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20" windowWidth="18195" windowHeight="12330" activeTab="1"/>
  </bookViews>
  <sheets>
    <sheet name="Input Sheet" sheetId="4" r:id="rId1"/>
    <sheet name="Data and Regression" sheetId="2" r:id="rId2"/>
  </sheets>
  <externalReferences>
    <externalReference r:id="rId3"/>
  </externalReferences>
  <definedNames>
    <definedName name="_xlnm._FilterDatabase" localSheetId="1" hidden="1">'Data and Regression'!$A$11:$Q$11</definedName>
    <definedName name="CSRPrePay">[1]PREPAY!$U$1:$U$3</definedName>
    <definedName name="solver_adj" localSheetId="1" hidden="1">'Data and Regression'!$P$3,'Data and Regression'!$P$4,'Data and Regression'!$P$5,'Data and Regression'!$P$6,'Data and Regression'!$P$7</definedName>
    <definedName name="solver_cvg" localSheetId="1" hidden="1">0.0001</definedName>
    <definedName name="solver_drv" localSheetId="1" hidden="1">1</definedName>
    <definedName name="solver_eng" localSheetId="1" hidden="1">1</definedName>
    <definedName name="solver_est" localSheetId="1" hidden="1">1</definedName>
    <definedName name="solver_itr" localSheetId="1" hidden="1">2147483647</definedName>
    <definedName name="solver_mip" localSheetId="1" hidden="1">2147483647</definedName>
    <definedName name="solver_mni" localSheetId="1" hidden="1">30</definedName>
    <definedName name="solver_mrt" localSheetId="1" hidden="1">0.075</definedName>
    <definedName name="solver_msl" localSheetId="1" hidden="1">2</definedName>
    <definedName name="solver_neg" localSheetId="1" hidden="1">2</definedName>
    <definedName name="solver_nod" localSheetId="1" hidden="1">2147483647</definedName>
    <definedName name="solver_num" localSheetId="1" hidden="1">0</definedName>
    <definedName name="solver_nwt" localSheetId="1" hidden="1">1</definedName>
    <definedName name="solver_opt" localSheetId="1" hidden="1">'Data and Regression'!$S$3</definedName>
    <definedName name="solver_pre" localSheetId="1" hidden="1">0.000001</definedName>
    <definedName name="solver_rbv" localSheetId="1" hidden="1">1</definedName>
    <definedName name="solver_rlx" localSheetId="1" hidden="1">2</definedName>
    <definedName name="solver_rsd" localSheetId="1" hidden="1">0</definedName>
    <definedName name="solver_scl" localSheetId="1" hidden="1">1</definedName>
    <definedName name="solver_sho" localSheetId="1" hidden="1">2</definedName>
    <definedName name="solver_ssz" localSheetId="1" hidden="1">100</definedName>
    <definedName name="solver_tim" localSheetId="1" hidden="1">2147483647</definedName>
    <definedName name="solver_tol" localSheetId="1" hidden="1">0.01</definedName>
    <definedName name="solver_typ" localSheetId="1" hidden="1">1</definedName>
    <definedName name="solver_val" localSheetId="1" hidden="1">0</definedName>
    <definedName name="solver_ver" localSheetId="1" hidden="1">3</definedName>
  </definedNames>
  <calcPr calcId="145621"/>
</workbook>
</file>

<file path=xl/calcChain.xml><?xml version="1.0" encoding="utf-8"?>
<calcChain xmlns="http://schemas.openxmlformats.org/spreadsheetml/2006/main">
  <c r="B11" i="4" l="1"/>
  <c r="M11889" i="2" l="1"/>
  <c r="L11889" i="2"/>
  <c r="N11889" i="2" s="1"/>
  <c r="O11889" i="2" s="1"/>
  <c r="P11889" i="2" s="1"/>
  <c r="K11889" i="2"/>
  <c r="M11888" i="2"/>
  <c r="L11888" i="2"/>
  <c r="N11888" i="2" s="1"/>
  <c r="O11888" i="2" s="1"/>
  <c r="P11888" i="2" s="1"/>
  <c r="K11888" i="2"/>
  <c r="J11888" i="2"/>
  <c r="N11887" i="2"/>
  <c r="O11887" i="2" s="1"/>
  <c r="P11887" i="2" s="1"/>
  <c r="M11887" i="2"/>
  <c r="L11887" i="2"/>
  <c r="K11887" i="2"/>
  <c r="J11887" i="2"/>
  <c r="N11886" i="2"/>
  <c r="O11886" i="2" s="1"/>
  <c r="P11886" i="2" s="1"/>
  <c r="Q11886" i="2" s="1"/>
  <c r="M11886" i="2"/>
  <c r="L11886" i="2"/>
  <c r="K11886" i="2"/>
  <c r="J11886" i="2"/>
  <c r="N11885" i="2"/>
  <c r="O11885" i="2" s="1"/>
  <c r="P11885" i="2" s="1"/>
  <c r="Q11885" i="2" s="1"/>
  <c r="M11885" i="2"/>
  <c r="L11885" i="2"/>
  <c r="K11885" i="2"/>
  <c r="J11885" i="2"/>
  <c r="N11884" i="2"/>
  <c r="O11884" i="2" s="1"/>
  <c r="P11884" i="2" s="1"/>
  <c r="Q11884" i="2" s="1"/>
  <c r="M11884" i="2"/>
  <c r="L11884" i="2"/>
  <c r="K11884" i="2"/>
  <c r="J11884" i="2"/>
  <c r="N11883" i="2"/>
  <c r="O11883" i="2" s="1"/>
  <c r="P11883" i="2" s="1"/>
  <c r="Q11883" i="2" s="1"/>
  <c r="M11883" i="2"/>
  <c r="L11883" i="2"/>
  <c r="K11883" i="2"/>
  <c r="J11883" i="2"/>
  <c r="N11882" i="2"/>
  <c r="O11882" i="2" s="1"/>
  <c r="P11882" i="2" s="1"/>
  <c r="Q11882" i="2" s="1"/>
  <c r="M11882" i="2"/>
  <c r="L11882" i="2"/>
  <c r="K11882" i="2"/>
  <c r="J11882" i="2"/>
  <c r="N11881" i="2"/>
  <c r="O11881" i="2" s="1"/>
  <c r="P11881" i="2" s="1"/>
  <c r="Q11881" i="2" s="1"/>
  <c r="M11881" i="2"/>
  <c r="L11881" i="2"/>
  <c r="K11881" i="2"/>
  <c r="J11881" i="2"/>
  <c r="N11880" i="2"/>
  <c r="O11880" i="2" s="1"/>
  <c r="P11880" i="2" s="1"/>
  <c r="Q11880" i="2" s="1"/>
  <c r="M11880" i="2"/>
  <c r="L11880" i="2"/>
  <c r="K11880" i="2"/>
  <c r="J11880" i="2"/>
  <c r="N11879" i="2"/>
  <c r="O11879" i="2" s="1"/>
  <c r="P11879" i="2" s="1"/>
  <c r="Q11879" i="2" s="1"/>
  <c r="M11879" i="2"/>
  <c r="L11879" i="2"/>
  <c r="K11879" i="2"/>
  <c r="J11879" i="2"/>
  <c r="N11878" i="2"/>
  <c r="O11878" i="2" s="1"/>
  <c r="P11878" i="2" s="1"/>
  <c r="Q11878" i="2" s="1"/>
  <c r="M11878" i="2"/>
  <c r="L11878" i="2"/>
  <c r="K11878" i="2"/>
  <c r="J11878" i="2"/>
  <c r="N11877" i="2"/>
  <c r="O11877" i="2" s="1"/>
  <c r="P11877" i="2" s="1"/>
  <c r="Q11877" i="2" s="1"/>
  <c r="M11877" i="2"/>
  <c r="L11877" i="2"/>
  <c r="K11877" i="2"/>
  <c r="J11877" i="2"/>
  <c r="N11876" i="2"/>
  <c r="O11876" i="2" s="1"/>
  <c r="P11876" i="2" s="1"/>
  <c r="Q11876" i="2" s="1"/>
  <c r="M11876" i="2"/>
  <c r="L11876" i="2"/>
  <c r="K11876" i="2"/>
  <c r="J11876" i="2"/>
  <c r="N11875" i="2"/>
  <c r="O11875" i="2" s="1"/>
  <c r="P11875" i="2" s="1"/>
  <c r="Q11875" i="2" s="1"/>
  <c r="M11875" i="2"/>
  <c r="L11875" i="2"/>
  <c r="K11875" i="2"/>
  <c r="J11875" i="2"/>
  <c r="N11874" i="2"/>
  <c r="O11874" i="2" s="1"/>
  <c r="P11874" i="2" s="1"/>
  <c r="Q11874" i="2" s="1"/>
  <c r="M11874" i="2"/>
  <c r="L11874" i="2"/>
  <c r="K11874" i="2"/>
  <c r="J11874" i="2"/>
  <c r="N11873" i="2"/>
  <c r="O11873" i="2" s="1"/>
  <c r="P11873" i="2" s="1"/>
  <c r="Q11873" i="2" s="1"/>
  <c r="M11873" i="2"/>
  <c r="L11873" i="2"/>
  <c r="K11873" i="2"/>
  <c r="J11873" i="2"/>
  <c r="N11872" i="2"/>
  <c r="O11872" i="2" s="1"/>
  <c r="P11872" i="2" s="1"/>
  <c r="Q11872" i="2" s="1"/>
  <c r="M11872" i="2"/>
  <c r="L11872" i="2"/>
  <c r="K11872" i="2"/>
  <c r="J11872" i="2"/>
  <c r="N11871" i="2"/>
  <c r="O11871" i="2" s="1"/>
  <c r="P11871" i="2" s="1"/>
  <c r="Q11871" i="2" s="1"/>
  <c r="M11871" i="2"/>
  <c r="L11871" i="2"/>
  <c r="K11871" i="2"/>
  <c r="J11871" i="2"/>
  <c r="N11870" i="2"/>
  <c r="O11870" i="2" s="1"/>
  <c r="P11870" i="2" s="1"/>
  <c r="Q11870" i="2" s="1"/>
  <c r="M11870" i="2"/>
  <c r="L11870" i="2"/>
  <c r="K11870" i="2"/>
  <c r="J11870" i="2"/>
  <c r="N11869" i="2"/>
  <c r="O11869" i="2" s="1"/>
  <c r="P11869" i="2" s="1"/>
  <c r="Q11869" i="2" s="1"/>
  <c r="M11869" i="2"/>
  <c r="L11869" i="2"/>
  <c r="K11869" i="2"/>
  <c r="J11869" i="2"/>
  <c r="N11868" i="2"/>
  <c r="O11868" i="2" s="1"/>
  <c r="P11868" i="2" s="1"/>
  <c r="Q11868" i="2" s="1"/>
  <c r="M11868" i="2"/>
  <c r="L11868" i="2"/>
  <c r="K11868" i="2"/>
  <c r="J11868" i="2"/>
  <c r="N11867" i="2"/>
  <c r="O11867" i="2" s="1"/>
  <c r="P11867" i="2" s="1"/>
  <c r="Q11867" i="2" s="1"/>
  <c r="M11867" i="2"/>
  <c r="L11867" i="2"/>
  <c r="K11867" i="2"/>
  <c r="J11867" i="2"/>
  <c r="N11866" i="2"/>
  <c r="O11866" i="2" s="1"/>
  <c r="P11866" i="2" s="1"/>
  <c r="Q11866" i="2" s="1"/>
  <c r="M11866" i="2"/>
  <c r="L11866" i="2"/>
  <c r="K11866" i="2"/>
  <c r="J11866" i="2"/>
  <c r="N11865" i="2"/>
  <c r="O11865" i="2" s="1"/>
  <c r="P11865" i="2" s="1"/>
  <c r="Q11865" i="2" s="1"/>
  <c r="M11865" i="2"/>
  <c r="L11865" i="2"/>
  <c r="K11865" i="2"/>
  <c r="J11865" i="2"/>
  <c r="N11864" i="2"/>
  <c r="O11864" i="2" s="1"/>
  <c r="P11864" i="2" s="1"/>
  <c r="Q11864" i="2" s="1"/>
  <c r="M11864" i="2"/>
  <c r="L11864" i="2"/>
  <c r="K11864" i="2"/>
  <c r="J11864" i="2"/>
  <c r="N11863" i="2"/>
  <c r="O11863" i="2" s="1"/>
  <c r="P11863" i="2" s="1"/>
  <c r="Q11863" i="2" s="1"/>
  <c r="M11863" i="2"/>
  <c r="L11863" i="2"/>
  <c r="K11863" i="2"/>
  <c r="J11863" i="2"/>
  <c r="N11862" i="2"/>
  <c r="O11862" i="2" s="1"/>
  <c r="P11862" i="2" s="1"/>
  <c r="Q11862" i="2" s="1"/>
  <c r="M11862" i="2"/>
  <c r="L11862" i="2"/>
  <c r="K11862" i="2"/>
  <c r="J11862" i="2"/>
  <c r="N11861" i="2"/>
  <c r="O11861" i="2" s="1"/>
  <c r="P11861" i="2" s="1"/>
  <c r="Q11861" i="2" s="1"/>
  <c r="M11861" i="2"/>
  <c r="L11861" i="2"/>
  <c r="K11861" i="2"/>
  <c r="J11861" i="2"/>
  <c r="N11860" i="2"/>
  <c r="O11860" i="2" s="1"/>
  <c r="P11860" i="2" s="1"/>
  <c r="Q11860" i="2" s="1"/>
  <c r="M11860" i="2"/>
  <c r="L11860" i="2"/>
  <c r="K11860" i="2"/>
  <c r="J11860" i="2"/>
  <c r="M11859" i="2"/>
  <c r="N11859" i="2" s="1"/>
  <c r="O11859" i="2" s="1"/>
  <c r="P11859" i="2" s="1"/>
  <c r="Q11859" i="2" s="1"/>
  <c r="L11859" i="2"/>
  <c r="K11859" i="2"/>
  <c r="J11859" i="2"/>
  <c r="M11858" i="2"/>
  <c r="N11858" i="2" s="1"/>
  <c r="O11858" i="2" s="1"/>
  <c r="P11858" i="2" s="1"/>
  <c r="Q11858" i="2" s="1"/>
  <c r="L11858" i="2"/>
  <c r="K11858" i="2"/>
  <c r="J11858" i="2"/>
  <c r="M11857" i="2"/>
  <c r="N11857" i="2" s="1"/>
  <c r="O11857" i="2" s="1"/>
  <c r="P11857" i="2" s="1"/>
  <c r="Q11857" i="2" s="1"/>
  <c r="L11857" i="2"/>
  <c r="K11857" i="2"/>
  <c r="J11857" i="2"/>
  <c r="M11856" i="2"/>
  <c r="N11856" i="2" s="1"/>
  <c r="O11856" i="2" s="1"/>
  <c r="P11856" i="2" s="1"/>
  <c r="Q11856" i="2" s="1"/>
  <c r="L11856" i="2"/>
  <c r="K11856" i="2"/>
  <c r="J11856" i="2"/>
  <c r="M11855" i="2"/>
  <c r="N11855" i="2" s="1"/>
  <c r="O11855" i="2" s="1"/>
  <c r="P11855" i="2" s="1"/>
  <c r="Q11855" i="2" s="1"/>
  <c r="L11855" i="2"/>
  <c r="K11855" i="2"/>
  <c r="J11855" i="2"/>
  <c r="M11854" i="2"/>
  <c r="N11854" i="2" s="1"/>
  <c r="O11854" i="2" s="1"/>
  <c r="P11854" i="2" s="1"/>
  <c r="Q11854" i="2" s="1"/>
  <c r="L11854" i="2"/>
  <c r="K11854" i="2"/>
  <c r="J11854" i="2"/>
  <c r="M11853" i="2"/>
  <c r="N11853" i="2" s="1"/>
  <c r="O11853" i="2" s="1"/>
  <c r="P11853" i="2" s="1"/>
  <c r="Q11853" i="2" s="1"/>
  <c r="L11853" i="2"/>
  <c r="K11853" i="2"/>
  <c r="J11853" i="2"/>
  <c r="M11852" i="2"/>
  <c r="N11852" i="2" s="1"/>
  <c r="O11852" i="2" s="1"/>
  <c r="P11852" i="2" s="1"/>
  <c r="Q11852" i="2" s="1"/>
  <c r="L11852" i="2"/>
  <c r="K11852" i="2"/>
  <c r="J11852" i="2"/>
  <c r="M11851" i="2"/>
  <c r="N11851" i="2" s="1"/>
  <c r="O11851" i="2" s="1"/>
  <c r="P11851" i="2" s="1"/>
  <c r="Q11851" i="2" s="1"/>
  <c r="L11851" i="2"/>
  <c r="K11851" i="2"/>
  <c r="J11851" i="2"/>
  <c r="M11850" i="2"/>
  <c r="N11850" i="2" s="1"/>
  <c r="O11850" i="2" s="1"/>
  <c r="P11850" i="2" s="1"/>
  <c r="Q11850" i="2" s="1"/>
  <c r="L11850" i="2"/>
  <c r="K11850" i="2"/>
  <c r="J11850" i="2"/>
  <c r="M11849" i="2"/>
  <c r="N11849" i="2" s="1"/>
  <c r="O11849" i="2" s="1"/>
  <c r="P11849" i="2" s="1"/>
  <c r="Q11849" i="2" s="1"/>
  <c r="L11849" i="2"/>
  <c r="K11849" i="2"/>
  <c r="J11849" i="2"/>
  <c r="M11848" i="2"/>
  <c r="N11848" i="2" s="1"/>
  <c r="O11848" i="2" s="1"/>
  <c r="P11848" i="2" s="1"/>
  <c r="Q11848" i="2" s="1"/>
  <c r="L11848" i="2"/>
  <c r="K11848" i="2"/>
  <c r="J11848" i="2"/>
  <c r="M11847" i="2"/>
  <c r="N11847" i="2" s="1"/>
  <c r="O11847" i="2" s="1"/>
  <c r="P11847" i="2" s="1"/>
  <c r="Q11847" i="2" s="1"/>
  <c r="L11847" i="2"/>
  <c r="K11847" i="2"/>
  <c r="J11847" i="2"/>
  <c r="M11846" i="2"/>
  <c r="N11846" i="2" s="1"/>
  <c r="O11846" i="2" s="1"/>
  <c r="P11846" i="2" s="1"/>
  <c r="Q11846" i="2" s="1"/>
  <c r="L11846" i="2"/>
  <c r="K11846" i="2"/>
  <c r="J11846" i="2"/>
  <c r="M11845" i="2"/>
  <c r="N11845" i="2" s="1"/>
  <c r="O11845" i="2" s="1"/>
  <c r="P11845" i="2" s="1"/>
  <c r="Q11845" i="2" s="1"/>
  <c r="L11845" i="2"/>
  <c r="K11845" i="2"/>
  <c r="J11845" i="2"/>
  <c r="M11844" i="2"/>
  <c r="N11844" i="2" s="1"/>
  <c r="O11844" i="2" s="1"/>
  <c r="P11844" i="2" s="1"/>
  <c r="Q11844" i="2" s="1"/>
  <c r="L11844" i="2"/>
  <c r="K11844" i="2"/>
  <c r="J11844" i="2"/>
  <c r="M11843" i="2"/>
  <c r="N11843" i="2" s="1"/>
  <c r="O11843" i="2" s="1"/>
  <c r="P11843" i="2" s="1"/>
  <c r="Q11843" i="2" s="1"/>
  <c r="L11843" i="2"/>
  <c r="K11843" i="2"/>
  <c r="J11843" i="2"/>
  <c r="M11842" i="2"/>
  <c r="N11842" i="2" s="1"/>
  <c r="O11842" i="2" s="1"/>
  <c r="P11842" i="2" s="1"/>
  <c r="Q11842" i="2" s="1"/>
  <c r="L11842" i="2"/>
  <c r="K11842" i="2"/>
  <c r="J11842" i="2"/>
  <c r="M11841" i="2"/>
  <c r="N11841" i="2" s="1"/>
  <c r="O11841" i="2" s="1"/>
  <c r="P11841" i="2" s="1"/>
  <c r="Q11841" i="2" s="1"/>
  <c r="L11841" i="2"/>
  <c r="K11841" i="2"/>
  <c r="J11841" i="2"/>
  <c r="M11840" i="2"/>
  <c r="N11840" i="2" s="1"/>
  <c r="O11840" i="2" s="1"/>
  <c r="P11840" i="2" s="1"/>
  <c r="Q11840" i="2" s="1"/>
  <c r="L11840" i="2"/>
  <c r="K11840" i="2"/>
  <c r="J11840" i="2"/>
  <c r="M11839" i="2"/>
  <c r="N11839" i="2" s="1"/>
  <c r="O11839" i="2" s="1"/>
  <c r="P11839" i="2" s="1"/>
  <c r="Q11839" i="2" s="1"/>
  <c r="L11839" i="2"/>
  <c r="K11839" i="2"/>
  <c r="J11839" i="2"/>
  <c r="M11838" i="2"/>
  <c r="N11838" i="2" s="1"/>
  <c r="O11838" i="2" s="1"/>
  <c r="P11838" i="2" s="1"/>
  <c r="Q11838" i="2" s="1"/>
  <c r="L11838" i="2"/>
  <c r="K11838" i="2"/>
  <c r="J11838" i="2"/>
  <c r="M11837" i="2"/>
  <c r="N11837" i="2" s="1"/>
  <c r="O11837" i="2" s="1"/>
  <c r="P11837" i="2" s="1"/>
  <c r="Q11837" i="2" s="1"/>
  <c r="L11837" i="2"/>
  <c r="K11837" i="2"/>
  <c r="J11837" i="2"/>
  <c r="M11836" i="2"/>
  <c r="N11836" i="2" s="1"/>
  <c r="O11836" i="2" s="1"/>
  <c r="P11836" i="2" s="1"/>
  <c r="Q11836" i="2" s="1"/>
  <c r="L11836" i="2"/>
  <c r="K11836" i="2"/>
  <c r="J11836" i="2"/>
  <c r="M11835" i="2"/>
  <c r="N11835" i="2" s="1"/>
  <c r="O11835" i="2" s="1"/>
  <c r="P11835" i="2" s="1"/>
  <c r="Q11835" i="2" s="1"/>
  <c r="L11835" i="2"/>
  <c r="K11835" i="2"/>
  <c r="J11835" i="2"/>
  <c r="M11834" i="2"/>
  <c r="N11834" i="2" s="1"/>
  <c r="O11834" i="2" s="1"/>
  <c r="P11834" i="2" s="1"/>
  <c r="Q11834" i="2" s="1"/>
  <c r="L11834" i="2"/>
  <c r="K11834" i="2"/>
  <c r="J11834" i="2"/>
  <c r="M11833" i="2"/>
  <c r="N11833" i="2" s="1"/>
  <c r="O11833" i="2" s="1"/>
  <c r="P11833" i="2" s="1"/>
  <c r="Q11833" i="2" s="1"/>
  <c r="L11833" i="2"/>
  <c r="K11833" i="2"/>
  <c r="J11833" i="2"/>
  <c r="M11832" i="2"/>
  <c r="N11832" i="2" s="1"/>
  <c r="O11832" i="2" s="1"/>
  <c r="P11832" i="2" s="1"/>
  <c r="Q11832" i="2" s="1"/>
  <c r="L11832" i="2"/>
  <c r="K11832" i="2"/>
  <c r="J11832" i="2"/>
  <c r="M11831" i="2"/>
  <c r="N11831" i="2" s="1"/>
  <c r="O11831" i="2" s="1"/>
  <c r="P11831" i="2" s="1"/>
  <c r="Q11831" i="2" s="1"/>
  <c r="L11831" i="2"/>
  <c r="K11831" i="2"/>
  <c r="J11831" i="2"/>
  <c r="M11830" i="2"/>
  <c r="N11830" i="2" s="1"/>
  <c r="O11830" i="2" s="1"/>
  <c r="P11830" i="2" s="1"/>
  <c r="Q11830" i="2" s="1"/>
  <c r="L11830" i="2"/>
  <c r="K11830" i="2"/>
  <c r="J11830" i="2"/>
  <c r="M11829" i="2"/>
  <c r="N11829" i="2" s="1"/>
  <c r="O11829" i="2" s="1"/>
  <c r="P11829" i="2" s="1"/>
  <c r="Q11829" i="2" s="1"/>
  <c r="L11829" i="2"/>
  <c r="K11829" i="2"/>
  <c r="J11829" i="2"/>
  <c r="N11828" i="2"/>
  <c r="O11828" i="2" s="1"/>
  <c r="P11828" i="2" s="1"/>
  <c r="Q11828" i="2" s="1"/>
  <c r="M11828" i="2"/>
  <c r="L11828" i="2"/>
  <c r="K11828" i="2"/>
  <c r="J11828" i="2"/>
  <c r="M11827" i="2"/>
  <c r="N11827" i="2" s="1"/>
  <c r="O11827" i="2" s="1"/>
  <c r="P11827" i="2" s="1"/>
  <c r="L11827" i="2"/>
  <c r="K11827" i="2"/>
  <c r="J11827" i="2"/>
  <c r="N11826" i="2"/>
  <c r="O11826" i="2" s="1"/>
  <c r="P11826" i="2" s="1"/>
  <c r="Q11826" i="2" s="1"/>
  <c r="M11826" i="2"/>
  <c r="L11826" i="2"/>
  <c r="K11826" i="2"/>
  <c r="J11826" i="2"/>
  <c r="M11825" i="2"/>
  <c r="N11825" i="2" s="1"/>
  <c r="O11825" i="2" s="1"/>
  <c r="P11825" i="2" s="1"/>
  <c r="L11825" i="2"/>
  <c r="K11825" i="2"/>
  <c r="J11825" i="2"/>
  <c r="N11824" i="2"/>
  <c r="O11824" i="2" s="1"/>
  <c r="P11824" i="2" s="1"/>
  <c r="Q11824" i="2" s="1"/>
  <c r="M11824" i="2"/>
  <c r="L11824" i="2"/>
  <c r="K11824" i="2"/>
  <c r="J11824" i="2"/>
  <c r="M11823" i="2"/>
  <c r="N11823" i="2" s="1"/>
  <c r="O11823" i="2" s="1"/>
  <c r="P11823" i="2" s="1"/>
  <c r="L11823" i="2"/>
  <c r="K11823" i="2"/>
  <c r="J11823" i="2"/>
  <c r="N11822" i="2"/>
  <c r="O11822" i="2" s="1"/>
  <c r="P11822" i="2" s="1"/>
  <c r="Q11822" i="2" s="1"/>
  <c r="M11822" i="2"/>
  <c r="L11822" i="2"/>
  <c r="K11822" i="2"/>
  <c r="J11822" i="2"/>
  <c r="M11821" i="2"/>
  <c r="N11821" i="2" s="1"/>
  <c r="O11821" i="2" s="1"/>
  <c r="P11821" i="2" s="1"/>
  <c r="L11821" i="2"/>
  <c r="K11821" i="2"/>
  <c r="J11821" i="2"/>
  <c r="N11820" i="2"/>
  <c r="O11820" i="2" s="1"/>
  <c r="P11820" i="2" s="1"/>
  <c r="Q11820" i="2" s="1"/>
  <c r="M11820" i="2"/>
  <c r="L11820" i="2"/>
  <c r="K11820" i="2"/>
  <c r="J11820" i="2"/>
  <c r="M11819" i="2"/>
  <c r="N11819" i="2" s="1"/>
  <c r="O11819" i="2" s="1"/>
  <c r="P11819" i="2" s="1"/>
  <c r="L11819" i="2"/>
  <c r="K11819" i="2"/>
  <c r="J11819" i="2"/>
  <c r="N11818" i="2"/>
  <c r="O11818" i="2" s="1"/>
  <c r="P11818" i="2" s="1"/>
  <c r="Q11818" i="2" s="1"/>
  <c r="M11818" i="2"/>
  <c r="L11818" i="2"/>
  <c r="K11818" i="2"/>
  <c r="J11818" i="2"/>
  <c r="M11817" i="2"/>
  <c r="N11817" i="2" s="1"/>
  <c r="O11817" i="2" s="1"/>
  <c r="P11817" i="2" s="1"/>
  <c r="L11817" i="2"/>
  <c r="K11817" i="2"/>
  <c r="J11817" i="2"/>
  <c r="N11816" i="2"/>
  <c r="O11816" i="2" s="1"/>
  <c r="P11816" i="2" s="1"/>
  <c r="Q11816" i="2" s="1"/>
  <c r="M11816" i="2"/>
  <c r="L11816" i="2"/>
  <c r="K11816" i="2"/>
  <c r="J11816" i="2"/>
  <c r="M11815" i="2"/>
  <c r="N11815" i="2" s="1"/>
  <c r="O11815" i="2" s="1"/>
  <c r="P11815" i="2" s="1"/>
  <c r="L11815" i="2"/>
  <c r="K11815" i="2"/>
  <c r="J11815" i="2"/>
  <c r="N11814" i="2"/>
  <c r="O11814" i="2" s="1"/>
  <c r="P11814" i="2" s="1"/>
  <c r="Q11814" i="2" s="1"/>
  <c r="M11814" i="2"/>
  <c r="L11814" i="2"/>
  <c r="K11814" i="2"/>
  <c r="J11814" i="2"/>
  <c r="M11813" i="2"/>
  <c r="N11813" i="2" s="1"/>
  <c r="O11813" i="2" s="1"/>
  <c r="P11813" i="2" s="1"/>
  <c r="L11813" i="2"/>
  <c r="K11813" i="2"/>
  <c r="J11813" i="2"/>
  <c r="N11812" i="2"/>
  <c r="O11812" i="2" s="1"/>
  <c r="P11812" i="2" s="1"/>
  <c r="Q11812" i="2" s="1"/>
  <c r="M11812" i="2"/>
  <c r="L11812" i="2"/>
  <c r="K11812" i="2"/>
  <c r="J11812" i="2"/>
  <c r="M11811" i="2"/>
  <c r="N11811" i="2" s="1"/>
  <c r="O11811" i="2" s="1"/>
  <c r="P11811" i="2" s="1"/>
  <c r="L11811" i="2"/>
  <c r="K11811" i="2"/>
  <c r="J11811" i="2"/>
  <c r="N11810" i="2"/>
  <c r="O11810" i="2" s="1"/>
  <c r="P11810" i="2" s="1"/>
  <c r="Q11810" i="2" s="1"/>
  <c r="M11810" i="2"/>
  <c r="L11810" i="2"/>
  <c r="K11810" i="2"/>
  <c r="J11810" i="2"/>
  <c r="M11809" i="2"/>
  <c r="N11809" i="2" s="1"/>
  <c r="O11809" i="2" s="1"/>
  <c r="P11809" i="2" s="1"/>
  <c r="L11809" i="2"/>
  <c r="K11809" i="2"/>
  <c r="J11809" i="2"/>
  <c r="N11808" i="2"/>
  <c r="O11808" i="2" s="1"/>
  <c r="P11808" i="2" s="1"/>
  <c r="Q11808" i="2" s="1"/>
  <c r="M11808" i="2"/>
  <c r="L11808" i="2"/>
  <c r="K11808" i="2"/>
  <c r="J11808" i="2"/>
  <c r="M11807" i="2"/>
  <c r="N11807" i="2" s="1"/>
  <c r="O11807" i="2" s="1"/>
  <c r="P11807" i="2" s="1"/>
  <c r="L11807" i="2"/>
  <c r="K11807" i="2"/>
  <c r="J11807" i="2"/>
  <c r="N11806" i="2"/>
  <c r="O11806" i="2" s="1"/>
  <c r="P11806" i="2" s="1"/>
  <c r="Q11806" i="2" s="1"/>
  <c r="M11806" i="2"/>
  <c r="L11806" i="2"/>
  <c r="K11806" i="2"/>
  <c r="J11806" i="2"/>
  <c r="M11805" i="2"/>
  <c r="L11805" i="2"/>
  <c r="N11805" i="2" s="1"/>
  <c r="O11805" i="2" s="1"/>
  <c r="P11805" i="2" s="1"/>
  <c r="K11805" i="2"/>
  <c r="J11805" i="2"/>
  <c r="M11804" i="2"/>
  <c r="L11804" i="2"/>
  <c r="N11804" i="2" s="1"/>
  <c r="O11804" i="2" s="1"/>
  <c r="P11804" i="2" s="1"/>
  <c r="Q11804" i="2" s="1"/>
  <c r="K11804" i="2"/>
  <c r="J11804" i="2"/>
  <c r="M11803" i="2"/>
  <c r="L11803" i="2"/>
  <c r="N11803" i="2" s="1"/>
  <c r="O11803" i="2" s="1"/>
  <c r="P11803" i="2" s="1"/>
  <c r="Q11803" i="2" s="1"/>
  <c r="K11803" i="2"/>
  <c r="J11803" i="2"/>
  <c r="M11802" i="2"/>
  <c r="L11802" i="2"/>
  <c r="N11802" i="2" s="1"/>
  <c r="O11802" i="2" s="1"/>
  <c r="P11802" i="2" s="1"/>
  <c r="Q11802" i="2" s="1"/>
  <c r="K11802" i="2"/>
  <c r="J11802" i="2"/>
  <c r="M11801" i="2"/>
  <c r="L11801" i="2"/>
  <c r="N11801" i="2" s="1"/>
  <c r="O11801" i="2" s="1"/>
  <c r="P11801" i="2" s="1"/>
  <c r="Q11801" i="2" s="1"/>
  <c r="K11801" i="2"/>
  <c r="J11801" i="2"/>
  <c r="M11800" i="2"/>
  <c r="L11800" i="2"/>
  <c r="N11800" i="2" s="1"/>
  <c r="O11800" i="2" s="1"/>
  <c r="P11800" i="2" s="1"/>
  <c r="Q11800" i="2" s="1"/>
  <c r="K11800" i="2"/>
  <c r="J11800" i="2"/>
  <c r="M11799" i="2"/>
  <c r="L11799" i="2"/>
  <c r="N11799" i="2" s="1"/>
  <c r="O11799" i="2" s="1"/>
  <c r="P11799" i="2" s="1"/>
  <c r="Q11799" i="2" s="1"/>
  <c r="K11799" i="2"/>
  <c r="J11799" i="2"/>
  <c r="M11798" i="2"/>
  <c r="L11798" i="2"/>
  <c r="N11798" i="2" s="1"/>
  <c r="O11798" i="2" s="1"/>
  <c r="P11798" i="2" s="1"/>
  <c r="Q11798" i="2" s="1"/>
  <c r="K11798" i="2"/>
  <c r="J11798" i="2"/>
  <c r="M11797" i="2"/>
  <c r="N11797" i="2" s="1"/>
  <c r="O11797" i="2" s="1"/>
  <c r="P11797" i="2" s="1"/>
  <c r="Q11797" i="2" s="1"/>
  <c r="L11797" i="2"/>
  <c r="K11797" i="2"/>
  <c r="J11797" i="2"/>
  <c r="M11796" i="2"/>
  <c r="N11796" i="2" s="1"/>
  <c r="O11796" i="2" s="1"/>
  <c r="P11796" i="2" s="1"/>
  <c r="Q11796" i="2" s="1"/>
  <c r="L11796" i="2"/>
  <c r="K11796" i="2"/>
  <c r="J11796" i="2"/>
  <c r="M11795" i="2"/>
  <c r="N11795" i="2" s="1"/>
  <c r="O11795" i="2" s="1"/>
  <c r="P11795" i="2" s="1"/>
  <c r="Q11795" i="2" s="1"/>
  <c r="L11795" i="2"/>
  <c r="K11795" i="2"/>
  <c r="J11795" i="2"/>
  <c r="M11794" i="2"/>
  <c r="N11794" i="2" s="1"/>
  <c r="O11794" i="2" s="1"/>
  <c r="P11794" i="2" s="1"/>
  <c r="Q11794" i="2" s="1"/>
  <c r="L11794" i="2"/>
  <c r="K11794" i="2"/>
  <c r="J11794" i="2"/>
  <c r="M11793" i="2"/>
  <c r="N11793" i="2" s="1"/>
  <c r="O11793" i="2" s="1"/>
  <c r="P11793" i="2" s="1"/>
  <c r="Q11793" i="2" s="1"/>
  <c r="L11793" i="2"/>
  <c r="K11793" i="2"/>
  <c r="J11793" i="2"/>
  <c r="M11792" i="2"/>
  <c r="N11792" i="2" s="1"/>
  <c r="O11792" i="2" s="1"/>
  <c r="P11792" i="2" s="1"/>
  <c r="Q11792" i="2" s="1"/>
  <c r="L11792" i="2"/>
  <c r="K11792" i="2"/>
  <c r="J11792" i="2"/>
  <c r="M11791" i="2"/>
  <c r="N11791" i="2" s="1"/>
  <c r="O11791" i="2" s="1"/>
  <c r="P11791" i="2" s="1"/>
  <c r="Q11791" i="2" s="1"/>
  <c r="L11791" i="2"/>
  <c r="K11791" i="2"/>
  <c r="J11791" i="2"/>
  <c r="M11790" i="2"/>
  <c r="N11790" i="2" s="1"/>
  <c r="O11790" i="2" s="1"/>
  <c r="P11790" i="2" s="1"/>
  <c r="Q11790" i="2" s="1"/>
  <c r="L11790" i="2"/>
  <c r="K11790" i="2"/>
  <c r="J11790" i="2"/>
  <c r="M11789" i="2"/>
  <c r="N11789" i="2" s="1"/>
  <c r="O11789" i="2" s="1"/>
  <c r="P11789" i="2" s="1"/>
  <c r="Q11789" i="2" s="1"/>
  <c r="L11789" i="2"/>
  <c r="K11789" i="2"/>
  <c r="J11789" i="2"/>
  <c r="M11788" i="2"/>
  <c r="N11788" i="2" s="1"/>
  <c r="O11788" i="2" s="1"/>
  <c r="P11788" i="2" s="1"/>
  <c r="Q11788" i="2" s="1"/>
  <c r="L11788" i="2"/>
  <c r="K11788" i="2"/>
  <c r="J11788" i="2"/>
  <c r="M11787" i="2"/>
  <c r="N11787" i="2" s="1"/>
  <c r="O11787" i="2" s="1"/>
  <c r="P11787" i="2" s="1"/>
  <c r="Q11787" i="2" s="1"/>
  <c r="L11787" i="2"/>
  <c r="K11787" i="2"/>
  <c r="J11787" i="2"/>
  <c r="M11786" i="2"/>
  <c r="N11786" i="2" s="1"/>
  <c r="O11786" i="2" s="1"/>
  <c r="P11786" i="2" s="1"/>
  <c r="Q11786" i="2" s="1"/>
  <c r="L11786" i="2"/>
  <c r="K11786" i="2"/>
  <c r="J11786" i="2"/>
  <c r="M11785" i="2"/>
  <c r="N11785" i="2" s="1"/>
  <c r="O11785" i="2" s="1"/>
  <c r="P11785" i="2" s="1"/>
  <c r="Q11785" i="2" s="1"/>
  <c r="L11785" i="2"/>
  <c r="K11785" i="2"/>
  <c r="J11785" i="2"/>
  <c r="M11784" i="2"/>
  <c r="N11784" i="2" s="1"/>
  <c r="O11784" i="2" s="1"/>
  <c r="P11784" i="2" s="1"/>
  <c r="Q11784" i="2" s="1"/>
  <c r="L11784" i="2"/>
  <c r="K11784" i="2"/>
  <c r="J11784" i="2"/>
  <c r="M11783" i="2"/>
  <c r="N11783" i="2" s="1"/>
  <c r="O11783" i="2" s="1"/>
  <c r="P11783" i="2" s="1"/>
  <c r="Q11783" i="2" s="1"/>
  <c r="L11783" i="2"/>
  <c r="K11783" i="2"/>
  <c r="J11783" i="2"/>
  <c r="M11782" i="2"/>
  <c r="N11782" i="2" s="1"/>
  <c r="O11782" i="2" s="1"/>
  <c r="P11782" i="2" s="1"/>
  <c r="Q11782" i="2" s="1"/>
  <c r="L11782" i="2"/>
  <c r="K11782" i="2"/>
  <c r="J11782" i="2"/>
  <c r="M11781" i="2"/>
  <c r="N11781" i="2" s="1"/>
  <c r="O11781" i="2" s="1"/>
  <c r="P11781" i="2" s="1"/>
  <c r="L11781" i="2"/>
  <c r="K11781" i="2"/>
  <c r="J11781" i="2"/>
  <c r="M11780" i="2"/>
  <c r="N11780" i="2" s="1"/>
  <c r="O11780" i="2" s="1"/>
  <c r="P11780" i="2" s="1"/>
  <c r="L11780" i="2"/>
  <c r="K11780" i="2"/>
  <c r="J11780" i="2"/>
  <c r="M11779" i="2"/>
  <c r="N11779" i="2" s="1"/>
  <c r="O11779" i="2" s="1"/>
  <c r="P11779" i="2" s="1"/>
  <c r="L11779" i="2"/>
  <c r="K11779" i="2"/>
  <c r="J11779" i="2"/>
  <c r="M11778" i="2"/>
  <c r="N11778" i="2" s="1"/>
  <c r="O11778" i="2" s="1"/>
  <c r="P11778" i="2" s="1"/>
  <c r="L11778" i="2"/>
  <c r="K11778" i="2"/>
  <c r="J11778" i="2"/>
  <c r="O11777" i="2"/>
  <c r="P11777" i="2" s="1"/>
  <c r="M11777" i="2"/>
  <c r="N11777" i="2" s="1"/>
  <c r="L11777" i="2"/>
  <c r="K11777" i="2"/>
  <c r="J11777" i="2"/>
  <c r="N11776" i="2"/>
  <c r="O11776" i="2" s="1"/>
  <c r="P11776" i="2" s="1"/>
  <c r="Q11776" i="2" s="1"/>
  <c r="M11776" i="2"/>
  <c r="L11776" i="2"/>
  <c r="K11776" i="2"/>
  <c r="J11776" i="2"/>
  <c r="M11775" i="2"/>
  <c r="N11775" i="2" s="1"/>
  <c r="O11775" i="2" s="1"/>
  <c r="P11775" i="2" s="1"/>
  <c r="Q11775" i="2" s="1"/>
  <c r="L11775" i="2"/>
  <c r="K11775" i="2"/>
  <c r="J11775" i="2"/>
  <c r="N11774" i="2"/>
  <c r="O11774" i="2" s="1"/>
  <c r="P11774" i="2" s="1"/>
  <c r="Q11774" i="2" s="1"/>
  <c r="M11774" i="2"/>
  <c r="L11774" i="2"/>
  <c r="K11774" i="2"/>
  <c r="J11774" i="2"/>
  <c r="N11773" i="2"/>
  <c r="O11773" i="2" s="1"/>
  <c r="P11773" i="2" s="1"/>
  <c r="M11773" i="2"/>
  <c r="L11773" i="2"/>
  <c r="K11773" i="2"/>
  <c r="J11773" i="2"/>
  <c r="M11772" i="2"/>
  <c r="N11772" i="2" s="1"/>
  <c r="O11772" i="2" s="1"/>
  <c r="P11772" i="2" s="1"/>
  <c r="Q11772" i="2" s="1"/>
  <c r="L11772" i="2"/>
  <c r="K11772" i="2"/>
  <c r="J11772" i="2"/>
  <c r="M11771" i="2"/>
  <c r="N11771" i="2" s="1"/>
  <c r="O11771" i="2" s="1"/>
  <c r="P11771" i="2" s="1"/>
  <c r="Q11771" i="2" s="1"/>
  <c r="L11771" i="2"/>
  <c r="K11771" i="2"/>
  <c r="J11771" i="2"/>
  <c r="N11770" i="2"/>
  <c r="O11770" i="2" s="1"/>
  <c r="P11770" i="2" s="1"/>
  <c r="Q11770" i="2" s="1"/>
  <c r="M11770" i="2"/>
  <c r="L11770" i="2"/>
  <c r="K11770" i="2"/>
  <c r="J11770" i="2"/>
  <c r="N11769" i="2"/>
  <c r="O11769" i="2" s="1"/>
  <c r="P11769" i="2" s="1"/>
  <c r="M11769" i="2"/>
  <c r="L11769" i="2"/>
  <c r="K11769" i="2"/>
  <c r="J11769" i="2"/>
  <c r="N11768" i="2"/>
  <c r="O11768" i="2" s="1"/>
  <c r="P11768" i="2" s="1"/>
  <c r="Q11768" i="2" s="1"/>
  <c r="M11768" i="2"/>
  <c r="L11768" i="2"/>
  <c r="K11768" i="2"/>
  <c r="J11768" i="2"/>
  <c r="M11767" i="2"/>
  <c r="N11767" i="2" s="1"/>
  <c r="O11767" i="2" s="1"/>
  <c r="P11767" i="2" s="1"/>
  <c r="Q11767" i="2" s="1"/>
  <c r="L11767" i="2"/>
  <c r="K11767" i="2"/>
  <c r="J11767" i="2"/>
  <c r="N11766" i="2"/>
  <c r="O11766" i="2" s="1"/>
  <c r="P11766" i="2" s="1"/>
  <c r="Q11766" i="2" s="1"/>
  <c r="M11766" i="2"/>
  <c r="L11766" i="2"/>
  <c r="K11766" i="2"/>
  <c r="J11766" i="2"/>
  <c r="N11765" i="2"/>
  <c r="O11765" i="2" s="1"/>
  <c r="P11765" i="2" s="1"/>
  <c r="M11765" i="2"/>
  <c r="L11765" i="2"/>
  <c r="K11765" i="2"/>
  <c r="J11765" i="2"/>
  <c r="N11764" i="2"/>
  <c r="O11764" i="2" s="1"/>
  <c r="P11764" i="2" s="1"/>
  <c r="Q11764" i="2" s="1"/>
  <c r="M11764" i="2"/>
  <c r="L11764" i="2"/>
  <c r="K11764" i="2"/>
  <c r="J11764" i="2"/>
  <c r="M11763" i="2"/>
  <c r="N11763" i="2" s="1"/>
  <c r="O11763" i="2" s="1"/>
  <c r="P11763" i="2" s="1"/>
  <c r="Q11763" i="2" s="1"/>
  <c r="L11763" i="2"/>
  <c r="K11763" i="2"/>
  <c r="J11763" i="2"/>
  <c r="N11762" i="2"/>
  <c r="O11762" i="2" s="1"/>
  <c r="P11762" i="2" s="1"/>
  <c r="M11762" i="2"/>
  <c r="L11762" i="2"/>
  <c r="K11762" i="2"/>
  <c r="J11762" i="2"/>
  <c r="N11761" i="2"/>
  <c r="O11761" i="2" s="1"/>
  <c r="P11761" i="2" s="1"/>
  <c r="M11761" i="2"/>
  <c r="L11761" i="2"/>
  <c r="K11761" i="2"/>
  <c r="J11761" i="2"/>
  <c r="N11760" i="2"/>
  <c r="O11760" i="2" s="1"/>
  <c r="P11760" i="2" s="1"/>
  <c r="Q11760" i="2" s="1"/>
  <c r="M11760" i="2"/>
  <c r="L11760" i="2"/>
  <c r="K11760" i="2"/>
  <c r="J11760" i="2"/>
  <c r="M11759" i="2"/>
  <c r="N11759" i="2" s="1"/>
  <c r="O11759" i="2" s="1"/>
  <c r="P11759" i="2" s="1"/>
  <c r="Q11759" i="2" s="1"/>
  <c r="L11759" i="2"/>
  <c r="K11759" i="2"/>
  <c r="J11759" i="2"/>
  <c r="N11758" i="2"/>
  <c r="O11758" i="2" s="1"/>
  <c r="P11758" i="2" s="1"/>
  <c r="Q11758" i="2" s="1"/>
  <c r="M11758" i="2"/>
  <c r="L11758" i="2"/>
  <c r="K11758" i="2"/>
  <c r="J11758" i="2"/>
  <c r="N11757" i="2"/>
  <c r="O11757" i="2" s="1"/>
  <c r="P11757" i="2" s="1"/>
  <c r="M11757" i="2"/>
  <c r="L11757" i="2"/>
  <c r="K11757" i="2"/>
  <c r="J11757" i="2"/>
  <c r="M11756" i="2"/>
  <c r="N11756" i="2" s="1"/>
  <c r="O11756" i="2" s="1"/>
  <c r="P11756" i="2" s="1"/>
  <c r="Q11756" i="2" s="1"/>
  <c r="L11756" i="2"/>
  <c r="K11756" i="2"/>
  <c r="J11756" i="2"/>
  <c r="M11755" i="2"/>
  <c r="L11755" i="2"/>
  <c r="K11755" i="2"/>
  <c r="J11755" i="2"/>
  <c r="M11754" i="2"/>
  <c r="L11754" i="2"/>
  <c r="N11754" i="2" s="1"/>
  <c r="O11754" i="2" s="1"/>
  <c r="P11754" i="2" s="1"/>
  <c r="Q11754" i="2" s="1"/>
  <c r="K11754" i="2"/>
  <c r="J11754" i="2"/>
  <c r="M11753" i="2"/>
  <c r="L11753" i="2"/>
  <c r="K11753" i="2"/>
  <c r="J11753" i="2"/>
  <c r="M11752" i="2"/>
  <c r="L11752" i="2"/>
  <c r="N11752" i="2" s="1"/>
  <c r="O11752" i="2" s="1"/>
  <c r="P11752" i="2" s="1"/>
  <c r="Q11752" i="2" s="1"/>
  <c r="K11752" i="2"/>
  <c r="J11752" i="2"/>
  <c r="M11751" i="2"/>
  <c r="L11751" i="2"/>
  <c r="K11751" i="2"/>
  <c r="J11751" i="2"/>
  <c r="M11750" i="2"/>
  <c r="L11750" i="2"/>
  <c r="N11750" i="2" s="1"/>
  <c r="O11750" i="2" s="1"/>
  <c r="P11750" i="2" s="1"/>
  <c r="Q11750" i="2" s="1"/>
  <c r="K11750" i="2"/>
  <c r="J11750" i="2"/>
  <c r="M11749" i="2"/>
  <c r="L11749" i="2"/>
  <c r="K11749" i="2"/>
  <c r="J11749" i="2"/>
  <c r="M11748" i="2"/>
  <c r="L11748" i="2"/>
  <c r="N11748" i="2" s="1"/>
  <c r="O11748" i="2" s="1"/>
  <c r="P11748" i="2" s="1"/>
  <c r="Q11748" i="2" s="1"/>
  <c r="K11748" i="2"/>
  <c r="J11748" i="2"/>
  <c r="M11747" i="2"/>
  <c r="L11747" i="2"/>
  <c r="K11747" i="2"/>
  <c r="J11747" i="2"/>
  <c r="M11746" i="2"/>
  <c r="L11746" i="2"/>
  <c r="N11746" i="2" s="1"/>
  <c r="O11746" i="2" s="1"/>
  <c r="P11746" i="2" s="1"/>
  <c r="Q11746" i="2" s="1"/>
  <c r="K11746" i="2"/>
  <c r="J11746" i="2"/>
  <c r="M11745" i="2"/>
  <c r="L11745" i="2"/>
  <c r="K11745" i="2"/>
  <c r="J11745" i="2"/>
  <c r="M11744" i="2"/>
  <c r="L11744" i="2"/>
  <c r="N11744" i="2" s="1"/>
  <c r="O11744" i="2" s="1"/>
  <c r="P11744" i="2" s="1"/>
  <c r="Q11744" i="2" s="1"/>
  <c r="K11744" i="2"/>
  <c r="J11744" i="2"/>
  <c r="M11743" i="2"/>
  <c r="L11743" i="2"/>
  <c r="K11743" i="2"/>
  <c r="J11743" i="2"/>
  <c r="M11742" i="2"/>
  <c r="L11742" i="2"/>
  <c r="N11742" i="2" s="1"/>
  <c r="O11742" i="2" s="1"/>
  <c r="P11742" i="2" s="1"/>
  <c r="Q11742" i="2" s="1"/>
  <c r="K11742" i="2"/>
  <c r="J11742" i="2"/>
  <c r="M11741" i="2"/>
  <c r="L11741" i="2"/>
  <c r="K11741" i="2"/>
  <c r="J11741" i="2"/>
  <c r="M11740" i="2"/>
  <c r="L11740" i="2"/>
  <c r="N11740" i="2" s="1"/>
  <c r="O11740" i="2" s="1"/>
  <c r="P11740" i="2" s="1"/>
  <c r="Q11740" i="2" s="1"/>
  <c r="K11740" i="2"/>
  <c r="J11740" i="2"/>
  <c r="M11739" i="2"/>
  <c r="L11739" i="2"/>
  <c r="K11739" i="2"/>
  <c r="J11739" i="2"/>
  <c r="M11738" i="2"/>
  <c r="L11738" i="2"/>
  <c r="N11738" i="2" s="1"/>
  <c r="O11738" i="2" s="1"/>
  <c r="P11738" i="2" s="1"/>
  <c r="Q11738" i="2" s="1"/>
  <c r="K11738" i="2"/>
  <c r="J11738" i="2"/>
  <c r="M11737" i="2"/>
  <c r="L11737" i="2"/>
  <c r="K11737" i="2"/>
  <c r="J11737" i="2"/>
  <c r="M11736" i="2"/>
  <c r="L11736" i="2"/>
  <c r="N11736" i="2" s="1"/>
  <c r="O11736" i="2" s="1"/>
  <c r="P11736" i="2" s="1"/>
  <c r="Q11736" i="2" s="1"/>
  <c r="K11736" i="2"/>
  <c r="J11736" i="2"/>
  <c r="M11735" i="2"/>
  <c r="L11735" i="2"/>
  <c r="K11735" i="2"/>
  <c r="J11735" i="2"/>
  <c r="M11734" i="2"/>
  <c r="L11734" i="2"/>
  <c r="N11734" i="2" s="1"/>
  <c r="O11734" i="2" s="1"/>
  <c r="P11734" i="2" s="1"/>
  <c r="Q11734" i="2" s="1"/>
  <c r="K11734" i="2"/>
  <c r="J11734" i="2"/>
  <c r="M11733" i="2"/>
  <c r="L11733" i="2"/>
  <c r="K11733" i="2"/>
  <c r="J11733" i="2"/>
  <c r="M11732" i="2"/>
  <c r="L11732" i="2"/>
  <c r="N11732" i="2" s="1"/>
  <c r="O11732" i="2" s="1"/>
  <c r="P11732" i="2" s="1"/>
  <c r="Q11732" i="2" s="1"/>
  <c r="K11732" i="2"/>
  <c r="J11732" i="2"/>
  <c r="M11731" i="2"/>
  <c r="L11731" i="2"/>
  <c r="K11731" i="2"/>
  <c r="J11731" i="2"/>
  <c r="M11730" i="2"/>
  <c r="L11730" i="2"/>
  <c r="N11730" i="2" s="1"/>
  <c r="O11730" i="2" s="1"/>
  <c r="P11730" i="2" s="1"/>
  <c r="Q11730" i="2" s="1"/>
  <c r="K11730" i="2"/>
  <c r="J11730" i="2"/>
  <c r="M11729" i="2"/>
  <c r="L11729" i="2"/>
  <c r="K11729" i="2"/>
  <c r="J11729" i="2"/>
  <c r="M11728" i="2"/>
  <c r="L11728" i="2"/>
  <c r="N11728" i="2" s="1"/>
  <c r="O11728" i="2" s="1"/>
  <c r="P11728" i="2" s="1"/>
  <c r="Q11728" i="2" s="1"/>
  <c r="K11728" i="2"/>
  <c r="J11728" i="2"/>
  <c r="M11727" i="2"/>
  <c r="L11727" i="2"/>
  <c r="K11727" i="2"/>
  <c r="J11727" i="2"/>
  <c r="M11726" i="2"/>
  <c r="L11726" i="2"/>
  <c r="N11726" i="2" s="1"/>
  <c r="O11726" i="2" s="1"/>
  <c r="P11726" i="2" s="1"/>
  <c r="Q11726" i="2" s="1"/>
  <c r="K11726" i="2"/>
  <c r="J11726" i="2"/>
  <c r="M11725" i="2"/>
  <c r="L11725" i="2"/>
  <c r="K11725" i="2"/>
  <c r="J11725" i="2"/>
  <c r="M11724" i="2"/>
  <c r="L11724" i="2"/>
  <c r="N11724" i="2" s="1"/>
  <c r="O11724" i="2" s="1"/>
  <c r="P11724" i="2" s="1"/>
  <c r="Q11724" i="2" s="1"/>
  <c r="K11724" i="2"/>
  <c r="J11724" i="2"/>
  <c r="M11723" i="2"/>
  <c r="L11723" i="2"/>
  <c r="K11723" i="2"/>
  <c r="J11723" i="2"/>
  <c r="M11722" i="2"/>
  <c r="L11722" i="2"/>
  <c r="N11722" i="2" s="1"/>
  <c r="O11722" i="2" s="1"/>
  <c r="P11722" i="2" s="1"/>
  <c r="Q11722" i="2" s="1"/>
  <c r="K11722" i="2"/>
  <c r="J11722" i="2"/>
  <c r="M11721" i="2"/>
  <c r="L11721" i="2"/>
  <c r="K11721" i="2"/>
  <c r="J11721" i="2"/>
  <c r="M11720" i="2"/>
  <c r="L11720" i="2"/>
  <c r="N11720" i="2" s="1"/>
  <c r="O11720" i="2" s="1"/>
  <c r="P11720" i="2" s="1"/>
  <c r="Q11720" i="2" s="1"/>
  <c r="K11720" i="2"/>
  <c r="J11720" i="2"/>
  <c r="M11719" i="2"/>
  <c r="L11719" i="2"/>
  <c r="K11719" i="2"/>
  <c r="J11719" i="2"/>
  <c r="M11718" i="2"/>
  <c r="L11718" i="2"/>
  <c r="N11718" i="2" s="1"/>
  <c r="O11718" i="2" s="1"/>
  <c r="P11718" i="2" s="1"/>
  <c r="Q11718" i="2" s="1"/>
  <c r="K11718" i="2"/>
  <c r="J11718" i="2"/>
  <c r="M11717" i="2"/>
  <c r="L11717" i="2"/>
  <c r="K11717" i="2"/>
  <c r="J11717" i="2"/>
  <c r="M11716" i="2"/>
  <c r="L11716" i="2"/>
  <c r="N11716" i="2" s="1"/>
  <c r="O11716" i="2" s="1"/>
  <c r="P11716" i="2" s="1"/>
  <c r="Q11716" i="2" s="1"/>
  <c r="K11716" i="2"/>
  <c r="J11716" i="2"/>
  <c r="M11715" i="2"/>
  <c r="L11715" i="2"/>
  <c r="K11715" i="2"/>
  <c r="J11715" i="2"/>
  <c r="M11714" i="2"/>
  <c r="L11714" i="2"/>
  <c r="N11714" i="2" s="1"/>
  <c r="O11714" i="2" s="1"/>
  <c r="P11714" i="2" s="1"/>
  <c r="Q11714" i="2" s="1"/>
  <c r="K11714" i="2"/>
  <c r="J11714" i="2"/>
  <c r="M11713" i="2"/>
  <c r="L11713" i="2"/>
  <c r="K11713" i="2"/>
  <c r="J11713" i="2"/>
  <c r="M11712" i="2"/>
  <c r="L11712" i="2"/>
  <c r="N11712" i="2" s="1"/>
  <c r="O11712" i="2" s="1"/>
  <c r="P11712" i="2" s="1"/>
  <c r="Q11712" i="2" s="1"/>
  <c r="K11712" i="2"/>
  <c r="J11712" i="2"/>
  <c r="M11711" i="2"/>
  <c r="L11711" i="2"/>
  <c r="K11711" i="2"/>
  <c r="J11711" i="2"/>
  <c r="M11710" i="2"/>
  <c r="L11710" i="2"/>
  <c r="N11710" i="2" s="1"/>
  <c r="O11710" i="2" s="1"/>
  <c r="P11710" i="2" s="1"/>
  <c r="Q11710" i="2" s="1"/>
  <c r="K11710" i="2"/>
  <c r="J11710" i="2"/>
  <c r="M11709" i="2"/>
  <c r="L11709" i="2"/>
  <c r="K11709" i="2"/>
  <c r="J11709" i="2"/>
  <c r="M11708" i="2"/>
  <c r="L11708" i="2"/>
  <c r="N11708" i="2" s="1"/>
  <c r="O11708" i="2" s="1"/>
  <c r="P11708" i="2" s="1"/>
  <c r="Q11708" i="2" s="1"/>
  <c r="K11708" i="2"/>
  <c r="J11708" i="2"/>
  <c r="M11707" i="2"/>
  <c r="L11707" i="2"/>
  <c r="K11707" i="2"/>
  <c r="J11707" i="2"/>
  <c r="M11706" i="2"/>
  <c r="L11706" i="2"/>
  <c r="N11706" i="2" s="1"/>
  <c r="O11706" i="2" s="1"/>
  <c r="P11706" i="2" s="1"/>
  <c r="Q11706" i="2" s="1"/>
  <c r="K11706" i="2"/>
  <c r="J11706" i="2"/>
  <c r="M11705" i="2"/>
  <c r="L11705" i="2"/>
  <c r="K11705" i="2"/>
  <c r="J11705" i="2"/>
  <c r="M11704" i="2"/>
  <c r="L11704" i="2"/>
  <c r="N11704" i="2" s="1"/>
  <c r="O11704" i="2" s="1"/>
  <c r="P11704" i="2" s="1"/>
  <c r="Q11704" i="2" s="1"/>
  <c r="K11704" i="2"/>
  <c r="J11704" i="2"/>
  <c r="M11703" i="2"/>
  <c r="L11703" i="2"/>
  <c r="K11703" i="2"/>
  <c r="J11703" i="2"/>
  <c r="M11702" i="2"/>
  <c r="L11702" i="2"/>
  <c r="N11702" i="2" s="1"/>
  <c r="O11702" i="2" s="1"/>
  <c r="P11702" i="2" s="1"/>
  <c r="Q11702" i="2" s="1"/>
  <c r="K11702" i="2"/>
  <c r="J11702" i="2"/>
  <c r="M11701" i="2"/>
  <c r="L11701" i="2"/>
  <c r="K11701" i="2"/>
  <c r="J11701" i="2"/>
  <c r="M11700" i="2"/>
  <c r="L11700" i="2"/>
  <c r="N11700" i="2" s="1"/>
  <c r="O11700" i="2" s="1"/>
  <c r="P11700" i="2" s="1"/>
  <c r="Q11700" i="2" s="1"/>
  <c r="K11700" i="2"/>
  <c r="J11700" i="2"/>
  <c r="M11699" i="2"/>
  <c r="L11699" i="2"/>
  <c r="K11699" i="2"/>
  <c r="J11699" i="2"/>
  <c r="M11698" i="2"/>
  <c r="L11698" i="2"/>
  <c r="N11698" i="2" s="1"/>
  <c r="O11698" i="2" s="1"/>
  <c r="P11698" i="2" s="1"/>
  <c r="Q11698" i="2" s="1"/>
  <c r="K11698" i="2"/>
  <c r="J11698" i="2"/>
  <c r="M11697" i="2"/>
  <c r="L11697" i="2"/>
  <c r="K11697" i="2"/>
  <c r="J11697" i="2"/>
  <c r="M11696" i="2"/>
  <c r="L11696" i="2"/>
  <c r="N11696" i="2" s="1"/>
  <c r="O11696" i="2" s="1"/>
  <c r="P11696" i="2" s="1"/>
  <c r="Q11696" i="2" s="1"/>
  <c r="K11696" i="2"/>
  <c r="J11696" i="2"/>
  <c r="M11695" i="2"/>
  <c r="L11695" i="2"/>
  <c r="K11695" i="2"/>
  <c r="J11695" i="2"/>
  <c r="M11694" i="2"/>
  <c r="L11694" i="2"/>
  <c r="N11694" i="2" s="1"/>
  <c r="O11694" i="2" s="1"/>
  <c r="P11694" i="2" s="1"/>
  <c r="Q11694" i="2" s="1"/>
  <c r="K11694" i="2"/>
  <c r="J11694" i="2"/>
  <c r="M11693" i="2"/>
  <c r="L11693" i="2"/>
  <c r="K11693" i="2"/>
  <c r="J11693" i="2"/>
  <c r="M11692" i="2"/>
  <c r="L11692" i="2"/>
  <c r="N11692" i="2" s="1"/>
  <c r="O11692" i="2" s="1"/>
  <c r="P11692" i="2" s="1"/>
  <c r="Q11692" i="2" s="1"/>
  <c r="K11692" i="2"/>
  <c r="J11692" i="2"/>
  <c r="M11691" i="2"/>
  <c r="L11691" i="2"/>
  <c r="K11691" i="2"/>
  <c r="J11691" i="2"/>
  <c r="M11690" i="2"/>
  <c r="L11690" i="2"/>
  <c r="N11690" i="2" s="1"/>
  <c r="O11690" i="2" s="1"/>
  <c r="P11690" i="2" s="1"/>
  <c r="K11690" i="2"/>
  <c r="J11690" i="2"/>
  <c r="M11689" i="2"/>
  <c r="L11689" i="2"/>
  <c r="N11689" i="2" s="1"/>
  <c r="O11689" i="2" s="1"/>
  <c r="P11689" i="2" s="1"/>
  <c r="K11689" i="2"/>
  <c r="J11689" i="2"/>
  <c r="M11688" i="2"/>
  <c r="L11688" i="2"/>
  <c r="K11688" i="2"/>
  <c r="J11688" i="2"/>
  <c r="M11687" i="2"/>
  <c r="L11687" i="2"/>
  <c r="N11687" i="2" s="1"/>
  <c r="O11687" i="2" s="1"/>
  <c r="P11687" i="2" s="1"/>
  <c r="Q11687" i="2" s="1"/>
  <c r="K11687" i="2"/>
  <c r="J11687" i="2"/>
  <c r="M11686" i="2"/>
  <c r="L11686" i="2"/>
  <c r="N11686" i="2" s="1"/>
  <c r="O11686" i="2" s="1"/>
  <c r="P11686" i="2" s="1"/>
  <c r="K11686" i="2"/>
  <c r="J11686" i="2"/>
  <c r="M11685" i="2"/>
  <c r="L11685" i="2"/>
  <c r="N11685" i="2" s="1"/>
  <c r="O11685" i="2" s="1"/>
  <c r="P11685" i="2" s="1"/>
  <c r="K11685" i="2"/>
  <c r="J11685" i="2"/>
  <c r="N11684" i="2"/>
  <c r="O11684" i="2" s="1"/>
  <c r="P11684" i="2" s="1"/>
  <c r="M11684" i="2"/>
  <c r="L11684" i="2"/>
  <c r="K11684" i="2"/>
  <c r="J11684" i="2"/>
  <c r="N11683" i="2"/>
  <c r="O11683" i="2" s="1"/>
  <c r="P11683" i="2" s="1"/>
  <c r="M11683" i="2"/>
  <c r="L11683" i="2"/>
  <c r="K11683" i="2"/>
  <c r="J11683" i="2"/>
  <c r="N11682" i="2"/>
  <c r="O11682" i="2" s="1"/>
  <c r="P11682" i="2" s="1"/>
  <c r="M11682" i="2"/>
  <c r="L11682" i="2"/>
  <c r="K11682" i="2"/>
  <c r="J11682" i="2"/>
  <c r="N11681" i="2"/>
  <c r="O11681" i="2" s="1"/>
  <c r="P11681" i="2" s="1"/>
  <c r="M11681" i="2"/>
  <c r="L11681" i="2"/>
  <c r="K11681" i="2"/>
  <c r="J11681" i="2"/>
  <c r="N11680" i="2"/>
  <c r="O11680" i="2" s="1"/>
  <c r="P11680" i="2" s="1"/>
  <c r="M11680" i="2"/>
  <c r="L11680" i="2"/>
  <c r="K11680" i="2"/>
  <c r="J11680" i="2"/>
  <c r="N11679" i="2"/>
  <c r="O11679" i="2" s="1"/>
  <c r="P11679" i="2" s="1"/>
  <c r="M11679" i="2"/>
  <c r="L11679" i="2"/>
  <c r="K11679" i="2"/>
  <c r="J11679" i="2"/>
  <c r="N11678" i="2"/>
  <c r="O11678" i="2" s="1"/>
  <c r="P11678" i="2" s="1"/>
  <c r="M11678" i="2"/>
  <c r="L11678" i="2"/>
  <c r="K11678" i="2"/>
  <c r="J11678" i="2"/>
  <c r="N11677" i="2"/>
  <c r="O11677" i="2" s="1"/>
  <c r="P11677" i="2" s="1"/>
  <c r="M11677" i="2"/>
  <c r="L11677" i="2"/>
  <c r="K11677" i="2"/>
  <c r="J11677" i="2"/>
  <c r="N11676" i="2"/>
  <c r="O11676" i="2" s="1"/>
  <c r="P11676" i="2" s="1"/>
  <c r="M11676" i="2"/>
  <c r="L11676" i="2"/>
  <c r="K11676" i="2"/>
  <c r="J11676" i="2"/>
  <c r="N11675" i="2"/>
  <c r="O11675" i="2" s="1"/>
  <c r="P11675" i="2" s="1"/>
  <c r="M11675" i="2"/>
  <c r="L11675" i="2"/>
  <c r="K11675" i="2"/>
  <c r="J11675" i="2"/>
  <c r="N11674" i="2"/>
  <c r="O11674" i="2" s="1"/>
  <c r="P11674" i="2" s="1"/>
  <c r="M11674" i="2"/>
  <c r="L11674" i="2"/>
  <c r="K11674" i="2"/>
  <c r="J11674" i="2"/>
  <c r="N11673" i="2"/>
  <c r="O11673" i="2" s="1"/>
  <c r="P11673" i="2" s="1"/>
  <c r="M11673" i="2"/>
  <c r="L11673" i="2"/>
  <c r="K11673" i="2"/>
  <c r="J11673" i="2"/>
  <c r="N11672" i="2"/>
  <c r="O11672" i="2" s="1"/>
  <c r="P11672" i="2" s="1"/>
  <c r="M11672" i="2"/>
  <c r="L11672" i="2"/>
  <c r="K11672" i="2"/>
  <c r="J11672" i="2"/>
  <c r="N11671" i="2"/>
  <c r="O11671" i="2" s="1"/>
  <c r="P11671" i="2" s="1"/>
  <c r="M11671" i="2"/>
  <c r="L11671" i="2"/>
  <c r="K11671" i="2"/>
  <c r="J11671" i="2"/>
  <c r="N11670" i="2"/>
  <c r="O11670" i="2" s="1"/>
  <c r="P11670" i="2" s="1"/>
  <c r="M11670" i="2"/>
  <c r="L11670" i="2"/>
  <c r="K11670" i="2"/>
  <c r="J11670" i="2"/>
  <c r="N11669" i="2"/>
  <c r="O11669" i="2" s="1"/>
  <c r="P11669" i="2" s="1"/>
  <c r="M11669" i="2"/>
  <c r="L11669" i="2"/>
  <c r="K11669" i="2"/>
  <c r="J11669" i="2"/>
  <c r="N11668" i="2"/>
  <c r="O11668" i="2" s="1"/>
  <c r="P11668" i="2" s="1"/>
  <c r="M11668" i="2"/>
  <c r="L11668" i="2"/>
  <c r="K11668" i="2"/>
  <c r="J11668" i="2"/>
  <c r="N11667" i="2"/>
  <c r="O11667" i="2" s="1"/>
  <c r="P11667" i="2" s="1"/>
  <c r="M11667" i="2"/>
  <c r="L11667" i="2"/>
  <c r="K11667" i="2"/>
  <c r="J11667" i="2"/>
  <c r="N11666" i="2"/>
  <c r="O11666" i="2" s="1"/>
  <c r="P11666" i="2" s="1"/>
  <c r="M11666" i="2"/>
  <c r="L11666" i="2"/>
  <c r="K11666" i="2"/>
  <c r="J11666" i="2"/>
  <c r="N11665" i="2"/>
  <c r="O11665" i="2" s="1"/>
  <c r="P11665" i="2" s="1"/>
  <c r="M11665" i="2"/>
  <c r="L11665" i="2"/>
  <c r="K11665" i="2"/>
  <c r="J11665" i="2"/>
  <c r="N11664" i="2"/>
  <c r="O11664" i="2" s="1"/>
  <c r="P11664" i="2" s="1"/>
  <c r="M11664" i="2"/>
  <c r="L11664" i="2"/>
  <c r="K11664" i="2"/>
  <c r="J11664" i="2"/>
  <c r="N11663" i="2"/>
  <c r="O11663" i="2" s="1"/>
  <c r="P11663" i="2" s="1"/>
  <c r="M11663" i="2"/>
  <c r="L11663" i="2"/>
  <c r="K11663" i="2"/>
  <c r="J11663" i="2"/>
  <c r="N11662" i="2"/>
  <c r="O11662" i="2" s="1"/>
  <c r="P11662" i="2" s="1"/>
  <c r="M11662" i="2"/>
  <c r="L11662" i="2"/>
  <c r="K11662" i="2"/>
  <c r="J11662" i="2"/>
  <c r="N11661" i="2"/>
  <c r="O11661" i="2" s="1"/>
  <c r="P11661" i="2" s="1"/>
  <c r="M11661" i="2"/>
  <c r="L11661" i="2"/>
  <c r="K11661" i="2"/>
  <c r="J11661" i="2"/>
  <c r="N11660" i="2"/>
  <c r="O11660" i="2" s="1"/>
  <c r="P11660" i="2" s="1"/>
  <c r="M11660" i="2"/>
  <c r="L11660" i="2"/>
  <c r="K11660" i="2"/>
  <c r="J11660" i="2"/>
  <c r="N11659" i="2"/>
  <c r="O11659" i="2" s="1"/>
  <c r="P11659" i="2" s="1"/>
  <c r="M11659" i="2"/>
  <c r="L11659" i="2"/>
  <c r="K11659" i="2"/>
  <c r="J11659" i="2"/>
  <c r="N11658" i="2"/>
  <c r="O11658" i="2" s="1"/>
  <c r="P11658" i="2" s="1"/>
  <c r="M11658" i="2"/>
  <c r="L11658" i="2"/>
  <c r="K11658" i="2"/>
  <c r="J11658" i="2"/>
  <c r="N11657" i="2"/>
  <c r="O11657" i="2" s="1"/>
  <c r="P11657" i="2" s="1"/>
  <c r="M11657" i="2"/>
  <c r="L11657" i="2"/>
  <c r="K11657" i="2"/>
  <c r="J11657" i="2"/>
  <c r="N11656" i="2"/>
  <c r="O11656" i="2" s="1"/>
  <c r="P11656" i="2" s="1"/>
  <c r="M11656" i="2"/>
  <c r="L11656" i="2"/>
  <c r="K11656" i="2"/>
  <c r="J11656" i="2"/>
  <c r="N11655" i="2"/>
  <c r="O11655" i="2" s="1"/>
  <c r="P11655" i="2" s="1"/>
  <c r="M11655" i="2"/>
  <c r="L11655" i="2"/>
  <c r="K11655" i="2"/>
  <c r="J11655" i="2"/>
  <c r="N11654" i="2"/>
  <c r="O11654" i="2" s="1"/>
  <c r="P11654" i="2" s="1"/>
  <c r="M11654" i="2"/>
  <c r="L11654" i="2"/>
  <c r="K11654" i="2"/>
  <c r="J11654" i="2"/>
  <c r="N11653" i="2"/>
  <c r="O11653" i="2" s="1"/>
  <c r="P11653" i="2" s="1"/>
  <c r="M11653" i="2"/>
  <c r="L11653" i="2"/>
  <c r="K11653" i="2"/>
  <c r="J11653" i="2"/>
  <c r="N11652" i="2"/>
  <c r="O11652" i="2" s="1"/>
  <c r="P11652" i="2" s="1"/>
  <c r="M11652" i="2"/>
  <c r="L11652" i="2"/>
  <c r="K11652" i="2"/>
  <c r="J11652" i="2"/>
  <c r="N11651" i="2"/>
  <c r="O11651" i="2" s="1"/>
  <c r="P11651" i="2" s="1"/>
  <c r="M11651" i="2"/>
  <c r="L11651" i="2"/>
  <c r="K11651" i="2"/>
  <c r="J11651" i="2"/>
  <c r="N11650" i="2"/>
  <c r="O11650" i="2" s="1"/>
  <c r="P11650" i="2" s="1"/>
  <c r="M11650" i="2"/>
  <c r="L11650" i="2"/>
  <c r="K11650" i="2"/>
  <c r="J11650" i="2"/>
  <c r="N11649" i="2"/>
  <c r="O11649" i="2" s="1"/>
  <c r="P11649" i="2" s="1"/>
  <c r="M11649" i="2"/>
  <c r="L11649" i="2"/>
  <c r="K11649" i="2"/>
  <c r="J11649" i="2"/>
  <c r="N11648" i="2"/>
  <c r="O11648" i="2" s="1"/>
  <c r="P11648" i="2" s="1"/>
  <c r="M11648" i="2"/>
  <c r="L11648" i="2"/>
  <c r="K11648" i="2"/>
  <c r="J11648" i="2"/>
  <c r="N11647" i="2"/>
  <c r="O11647" i="2" s="1"/>
  <c r="P11647" i="2" s="1"/>
  <c r="M11647" i="2"/>
  <c r="L11647" i="2"/>
  <c r="K11647" i="2"/>
  <c r="J11647" i="2"/>
  <c r="N11646" i="2"/>
  <c r="O11646" i="2" s="1"/>
  <c r="P11646" i="2" s="1"/>
  <c r="M11646" i="2"/>
  <c r="L11646" i="2"/>
  <c r="K11646" i="2"/>
  <c r="J11646" i="2"/>
  <c r="N11645" i="2"/>
  <c r="O11645" i="2" s="1"/>
  <c r="P11645" i="2" s="1"/>
  <c r="M11645" i="2"/>
  <c r="L11645" i="2"/>
  <c r="K11645" i="2"/>
  <c r="J11645" i="2"/>
  <c r="N11644" i="2"/>
  <c r="O11644" i="2" s="1"/>
  <c r="P11644" i="2" s="1"/>
  <c r="M11644" i="2"/>
  <c r="L11644" i="2"/>
  <c r="K11644" i="2"/>
  <c r="J11644" i="2"/>
  <c r="M11643" i="2"/>
  <c r="N11643" i="2" s="1"/>
  <c r="O11643" i="2" s="1"/>
  <c r="P11643" i="2" s="1"/>
  <c r="Q11643" i="2" s="1"/>
  <c r="L11643" i="2"/>
  <c r="K11643" i="2"/>
  <c r="J11643" i="2"/>
  <c r="M11642" i="2"/>
  <c r="N11642" i="2" s="1"/>
  <c r="O11642" i="2" s="1"/>
  <c r="P11642" i="2" s="1"/>
  <c r="L11642" i="2"/>
  <c r="K11642" i="2"/>
  <c r="J11642" i="2"/>
  <c r="N11641" i="2"/>
  <c r="O11641" i="2" s="1"/>
  <c r="P11641" i="2" s="1"/>
  <c r="M11641" i="2"/>
  <c r="L11641" i="2"/>
  <c r="K11641" i="2"/>
  <c r="J11641" i="2"/>
  <c r="M11640" i="2"/>
  <c r="N11640" i="2" s="1"/>
  <c r="O11640" i="2" s="1"/>
  <c r="P11640" i="2" s="1"/>
  <c r="L11640" i="2"/>
  <c r="K11640" i="2"/>
  <c r="J11640" i="2"/>
  <c r="M11639" i="2"/>
  <c r="N11639" i="2" s="1"/>
  <c r="O11639" i="2" s="1"/>
  <c r="P11639" i="2" s="1"/>
  <c r="Q11639" i="2" s="1"/>
  <c r="L11639" i="2"/>
  <c r="K11639" i="2"/>
  <c r="J11639" i="2"/>
  <c r="M11638" i="2"/>
  <c r="N11638" i="2" s="1"/>
  <c r="O11638" i="2" s="1"/>
  <c r="P11638" i="2" s="1"/>
  <c r="L11638" i="2"/>
  <c r="K11638" i="2"/>
  <c r="J11638" i="2"/>
  <c r="N11637" i="2"/>
  <c r="O11637" i="2" s="1"/>
  <c r="P11637" i="2" s="1"/>
  <c r="M11637" i="2"/>
  <c r="L11637" i="2"/>
  <c r="K11637" i="2"/>
  <c r="J11637" i="2"/>
  <c r="M11636" i="2"/>
  <c r="N11636" i="2" s="1"/>
  <c r="O11636" i="2" s="1"/>
  <c r="P11636" i="2" s="1"/>
  <c r="L11636" i="2"/>
  <c r="K11636" i="2"/>
  <c r="J11636" i="2"/>
  <c r="M11635" i="2"/>
  <c r="N11635" i="2" s="1"/>
  <c r="O11635" i="2" s="1"/>
  <c r="P11635" i="2" s="1"/>
  <c r="Q11635" i="2" s="1"/>
  <c r="L11635" i="2"/>
  <c r="K11635" i="2"/>
  <c r="J11635" i="2"/>
  <c r="M11634" i="2"/>
  <c r="N11634" i="2" s="1"/>
  <c r="O11634" i="2" s="1"/>
  <c r="P11634" i="2" s="1"/>
  <c r="L11634" i="2"/>
  <c r="K11634" i="2"/>
  <c r="J11634" i="2"/>
  <c r="N11633" i="2"/>
  <c r="O11633" i="2" s="1"/>
  <c r="P11633" i="2" s="1"/>
  <c r="M11633" i="2"/>
  <c r="L11633" i="2"/>
  <c r="K11633" i="2"/>
  <c r="J11633" i="2"/>
  <c r="M11632" i="2"/>
  <c r="N11632" i="2" s="1"/>
  <c r="O11632" i="2" s="1"/>
  <c r="P11632" i="2" s="1"/>
  <c r="L11632" i="2"/>
  <c r="K11632" i="2"/>
  <c r="J11632" i="2"/>
  <c r="M11631" i="2"/>
  <c r="N11631" i="2" s="1"/>
  <c r="O11631" i="2" s="1"/>
  <c r="P11631" i="2" s="1"/>
  <c r="Q11631" i="2" s="1"/>
  <c r="L11631" i="2"/>
  <c r="K11631" i="2"/>
  <c r="J11631" i="2"/>
  <c r="M11630" i="2"/>
  <c r="N11630" i="2" s="1"/>
  <c r="O11630" i="2" s="1"/>
  <c r="P11630" i="2" s="1"/>
  <c r="L11630" i="2"/>
  <c r="K11630" i="2"/>
  <c r="J11630" i="2"/>
  <c r="N11629" i="2"/>
  <c r="O11629" i="2" s="1"/>
  <c r="P11629" i="2" s="1"/>
  <c r="M11629" i="2"/>
  <c r="L11629" i="2"/>
  <c r="K11629" i="2"/>
  <c r="J11629" i="2"/>
  <c r="M11628" i="2"/>
  <c r="N11628" i="2" s="1"/>
  <c r="O11628" i="2" s="1"/>
  <c r="P11628" i="2" s="1"/>
  <c r="L11628" i="2"/>
  <c r="K11628" i="2"/>
  <c r="J11628" i="2"/>
  <c r="M11627" i="2"/>
  <c r="N11627" i="2" s="1"/>
  <c r="O11627" i="2" s="1"/>
  <c r="P11627" i="2" s="1"/>
  <c r="Q11627" i="2" s="1"/>
  <c r="L11627" i="2"/>
  <c r="K11627" i="2"/>
  <c r="J11627" i="2"/>
  <c r="M11626" i="2"/>
  <c r="N11626" i="2" s="1"/>
  <c r="O11626" i="2" s="1"/>
  <c r="P11626" i="2" s="1"/>
  <c r="L11626" i="2"/>
  <c r="K11626" i="2"/>
  <c r="J11626" i="2"/>
  <c r="N11625" i="2"/>
  <c r="O11625" i="2" s="1"/>
  <c r="P11625" i="2" s="1"/>
  <c r="M11625" i="2"/>
  <c r="L11625" i="2"/>
  <c r="K11625" i="2"/>
  <c r="J11625" i="2"/>
  <c r="M11624" i="2"/>
  <c r="N11624" i="2" s="1"/>
  <c r="O11624" i="2" s="1"/>
  <c r="P11624" i="2" s="1"/>
  <c r="L11624" i="2"/>
  <c r="K11624" i="2"/>
  <c r="J11624" i="2"/>
  <c r="M11623" i="2"/>
  <c r="N11623" i="2" s="1"/>
  <c r="O11623" i="2" s="1"/>
  <c r="P11623" i="2" s="1"/>
  <c r="Q11623" i="2" s="1"/>
  <c r="L11623" i="2"/>
  <c r="K11623" i="2"/>
  <c r="J11623" i="2"/>
  <c r="M11622" i="2"/>
  <c r="N11622" i="2" s="1"/>
  <c r="O11622" i="2" s="1"/>
  <c r="P11622" i="2" s="1"/>
  <c r="L11622" i="2"/>
  <c r="K11622" i="2"/>
  <c r="J11622" i="2"/>
  <c r="N11621" i="2"/>
  <c r="O11621" i="2" s="1"/>
  <c r="P11621" i="2" s="1"/>
  <c r="M11621" i="2"/>
  <c r="L11621" i="2"/>
  <c r="K11621" i="2"/>
  <c r="J11621" i="2"/>
  <c r="M11620" i="2"/>
  <c r="N11620" i="2" s="1"/>
  <c r="O11620" i="2" s="1"/>
  <c r="P11620" i="2" s="1"/>
  <c r="L11620" i="2"/>
  <c r="K11620" i="2"/>
  <c r="J11620" i="2"/>
  <c r="M11619" i="2"/>
  <c r="N11619" i="2" s="1"/>
  <c r="O11619" i="2" s="1"/>
  <c r="P11619" i="2" s="1"/>
  <c r="Q11619" i="2" s="1"/>
  <c r="L11619" i="2"/>
  <c r="K11619" i="2"/>
  <c r="J11619" i="2"/>
  <c r="M11618" i="2"/>
  <c r="N11618" i="2" s="1"/>
  <c r="O11618" i="2" s="1"/>
  <c r="P11618" i="2" s="1"/>
  <c r="L11618" i="2"/>
  <c r="K11618" i="2"/>
  <c r="J11618" i="2"/>
  <c r="N11617" i="2"/>
  <c r="O11617" i="2" s="1"/>
  <c r="P11617" i="2" s="1"/>
  <c r="M11617" i="2"/>
  <c r="L11617" i="2"/>
  <c r="K11617" i="2"/>
  <c r="J11617" i="2"/>
  <c r="M11616" i="2"/>
  <c r="N11616" i="2" s="1"/>
  <c r="O11616" i="2" s="1"/>
  <c r="P11616" i="2" s="1"/>
  <c r="L11616" i="2"/>
  <c r="K11616" i="2"/>
  <c r="J11616" i="2"/>
  <c r="M11615" i="2"/>
  <c r="N11615" i="2" s="1"/>
  <c r="O11615" i="2" s="1"/>
  <c r="P11615" i="2" s="1"/>
  <c r="Q11615" i="2" s="1"/>
  <c r="L11615" i="2"/>
  <c r="K11615" i="2"/>
  <c r="J11615" i="2"/>
  <c r="M11614" i="2"/>
  <c r="N11614" i="2" s="1"/>
  <c r="O11614" i="2" s="1"/>
  <c r="P11614" i="2" s="1"/>
  <c r="L11614" i="2"/>
  <c r="K11614" i="2"/>
  <c r="J11614" i="2"/>
  <c r="N11613" i="2"/>
  <c r="O11613" i="2" s="1"/>
  <c r="P11613" i="2" s="1"/>
  <c r="M11613" i="2"/>
  <c r="L11613" i="2"/>
  <c r="K11613" i="2"/>
  <c r="J11613" i="2"/>
  <c r="M11612" i="2"/>
  <c r="N11612" i="2" s="1"/>
  <c r="O11612" i="2" s="1"/>
  <c r="P11612" i="2" s="1"/>
  <c r="L11612" i="2"/>
  <c r="K11612" i="2"/>
  <c r="J11612" i="2"/>
  <c r="M11611" i="2"/>
  <c r="N11611" i="2" s="1"/>
  <c r="O11611" i="2" s="1"/>
  <c r="P11611" i="2" s="1"/>
  <c r="Q11611" i="2" s="1"/>
  <c r="L11611" i="2"/>
  <c r="K11611" i="2"/>
  <c r="J11611" i="2"/>
  <c r="M11610" i="2"/>
  <c r="N11610" i="2" s="1"/>
  <c r="O11610" i="2" s="1"/>
  <c r="P11610" i="2" s="1"/>
  <c r="L11610" i="2"/>
  <c r="K11610" i="2"/>
  <c r="J11610" i="2"/>
  <c r="N11609" i="2"/>
  <c r="O11609" i="2" s="1"/>
  <c r="P11609" i="2" s="1"/>
  <c r="M11609" i="2"/>
  <c r="L11609" i="2"/>
  <c r="K11609" i="2"/>
  <c r="J11609" i="2"/>
  <c r="M11608" i="2"/>
  <c r="N11608" i="2" s="1"/>
  <c r="O11608" i="2" s="1"/>
  <c r="P11608" i="2" s="1"/>
  <c r="L11608" i="2"/>
  <c r="K11608" i="2"/>
  <c r="J11608" i="2"/>
  <c r="M11607" i="2"/>
  <c r="N11607" i="2" s="1"/>
  <c r="O11607" i="2" s="1"/>
  <c r="P11607" i="2" s="1"/>
  <c r="Q11607" i="2" s="1"/>
  <c r="L11607" i="2"/>
  <c r="K11607" i="2"/>
  <c r="J11607" i="2"/>
  <c r="M11606" i="2"/>
  <c r="N11606" i="2" s="1"/>
  <c r="O11606" i="2" s="1"/>
  <c r="P11606" i="2" s="1"/>
  <c r="L11606" i="2"/>
  <c r="K11606" i="2"/>
  <c r="J11606" i="2"/>
  <c r="N11605" i="2"/>
  <c r="O11605" i="2" s="1"/>
  <c r="P11605" i="2" s="1"/>
  <c r="M11605" i="2"/>
  <c r="L11605" i="2"/>
  <c r="K11605" i="2"/>
  <c r="J11605" i="2"/>
  <c r="M11604" i="2"/>
  <c r="N11604" i="2" s="1"/>
  <c r="O11604" i="2" s="1"/>
  <c r="P11604" i="2" s="1"/>
  <c r="L11604" i="2"/>
  <c r="K11604" i="2"/>
  <c r="J11604" i="2"/>
  <c r="M11603" i="2"/>
  <c r="N11603" i="2" s="1"/>
  <c r="O11603" i="2" s="1"/>
  <c r="P11603" i="2" s="1"/>
  <c r="Q11603" i="2" s="1"/>
  <c r="L11603" i="2"/>
  <c r="K11603" i="2"/>
  <c r="J11603" i="2"/>
  <c r="M11602" i="2"/>
  <c r="N11602" i="2" s="1"/>
  <c r="O11602" i="2" s="1"/>
  <c r="P11602" i="2" s="1"/>
  <c r="L11602" i="2"/>
  <c r="K11602" i="2"/>
  <c r="J11602" i="2"/>
  <c r="N11601" i="2"/>
  <c r="O11601" i="2" s="1"/>
  <c r="P11601" i="2" s="1"/>
  <c r="M11601" i="2"/>
  <c r="L11601" i="2"/>
  <c r="K11601" i="2"/>
  <c r="J11601" i="2"/>
  <c r="M11600" i="2"/>
  <c r="N11600" i="2" s="1"/>
  <c r="O11600" i="2" s="1"/>
  <c r="P11600" i="2" s="1"/>
  <c r="L11600" i="2"/>
  <c r="K11600" i="2"/>
  <c r="J11600" i="2"/>
  <c r="M11599" i="2"/>
  <c r="N11599" i="2" s="1"/>
  <c r="O11599" i="2" s="1"/>
  <c r="P11599" i="2" s="1"/>
  <c r="Q11599" i="2" s="1"/>
  <c r="L11599" i="2"/>
  <c r="K11599" i="2"/>
  <c r="J11599" i="2"/>
  <c r="M11598" i="2"/>
  <c r="N11598" i="2" s="1"/>
  <c r="O11598" i="2" s="1"/>
  <c r="P11598" i="2" s="1"/>
  <c r="Q11598" i="2" s="1"/>
  <c r="L11598" i="2"/>
  <c r="K11598" i="2"/>
  <c r="J11598" i="2"/>
  <c r="N11597" i="2"/>
  <c r="O11597" i="2" s="1"/>
  <c r="P11597" i="2" s="1"/>
  <c r="Q11597" i="2" s="1"/>
  <c r="M11597" i="2"/>
  <c r="L11597" i="2"/>
  <c r="K11597" i="2"/>
  <c r="J11597" i="2"/>
  <c r="M11596" i="2"/>
  <c r="N11596" i="2" s="1"/>
  <c r="O11596" i="2" s="1"/>
  <c r="P11596" i="2" s="1"/>
  <c r="L11596" i="2"/>
  <c r="K11596" i="2"/>
  <c r="J11596" i="2"/>
  <c r="N11595" i="2"/>
  <c r="O11595" i="2" s="1"/>
  <c r="P11595" i="2" s="1"/>
  <c r="Q11595" i="2" s="1"/>
  <c r="M11595" i="2"/>
  <c r="L11595" i="2"/>
  <c r="K11595" i="2"/>
  <c r="J11595" i="2"/>
  <c r="M11594" i="2"/>
  <c r="N11594" i="2" s="1"/>
  <c r="O11594" i="2" s="1"/>
  <c r="P11594" i="2" s="1"/>
  <c r="L11594" i="2"/>
  <c r="K11594" i="2"/>
  <c r="J11594" i="2"/>
  <c r="N11593" i="2"/>
  <c r="O11593" i="2" s="1"/>
  <c r="P11593" i="2" s="1"/>
  <c r="Q11593" i="2" s="1"/>
  <c r="M11593" i="2"/>
  <c r="L11593" i="2"/>
  <c r="K11593" i="2"/>
  <c r="J11593" i="2"/>
  <c r="M11592" i="2"/>
  <c r="N11592" i="2" s="1"/>
  <c r="O11592" i="2" s="1"/>
  <c r="P11592" i="2" s="1"/>
  <c r="L11592" i="2"/>
  <c r="K11592" i="2"/>
  <c r="J11592" i="2"/>
  <c r="N11591" i="2"/>
  <c r="O11591" i="2" s="1"/>
  <c r="P11591" i="2" s="1"/>
  <c r="Q11591" i="2" s="1"/>
  <c r="M11591" i="2"/>
  <c r="L11591" i="2"/>
  <c r="K11591" i="2"/>
  <c r="J11591" i="2"/>
  <c r="M11590" i="2"/>
  <c r="N11590" i="2" s="1"/>
  <c r="O11590" i="2" s="1"/>
  <c r="P11590" i="2" s="1"/>
  <c r="L11590" i="2"/>
  <c r="K11590" i="2"/>
  <c r="J11590" i="2"/>
  <c r="N11589" i="2"/>
  <c r="O11589" i="2" s="1"/>
  <c r="P11589" i="2" s="1"/>
  <c r="Q11589" i="2" s="1"/>
  <c r="M11589" i="2"/>
  <c r="L11589" i="2"/>
  <c r="K11589" i="2"/>
  <c r="J11589" i="2"/>
  <c r="M11588" i="2"/>
  <c r="N11588" i="2" s="1"/>
  <c r="O11588" i="2" s="1"/>
  <c r="P11588" i="2" s="1"/>
  <c r="L11588" i="2"/>
  <c r="K11588" i="2"/>
  <c r="J11588" i="2"/>
  <c r="N11587" i="2"/>
  <c r="O11587" i="2" s="1"/>
  <c r="P11587" i="2" s="1"/>
  <c r="Q11587" i="2" s="1"/>
  <c r="M11587" i="2"/>
  <c r="L11587" i="2"/>
  <c r="K11587" i="2"/>
  <c r="J11587" i="2"/>
  <c r="M11586" i="2"/>
  <c r="N11586" i="2" s="1"/>
  <c r="O11586" i="2" s="1"/>
  <c r="P11586" i="2" s="1"/>
  <c r="L11586" i="2"/>
  <c r="K11586" i="2"/>
  <c r="J11586" i="2"/>
  <c r="N11585" i="2"/>
  <c r="O11585" i="2" s="1"/>
  <c r="P11585" i="2" s="1"/>
  <c r="Q11585" i="2" s="1"/>
  <c r="M11585" i="2"/>
  <c r="L11585" i="2"/>
  <c r="K11585" i="2"/>
  <c r="J11585" i="2"/>
  <c r="M11584" i="2"/>
  <c r="N11584" i="2" s="1"/>
  <c r="O11584" i="2" s="1"/>
  <c r="P11584" i="2" s="1"/>
  <c r="L11584" i="2"/>
  <c r="K11584" i="2"/>
  <c r="J11584" i="2"/>
  <c r="N11583" i="2"/>
  <c r="O11583" i="2" s="1"/>
  <c r="P11583" i="2" s="1"/>
  <c r="Q11583" i="2" s="1"/>
  <c r="M11583" i="2"/>
  <c r="L11583" i="2"/>
  <c r="K11583" i="2"/>
  <c r="J11583" i="2"/>
  <c r="M11582" i="2"/>
  <c r="N11582" i="2" s="1"/>
  <c r="O11582" i="2" s="1"/>
  <c r="P11582" i="2" s="1"/>
  <c r="L11582" i="2"/>
  <c r="K11582" i="2"/>
  <c r="J11582" i="2"/>
  <c r="N11581" i="2"/>
  <c r="O11581" i="2" s="1"/>
  <c r="P11581" i="2" s="1"/>
  <c r="Q11581" i="2" s="1"/>
  <c r="M11581" i="2"/>
  <c r="L11581" i="2"/>
  <c r="K11581" i="2"/>
  <c r="J11581" i="2"/>
  <c r="M11580" i="2"/>
  <c r="N11580" i="2" s="1"/>
  <c r="O11580" i="2" s="1"/>
  <c r="P11580" i="2" s="1"/>
  <c r="L11580" i="2"/>
  <c r="K11580" i="2"/>
  <c r="J11580" i="2"/>
  <c r="N11579" i="2"/>
  <c r="O11579" i="2" s="1"/>
  <c r="P11579" i="2" s="1"/>
  <c r="Q11579" i="2" s="1"/>
  <c r="M11579" i="2"/>
  <c r="L11579" i="2"/>
  <c r="K11579" i="2"/>
  <c r="J11579" i="2"/>
  <c r="M11578" i="2"/>
  <c r="N11578" i="2" s="1"/>
  <c r="O11578" i="2" s="1"/>
  <c r="P11578" i="2" s="1"/>
  <c r="L11578" i="2"/>
  <c r="K11578" i="2"/>
  <c r="J11578" i="2"/>
  <c r="N11577" i="2"/>
  <c r="O11577" i="2" s="1"/>
  <c r="P11577" i="2" s="1"/>
  <c r="Q11577" i="2" s="1"/>
  <c r="M11577" i="2"/>
  <c r="L11577" i="2"/>
  <c r="K11577" i="2"/>
  <c r="J11577" i="2"/>
  <c r="M11576" i="2"/>
  <c r="N11576" i="2" s="1"/>
  <c r="O11576" i="2" s="1"/>
  <c r="P11576" i="2" s="1"/>
  <c r="L11576" i="2"/>
  <c r="K11576" i="2"/>
  <c r="J11576" i="2"/>
  <c r="N11575" i="2"/>
  <c r="O11575" i="2" s="1"/>
  <c r="P11575" i="2" s="1"/>
  <c r="Q11575" i="2" s="1"/>
  <c r="M11575" i="2"/>
  <c r="L11575" i="2"/>
  <c r="K11575" i="2"/>
  <c r="J11575" i="2"/>
  <c r="M11574" i="2"/>
  <c r="N11574" i="2" s="1"/>
  <c r="O11574" i="2" s="1"/>
  <c r="P11574" i="2" s="1"/>
  <c r="L11574" i="2"/>
  <c r="K11574" i="2"/>
  <c r="J11574" i="2"/>
  <c r="N11573" i="2"/>
  <c r="O11573" i="2" s="1"/>
  <c r="P11573" i="2" s="1"/>
  <c r="Q11573" i="2" s="1"/>
  <c r="M11573" i="2"/>
  <c r="L11573" i="2"/>
  <c r="K11573" i="2"/>
  <c r="J11573" i="2"/>
  <c r="M11572" i="2"/>
  <c r="N11572" i="2" s="1"/>
  <c r="O11572" i="2" s="1"/>
  <c r="P11572" i="2" s="1"/>
  <c r="L11572" i="2"/>
  <c r="K11572" i="2"/>
  <c r="J11572" i="2"/>
  <c r="N11571" i="2"/>
  <c r="O11571" i="2" s="1"/>
  <c r="P11571" i="2" s="1"/>
  <c r="Q11571" i="2" s="1"/>
  <c r="M11571" i="2"/>
  <c r="L11571" i="2"/>
  <c r="K11571" i="2"/>
  <c r="J11571" i="2"/>
  <c r="M11570" i="2"/>
  <c r="N11570" i="2" s="1"/>
  <c r="O11570" i="2" s="1"/>
  <c r="P11570" i="2" s="1"/>
  <c r="L11570" i="2"/>
  <c r="K11570" i="2"/>
  <c r="J11570" i="2"/>
  <c r="N11569" i="2"/>
  <c r="O11569" i="2" s="1"/>
  <c r="P11569" i="2" s="1"/>
  <c r="Q11569" i="2" s="1"/>
  <c r="M11569" i="2"/>
  <c r="L11569" i="2"/>
  <c r="K11569" i="2"/>
  <c r="J11569" i="2"/>
  <c r="M11568" i="2"/>
  <c r="N11568" i="2" s="1"/>
  <c r="O11568" i="2" s="1"/>
  <c r="P11568" i="2" s="1"/>
  <c r="L11568" i="2"/>
  <c r="K11568" i="2"/>
  <c r="J11568" i="2"/>
  <c r="N11567" i="2"/>
  <c r="O11567" i="2" s="1"/>
  <c r="P11567" i="2" s="1"/>
  <c r="Q11567" i="2" s="1"/>
  <c r="M11567" i="2"/>
  <c r="L11567" i="2"/>
  <c r="K11567" i="2"/>
  <c r="J11567" i="2"/>
  <c r="M11566" i="2"/>
  <c r="N11566" i="2" s="1"/>
  <c r="O11566" i="2" s="1"/>
  <c r="P11566" i="2" s="1"/>
  <c r="L11566" i="2"/>
  <c r="K11566" i="2"/>
  <c r="J11566" i="2"/>
  <c r="N11565" i="2"/>
  <c r="O11565" i="2" s="1"/>
  <c r="P11565" i="2" s="1"/>
  <c r="Q11565" i="2" s="1"/>
  <c r="M11565" i="2"/>
  <c r="L11565" i="2"/>
  <c r="K11565" i="2"/>
  <c r="J11565" i="2"/>
  <c r="M11564" i="2"/>
  <c r="N11564" i="2" s="1"/>
  <c r="O11564" i="2" s="1"/>
  <c r="P11564" i="2" s="1"/>
  <c r="L11564" i="2"/>
  <c r="K11564" i="2"/>
  <c r="J11564" i="2"/>
  <c r="N11563" i="2"/>
  <c r="O11563" i="2" s="1"/>
  <c r="P11563" i="2" s="1"/>
  <c r="Q11563" i="2" s="1"/>
  <c r="M11563" i="2"/>
  <c r="L11563" i="2"/>
  <c r="K11563" i="2"/>
  <c r="J11563" i="2"/>
  <c r="M11562" i="2"/>
  <c r="N11562" i="2" s="1"/>
  <c r="O11562" i="2" s="1"/>
  <c r="P11562" i="2" s="1"/>
  <c r="L11562" i="2"/>
  <c r="K11562" i="2"/>
  <c r="J11562" i="2"/>
  <c r="N11561" i="2"/>
  <c r="O11561" i="2" s="1"/>
  <c r="P11561" i="2" s="1"/>
  <c r="Q11561" i="2" s="1"/>
  <c r="M11561" i="2"/>
  <c r="L11561" i="2"/>
  <c r="K11561" i="2"/>
  <c r="J11561" i="2"/>
  <c r="M11560" i="2"/>
  <c r="N11560" i="2" s="1"/>
  <c r="O11560" i="2" s="1"/>
  <c r="P11560" i="2" s="1"/>
  <c r="L11560" i="2"/>
  <c r="K11560" i="2"/>
  <c r="J11560" i="2"/>
  <c r="N11559" i="2"/>
  <c r="O11559" i="2" s="1"/>
  <c r="P11559" i="2" s="1"/>
  <c r="Q11559" i="2" s="1"/>
  <c r="M11559" i="2"/>
  <c r="L11559" i="2"/>
  <c r="K11559" i="2"/>
  <c r="J11559" i="2"/>
  <c r="M11558" i="2"/>
  <c r="N11558" i="2" s="1"/>
  <c r="O11558" i="2" s="1"/>
  <c r="P11558" i="2" s="1"/>
  <c r="L11558" i="2"/>
  <c r="K11558" i="2"/>
  <c r="J11558" i="2"/>
  <c r="N11557" i="2"/>
  <c r="O11557" i="2" s="1"/>
  <c r="P11557" i="2" s="1"/>
  <c r="Q11557" i="2" s="1"/>
  <c r="M11557" i="2"/>
  <c r="L11557" i="2"/>
  <c r="K11557" i="2"/>
  <c r="J11557" i="2"/>
  <c r="N11556" i="2"/>
  <c r="O11556" i="2" s="1"/>
  <c r="P11556" i="2" s="1"/>
  <c r="M11556" i="2"/>
  <c r="L11556" i="2"/>
  <c r="K11556" i="2"/>
  <c r="J11556" i="2"/>
  <c r="M11555" i="2"/>
  <c r="L11555" i="2"/>
  <c r="N11555" i="2" s="1"/>
  <c r="O11555" i="2" s="1"/>
  <c r="P11555" i="2" s="1"/>
  <c r="K11555" i="2"/>
  <c r="J11555" i="2"/>
  <c r="M11554" i="2"/>
  <c r="L11554" i="2"/>
  <c r="N11554" i="2" s="1"/>
  <c r="O11554" i="2" s="1"/>
  <c r="P11554" i="2" s="1"/>
  <c r="K11554" i="2"/>
  <c r="J11554" i="2"/>
  <c r="N11553" i="2"/>
  <c r="O11553" i="2" s="1"/>
  <c r="P11553" i="2" s="1"/>
  <c r="M11553" i="2"/>
  <c r="L11553" i="2"/>
  <c r="K11553" i="2"/>
  <c r="J11553" i="2"/>
  <c r="N11552" i="2"/>
  <c r="O11552" i="2" s="1"/>
  <c r="P11552" i="2" s="1"/>
  <c r="M11552" i="2"/>
  <c r="L11552" i="2"/>
  <c r="K11552" i="2"/>
  <c r="J11552" i="2"/>
  <c r="M11551" i="2"/>
  <c r="L11551" i="2"/>
  <c r="N11551" i="2" s="1"/>
  <c r="O11551" i="2" s="1"/>
  <c r="P11551" i="2" s="1"/>
  <c r="K11551" i="2"/>
  <c r="J11551" i="2"/>
  <c r="M11550" i="2"/>
  <c r="L11550" i="2"/>
  <c r="N11550" i="2" s="1"/>
  <c r="O11550" i="2" s="1"/>
  <c r="P11550" i="2" s="1"/>
  <c r="K11550" i="2"/>
  <c r="J11550" i="2"/>
  <c r="N11549" i="2"/>
  <c r="O11549" i="2" s="1"/>
  <c r="P11549" i="2" s="1"/>
  <c r="M11549" i="2"/>
  <c r="L11549" i="2"/>
  <c r="K11549" i="2"/>
  <c r="J11549" i="2"/>
  <c r="N11548" i="2"/>
  <c r="O11548" i="2" s="1"/>
  <c r="P11548" i="2" s="1"/>
  <c r="M11548" i="2"/>
  <c r="L11548" i="2"/>
  <c r="K11548" i="2"/>
  <c r="J11548" i="2"/>
  <c r="M11547" i="2"/>
  <c r="L11547" i="2"/>
  <c r="N11547" i="2" s="1"/>
  <c r="O11547" i="2" s="1"/>
  <c r="P11547" i="2" s="1"/>
  <c r="K11547" i="2"/>
  <c r="J11547" i="2"/>
  <c r="M11546" i="2"/>
  <c r="L11546" i="2"/>
  <c r="N11546" i="2" s="1"/>
  <c r="O11546" i="2" s="1"/>
  <c r="P11546" i="2" s="1"/>
  <c r="K11546" i="2"/>
  <c r="J11546" i="2"/>
  <c r="N11545" i="2"/>
  <c r="O11545" i="2" s="1"/>
  <c r="P11545" i="2" s="1"/>
  <c r="M11545" i="2"/>
  <c r="L11545" i="2"/>
  <c r="K11545" i="2"/>
  <c r="J11545" i="2"/>
  <c r="N11544" i="2"/>
  <c r="O11544" i="2" s="1"/>
  <c r="P11544" i="2" s="1"/>
  <c r="M11544" i="2"/>
  <c r="L11544" i="2"/>
  <c r="K11544" i="2"/>
  <c r="J11544" i="2"/>
  <c r="M11543" i="2"/>
  <c r="L11543" i="2"/>
  <c r="N11543" i="2" s="1"/>
  <c r="O11543" i="2" s="1"/>
  <c r="P11543" i="2" s="1"/>
  <c r="K11543" i="2"/>
  <c r="J11543" i="2"/>
  <c r="M11542" i="2"/>
  <c r="L11542" i="2"/>
  <c r="N11542" i="2" s="1"/>
  <c r="O11542" i="2" s="1"/>
  <c r="P11542" i="2" s="1"/>
  <c r="K11542" i="2"/>
  <c r="J11542" i="2"/>
  <c r="N11541" i="2"/>
  <c r="O11541" i="2" s="1"/>
  <c r="P11541" i="2" s="1"/>
  <c r="M11541" i="2"/>
  <c r="L11541" i="2"/>
  <c r="K11541" i="2"/>
  <c r="J11541" i="2"/>
  <c r="N11540" i="2"/>
  <c r="O11540" i="2" s="1"/>
  <c r="P11540" i="2" s="1"/>
  <c r="M11540" i="2"/>
  <c r="L11540" i="2"/>
  <c r="K11540" i="2"/>
  <c r="J11540" i="2"/>
  <c r="M11539" i="2"/>
  <c r="L11539" i="2"/>
  <c r="N11539" i="2" s="1"/>
  <c r="O11539" i="2" s="1"/>
  <c r="P11539" i="2" s="1"/>
  <c r="K11539" i="2"/>
  <c r="J11539" i="2"/>
  <c r="M11538" i="2"/>
  <c r="L11538" i="2"/>
  <c r="N11538" i="2" s="1"/>
  <c r="O11538" i="2" s="1"/>
  <c r="P11538" i="2" s="1"/>
  <c r="K11538" i="2"/>
  <c r="J11538" i="2"/>
  <c r="N11537" i="2"/>
  <c r="O11537" i="2" s="1"/>
  <c r="P11537" i="2" s="1"/>
  <c r="M11537" i="2"/>
  <c r="L11537" i="2"/>
  <c r="K11537" i="2"/>
  <c r="J11537" i="2"/>
  <c r="N11536" i="2"/>
  <c r="O11536" i="2" s="1"/>
  <c r="P11536" i="2" s="1"/>
  <c r="M11536" i="2"/>
  <c r="L11536" i="2"/>
  <c r="K11536" i="2"/>
  <c r="J11536" i="2"/>
  <c r="M11535" i="2"/>
  <c r="L11535" i="2"/>
  <c r="N11535" i="2" s="1"/>
  <c r="O11535" i="2" s="1"/>
  <c r="P11535" i="2" s="1"/>
  <c r="Q11535" i="2" s="1"/>
  <c r="K11535" i="2"/>
  <c r="J11535" i="2"/>
  <c r="M11534" i="2"/>
  <c r="L11534" i="2"/>
  <c r="N11534" i="2" s="1"/>
  <c r="O11534" i="2" s="1"/>
  <c r="P11534" i="2" s="1"/>
  <c r="Q11534" i="2" s="1"/>
  <c r="K11534" i="2"/>
  <c r="J11534" i="2"/>
  <c r="N11533" i="2"/>
  <c r="O11533" i="2" s="1"/>
  <c r="P11533" i="2" s="1"/>
  <c r="Q11533" i="2" s="1"/>
  <c r="M11533" i="2"/>
  <c r="L11533" i="2"/>
  <c r="K11533" i="2"/>
  <c r="J11533" i="2"/>
  <c r="N11532" i="2"/>
  <c r="O11532" i="2" s="1"/>
  <c r="P11532" i="2" s="1"/>
  <c r="Q11532" i="2" s="1"/>
  <c r="M11532" i="2"/>
  <c r="L11532" i="2"/>
  <c r="K11532" i="2"/>
  <c r="J11532" i="2"/>
  <c r="M11531" i="2"/>
  <c r="L11531" i="2"/>
  <c r="N11531" i="2" s="1"/>
  <c r="O11531" i="2" s="1"/>
  <c r="P11531" i="2" s="1"/>
  <c r="Q11531" i="2" s="1"/>
  <c r="K11531" i="2"/>
  <c r="J11531" i="2"/>
  <c r="M11530" i="2"/>
  <c r="L11530" i="2"/>
  <c r="N11530" i="2" s="1"/>
  <c r="O11530" i="2" s="1"/>
  <c r="P11530" i="2" s="1"/>
  <c r="Q11530" i="2" s="1"/>
  <c r="K11530" i="2"/>
  <c r="J11530" i="2"/>
  <c r="N11529" i="2"/>
  <c r="O11529" i="2" s="1"/>
  <c r="P11529" i="2" s="1"/>
  <c r="Q11529" i="2" s="1"/>
  <c r="M11529" i="2"/>
  <c r="L11529" i="2"/>
  <c r="K11529" i="2"/>
  <c r="J11529" i="2"/>
  <c r="N11528" i="2"/>
  <c r="O11528" i="2" s="1"/>
  <c r="P11528" i="2" s="1"/>
  <c r="Q11528" i="2" s="1"/>
  <c r="M11528" i="2"/>
  <c r="L11528" i="2"/>
  <c r="K11528" i="2"/>
  <c r="J11528" i="2"/>
  <c r="M11527" i="2"/>
  <c r="L11527" i="2"/>
  <c r="N11527" i="2" s="1"/>
  <c r="O11527" i="2" s="1"/>
  <c r="P11527" i="2" s="1"/>
  <c r="Q11527" i="2" s="1"/>
  <c r="K11527" i="2"/>
  <c r="J11527" i="2"/>
  <c r="M11526" i="2"/>
  <c r="L11526" i="2"/>
  <c r="N11526" i="2" s="1"/>
  <c r="O11526" i="2" s="1"/>
  <c r="P11526" i="2" s="1"/>
  <c r="Q11526" i="2" s="1"/>
  <c r="K11526" i="2"/>
  <c r="J11526" i="2"/>
  <c r="N11525" i="2"/>
  <c r="O11525" i="2" s="1"/>
  <c r="P11525" i="2" s="1"/>
  <c r="Q11525" i="2" s="1"/>
  <c r="M11525" i="2"/>
  <c r="L11525" i="2"/>
  <c r="K11525" i="2"/>
  <c r="J11525" i="2"/>
  <c r="N11524" i="2"/>
  <c r="O11524" i="2" s="1"/>
  <c r="P11524" i="2" s="1"/>
  <c r="Q11524" i="2" s="1"/>
  <c r="M11524" i="2"/>
  <c r="L11524" i="2"/>
  <c r="K11524" i="2"/>
  <c r="J11524" i="2"/>
  <c r="M11523" i="2"/>
  <c r="L11523" i="2"/>
  <c r="N11523" i="2" s="1"/>
  <c r="O11523" i="2" s="1"/>
  <c r="P11523" i="2" s="1"/>
  <c r="Q11523" i="2" s="1"/>
  <c r="K11523" i="2"/>
  <c r="J11523" i="2"/>
  <c r="M11522" i="2"/>
  <c r="L11522" i="2"/>
  <c r="N11522" i="2" s="1"/>
  <c r="O11522" i="2" s="1"/>
  <c r="P11522" i="2" s="1"/>
  <c r="Q11522" i="2" s="1"/>
  <c r="K11522" i="2"/>
  <c r="J11522" i="2"/>
  <c r="N11521" i="2"/>
  <c r="O11521" i="2" s="1"/>
  <c r="P11521" i="2" s="1"/>
  <c r="Q11521" i="2" s="1"/>
  <c r="M11521" i="2"/>
  <c r="L11521" i="2"/>
  <c r="K11521" i="2"/>
  <c r="J11521" i="2"/>
  <c r="N11520" i="2"/>
  <c r="O11520" i="2" s="1"/>
  <c r="P11520" i="2" s="1"/>
  <c r="Q11520" i="2" s="1"/>
  <c r="M11520" i="2"/>
  <c r="L11520" i="2"/>
  <c r="K11520" i="2"/>
  <c r="J11520" i="2"/>
  <c r="M11519" i="2"/>
  <c r="L11519" i="2"/>
  <c r="N11519" i="2" s="1"/>
  <c r="O11519" i="2" s="1"/>
  <c r="P11519" i="2" s="1"/>
  <c r="Q11519" i="2" s="1"/>
  <c r="K11519" i="2"/>
  <c r="J11519" i="2"/>
  <c r="M11518" i="2"/>
  <c r="L11518" i="2"/>
  <c r="N11518" i="2" s="1"/>
  <c r="O11518" i="2" s="1"/>
  <c r="P11518" i="2" s="1"/>
  <c r="Q11518" i="2" s="1"/>
  <c r="K11518" i="2"/>
  <c r="J11518" i="2"/>
  <c r="N11517" i="2"/>
  <c r="O11517" i="2" s="1"/>
  <c r="P11517" i="2" s="1"/>
  <c r="Q11517" i="2" s="1"/>
  <c r="M11517" i="2"/>
  <c r="L11517" i="2"/>
  <c r="K11517" i="2"/>
  <c r="J11517" i="2"/>
  <c r="N11516" i="2"/>
  <c r="O11516" i="2" s="1"/>
  <c r="P11516" i="2" s="1"/>
  <c r="Q11516" i="2" s="1"/>
  <c r="M11516" i="2"/>
  <c r="L11516" i="2"/>
  <c r="K11516" i="2"/>
  <c r="J11516" i="2"/>
  <c r="M11515" i="2"/>
  <c r="L11515" i="2"/>
  <c r="N11515" i="2" s="1"/>
  <c r="O11515" i="2" s="1"/>
  <c r="P11515" i="2" s="1"/>
  <c r="Q11515" i="2" s="1"/>
  <c r="K11515" i="2"/>
  <c r="J11515" i="2"/>
  <c r="M11514" i="2"/>
  <c r="L11514" i="2"/>
  <c r="N11514" i="2" s="1"/>
  <c r="O11514" i="2" s="1"/>
  <c r="P11514" i="2" s="1"/>
  <c r="Q11514" i="2" s="1"/>
  <c r="K11514" i="2"/>
  <c r="J11514" i="2"/>
  <c r="N11513" i="2"/>
  <c r="O11513" i="2" s="1"/>
  <c r="P11513" i="2" s="1"/>
  <c r="Q11513" i="2" s="1"/>
  <c r="M11513" i="2"/>
  <c r="L11513" i="2"/>
  <c r="K11513" i="2"/>
  <c r="J11513" i="2"/>
  <c r="N11512" i="2"/>
  <c r="O11512" i="2" s="1"/>
  <c r="P11512" i="2" s="1"/>
  <c r="Q11512" i="2" s="1"/>
  <c r="M11512" i="2"/>
  <c r="L11512" i="2"/>
  <c r="K11512" i="2"/>
  <c r="J11512" i="2"/>
  <c r="M11511" i="2"/>
  <c r="L11511" i="2"/>
  <c r="N11511" i="2" s="1"/>
  <c r="O11511" i="2" s="1"/>
  <c r="P11511" i="2" s="1"/>
  <c r="Q11511" i="2" s="1"/>
  <c r="K11511" i="2"/>
  <c r="J11511" i="2"/>
  <c r="M11510" i="2"/>
  <c r="L11510" i="2"/>
  <c r="N11510" i="2" s="1"/>
  <c r="O11510" i="2" s="1"/>
  <c r="P11510" i="2" s="1"/>
  <c r="Q11510" i="2" s="1"/>
  <c r="K11510" i="2"/>
  <c r="J11510" i="2"/>
  <c r="N11509" i="2"/>
  <c r="O11509" i="2" s="1"/>
  <c r="P11509" i="2" s="1"/>
  <c r="Q11509" i="2" s="1"/>
  <c r="M11509" i="2"/>
  <c r="L11509" i="2"/>
  <c r="K11509" i="2"/>
  <c r="J11509" i="2"/>
  <c r="N11508" i="2"/>
  <c r="O11508" i="2" s="1"/>
  <c r="P11508" i="2" s="1"/>
  <c r="Q11508" i="2" s="1"/>
  <c r="M11508" i="2"/>
  <c r="L11508" i="2"/>
  <c r="K11508" i="2"/>
  <c r="J11508" i="2"/>
  <c r="M11507" i="2"/>
  <c r="L11507" i="2"/>
  <c r="N11507" i="2" s="1"/>
  <c r="O11507" i="2" s="1"/>
  <c r="P11507" i="2" s="1"/>
  <c r="Q11507" i="2" s="1"/>
  <c r="K11507" i="2"/>
  <c r="J11507" i="2"/>
  <c r="M11506" i="2"/>
  <c r="L11506" i="2"/>
  <c r="N11506" i="2" s="1"/>
  <c r="O11506" i="2" s="1"/>
  <c r="P11506" i="2" s="1"/>
  <c r="Q11506" i="2" s="1"/>
  <c r="K11506" i="2"/>
  <c r="J11506" i="2"/>
  <c r="N11505" i="2"/>
  <c r="O11505" i="2" s="1"/>
  <c r="P11505" i="2" s="1"/>
  <c r="Q11505" i="2" s="1"/>
  <c r="M11505" i="2"/>
  <c r="L11505" i="2"/>
  <c r="K11505" i="2"/>
  <c r="J11505" i="2"/>
  <c r="N11504" i="2"/>
  <c r="O11504" i="2" s="1"/>
  <c r="P11504" i="2" s="1"/>
  <c r="Q11504" i="2" s="1"/>
  <c r="M11504" i="2"/>
  <c r="L11504" i="2"/>
  <c r="K11504" i="2"/>
  <c r="J11504" i="2"/>
  <c r="M11503" i="2"/>
  <c r="L11503" i="2"/>
  <c r="N11503" i="2" s="1"/>
  <c r="O11503" i="2" s="1"/>
  <c r="P11503" i="2" s="1"/>
  <c r="Q11503" i="2" s="1"/>
  <c r="K11503" i="2"/>
  <c r="J11503" i="2"/>
  <c r="M11502" i="2"/>
  <c r="L11502" i="2"/>
  <c r="N11502" i="2" s="1"/>
  <c r="O11502" i="2" s="1"/>
  <c r="P11502" i="2" s="1"/>
  <c r="Q11502" i="2" s="1"/>
  <c r="K11502" i="2"/>
  <c r="J11502" i="2"/>
  <c r="N11501" i="2"/>
  <c r="O11501" i="2" s="1"/>
  <c r="P11501" i="2" s="1"/>
  <c r="Q11501" i="2" s="1"/>
  <c r="M11501" i="2"/>
  <c r="L11501" i="2"/>
  <c r="K11501" i="2"/>
  <c r="J11501" i="2"/>
  <c r="N11500" i="2"/>
  <c r="O11500" i="2" s="1"/>
  <c r="P11500" i="2" s="1"/>
  <c r="Q11500" i="2" s="1"/>
  <c r="M11500" i="2"/>
  <c r="L11500" i="2"/>
  <c r="K11500" i="2"/>
  <c r="J11500" i="2"/>
  <c r="M11499" i="2"/>
  <c r="L11499" i="2"/>
  <c r="N11499" i="2" s="1"/>
  <c r="O11499" i="2" s="1"/>
  <c r="P11499" i="2" s="1"/>
  <c r="Q11499" i="2" s="1"/>
  <c r="K11499" i="2"/>
  <c r="J11499" i="2"/>
  <c r="M11498" i="2"/>
  <c r="L11498" i="2"/>
  <c r="N11498" i="2" s="1"/>
  <c r="O11498" i="2" s="1"/>
  <c r="P11498" i="2" s="1"/>
  <c r="Q11498" i="2" s="1"/>
  <c r="K11498" i="2"/>
  <c r="J11498" i="2"/>
  <c r="N11497" i="2"/>
  <c r="O11497" i="2" s="1"/>
  <c r="P11497" i="2" s="1"/>
  <c r="Q11497" i="2" s="1"/>
  <c r="M11497" i="2"/>
  <c r="L11497" i="2"/>
  <c r="K11497" i="2"/>
  <c r="J11497" i="2"/>
  <c r="N11496" i="2"/>
  <c r="O11496" i="2" s="1"/>
  <c r="P11496" i="2" s="1"/>
  <c r="Q11496" i="2" s="1"/>
  <c r="M11496" i="2"/>
  <c r="L11496" i="2"/>
  <c r="K11496" i="2"/>
  <c r="J11496" i="2"/>
  <c r="M11495" i="2"/>
  <c r="L11495" i="2"/>
  <c r="N11495" i="2" s="1"/>
  <c r="O11495" i="2" s="1"/>
  <c r="P11495" i="2" s="1"/>
  <c r="Q11495" i="2" s="1"/>
  <c r="K11495" i="2"/>
  <c r="J11495" i="2"/>
  <c r="M11494" i="2"/>
  <c r="L11494" i="2"/>
  <c r="N11494" i="2" s="1"/>
  <c r="O11494" i="2" s="1"/>
  <c r="P11494" i="2" s="1"/>
  <c r="Q11494" i="2" s="1"/>
  <c r="K11494" i="2"/>
  <c r="J11494" i="2"/>
  <c r="N11493" i="2"/>
  <c r="O11493" i="2" s="1"/>
  <c r="P11493" i="2" s="1"/>
  <c r="Q11493" i="2" s="1"/>
  <c r="M11493" i="2"/>
  <c r="L11493" i="2"/>
  <c r="K11493" i="2"/>
  <c r="J11493" i="2"/>
  <c r="N11492" i="2"/>
  <c r="O11492" i="2" s="1"/>
  <c r="P11492" i="2" s="1"/>
  <c r="Q11492" i="2" s="1"/>
  <c r="M11492" i="2"/>
  <c r="L11492" i="2"/>
  <c r="K11492" i="2"/>
  <c r="J11492" i="2"/>
  <c r="M11491" i="2"/>
  <c r="N11491" i="2" s="1"/>
  <c r="O11491" i="2" s="1"/>
  <c r="P11491" i="2" s="1"/>
  <c r="Q11491" i="2" s="1"/>
  <c r="L11491" i="2"/>
  <c r="K11491" i="2"/>
  <c r="J11491" i="2"/>
  <c r="N11490" i="2"/>
  <c r="O11490" i="2" s="1"/>
  <c r="P11490" i="2" s="1"/>
  <c r="Q11490" i="2" s="1"/>
  <c r="M11490" i="2"/>
  <c r="L11490" i="2"/>
  <c r="K11490" i="2"/>
  <c r="J11490" i="2"/>
  <c r="M11489" i="2"/>
  <c r="L11489" i="2"/>
  <c r="K11489" i="2"/>
  <c r="J11489" i="2"/>
  <c r="M11488" i="2"/>
  <c r="L11488" i="2"/>
  <c r="N11488" i="2" s="1"/>
  <c r="O11488" i="2" s="1"/>
  <c r="P11488" i="2" s="1"/>
  <c r="Q11488" i="2" s="1"/>
  <c r="K11488" i="2"/>
  <c r="J11488" i="2"/>
  <c r="M11487" i="2"/>
  <c r="N11487" i="2" s="1"/>
  <c r="O11487" i="2" s="1"/>
  <c r="P11487" i="2" s="1"/>
  <c r="Q11487" i="2" s="1"/>
  <c r="L11487" i="2"/>
  <c r="K11487" i="2"/>
  <c r="J11487" i="2"/>
  <c r="M11486" i="2"/>
  <c r="L11486" i="2"/>
  <c r="N11486" i="2" s="1"/>
  <c r="O11486" i="2" s="1"/>
  <c r="P11486" i="2" s="1"/>
  <c r="Q11486" i="2" s="1"/>
  <c r="K11486" i="2"/>
  <c r="J11486" i="2"/>
  <c r="M11485" i="2"/>
  <c r="L11485" i="2"/>
  <c r="N11485" i="2" s="1"/>
  <c r="O11485" i="2" s="1"/>
  <c r="P11485" i="2" s="1"/>
  <c r="Q11485" i="2" s="1"/>
  <c r="K11485" i="2"/>
  <c r="J11485" i="2"/>
  <c r="N11484" i="2"/>
  <c r="O11484" i="2" s="1"/>
  <c r="P11484" i="2" s="1"/>
  <c r="Q11484" i="2" s="1"/>
  <c r="M11484" i="2"/>
  <c r="L11484" i="2"/>
  <c r="K11484" i="2"/>
  <c r="J11484" i="2"/>
  <c r="M11483" i="2"/>
  <c r="N11483" i="2" s="1"/>
  <c r="O11483" i="2" s="1"/>
  <c r="P11483" i="2" s="1"/>
  <c r="Q11483" i="2" s="1"/>
  <c r="L11483" i="2"/>
  <c r="K11483" i="2"/>
  <c r="J11483" i="2"/>
  <c r="N11482" i="2"/>
  <c r="O11482" i="2" s="1"/>
  <c r="P11482" i="2" s="1"/>
  <c r="Q11482" i="2" s="1"/>
  <c r="M11482" i="2"/>
  <c r="L11482" i="2"/>
  <c r="K11482" i="2"/>
  <c r="J11482" i="2"/>
  <c r="M11481" i="2"/>
  <c r="L11481" i="2"/>
  <c r="K11481" i="2"/>
  <c r="J11481" i="2"/>
  <c r="M11480" i="2"/>
  <c r="L11480" i="2"/>
  <c r="N11480" i="2" s="1"/>
  <c r="O11480" i="2" s="1"/>
  <c r="P11480" i="2" s="1"/>
  <c r="Q11480" i="2" s="1"/>
  <c r="K11480" i="2"/>
  <c r="J11480" i="2"/>
  <c r="M11479" i="2"/>
  <c r="N11479" i="2" s="1"/>
  <c r="O11479" i="2" s="1"/>
  <c r="P11479" i="2" s="1"/>
  <c r="Q11479" i="2" s="1"/>
  <c r="L11479" i="2"/>
  <c r="K11479" i="2"/>
  <c r="J11479" i="2"/>
  <c r="M11478" i="2"/>
  <c r="L11478" i="2"/>
  <c r="N11478" i="2" s="1"/>
  <c r="O11478" i="2" s="1"/>
  <c r="P11478" i="2" s="1"/>
  <c r="Q11478" i="2" s="1"/>
  <c r="K11478" i="2"/>
  <c r="J11478" i="2"/>
  <c r="M11477" i="2"/>
  <c r="L11477" i="2"/>
  <c r="K11477" i="2"/>
  <c r="J11477" i="2"/>
  <c r="N11476" i="2"/>
  <c r="O11476" i="2" s="1"/>
  <c r="P11476" i="2" s="1"/>
  <c r="Q11476" i="2" s="1"/>
  <c r="M11476" i="2"/>
  <c r="L11476" i="2"/>
  <c r="K11476" i="2"/>
  <c r="J11476" i="2"/>
  <c r="M11475" i="2"/>
  <c r="N11475" i="2" s="1"/>
  <c r="O11475" i="2" s="1"/>
  <c r="P11475" i="2" s="1"/>
  <c r="Q11475" i="2" s="1"/>
  <c r="L11475" i="2"/>
  <c r="K11475" i="2"/>
  <c r="J11475" i="2"/>
  <c r="N11474" i="2"/>
  <c r="O11474" i="2" s="1"/>
  <c r="P11474" i="2" s="1"/>
  <c r="Q11474" i="2" s="1"/>
  <c r="M11474" i="2"/>
  <c r="L11474" i="2"/>
  <c r="K11474" i="2"/>
  <c r="J11474" i="2"/>
  <c r="M11473" i="2"/>
  <c r="L11473" i="2"/>
  <c r="K11473" i="2"/>
  <c r="J11473" i="2"/>
  <c r="M11472" i="2"/>
  <c r="L11472" i="2"/>
  <c r="N11472" i="2" s="1"/>
  <c r="O11472" i="2" s="1"/>
  <c r="P11472" i="2" s="1"/>
  <c r="Q11472" i="2" s="1"/>
  <c r="K11472" i="2"/>
  <c r="J11472" i="2"/>
  <c r="M11471" i="2"/>
  <c r="N11471" i="2" s="1"/>
  <c r="O11471" i="2" s="1"/>
  <c r="P11471" i="2" s="1"/>
  <c r="Q11471" i="2" s="1"/>
  <c r="L11471" i="2"/>
  <c r="K11471" i="2"/>
  <c r="J11471" i="2"/>
  <c r="M11470" i="2"/>
  <c r="L11470" i="2"/>
  <c r="N11470" i="2" s="1"/>
  <c r="O11470" i="2" s="1"/>
  <c r="P11470" i="2" s="1"/>
  <c r="Q11470" i="2" s="1"/>
  <c r="K11470" i="2"/>
  <c r="J11470" i="2"/>
  <c r="M11469" i="2"/>
  <c r="L11469" i="2"/>
  <c r="N11469" i="2" s="1"/>
  <c r="O11469" i="2" s="1"/>
  <c r="P11469" i="2" s="1"/>
  <c r="Q11469" i="2" s="1"/>
  <c r="K11469" i="2"/>
  <c r="J11469" i="2"/>
  <c r="N11468" i="2"/>
  <c r="O11468" i="2" s="1"/>
  <c r="P11468" i="2" s="1"/>
  <c r="Q11468" i="2" s="1"/>
  <c r="M11468" i="2"/>
  <c r="L11468" i="2"/>
  <c r="K11468" i="2"/>
  <c r="J11468" i="2"/>
  <c r="M11467" i="2"/>
  <c r="N11467" i="2" s="1"/>
  <c r="O11467" i="2" s="1"/>
  <c r="P11467" i="2" s="1"/>
  <c r="Q11467" i="2" s="1"/>
  <c r="L11467" i="2"/>
  <c r="K11467" i="2"/>
  <c r="J11467" i="2"/>
  <c r="N11466" i="2"/>
  <c r="O11466" i="2" s="1"/>
  <c r="P11466" i="2" s="1"/>
  <c r="Q11466" i="2" s="1"/>
  <c r="M11466" i="2"/>
  <c r="L11466" i="2"/>
  <c r="K11466" i="2"/>
  <c r="J11466" i="2"/>
  <c r="M11465" i="2"/>
  <c r="L11465" i="2"/>
  <c r="K11465" i="2"/>
  <c r="J11465" i="2"/>
  <c r="M11464" i="2"/>
  <c r="L11464" i="2"/>
  <c r="N11464" i="2" s="1"/>
  <c r="O11464" i="2" s="1"/>
  <c r="P11464" i="2" s="1"/>
  <c r="Q11464" i="2" s="1"/>
  <c r="K11464" i="2"/>
  <c r="J11464" i="2"/>
  <c r="M11463" i="2"/>
  <c r="N11463" i="2" s="1"/>
  <c r="O11463" i="2" s="1"/>
  <c r="P11463" i="2" s="1"/>
  <c r="Q11463" i="2" s="1"/>
  <c r="L11463" i="2"/>
  <c r="K11463" i="2"/>
  <c r="J11463" i="2"/>
  <c r="M11462" i="2"/>
  <c r="L11462" i="2"/>
  <c r="N11462" i="2" s="1"/>
  <c r="O11462" i="2" s="1"/>
  <c r="P11462" i="2" s="1"/>
  <c r="Q11462" i="2" s="1"/>
  <c r="K11462" i="2"/>
  <c r="J11462" i="2"/>
  <c r="M11461" i="2"/>
  <c r="L11461" i="2"/>
  <c r="K11461" i="2"/>
  <c r="J11461" i="2"/>
  <c r="N11460" i="2"/>
  <c r="O11460" i="2" s="1"/>
  <c r="P11460" i="2" s="1"/>
  <c r="Q11460" i="2" s="1"/>
  <c r="M11460" i="2"/>
  <c r="L11460" i="2"/>
  <c r="K11460" i="2"/>
  <c r="J11460" i="2"/>
  <c r="M11459" i="2"/>
  <c r="N11459" i="2" s="1"/>
  <c r="O11459" i="2" s="1"/>
  <c r="P11459" i="2" s="1"/>
  <c r="Q11459" i="2" s="1"/>
  <c r="L11459" i="2"/>
  <c r="K11459" i="2"/>
  <c r="J11459" i="2"/>
  <c r="N11458" i="2"/>
  <c r="O11458" i="2" s="1"/>
  <c r="P11458" i="2" s="1"/>
  <c r="Q11458" i="2" s="1"/>
  <c r="M11458" i="2"/>
  <c r="L11458" i="2"/>
  <c r="K11458" i="2"/>
  <c r="J11458" i="2"/>
  <c r="M11457" i="2"/>
  <c r="L11457" i="2"/>
  <c r="K11457" i="2"/>
  <c r="J11457" i="2"/>
  <c r="M11456" i="2"/>
  <c r="L11456" i="2"/>
  <c r="N11456" i="2" s="1"/>
  <c r="O11456" i="2" s="1"/>
  <c r="P11456" i="2" s="1"/>
  <c r="Q11456" i="2" s="1"/>
  <c r="K11456" i="2"/>
  <c r="J11456" i="2"/>
  <c r="M11455" i="2"/>
  <c r="N11455" i="2" s="1"/>
  <c r="O11455" i="2" s="1"/>
  <c r="P11455" i="2" s="1"/>
  <c r="Q11455" i="2" s="1"/>
  <c r="L11455" i="2"/>
  <c r="K11455" i="2"/>
  <c r="J11455" i="2"/>
  <c r="M11454" i="2"/>
  <c r="L11454" i="2"/>
  <c r="N11454" i="2" s="1"/>
  <c r="O11454" i="2" s="1"/>
  <c r="P11454" i="2" s="1"/>
  <c r="Q11454" i="2" s="1"/>
  <c r="K11454" i="2"/>
  <c r="J11454" i="2"/>
  <c r="M11453" i="2"/>
  <c r="L11453" i="2"/>
  <c r="N11453" i="2" s="1"/>
  <c r="O11453" i="2" s="1"/>
  <c r="P11453" i="2" s="1"/>
  <c r="Q11453" i="2" s="1"/>
  <c r="K11453" i="2"/>
  <c r="J11453" i="2"/>
  <c r="N11452" i="2"/>
  <c r="O11452" i="2" s="1"/>
  <c r="P11452" i="2" s="1"/>
  <c r="Q11452" i="2" s="1"/>
  <c r="M11452" i="2"/>
  <c r="L11452" i="2"/>
  <c r="K11452" i="2"/>
  <c r="J11452" i="2"/>
  <c r="M11451" i="2"/>
  <c r="N11451" i="2" s="1"/>
  <c r="O11451" i="2" s="1"/>
  <c r="P11451" i="2" s="1"/>
  <c r="Q11451" i="2" s="1"/>
  <c r="L11451" i="2"/>
  <c r="K11451" i="2"/>
  <c r="J11451" i="2"/>
  <c r="N11450" i="2"/>
  <c r="O11450" i="2" s="1"/>
  <c r="P11450" i="2" s="1"/>
  <c r="Q11450" i="2" s="1"/>
  <c r="M11450" i="2"/>
  <c r="L11450" i="2"/>
  <c r="K11450" i="2"/>
  <c r="J11450" i="2"/>
  <c r="M11449" i="2"/>
  <c r="L11449" i="2"/>
  <c r="K11449" i="2"/>
  <c r="J11449" i="2"/>
  <c r="M11448" i="2"/>
  <c r="L11448" i="2"/>
  <c r="N11448" i="2" s="1"/>
  <c r="O11448" i="2" s="1"/>
  <c r="P11448" i="2" s="1"/>
  <c r="Q11448" i="2" s="1"/>
  <c r="K11448" i="2"/>
  <c r="J11448" i="2"/>
  <c r="M11447" i="2"/>
  <c r="N11447" i="2" s="1"/>
  <c r="O11447" i="2" s="1"/>
  <c r="P11447" i="2" s="1"/>
  <c r="Q11447" i="2" s="1"/>
  <c r="L11447" i="2"/>
  <c r="K11447" i="2"/>
  <c r="J11447" i="2"/>
  <c r="M11446" i="2"/>
  <c r="L11446" i="2"/>
  <c r="N11446" i="2" s="1"/>
  <c r="O11446" i="2" s="1"/>
  <c r="P11446" i="2" s="1"/>
  <c r="Q11446" i="2" s="1"/>
  <c r="K11446" i="2"/>
  <c r="J11446" i="2"/>
  <c r="M11445" i="2"/>
  <c r="L11445" i="2"/>
  <c r="K11445" i="2"/>
  <c r="J11445" i="2"/>
  <c r="M11444" i="2"/>
  <c r="L11444" i="2"/>
  <c r="K11444" i="2"/>
  <c r="J11444" i="2"/>
  <c r="M11443" i="2"/>
  <c r="L11443" i="2"/>
  <c r="K11443" i="2"/>
  <c r="J11443" i="2"/>
  <c r="M11442" i="2"/>
  <c r="L11442" i="2"/>
  <c r="K11442" i="2"/>
  <c r="J11442" i="2"/>
  <c r="M11441" i="2"/>
  <c r="L11441" i="2"/>
  <c r="K11441" i="2"/>
  <c r="J11441" i="2"/>
  <c r="M11440" i="2"/>
  <c r="L11440" i="2"/>
  <c r="K11440" i="2"/>
  <c r="J11440" i="2"/>
  <c r="M11439" i="2"/>
  <c r="L11439" i="2"/>
  <c r="K11439" i="2"/>
  <c r="J11439" i="2"/>
  <c r="M11438" i="2"/>
  <c r="L11438" i="2"/>
  <c r="K11438" i="2"/>
  <c r="J11438" i="2"/>
  <c r="M11437" i="2"/>
  <c r="L11437" i="2"/>
  <c r="K11437" i="2"/>
  <c r="J11437" i="2"/>
  <c r="M11436" i="2"/>
  <c r="L11436" i="2"/>
  <c r="K11436" i="2"/>
  <c r="J11436" i="2"/>
  <c r="M11435" i="2"/>
  <c r="L11435" i="2"/>
  <c r="K11435" i="2"/>
  <c r="J11435" i="2"/>
  <c r="M11434" i="2"/>
  <c r="L11434" i="2"/>
  <c r="K11434" i="2"/>
  <c r="J11434" i="2"/>
  <c r="M11433" i="2"/>
  <c r="L11433" i="2"/>
  <c r="K11433" i="2"/>
  <c r="J11433" i="2"/>
  <c r="M11432" i="2"/>
  <c r="L11432" i="2"/>
  <c r="K11432" i="2"/>
  <c r="J11432" i="2"/>
  <c r="M11431" i="2"/>
  <c r="L11431" i="2"/>
  <c r="K11431" i="2"/>
  <c r="J11431" i="2"/>
  <c r="M11430" i="2"/>
  <c r="L11430" i="2"/>
  <c r="K11430" i="2"/>
  <c r="J11430" i="2"/>
  <c r="M11429" i="2"/>
  <c r="N11429" i="2" s="1"/>
  <c r="O11429" i="2" s="1"/>
  <c r="P11429" i="2" s="1"/>
  <c r="L11429" i="2"/>
  <c r="K11429" i="2"/>
  <c r="J11429" i="2"/>
  <c r="M11428" i="2"/>
  <c r="N11428" i="2" s="1"/>
  <c r="O11428" i="2" s="1"/>
  <c r="P11428" i="2" s="1"/>
  <c r="L11428" i="2"/>
  <c r="K11428" i="2"/>
  <c r="J11428" i="2"/>
  <c r="M11427" i="2"/>
  <c r="N11427" i="2" s="1"/>
  <c r="O11427" i="2" s="1"/>
  <c r="P11427" i="2" s="1"/>
  <c r="L11427" i="2"/>
  <c r="K11427" i="2"/>
  <c r="J11427" i="2"/>
  <c r="M11426" i="2"/>
  <c r="N11426" i="2" s="1"/>
  <c r="O11426" i="2" s="1"/>
  <c r="P11426" i="2" s="1"/>
  <c r="L11426" i="2"/>
  <c r="K11426" i="2"/>
  <c r="J11426" i="2"/>
  <c r="M11425" i="2"/>
  <c r="N11425" i="2" s="1"/>
  <c r="O11425" i="2" s="1"/>
  <c r="P11425" i="2" s="1"/>
  <c r="L11425" i="2"/>
  <c r="K11425" i="2"/>
  <c r="J11425" i="2"/>
  <c r="M11424" i="2"/>
  <c r="N11424" i="2" s="1"/>
  <c r="O11424" i="2" s="1"/>
  <c r="P11424" i="2" s="1"/>
  <c r="L11424" i="2"/>
  <c r="K11424" i="2"/>
  <c r="J11424" i="2"/>
  <c r="M11423" i="2"/>
  <c r="N11423" i="2" s="1"/>
  <c r="O11423" i="2" s="1"/>
  <c r="P11423" i="2" s="1"/>
  <c r="L11423" i="2"/>
  <c r="K11423" i="2"/>
  <c r="J11423" i="2"/>
  <c r="M11422" i="2"/>
  <c r="N11422" i="2" s="1"/>
  <c r="O11422" i="2" s="1"/>
  <c r="P11422" i="2" s="1"/>
  <c r="L11422" i="2"/>
  <c r="K11422" i="2"/>
  <c r="J11422" i="2"/>
  <c r="M11421" i="2"/>
  <c r="N11421" i="2" s="1"/>
  <c r="O11421" i="2" s="1"/>
  <c r="P11421" i="2" s="1"/>
  <c r="L11421" i="2"/>
  <c r="K11421" i="2"/>
  <c r="J11421" i="2"/>
  <c r="M11420" i="2"/>
  <c r="N11420" i="2" s="1"/>
  <c r="O11420" i="2" s="1"/>
  <c r="P11420" i="2" s="1"/>
  <c r="L11420" i="2"/>
  <c r="K11420" i="2"/>
  <c r="J11420" i="2"/>
  <c r="M11419" i="2"/>
  <c r="N11419" i="2" s="1"/>
  <c r="O11419" i="2" s="1"/>
  <c r="P11419" i="2" s="1"/>
  <c r="L11419" i="2"/>
  <c r="K11419" i="2"/>
  <c r="J11419" i="2"/>
  <c r="M11418" i="2"/>
  <c r="N11418" i="2" s="1"/>
  <c r="O11418" i="2" s="1"/>
  <c r="P11418" i="2" s="1"/>
  <c r="L11418" i="2"/>
  <c r="K11418" i="2"/>
  <c r="J11418" i="2"/>
  <c r="M11417" i="2"/>
  <c r="N11417" i="2" s="1"/>
  <c r="O11417" i="2" s="1"/>
  <c r="P11417" i="2" s="1"/>
  <c r="L11417" i="2"/>
  <c r="K11417" i="2"/>
  <c r="J11417" i="2"/>
  <c r="M11416" i="2"/>
  <c r="N11416" i="2" s="1"/>
  <c r="O11416" i="2" s="1"/>
  <c r="P11416" i="2" s="1"/>
  <c r="L11416" i="2"/>
  <c r="K11416" i="2"/>
  <c r="J11416" i="2"/>
  <c r="M11415" i="2"/>
  <c r="N11415" i="2" s="1"/>
  <c r="O11415" i="2" s="1"/>
  <c r="P11415" i="2" s="1"/>
  <c r="L11415" i="2"/>
  <c r="K11415" i="2"/>
  <c r="J11415" i="2"/>
  <c r="M11414" i="2"/>
  <c r="N11414" i="2" s="1"/>
  <c r="O11414" i="2" s="1"/>
  <c r="P11414" i="2" s="1"/>
  <c r="L11414" i="2"/>
  <c r="K11414" i="2"/>
  <c r="J11414" i="2"/>
  <c r="M11413" i="2"/>
  <c r="N11413" i="2" s="1"/>
  <c r="O11413" i="2" s="1"/>
  <c r="P11413" i="2" s="1"/>
  <c r="L11413" i="2"/>
  <c r="K11413" i="2"/>
  <c r="J11413" i="2"/>
  <c r="M11412" i="2"/>
  <c r="N11412" i="2" s="1"/>
  <c r="O11412" i="2" s="1"/>
  <c r="P11412" i="2" s="1"/>
  <c r="L11412" i="2"/>
  <c r="K11412" i="2"/>
  <c r="J11412" i="2"/>
  <c r="M11411" i="2"/>
  <c r="N11411" i="2" s="1"/>
  <c r="O11411" i="2" s="1"/>
  <c r="P11411" i="2" s="1"/>
  <c r="L11411" i="2"/>
  <c r="K11411" i="2"/>
  <c r="J11411" i="2"/>
  <c r="M11410" i="2"/>
  <c r="N11410" i="2" s="1"/>
  <c r="O11410" i="2" s="1"/>
  <c r="P11410" i="2" s="1"/>
  <c r="L11410" i="2"/>
  <c r="K11410" i="2"/>
  <c r="J11410" i="2"/>
  <c r="M11409" i="2"/>
  <c r="N11409" i="2" s="1"/>
  <c r="O11409" i="2" s="1"/>
  <c r="P11409" i="2" s="1"/>
  <c r="L11409" i="2"/>
  <c r="K11409" i="2"/>
  <c r="J11409" i="2"/>
  <c r="M11408" i="2"/>
  <c r="N11408" i="2" s="1"/>
  <c r="O11408" i="2" s="1"/>
  <c r="P11408" i="2" s="1"/>
  <c r="L11408" i="2"/>
  <c r="K11408" i="2"/>
  <c r="J11408" i="2"/>
  <c r="M11407" i="2"/>
  <c r="N11407" i="2" s="1"/>
  <c r="O11407" i="2" s="1"/>
  <c r="P11407" i="2" s="1"/>
  <c r="L11407" i="2"/>
  <c r="K11407" i="2"/>
  <c r="J11407" i="2"/>
  <c r="M11406" i="2"/>
  <c r="N11406" i="2" s="1"/>
  <c r="O11406" i="2" s="1"/>
  <c r="P11406" i="2" s="1"/>
  <c r="L11406" i="2"/>
  <c r="K11406" i="2"/>
  <c r="J11406" i="2"/>
  <c r="M11405" i="2"/>
  <c r="N11405" i="2" s="1"/>
  <c r="O11405" i="2" s="1"/>
  <c r="P11405" i="2" s="1"/>
  <c r="L11405" i="2"/>
  <c r="K11405" i="2"/>
  <c r="J11405" i="2"/>
  <c r="M11404" i="2"/>
  <c r="N11404" i="2" s="1"/>
  <c r="O11404" i="2" s="1"/>
  <c r="P11404" i="2" s="1"/>
  <c r="L11404" i="2"/>
  <c r="K11404" i="2"/>
  <c r="J11404" i="2"/>
  <c r="M11403" i="2"/>
  <c r="N11403" i="2" s="1"/>
  <c r="O11403" i="2" s="1"/>
  <c r="P11403" i="2" s="1"/>
  <c r="L11403" i="2"/>
  <c r="K11403" i="2"/>
  <c r="J11403" i="2"/>
  <c r="M11402" i="2"/>
  <c r="N11402" i="2" s="1"/>
  <c r="O11402" i="2" s="1"/>
  <c r="P11402" i="2" s="1"/>
  <c r="L11402" i="2"/>
  <c r="K11402" i="2"/>
  <c r="J11402" i="2"/>
  <c r="M11401" i="2"/>
  <c r="N11401" i="2" s="1"/>
  <c r="O11401" i="2" s="1"/>
  <c r="P11401" i="2" s="1"/>
  <c r="L11401" i="2"/>
  <c r="K11401" i="2"/>
  <c r="J11401" i="2"/>
  <c r="M11400" i="2"/>
  <c r="N11400" i="2" s="1"/>
  <c r="O11400" i="2" s="1"/>
  <c r="P11400" i="2" s="1"/>
  <c r="L11400" i="2"/>
  <c r="K11400" i="2"/>
  <c r="J11400" i="2"/>
  <c r="M11399" i="2"/>
  <c r="N11399" i="2" s="1"/>
  <c r="O11399" i="2" s="1"/>
  <c r="P11399" i="2" s="1"/>
  <c r="L11399" i="2"/>
  <c r="K11399" i="2"/>
  <c r="J11399" i="2"/>
  <c r="M11398" i="2"/>
  <c r="N11398" i="2" s="1"/>
  <c r="O11398" i="2" s="1"/>
  <c r="P11398" i="2" s="1"/>
  <c r="L11398" i="2"/>
  <c r="K11398" i="2"/>
  <c r="J11398" i="2"/>
  <c r="M11397" i="2"/>
  <c r="N11397" i="2" s="1"/>
  <c r="O11397" i="2" s="1"/>
  <c r="P11397" i="2" s="1"/>
  <c r="L11397" i="2"/>
  <c r="K11397" i="2"/>
  <c r="J11397" i="2"/>
  <c r="M11396" i="2"/>
  <c r="N11396" i="2" s="1"/>
  <c r="O11396" i="2" s="1"/>
  <c r="P11396" i="2" s="1"/>
  <c r="L11396" i="2"/>
  <c r="K11396" i="2"/>
  <c r="J11396" i="2"/>
  <c r="M11395" i="2"/>
  <c r="N11395" i="2" s="1"/>
  <c r="O11395" i="2" s="1"/>
  <c r="P11395" i="2" s="1"/>
  <c r="L11395" i="2"/>
  <c r="K11395" i="2"/>
  <c r="J11395" i="2"/>
  <c r="M11394" i="2"/>
  <c r="N11394" i="2" s="1"/>
  <c r="O11394" i="2" s="1"/>
  <c r="P11394" i="2" s="1"/>
  <c r="L11394" i="2"/>
  <c r="K11394" i="2"/>
  <c r="J11394" i="2"/>
  <c r="M11393" i="2"/>
  <c r="N11393" i="2" s="1"/>
  <c r="O11393" i="2" s="1"/>
  <c r="P11393" i="2" s="1"/>
  <c r="L11393" i="2"/>
  <c r="K11393" i="2"/>
  <c r="J11393" i="2"/>
  <c r="M11392" i="2"/>
  <c r="N11392" i="2" s="1"/>
  <c r="O11392" i="2" s="1"/>
  <c r="P11392" i="2" s="1"/>
  <c r="L11392" i="2"/>
  <c r="K11392" i="2"/>
  <c r="J11392" i="2"/>
  <c r="M11391" i="2"/>
  <c r="N11391" i="2" s="1"/>
  <c r="O11391" i="2" s="1"/>
  <c r="P11391" i="2" s="1"/>
  <c r="L11391" i="2"/>
  <c r="K11391" i="2"/>
  <c r="J11391" i="2"/>
  <c r="M11390" i="2"/>
  <c r="N11390" i="2" s="1"/>
  <c r="O11390" i="2" s="1"/>
  <c r="P11390" i="2" s="1"/>
  <c r="L11390" i="2"/>
  <c r="K11390" i="2"/>
  <c r="J11390" i="2"/>
  <c r="M11389" i="2"/>
  <c r="N11389" i="2" s="1"/>
  <c r="O11389" i="2" s="1"/>
  <c r="P11389" i="2" s="1"/>
  <c r="L11389" i="2"/>
  <c r="K11389" i="2"/>
  <c r="J11389" i="2"/>
  <c r="M11388" i="2"/>
  <c r="N11388" i="2" s="1"/>
  <c r="O11388" i="2" s="1"/>
  <c r="P11388" i="2" s="1"/>
  <c r="L11388" i="2"/>
  <c r="K11388" i="2"/>
  <c r="J11388" i="2"/>
  <c r="M11387" i="2"/>
  <c r="N11387" i="2" s="1"/>
  <c r="O11387" i="2" s="1"/>
  <c r="P11387" i="2" s="1"/>
  <c r="L11387" i="2"/>
  <c r="K11387" i="2"/>
  <c r="J11387" i="2"/>
  <c r="M11386" i="2"/>
  <c r="N11386" i="2" s="1"/>
  <c r="O11386" i="2" s="1"/>
  <c r="P11386" i="2" s="1"/>
  <c r="L11386" i="2"/>
  <c r="K11386" i="2"/>
  <c r="J11386" i="2"/>
  <c r="M11385" i="2"/>
  <c r="N11385" i="2" s="1"/>
  <c r="O11385" i="2" s="1"/>
  <c r="P11385" i="2" s="1"/>
  <c r="L11385" i="2"/>
  <c r="K11385" i="2"/>
  <c r="J11385" i="2"/>
  <c r="M11384" i="2"/>
  <c r="N11384" i="2" s="1"/>
  <c r="O11384" i="2" s="1"/>
  <c r="P11384" i="2" s="1"/>
  <c r="L11384" i="2"/>
  <c r="K11384" i="2"/>
  <c r="J11384" i="2"/>
  <c r="M11383" i="2"/>
  <c r="N11383" i="2" s="1"/>
  <c r="O11383" i="2" s="1"/>
  <c r="P11383" i="2" s="1"/>
  <c r="L11383" i="2"/>
  <c r="K11383" i="2"/>
  <c r="J11383" i="2"/>
  <c r="M11382" i="2"/>
  <c r="N11382" i="2" s="1"/>
  <c r="O11382" i="2" s="1"/>
  <c r="P11382" i="2" s="1"/>
  <c r="L11382" i="2"/>
  <c r="K11382" i="2"/>
  <c r="J11382" i="2"/>
  <c r="M11381" i="2"/>
  <c r="N11381" i="2" s="1"/>
  <c r="O11381" i="2" s="1"/>
  <c r="P11381" i="2" s="1"/>
  <c r="L11381" i="2"/>
  <c r="K11381" i="2"/>
  <c r="J11381" i="2"/>
  <c r="M11380" i="2"/>
  <c r="N11380" i="2" s="1"/>
  <c r="O11380" i="2" s="1"/>
  <c r="P11380" i="2" s="1"/>
  <c r="L11380" i="2"/>
  <c r="K11380" i="2"/>
  <c r="J11380" i="2"/>
  <c r="M11379" i="2"/>
  <c r="N11379" i="2" s="1"/>
  <c r="O11379" i="2" s="1"/>
  <c r="P11379" i="2" s="1"/>
  <c r="L11379" i="2"/>
  <c r="K11379" i="2"/>
  <c r="J11379" i="2"/>
  <c r="M11378" i="2"/>
  <c r="N11378" i="2" s="1"/>
  <c r="O11378" i="2" s="1"/>
  <c r="P11378" i="2" s="1"/>
  <c r="L11378" i="2"/>
  <c r="K11378" i="2"/>
  <c r="J11378" i="2"/>
  <c r="M11377" i="2"/>
  <c r="N11377" i="2" s="1"/>
  <c r="O11377" i="2" s="1"/>
  <c r="P11377" i="2" s="1"/>
  <c r="L11377" i="2"/>
  <c r="K11377" i="2"/>
  <c r="J11377" i="2"/>
  <c r="M11376" i="2"/>
  <c r="N11376" i="2" s="1"/>
  <c r="O11376" i="2" s="1"/>
  <c r="P11376" i="2" s="1"/>
  <c r="L11376" i="2"/>
  <c r="K11376" i="2"/>
  <c r="J11376" i="2"/>
  <c r="M11375" i="2"/>
  <c r="N11375" i="2" s="1"/>
  <c r="O11375" i="2" s="1"/>
  <c r="P11375" i="2" s="1"/>
  <c r="L11375" i="2"/>
  <c r="K11375" i="2"/>
  <c r="J11375" i="2"/>
  <c r="M11374" i="2"/>
  <c r="N11374" i="2" s="1"/>
  <c r="O11374" i="2" s="1"/>
  <c r="P11374" i="2" s="1"/>
  <c r="L11374" i="2"/>
  <c r="K11374" i="2"/>
  <c r="J11374" i="2"/>
  <c r="M11373" i="2"/>
  <c r="N11373" i="2" s="1"/>
  <c r="O11373" i="2" s="1"/>
  <c r="P11373" i="2" s="1"/>
  <c r="L11373" i="2"/>
  <c r="K11373" i="2"/>
  <c r="J11373" i="2"/>
  <c r="M11372" i="2"/>
  <c r="N11372" i="2" s="1"/>
  <c r="O11372" i="2" s="1"/>
  <c r="P11372" i="2" s="1"/>
  <c r="L11372" i="2"/>
  <c r="K11372" i="2"/>
  <c r="J11372" i="2"/>
  <c r="M11371" i="2"/>
  <c r="N11371" i="2" s="1"/>
  <c r="O11371" i="2" s="1"/>
  <c r="P11371" i="2" s="1"/>
  <c r="L11371" i="2"/>
  <c r="K11371" i="2"/>
  <c r="J11371" i="2"/>
  <c r="M11370" i="2"/>
  <c r="N11370" i="2" s="1"/>
  <c r="O11370" i="2" s="1"/>
  <c r="P11370" i="2" s="1"/>
  <c r="L11370" i="2"/>
  <c r="K11370" i="2"/>
  <c r="J11370" i="2"/>
  <c r="M11369" i="2"/>
  <c r="N11369" i="2" s="1"/>
  <c r="O11369" i="2" s="1"/>
  <c r="P11369" i="2" s="1"/>
  <c r="L11369" i="2"/>
  <c r="K11369" i="2"/>
  <c r="J11369" i="2"/>
  <c r="M11368" i="2"/>
  <c r="N11368" i="2" s="1"/>
  <c r="O11368" i="2" s="1"/>
  <c r="P11368" i="2" s="1"/>
  <c r="L11368" i="2"/>
  <c r="K11368" i="2"/>
  <c r="J11368" i="2"/>
  <c r="M11367" i="2"/>
  <c r="N11367" i="2" s="1"/>
  <c r="O11367" i="2" s="1"/>
  <c r="P11367" i="2" s="1"/>
  <c r="L11367" i="2"/>
  <c r="K11367" i="2"/>
  <c r="J11367" i="2"/>
  <c r="M11366" i="2"/>
  <c r="N11366" i="2" s="1"/>
  <c r="O11366" i="2" s="1"/>
  <c r="P11366" i="2" s="1"/>
  <c r="L11366" i="2"/>
  <c r="K11366" i="2"/>
  <c r="J11366" i="2"/>
  <c r="M11365" i="2"/>
  <c r="N11365" i="2" s="1"/>
  <c r="O11365" i="2" s="1"/>
  <c r="P11365" i="2" s="1"/>
  <c r="L11365" i="2"/>
  <c r="K11365" i="2"/>
  <c r="J11365" i="2"/>
  <c r="M11364" i="2"/>
  <c r="N11364" i="2" s="1"/>
  <c r="O11364" i="2" s="1"/>
  <c r="P11364" i="2" s="1"/>
  <c r="L11364" i="2"/>
  <c r="K11364" i="2"/>
  <c r="J11364" i="2"/>
  <c r="M11363" i="2"/>
  <c r="N11363" i="2" s="1"/>
  <c r="O11363" i="2" s="1"/>
  <c r="P11363" i="2" s="1"/>
  <c r="L11363" i="2"/>
  <c r="K11363" i="2"/>
  <c r="J11363" i="2"/>
  <c r="M11362" i="2"/>
  <c r="N11362" i="2" s="1"/>
  <c r="O11362" i="2" s="1"/>
  <c r="P11362" i="2" s="1"/>
  <c r="L11362" i="2"/>
  <c r="K11362" i="2"/>
  <c r="J11362" i="2"/>
  <c r="M11361" i="2"/>
  <c r="N11361" i="2" s="1"/>
  <c r="O11361" i="2" s="1"/>
  <c r="P11361" i="2" s="1"/>
  <c r="L11361" i="2"/>
  <c r="K11361" i="2"/>
  <c r="J11361" i="2"/>
  <c r="M11360" i="2"/>
  <c r="N11360" i="2" s="1"/>
  <c r="O11360" i="2" s="1"/>
  <c r="P11360" i="2" s="1"/>
  <c r="L11360" i="2"/>
  <c r="K11360" i="2"/>
  <c r="J11360" i="2"/>
  <c r="M11359" i="2"/>
  <c r="N11359" i="2" s="1"/>
  <c r="O11359" i="2" s="1"/>
  <c r="P11359" i="2" s="1"/>
  <c r="L11359" i="2"/>
  <c r="K11359" i="2"/>
  <c r="J11359" i="2"/>
  <c r="M11358" i="2"/>
  <c r="N11358" i="2" s="1"/>
  <c r="O11358" i="2" s="1"/>
  <c r="P11358" i="2" s="1"/>
  <c r="L11358" i="2"/>
  <c r="K11358" i="2"/>
  <c r="J11358" i="2"/>
  <c r="M11357" i="2"/>
  <c r="N11357" i="2" s="1"/>
  <c r="O11357" i="2" s="1"/>
  <c r="P11357" i="2" s="1"/>
  <c r="L11357" i="2"/>
  <c r="K11357" i="2"/>
  <c r="J11357" i="2"/>
  <c r="O11356" i="2"/>
  <c r="P11356" i="2" s="1"/>
  <c r="M11356" i="2"/>
  <c r="N11356" i="2" s="1"/>
  <c r="L11356" i="2"/>
  <c r="K11356" i="2"/>
  <c r="J11356" i="2"/>
  <c r="M11355" i="2"/>
  <c r="N11355" i="2" s="1"/>
  <c r="O11355" i="2" s="1"/>
  <c r="P11355" i="2" s="1"/>
  <c r="L11355" i="2"/>
  <c r="K11355" i="2"/>
  <c r="J11355" i="2"/>
  <c r="M11354" i="2"/>
  <c r="N11354" i="2" s="1"/>
  <c r="O11354" i="2" s="1"/>
  <c r="P11354" i="2" s="1"/>
  <c r="L11354" i="2"/>
  <c r="K11354" i="2"/>
  <c r="J11354" i="2"/>
  <c r="M11353" i="2"/>
  <c r="N11353" i="2" s="1"/>
  <c r="O11353" i="2" s="1"/>
  <c r="P11353" i="2" s="1"/>
  <c r="L11353" i="2"/>
  <c r="K11353" i="2"/>
  <c r="J11353" i="2"/>
  <c r="M11352" i="2"/>
  <c r="N11352" i="2" s="1"/>
  <c r="O11352" i="2" s="1"/>
  <c r="P11352" i="2" s="1"/>
  <c r="L11352" i="2"/>
  <c r="K11352" i="2"/>
  <c r="J11352" i="2"/>
  <c r="M11351" i="2"/>
  <c r="N11351" i="2" s="1"/>
  <c r="O11351" i="2" s="1"/>
  <c r="P11351" i="2" s="1"/>
  <c r="L11351" i="2"/>
  <c r="K11351" i="2"/>
  <c r="J11351" i="2"/>
  <c r="M11350" i="2"/>
  <c r="N11350" i="2" s="1"/>
  <c r="O11350" i="2" s="1"/>
  <c r="P11350" i="2" s="1"/>
  <c r="L11350" i="2"/>
  <c r="K11350" i="2"/>
  <c r="J11350" i="2"/>
  <c r="M11349" i="2"/>
  <c r="N11349" i="2" s="1"/>
  <c r="O11349" i="2" s="1"/>
  <c r="P11349" i="2" s="1"/>
  <c r="L11349" i="2"/>
  <c r="K11349" i="2"/>
  <c r="J11349" i="2"/>
  <c r="M11348" i="2"/>
  <c r="N11348" i="2" s="1"/>
  <c r="O11348" i="2" s="1"/>
  <c r="P11348" i="2" s="1"/>
  <c r="L11348" i="2"/>
  <c r="K11348" i="2"/>
  <c r="J11348" i="2"/>
  <c r="M11347" i="2"/>
  <c r="N11347" i="2" s="1"/>
  <c r="O11347" i="2" s="1"/>
  <c r="P11347" i="2" s="1"/>
  <c r="L11347" i="2"/>
  <c r="K11347" i="2"/>
  <c r="J11347" i="2"/>
  <c r="M11346" i="2"/>
  <c r="N11346" i="2" s="1"/>
  <c r="O11346" i="2" s="1"/>
  <c r="P11346" i="2" s="1"/>
  <c r="L11346" i="2"/>
  <c r="K11346" i="2"/>
  <c r="J11346" i="2"/>
  <c r="M11345" i="2"/>
  <c r="N11345" i="2" s="1"/>
  <c r="O11345" i="2" s="1"/>
  <c r="P11345" i="2" s="1"/>
  <c r="L11345" i="2"/>
  <c r="K11345" i="2"/>
  <c r="J11345" i="2"/>
  <c r="M11344" i="2"/>
  <c r="N11344" i="2" s="1"/>
  <c r="O11344" i="2" s="1"/>
  <c r="P11344" i="2" s="1"/>
  <c r="L11344" i="2"/>
  <c r="K11344" i="2"/>
  <c r="J11344" i="2"/>
  <c r="M11343" i="2"/>
  <c r="N11343" i="2" s="1"/>
  <c r="O11343" i="2" s="1"/>
  <c r="P11343" i="2" s="1"/>
  <c r="L11343" i="2"/>
  <c r="K11343" i="2"/>
  <c r="J11343" i="2"/>
  <c r="M11342" i="2"/>
  <c r="N11342" i="2" s="1"/>
  <c r="O11342" i="2" s="1"/>
  <c r="P11342" i="2" s="1"/>
  <c r="L11342" i="2"/>
  <c r="K11342" i="2"/>
  <c r="J11342" i="2"/>
  <c r="M11341" i="2"/>
  <c r="N11341" i="2" s="1"/>
  <c r="O11341" i="2" s="1"/>
  <c r="P11341" i="2" s="1"/>
  <c r="L11341" i="2"/>
  <c r="K11341" i="2"/>
  <c r="J11341" i="2"/>
  <c r="M11340" i="2"/>
  <c r="N11340" i="2" s="1"/>
  <c r="O11340" i="2" s="1"/>
  <c r="P11340" i="2" s="1"/>
  <c r="L11340" i="2"/>
  <c r="K11340" i="2"/>
  <c r="J11340" i="2"/>
  <c r="N11339" i="2"/>
  <c r="O11339" i="2" s="1"/>
  <c r="P11339" i="2" s="1"/>
  <c r="Q11339" i="2" s="1"/>
  <c r="M11339" i="2"/>
  <c r="L11339" i="2"/>
  <c r="K11339" i="2"/>
  <c r="J11339" i="2"/>
  <c r="M11338" i="2"/>
  <c r="N11338" i="2" s="1"/>
  <c r="O11338" i="2" s="1"/>
  <c r="P11338" i="2" s="1"/>
  <c r="Q11338" i="2" s="1"/>
  <c r="L11338" i="2"/>
  <c r="K11338" i="2"/>
  <c r="J11338" i="2"/>
  <c r="N11337" i="2"/>
  <c r="O11337" i="2" s="1"/>
  <c r="P11337" i="2" s="1"/>
  <c r="Q11337" i="2" s="1"/>
  <c r="M11337" i="2"/>
  <c r="L11337" i="2"/>
  <c r="K11337" i="2"/>
  <c r="J11337" i="2"/>
  <c r="N11336" i="2"/>
  <c r="O11336" i="2" s="1"/>
  <c r="P11336" i="2" s="1"/>
  <c r="M11336" i="2"/>
  <c r="L11336" i="2"/>
  <c r="K11336" i="2"/>
  <c r="J11336" i="2"/>
  <c r="M11335" i="2"/>
  <c r="N11335" i="2" s="1"/>
  <c r="O11335" i="2" s="1"/>
  <c r="P11335" i="2" s="1"/>
  <c r="Q11335" i="2" s="1"/>
  <c r="L11335" i="2"/>
  <c r="K11335" i="2"/>
  <c r="J11335" i="2"/>
  <c r="M11334" i="2"/>
  <c r="N11334" i="2" s="1"/>
  <c r="O11334" i="2" s="1"/>
  <c r="P11334" i="2" s="1"/>
  <c r="Q11334" i="2" s="1"/>
  <c r="L11334" i="2"/>
  <c r="K11334" i="2"/>
  <c r="J11334" i="2"/>
  <c r="N11333" i="2"/>
  <c r="O11333" i="2" s="1"/>
  <c r="P11333" i="2" s="1"/>
  <c r="M11333" i="2"/>
  <c r="L11333" i="2"/>
  <c r="K11333" i="2"/>
  <c r="J11333" i="2"/>
  <c r="N11332" i="2"/>
  <c r="O11332" i="2" s="1"/>
  <c r="P11332" i="2" s="1"/>
  <c r="M11332" i="2"/>
  <c r="L11332" i="2"/>
  <c r="K11332" i="2"/>
  <c r="J11332" i="2"/>
  <c r="N11331" i="2"/>
  <c r="O11331" i="2" s="1"/>
  <c r="P11331" i="2" s="1"/>
  <c r="Q11331" i="2" s="1"/>
  <c r="M11331" i="2"/>
  <c r="L11331" i="2"/>
  <c r="K11331" i="2"/>
  <c r="J11331" i="2"/>
  <c r="M11330" i="2"/>
  <c r="N11330" i="2" s="1"/>
  <c r="O11330" i="2" s="1"/>
  <c r="P11330" i="2" s="1"/>
  <c r="Q11330" i="2" s="1"/>
  <c r="L11330" i="2"/>
  <c r="K11330" i="2"/>
  <c r="J11330" i="2"/>
  <c r="N11329" i="2"/>
  <c r="O11329" i="2" s="1"/>
  <c r="P11329" i="2" s="1"/>
  <c r="Q11329" i="2" s="1"/>
  <c r="M11329" i="2"/>
  <c r="L11329" i="2"/>
  <c r="K11329" i="2"/>
  <c r="J11329" i="2"/>
  <c r="N11328" i="2"/>
  <c r="O11328" i="2" s="1"/>
  <c r="P11328" i="2" s="1"/>
  <c r="M11328" i="2"/>
  <c r="L11328" i="2"/>
  <c r="K11328" i="2"/>
  <c r="J11328" i="2"/>
  <c r="M11327" i="2"/>
  <c r="N11327" i="2" s="1"/>
  <c r="O11327" i="2" s="1"/>
  <c r="P11327" i="2" s="1"/>
  <c r="Q11327" i="2" s="1"/>
  <c r="L11327" i="2"/>
  <c r="K11327" i="2"/>
  <c r="J11327" i="2"/>
  <c r="M11326" i="2"/>
  <c r="N11326" i="2" s="1"/>
  <c r="O11326" i="2" s="1"/>
  <c r="P11326" i="2" s="1"/>
  <c r="Q11326" i="2" s="1"/>
  <c r="L11326" i="2"/>
  <c r="K11326" i="2"/>
  <c r="J11326" i="2"/>
  <c r="N11325" i="2"/>
  <c r="O11325" i="2" s="1"/>
  <c r="P11325" i="2" s="1"/>
  <c r="M11325" i="2"/>
  <c r="L11325" i="2"/>
  <c r="K11325" i="2"/>
  <c r="J11325" i="2"/>
  <c r="N11324" i="2"/>
  <c r="O11324" i="2" s="1"/>
  <c r="P11324" i="2" s="1"/>
  <c r="M11324" i="2"/>
  <c r="L11324" i="2"/>
  <c r="K11324" i="2"/>
  <c r="J11324" i="2"/>
  <c r="N11323" i="2"/>
  <c r="O11323" i="2" s="1"/>
  <c r="P11323" i="2" s="1"/>
  <c r="Q11323" i="2" s="1"/>
  <c r="M11323" i="2"/>
  <c r="L11323" i="2"/>
  <c r="K11323" i="2"/>
  <c r="J11323" i="2"/>
  <c r="M11322" i="2"/>
  <c r="N11322" i="2" s="1"/>
  <c r="O11322" i="2" s="1"/>
  <c r="P11322" i="2" s="1"/>
  <c r="Q11322" i="2" s="1"/>
  <c r="L11322" i="2"/>
  <c r="K11322" i="2"/>
  <c r="J11322" i="2"/>
  <c r="N11321" i="2"/>
  <c r="O11321" i="2" s="1"/>
  <c r="P11321" i="2" s="1"/>
  <c r="Q11321" i="2" s="1"/>
  <c r="M11321" i="2"/>
  <c r="L11321" i="2"/>
  <c r="K11321" i="2"/>
  <c r="J11321" i="2"/>
  <c r="N11320" i="2"/>
  <c r="O11320" i="2" s="1"/>
  <c r="P11320" i="2" s="1"/>
  <c r="M11320" i="2"/>
  <c r="L11320" i="2"/>
  <c r="K11320" i="2"/>
  <c r="J11320" i="2"/>
  <c r="M11319" i="2"/>
  <c r="N11319" i="2" s="1"/>
  <c r="O11319" i="2" s="1"/>
  <c r="P11319" i="2" s="1"/>
  <c r="Q11319" i="2" s="1"/>
  <c r="L11319" i="2"/>
  <c r="K11319" i="2"/>
  <c r="J11319" i="2"/>
  <c r="M11318" i="2"/>
  <c r="N11318" i="2" s="1"/>
  <c r="O11318" i="2" s="1"/>
  <c r="P11318" i="2" s="1"/>
  <c r="Q11318" i="2" s="1"/>
  <c r="L11318" i="2"/>
  <c r="K11318" i="2"/>
  <c r="J11318" i="2"/>
  <c r="N11317" i="2"/>
  <c r="O11317" i="2" s="1"/>
  <c r="P11317" i="2" s="1"/>
  <c r="M11317" i="2"/>
  <c r="L11317" i="2"/>
  <c r="K11317" i="2"/>
  <c r="J11317" i="2"/>
  <c r="N11316" i="2"/>
  <c r="O11316" i="2" s="1"/>
  <c r="P11316" i="2" s="1"/>
  <c r="M11316" i="2"/>
  <c r="L11316" i="2"/>
  <c r="K11316" i="2"/>
  <c r="J11316" i="2"/>
  <c r="N11315" i="2"/>
  <c r="O11315" i="2" s="1"/>
  <c r="P11315" i="2" s="1"/>
  <c r="Q11315" i="2" s="1"/>
  <c r="M11315" i="2"/>
  <c r="L11315" i="2"/>
  <c r="K11315" i="2"/>
  <c r="J11315" i="2"/>
  <c r="M11314" i="2"/>
  <c r="N11314" i="2" s="1"/>
  <c r="O11314" i="2" s="1"/>
  <c r="P11314" i="2" s="1"/>
  <c r="Q11314" i="2" s="1"/>
  <c r="L11314" i="2"/>
  <c r="K11314" i="2"/>
  <c r="J11314" i="2"/>
  <c r="N11313" i="2"/>
  <c r="O11313" i="2" s="1"/>
  <c r="P11313" i="2" s="1"/>
  <c r="Q11313" i="2" s="1"/>
  <c r="M11313" i="2"/>
  <c r="L11313" i="2"/>
  <c r="K11313" i="2"/>
  <c r="J11313" i="2"/>
  <c r="N11312" i="2"/>
  <c r="O11312" i="2" s="1"/>
  <c r="P11312" i="2" s="1"/>
  <c r="M11312" i="2"/>
  <c r="L11312" i="2"/>
  <c r="K11312" i="2"/>
  <c r="J11312" i="2"/>
  <c r="M11311" i="2"/>
  <c r="N11311" i="2" s="1"/>
  <c r="O11311" i="2" s="1"/>
  <c r="P11311" i="2" s="1"/>
  <c r="Q11311" i="2" s="1"/>
  <c r="L11311" i="2"/>
  <c r="K11311" i="2"/>
  <c r="J11311" i="2"/>
  <c r="M11310" i="2"/>
  <c r="N11310" i="2" s="1"/>
  <c r="O11310" i="2" s="1"/>
  <c r="P11310" i="2" s="1"/>
  <c r="Q11310" i="2" s="1"/>
  <c r="L11310" i="2"/>
  <c r="K11310" i="2"/>
  <c r="J11310" i="2"/>
  <c r="N11309" i="2"/>
  <c r="O11309" i="2" s="1"/>
  <c r="P11309" i="2" s="1"/>
  <c r="M11309" i="2"/>
  <c r="L11309" i="2"/>
  <c r="K11309" i="2"/>
  <c r="J11309" i="2"/>
  <c r="N11308" i="2"/>
  <c r="O11308" i="2" s="1"/>
  <c r="P11308" i="2" s="1"/>
  <c r="M11308" i="2"/>
  <c r="L11308" i="2"/>
  <c r="K11308" i="2"/>
  <c r="J11308" i="2"/>
  <c r="N11307" i="2"/>
  <c r="O11307" i="2" s="1"/>
  <c r="P11307" i="2" s="1"/>
  <c r="Q11307" i="2" s="1"/>
  <c r="M11307" i="2"/>
  <c r="L11307" i="2"/>
  <c r="K11307" i="2"/>
  <c r="J11307" i="2"/>
  <c r="M11306" i="2"/>
  <c r="N11306" i="2" s="1"/>
  <c r="O11306" i="2" s="1"/>
  <c r="P11306" i="2" s="1"/>
  <c r="Q11306" i="2" s="1"/>
  <c r="L11306" i="2"/>
  <c r="K11306" i="2"/>
  <c r="J11306" i="2"/>
  <c r="N11305" i="2"/>
  <c r="O11305" i="2" s="1"/>
  <c r="P11305" i="2" s="1"/>
  <c r="Q11305" i="2" s="1"/>
  <c r="M11305" i="2"/>
  <c r="L11305" i="2"/>
  <c r="K11305" i="2"/>
  <c r="J11305" i="2"/>
  <c r="N11304" i="2"/>
  <c r="O11304" i="2" s="1"/>
  <c r="P11304" i="2" s="1"/>
  <c r="M11304" i="2"/>
  <c r="L11304" i="2"/>
  <c r="K11304" i="2"/>
  <c r="J11304" i="2"/>
  <c r="M11303" i="2"/>
  <c r="N11303" i="2" s="1"/>
  <c r="O11303" i="2" s="1"/>
  <c r="P11303" i="2" s="1"/>
  <c r="Q11303" i="2" s="1"/>
  <c r="L11303" i="2"/>
  <c r="K11303" i="2"/>
  <c r="J11303" i="2"/>
  <c r="M11302" i="2"/>
  <c r="N11302" i="2" s="1"/>
  <c r="O11302" i="2" s="1"/>
  <c r="P11302" i="2" s="1"/>
  <c r="Q11302" i="2" s="1"/>
  <c r="L11302" i="2"/>
  <c r="K11302" i="2"/>
  <c r="J11302" i="2"/>
  <c r="N11301" i="2"/>
  <c r="O11301" i="2" s="1"/>
  <c r="P11301" i="2" s="1"/>
  <c r="M11301" i="2"/>
  <c r="L11301" i="2"/>
  <c r="K11301" i="2"/>
  <c r="J11301" i="2"/>
  <c r="N11300" i="2"/>
  <c r="O11300" i="2" s="1"/>
  <c r="P11300" i="2" s="1"/>
  <c r="M11300" i="2"/>
  <c r="L11300" i="2"/>
  <c r="K11300" i="2"/>
  <c r="J11300" i="2"/>
  <c r="N11299" i="2"/>
  <c r="O11299" i="2" s="1"/>
  <c r="P11299" i="2" s="1"/>
  <c r="Q11299" i="2" s="1"/>
  <c r="M11299" i="2"/>
  <c r="L11299" i="2"/>
  <c r="K11299" i="2"/>
  <c r="J11299" i="2"/>
  <c r="M11298" i="2"/>
  <c r="N11298" i="2" s="1"/>
  <c r="O11298" i="2" s="1"/>
  <c r="P11298" i="2" s="1"/>
  <c r="Q11298" i="2" s="1"/>
  <c r="L11298" i="2"/>
  <c r="K11298" i="2"/>
  <c r="J11298" i="2"/>
  <c r="N11297" i="2"/>
  <c r="O11297" i="2" s="1"/>
  <c r="P11297" i="2" s="1"/>
  <c r="Q11297" i="2" s="1"/>
  <c r="M11297" i="2"/>
  <c r="L11297" i="2"/>
  <c r="K11297" i="2"/>
  <c r="J11297" i="2"/>
  <c r="N11296" i="2"/>
  <c r="O11296" i="2" s="1"/>
  <c r="P11296" i="2" s="1"/>
  <c r="M11296" i="2"/>
  <c r="L11296" i="2"/>
  <c r="K11296" i="2"/>
  <c r="J11296" i="2"/>
  <c r="M11295" i="2"/>
  <c r="N11295" i="2" s="1"/>
  <c r="O11295" i="2" s="1"/>
  <c r="P11295" i="2" s="1"/>
  <c r="Q11295" i="2" s="1"/>
  <c r="L11295" i="2"/>
  <c r="K11295" i="2"/>
  <c r="J11295" i="2"/>
  <c r="M11294" i="2"/>
  <c r="N11294" i="2" s="1"/>
  <c r="O11294" i="2" s="1"/>
  <c r="P11294" i="2" s="1"/>
  <c r="Q11294" i="2" s="1"/>
  <c r="L11294" i="2"/>
  <c r="K11294" i="2"/>
  <c r="J11294" i="2"/>
  <c r="N11293" i="2"/>
  <c r="O11293" i="2" s="1"/>
  <c r="P11293" i="2" s="1"/>
  <c r="M11293" i="2"/>
  <c r="L11293" i="2"/>
  <c r="K11293" i="2"/>
  <c r="J11293" i="2"/>
  <c r="N11292" i="2"/>
  <c r="O11292" i="2" s="1"/>
  <c r="P11292" i="2" s="1"/>
  <c r="M11292" i="2"/>
  <c r="L11292" i="2"/>
  <c r="K11292" i="2"/>
  <c r="J11292" i="2"/>
  <c r="N11291" i="2"/>
  <c r="O11291" i="2" s="1"/>
  <c r="P11291" i="2" s="1"/>
  <c r="Q11291" i="2" s="1"/>
  <c r="M11291" i="2"/>
  <c r="L11291" i="2"/>
  <c r="K11291" i="2"/>
  <c r="J11291" i="2"/>
  <c r="M11290" i="2"/>
  <c r="N11290" i="2" s="1"/>
  <c r="O11290" i="2" s="1"/>
  <c r="P11290" i="2" s="1"/>
  <c r="Q11290" i="2" s="1"/>
  <c r="L11290" i="2"/>
  <c r="K11290" i="2"/>
  <c r="J11290" i="2"/>
  <c r="N11289" i="2"/>
  <c r="O11289" i="2" s="1"/>
  <c r="P11289" i="2" s="1"/>
  <c r="Q11289" i="2" s="1"/>
  <c r="M11289" i="2"/>
  <c r="L11289" i="2"/>
  <c r="K11289" i="2"/>
  <c r="J11289" i="2"/>
  <c r="N11288" i="2"/>
  <c r="O11288" i="2" s="1"/>
  <c r="P11288" i="2" s="1"/>
  <c r="M11288" i="2"/>
  <c r="L11288" i="2"/>
  <c r="K11288" i="2"/>
  <c r="J11288" i="2"/>
  <c r="M11287" i="2"/>
  <c r="N11287" i="2" s="1"/>
  <c r="O11287" i="2" s="1"/>
  <c r="P11287" i="2" s="1"/>
  <c r="Q11287" i="2" s="1"/>
  <c r="L11287" i="2"/>
  <c r="K11287" i="2"/>
  <c r="J11287" i="2"/>
  <c r="M11286" i="2"/>
  <c r="N11286" i="2" s="1"/>
  <c r="O11286" i="2" s="1"/>
  <c r="P11286" i="2" s="1"/>
  <c r="Q11286" i="2" s="1"/>
  <c r="L11286" i="2"/>
  <c r="K11286" i="2"/>
  <c r="J11286" i="2"/>
  <c r="N11285" i="2"/>
  <c r="O11285" i="2" s="1"/>
  <c r="P11285" i="2" s="1"/>
  <c r="M11285" i="2"/>
  <c r="L11285" i="2"/>
  <c r="K11285" i="2"/>
  <c r="J11285" i="2"/>
  <c r="N11284" i="2"/>
  <c r="O11284" i="2" s="1"/>
  <c r="P11284" i="2" s="1"/>
  <c r="M11284" i="2"/>
  <c r="L11284" i="2"/>
  <c r="K11284" i="2"/>
  <c r="J11284" i="2"/>
  <c r="N11283" i="2"/>
  <c r="O11283" i="2" s="1"/>
  <c r="P11283" i="2" s="1"/>
  <c r="Q11283" i="2" s="1"/>
  <c r="M11283" i="2"/>
  <c r="L11283" i="2"/>
  <c r="K11283" i="2"/>
  <c r="J11283" i="2"/>
  <c r="M11282" i="2"/>
  <c r="N11282" i="2" s="1"/>
  <c r="O11282" i="2" s="1"/>
  <c r="P11282" i="2" s="1"/>
  <c r="Q11282" i="2" s="1"/>
  <c r="L11282" i="2"/>
  <c r="K11282" i="2"/>
  <c r="J11282" i="2"/>
  <c r="N11281" i="2"/>
  <c r="O11281" i="2" s="1"/>
  <c r="P11281" i="2" s="1"/>
  <c r="Q11281" i="2" s="1"/>
  <c r="M11281" i="2"/>
  <c r="L11281" i="2"/>
  <c r="K11281" i="2"/>
  <c r="J11281" i="2"/>
  <c r="N11280" i="2"/>
  <c r="O11280" i="2" s="1"/>
  <c r="P11280" i="2" s="1"/>
  <c r="M11280" i="2"/>
  <c r="L11280" i="2"/>
  <c r="K11280" i="2"/>
  <c r="J11280" i="2"/>
  <c r="M11279" i="2"/>
  <c r="N11279" i="2" s="1"/>
  <c r="O11279" i="2" s="1"/>
  <c r="P11279" i="2" s="1"/>
  <c r="Q11279" i="2" s="1"/>
  <c r="L11279" i="2"/>
  <c r="K11279" i="2"/>
  <c r="J11279" i="2"/>
  <c r="M11278" i="2"/>
  <c r="N11278" i="2" s="1"/>
  <c r="O11278" i="2" s="1"/>
  <c r="P11278" i="2" s="1"/>
  <c r="Q11278" i="2" s="1"/>
  <c r="L11278" i="2"/>
  <c r="K11278" i="2"/>
  <c r="J11278" i="2"/>
  <c r="N11277" i="2"/>
  <c r="O11277" i="2" s="1"/>
  <c r="P11277" i="2" s="1"/>
  <c r="M11277" i="2"/>
  <c r="L11277" i="2"/>
  <c r="K11277" i="2"/>
  <c r="J11277" i="2"/>
  <c r="N11276" i="2"/>
  <c r="O11276" i="2" s="1"/>
  <c r="P11276" i="2" s="1"/>
  <c r="M11276" i="2"/>
  <c r="L11276" i="2"/>
  <c r="K11276" i="2"/>
  <c r="J11276" i="2"/>
  <c r="N11275" i="2"/>
  <c r="O11275" i="2" s="1"/>
  <c r="P11275" i="2" s="1"/>
  <c r="Q11275" i="2" s="1"/>
  <c r="M11275" i="2"/>
  <c r="L11275" i="2"/>
  <c r="K11275" i="2"/>
  <c r="J11275" i="2"/>
  <c r="M11274" i="2"/>
  <c r="N11274" i="2" s="1"/>
  <c r="O11274" i="2" s="1"/>
  <c r="P11274" i="2" s="1"/>
  <c r="Q11274" i="2" s="1"/>
  <c r="L11274" i="2"/>
  <c r="K11274" i="2"/>
  <c r="J11274" i="2"/>
  <c r="N11273" i="2"/>
  <c r="O11273" i="2" s="1"/>
  <c r="P11273" i="2" s="1"/>
  <c r="Q11273" i="2" s="1"/>
  <c r="M11273" i="2"/>
  <c r="L11273" i="2"/>
  <c r="K11273" i="2"/>
  <c r="J11273" i="2"/>
  <c r="N11272" i="2"/>
  <c r="O11272" i="2" s="1"/>
  <c r="P11272" i="2" s="1"/>
  <c r="M11272" i="2"/>
  <c r="L11272" i="2"/>
  <c r="K11272" i="2"/>
  <c r="J11272" i="2"/>
  <c r="M11271" i="2"/>
  <c r="N11271" i="2" s="1"/>
  <c r="O11271" i="2" s="1"/>
  <c r="P11271" i="2" s="1"/>
  <c r="Q11271" i="2" s="1"/>
  <c r="L11271" i="2"/>
  <c r="K11271" i="2"/>
  <c r="J11271" i="2"/>
  <c r="M11270" i="2"/>
  <c r="N11270" i="2" s="1"/>
  <c r="O11270" i="2" s="1"/>
  <c r="P11270" i="2" s="1"/>
  <c r="Q11270" i="2" s="1"/>
  <c r="L11270" i="2"/>
  <c r="K11270" i="2"/>
  <c r="J11270" i="2"/>
  <c r="N11269" i="2"/>
  <c r="O11269" i="2" s="1"/>
  <c r="P11269" i="2" s="1"/>
  <c r="M11269" i="2"/>
  <c r="L11269" i="2"/>
  <c r="K11269" i="2"/>
  <c r="J11269" i="2"/>
  <c r="N11268" i="2"/>
  <c r="O11268" i="2" s="1"/>
  <c r="P11268" i="2" s="1"/>
  <c r="M11268" i="2"/>
  <c r="L11268" i="2"/>
  <c r="K11268" i="2"/>
  <c r="J11268" i="2"/>
  <c r="N11267" i="2"/>
  <c r="O11267" i="2" s="1"/>
  <c r="P11267" i="2" s="1"/>
  <c r="Q11267" i="2" s="1"/>
  <c r="M11267" i="2"/>
  <c r="L11267" i="2"/>
  <c r="K11267" i="2"/>
  <c r="J11267" i="2"/>
  <c r="M11266" i="2"/>
  <c r="N11266" i="2" s="1"/>
  <c r="O11266" i="2" s="1"/>
  <c r="P11266" i="2" s="1"/>
  <c r="Q11266" i="2" s="1"/>
  <c r="L11266" i="2"/>
  <c r="K11266" i="2"/>
  <c r="J11266" i="2"/>
  <c r="N11265" i="2"/>
  <c r="O11265" i="2" s="1"/>
  <c r="P11265" i="2" s="1"/>
  <c r="Q11265" i="2" s="1"/>
  <c r="M11265" i="2"/>
  <c r="L11265" i="2"/>
  <c r="K11265" i="2"/>
  <c r="J11265" i="2"/>
  <c r="N11264" i="2"/>
  <c r="O11264" i="2" s="1"/>
  <c r="P11264" i="2" s="1"/>
  <c r="M11264" i="2"/>
  <c r="L11264" i="2"/>
  <c r="K11264" i="2"/>
  <c r="J11264" i="2"/>
  <c r="M11263" i="2"/>
  <c r="N11263" i="2" s="1"/>
  <c r="O11263" i="2" s="1"/>
  <c r="P11263" i="2" s="1"/>
  <c r="Q11263" i="2" s="1"/>
  <c r="L11263" i="2"/>
  <c r="K11263" i="2"/>
  <c r="J11263" i="2"/>
  <c r="M11262" i="2"/>
  <c r="N11262" i="2" s="1"/>
  <c r="O11262" i="2" s="1"/>
  <c r="P11262" i="2" s="1"/>
  <c r="Q11262" i="2" s="1"/>
  <c r="L11262" i="2"/>
  <c r="K11262" i="2"/>
  <c r="J11262" i="2"/>
  <c r="N11261" i="2"/>
  <c r="O11261" i="2" s="1"/>
  <c r="P11261" i="2" s="1"/>
  <c r="M11261" i="2"/>
  <c r="L11261" i="2"/>
  <c r="K11261" i="2"/>
  <c r="J11261" i="2"/>
  <c r="N11260" i="2"/>
  <c r="O11260" i="2" s="1"/>
  <c r="P11260" i="2" s="1"/>
  <c r="M11260" i="2"/>
  <c r="L11260" i="2"/>
  <c r="K11260" i="2"/>
  <c r="J11260" i="2"/>
  <c r="N11259" i="2"/>
  <c r="O11259" i="2" s="1"/>
  <c r="P11259" i="2" s="1"/>
  <c r="Q11259" i="2" s="1"/>
  <c r="M11259" i="2"/>
  <c r="L11259" i="2"/>
  <c r="K11259" i="2"/>
  <c r="J11259" i="2"/>
  <c r="M11258" i="2"/>
  <c r="N11258" i="2" s="1"/>
  <c r="O11258" i="2" s="1"/>
  <c r="P11258" i="2" s="1"/>
  <c r="Q11258" i="2" s="1"/>
  <c r="L11258" i="2"/>
  <c r="K11258" i="2"/>
  <c r="J11258" i="2"/>
  <c r="N11257" i="2"/>
  <c r="O11257" i="2" s="1"/>
  <c r="P11257" i="2" s="1"/>
  <c r="Q11257" i="2" s="1"/>
  <c r="M11257" i="2"/>
  <c r="L11257" i="2"/>
  <c r="K11257" i="2"/>
  <c r="J11257" i="2"/>
  <c r="N11256" i="2"/>
  <c r="O11256" i="2" s="1"/>
  <c r="P11256" i="2" s="1"/>
  <c r="M11256" i="2"/>
  <c r="L11256" i="2"/>
  <c r="K11256" i="2"/>
  <c r="J11256" i="2"/>
  <c r="M11255" i="2"/>
  <c r="N11255" i="2" s="1"/>
  <c r="O11255" i="2" s="1"/>
  <c r="P11255" i="2" s="1"/>
  <c r="Q11255" i="2" s="1"/>
  <c r="L11255" i="2"/>
  <c r="K11255" i="2"/>
  <c r="J11255" i="2"/>
  <c r="M11254" i="2"/>
  <c r="N11254" i="2" s="1"/>
  <c r="O11254" i="2" s="1"/>
  <c r="P11254" i="2" s="1"/>
  <c r="Q11254" i="2" s="1"/>
  <c r="L11254" i="2"/>
  <c r="K11254" i="2"/>
  <c r="J11254" i="2"/>
  <c r="N11253" i="2"/>
  <c r="O11253" i="2" s="1"/>
  <c r="P11253" i="2" s="1"/>
  <c r="M11253" i="2"/>
  <c r="L11253" i="2"/>
  <c r="K11253" i="2"/>
  <c r="J11253" i="2"/>
  <c r="N11252" i="2"/>
  <c r="O11252" i="2" s="1"/>
  <c r="P11252" i="2" s="1"/>
  <c r="M11252" i="2"/>
  <c r="L11252" i="2"/>
  <c r="K11252" i="2"/>
  <c r="J11252" i="2"/>
  <c r="N11251" i="2"/>
  <c r="O11251" i="2" s="1"/>
  <c r="P11251" i="2" s="1"/>
  <c r="Q11251" i="2" s="1"/>
  <c r="M11251" i="2"/>
  <c r="L11251" i="2"/>
  <c r="K11251" i="2"/>
  <c r="J11251" i="2"/>
  <c r="M11250" i="2"/>
  <c r="N11250" i="2" s="1"/>
  <c r="O11250" i="2" s="1"/>
  <c r="P11250" i="2" s="1"/>
  <c r="Q11250" i="2" s="1"/>
  <c r="L11250" i="2"/>
  <c r="K11250" i="2"/>
  <c r="J11250" i="2"/>
  <c r="N11249" i="2"/>
  <c r="O11249" i="2" s="1"/>
  <c r="P11249" i="2" s="1"/>
  <c r="Q11249" i="2" s="1"/>
  <c r="M11249" i="2"/>
  <c r="L11249" i="2"/>
  <c r="K11249" i="2"/>
  <c r="J11249" i="2"/>
  <c r="N11248" i="2"/>
  <c r="O11248" i="2" s="1"/>
  <c r="P11248" i="2" s="1"/>
  <c r="M11248" i="2"/>
  <c r="L11248" i="2"/>
  <c r="K11248" i="2"/>
  <c r="J11248" i="2"/>
  <c r="M11247" i="2"/>
  <c r="N11247" i="2" s="1"/>
  <c r="O11247" i="2" s="1"/>
  <c r="P11247" i="2" s="1"/>
  <c r="Q11247" i="2" s="1"/>
  <c r="L11247" i="2"/>
  <c r="K11247" i="2"/>
  <c r="J11247" i="2"/>
  <c r="M11246" i="2"/>
  <c r="N11246" i="2" s="1"/>
  <c r="O11246" i="2" s="1"/>
  <c r="P11246" i="2" s="1"/>
  <c r="Q11246" i="2" s="1"/>
  <c r="L11246" i="2"/>
  <c r="K11246" i="2"/>
  <c r="J11246" i="2"/>
  <c r="N11245" i="2"/>
  <c r="O11245" i="2" s="1"/>
  <c r="P11245" i="2" s="1"/>
  <c r="M11245" i="2"/>
  <c r="L11245" i="2"/>
  <c r="K11245" i="2"/>
  <c r="J11245" i="2"/>
  <c r="N11244" i="2"/>
  <c r="O11244" i="2" s="1"/>
  <c r="P11244" i="2" s="1"/>
  <c r="M11244" i="2"/>
  <c r="L11244" i="2"/>
  <c r="K11244" i="2"/>
  <c r="J11244" i="2"/>
  <c r="N11243" i="2"/>
  <c r="O11243" i="2" s="1"/>
  <c r="P11243" i="2" s="1"/>
  <c r="Q11243" i="2" s="1"/>
  <c r="M11243" i="2"/>
  <c r="L11243" i="2"/>
  <c r="K11243" i="2"/>
  <c r="J11243" i="2"/>
  <c r="M11242" i="2"/>
  <c r="N11242" i="2" s="1"/>
  <c r="O11242" i="2" s="1"/>
  <c r="P11242" i="2" s="1"/>
  <c r="Q11242" i="2" s="1"/>
  <c r="L11242" i="2"/>
  <c r="K11242" i="2"/>
  <c r="J11242" i="2"/>
  <c r="N11241" i="2"/>
  <c r="O11241" i="2" s="1"/>
  <c r="P11241" i="2" s="1"/>
  <c r="Q11241" i="2" s="1"/>
  <c r="M11241" i="2"/>
  <c r="L11241" i="2"/>
  <c r="K11241" i="2"/>
  <c r="J11241" i="2"/>
  <c r="N11240" i="2"/>
  <c r="O11240" i="2" s="1"/>
  <c r="P11240" i="2" s="1"/>
  <c r="M11240" i="2"/>
  <c r="L11240" i="2"/>
  <c r="K11240" i="2"/>
  <c r="J11240" i="2"/>
  <c r="M11239" i="2"/>
  <c r="N11239" i="2" s="1"/>
  <c r="O11239" i="2" s="1"/>
  <c r="P11239" i="2" s="1"/>
  <c r="Q11239" i="2" s="1"/>
  <c r="L11239" i="2"/>
  <c r="K11239" i="2"/>
  <c r="J11239" i="2"/>
  <c r="M11238" i="2"/>
  <c r="N11238" i="2" s="1"/>
  <c r="O11238" i="2" s="1"/>
  <c r="P11238" i="2" s="1"/>
  <c r="Q11238" i="2" s="1"/>
  <c r="L11238" i="2"/>
  <c r="K11238" i="2"/>
  <c r="J11238" i="2"/>
  <c r="N11237" i="2"/>
  <c r="O11237" i="2" s="1"/>
  <c r="P11237" i="2" s="1"/>
  <c r="M11237" i="2"/>
  <c r="L11237" i="2"/>
  <c r="K11237" i="2"/>
  <c r="J11237" i="2"/>
  <c r="N11236" i="2"/>
  <c r="O11236" i="2" s="1"/>
  <c r="P11236" i="2" s="1"/>
  <c r="M11236" i="2"/>
  <c r="L11236" i="2"/>
  <c r="K11236" i="2"/>
  <c r="J11236" i="2"/>
  <c r="N11235" i="2"/>
  <c r="O11235" i="2" s="1"/>
  <c r="P11235" i="2" s="1"/>
  <c r="Q11235" i="2" s="1"/>
  <c r="M11235" i="2"/>
  <c r="L11235" i="2"/>
  <c r="K11235" i="2"/>
  <c r="J11235" i="2"/>
  <c r="M11234" i="2"/>
  <c r="N11234" i="2" s="1"/>
  <c r="O11234" i="2" s="1"/>
  <c r="P11234" i="2" s="1"/>
  <c r="Q11234" i="2" s="1"/>
  <c r="L11234" i="2"/>
  <c r="K11234" i="2"/>
  <c r="J11234" i="2"/>
  <c r="N11233" i="2"/>
  <c r="O11233" i="2" s="1"/>
  <c r="P11233" i="2" s="1"/>
  <c r="Q11233" i="2" s="1"/>
  <c r="M11233" i="2"/>
  <c r="L11233" i="2"/>
  <c r="K11233" i="2"/>
  <c r="J11233" i="2"/>
  <c r="N11232" i="2"/>
  <c r="O11232" i="2" s="1"/>
  <c r="P11232" i="2" s="1"/>
  <c r="M11232" i="2"/>
  <c r="L11232" i="2"/>
  <c r="K11232" i="2"/>
  <c r="J11232" i="2"/>
  <c r="M11231" i="2"/>
  <c r="N11231" i="2" s="1"/>
  <c r="O11231" i="2" s="1"/>
  <c r="P11231" i="2" s="1"/>
  <c r="Q11231" i="2" s="1"/>
  <c r="L11231" i="2"/>
  <c r="K11231" i="2"/>
  <c r="J11231" i="2"/>
  <c r="M11230" i="2"/>
  <c r="N11230" i="2" s="1"/>
  <c r="O11230" i="2" s="1"/>
  <c r="P11230" i="2" s="1"/>
  <c r="Q11230" i="2" s="1"/>
  <c r="L11230" i="2"/>
  <c r="K11230" i="2"/>
  <c r="J11230" i="2"/>
  <c r="N11229" i="2"/>
  <c r="O11229" i="2" s="1"/>
  <c r="P11229" i="2" s="1"/>
  <c r="M11229" i="2"/>
  <c r="L11229" i="2"/>
  <c r="K11229" i="2"/>
  <c r="J11229" i="2"/>
  <c r="N11228" i="2"/>
  <c r="O11228" i="2" s="1"/>
  <c r="P11228" i="2" s="1"/>
  <c r="M11228" i="2"/>
  <c r="L11228" i="2"/>
  <c r="K11228" i="2"/>
  <c r="J11228" i="2"/>
  <c r="N11227" i="2"/>
  <c r="O11227" i="2" s="1"/>
  <c r="P11227" i="2" s="1"/>
  <c r="Q11227" i="2" s="1"/>
  <c r="M11227" i="2"/>
  <c r="L11227" i="2"/>
  <c r="K11227" i="2"/>
  <c r="J11227" i="2"/>
  <c r="M11226" i="2"/>
  <c r="N11226" i="2" s="1"/>
  <c r="O11226" i="2" s="1"/>
  <c r="P11226" i="2" s="1"/>
  <c r="Q11226" i="2" s="1"/>
  <c r="L11226" i="2"/>
  <c r="K11226" i="2"/>
  <c r="J11226" i="2"/>
  <c r="N11225" i="2"/>
  <c r="O11225" i="2" s="1"/>
  <c r="P11225" i="2" s="1"/>
  <c r="Q11225" i="2" s="1"/>
  <c r="M11225" i="2"/>
  <c r="L11225" i="2"/>
  <c r="K11225" i="2"/>
  <c r="J11225" i="2"/>
  <c r="N11224" i="2"/>
  <c r="O11224" i="2" s="1"/>
  <c r="P11224" i="2" s="1"/>
  <c r="M11224" i="2"/>
  <c r="L11224" i="2"/>
  <c r="K11224" i="2"/>
  <c r="J11224" i="2"/>
  <c r="M11223" i="2"/>
  <c r="N11223" i="2" s="1"/>
  <c r="O11223" i="2" s="1"/>
  <c r="P11223" i="2" s="1"/>
  <c r="Q11223" i="2" s="1"/>
  <c r="L11223" i="2"/>
  <c r="K11223" i="2"/>
  <c r="J11223" i="2"/>
  <c r="M11222" i="2"/>
  <c r="N11222" i="2" s="1"/>
  <c r="O11222" i="2" s="1"/>
  <c r="P11222" i="2" s="1"/>
  <c r="Q11222" i="2" s="1"/>
  <c r="L11222" i="2"/>
  <c r="K11222" i="2"/>
  <c r="J11222" i="2"/>
  <c r="N11221" i="2"/>
  <c r="O11221" i="2" s="1"/>
  <c r="P11221" i="2" s="1"/>
  <c r="M11221" i="2"/>
  <c r="L11221" i="2"/>
  <c r="K11221" i="2"/>
  <c r="J11221" i="2"/>
  <c r="N11220" i="2"/>
  <c r="O11220" i="2" s="1"/>
  <c r="P11220" i="2" s="1"/>
  <c r="M11220" i="2"/>
  <c r="L11220" i="2"/>
  <c r="K11220" i="2"/>
  <c r="J11220" i="2"/>
  <c r="N11219" i="2"/>
  <c r="O11219" i="2" s="1"/>
  <c r="P11219" i="2" s="1"/>
  <c r="Q11219" i="2" s="1"/>
  <c r="M11219" i="2"/>
  <c r="L11219" i="2"/>
  <c r="K11219" i="2"/>
  <c r="J11219" i="2"/>
  <c r="M11218" i="2"/>
  <c r="N11218" i="2" s="1"/>
  <c r="O11218" i="2" s="1"/>
  <c r="P11218" i="2" s="1"/>
  <c r="Q11218" i="2" s="1"/>
  <c r="L11218" i="2"/>
  <c r="K11218" i="2"/>
  <c r="J11218" i="2"/>
  <c r="N11217" i="2"/>
  <c r="O11217" i="2" s="1"/>
  <c r="P11217" i="2" s="1"/>
  <c r="Q11217" i="2" s="1"/>
  <c r="M11217" i="2"/>
  <c r="L11217" i="2"/>
  <c r="K11217" i="2"/>
  <c r="J11217" i="2"/>
  <c r="N11216" i="2"/>
  <c r="O11216" i="2" s="1"/>
  <c r="P11216" i="2" s="1"/>
  <c r="M11216" i="2"/>
  <c r="L11216" i="2"/>
  <c r="K11216" i="2"/>
  <c r="J11216" i="2"/>
  <c r="M11215" i="2"/>
  <c r="N11215" i="2" s="1"/>
  <c r="O11215" i="2" s="1"/>
  <c r="P11215" i="2" s="1"/>
  <c r="Q11215" i="2" s="1"/>
  <c r="L11215" i="2"/>
  <c r="K11215" i="2"/>
  <c r="J11215" i="2"/>
  <c r="M11214" i="2"/>
  <c r="N11214" i="2" s="1"/>
  <c r="O11214" i="2" s="1"/>
  <c r="P11214" i="2" s="1"/>
  <c r="Q11214" i="2" s="1"/>
  <c r="L11214" i="2"/>
  <c r="K11214" i="2"/>
  <c r="J11214" i="2"/>
  <c r="N11213" i="2"/>
  <c r="O11213" i="2" s="1"/>
  <c r="P11213" i="2" s="1"/>
  <c r="M11213" i="2"/>
  <c r="L11213" i="2"/>
  <c r="K11213" i="2"/>
  <c r="J11213" i="2"/>
  <c r="N11212" i="2"/>
  <c r="O11212" i="2" s="1"/>
  <c r="P11212" i="2" s="1"/>
  <c r="M11212" i="2"/>
  <c r="L11212" i="2"/>
  <c r="K11212" i="2"/>
  <c r="J11212" i="2"/>
  <c r="N11211" i="2"/>
  <c r="O11211" i="2" s="1"/>
  <c r="P11211" i="2" s="1"/>
  <c r="Q11211" i="2" s="1"/>
  <c r="M11211" i="2"/>
  <c r="L11211" i="2"/>
  <c r="K11211" i="2"/>
  <c r="J11211" i="2"/>
  <c r="M11210" i="2"/>
  <c r="N11210" i="2" s="1"/>
  <c r="O11210" i="2" s="1"/>
  <c r="P11210" i="2" s="1"/>
  <c r="Q11210" i="2" s="1"/>
  <c r="L11210" i="2"/>
  <c r="K11210" i="2"/>
  <c r="J11210" i="2"/>
  <c r="N11209" i="2"/>
  <c r="O11209" i="2" s="1"/>
  <c r="P11209" i="2" s="1"/>
  <c r="Q11209" i="2" s="1"/>
  <c r="M11209" i="2"/>
  <c r="L11209" i="2"/>
  <c r="K11209" i="2"/>
  <c r="J11209" i="2"/>
  <c r="N11208" i="2"/>
  <c r="O11208" i="2" s="1"/>
  <c r="P11208" i="2" s="1"/>
  <c r="M11208" i="2"/>
  <c r="L11208" i="2"/>
  <c r="K11208" i="2"/>
  <c r="J11208" i="2"/>
  <c r="M11207" i="2"/>
  <c r="N11207" i="2" s="1"/>
  <c r="O11207" i="2" s="1"/>
  <c r="P11207" i="2" s="1"/>
  <c r="Q11207" i="2" s="1"/>
  <c r="L11207" i="2"/>
  <c r="K11207" i="2"/>
  <c r="J11207" i="2"/>
  <c r="M11206" i="2"/>
  <c r="L11206" i="2"/>
  <c r="N11206" i="2" s="1"/>
  <c r="O11206" i="2" s="1"/>
  <c r="P11206" i="2" s="1"/>
  <c r="Q11206" i="2" s="1"/>
  <c r="K11206" i="2"/>
  <c r="J11206" i="2"/>
  <c r="M11205" i="2"/>
  <c r="L11205" i="2"/>
  <c r="N11205" i="2" s="1"/>
  <c r="O11205" i="2" s="1"/>
  <c r="P11205" i="2" s="1"/>
  <c r="Q11205" i="2" s="1"/>
  <c r="K11205" i="2"/>
  <c r="J11205" i="2"/>
  <c r="M11204" i="2"/>
  <c r="L11204" i="2"/>
  <c r="N11204" i="2" s="1"/>
  <c r="O11204" i="2" s="1"/>
  <c r="P11204" i="2" s="1"/>
  <c r="Q11204" i="2" s="1"/>
  <c r="K11204" i="2"/>
  <c r="J11204" i="2"/>
  <c r="M11203" i="2"/>
  <c r="L11203" i="2"/>
  <c r="N11203" i="2" s="1"/>
  <c r="O11203" i="2" s="1"/>
  <c r="P11203" i="2" s="1"/>
  <c r="Q11203" i="2" s="1"/>
  <c r="K11203" i="2"/>
  <c r="J11203" i="2"/>
  <c r="M11202" i="2"/>
  <c r="L11202" i="2"/>
  <c r="N11202" i="2" s="1"/>
  <c r="O11202" i="2" s="1"/>
  <c r="P11202" i="2" s="1"/>
  <c r="Q11202" i="2" s="1"/>
  <c r="K11202" i="2"/>
  <c r="J11202" i="2"/>
  <c r="M11201" i="2"/>
  <c r="L11201" i="2"/>
  <c r="N11201" i="2" s="1"/>
  <c r="O11201" i="2" s="1"/>
  <c r="P11201" i="2" s="1"/>
  <c r="Q11201" i="2" s="1"/>
  <c r="K11201" i="2"/>
  <c r="J11201" i="2"/>
  <c r="M11200" i="2"/>
  <c r="L11200" i="2"/>
  <c r="N11200" i="2" s="1"/>
  <c r="O11200" i="2" s="1"/>
  <c r="P11200" i="2" s="1"/>
  <c r="Q11200" i="2" s="1"/>
  <c r="K11200" i="2"/>
  <c r="J11200" i="2"/>
  <c r="M11199" i="2"/>
  <c r="L11199" i="2"/>
  <c r="N11199" i="2" s="1"/>
  <c r="O11199" i="2" s="1"/>
  <c r="P11199" i="2" s="1"/>
  <c r="Q11199" i="2" s="1"/>
  <c r="K11199" i="2"/>
  <c r="J11199" i="2"/>
  <c r="M11198" i="2"/>
  <c r="L11198" i="2"/>
  <c r="N11198" i="2" s="1"/>
  <c r="O11198" i="2" s="1"/>
  <c r="P11198" i="2" s="1"/>
  <c r="Q11198" i="2" s="1"/>
  <c r="K11198" i="2"/>
  <c r="J11198" i="2"/>
  <c r="M11197" i="2"/>
  <c r="L11197" i="2"/>
  <c r="N11197" i="2" s="1"/>
  <c r="O11197" i="2" s="1"/>
  <c r="P11197" i="2" s="1"/>
  <c r="Q11197" i="2" s="1"/>
  <c r="K11197" i="2"/>
  <c r="J11197" i="2"/>
  <c r="M11196" i="2"/>
  <c r="L11196" i="2"/>
  <c r="N11196" i="2" s="1"/>
  <c r="O11196" i="2" s="1"/>
  <c r="P11196" i="2" s="1"/>
  <c r="Q11196" i="2" s="1"/>
  <c r="K11196" i="2"/>
  <c r="J11196" i="2"/>
  <c r="M11195" i="2"/>
  <c r="L11195" i="2"/>
  <c r="N11195" i="2" s="1"/>
  <c r="O11195" i="2" s="1"/>
  <c r="P11195" i="2" s="1"/>
  <c r="Q11195" i="2" s="1"/>
  <c r="K11195" i="2"/>
  <c r="J11195" i="2"/>
  <c r="M11194" i="2"/>
  <c r="L11194" i="2"/>
  <c r="N11194" i="2" s="1"/>
  <c r="O11194" i="2" s="1"/>
  <c r="P11194" i="2" s="1"/>
  <c r="Q11194" i="2" s="1"/>
  <c r="K11194" i="2"/>
  <c r="J11194" i="2"/>
  <c r="M11193" i="2"/>
  <c r="L11193" i="2"/>
  <c r="N11193" i="2" s="1"/>
  <c r="O11193" i="2" s="1"/>
  <c r="P11193" i="2" s="1"/>
  <c r="Q11193" i="2" s="1"/>
  <c r="K11193" i="2"/>
  <c r="J11193" i="2"/>
  <c r="M11192" i="2"/>
  <c r="L11192" i="2"/>
  <c r="N11192" i="2" s="1"/>
  <c r="O11192" i="2" s="1"/>
  <c r="P11192" i="2" s="1"/>
  <c r="Q11192" i="2" s="1"/>
  <c r="K11192" i="2"/>
  <c r="J11192" i="2"/>
  <c r="M11191" i="2"/>
  <c r="L11191" i="2"/>
  <c r="N11191" i="2" s="1"/>
  <c r="O11191" i="2" s="1"/>
  <c r="P11191" i="2" s="1"/>
  <c r="Q11191" i="2" s="1"/>
  <c r="K11191" i="2"/>
  <c r="J11191" i="2"/>
  <c r="M11190" i="2"/>
  <c r="L11190" i="2"/>
  <c r="N11190" i="2" s="1"/>
  <c r="O11190" i="2" s="1"/>
  <c r="P11190" i="2" s="1"/>
  <c r="Q11190" i="2" s="1"/>
  <c r="K11190" i="2"/>
  <c r="J11190" i="2"/>
  <c r="M11189" i="2"/>
  <c r="L11189" i="2"/>
  <c r="N11189" i="2" s="1"/>
  <c r="O11189" i="2" s="1"/>
  <c r="P11189" i="2" s="1"/>
  <c r="K11189" i="2"/>
  <c r="J11189" i="2"/>
  <c r="M11188" i="2"/>
  <c r="L11188" i="2"/>
  <c r="K11188" i="2"/>
  <c r="J11188" i="2"/>
  <c r="M11187" i="2"/>
  <c r="L11187" i="2"/>
  <c r="N11187" i="2" s="1"/>
  <c r="O11187" i="2" s="1"/>
  <c r="P11187" i="2" s="1"/>
  <c r="Q11187" i="2" s="1"/>
  <c r="K11187" i="2"/>
  <c r="J11187" i="2"/>
  <c r="M11186" i="2"/>
  <c r="L11186" i="2"/>
  <c r="K11186" i="2"/>
  <c r="J11186" i="2"/>
  <c r="M11185" i="2"/>
  <c r="L11185" i="2"/>
  <c r="N11185" i="2" s="1"/>
  <c r="O11185" i="2" s="1"/>
  <c r="P11185" i="2" s="1"/>
  <c r="Q11185" i="2" s="1"/>
  <c r="K11185" i="2"/>
  <c r="J11185" i="2"/>
  <c r="M11184" i="2"/>
  <c r="L11184" i="2"/>
  <c r="K11184" i="2"/>
  <c r="J11184" i="2"/>
  <c r="M11183" i="2"/>
  <c r="L11183" i="2"/>
  <c r="N11183" i="2" s="1"/>
  <c r="O11183" i="2" s="1"/>
  <c r="P11183" i="2" s="1"/>
  <c r="Q11183" i="2" s="1"/>
  <c r="K11183" i="2"/>
  <c r="J11183" i="2"/>
  <c r="M11182" i="2"/>
  <c r="L11182" i="2"/>
  <c r="K11182" i="2"/>
  <c r="J11182" i="2"/>
  <c r="M11181" i="2"/>
  <c r="L11181" i="2"/>
  <c r="N11181" i="2" s="1"/>
  <c r="O11181" i="2" s="1"/>
  <c r="P11181" i="2" s="1"/>
  <c r="Q11181" i="2" s="1"/>
  <c r="K11181" i="2"/>
  <c r="J11181" i="2"/>
  <c r="M11180" i="2"/>
  <c r="L11180" i="2"/>
  <c r="K11180" i="2"/>
  <c r="J11180" i="2"/>
  <c r="M11179" i="2"/>
  <c r="L11179" i="2"/>
  <c r="N11179" i="2" s="1"/>
  <c r="O11179" i="2" s="1"/>
  <c r="P11179" i="2" s="1"/>
  <c r="Q11179" i="2" s="1"/>
  <c r="K11179" i="2"/>
  <c r="J11179" i="2"/>
  <c r="M11178" i="2"/>
  <c r="L11178" i="2"/>
  <c r="K11178" i="2"/>
  <c r="J11178" i="2"/>
  <c r="M11177" i="2"/>
  <c r="L11177" i="2"/>
  <c r="N11177" i="2" s="1"/>
  <c r="O11177" i="2" s="1"/>
  <c r="P11177" i="2" s="1"/>
  <c r="Q11177" i="2" s="1"/>
  <c r="K11177" i="2"/>
  <c r="J11177" i="2"/>
  <c r="M11176" i="2"/>
  <c r="L11176" i="2"/>
  <c r="K11176" i="2"/>
  <c r="J11176" i="2"/>
  <c r="M11175" i="2"/>
  <c r="L11175" i="2"/>
  <c r="N11175" i="2" s="1"/>
  <c r="O11175" i="2" s="1"/>
  <c r="P11175" i="2" s="1"/>
  <c r="Q11175" i="2" s="1"/>
  <c r="K11175" i="2"/>
  <c r="J11175" i="2"/>
  <c r="M11174" i="2"/>
  <c r="L11174" i="2"/>
  <c r="K11174" i="2"/>
  <c r="J11174" i="2"/>
  <c r="M11173" i="2"/>
  <c r="L11173" i="2"/>
  <c r="N11173" i="2" s="1"/>
  <c r="O11173" i="2" s="1"/>
  <c r="P11173" i="2" s="1"/>
  <c r="Q11173" i="2" s="1"/>
  <c r="K11173" i="2"/>
  <c r="J11173" i="2"/>
  <c r="M11172" i="2"/>
  <c r="L11172" i="2"/>
  <c r="K11172" i="2"/>
  <c r="J11172" i="2"/>
  <c r="M11171" i="2"/>
  <c r="L11171" i="2"/>
  <c r="N11171" i="2" s="1"/>
  <c r="O11171" i="2" s="1"/>
  <c r="P11171" i="2" s="1"/>
  <c r="Q11171" i="2" s="1"/>
  <c r="K11171" i="2"/>
  <c r="J11171" i="2"/>
  <c r="M11170" i="2"/>
  <c r="L11170" i="2"/>
  <c r="K11170" i="2"/>
  <c r="J11170" i="2"/>
  <c r="M11169" i="2"/>
  <c r="L11169" i="2"/>
  <c r="N11169" i="2" s="1"/>
  <c r="O11169" i="2" s="1"/>
  <c r="P11169" i="2" s="1"/>
  <c r="Q11169" i="2" s="1"/>
  <c r="K11169" i="2"/>
  <c r="J11169" i="2"/>
  <c r="M11168" i="2"/>
  <c r="L11168" i="2"/>
  <c r="K11168" i="2"/>
  <c r="J11168" i="2"/>
  <c r="M11167" i="2"/>
  <c r="L11167" i="2"/>
  <c r="N11167" i="2" s="1"/>
  <c r="O11167" i="2" s="1"/>
  <c r="P11167" i="2" s="1"/>
  <c r="Q11167" i="2" s="1"/>
  <c r="K11167" i="2"/>
  <c r="J11167" i="2"/>
  <c r="M11166" i="2"/>
  <c r="L11166" i="2"/>
  <c r="K11166" i="2"/>
  <c r="J11166" i="2"/>
  <c r="M11165" i="2"/>
  <c r="L11165" i="2"/>
  <c r="N11165" i="2" s="1"/>
  <c r="O11165" i="2" s="1"/>
  <c r="P11165" i="2" s="1"/>
  <c r="Q11165" i="2" s="1"/>
  <c r="K11165" i="2"/>
  <c r="J11165" i="2"/>
  <c r="M11164" i="2"/>
  <c r="L11164" i="2"/>
  <c r="K11164" i="2"/>
  <c r="J11164" i="2"/>
  <c r="M11163" i="2"/>
  <c r="L11163" i="2"/>
  <c r="N11163" i="2" s="1"/>
  <c r="O11163" i="2" s="1"/>
  <c r="P11163" i="2" s="1"/>
  <c r="Q11163" i="2" s="1"/>
  <c r="K11163" i="2"/>
  <c r="J11163" i="2"/>
  <c r="M11162" i="2"/>
  <c r="L11162" i="2"/>
  <c r="K11162" i="2"/>
  <c r="J11162" i="2"/>
  <c r="M11161" i="2"/>
  <c r="L11161" i="2"/>
  <c r="N11161" i="2" s="1"/>
  <c r="O11161" i="2" s="1"/>
  <c r="P11161" i="2" s="1"/>
  <c r="Q11161" i="2" s="1"/>
  <c r="K11161" i="2"/>
  <c r="J11161" i="2"/>
  <c r="M11160" i="2"/>
  <c r="L11160" i="2"/>
  <c r="K11160" i="2"/>
  <c r="J11160" i="2"/>
  <c r="M11159" i="2"/>
  <c r="L11159" i="2"/>
  <c r="N11159" i="2" s="1"/>
  <c r="O11159" i="2" s="1"/>
  <c r="P11159" i="2" s="1"/>
  <c r="Q11159" i="2" s="1"/>
  <c r="K11159" i="2"/>
  <c r="J11159" i="2"/>
  <c r="M11158" i="2"/>
  <c r="L11158" i="2"/>
  <c r="K11158" i="2"/>
  <c r="J11158" i="2"/>
  <c r="M11157" i="2"/>
  <c r="L11157" i="2"/>
  <c r="N11157" i="2" s="1"/>
  <c r="O11157" i="2" s="1"/>
  <c r="P11157" i="2" s="1"/>
  <c r="Q11157" i="2" s="1"/>
  <c r="K11157" i="2"/>
  <c r="J11157" i="2"/>
  <c r="M11156" i="2"/>
  <c r="L11156" i="2"/>
  <c r="K11156" i="2"/>
  <c r="J11156" i="2"/>
  <c r="M11155" i="2"/>
  <c r="L11155" i="2"/>
  <c r="N11155" i="2" s="1"/>
  <c r="O11155" i="2" s="1"/>
  <c r="P11155" i="2" s="1"/>
  <c r="Q11155" i="2" s="1"/>
  <c r="K11155" i="2"/>
  <c r="J11155" i="2"/>
  <c r="M11154" i="2"/>
  <c r="L11154" i="2"/>
  <c r="K11154" i="2"/>
  <c r="J11154" i="2"/>
  <c r="M11153" i="2"/>
  <c r="L11153" i="2"/>
  <c r="N11153" i="2" s="1"/>
  <c r="O11153" i="2" s="1"/>
  <c r="P11153" i="2" s="1"/>
  <c r="Q11153" i="2" s="1"/>
  <c r="K11153" i="2"/>
  <c r="J11153" i="2"/>
  <c r="M11152" i="2"/>
  <c r="L11152" i="2"/>
  <c r="K11152" i="2"/>
  <c r="J11152" i="2"/>
  <c r="M11151" i="2"/>
  <c r="L11151" i="2"/>
  <c r="N11151" i="2" s="1"/>
  <c r="O11151" i="2" s="1"/>
  <c r="P11151" i="2" s="1"/>
  <c r="Q11151" i="2" s="1"/>
  <c r="K11151" i="2"/>
  <c r="J11151" i="2"/>
  <c r="M11150" i="2"/>
  <c r="L11150" i="2"/>
  <c r="K11150" i="2"/>
  <c r="J11150" i="2"/>
  <c r="M11149" i="2"/>
  <c r="L11149" i="2"/>
  <c r="N11149" i="2" s="1"/>
  <c r="O11149" i="2" s="1"/>
  <c r="P11149" i="2" s="1"/>
  <c r="Q11149" i="2" s="1"/>
  <c r="K11149" i="2"/>
  <c r="J11149" i="2"/>
  <c r="M11148" i="2"/>
  <c r="L11148" i="2"/>
  <c r="K11148" i="2"/>
  <c r="J11148" i="2"/>
  <c r="M11147" i="2"/>
  <c r="L11147" i="2"/>
  <c r="N11147" i="2" s="1"/>
  <c r="O11147" i="2" s="1"/>
  <c r="P11147" i="2" s="1"/>
  <c r="Q11147" i="2" s="1"/>
  <c r="K11147" i="2"/>
  <c r="J11147" i="2"/>
  <c r="M11146" i="2"/>
  <c r="L11146" i="2"/>
  <c r="K11146" i="2"/>
  <c r="J11146" i="2"/>
  <c r="M11145" i="2"/>
  <c r="L11145" i="2"/>
  <c r="N11145" i="2" s="1"/>
  <c r="O11145" i="2" s="1"/>
  <c r="P11145" i="2" s="1"/>
  <c r="Q11145" i="2" s="1"/>
  <c r="K11145" i="2"/>
  <c r="J11145" i="2"/>
  <c r="M11144" i="2"/>
  <c r="L11144" i="2"/>
  <c r="K11144" i="2"/>
  <c r="J11144" i="2"/>
  <c r="M11143" i="2"/>
  <c r="L11143" i="2"/>
  <c r="N11143" i="2" s="1"/>
  <c r="O11143" i="2" s="1"/>
  <c r="P11143" i="2" s="1"/>
  <c r="Q11143" i="2" s="1"/>
  <c r="K11143" i="2"/>
  <c r="J11143" i="2"/>
  <c r="M11142" i="2"/>
  <c r="L11142" i="2"/>
  <c r="K11142" i="2"/>
  <c r="J11142" i="2"/>
  <c r="M11141" i="2"/>
  <c r="L11141" i="2"/>
  <c r="N11141" i="2" s="1"/>
  <c r="O11141" i="2" s="1"/>
  <c r="P11141" i="2" s="1"/>
  <c r="Q11141" i="2" s="1"/>
  <c r="K11141" i="2"/>
  <c r="J11141" i="2"/>
  <c r="M11140" i="2"/>
  <c r="L11140" i="2"/>
  <c r="K11140" i="2"/>
  <c r="J11140" i="2"/>
  <c r="M11139" i="2"/>
  <c r="L11139" i="2"/>
  <c r="N11139" i="2" s="1"/>
  <c r="O11139" i="2" s="1"/>
  <c r="P11139" i="2" s="1"/>
  <c r="Q11139" i="2" s="1"/>
  <c r="K11139" i="2"/>
  <c r="J11139" i="2"/>
  <c r="M11138" i="2"/>
  <c r="L11138" i="2"/>
  <c r="K11138" i="2"/>
  <c r="J11138" i="2"/>
  <c r="M11137" i="2"/>
  <c r="L11137" i="2"/>
  <c r="N11137" i="2" s="1"/>
  <c r="O11137" i="2" s="1"/>
  <c r="P11137" i="2" s="1"/>
  <c r="Q11137" i="2" s="1"/>
  <c r="K11137" i="2"/>
  <c r="J11137" i="2"/>
  <c r="M11136" i="2"/>
  <c r="L11136" i="2"/>
  <c r="K11136" i="2"/>
  <c r="J11136" i="2"/>
  <c r="M11135" i="2"/>
  <c r="L11135" i="2"/>
  <c r="N11135" i="2" s="1"/>
  <c r="O11135" i="2" s="1"/>
  <c r="P11135" i="2" s="1"/>
  <c r="Q11135" i="2" s="1"/>
  <c r="K11135" i="2"/>
  <c r="J11135" i="2"/>
  <c r="M11134" i="2"/>
  <c r="L11134" i="2"/>
  <c r="K11134" i="2"/>
  <c r="J11134" i="2"/>
  <c r="M11133" i="2"/>
  <c r="L11133" i="2"/>
  <c r="N11133" i="2" s="1"/>
  <c r="O11133" i="2" s="1"/>
  <c r="P11133" i="2" s="1"/>
  <c r="Q11133" i="2" s="1"/>
  <c r="K11133" i="2"/>
  <c r="J11133" i="2"/>
  <c r="M11132" i="2"/>
  <c r="L11132" i="2"/>
  <c r="K11132" i="2"/>
  <c r="J11132" i="2"/>
  <c r="M11131" i="2"/>
  <c r="L11131" i="2"/>
  <c r="N11131" i="2" s="1"/>
  <c r="O11131" i="2" s="1"/>
  <c r="P11131" i="2" s="1"/>
  <c r="Q11131" i="2" s="1"/>
  <c r="K11131" i="2"/>
  <c r="J11131" i="2"/>
  <c r="M11130" i="2"/>
  <c r="L11130" i="2"/>
  <c r="K11130" i="2"/>
  <c r="J11130" i="2"/>
  <c r="M11129" i="2"/>
  <c r="L11129" i="2"/>
  <c r="N11129" i="2" s="1"/>
  <c r="O11129" i="2" s="1"/>
  <c r="P11129" i="2" s="1"/>
  <c r="Q11129" i="2" s="1"/>
  <c r="K11129" i="2"/>
  <c r="J11129" i="2"/>
  <c r="M11128" i="2"/>
  <c r="L11128" i="2"/>
  <c r="K11128" i="2"/>
  <c r="J11128" i="2"/>
  <c r="M11127" i="2"/>
  <c r="L11127" i="2"/>
  <c r="N11127" i="2" s="1"/>
  <c r="O11127" i="2" s="1"/>
  <c r="P11127" i="2" s="1"/>
  <c r="Q11127" i="2" s="1"/>
  <c r="K11127" i="2"/>
  <c r="J11127" i="2"/>
  <c r="M11126" i="2"/>
  <c r="L11126" i="2"/>
  <c r="K11126" i="2"/>
  <c r="J11126" i="2"/>
  <c r="M11125" i="2"/>
  <c r="L11125" i="2"/>
  <c r="N11125" i="2" s="1"/>
  <c r="O11125" i="2" s="1"/>
  <c r="P11125" i="2" s="1"/>
  <c r="Q11125" i="2" s="1"/>
  <c r="K11125" i="2"/>
  <c r="J11125" i="2"/>
  <c r="M11124" i="2"/>
  <c r="L11124" i="2"/>
  <c r="K11124" i="2"/>
  <c r="J11124" i="2"/>
  <c r="M11123" i="2"/>
  <c r="L11123" i="2"/>
  <c r="N11123" i="2" s="1"/>
  <c r="O11123" i="2" s="1"/>
  <c r="P11123" i="2" s="1"/>
  <c r="Q11123" i="2" s="1"/>
  <c r="K11123" i="2"/>
  <c r="J11123" i="2"/>
  <c r="M11122" i="2"/>
  <c r="L11122" i="2"/>
  <c r="K11122" i="2"/>
  <c r="J11122" i="2"/>
  <c r="M11121" i="2"/>
  <c r="L11121" i="2"/>
  <c r="N11121" i="2" s="1"/>
  <c r="O11121" i="2" s="1"/>
  <c r="P11121" i="2" s="1"/>
  <c r="Q11121" i="2" s="1"/>
  <c r="K11121" i="2"/>
  <c r="J11121" i="2"/>
  <c r="M11120" i="2"/>
  <c r="L11120" i="2"/>
  <c r="K11120" i="2"/>
  <c r="J11120" i="2"/>
  <c r="M11119" i="2"/>
  <c r="L11119" i="2"/>
  <c r="N11119" i="2" s="1"/>
  <c r="O11119" i="2" s="1"/>
  <c r="P11119" i="2" s="1"/>
  <c r="Q11119" i="2" s="1"/>
  <c r="K11119" i="2"/>
  <c r="J11119" i="2"/>
  <c r="M11118" i="2"/>
  <c r="L11118" i="2"/>
  <c r="K11118" i="2"/>
  <c r="J11118" i="2"/>
  <c r="M11117" i="2"/>
  <c r="L11117" i="2"/>
  <c r="N11117" i="2" s="1"/>
  <c r="O11117" i="2" s="1"/>
  <c r="P11117" i="2" s="1"/>
  <c r="Q11117" i="2" s="1"/>
  <c r="K11117" i="2"/>
  <c r="J11117" i="2"/>
  <c r="M11116" i="2"/>
  <c r="L11116" i="2"/>
  <c r="K11116" i="2"/>
  <c r="J11116" i="2"/>
  <c r="M11115" i="2"/>
  <c r="L11115" i="2"/>
  <c r="N11115" i="2" s="1"/>
  <c r="O11115" i="2" s="1"/>
  <c r="P11115" i="2" s="1"/>
  <c r="Q11115" i="2" s="1"/>
  <c r="K11115" i="2"/>
  <c r="J11115" i="2"/>
  <c r="M11114" i="2"/>
  <c r="L11114" i="2"/>
  <c r="K11114" i="2"/>
  <c r="J11114" i="2"/>
  <c r="M11113" i="2"/>
  <c r="L11113" i="2"/>
  <c r="N11113" i="2" s="1"/>
  <c r="O11113" i="2" s="1"/>
  <c r="P11113" i="2" s="1"/>
  <c r="Q11113" i="2" s="1"/>
  <c r="K11113" i="2"/>
  <c r="J11113" i="2"/>
  <c r="M11112" i="2"/>
  <c r="L11112" i="2"/>
  <c r="K11112" i="2"/>
  <c r="J11112" i="2"/>
  <c r="M11111" i="2"/>
  <c r="L11111" i="2"/>
  <c r="N11111" i="2" s="1"/>
  <c r="O11111" i="2" s="1"/>
  <c r="P11111" i="2" s="1"/>
  <c r="Q11111" i="2" s="1"/>
  <c r="K11111" i="2"/>
  <c r="J11111" i="2"/>
  <c r="M11110" i="2"/>
  <c r="L11110" i="2"/>
  <c r="K11110" i="2"/>
  <c r="J11110" i="2"/>
  <c r="M11109" i="2"/>
  <c r="L11109" i="2"/>
  <c r="N11109" i="2" s="1"/>
  <c r="O11109" i="2" s="1"/>
  <c r="P11109" i="2" s="1"/>
  <c r="Q11109" i="2" s="1"/>
  <c r="K11109" i="2"/>
  <c r="J11109" i="2"/>
  <c r="M11108" i="2"/>
  <c r="L11108" i="2"/>
  <c r="K11108" i="2"/>
  <c r="J11108" i="2"/>
  <c r="M11107" i="2"/>
  <c r="L11107" i="2"/>
  <c r="N11107" i="2" s="1"/>
  <c r="O11107" i="2" s="1"/>
  <c r="P11107" i="2" s="1"/>
  <c r="Q11107" i="2" s="1"/>
  <c r="K11107" i="2"/>
  <c r="J11107" i="2"/>
  <c r="M11106" i="2"/>
  <c r="L11106" i="2"/>
  <c r="K11106" i="2"/>
  <c r="J11106" i="2"/>
  <c r="M11105" i="2"/>
  <c r="L11105" i="2"/>
  <c r="N11105" i="2" s="1"/>
  <c r="O11105" i="2" s="1"/>
  <c r="P11105" i="2" s="1"/>
  <c r="Q11105" i="2" s="1"/>
  <c r="K11105" i="2"/>
  <c r="J11105" i="2"/>
  <c r="M11104" i="2"/>
  <c r="L11104" i="2"/>
  <c r="K11104" i="2"/>
  <c r="J11104" i="2"/>
  <c r="M11103" i="2"/>
  <c r="L11103" i="2"/>
  <c r="N11103" i="2" s="1"/>
  <c r="O11103" i="2" s="1"/>
  <c r="P11103" i="2" s="1"/>
  <c r="Q11103" i="2" s="1"/>
  <c r="K11103" i="2"/>
  <c r="J11103" i="2"/>
  <c r="M11102" i="2"/>
  <c r="L11102" i="2"/>
  <c r="K11102" i="2"/>
  <c r="J11102" i="2"/>
  <c r="M11101" i="2"/>
  <c r="L11101" i="2"/>
  <c r="N11101" i="2" s="1"/>
  <c r="O11101" i="2" s="1"/>
  <c r="P11101" i="2" s="1"/>
  <c r="Q11101" i="2" s="1"/>
  <c r="K11101" i="2"/>
  <c r="J11101" i="2"/>
  <c r="M11100" i="2"/>
  <c r="L11100" i="2"/>
  <c r="K11100" i="2"/>
  <c r="J11100" i="2"/>
  <c r="M11099" i="2"/>
  <c r="L11099" i="2"/>
  <c r="N11099" i="2" s="1"/>
  <c r="O11099" i="2" s="1"/>
  <c r="P11099" i="2" s="1"/>
  <c r="Q11099" i="2" s="1"/>
  <c r="K11099" i="2"/>
  <c r="J11099" i="2"/>
  <c r="M11098" i="2"/>
  <c r="L11098" i="2"/>
  <c r="K11098" i="2"/>
  <c r="J11098" i="2"/>
  <c r="M11097" i="2"/>
  <c r="L11097" i="2"/>
  <c r="N11097" i="2" s="1"/>
  <c r="O11097" i="2" s="1"/>
  <c r="P11097" i="2" s="1"/>
  <c r="Q11097" i="2" s="1"/>
  <c r="K11097" i="2"/>
  <c r="J11097" i="2"/>
  <c r="M11096" i="2"/>
  <c r="L11096" i="2"/>
  <c r="K11096" i="2"/>
  <c r="J11096" i="2"/>
  <c r="M11095" i="2"/>
  <c r="L11095" i="2"/>
  <c r="N11095" i="2" s="1"/>
  <c r="O11095" i="2" s="1"/>
  <c r="P11095" i="2" s="1"/>
  <c r="Q11095" i="2" s="1"/>
  <c r="K11095" i="2"/>
  <c r="J11095" i="2"/>
  <c r="M11094" i="2"/>
  <c r="L11094" i="2"/>
  <c r="K11094" i="2"/>
  <c r="J11094" i="2"/>
  <c r="M11093" i="2"/>
  <c r="L11093" i="2"/>
  <c r="N11093" i="2" s="1"/>
  <c r="O11093" i="2" s="1"/>
  <c r="P11093" i="2" s="1"/>
  <c r="Q11093" i="2" s="1"/>
  <c r="K11093" i="2"/>
  <c r="J11093" i="2"/>
  <c r="M11092" i="2"/>
  <c r="L11092" i="2"/>
  <c r="K11092" i="2"/>
  <c r="J11092" i="2"/>
  <c r="M11091" i="2"/>
  <c r="L11091" i="2"/>
  <c r="N11091" i="2" s="1"/>
  <c r="O11091" i="2" s="1"/>
  <c r="P11091" i="2" s="1"/>
  <c r="Q11091" i="2" s="1"/>
  <c r="K11091" i="2"/>
  <c r="J11091" i="2"/>
  <c r="M11090" i="2"/>
  <c r="L11090" i="2"/>
  <c r="K11090" i="2"/>
  <c r="J11090" i="2"/>
  <c r="M11089" i="2"/>
  <c r="L11089" i="2"/>
  <c r="N11089" i="2" s="1"/>
  <c r="O11089" i="2" s="1"/>
  <c r="P11089" i="2" s="1"/>
  <c r="Q11089" i="2" s="1"/>
  <c r="K11089" i="2"/>
  <c r="J11089" i="2"/>
  <c r="M11088" i="2"/>
  <c r="L11088" i="2"/>
  <c r="K11088" i="2"/>
  <c r="J11088" i="2"/>
  <c r="M11087" i="2"/>
  <c r="L11087" i="2"/>
  <c r="N11087" i="2" s="1"/>
  <c r="O11087" i="2" s="1"/>
  <c r="P11087" i="2" s="1"/>
  <c r="Q11087" i="2" s="1"/>
  <c r="K11087" i="2"/>
  <c r="J11087" i="2"/>
  <c r="M11086" i="2"/>
  <c r="L11086" i="2"/>
  <c r="K11086" i="2"/>
  <c r="J11086" i="2"/>
  <c r="M11085" i="2"/>
  <c r="L11085" i="2"/>
  <c r="N11085" i="2" s="1"/>
  <c r="O11085" i="2" s="1"/>
  <c r="P11085" i="2" s="1"/>
  <c r="Q11085" i="2" s="1"/>
  <c r="K11085" i="2"/>
  <c r="J11085" i="2"/>
  <c r="M11084" i="2"/>
  <c r="L11084" i="2"/>
  <c r="K11084" i="2"/>
  <c r="J11084" i="2"/>
  <c r="M11083" i="2"/>
  <c r="L11083" i="2"/>
  <c r="N11083" i="2" s="1"/>
  <c r="O11083" i="2" s="1"/>
  <c r="P11083" i="2" s="1"/>
  <c r="Q11083" i="2" s="1"/>
  <c r="K11083" i="2"/>
  <c r="J11083" i="2"/>
  <c r="M11082" i="2"/>
  <c r="L11082" i="2"/>
  <c r="K11082" i="2"/>
  <c r="J11082" i="2"/>
  <c r="M11081" i="2"/>
  <c r="L11081" i="2"/>
  <c r="N11081" i="2" s="1"/>
  <c r="O11081" i="2" s="1"/>
  <c r="P11081" i="2" s="1"/>
  <c r="Q11081" i="2" s="1"/>
  <c r="K11081" i="2"/>
  <c r="J11081" i="2"/>
  <c r="M11080" i="2"/>
  <c r="L11080" i="2"/>
  <c r="K11080" i="2"/>
  <c r="J11080" i="2"/>
  <c r="M11079" i="2"/>
  <c r="L11079" i="2"/>
  <c r="N11079" i="2" s="1"/>
  <c r="O11079" i="2" s="1"/>
  <c r="P11079" i="2" s="1"/>
  <c r="Q11079" i="2" s="1"/>
  <c r="K11079" i="2"/>
  <c r="J11079" i="2"/>
  <c r="M11078" i="2"/>
  <c r="L11078" i="2"/>
  <c r="K11078" i="2"/>
  <c r="J11078" i="2"/>
  <c r="M11077" i="2"/>
  <c r="L11077" i="2"/>
  <c r="N11077" i="2" s="1"/>
  <c r="O11077" i="2" s="1"/>
  <c r="P11077" i="2" s="1"/>
  <c r="Q11077" i="2" s="1"/>
  <c r="K11077" i="2"/>
  <c r="J11077" i="2"/>
  <c r="M11076" i="2"/>
  <c r="L11076" i="2"/>
  <c r="K11076" i="2"/>
  <c r="J11076" i="2"/>
  <c r="M11075" i="2"/>
  <c r="L11075" i="2"/>
  <c r="N11075" i="2" s="1"/>
  <c r="O11075" i="2" s="1"/>
  <c r="P11075" i="2" s="1"/>
  <c r="Q11075" i="2" s="1"/>
  <c r="K11075" i="2"/>
  <c r="J11075" i="2"/>
  <c r="M11074" i="2"/>
  <c r="L11074" i="2"/>
  <c r="K11074" i="2"/>
  <c r="J11074" i="2"/>
  <c r="M11073" i="2"/>
  <c r="L11073" i="2"/>
  <c r="N11073" i="2" s="1"/>
  <c r="O11073" i="2" s="1"/>
  <c r="P11073" i="2" s="1"/>
  <c r="Q11073" i="2" s="1"/>
  <c r="K11073" i="2"/>
  <c r="J11073" i="2"/>
  <c r="M11072" i="2"/>
  <c r="L11072" i="2"/>
  <c r="K11072" i="2"/>
  <c r="J11072" i="2"/>
  <c r="M11071" i="2"/>
  <c r="L11071" i="2"/>
  <c r="N11071" i="2" s="1"/>
  <c r="O11071" i="2" s="1"/>
  <c r="P11071" i="2" s="1"/>
  <c r="Q11071" i="2" s="1"/>
  <c r="K11071" i="2"/>
  <c r="J11071" i="2"/>
  <c r="M11070" i="2"/>
  <c r="L11070" i="2"/>
  <c r="K11070" i="2"/>
  <c r="J11070" i="2"/>
  <c r="M11069" i="2"/>
  <c r="L11069" i="2"/>
  <c r="N11069" i="2" s="1"/>
  <c r="O11069" i="2" s="1"/>
  <c r="P11069" i="2" s="1"/>
  <c r="Q11069" i="2" s="1"/>
  <c r="K11069" i="2"/>
  <c r="J11069" i="2"/>
  <c r="M11068" i="2"/>
  <c r="L11068" i="2"/>
  <c r="K11068" i="2"/>
  <c r="J11068" i="2"/>
  <c r="M11067" i="2"/>
  <c r="L11067" i="2"/>
  <c r="N11067" i="2" s="1"/>
  <c r="O11067" i="2" s="1"/>
  <c r="P11067" i="2" s="1"/>
  <c r="Q11067" i="2" s="1"/>
  <c r="K11067" i="2"/>
  <c r="J11067" i="2"/>
  <c r="M11066" i="2"/>
  <c r="L11066" i="2"/>
  <c r="K11066" i="2"/>
  <c r="J11066" i="2"/>
  <c r="M11065" i="2"/>
  <c r="L11065" i="2"/>
  <c r="N11065" i="2" s="1"/>
  <c r="O11065" i="2" s="1"/>
  <c r="P11065" i="2" s="1"/>
  <c r="Q11065" i="2" s="1"/>
  <c r="K11065" i="2"/>
  <c r="J11065" i="2"/>
  <c r="M11064" i="2"/>
  <c r="L11064" i="2"/>
  <c r="K11064" i="2"/>
  <c r="J11064" i="2"/>
  <c r="M11063" i="2"/>
  <c r="L11063" i="2"/>
  <c r="N11063" i="2" s="1"/>
  <c r="O11063" i="2" s="1"/>
  <c r="P11063" i="2" s="1"/>
  <c r="Q11063" i="2" s="1"/>
  <c r="K11063" i="2"/>
  <c r="J11063" i="2"/>
  <c r="M11062" i="2"/>
  <c r="L11062" i="2"/>
  <c r="K11062" i="2"/>
  <c r="J11062" i="2"/>
  <c r="M11061" i="2"/>
  <c r="L11061" i="2"/>
  <c r="N11061" i="2" s="1"/>
  <c r="O11061" i="2" s="1"/>
  <c r="P11061" i="2" s="1"/>
  <c r="Q11061" i="2" s="1"/>
  <c r="K11061" i="2"/>
  <c r="J11061" i="2"/>
  <c r="M11060" i="2"/>
  <c r="L11060" i="2"/>
  <c r="K11060" i="2"/>
  <c r="J11060" i="2"/>
  <c r="M11059" i="2"/>
  <c r="L11059" i="2"/>
  <c r="N11059" i="2" s="1"/>
  <c r="O11059" i="2" s="1"/>
  <c r="P11059" i="2" s="1"/>
  <c r="Q11059" i="2" s="1"/>
  <c r="K11059" i="2"/>
  <c r="J11059" i="2"/>
  <c r="M11058" i="2"/>
  <c r="L11058" i="2"/>
  <c r="K11058" i="2"/>
  <c r="J11058" i="2"/>
  <c r="M11057" i="2"/>
  <c r="L11057" i="2"/>
  <c r="N11057" i="2" s="1"/>
  <c r="O11057" i="2" s="1"/>
  <c r="P11057" i="2" s="1"/>
  <c r="Q11057" i="2" s="1"/>
  <c r="K11057" i="2"/>
  <c r="J11057" i="2"/>
  <c r="M11056" i="2"/>
  <c r="L11056" i="2"/>
  <c r="K11056" i="2"/>
  <c r="J11056" i="2"/>
  <c r="M11055" i="2"/>
  <c r="L11055" i="2"/>
  <c r="N11055" i="2" s="1"/>
  <c r="O11055" i="2" s="1"/>
  <c r="P11055" i="2" s="1"/>
  <c r="Q11055" i="2" s="1"/>
  <c r="K11055" i="2"/>
  <c r="J11055" i="2"/>
  <c r="M11054" i="2"/>
  <c r="L11054" i="2"/>
  <c r="K11054" i="2"/>
  <c r="J11054" i="2"/>
  <c r="M11053" i="2"/>
  <c r="L11053" i="2"/>
  <c r="N11053" i="2" s="1"/>
  <c r="O11053" i="2" s="1"/>
  <c r="P11053" i="2" s="1"/>
  <c r="Q11053" i="2" s="1"/>
  <c r="K11053" i="2"/>
  <c r="J11053" i="2"/>
  <c r="M11052" i="2"/>
  <c r="L11052" i="2"/>
  <c r="K11052" i="2"/>
  <c r="J11052" i="2"/>
  <c r="M11051" i="2"/>
  <c r="L11051" i="2"/>
  <c r="N11051" i="2" s="1"/>
  <c r="O11051" i="2" s="1"/>
  <c r="P11051" i="2" s="1"/>
  <c r="Q11051" i="2" s="1"/>
  <c r="K11051" i="2"/>
  <c r="J11051" i="2"/>
  <c r="M11050" i="2"/>
  <c r="L11050" i="2"/>
  <c r="K11050" i="2"/>
  <c r="J11050" i="2"/>
  <c r="M11049" i="2"/>
  <c r="L11049" i="2"/>
  <c r="N11049" i="2" s="1"/>
  <c r="O11049" i="2" s="1"/>
  <c r="P11049" i="2" s="1"/>
  <c r="Q11049" i="2" s="1"/>
  <c r="K11049" i="2"/>
  <c r="J11049" i="2"/>
  <c r="M11048" i="2"/>
  <c r="L11048" i="2"/>
  <c r="K11048" i="2"/>
  <c r="J11048" i="2"/>
  <c r="M11047" i="2"/>
  <c r="L11047" i="2"/>
  <c r="N11047" i="2" s="1"/>
  <c r="O11047" i="2" s="1"/>
  <c r="P11047" i="2" s="1"/>
  <c r="Q11047" i="2" s="1"/>
  <c r="K11047" i="2"/>
  <c r="J11047" i="2"/>
  <c r="M11046" i="2"/>
  <c r="L11046" i="2"/>
  <c r="K11046" i="2"/>
  <c r="J11046" i="2"/>
  <c r="M11045" i="2"/>
  <c r="L11045" i="2"/>
  <c r="N11045" i="2" s="1"/>
  <c r="O11045" i="2" s="1"/>
  <c r="P11045" i="2" s="1"/>
  <c r="Q11045" i="2" s="1"/>
  <c r="K11045" i="2"/>
  <c r="J11045" i="2"/>
  <c r="M11044" i="2"/>
  <c r="L11044" i="2"/>
  <c r="K11044" i="2"/>
  <c r="J11044" i="2"/>
  <c r="M11043" i="2"/>
  <c r="L11043" i="2"/>
  <c r="N11043" i="2" s="1"/>
  <c r="O11043" i="2" s="1"/>
  <c r="P11043" i="2" s="1"/>
  <c r="Q11043" i="2" s="1"/>
  <c r="K11043" i="2"/>
  <c r="J11043" i="2"/>
  <c r="M11042" i="2"/>
  <c r="L11042" i="2"/>
  <c r="K11042" i="2"/>
  <c r="J11042" i="2"/>
  <c r="M11041" i="2"/>
  <c r="L11041" i="2"/>
  <c r="N11041" i="2" s="1"/>
  <c r="O11041" i="2" s="1"/>
  <c r="P11041" i="2" s="1"/>
  <c r="Q11041" i="2" s="1"/>
  <c r="K11041" i="2"/>
  <c r="J11041" i="2"/>
  <c r="M11040" i="2"/>
  <c r="L11040" i="2"/>
  <c r="K11040" i="2"/>
  <c r="J11040" i="2"/>
  <c r="M11039" i="2"/>
  <c r="L11039" i="2"/>
  <c r="N11039" i="2" s="1"/>
  <c r="O11039" i="2" s="1"/>
  <c r="P11039" i="2" s="1"/>
  <c r="Q11039" i="2" s="1"/>
  <c r="K11039" i="2"/>
  <c r="J11039" i="2"/>
  <c r="M11038" i="2"/>
  <c r="L11038" i="2"/>
  <c r="K11038" i="2"/>
  <c r="J11038" i="2"/>
  <c r="M11037" i="2"/>
  <c r="L11037" i="2"/>
  <c r="N11037" i="2" s="1"/>
  <c r="O11037" i="2" s="1"/>
  <c r="P11037" i="2" s="1"/>
  <c r="Q11037" i="2" s="1"/>
  <c r="K11037" i="2"/>
  <c r="J11037" i="2"/>
  <c r="M11036" i="2"/>
  <c r="L11036" i="2"/>
  <c r="K11036" i="2"/>
  <c r="J11036" i="2"/>
  <c r="M11035" i="2"/>
  <c r="L11035" i="2"/>
  <c r="N11035" i="2" s="1"/>
  <c r="O11035" i="2" s="1"/>
  <c r="P11035" i="2" s="1"/>
  <c r="Q11035" i="2" s="1"/>
  <c r="K11035" i="2"/>
  <c r="J11035" i="2"/>
  <c r="M11034" i="2"/>
  <c r="L11034" i="2"/>
  <c r="K11034" i="2"/>
  <c r="J11034" i="2"/>
  <c r="M11033" i="2"/>
  <c r="L11033" i="2"/>
  <c r="N11033" i="2" s="1"/>
  <c r="O11033" i="2" s="1"/>
  <c r="P11033" i="2" s="1"/>
  <c r="Q11033" i="2" s="1"/>
  <c r="K11033" i="2"/>
  <c r="J11033" i="2"/>
  <c r="M11032" i="2"/>
  <c r="L11032" i="2"/>
  <c r="K11032" i="2"/>
  <c r="J11032" i="2"/>
  <c r="M11031" i="2"/>
  <c r="L11031" i="2"/>
  <c r="N11031" i="2" s="1"/>
  <c r="O11031" i="2" s="1"/>
  <c r="P11031" i="2" s="1"/>
  <c r="Q11031" i="2" s="1"/>
  <c r="K11031" i="2"/>
  <c r="J11031" i="2"/>
  <c r="M11030" i="2"/>
  <c r="L11030" i="2"/>
  <c r="K11030" i="2"/>
  <c r="J11030" i="2"/>
  <c r="M11029" i="2"/>
  <c r="L11029" i="2"/>
  <c r="N11029" i="2" s="1"/>
  <c r="O11029" i="2" s="1"/>
  <c r="P11029" i="2" s="1"/>
  <c r="Q11029" i="2" s="1"/>
  <c r="K11029" i="2"/>
  <c r="J11029" i="2"/>
  <c r="M11028" i="2"/>
  <c r="L11028" i="2"/>
  <c r="K11028" i="2"/>
  <c r="J11028" i="2"/>
  <c r="M11027" i="2"/>
  <c r="L11027" i="2"/>
  <c r="N11027" i="2" s="1"/>
  <c r="O11027" i="2" s="1"/>
  <c r="P11027" i="2" s="1"/>
  <c r="Q11027" i="2" s="1"/>
  <c r="K11027" i="2"/>
  <c r="J11027" i="2"/>
  <c r="M11026" i="2"/>
  <c r="L11026" i="2"/>
  <c r="K11026" i="2"/>
  <c r="J11026" i="2"/>
  <c r="M11025" i="2"/>
  <c r="L11025" i="2"/>
  <c r="N11025" i="2" s="1"/>
  <c r="O11025" i="2" s="1"/>
  <c r="P11025" i="2" s="1"/>
  <c r="Q11025" i="2" s="1"/>
  <c r="K11025" i="2"/>
  <c r="J11025" i="2"/>
  <c r="M11024" i="2"/>
  <c r="L11024" i="2"/>
  <c r="K11024" i="2"/>
  <c r="J11024" i="2"/>
  <c r="M11023" i="2"/>
  <c r="L11023" i="2"/>
  <c r="N11023" i="2" s="1"/>
  <c r="O11023" i="2" s="1"/>
  <c r="P11023" i="2" s="1"/>
  <c r="Q11023" i="2" s="1"/>
  <c r="K11023" i="2"/>
  <c r="J11023" i="2"/>
  <c r="M11022" i="2"/>
  <c r="L11022" i="2"/>
  <c r="K11022" i="2"/>
  <c r="J11022" i="2"/>
  <c r="M11021" i="2"/>
  <c r="L11021" i="2"/>
  <c r="N11021" i="2" s="1"/>
  <c r="O11021" i="2" s="1"/>
  <c r="P11021" i="2" s="1"/>
  <c r="Q11021" i="2" s="1"/>
  <c r="K11021" i="2"/>
  <c r="J11021" i="2"/>
  <c r="M11020" i="2"/>
  <c r="L11020" i="2"/>
  <c r="K11020" i="2"/>
  <c r="J11020" i="2"/>
  <c r="M11019" i="2"/>
  <c r="L11019" i="2"/>
  <c r="N11019" i="2" s="1"/>
  <c r="O11019" i="2" s="1"/>
  <c r="P11019" i="2" s="1"/>
  <c r="Q11019" i="2" s="1"/>
  <c r="K11019" i="2"/>
  <c r="J11019" i="2"/>
  <c r="M11018" i="2"/>
  <c r="L11018" i="2"/>
  <c r="K11018" i="2"/>
  <c r="J11018" i="2"/>
  <c r="M11017" i="2"/>
  <c r="L11017" i="2"/>
  <c r="N11017" i="2" s="1"/>
  <c r="O11017" i="2" s="1"/>
  <c r="P11017" i="2" s="1"/>
  <c r="Q11017" i="2" s="1"/>
  <c r="K11017" i="2"/>
  <c r="J11017" i="2"/>
  <c r="M11016" i="2"/>
  <c r="L11016" i="2"/>
  <c r="K11016" i="2"/>
  <c r="J11016" i="2"/>
  <c r="M11015" i="2"/>
  <c r="L11015" i="2"/>
  <c r="N11015" i="2" s="1"/>
  <c r="O11015" i="2" s="1"/>
  <c r="P11015" i="2" s="1"/>
  <c r="Q11015" i="2" s="1"/>
  <c r="K11015" i="2"/>
  <c r="J11015" i="2"/>
  <c r="M11014" i="2"/>
  <c r="L11014" i="2"/>
  <c r="K11014" i="2"/>
  <c r="J11014" i="2"/>
  <c r="M11013" i="2"/>
  <c r="L11013" i="2"/>
  <c r="N11013" i="2" s="1"/>
  <c r="O11013" i="2" s="1"/>
  <c r="P11013" i="2" s="1"/>
  <c r="Q11013" i="2" s="1"/>
  <c r="K11013" i="2"/>
  <c r="J11013" i="2"/>
  <c r="M11012" i="2"/>
  <c r="L11012" i="2"/>
  <c r="K11012" i="2"/>
  <c r="J11012" i="2"/>
  <c r="M11011" i="2"/>
  <c r="L11011" i="2"/>
  <c r="N11011" i="2" s="1"/>
  <c r="O11011" i="2" s="1"/>
  <c r="P11011" i="2" s="1"/>
  <c r="Q11011" i="2" s="1"/>
  <c r="K11011" i="2"/>
  <c r="J11011" i="2"/>
  <c r="M11010" i="2"/>
  <c r="L11010" i="2"/>
  <c r="K11010" i="2"/>
  <c r="J11010" i="2"/>
  <c r="M11009" i="2"/>
  <c r="L11009" i="2"/>
  <c r="N11009" i="2" s="1"/>
  <c r="O11009" i="2" s="1"/>
  <c r="P11009" i="2" s="1"/>
  <c r="Q11009" i="2" s="1"/>
  <c r="K11009" i="2"/>
  <c r="J11009" i="2"/>
  <c r="M11008" i="2"/>
  <c r="L11008" i="2"/>
  <c r="K11008" i="2"/>
  <c r="J11008" i="2"/>
  <c r="M11007" i="2"/>
  <c r="L11007" i="2"/>
  <c r="N11007" i="2" s="1"/>
  <c r="O11007" i="2" s="1"/>
  <c r="P11007" i="2" s="1"/>
  <c r="Q11007" i="2" s="1"/>
  <c r="K11007" i="2"/>
  <c r="J11007" i="2"/>
  <c r="M11006" i="2"/>
  <c r="L11006" i="2"/>
  <c r="K11006" i="2"/>
  <c r="J11006" i="2"/>
  <c r="M11005" i="2"/>
  <c r="L11005" i="2"/>
  <c r="N11005" i="2" s="1"/>
  <c r="O11005" i="2" s="1"/>
  <c r="P11005" i="2" s="1"/>
  <c r="Q11005" i="2" s="1"/>
  <c r="K11005" i="2"/>
  <c r="J11005" i="2"/>
  <c r="M11004" i="2"/>
  <c r="L11004" i="2"/>
  <c r="K11004" i="2"/>
  <c r="J11004" i="2"/>
  <c r="M11003" i="2"/>
  <c r="L11003" i="2"/>
  <c r="N11003" i="2" s="1"/>
  <c r="O11003" i="2" s="1"/>
  <c r="P11003" i="2" s="1"/>
  <c r="Q11003" i="2" s="1"/>
  <c r="K11003" i="2"/>
  <c r="J11003" i="2"/>
  <c r="M11002" i="2"/>
  <c r="L11002" i="2"/>
  <c r="K11002" i="2"/>
  <c r="J11002" i="2"/>
  <c r="M11001" i="2"/>
  <c r="L11001" i="2"/>
  <c r="N11001" i="2" s="1"/>
  <c r="O11001" i="2" s="1"/>
  <c r="P11001" i="2" s="1"/>
  <c r="Q11001" i="2" s="1"/>
  <c r="K11001" i="2"/>
  <c r="J11001" i="2"/>
  <c r="M11000" i="2"/>
  <c r="L11000" i="2"/>
  <c r="K11000" i="2"/>
  <c r="J11000" i="2"/>
  <c r="M10999" i="2"/>
  <c r="L10999" i="2"/>
  <c r="N10999" i="2" s="1"/>
  <c r="O10999" i="2" s="1"/>
  <c r="P10999" i="2" s="1"/>
  <c r="Q10999" i="2" s="1"/>
  <c r="K10999" i="2"/>
  <c r="J10999" i="2"/>
  <c r="M10998" i="2"/>
  <c r="L10998" i="2"/>
  <c r="K10998" i="2"/>
  <c r="J10998" i="2"/>
  <c r="M10997" i="2"/>
  <c r="L10997" i="2"/>
  <c r="N10997" i="2" s="1"/>
  <c r="O10997" i="2" s="1"/>
  <c r="P10997" i="2" s="1"/>
  <c r="Q10997" i="2" s="1"/>
  <c r="K10997" i="2"/>
  <c r="J10997" i="2"/>
  <c r="M10996" i="2"/>
  <c r="L10996" i="2"/>
  <c r="K10996" i="2"/>
  <c r="J10996" i="2"/>
  <c r="M10995" i="2"/>
  <c r="L10995" i="2"/>
  <c r="N10995" i="2" s="1"/>
  <c r="O10995" i="2" s="1"/>
  <c r="P10995" i="2" s="1"/>
  <c r="Q10995" i="2" s="1"/>
  <c r="K10995" i="2"/>
  <c r="J10995" i="2"/>
  <c r="M10994" i="2"/>
  <c r="L10994" i="2"/>
  <c r="K10994" i="2"/>
  <c r="J10994" i="2"/>
  <c r="M10993" i="2"/>
  <c r="L10993" i="2"/>
  <c r="N10993" i="2" s="1"/>
  <c r="O10993" i="2" s="1"/>
  <c r="P10993" i="2" s="1"/>
  <c r="Q10993" i="2" s="1"/>
  <c r="K10993" i="2"/>
  <c r="J10993" i="2"/>
  <c r="M10992" i="2"/>
  <c r="L10992" i="2"/>
  <c r="K10992" i="2"/>
  <c r="J10992" i="2"/>
  <c r="M10991" i="2"/>
  <c r="L10991" i="2"/>
  <c r="N10991" i="2" s="1"/>
  <c r="O10991" i="2" s="1"/>
  <c r="P10991" i="2" s="1"/>
  <c r="Q10991" i="2" s="1"/>
  <c r="K10991" i="2"/>
  <c r="J10991" i="2"/>
  <c r="M10990" i="2"/>
  <c r="L10990" i="2"/>
  <c r="K10990" i="2"/>
  <c r="J10990" i="2"/>
  <c r="M10989" i="2"/>
  <c r="L10989" i="2"/>
  <c r="N10989" i="2" s="1"/>
  <c r="O10989" i="2" s="1"/>
  <c r="P10989" i="2" s="1"/>
  <c r="Q10989" i="2" s="1"/>
  <c r="K10989" i="2"/>
  <c r="J10989" i="2"/>
  <c r="M10988" i="2"/>
  <c r="L10988" i="2"/>
  <c r="K10988" i="2"/>
  <c r="J10988" i="2"/>
  <c r="M10987" i="2"/>
  <c r="L10987" i="2"/>
  <c r="N10987" i="2" s="1"/>
  <c r="O10987" i="2" s="1"/>
  <c r="P10987" i="2" s="1"/>
  <c r="Q10987" i="2" s="1"/>
  <c r="K10987" i="2"/>
  <c r="J10987" i="2"/>
  <c r="M10986" i="2"/>
  <c r="L10986" i="2"/>
  <c r="K10986" i="2"/>
  <c r="J10986" i="2"/>
  <c r="M10985" i="2"/>
  <c r="L10985" i="2"/>
  <c r="N10985" i="2" s="1"/>
  <c r="O10985" i="2" s="1"/>
  <c r="P10985" i="2" s="1"/>
  <c r="Q10985" i="2" s="1"/>
  <c r="K10985" i="2"/>
  <c r="J10985" i="2"/>
  <c r="M10984" i="2"/>
  <c r="L10984" i="2"/>
  <c r="K10984" i="2"/>
  <c r="J10984" i="2"/>
  <c r="M10983" i="2"/>
  <c r="L10983" i="2"/>
  <c r="N10983" i="2" s="1"/>
  <c r="O10983" i="2" s="1"/>
  <c r="P10983" i="2" s="1"/>
  <c r="Q10983" i="2" s="1"/>
  <c r="K10983" i="2"/>
  <c r="J10983" i="2"/>
  <c r="M10982" i="2"/>
  <c r="L10982" i="2"/>
  <c r="K10982" i="2"/>
  <c r="J10982" i="2"/>
  <c r="M10981" i="2"/>
  <c r="L10981" i="2"/>
  <c r="N10981" i="2" s="1"/>
  <c r="O10981" i="2" s="1"/>
  <c r="P10981" i="2" s="1"/>
  <c r="Q10981" i="2" s="1"/>
  <c r="K10981" i="2"/>
  <c r="J10981" i="2"/>
  <c r="M10980" i="2"/>
  <c r="L10980" i="2"/>
  <c r="K10980" i="2"/>
  <c r="J10980" i="2"/>
  <c r="M10979" i="2"/>
  <c r="L10979" i="2"/>
  <c r="N10979" i="2" s="1"/>
  <c r="O10979" i="2" s="1"/>
  <c r="P10979" i="2" s="1"/>
  <c r="Q10979" i="2" s="1"/>
  <c r="K10979" i="2"/>
  <c r="J10979" i="2"/>
  <c r="M10978" i="2"/>
  <c r="L10978" i="2"/>
  <c r="K10978" i="2"/>
  <c r="J10978" i="2"/>
  <c r="M10977" i="2"/>
  <c r="L10977" i="2"/>
  <c r="N10977" i="2" s="1"/>
  <c r="O10977" i="2" s="1"/>
  <c r="P10977" i="2" s="1"/>
  <c r="Q10977" i="2" s="1"/>
  <c r="K10977" i="2"/>
  <c r="J10977" i="2"/>
  <c r="M10976" i="2"/>
  <c r="L10976" i="2"/>
  <c r="K10976" i="2"/>
  <c r="J10976" i="2"/>
  <c r="M10975" i="2"/>
  <c r="L10975" i="2"/>
  <c r="N10975" i="2" s="1"/>
  <c r="O10975" i="2" s="1"/>
  <c r="P10975" i="2" s="1"/>
  <c r="Q10975" i="2" s="1"/>
  <c r="K10975" i="2"/>
  <c r="J10975" i="2"/>
  <c r="M10974" i="2"/>
  <c r="L10974" i="2"/>
  <c r="K10974" i="2"/>
  <c r="J10974" i="2"/>
  <c r="M10973" i="2"/>
  <c r="L10973" i="2"/>
  <c r="N10973" i="2" s="1"/>
  <c r="O10973" i="2" s="1"/>
  <c r="P10973" i="2" s="1"/>
  <c r="Q10973" i="2" s="1"/>
  <c r="K10973" i="2"/>
  <c r="J10973" i="2"/>
  <c r="M10972" i="2"/>
  <c r="L10972" i="2"/>
  <c r="K10972" i="2"/>
  <c r="J10972" i="2"/>
  <c r="M10971" i="2"/>
  <c r="L10971" i="2"/>
  <c r="N10971" i="2" s="1"/>
  <c r="O10971" i="2" s="1"/>
  <c r="P10971" i="2" s="1"/>
  <c r="Q10971" i="2" s="1"/>
  <c r="K10971" i="2"/>
  <c r="J10971" i="2"/>
  <c r="M10970" i="2"/>
  <c r="L10970" i="2"/>
  <c r="K10970" i="2"/>
  <c r="J10970" i="2"/>
  <c r="M10969" i="2"/>
  <c r="L10969" i="2"/>
  <c r="N10969" i="2" s="1"/>
  <c r="O10969" i="2" s="1"/>
  <c r="P10969" i="2" s="1"/>
  <c r="Q10969" i="2" s="1"/>
  <c r="K10969" i="2"/>
  <c r="J10969" i="2"/>
  <c r="M10968" i="2"/>
  <c r="L10968" i="2"/>
  <c r="K10968" i="2"/>
  <c r="J10968" i="2"/>
  <c r="M10967" i="2"/>
  <c r="L10967" i="2"/>
  <c r="N10967" i="2" s="1"/>
  <c r="O10967" i="2" s="1"/>
  <c r="P10967" i="2" s="1"/>
  <c r="Q10967" i="2" s="1"/>
  <c r="K10967" i="2"/>
  <c r="J10967" i="2"/>
  <c r="M10966" i="2"/>
  <c r="L10966" i="2"/>
  <c r="N10966" i="2" s="1"/>
  <c r="O10966" i="2" s="1"/>
  <c r="P10966" i="2" s="1"/>
  <c r="K10966" i="2"/>
  <c r="J10966" i="2"/>
  <c r="M10965" i="2"/>
  <c r="L10965" i="2"/>
  <c r="N10965" i="2" s="1"/>
  <c r="O10965" i="2" s="1"/>
  <c r="P10965" i="2" s="1"/>
  <c r="K10965" i="2"/>
  <c r="J10965" i="2"/>
  <c r="M10964" i="2"/>
  <c r="L10964" i="2"/>
  <c r="K10964" i="2"/>
  <c r="J10964" i="2"/>
  <c r="N10963" i="2"/>
  <c r="O10963" i="2" s="1"/>
  <c r="P10963" i="2" s="1"/>
  <c r="Q10963" i="2" s="1"/>
  <c r="M10963" i="2"/>
  <c r="L10963" i="2"/>
  <c r="K10963" i="2"/>
  <c r="J10963" i="2"/>
  <c r="M10962" i="2"/>
  <c r="N10962" i="2" s="1"/>
  <c r="O10962" i="2" s="1"/>
  <c r="P10962" i="2" s="1"/>
  <c r="L10962" i="2"/>
  <c r="K10962" i="2"/>
  <c r="J10962" i="2"/>
  <c r="N10961" i="2"/>
  <c r="O10961" i="2" s="1"/>
  <c r="P10961" i="2" s="1"/>
  <c r="Q10961" i="2" s="1"/>
  <c r="M10961" i="2"/>
  <c r="L10961" i="2"/>
  <c r="K10961" i="2"/>
  <c r="J10961" i="2"/>
  <c r="M10960" i="2"/>
  <c r="N10960" i="2" s="1"/>
  <c r="O10960" i="2" s="1"/>
  <c r="P10960" i="2" s="1"/>
  <c r="L10960" i="2"/>
  <c r="K10960" i="2"/>
  <c r="J10960" i="2"/>
  <c r="N10959" i="2"/>
  <c r="O10959" i="2" s="1"/>
  <c r="P10959" i="2" s="1"/>
  <c r="Q10959" i="2" s="1"/>
  <c r="M10959" i="2"/>
  <c r="L10959" i="2"/>
  <c r="K10959" i="2"/>
  <c r="J10959" i="2"/>
  <c r="M10958" i="2"/>
  <c r="N10958" i="2" s="1"/>
  <c r="O10958" i="2" s="1"/>
  <c r="P10958" i="2" s="1"/>
  <c r="L10958" i="2"/>
  <c r="K10958" i="2"/>
  <c r="J10958" i="2"/>
  <c r="N10957" i="2"/>
  <c r="O10957" i="2" s="1"/>
  <c r="P10957" i="2" s="1"/>
  <c r="Q10957" i="2" s="1"/>
  <c r="M10957" i="2"/>
  <c r="L10957" i="2"/>
  <c r="K10957" i="2"/>
  <c r="J10957" i="2"/>
  <c r="M10956" i="2"/>
  <c r="N10956" i="2" s="1"/>
  <c r="O10956" i="2" s="1"/>
  <c r="P10956" i="2" s="1"/>
  <c r="L10956" i="2"/>
  <c r="K10956" i="2"/>
  <c r="J10956" i="2"/>
  <c r="N10955" i="2"/>
  <c r="O10955" i="2" s="1"/>
  <c r="P10955" i="2" s="1"/>
  <c r="Q10955" i="2" s="1"/>
  <c r="M10955" i="2"/>
  <c r="L10955" i="2"/>
  <c r="K10955" i="2"/>
  <c r="J10955" i="2"/>
  <c r="M10954" i="2"/>
  <c r="N10954" i="2" s="1"/>
  <c r="O10954" i="2" s="1"/>
  <c r="P10954" i="2" s="1"/>
  <c r="L10954" i="2"/>
  <c r="K10954" i="2"/>
  <c r="J10954" i="2"/>
  <c r="N10953" i="2"/>
  <c r="O10953" i="2" s="1"/>
  <c r="P10953" i="2" s="1"/>
  <c r="Q10953" i="2" s="1"/>
  <c r="M10953" i="2"/>
  <c r="L10953" i="2"/>
  <c r="K10953" i="2"/>
  <c r="J10953" i="2"/>
  <c r="M10952" i="2"/>
  <c r="N10952" i="2" s="1"/>
  <c r="O10952" i="2" s="1"/>
  <c r="P10952" i="2" s="1"/>
  <c r="L10952" i="2"/>
  <c r="K10952" i="2"/>
  <c r="J10952" i="2"/>
  <c r="N10951" i="2"/>
  <c r="O10951" i="2" s="1"/>
  <c r="P10951" i="2" s="1"/>
  <c r="Q10951" i="2" s="1"/>
  <c r="M10951" i="2"/>
  <c r="L10951" i="2"/>
  <c r="K10951" i="2"/>
  <c r="J10951" i="2"/>
  <c r="M10950" i="2"/>
  <c r="N10950" i="2" s="1"/>
  <c r="O10950" i="2" s="1"/>
  <c r="P10950" i="2" s="1"/>
  <c r="L10950" i="2"/>
  <c r="K10950" i="2"/>
  <c r="J10950" i="2"/>
  <c r="N10949" i="2"/>
  <c r="O10949" i="2" s="1"/>
  <c r="P10949" i="2" s="1"/>
  <c r="Q10949" i="2" s="1"/>
  <c r="M10949" i="2"/>
  <c r="L10949" i="2"/>
  <c r="K10949" i="2"/>
  <c r="J10949" i="2"/>
  <c r="M10948" i="2"/>
  <c r="N10948" i="2" s="1"/>
  <c r="O10948" i="2" s="1"/>
  <c r="P10948" i="2" s="1"/>
  <c r="L10948" i="2"/>
  <c r="K10948" i="2"/>
  <c r="J10948" i="2"/>
  <c r="N10947" i="2"/>
  <c r="O10947" i="2" s="1"/>
  <c r="P10947" i="2" s="1"/>
  <c r="Q10947" i="2" s="1"/>
  <c r="M10947" i="2"/>
  <c r="L10947" i="2"/>
  <c r="K10947" i="2"/>
  <c r="J10947" i="2"/>
  <c r="M10946" i="2"/>
  <c r="N10946" i="2" s="1"/>
  <c r="O10946" i="2" s="1"/>
  <c r="P10946" i="2" s="1"/>
  <c r="L10946" i="2"/>
  <c r="K10946" i="2"/>
  <c r="J10946" i="2"/>
  <c r="N10945" i="2"/>
  <c r="O10945" i="2" s="1"/>
  <c r="P10945" i="2" s="1"/>
  <c r="Q10945" i="2" s="1"/>
  <c r="M10945" i="2"/>
  <c r="L10945" i="2"/>
  <c r="K10945" i="2"/>
  <c r="J10945" i="2"/>
  <c r="M10944" i="2"/>
  <c r="N10944" i="2" s="1"/>
  <c r="O10944" i="2" s="1"/>
  <c r="P10944" i="2" s="1"/>
  <c r="L10944" i="2"/>
  <c r="K10944" i="2"/>
  <c r="J10944" i="2"/>
  <c r="N10943" i="2"/>
  <c r="O10943" i="2" s="1"/>
  <c r="P10943" i="2" s="1"/>
  <c r="Q10943" i="2" s="1"/>
  <c r="M10943" i="2"/>
  <c r="L10943" i="2"/>
  <c r="K10943" i="2"/>
  <c r="J10943" i="2"/>
  <c r="M10942" i="2"/>
  <c r="N10942" i="2" s="1"/>
  <c r="O10942" i="2" s="1"/>
  <c r="P10942" i="2" s="1"/>
  <c r="L10942" i="2"/>
  <c r="K10942" i="2"/>
  <c r="J10942" i="2"/>
  <c r="N10941" i="2"/>
  <c r="O10941" i="2" s="1"/>
  <c r="P10941" i="2" s="1"/>
  <c r="Q10941" i="2" s="1"/>
  <c r="M10941" i="2"/>
  <c r="L10941" i="2"/>
  <c r="K10941" i="2"/>
  <c r="J10941" i="2"/>
  <c r="M10940" i="2"/>
  <c r="N10940" i="2" s="1"/>
  <c r="O10940" i="2" s="1"/>
  <c r="P10940" i="2" s="1"/>
  <c r="L10940" i="2"/>
  <c r="K10940" i="2"/>
  <c r="J10940" i="2"/>
  <c r="N10939" i="2"/>
  <c r="O10939" i="2" s="1"/>
  <c r="P10939" i="2" s="1"/>
  <c r="Q10939" i="2" s="1"/>
  <c r="M10939" i="2"/>
  <c r="L10939" i="2"/>
  <c r="K10939" i="2"/>
  <c r="J10939" i="2"/>
  <c r="M10938" i="2"/>
  <c r="N10938" i="2" s="1"/>
  <c r="O10938" i="2" s="1"/>
  <c r="P10938" i="2" s="1"/>
  <c r="L10938" i="2"/>
  <c r="K10938" i="2"/>
  <c r="J10938" i="2"/>
  <c r="N10937" i="2"/>
  <c r="O10937" i="2" s="1"/>
  <c r="P10937" i="2" s="1"/>
  <c r="Q10937" i="2" s="1"/>
  <c r="M10937" i="2"/>
  <c r="L10937" i="2"/>
  <c r="K10937" i="2"/>
  <c r="J10937" i="2"/>
  <c r="M10936" i="2"/>
  <c r="N10936" i="2" s="1"/>
  <c r="O10936" i="2" s="1"/>
  <c r="P10936" i="2" s="1"/>
  <c r="L10936" i="2"/>
  <c r="K10936" i="2"/>
  <c r="J10936" i="2"/>
  <c r="N10935" i="2"/>
  <c r="O10935" i="2" s="1"/>
  <c r="P10935" i="2" s="1"/>
  <c r="Q10935" i="2" s="1"/>
  <c r="M10935" i="2"/>
  <c r="L10935" i="2"/>
  <c r="K10935" i="2"/>
  <c r="J10935" i="2"/>
  <c r="M10934" i="2"/>
  <c r="N10934" i="2" s="1"/>
  <c r="O10934" i="2" s="1"/>
  <c r="P10934" i="2" s="1"/>
  <c r="L10934" i="2"/>
  <c r="K10934" i="2"/>
  <c r="J10934" i="2"/>
  <c r="N10933" i="2"/>
  <c r="O10933" i="2" s="1"/>
  <c r="P10933" i="2" s="1"/>
  <c r="Q10933" i="2" s="1"/>
  <c r="M10933" i="2"/>
  <c r="L10933" i="2"/>
  <c r="K10933" i="2"/>
  <c r="J10933" i="2"/>
  <c r="M10932" i="2"/>
  <c r="N10932" i="2" s="1"/>
  <c r="O10932" i="2" s="1"/>
  <c r="P10932" i="2" s="1"/>
  <c r="L10932" i="2"/>
  <c r="K10932" i="2"/>
  <c r="J10932" i="2"/>
  <c r="N10931" i="2"/>
  <c r="O10931" i="2" s="1"/>
  <c r="P10931" i="2" s="1"/>
  <c r="Q10931" i="2" s="1"/>
  <c r="M10931" i="2"/>
  <c r="L10931" i="2"/>
  <c r="K10931" i="2"/>
  <c r="J10931" i="2"/>
  <c r="M10930" i="2"/>
  <c r="N10930" i="2" s="1"/>
  <c r="O10930" i="2" s="1"/>
  <c r="P10930" i="2" s="1"/>
  <c r="L10930" i="2"/>
  <c r="K10930" i="2"/>
  <c r="J10930" i="2"/>
  <c r="N10929" i="2"/>
  <c r="O10929" i="2" s="1"/>
  <c r="P10929" i="2" s="1"/>
  <c r="Q10929" i="2" s="1"/>
  <c r="M10929" i="2"/>
  <c r="L10929" i="2"/>
  <c r="K10929" i="2"/>
  <c r="J10929" i="2"/>
  <c r="M10928" i="2"/>
  <c r="N10928" i="2" s="1"/>
  <c r="O10928" i="2" s="1"/>
  <c r="P10928" i="2" s="1"/>
  <c r="L10928" i="2"/>
  <c r="K10928" i="2"/>
  <c r="J10928" i="2"/>
  <c r="N10927" i="2"/>
  <c r="O10927" i="2" s="1"/>
  <c r="P10927" i="2" s="1"/>
  <c r="Q10927" i="2" s="1"/>
  <c r="M10927" i="2"/>
  <c r="L10927" i="2"/>
  <c r="K10927" i="2"/>
  <c r="J10927" i="2"/>
  <c r="M10926" i="2"/>
  <c r="N10926" i="2" s="1"/>
  <c r="O10926" i="2" s="1"/>
  <c r="P10926" i="2" s="1"/>
  <c r="L10926" i="2"/>
  <c r="K10926" i="2"/>
  <c r="J10926" i="2"/>
  <c r="N10925" i="2"/>
  <c r="O10925" i="2" s="1"/>
  <c r="P10925" i="2" s="1"/>
  <c r="Q10925" i="2" s="1"/>
  <c r="M10925" i="2"/>
  <c r="L10925" i="2"/>
  <c r="K10925" i="2"/>
  <c r="J10925" i="2"/>
  <c r="M10924" i="2"/>
  <c r="N10924" i="2" s="1"/>
  <c r="O10924" i="2" s="1"/>
  <c r="P10924" i="2" s="1"/>
  <c r="L10924" i="2"/>
  <c r="K10924" i="2"/>
  <c r="J10924" i="2"/>
  <c r="N10923" i="2"/>
  <c r="O10923" i="2" s="1"/>
  <c r="P10923" i="2" s="1"/>
  <c r="Q10923" i="2" s="1"/>
  <c r="M10923" i="2"/>
  <c r="L10923" i="2"/>
  <c r="K10923" i="2"/>
  <c r="J10923" i="2"/>
  <c r="M10922" i="2"/>
  <c r="N10922" i="2" s="1"/>
  <c r="O10922" i="2" s="1"/>
  <c r="P10922" i="2" s="1"/>
  <c r="L10922" i="2"/>
  <c r="K10922" i="2"/>
  <c r="J10922" i="2"/>
  <c r="N10921" i="2"/>
  <c r="O10921" i="2" s="1"/>
  <c r="P10921" i="2" s="1"/>
  <c r="Q10921" i="2" s="1"/>
  <c r="M10921" i="2"/>
  <c r="L10921" i="2"/>
  <c r="K10921" i="2"/>
  <c r="J10921" i="2"/>
  <c r="M10920" i="2"/>
  <c r="N10920" i="2" s="1"/>
  <c r="O10920" i="2" s="1"/>
  <c r="P10920" i="2" s="1"/>
  <c r="L10920" i="2"/>
  <c r="K10920" i="2"/>
  <c r="J10920" i="2"/>
  <c r="N10919" i="2"/>
  <c r="O10919" i="2" s="1"/>
  <c r="P10919" i="2" s="1"/>
  <c r="Q10919" i="2" s="1"/>
  <c r="M10919" i="2"/>
  <c r="L10919" i="2"/>
  <c r="K10919" i="2"/>
  <c r="J10919" i="2"/>
  <c r="M10918" i="2"/>
  <c r="N10918" i="2" s="1"/>
  <c r="O10918" i="2" s="1"/>
  <c r="P10918" i="2" s="1"/>
  <c r="L10918" i="2"/>
  <c r="K10918" i="2"/>
  <c r="J10918" i="2"/>
  <c r="N10917" i="2"/>
  <c r="O10917" i="2" s="1"/>
  <c r="P10917" i="2" s="1"/>
  <c r="Q10917" i="2" s="1"/>
  <c r="M10917" i="2"/>
  <c r="L10917" i="2"/>
  <c r="K10917" i="2"/>
  <c r="J10917" i="2"/>
  <c r="M10916" i="2"/>
  <c r="N10916" i="2" s="1"/>
  <c r="O10916" i="2" s="1"/>
  <c r="P10916" i="2" s="1"/>
  <c r="L10916" i="2"/>
  <c r="K10916" i="2"/>
  <c r="J10916" i="2"/>
  <c r="N10915" i="2"/>
  <c r="O10915" i="2" s="1"/>
  <c r="P10915" i="2" s="1"/>
  <c r="Q10915" i="2" s="1"/>
  <c r="M10915" i="2"/>
  <c r="L10915" i="2"/>
  <c r="K10915" i="2"/>
  <c r="J10915" i="2"/>
  <c r="M10914" i="2"/>
  <c r="N10914" i="2" s="1"/>
  <c r="O10914" i="2" s="1"/>
  <c r="P10914" i="2" s="1"/>
  <c r="L10914" i="2"/>
  <c r="K10914" i="2"/>
  <c r="J10914" i="2"/>
  <c r="N10913" i="2"/>
  <c r="O10913" i="2" s="1"/>
  <c r="P10913" i="2" s="1"/>
  <c r="Q10913" i="2" s="1"/>
  <c r="M10913" i="2"/>
  <c r="L10913" i="2"/>
  <c r="K10913" i="2"/>
  <c r="J10913" i="2"/>
  <c r="M10912" i="2"/>
  <c r="L10912" i="2"/>
  <c r="N10912" i="2" s="1"/>
  <c r="O10912" i="2" s="1"/>
  <c r="P10912" i="2" s="1"/>
  <c r="Q10912" i="2" s="1"/>
  <c r="K10912" i="2"/>
  <c r="J10912" i="2"/>
  <c r="N10911" i="2"/>
  <c r="O10911" i="2" s="1"/>
  <c r="P10911" i="2" s="1"/>
  <c r="Q10911" i="2" s="1"/>
  <c r="M10911" i="2"/>
  <c r="L10911" i="2"/>
  <c r="K10911" i="2"/>
  <c r="J10911" i="2"/>
  <c r="M10910" i="2"/>
  <c r="L10910" i="2"/>
  <c r="N10910" i="2" s="1"/>
  <c r="O10910" i="2" s="1"/>
  <c r="P10910" i="2" s="1"/>
  <c r="Q10910" i="2" s="1"/>
  <c r="K10910" i="2"/>
  <c r="J10910" i="2"/>
  <c r="N10909" i="2"/>
  <c r="O10909" i="2" s="1"/>
  <c r="P10909" i="2" s="1"/>
  <c r="Q10909" i="2" s="1"/>
  <c r="M10909" i="2"/>
  <c r="L10909" i="2"/>
  <c r="K10909" i="2"/>
  <c r="J10909" i="2"/>
  <c r="M10908" i="2"/>
  <c r="L10908" i="2"/>
  <c r="N10908" i="2" s="1"/>
  <c r="O10908" i="2" s="1"/>
  <c r="P10908" i="2" s="1"/>
  <c r="Q10908" i="2" s="1"/>
  <c r="K10908" i="2"/>
  <c r="J10908" i="2"/>
  <c r="N10907" i="2"/>
  <c r="O10907" i="2" s="1"/>
  <c r="P10907" i="2" s="1"/>
  <c r="Q10907" i="2" s="1"/>
  <c r="M10907" i="2"/>
  <c r="L10907" i="2"/>
  <c r="K10907" i="2"/>
  <c r="J10907" i="2"/>
  <c r="M10906" i="2"/>
  <c r="L10906" i="2"/>
  <c r="N10906" i="2" s="1"/>
  <c r="O10906" i="2" s="1"/>
  <c r="P10906" i="2" s="1"/>
  <c r="Q10906" i="2" s="1"/>
  <c r="K10906" i="2"/>
  <c r="J10906" i="2"/>
  <c r="N10905" i="2"/>
  <c r="O10905" i="2" s="1"/>
  <c r="P10905" i="2" s="1"/>
  <c r="Q10905" i="2" s="1"/>
  <c r="M10905" i="2"/>
  <c r="L10905" i="2"/>
  <c r="K10905" i="2"/>
  <c r="J10905" i="2"/>
  <c r="M10904" i="2"/>
  <c r="L10904" i="2"/>
  <c r="N10904" i="2" s="1"/>
  <c r="O10904" i="2" s="1"/>
  <c r="P10904" i="2" s="1"/>
  <c r="Q10904" i="2" s="1"/>
  <c r="K10904" i="2"/>
  <c r="J10904" i="2"/>
  <c r="N10903" i="2"/>
  <c r="O10903" i="2" s="1"/>
  <c r="P10903" i="2" s="1"/>
  <c r="Q10903" i="2" s="1"/>
  <c r="M10903" i="2"/>
  <c r="L10903" i="2"/>
  <c r="K10903" i="2"/>
  <c r="J10903" i="2"/>
  <c r="M10902" i="2"/>
  <c r="L10902" i="2"/>
  <c r="N10902" i="2" s="1"/>
  <c r="O10902" i="2" s="1"/>
  <c r="P10902" i="2" s="1"/>
  <c r="Q10902" i="2" s="1"/>
  <c r="K10902" i="2"/>
  <c r="J10902" i="2"/>
  <c r="N10901" i="2"/>
  <c r="O10901" i="2" s="1"/>
  <c r="P10901" i="2" s="1"/>
  <c r="Q10901" i="2" s="1"/>
  <c r="M10901" i="2"/>
  <c r="L10901" i="2"/>
  <c r="K10901" i="2"/>
  <c r="J10901" i="2"/>
  <c r="M10900" i="2"/>
  <c r="L10900" i="2"/>
  <c r="N10900" i="2" s="1"/>
  <c r="O10900" i="2" s="1"/>
  <c r="P10900" i="2" s="1"/>
  <c r="Q10900" i="2" s="1"/>
  <c r="K10900" i="2"/>
  <c r="J10900" i="2"/>
  <c r="N10899" i="2"/>
  <c r="O10899" i="2" s="1"/>
  <c r="P10899" i="2" s="1"/>
  <c r="Q10899" i="2" s="1"/>
  <c r="M10899" i="2"/>
  <c r="L10899" i="2"/>
  <c r="K10899" i="2"/>
  <c r="J10899" i="2"/>
  <c r="M10898" i="2"/>
  <c r="L10898" i="2"/>
  <c r="N10898" i="2" s="1"/>
  <c r="O10898" i="2" s="1"/>
  <c r="P10898" i="2" s="1"/>
  <c r="Q10898" i="2" s="1"/>
  <c r="K10898" i="2"/>
  <c r="J10898" i="2"/>
  <c r="N10897" i="2"/>
  <c r="O10897" i="2" s="1"/>
  <c r="P10897" i="2" s="1"/>
  <c r="Q10897" i="2" s="1"/>
  <c r="M10897" i="2"/>
  <c r="L10897" i="2"/>
  <c r="K10897" i="2"/>
  <c r="J10897" i="2"/>
  <c r="M10896" i="2"/>
  <c r="L10896" i="2"/>
  <c r="N10896" i="2" s="1"/>
  <c r="O10896" i="2" s="1"/>
  <c r="P10896" i="2" s="1"/>
  <c r="Q10896" i="2" s="1"/>
  <c r="K10896" i="2"/>
  <c r="J10896" i="2"/>
  <c r="N10895" i="2"/>
  <c r="O10895" i="2" s="1"/>
  <c r="P10895" i="2" s="1"/>
  <c r="Q10895" i="2" s="1"/>
  <c r="M10895" i="2"/>
  <c r="L10895" i="2"/>
  <c r="K10895" i="2"/>
  <c r="J10895" i="2"/>
  <c r="M10894" i="2"/>
  <c r="L10894" i="2"/>
  <c r="N10894" i="2" s="1"/>
  <c r="O10894" i="2" s="1"/>
  <c r="P10894" i="2" s="1"/>
  <c r="Q10894" i="2" s="1"/>
  <c r="K10894" i="2"/>
  <c r="J10894" i="2"/>
  <c r="N10893" i="2"/>
  <c r="O10893" i="2" s="1"/>
  <c r="P10893" i="2" s="1"/>
  <c r="Q10893" i="2" s="1"/>
  <c r="M10893" i="2"/>
  <c r="L10893" i="2"/>
  <c r="K10893" i="2"/>
  <c r="J10893" i="2"/>
  <c r="M10892" i="2"/>
  <c r="L10892" i="2"/>
  <c r="N10892" i="2" s="1"/>
  <c r="O10892" i="2" s="1"/>
  <c r="P10892" i="2" s="1"/>
  <c r="Q10892" i="2" s="1"/>
  <c r="K10892" i="2"/>
  <c r="J10892" i="2"/>
  <c r="N10891" i="2"/>
  <c r="O10891" i="2" s="1"/>
  <c r="P10891" i="2" s="1"/>
  <c r="Q10891" i="2" s="1"/>
  <c r="M10891" i="2"/>
  <c r="L10891" i="2"/>
  <c r="K10891" i="2"/>
  <c r="J10891" i="2"/>
  <c r="M10890" i="2"/>
  <c r="L10890" i="2"/>
  <c r="N10890" i="2" s="1"/>
  <c r="O10890" i="2" s="1"/>
  <c r="P10890" i="2" s="1"/>
  <c r="Q10890" i="2" s="1"/>
  <c r="K10890" i="2"/>
  <c r="J10890" i="2"/>
  <c r="N10889" i="2"/>
  <c r="O10889" i="2" s="1"/>
  <c r="P10889" i="2" s="1"/>
  <c r="Q10889" i="2" s="1"/>
  <c r="M10889" i="2"/>
  <c r="L10889" i="2"/>
  <c r="K10889" i="2"/>
  <c r="J10889" i="2"/>
  <c r="M10888" i="2"/>
  <c r="L10888" i="2"/>
  <c r="N10888" i="2" s="1"/>
  <c r="O10888" i="2" s="1"/>
  <c r="P10888" i="2" s="1"/>
  <c r="Q10888" i="2" s="1"/>
  <c r="K10888" i="2"/>
  <c r="J10888" i="2"/>
  <c r="N10887" i="2"/>
  <c r="O10887" i="2" s="1"/>
  <c r="P10887" i="2" s="1"/>
  <c r="Q10887" i="2" s="1"/>
  <c r="M10887" i="2"/>
  <c r="L10887" i="2"/>
  <c r="K10887" i="2"/>
  <c r="J10887" i="2"/>
  <c r="M10886" i="2"/>
  <c r="L10886" i="2"/>
  <c r="N10886" i="2" s="1"/>
  <c r="O10886" i="2" s="1"/>
  <c r="P10886" i="2" s="1"/>
  <c r="Q10886" i="2" s="1"/>
  <c r="K10886" i="2"/>
  <c r="J10886" i="2"/>
  <c r="N10885" i="2"/>
  <c r="O10885" i="2" s="1"/>
  <c r="P10885" i="2" s="1"/>
  <c r="Q10885" i="2" s="1"/>
  <c r="M10885" i="2"/>
  <c r="L10885" i="2"/>
  <c r="K10885" i="2"/>
  <c r="J10885" i="2"/>
  <c r="M10884" i="2"/>
  <c r="L10884" i="2"/>
  <c r="N10884" i="2" s="1"/>
  <c r="O10884" i="2" s="1"/>
  <c r="P10884" i="2" s="1"/>
  <c r="Q10884" i="2" s="1"/>
  <c r="K10884" i="2"/>
  <c r="J10884" i="2"/>
  <c r="N10883" i="2"/>
  <c r="O10883" i="2" s="1"/>
  <c r="P10883" i="2" s="1"/>
  <c r="Q10883" i="2" s="1"/>
  <c r="M10883" i="2"/>
  <c r="L10883" i="2"/>
  <c r="K10883" i="2"/>
  <c r="J10883" i="2"/>
  <c r="M10882" i="2"/>
  <c r="L10882" i="2"/>
  <c r="N10882" i="2" s="1"/>
  <c r="O10882" i="2" s="1"/>
  <c r="P10882" i="2" s="1"/>
  <c r="Q10882" i="2" s="1"/>
  <c r="K10882" i="2"/>
  <c r="J10882" i="2"/>
  <c r="N10881" i="2"/>
  <c r="O10881" i="2" s="1"/>
  <c r="P10881" i="2" s="1"/>
  <c r="Q10881" i="2" s="1"/>
  <c r="M10881" i="2"/>
  <c r="L10881" i="2"/>
  <c r="K10881" i="2"/>
  <c r="J10881" i="2"/>
  <c r="M10880" i="2"/>
  <c r="L10880" i="2"/>
  <c r="N10880" i="2" s="1"/>
  <c r="O10880" i="2" s="1"/>
  <c r="P10880" i="2" s="1"/>
  <c r="Q10880" i="2" s="1"/>
  <c r="K10880" i="2"/>
  <c r="J10880" i="2"/>
  <c r="N10879" i="2"/>
  <c r="O10879" i="2" s="1"/>
  <c r="P10879" i="2" s="1"/>
  <c r="Q10879" i="2" s="1"/>
  <c r="M10879" i="2"/>
  <c r="L10879" i="2"/>
  <c r="K10879" i="2"/>
  <c r="J10879" i="2"/>
  <c r="M10878" i="2"/>
  <c r="L10878" i="2"/>
  <c r="N10878" i="2" s="1"/>
  <c r="O10878" i="2" s="1"/>
  <c r="P10878" i="2" s="1"/>
  <c r="Q10878" i="2" s="1"/>
  <c r="K10878" i="2"/>
  <c r="J10878" i="2"/>
  <c r="N10877" i="2"/>
  <c r="O10877" i="2" s="1"/>
  <c r="P10877" i="2" s="1"/>
  <c r="Q10877" i="2" s="1"/>
  <c r="M10877" i="2"/>
  <c r="L10877" i="2"/>
  <c r="K10877" i="2"/>
  <c r="J10877" i="2"/>
  <c r="M10876" i="2"/>
  <c r="L10876" i="2"/>
  <c r="N10876" i="2" s="1"/>
  <c r="O10876" i="2" s="1"/>
  <c r="P10876" i="2" s="1"/>
  <c r="Q10876" i="2" s="1"/>
  <c r="K10876" i="2"/>
  <c r="J10876" i="2"/>
  <c r="N10875" i="2"/>
  <c r="O10875" i="2" s="1"/>
  <c r="P10875" i="2" s="1"/>
  <c r="Q10875" i="2" s="1"/>
  <c r="M10875" i="2"/>
  <c r="L10875" i="2"/>
  <c r="K10875" i="2"/>
  <c r="J10875" i="2"/>
  <c r="M10874" i="2"/>
  <c r="L10874" i="2"/>
  <c r="N10874" i="2" s="1"/>
  <c r="O10874" i="2" s="1"/>
  <c r="P10874" i="2" s="1"/>
  <c r="Q10874" i="2" s="1"/>
  <c r="K10874" i="2"/>
  <c r="J10874" i="2"/>
  <c r="N10873" i="2"/>
  <c r="O10873" i="2" s="1"/>
  <c r="P10873" i="2" s="1"/>
  <c r="Q10873" i="2" s="1"/>
  <c r="M10873" i="2"/>
  <c r="L10873" i="2"/>
  <c r="K10873" i="2"/>
  <c r="J10873" i="2"/>
  <c r="M10872" i="2"/>
  <c r="L10872" i="2"/>
  <c r="N10872" i="2" s="1"/>
  <c r="O10872" i="2" s="1"/>
  <c r="P10872" i="2" s="1"/>
  <c r="Q10872" i="2" s="1"/>
  <c r="K10872" i="2"/>
  <c r="J10872" i="2"/>
  <c r="N10871" i="2"/>
  <c r="O10871" i="2" s="1"/>
  <c r="P10871" i="2" s="1"/>
  <c r="Q10871" i="2" s="1"/>
  <c r="M10871" i="2"/>
  <c r="L10871" i="2"/>
  <c r="K10871" i="2"/>
  <c r="J10871" i="2"/>
  <c r="M10870" i="2"/>
  <c r="L10870" i="2"/>
  <c r="N10870" i="2" s="1"/>
  <c r="O10870" i="2" s="1"/>
  <c r="P10870" i="2" s="1"/>
  <c r="Q10870" i="2" s="1"/>
  <c r="K10870" i="2"/>
  <c r="J10870" i="2"/>
  <c r="N10869" i="2"/>
  <c r="O10869" i="2" s="1"/>
  <c r="P10869" i="2" s="1"/>
  <c r="Q10869" i="2" s="1"/>
  <c r="M10869" i="2"/>
  <c r="L10869" i="2"/>
  <c r="K10869" i="2"/>
  <c r="J10869" i="2"/>
  <c r="M10868" i="2"/>
  <c r="L10868" i="2"/>
  <c r="N10868" i="2" s="1"/>
  <c r="O10868" i="2" s="1"/>
  <c r="P10868" i="2" s="1"/>
  <c r="Q10868" i="2" s="1"/>
  <c r="K10868" i="2"/>
  <c r="J10868" i="2"/>
  <c r="N10867" i="2"/>
  <c r="O10867" i="2" s="1"/>
  <c r="P10867" i="2" s="1"/>
  <c r="Q10867" i="2" s="1"/>
  <c r="M10867" i="2"/>
  <c r="L10867" i="2"/>
  <c r="K10867" i="2"/>
  <c r="J10867" i="2"/>
  <c r="M10866" i="2"/>
  <c r="L10866" i="2"/>
  <c r="N10866" i="2" s="1"/>
  <c r="O10866" i="2" s="1"/>
  <c r="P10866" i="2" s="1"/>
  <c r="Q10866" i="2" s="1"/>
  <c r="K10866" i="2"/>
  <c r="J10866" i="2"/>
  <c r="N10865" i="2"/>
  <c r="O10865" i="2" s="1"/>
  <c r="P10865" i="2" s="1"/>
  <c r="Q10865" i="2" s="1"/>
  <c r="M10865" i="2"/>
  <c r="L10865" i="2"/>
  <c r="K10865" i="2"/>
  <c r="J10865" i="2"/>
  <c r="M10864" i="2"/>
  <c r="L10864" i="2"/>
  <c r="N10864" i="2" s="1"/>
  <c r="O10864" i="2" s="1"/>
  <c r="P10864" i="2" s="1"/>
  <c r="Q10864" i="2" s="1"/>
  <c r="K10864" i="2"/>
  <c r="J10864" i="2"/>
  <c r="N10863" i="2"/>
  <c r="O10863" i="2" s="1"/>
  <c r="P10863" i="2" s="1"/>
  <c r="Q10863" i="2" s="1"/>
  <c r="M10863" i="2"/>
  <c r="L10863" i="2"/>
  <c r="K10863" i="2"/>
  <c r="J10863" i="2"/>
  <c r="M10862" i="2"/>
  <c r="L10862" i="2"/>
  <c r="N10862" i="2" s="1"/>
  <c r="O10862" i="2" s="1"/>
  <c r="P10862" i="2" s="1"/>
  <c r="Q10862" i="2" s="1"/>
  <c r="K10862" i="2"/>
  <c r="J10862" i="2"/>
  <c r="N10861" i="2"/>
  <c r="O10861" i="2" s="1"/>
  <c r="P10861" i="2" s="1"/>
  <c r="Q10861" i="2" s="1"/>
  <c r="M10861" i="2"/>
  <c r="L10861" i="2"/>
  <c r="K10861" i="2"/>
  <c r="J10861" i="2"/>
  <c r="M10860" i="2"/>
  <c r="L10860" i="2"/>
  <c r="N10860" i="2" s="1"/>
  <c r="O10860" i="2" s="1"/>
  <c r="P10860" i="2" s="1"/>
  <c r="Q10860" i="2" s="1"/>
  <c r="K10860" i="2"/>
  <c r="J10860" i="2"/>
  <c r="N10859" i="2"/>
  <c r="O10859" i="2" s="1"/>
  <c r="P10859" i="2" s="1"/>
  <c r="Q10859" i="2" s="1"/>
  <c r="M10859" i="2"/>
  <c r="L10859" i="2"/>
  <c r="K10859" i="2"/>
  <c r="J10859" i="2"/>
  <c r="M10858" i="2"/>
  <c r="L10858" i="2"/>
  <c r="N10858" i="2" s="1"/>
  <c r="O10858" i="2" s="1"/>
  <c r="P10858" i="2" s="1"/>
  <c r="Q10858" i="2" s="1"/>
  <c r="K10858" i="2"/>
  <c r="J10858" i="2"/>
  <c r="N10857" i="2"/>
  <c r="O10857" i="2" s="1"/>
  <c r="P10857" i="2" s="1"/>
  <c r="Q10857" i="2" s="1"/>
  <c r="M10857" i="2"/>
  <c r="L10857" i="2"/>
  <c r="K10857" i="2"/>
  <c r="J10857" i="2"/>
  <c r="M10856" i="2"/>
  <c r="L10856" i="2"/>
  <c r="N10856" i="2" s="1"/>
  <c r="O10856" i="2" s="1"/>
  <c r="P10856" i="2" s="1"/>
  <c r="Q10856" i="2" s="1"/>
  <c r="K10856" i="2"/>
  <c r="J10856" i="2"/>
  <c r="N10855" i="2"/>
  <c r="O10855" i="2" s="1"/>
  <c r="P10855" i="2" s="1"/>
  <c r="Q10855" i="2" s="1"/>
  <c r="M10855" i="2"/>
  <c r="L10855" i="2"/>
  <c r="K10855" i="2"/>
  <c r="J10855" i="2"/>
  <c r="M10854" i="2"/>
  <c r="L10854" i="2"/>
  <c r="N10854" i="2" s="1"/>
  <c r="O10854" i="2" s="1"/>
  <c r="P10854" i="2" s="1"/>
  <c r="Q10854" i="2" s="1"/>
  <c r="K10854" i="2"/>
  <c r="J10854" i="2"/>
  <c r="N10853" i="2"/>
  <c r="O10853" i="2" s="1"/>
  <c r="P10853" i="2" s="1"/>
  <c r="Q10853" i="2" s="1"/>
  <c r="M10853" i="2"/>
  <c r="L10853" i="2"/>
  <c r="K10853" i="2"/>
  <c r="J10853" i="2"/>
  <c r="M10852" i="2"/>
  <c r="L10852" i="2"/>
  <c r="N10852" i="2" s="1"/>
  <c r="O10852" i="2" s="1"/>
  <c r="P10852" i="2" s="1"/>
  <c r="Q10852" i="2" s="1"/>
  <c r="K10852" i="2"/>
  <c r="J10852" i="2"/>
  <c r="N10851" i="2"/>
  <c r="O10851" i="2" s="1"/>
  <c r="P10851" i="2" s="1"/>
  <c r="Q10851" i="2" s="1"/>
  <c r="M10851" i="2"/>
  <c r="L10851" i="2"/>
  <c r="K10851" i="2"/>
  <c r="J10851" i="2"/>
  <c r="M10850" i="2"/>
  <c r="L10850" i="2"/>
  <c r="N10850" i="2" s="1"/>
  <c r="O10850" i="2" s="1"/>
  <c r="P10850" i="2" s="1"/>
  <c r="Q10850" i="2" s="1"/>
  <c r="K10850" i="2"/>
  <c r="J10850" i="2"/>
  <c r="N10849" i="2"/>
  <c r="O10849" i="2" s="1"/>
  <c r="P10849" i="2" s="1"/>
  <c r="Q10849" i="2" s="1"/>
  <c r="M10849" i="2"/>
  <c r="L10849" i="2"/>
  <c r="K10849" i="2"/>
  <c r="J10849" i="2"/>
  <c r="M10848" i="2"/>
  <c r="L10848" i="2"/>
  <c r="N10848" i="2" s="1"/>
  <c r="O10848" i="2" s="1"/>
  <c r="P10848" i="2" s="1"/>
  <c r="Q10848" i="2" s="1"/>
  <c r="K10848" i="2"/>
  <c r="J10848" i="2"/>
  <c r="N10847" i="2"/>
  <c r="O10847" i="2" s="1"/>
  <c r="P10847" i="2" s="1"/>
  <c r="Q10847" i="2" s="1"/>
  <c r="M10847" i="2"/>
  <c r="L10847" i="2"/>
  <c r="K10847" i="2"/>
  <c r="J10847" i="2"/>
  <c r="M10846" i="2"/>
  <c r="L10846" i="2"/>
  <c r="N10846" i="2" s="1"/>
  <c r="O10846" i="2" s="1"/>
  <c r="P10846" i="2" s="1"/>
  <c r="Q10846" i="2" s="1"/>
  <c r="K10846" i="2"/>
  <c r="J10846" i="2"/>
  <c r="N10845" i="2"/>
  <c r="O10845" i="2" s="1"/>
  <c r="P10845" i="2" s="1"/>
  <c r="Q10845" i="2" s="1"/>
  <c r="M10845" i="2"/>
  <c r="L10845" i="2"/>
  <c r="K10845" i="2"/>
  <c r="J10845" i="2"/>
  <c r="M10844" i="2"/>
  <c r="L10844" i="2"/>
  <c r="N10844" i="2" s="1"/>
  <c r="O10844" i="2" s="1"/>
  <c r="P10844" i="2" s="1"/>
  <c r="Q10844" i="2" s="1"/>
  <c r="K10844" i="2"/>
  <c r="J10844" i="2"/>
  <c r="N10843" i="2"/>
  <c r="O10843" i="2" s="1"/>
  <c r="P10843" i="2" s="1"/>
  <c r="Q10843" i="2" s="1"/>
  <c r="M10843" i="2"/>
  <c r="L10843" i="2"/>
  <c r="K10843" i="2"/>
  <c r="J10843" i="2"/>
  <c r="M10842" i="2"/>
  <c r="L10842" i="2"/>
  <c r="N10842" i="2" s="1"/>
  <c r="O10842" i="2" s="1"/>
  <c r="P10842" i="2" s="1"/>
  <c r="Q10842" i="2" s="1"/>
  <c r="K10842" i="2"/>
  <c r="J10842" i="2"/>
  <c r="N10841" i="2"/>
  <c r="O10841" i="2" s="1"/>
  <c r="P10841" i="2" s="1"/>
  <c r="Q10841" i="2" s="1"/>
  <c r="M10841" i="2"/>
  <c r="L10841" i="2"/>
  <c r="K10841" i="2"/>
  <c r="J10841" i="2"/>
  <c r="M10840" i="2"/>
  <c r="L10840" i="2"/>
  <c r="N10840" i="2" s="1"/>
  <c r="O10840" i="2" s="1"/>
  <c r="P10840" i="2" s="1"/>
  <c r="Q10840" i="2" s="1"/>
  <c r="K10840" i="2"/>
  <c r="J10840" i="2"/>
  <c r="N10839" i="2"/>
  <c r="O10839" i="2" s="1"/>
  <c r="P10839" i="2" s="1"/>
  <c r="Q10839" i="2" s="1"/>
  <c r="M10839" i="2"/>
  <c r="L10839" i="2"/>
  <c r="K10839" i="2"/>
  <c r="J10839" i="2"/>
  <c r="M10838" i="2"/>
  <c r="L10838" i="2"/>
  <c r="N10838" i="2" s="1"/>
  <c r="O10838" i="2" s="1"/>
  <c r="P10838" i="2" s="1"/>
  <c r="Q10838" i="2" s="1"/>
  <c r="K10838" i="2"/>
  <c r="J10838" i="2"/>
  <c r="N10837" i="2"/>
  <c r="O10837" i="2" s="1"/>
  <c r="P10837" i="2" s="1"/>
  <c r="Q10837" i="2" s="1"/>
  <c r="M10837" i="2"/>
  <c r="L10837" i="2"/>
  <c r="K10837" i="2"/>
  <c r="J10837" i="2"/>
  <c r="M10836" i="2"/>
  <c r="L10836" i="2"/>
  <c r="N10836" i="2" s="1"/>
  <c r="O10836" i="2" s="1"/>
  <c r="P10836" i="2" s="1"/>
  <c r="Q10836" i="2" s="1"/>
  <c r="K10836" i="2"/>
  <c r="J10836" i="2"/>
  <c r="N10835" i="2"/>
  <c r="O10835" i="2" s="1"/>
  <c r="P10835" i="2" s="1"/>
  <c r="Q10835" i="2" s="1"/>
  <c r="M10835" i="2"/>
  <c r="L10835" i="2"/>
  <c r="K10835" i="2"/>
  <c r="J10835" i="2"/>
  <c r="M10834" i="2"/>
  <c r="L10834" i="2"/>
  <c r="N10834" i="2" s="1"/>
  <c r="O10834" i="2" s="1"/>
  <c r="P10834" i="2" s="1"/>
  <c r="Q10834" i="2" s="1"/>
  <c r="K10834" i="2"/>
  <c r="J10834" i="2"/>
  <c r="N10833" i="2"/>
  <c r="O10833" i="2" s="1"/>
  <c r="P10833" i="2" s="1"/>
  <c r="Q10833" i="2" s="1"/>
  <c r="M10833" i="2"/>
  <c r="L10833" i="2"/>
  <c r="K10833" i="2"/>
  <c r="J10833" i="2"/>
  <c r="M10832" i="2"/>
  <c r="L10832" i="2"/>
  <c r="N10832" i="2" s="1"/>
  <c r="O10832" i="2" s="1"/>
  <c r="P10832" i="2" s="1"/>
  <c r="Q10832" i="2" s="1"/>
  <c r="K10832" i="2"/>
  <c r="J10832" i="2"/>
  <c r="N10831" i="2"/>
  <c r="O10831" i="2" s="1"/>
  <c r="P10831" i="2" s="1"/>
  <c r="Q10831" i="2" s="1"/>
  <c r="M10831" i="2"/>
  <c r="L10831" i="2"/>
  <c r="K10831" i="2"/>
  <c r="J10831" i="2"/>
  <c r="M10830" i="2"/>
  <c r="L10830" i="2"/>
  <c r="N10830" i="2" s="1"/>
  <c r="O10830" i="2" s="1"/>
  <c r="P10830" i="2" s="1"/>
  <c r="Q10830" i="2" s="1"/>
  <c r="K10830" i="2"/>
  <c r="J10830" i="2"/>
  <c r="N10829" i="2"/>
  <c r="O10829" i="2" s="1"/>
  <c r="P10829" i="2" s="1"/>
  <c r="Q10829" i="2" s="1"/>
  <c r="M10829" i="2"/>
  <c r="L10829" i="2"/>
  <c r="K10829" i="2"/>
  <c r="J10829" i="2"/>
  <c r="M10828" i="2"/>
  <c r="L10828" i="2"/>
  <c r="N10828" i="2" s="1"/>
  <c r="O10828" i="2" s="1"/>
  <c r="P10828" i="2" s="1"/>
  <c r="Q10828" i="2" s="1"/>
  <c r="K10828" i="2"/>
  <c r="J10828" i="2"/>
  <c r="N10827" i="2"/>
  <c r="O10827" i="2" s="1"/>
  <c r="P10827" i="2" s="1"/>
  <c r="Q10827" i="2" s="1"/>
  <c r="M10827" i="2"/>
  <c r="L10827" i="2"/>
  <c r="K10827" i="2"/>
  <c r="J10827" i="2"/>
  <c r="M10826" i="2"/>
  <c r="L10826" i="2"/>
  <c r="N10826" i="2" s="1"/>
  <c r="O10826" i="2" s="1"/>
  <c r="P10826" i="2" s="1"/>
  <c r="Q10826" i="2" s="1"/>
  <c r="K10826" i="2"/>
  <c r="J10826" i="2"/>
  <c r="N10825" i="2"/>
  <c r="O10825" i="2" s="1"/>
  <c r="P10825" i="2" s="1"/>
  <c r="Q10825" i="2" s="1"/>
  <c r="M10825" i="2"/>
  <c r="L10825" i="2"/>
  <c r="K10825" i="2"/>
  <c r="J10825" i="2"/>
  <c r="M10824" i="2"/>
  <c r="L10824" i="2"/>
  <c r="N10824" i="2" s="1"/>
  <c r="O10824" i="2" s="1"/>
  <c r="P10824" i="2" s="1"/>
  <c r="Q10824" i="2" s="1"/>
  <c r="K10824" i="2"/>
  <c r="J10824" i="2"/>
  <c r="N10823" i="2"/>
  <c r="O10823" i="2" s="1"/>
  <c r="P10823" i="2" s="1"/>
  <c r="Q10823" i="2" s="1"/>
  <c r="M10823" i="2"/>
  <c r="L10823" i="2"/>
  <c r="K10823" i="2"/>
  <c r="J10823" i="2"/>
  <c r="M10822" i="2"/>
  <c r="L10822" i="2"/>
  <c r="N10822" i="2" s="1"/>
  <c r="O10822" i="2" s="1"/>
  <c r="P10822" i="2" s="1"/>
  <c r="Q10822" i="2" s="1"/>
  <c r="K10822" i="2"/>
  <c r="J10822" i="2"/>
  <c r="N10821" i="2"/>
  <c r="O10821" i="2" s="1"/>
  <c r="P10821" i="2" s="1"/>
  <c r="Q10821" i="2" s="1"/>
  <c r="M10821" i="2"/>
  <c r="L10821" i="2"/>
  <c r="K10821" i="2"/>
  <c r="J10821" i="2"/>
  <c r="M10820" i="2"/>
  <c r="L10820" i="2"/>
  <c r="N10820" i="2" s="1"/>
  <c r="O10820" i="2" s="1"/>
  <c r="P10820" i="2" s="1"/>
  <c r="Q10820" i="2" s="1"/>
  <c r="K10820" i="2"/>
  <c r="J10820" i="2"/>
  <c r="N10819" i="2"/>
  <c r="O10819" i="2" s="1"/>
  <c r="P10819" i="2" s="1"/>
  <c r="Q10819" i="2" s="1"/>
  <c r="M10819" i="2"/>
  <c r="L10819" i="2"/>
  <c r="K10819" i="2"/>
  <c r="J10819" i="2"/>
  <c r="M10818" i="2"/>
  <c r="L10818" i="2"/>
  <c r="N10818" i="2" s="1"/>
  <c r="O10818" i="2" s="1"/>
  <c r="P10818" i="2" s="1"/>
  <c r="Q10818" i="2" s="1"/>
  <c r="K10818" i="2"/>
  <c r="J10818" i="2"/>
  <c r="N10817" i="2"/>
  <c r="O10817" i="2" s="1"/>
  <c r="P10817" i="2" s="1"/>
  <c r="Q10817" i="2" s="1"/>
  <c r="M10817" i="2"/>
  <c r="L10817" i="2"/>
  <c r="K10817" i="2"/>
  <c r="J10817" i="2"/>
  <c r="M10816" i="2"/>
  <c r="L10816" i="2"/>
  <c r="N10816" i="2" s="1"/>
  <c r="O10816" i="2" s="1"/>
  <c r="P10816" i="2" s="1"/>
  <c r="Q10816" i="2" s="1"/>
  <c r="K10816" i="2"/>
  <c r="J10816" i="2"/>
  <c r="N10815" i="2"/>
  <c r="O10815" i="2" s="1"/>
  <c r="P10815" i="2" s="1"/>
  <c r="Q10815" i="2" s="1"/>
  <c r="M10815" i="2"/>
  <c r="L10815" i="2"/>
  <c r="K10815" i="2"/>
  <c r="J10815" i="2"/>
  <c r="M10814" i="2"/>
  <c r="L10814" i="2"/>
  <c r="N10814" i="2" s="1"/>
  <c r="O10814" i="2" s="1"/>
  <c r="P10814" i="2" s="1"/>
  <c r="Q10814" i="2" s="1"/>
  <c r="K10814" i="2"/>
  <c r="J10814" i="2"/>
  <c r="N10813" i="2"/>
  <c r="O10813" i="2" s="1"/>
  <c r="P10813" i="2" s="1"/>
  <c r="Q10813" i="2" s="1"/>
  <c r="M10813" i="2"/>
  <c r="L10813" i="2"/>
  <c r="K10813" i="2"/>
  <c r="J10813" i="2"/>
  <c r="M10812" i="2"/>
  <c r="L10812" i="2"/>
  <c r="N10812" i="2" s="1"/>
  <c r="O10812" i="2" s="1"/>
  <c r="P10812" i="2" s="1"/>
  <c r="Q10812" i="2" s="1"/>
  <c r="K10812" i="2"/>
  <c r="J10812" i="2"/>
  <c r="N10811" i="2"/>
  <c r="O10811" i="2" s="1"/>
  <c r="P10811" i="2" s="1"/>
  <c r="Q10811" i="2" s="1"/>
  <c r="M10811" i="2"/>
  <c r="L10811" i="2"/>
  <c r="K10811" i="2"/>
  <c r="J10811" i="2"/>
  <c r="M10810" i="2"/>
  <c r="L10810" i="2"/>
  <c r="N10810" i="2" s="1"/>
  <c r="O10810" i="2" s="1"/>
  <c r="P10810" i="2" s="1"/>
  <c r="Q10810" i="2" s="1"/>
  <c r="K10810" i="2"/>
  <c r="J10810" i="2"/>
  <c r="N10809" i="2"/>
  <c r="O10809" i="2" s="1"/>
  <c r="P10809" i="2" s="1"/>
  <c r="Q10809" i="2" s="1"/>
  <c r="M10809" i="2"/>
  <c r="L10809" i="2"/>
  <c r="K10809" i="2"/>
  <c r="J10809" i="2"/>
  <c r="M10808" i="2"/>
  <c r="L10808" i="2"/>
  <c r="N10808" i="2" s="1"/>
  <c r="O10808" i="2" s="1"/>
  <c r="P10808" i="2" s="1"/>
  <c r="Q10808" i="2" s="1"/>
  <c r="K10808" i="2"/>
  <c r="J10808" i="2"/>
  <c r="N10807" i="2"/>
  <c r="O10807" i="2" s="1"/>
  <c r="P10807" i="2" s="1"/>
  <c r="Q10807" i="2" s="1"/>
  <c r="M10807" i="2"/>
  <c r="L10807" i="2"/>
  <c r="K10807" i="2"/>
  <c r="J10807" i="2"/>
  <c r="M10806" i="2"/>
  <c r="L10806" i="2"/>
  <c r="N10806" i="2" s="1"/>
  <c r="O10806" i="2" s="1"/>
  <c r="P10806" i="2" s="1"/>
  <c r="Q10806" i="2" s="1"/>
  <c r="K10806" i="2"/>
  <c r="J10806" i="2"/>
  <c r="N10805" i="2"/>
  <c r="O10805" i="2" s="1"/>
  <c r="P10805" i="2" s="1"/>
  <c r="Q10805" i="2" s="1"/>
  <c r="M10805" i="2"/>
  <c r="L10805" i="2"/>
  <c r="K10805" i="2"/>
  <c r="J10805" i="2"/>
  <c r="M10804" i="2"/>
  <c r="L10804" i="2"/>
  <c r="N10804" i="2" s="1"/>
  <c r="O10804" i="2" s="1"/>
  <c r="P10804" i="2" s="1"/>
  <c r="Q10804" i="2" s="1"/>
  <c r="K10804" i="2"/>
  <c r="J10804" i="2"/>
  <c r="N10803" i="2"/>
  <c r="O10803" i="2" s="1"/>
  <c r="P10803" i="2" s="1"/>
  <c r="Q10803" i="2" s="1"/>
  <c r="M10803" i="2"/>
  <c r="L10803" i="2"/>
  <c r="K10803" i="2"/>
  <c r="J10803" i="2"/>
  <c r="M10802" i="2"/>
  <c r="L10802" i="2"/>
  <c r="N10802" i="2" s="1"/>
  <c r="O10802" i="2" s="1"/>
  <c r="P10802" i="2" s="1"/>
  <c r="Q10802" i="2" s="1"/>
  <c r="K10802" i="2"/>
  <c r="J10802" i="2"/>
  <c r="N10801" i="2"/>
  <c r="O10801" i="2" s="1"/>
  <c r="P10801" i="2" s="1"/>
  <c r="Q10801" i="2" s="1"/>
  <c r="M10801" i="2"/>
  <c r="L10801" i="2"/>
  <c r="K10801" i="2"/>
  <c r="J10801" i="2"/>
  <c r="M10800" i="2"/>
  <c r="L10800" i="2"/>
  <c r="N10800" i="2" s="1"/>
  <c r="O10800" i="2" s="1"/>
  <c r="P10800" i="2" s="1"/>
  <c r="Q10800" i="2" s="1"/>
  <c r="K10800" i="2"/>
  <c r="J10800" i="2"/>
  <c r="N10799" i="2"/>
  <c r="O10799" i="2" s="1"/>
  <c r="P10799" i="2" s="1"/>
  <c r="Q10799" i="2" s="1"/>
  <c r="M10799" i="2"/>
  <c r="L10799" i="2"/>
  <c r="K10799" i="2"/>
  <c r="J10799" i="2"/>
  <c r="M10798" i="2"/>
  <c r="L10798" i="2"/>
  <c r="N10798" i="2" s="1"/>
  <c r="O10798" i="2" s="1"/>
  <c r="P10798" i="2" s="1"/>
  <c r="Q10798" i="2" s="1"/>
  <c r="K10798" i="2"/>
  <c r="J10798" i="2"/>
  <c r="N10797" i="2"/>
  <c r="O10797" i="2" s="1"/>
  <c r="P10797" i="2" s="1"/>
  <c r="Q10797" i="2" s="1"/>
  <c r="M10797" i="2"/>
  <c r="L10797" i="2"/>
  <c r="K10797" i="2"/>
  <c r="J10797" i="2"/>
  <c r="M10796" i="2"/>
  <c r="L10796" i="2"/>
  <c r="N10796" i="2" s="1"/>
  <c r="O10796" i="2" s="1"/>
  <c r="P10796" i="2" s="1"/>
  <c r="Q10796" i="2" s="1"/>
  <c r="K10796" i="2"/>
  <c r="J10796" i="2"/>
  <c r="N10795" i="2"/>
  <c r="O10795" i="2" s="1"/>
  <c r="P10795" i="2" s="1"/>
  <c r="Q10795" i="2" s="1"/>
  <c r="M10795" i="2"/>
  <c r="L10795" i="2"/>
  <c r="K10795" i="2"/>
  <c r="J10795" i="2"/>
  <c r="M10794" i="2"/>
  <c r="L10794" i="2"/>
  <c r="N10794" i="2" s="1"/>
  <c r="O10794" i="2" s="1"/>
  <c r="P10794" i="2" s="1"/>
  <c r="Q10794" i="2" s="1"/>
  <c r="K10794" i="2"/>
  <c r="J10794" i="2"/>
  <c r="N10793" i="2"/>
  <c r="O10793" i="2" s="1"/>
  <c r="P10793" i="2" s="1"/>
  <c r="Q10793" i="2" s="1"/>
  <c r="M10793" i="2"/>
  <c r="L10793" i="2"/>
  <c r="K10793" i="2"/>
  <c r="J10793" i="2"/>
  <c r="M10792" i="2"/>
  <c r="L10792" i="2"/>
  <c r="N10792" i="2" s="1"/>
  <c r="O10792" i="2" s="1"/>
  <c r="P10792" i="2" s="1"/>
  <c r="Q10792" i="2" s="1"/>
  <c r="K10792" i="2"/>
  <c r="J10792" i="2"/>
  <c r="N10791" i="2"/>
  <c r="O10791" i="2" s="1"/>
  <c r="P10791" i="2" s="1"/>
  <c r="Q10791" i="2" s="1"/>
  <c r="M10791" i="2"/>
  <c r="L10791" i="2"/>
  <c r="K10791" i="2"/>
  <c r="J10791" i="2"/>
  <c r="M10790" i="2"/>
  <c r="L10790" i="2"/>
  <c r="N10790" i="2" s="1"/>
  <c r="O10790" i="2" s="1"/>
  <c r="P10790" i="2" s="1"/>
  <c r="Q10790" i="2" s="1"/>
  <c r="K10790" i="2"/>
  <c r="J10790" i="2"/>
  <c r="N10789" i="2"/>
  <c r="O10789" i="2" s="1"/>
  <c r="P10789" i="2" s="1"/>
  <c r="Q10789" i="2" s="1"/>
  <c r="M10789" i="2"/>
  <c r="L10789" i="2"/>
  <c r="K10789" i="2"/>
  <c r="J10789" i="2"/>
  <c r="M10788" i="2"/>
  <c r="L10788" i="2"/>
  <c r="N10788" i="2" s="1"/>
  <c r="O10788" i="2" s="1"/>
  <c r="P10788" i="2" s="1"/>
  <c r="Q10788" i="2" s="1"/>
  <c r="K10788" i="2"/>
  <c r="J10788" i="2"/>
  <c r="N10787" i="2"/>
  <c r="O10787" i="2" s="1"/>
  <c r="P10787" i="2" s="1"/>
  <c r="Q10787" i="2" s="1"/>
  <c r="M10787" i="2"/>
  <c r="L10787" i="2"/>
  <c r="K10787" i="2"/>
  <c r="J10787" i="2"/>
  <c r="M10786" i="2"/>
  <c r="L10786" i="2"/>
  <c r="N10786" i="2" s="1"/>
  <c r="O10786" i="2" s="1"/>
  <c r="P10786" i="2" s="1"/>
  <c r="Q10786" i="2" s="1"/>
  <c r="K10786" i="2"/>
  <c r="J10786" i="2"/>
  <c r="N10785" i="2"/>
  <c r="O10785" i="2" s="1"/>
  <c r="P10785" i="2" s="1"/>
  <c r="Q10785" i="2" s="1"/>
  <c r="M10785" i="2"/>
  <c r="L10785" i="2"/>
  <c r="K10785" i="2"/>
  <c r="J10785" i="2"/>
  <c r="M10784" i="2"/>
  <c r="L10784" i="2"/>
  <c r="N10784" i="2" s="1"/>
  <c r="O10784" i="2" s="1"/>
  <c r="P10784" i="2" s="1"/>
  <c r="Q10784" i="2" s="1"/>
  <c r="K10784" i="2"/>
  <c r="J10784" i="2"/>
  <c r="N10783" i="2"/>
  <c r="O10783" i="2" s="1"/>
  <c r="P10783" i="2" s="1"/>
  <c r="Q10783" i="2" s="1"/>
  <c r="M10783" i="2"/>
  <c r="L10783" i="2"/>
  <c r="K10783" i="2"/>
  <c r="J10783" i="2"/>
  <c r="M10782" i="2"/>
  <c r="L10782" i="2"/>
  <c r="N10782" i="2" s="1"/>
  <c r="O10782" i="2" s="1"/>
  <c r="P10782" i="2" s="1"/>
  <c r="Q10782" i="2" s="1"/>
  <c r="K10782" i="2"/>
  <c r="J10782" i="2"/>
  <c r="N10781" i="2"/>
  <c r="O10781" i="2" s="1"/>
  <c r="P10781" i="2" s="1"/>
  <c r="Q10781" i="2" s="1"/>
  <c r="M10781" i="2"/>
  <c r="L10781" i="2"/>
  <c r="K10781" i="2"/>
  <c r="J10781" i="2"/>
  <c r="M10780" i="2"/>
  <c r="L10780" i="2"/>
  <c r="N10780" i="2" s="1"/>
  <c r="O10780" i="2" s="1"/>
  <c r="P10780" i="2" s="1"/>
  <c r="Q10780" i="2" s="1"/>
  <c r="K10780" i="2"/>
  <c r="J10780" i="2"/>
  <c r="N10779" i="2"/>
  <c r="O10779" i="2" s="1"/>
  <c r="P10779" i="2" s="1"/>
  <c r="Q10779" i="2" s="1"/>
  <c r="M10779" i="2"/>
  <c r="L10779" i="2"/>
  <c r="K10779" i="2"/>
  <c r="J10779" i="2"/>
  <c r="M10778" i="2"/>
  <c r="L10778" i="2"/>
  <c r="N10778" i="2" s="1"/>
  <c r="O10778" i="2" s="1"/>
  <c r="P10778" i="2" s="1"/>
  <c r="Q10778" i="2" s="1"/>
  <c r="K10778" i="2"/>
  <c r="J10778" i="2"/>
  <c r="N10777" i="2"/>
  <c r="O10777" i="2" s="1"/>
  <c r="P10777" i="2" s="1"/>
  <c r="Q10777" i="2" s="1"/>
  <c r="M10777" i="2"/>
  <c r="L10777" i="2"/>
  <c r="K10777" i="2"/>
  <c r="J10777" i="2"/>
  <c r="M10776" i="2"/>
  <c r="L10776" i="2"/>
  <c r="N10776" i="2" s="1"/>
  <c r="O10776" i="2" s="1"/>
  <c r="P10776" i="2" s="1"/>
  <c r="Q10776" i="2" s="1"/>
  <c r="K10776" i="2"/>
  <c r="J10776" i="2"/>
  <c r="N10775" i="2"/>
  <c r="O10775" i="2" s="1"/>
  <c r="P10775" i="2" s="1"/>
  <c r="Q10775" i="2" s="1"/>
  <c r="M10775" i="2"/>
  <c r="L10775" i="2"/>
  <c r="K10775" i="2"/>
  <c r="J10775" i="2"/>
  <c r="M10774" i="2"/>
  <c r="L10774" i="2"/>
  <c r="N10774" i="2" s="1"/>
  <c r="O10774" i="2" s="1"/>
  <c r="P10774" i="2" s="1"/>
  <c r="Q10774" i="2" s="1"/>
  <c r="K10774" i="2"/>
  <c r="J10774" i="2"/>
  <c r="N10773" i="2"/>
  <c r="O10773" i="2" s="1"/>
  <c r="P10773" i="2" s="1"/>
  <c r="Q10773" i="2" s="1"/>
  <c r="M10773" i="2"/>
  <c r="L10773" i="2"/>
  <c r="K10773" i="2"/>
  <c r="J10773" i="2"/>
  <c r="M10772" i="2"/>
  <c r="L10772" i="2"/>
  <c r="N10772" i="2" s="1"/>
  <c r="O10772" i="2" s="1"/>
  <c r="P10772" i="2" s="1"/>
  <c r="Q10772" i="2" s="1"/>
  <c r="K10772" i="2"/>
  <c r="J10772" i="2"/>
  <c r="N10771" i="2"/>
  <c r="O10771" i="2" s="1"/>
  <c r="P10771" i="2" s="1"/>
  <c r="Q10771" i="2" s="1"/>
  <c r="M10771" i="2"/>
  <c r="L10771" i="2"/>
  <c r="K10771" i="2"/>
  <c r="J10771" i="2"/>
  <c r="M10770" i="2"/>
  <c r="L10770" i="2"/>
  <c r="N10770" i="2" s="1"/>
  <c r="O10770" i="2" s="1"/>
  <c r="P10770" i="2" s="1"/>
  <c r="Q10770" i="2" s="1"/>
  <c r="K10770" i="2"/>
  <c r="J10770" i="2"/>
  <c r="N10769" i="2"/>
  <c r="O10769" i="2" s="1"/>
  <c r="P10769" i="2" s="1"/>
  <c r="Q10769" i="2" s="1"/>
  <c r="M10769" i="2"/>
  <c r="L10769" i="2"/>
  <c r="K10769" i="2"/>
  <c r="J10769" i="2"/>
  <c r="M10768" i="2"/>
  <c r="L10768" i="2"/>
  <c r="N10768" i="2" s="1"/>
  <c r="O10768" i="2" s="1"/>
  <c r="P10768" i="2" s="1"/>
  <c r="Q10768" i="2" s="1"/>
  <c r="K10768" i="2"/>
  <c r="J10768" i="2"/>
  <c r="N10767" i="2"/>
  <c r="O10767" i="2" s="1"/>
  <c r="P10767" i="2" s="1"/>
  <c r="Q10767" i="2" s="1"/>
  <c r="M10767" i="2"/>
  <c r="L10767" i="2"/>
  <c r="K10767" i="2"/>
  <c r="J10767" i="2"/>
  <c r="M10766" i="2"/>
  <c r="L10766" i="2"/>
  <c r="N10766" i="2" s="1"/>
  <c r="O10766" i="2" s="1"/>
  <c r="P10766" i="2" s="1"/>
  <c r="Q10766" i="2" s="1"/>
  <c r="K10766" i="2"/>
  <c r="J10766" i="2"/>
  <c r="N10765" i="2"/>
  <c r="O10765" i="2" s="1"/>
  <c r="P10765" i="2" s="1"/>
  <c r="Q10765" i="2" s="1"/>
  <c r="M10765" i="2"/>
  <c r="L10765" i="2"/>
  <c r="K10765" i="2"/>
  <c r="J10765" i="2"/>
  <c r="M10764" i="2"/>
  <c r="L10764" i="2"/>
  <c r="N10764" i="2" s="1"/>
  <c r="O10764" i="2" s="1"/>
  <c r="P10764" i="2" s="1"/>
  <c r="Q10764" i="2" s="1"/>
  <c r="K10764" i="2"/>
  <c r="J10764" i="2"/>
  <c r="N10763" i="2"/>
  <c r="O10763" i="2" s="1"/>
  <c r="P10763" i="2" s="1"/>
  <c r="Q10763" i="2" s="1"/>
  <c r="M10763" i="2"/>
  <c r="L10763" i="2"/>
  <c r="K10763" i="2"/>
  <c r="J10763" i="2"/>
  <c r="M10762" i="2"/>
  <c r="L10762" i="2"/>
  <c r="N10762" i="2" s="1"/>
  <c r="O10762" i="2" s="1"/>
  <c r="P10762" i="2" s="1"/>
  <c r="Q10762" i="2" s="1"/>
  <c r="K10762" i="2"/>
  <c r="J10762" i="2"/>
  <c r="N10761" i="2"/>
  <c r="O10761" i="2" s="1"/>
  <c r="P10761" i="2" s="1"/>
  <c r="Q10761" i="2" s="1"/>
  <c r="M10761" i="2"/>
  <c r="L10761" i="2"/>
  <c r="K10761" i="2"/>
  <c r="J10761" i="2"/>
  <c r="M10760" i="2"/>
  <c r="L10760" i="2"/>
  <c r="N10760" i="2" s="1"/>
  <c r="O10760" i="2" s="1"/>
  <c r="P10760" i="2" s="1"/>
  <c r="Q10760" i="2" s="1"/>
  <c r="K10760" i="2"/>
  <c r="J10760" i="2"/>
  <c r="N10759" i="2"/>
  <c r="O10759" i="2" s="1"/>
  <c r="P10759" i="2" s="1"/>
  <c r="Q10759" i="2" s="1"/>
  <c r="M10759" i="2"/>
  <c r="L10759" i="2"/>
  <c r="K10759" i="2"/>
  <c r="J10759" i="2"/>
  <c r="M10758" i="2"/>
  <c r="L10758" i="2"/>
  <c r="N10758" i="2" s="1"/>
  <c r="O10758" i="2" s="1"/>
  <c r="P10758" i="2" s="1"/>
  <c r="Q10758" i="2" s="1"/>
  <c r="K10758" i="2"/>
  <c r="J10758" i="2"/>
  <c r="N10757" i="2"/>
  <c r="O10757" i="2" s="1"/>
  <c r="P10757" i="2" s="1"/>
  <c r="Q10757" i="2" s="1"/>
  <c r="M10757" i="2"/>
  <c r="L10757" i="2"/>
  <c r="K10757" i="2"/>
  <c r="J10757" i="2"/>
  <c r="M10756" i="2"/>
  <c r="L10756" i="2"/>
  <c r="N10756" i="2" s="1"/>
  <c r="O10756" i="2" s="1"/>
  <c r="P10756" i="2" s="1"/>
  <c r="Q10756" i="2" s="1"/>
  <c r="K10756" i="2"/>
  <c r="J10756" i="2"/>
  <c r="N10755" i="2"/>
  <c r="O10755" i="2" s="1"/>
  <c r="P10755" i="2" s="1"/>
  <c r="Q10755" i="2" s="1"/>
  <c r="M10755" i="2"/>
  <c r="L10755" i="2"/>
  <c r="K10755" i="2"/>
  <c r="J10755" i="2"/>
  <c r="M10754" i="2"/>
  <c r="L10754" i="2"/>
  <c r="N10754" i="2" s="1"/>
  <c r="O10754" i="2" s="1"/>
  <c r="P10754" i="2" s="1"/>
  <c r="Q10754" i="2" s="1"/>
  <c r="K10754" i="2"/>
  <c r="J10754" i="2"/>
  <c r="N10753" i="2"/>
  <c r="O10753" i="2" s="1"/>
  <c r="P10753" i="2" s="1"/>
  <c r="Q10753" i="2" s="1"/>
  <c r="M10753" i="2"/>
  <c r="L10753" i="2"/>
  <c r="K10753" i="2"/>
  <c r="J10753" i="2"/>
  <c r="M10752" i="2"/>
  <c r="L10752" i="2"/>
  <c r="N10752" i="2" s="1"/>
  <c r="O10752" i="2" s="1"/>
  <c r="P10752" i="2" s="1"/>
  <c r="Q10752" i="2" s="1"/>
  <c r="K10752" i="2"/>
  <c r="J10752" i="2"/>
  <c r="N10751" i="2"/>
  <c r="O10751" i="2" s="1"/>
  <c r="P10751" i="2" s="1"/>
  <c r="Q10751" i="2" s="1"/>
  <c r="M10751" i="2"/>
  <c r="L10751" i="2"/>
  <c r="K10751" i="2"/>
  <c r="J10751" i="2"/>
  <c r="M10750" i="2"/>
  <c r="L10750" i="2"/>
  <c r="N10750" i="2" s="1"/>
  <c r="O10750" i="2" s="1"/>
  <c r="P10750" i="2" s="1"/>
  <c r="Q10750" i="2" s="1"/>
  <c r="K10750" i="2"/>
  <c r="J10750" i="2"/>
  <c r="N10749" i="2"/>
  <c r="O10749" i="2" s="1"/>
  <c r="P10749" i="2" s="1"/>
  <c r="Q10749" i="2" s="1"/>
  <c r="M10749" i="2"/>
  <c r="L10749" i="2"/>
  <c r="K10749" i="2"/>
  <c r="J10749" i="2"/>
  <c r="M10748" i="2"/>
  <c r="N10748" i="2" s="1"/>
  <c r="O10748" i="2" s="1"/>
  <c r="P10748" i="2" s="1"/>
  <c r="Q10748" i="2" s="1"/>
  <c r="L10748" i="2"/>
  <c r="K10748" i="2"/>
  <c r="J10748" i="2"/>
  <c r="M10747" i="2"/>
  <c r="L10747" i="2"/>
  <c r="N10747" i="2" s="1"/>
  <c r="O10747" i="2" s="1"/>
  <c r="P10747" i="2" s="1"/>
  <c r="Q10747" i="2" s="1"/>
  <c r="K10747" i="2"/>
  <c r="J10747" i="2"/>
  <c r="M10746" i="2"/>
  <c r="L10746" i="2"/>
  <c r="N10746" i="2" s="1"/>
  <c r="O10746" i="2" s="1"/>
  <c r="P10746" i="2" s="1"/>
  <c r="Q10746" i="2" s="1"/>
  <c r="K10746" i="2"/>
  <c r="J10746" i="2"/>
  <c r="N10745" i="2"/>
  <c r="O10745" i="2" s="1"/>
  <c r="P10745" i="2" s="1"/>
  <c r="Q10745" i="2" s="1"/>
  <c r="M10745" i="2"/>
  <c r="L10745" i="2"/>
  <c r="K10745" i="2"/>
  <c r="J10745" i="2"/>
  <c r="M10744" i="2"/>
  <c r="N10744" i="2" s="1"/>
  <c r="O10744" i="2" s="1"/>
  <c r="P10744" i="2" s="1"/>
  <c r="Q10744" i="2" s="1"/>
  <c r="L10744" i="2"/>
  <c r="K10744" i="2"/>
  <c r="J10744" i="2"/>
  <c r="M10743" i="2"/>
  <c r="L10743" i="2"/>
  <c r="N10743" i="2" s="1"/>
  <c r="O10743" i="2" s="1"/>
  <c r="P10743" i="2" s="1"/>
  <c r="Q10743" i="2" s="1"/>
  <c r="K10743" i="2"/>
  <c r="J10743" i="2"/>
  <c r="M10742" i="2"/>
  <c r="L10742" i="2"/>
  <c r="N10742" i="2" s="1"/>
  <c r="O10742" i="2" s="1"/>
  <c r="P10742" i="2" s="1"/>
  <c r="Q10742" i="2" s="1"/>
  <c r="K10742" i="2"/>
  <c r="J10742" i="2"/>
  <c r="N10741" i="2"/>
  <c r="O10741" i="2" s="1"/>
  <c r="P10741" i="2" s="1"/>
  <c r="Q10741" i="2" s="1"/>
  <c r="M10741" i="2"/>
  <c r="L10741" i="2"/>
  <c r="K10741" i="2"/>
  <c r="J10741" i="2"/>
  <c r="M10740" i="2"/>
  <c r="N10740" i="2" s="1"/>
  <c r="O10740" i="2" s="1"/>
  <c r="P10740" i="2" s="1"/>
  <c r="Q10740" i="2" s="1"/>
  <c r="L10740" i="2"/>
  <c r="K10740" i="2"/>
  <c r="J10740" i="2"/>
  <c r="M10739" i="2"/>
  <c r="L10739" i="2"/>
  <c r="N10739" i="2" s="1"/>
  <c r="O10739" i="2" s="1"/>
  <c r="P10739" i="2" s="1"/>
  <c r="Q10739" i="2" s="1"/>
  <c r="K10739" i="2"/>
  <c r="J10739" i="2"/>
  <c r="M10738" i="2"/>
  <c r="L10738" i="2"/>
  <c r="N10738" i="2" s="1"/>
  <c r="O10738" i="2" s="1"/>
  <c r="P10738" i="2" s="1"/>
  <c r="Q10738" i="2" s="1"/>
  <c r="K10738" i="2"/>
  <c r="J10738" i="2"/>
  <c r="N10737" i="2"/>
  <c r="O10737" i="2" s="1"/>
  <c r="P10737" i="2" s="1"/>
  <c r="Q10737" i="2" s="1"/>
  <c r="M10737" i="2"/>
  <c r="L10737" i="2"/>
  <c r="K10737" i="2"/>
  <c r="J10737" i="2"/>
  <c r="M10736" i="2"/>
  <c r="N10736" i="2" s="1"/>
  <c r="O10736" i="2" s="1"/>
  <c r="P10736" i="2" s="1"/>
  <c r="Q10736" i="2" s="1"/>
  <c r="L10736" i="2"/>
  <c r="K10736" i="2"/>
  <c r="J10736" i="2"/>
  <c r="M10735" i="2"/>
  <c r="L10735" i="2"/>
  <c r="N10735" i="2" s="1"/>
  <c r="O10735" i="2" s="1"/>
  <c r="P10735" i="2" s="1"/>
  <c r="Q10735" i="2" s="1"/>
  <c r="K10735" i="2"/>
  <c r="J10735" i="2"/>
  <c r="M10734" i="2"/>
  <c r="L10734" i="2"/>
  <c r="N10734" i="2" s="1"/>
  <c r="O10734" i="2" s="1"/>
  <c r="P10734" i="2" s="1"/>
  <c r="Q10734" i="2" s="1"/>
  <c r="K10734" i="2"/>
  <c r="J10734" i="2"/>
  <c r="N10733" i="2"/>
  <c r="O10733" i="2" s="1"/>
  <c r="P10733" i="2" s="1"/>
  <c r="Q10733" i="2" s="1"/>
  <c r="M10733" i="2"/>
  <c r="L10733" i="2"/>
  <c r="K10733" i="2"/>
  <c r="J10733" i="2"/>
  <c r="M10732" i="2"/>
  <c r="N10732" i="2" s="1"/>
  <c r="O10732" i="2" s="1"/>
  <c r="P10732" i="2" s="1"/>
  <c r="Q10732" i="2" s="1"/>
  <c r="L10732" i="2"/>
  <c r="K10732" i="2"/>
  <c r="J10732" i="2"/>
  <c r="M10731" i="2"/>
  <c r="L10731" i="2"/>
  <c r="N10731" i="2" s="1"/>
  <c r="O10731" i="2" s="1"/>
  <c r="P10731" i="2" s="1"/>
  <c r="Q10731" i="2" s="1"/>
  <c r="K10731" i="2"/>
  <c r="J10731" i="2"/>
  <c r="M10730" i="2"/>
  <c r="L10730" i="2"/>
  <c r="N10730" i="2" s="1"/>
  <c r="O10730" i="2" s="1"/>
  <c r="P10730" i="2" s="1"/>
  <c r="Q10730" i="2" s="1"/>
  <c r="K10730" i="2"/>
  <c r="J10730" i="2"/>
  <c r="N10729" i="2"/>
  <c r="O10729" i="2" s="1"/>
  <c r="P10729" i="2" s="1"/>
  <c r="Q10729" i="2" s="1"/>
  <c r="M10729" i="2"/>
  <c r="L10729" i="2"/>
  <c r="K10729" i="2"/>
  <c r="J10729" i="2"/>
  <c r="M10728" i="2"/>
  <c r="N10728" i="2" s="1"/>
  <c r="O10728" i="2" s="1"/>
  <c r="P10728" i="2" s="1"/>
  <c r="Q10728" i="2" s="1"/>
  <c r="L10728" i="2"/>
  <c r="K10728" i="2"/>
  <c r="J10728" i="2"/>
  <c r="M10727" i="2"/>
  <c r="L10727" i="2"/>
  <c r="N10727" i="2" s="1"/>
  <c r="O10727" i="2" s="1"/>
  <c r="P10727" i="2" s="1"/>
  <c r="Q10727" i="2" s="1"/>
  <c r="K10727" i="2"/>
  <c r="J10727" i="2"/>
  <c r="M10726" i="2"/>
  <c r="L10726" i="2"/>
  <c r="N10726" i="2" s="1"/>
  <c r="O10726" i="2" s="1"/>
  <c r="P10726" i="2" s="1"/>
  <c r="Q10726" i="2" s="1"/>
  <c r="K10726" i="2"/>
  <c r="J10726" i="2"/>
  <c r="N10725" i="2"/>
  <c r="O10725" i="2" s="1"/>
  <c r="P10725" i="2" s="1"/>
  <c r="Q10725" i="2" s="1"/>
  <c r="M10725" i="2"/>
  <c r="L10725" i="2"/>
  <c r="K10725" i="2"/>
  <c r="J10725" i="2"/>
  <c r="M10724" i="2"/>
  <c r="N10724" i="2" s="1"/>
  <c r="O10724" i="2" s="1"/>
  <c r="P10724" i="2" s="1"/>
  <c r="Q10724" i="2" s="1"/>
  <c r="L10724" i="2"/>
  <c r="K10724" i="2"/>
  <c r="J10724" i="2"/>
  <c r="M10723" i="2"/>
  <c r="L10723" i="2"/>
  <c r="N10723" i="2" s="1"/>
  <c r="O10723" i="2" s="1"/>
  <c r="P10723" i="2" s="1"/>
  <c r="Q10723" i="2" s="1"/>
  <c r="K10723" i="2"/>
  <c r="J10723" i="2"/>
  <c r="M10722" i="2"/>
  <c r="L10722" i="2"/>
  <c r="N10722" i="2" s="1"/>
  <c r="O10722" i="2" s="1"/>
  <c r="P10722" i="2" s="1"/>
  <c r="Q10722" i="2" s="1"/>
  <c r="K10722" i="2"/>
  <c r="J10722" i="2"/>
  <c r="N10721" i="2"/>
  <c r="O10721" i="2" s="1"/>
  <c r="P10721" i="2" s="1"/>
  <c r="Q10721" i="2" s="1"/>
  <c r="M10721" i="2"/>
  <c r="L10721" i="2"/>
  <c r="K10721" i="2"/>
  <c r="J10721" i="2"/>
  <c r="M10720" i="2"/>
  <c r="N10720" i="2" s="1"/>
  <c r="O10720" i="2" s="1"/>
  <c r="P10720" i="2" s="1"/>
  <c r="Q10720" i="2" s="1"/>
  <c r="L10720" i="2"/>
  <c r="K10720" i="2"/>
  <c r="J10720" i="2"/>
  <c r="M10719" i="2"/>
  <c r="L10719" i="2"/>
  <c r="N10719" i="2" s="1"/>
  <c r="O10719" i="2" s="1"/>
  <c r="P10719" i="2" s="1"/>
  <c r="Q10719" i="2" s="1"/>
  <c r="K10719" i="2"/>
  <c r="J10719" i="2"/>
  <c r="M10718" i="2"/>
  <c r="L10718" i="2"/>
  <c r="N10718" i="2" s="1"/>
  <c r="O10718" i="2" s="1"/>
  <c r="P10718" i="2" s="1"/>
  <c r="Q10718" i="2" s="1"/>
  <c r="K10718" i="2"/>
  <c r="J10718" i="2"/>
  <c r="N10717" i="2"/>
  <c r="O10717" i="2" s="1"/>
  <c r="P10717" i="2" s="1"/>
  <c r="Q10717" i="2" s="1"/>
  <c r="M10717" i="2"/>
  <c r="L10717" i="2"/>
  <c r="K10717" i="2"/>
  <c r="J10717" i="2"/>
  <c r="M10716" i="2"/>
  <c r="N10716" i="2" s="1"/>
  <c r="O10716" i="2" s="1"/>
  <c r="P10716" i="2" s="1"/>
  <c r="Q10716" i="2" s="1"/>
  <c r="L10716" i="2"/>
  <c r="K10716" i="2"/>
  <c r="J10716" i="2"/>
  <c r="M10715" i="2"/>
  <c r="L10715" i="2"/>
  <c r="N10715" i="2" s="1"/>
  <c r="O10715" i="2" s="1"/>
  <c r="P10715" i="2" s="1"/>
  <c r="Q10715" i="2" s="1"/>
  <c r="K10715" i="2"/>
  <c r="J10715" i="2"/>
  <c r="M10714" i="2"/>
  <c r="L10714" i="2"/>
  <c r="N10714" i="2" s="1"/>
  <c r="O10714" i="2" s="1"/>
  <c r="P10714" i="2" s="1"/>
  <c r="Q10714" i="2" s="1"/>
  <c r="K10714" i="2"/>
  <c r="J10714" i="2"/>
  <c r="N10713" i="2"/>
  <c r="O10713" i="2" s="1"/>
  <c r="P10713" i="2" s="1"/>
  <c r="Q10713" i="2" s="1"/>
  <c r="M10713" i="2"/>
  <c r="L10713" i="2"/>
  <c r="K10713" i="2"/>
  <c r="J10713" i="2"/>
  <c r="M10712" i="2"/>
  <c r="N10712" i="2" s="1"/>
  <c r="O10712" i="2" s="1"/>
  <c r="P10712" i="2" s="1"/>
  <c r="Q10712" i="2" s="1"/>
  <c r="L10712" i="2"/>
  <c r="K10712" i="2"/>
  <c r="J10712" i="2"/>
  <c r="M10711" i="2"/>
  <c r="L10711" i="2"/>
  <c r="N10711" i="2" s="1"/>
  <c r="O10711" i="2" s="1"/>
  <c r="P10711" i="2" s="1"/>
  <c r="Q10711" i="2" s="1"/>
  <c r="K10711" i="2"/>
  <c r="J10711" i="2"/>
  <c r="M10710" i="2"/>
  <c r="L10710" i="2"/>
  <c r="N10710" i="2" s="1"/>
  <c r="O10710" i="2" s="1"/>
  <c r="P10710" i="2" s="1"/>
  <c r="Q10710" i="2" s="1"/>
  <c r="K10710" i="2"/>
  <c r="J10710" i="2"/>
  <c r="N10709" i="2"/>
  <c r="O10709" i="2" s="1"/>
  <c r="P10709" i="2" s="1"/>
  <c r="Q10709" i="2" s="1"/>
  <c r="M10709" i="2"/>
  <c r="L10709" i="2"/>
  <c r="K10709" i="2"/>
  <c r="J10709" i="2"/>
  <c r="M10708" i="2"/>
  <c r="N10708" i="2" s="1"/>
  <c r="O10708" i="2" s="1"/>
  <c r="P10708" i="2" s="1"/>
  <c r="Q10708" i="2" s="1"/>
  <c r="L10708" i="2"/>
  <c r="K10708" i="2"/>
  <c r="J10708" i="2"/>
  <c r="M10707" i="2"/>
  <c r="L10707" i="2"/>
  <c r="N10707" i="2" s="1"/>
  <c r="O10707" i="2" s="1"/>
  <c r="P10707" i="2" s="1"/>
  <c r="Q10707" i="2" s="1"/>
  <c r="K10707" i="2"/>
  <c r="J10707" i="2"/>
  <c r="M10706" i="2"/>
  <c r="L10706" i="2"/>
  <c r="N10706" i="2" s="1"/>
  <c r="O10706" i="2" s="1"/>
  <c r="P10706" i="2" s="1"/>
  <c r="Q10706" i="2" s="1"/>
  <c r="K10706" i="2"/>
  <c r="J10706" i="2"/>
  <c r="N10705" i="2"/>
  <c r="O10705" i="2" s="1"/>
  <c r="P10705" i="2" s="1"/>
  <c r="Q10705" i="2" s="1"/>
  <c r="M10705" i="2"/>
  <c r="L10705" i="2"/>
  <c r="K10705" i="2"/>
  <c r="J10705" i="2"/>
  <c r="M10704" i="2"/>
  <c r="N10704" i="2" s="1"/>
  <c r="O10704" i="2" s="1"/>
  <c r="P10704" i="2" s="1"/>
  <c r="Q10704" i="2" s="1"/>
  <c r="L10704" i="2"/>
  <c r="K10704" i="2"/>
  <c r="J10704" i="2"/>
  <c r="M10703" i="2"/>
  <c r="L10703" i="2"/>
  <c r="N10703" i="2" s="1"/>
  <c r="O10703" i="2" s="1"/>
  <c r="P10703" i="2" s="1"/>
  <c r="Q10703" i="2" s="1"/>
  <c r="K10703" i="2"/>
  <c r="J10703" i="2"/>
  <c r="M10702" i="2"/>
  <c r="L10702" i="2"/>
  <c r="N10702" i="2" s="1"/>
  <c r="O10702" i="2" s="1"/>
  <c r="P10702" i="2" s="1"/>
  <c r="Q10702" i="2" s="1"/>
  <c r="K10702" i="2"/>
  <c r="J10702" i="2"/>
  <c r="N10701" i="2"/>
  <c r="O10701" i="2" s="1"/>
  <c r="P10701" i="2" s="1"/>
  <c r="Q10701" i="2" s="1"/>
  <c r="M10701" i="2"/>
  <c r="L10701" i="2"/>
  <c r="K10701" i="2"/>
  <c r="J10701" i="2"/>
  <c r="M10700" i="2"/>
  <c r="N10700" i="2" s="1"/>
  <c r="O10700" i="2" s="1"/>
  <c r="P10700" i="2" s="1"/>
  <c r="Q10700" i="2" s="1"/>
  <c r="L10700" i="2"/>
  <c r="K10700" i="2"/>
  <c r="J10700" i="2"/>
  <c r="M10699" i="2"/>
  <c r="L10699" i="2"/>
  <c r="N10699" i="2" s="1"/>
  <c r="O10699" i="2" s="1"/>
  <c r="P10699" i="2" s="1"/>
  <c r="Q10699" i="2" s="1"/>
  <c r="K10699" i="2"/>
  <c r="J10699" i="2"/>
  <c r="M10698" i="2"/>
  <c r="L10698" i="2"/>
  <c r="N10698" i="2" s="1"/>
  <c r="O10698" i="2" s="1"/>
  <c r="P10698" i="2" s="1"/>
  <c r="Q10698" i="2" s="1"/>
  <c r="K10698" i="2"/>
  <c r="J10698" i="2"/>
  <c r="N10697" i="2"/>
  <c r="O10697" i="2" s="1"/>
  <c r="P10697" i="2" s="1"/>
  <c r="Q10697" i="2" s="1"/>
  <c r="M10697" i="2"/>
  <c r="L10697" i="2"/>
  <c r="K10697" i="2"/>
  <c r="J10697" i="2"/>
  <c r="M10696" i="2"/>
  <c r="N10696" i="2" s="1"/>
  <c r="O10696" i="2" s="1"/>
  <c r="P10696" i="2" s="1"/>
  <c r="Q10696" i="2" s="1"/>
  <c r="L10696" i="2"/>
  <c r="K10696" i="2"/>
  <c r="J10696" i="2"/>
  <c r="M10695" i="2"/>
  <c r="L10695" i="2"/>
  <c r="N10695" i="2" s="1"/>
  <c r="O10695" i="2" s="1"/>
  <c r="P10695" i="2" s="1"/>
  <c r="Q10695" i="2" s="1"/>
  <c r="K10695" i="2"/>
  <c r="J10695" i="2"/>
  <c r="M10694" i="2"/>
  <c r="L10694" i="2"/>
  <c r="N10694" i="2" s="1"/>
  <c r="O10694" i="2" s="1"/>
  <c r="P10694" i="2" s="1"/>
  <c r="Q10694" i="2" s="1"/>
  <c r="K10694" i="2"/>
  <c r="J10694" i="2"/>
  <c r="N10693" i="2"/>
  <c r="O10693" i="2" s="1"/>
  <c r="P10693" i="2" s="1"/>
  <c r="Q10693" i="2" s="1"/>
  <c r="M10693" i="2"/>
  <c r="L10693" i="2"/>
  <c r="K10693" i="2"/>
  <c r="J10693" i="2"/>
  <c r="M10692" i="2"/>
  <c r="N10692" i="2" s="1"/>
  <c r="O10692" i="2" s="1"/>
  <c r="P10692" i="2" s="1"/>
  <c r="Q10692" i="2" s="1"/>
  <c r="L10692" i="2"/>
  <c r="K10692" i="2"/>
  <c r="J10692" i="2"/>
  <c r="M10691" i="2"/>
  <c r="L10691" i="2"/>
  <c r="N10691" i="2" s="1"/>
  <c r="O10691" i="2" s="1"/>
  <c r="P10691" i="2" s="1"/>
  <c r="Q10691" i="2" s="1"/>
  <c r="K10691" i="2"/>
  <c r="J10691" i="2"/>
  <c r="M10690" i="2"/>
  <c r="L10690" i="2"/>
  <c r="N10690" i="2" s="1"/>
  <c r="O10690" i="2" s="1"/>
  <c r="P10690" i="2" s="1"/>
  <c r="Q10690" i="2" s="1"/>
  <c r="K10690" i="2"/>
  <c r="J10690" i="2"/>
  <c r="N10689" i="2"/>
  <c r="O10689" i="2" s="1"/>
  <c r="P10689" i="2" s="1"/>
  <c r="Q10689" i="2" s="1"/>
  <c r="M10689" i="2"/>
  <c r="L10689" i="2"/>
  <c r="K10689" i="2"/>
  <c r="J10689" i="2"/>
  <c r="M10688" i="2"/>
  <c r="N10688" i="2" s="1"/>
  <c r="O10688" i="2" s="1"/>
  <c r="P10688" i="2" s="1"/>
  <c r="Q10688" i="2" s="1"/>
  <c r="L10688" i="2"/>
  <c r="K10688" i="2"/>
  <c r="J10688" i="2"/>
  <c r="M10687" i="2"/>
  <c r="L10687" i="2"/>
  <c r="N10687" i="2" s="1"/>
  <c r="O10687" i="2" s="1"/>
  <c r="P10687" i="2" s="1"/>
  <c r="Q10687" i="2" s="1"/>
  <c r="K10687" i="2"/>
  <c r="J10687" i="2"/>
  <c r="M10686" i="2"/>
  <c r="L10686" i="2"/>
  <c r="N10686" i="2" s="1"/>
  <c r="O10686" i="2" s="1"/>
  <c r="P10686" i="2" s="1"/>
  <c r="Q10686" i="2" s="1"/>
  <c r="K10686" i="2"/>
  <c r="J10686" i="2"/>
  <c r="N10685" i="2"/>
  <c r="O10685" i="2" s="1"/>
  <c r="P10685" i="2" s="1"/>
  <c r="Q10685" i="2" s="1"/>
  <c r="M10685" i="2"/>
  <c r="L10685" i="2"/>
  <c r="K10685" i="2"/>
  <c r="J10685" i="2"/>
  <c r="M10684" i="2"/>
  <c r="N10684" i="2" s="1"/>
  <c r="O10684" i="2" s="1"/>
  <c r="P10684" i="2" s="1"/>
  <c r="Q10684" i="2" s="1"/>
  <c r="L10684" i="2"/>
  <c r="K10684" i="2"/>
  <c r="J10684" i="2"/>
  <c r="M10683" i="2"/>
  <c r="L10683" i="2"/>
  <c r="N10683" i="2" s="1"/>
  <c r="O10683" i="2" s="1"/>
  <c r="P10683" i="2" s="1"/>
  <c r="Q10683" i="2" s="1"/>
  <c r="K10683" i="2"/>
  <c r="J10683" i="2"/>
  <c r="M10682" i="2"/>
  <c r="L10682" i="2"/>
  <c r="N10682" i="2" s="1"/>
  <c r="O10682" i="2" s="1"/>
  <c r="P10682" i="2" s="1"/>
  <c r="Q10682" i="2" s="1"/>
  <c r="K10682" i="2"/>
  <c r="J10682" i="2"/>
  <c r="N10681" i="2"/>
  <c r="O10681" i="2" s="1"/>
  <c r="P10681" i="2" s="1"/>
  <c r="Q10681" i="2" s="1"/>
  <c r="M10681" i="2"/>
  <c r="L10681" i="2"/>
  <c r="K10681" i="2"/>
  <c r="J10681" i="2"/>
  <c r="M10680" i="2"/>
  <c r="N10680" i="2" s="1"/>
  <c r="O10680" i="2" s="1"/>
  <c r="P10680" i="2" s="1"/>
  <c r="Q10680" i="2" s="1"/>
  <c r="L10680" i="2"/>
  <c r="K10680" i="2"/>
  <c r="J10680" i="2"/>
  <c r="M10679" i="2"/>
  <c r="L10679" i="2"/>
  <c r="N10679" i="2" s="1"/>
  <c r="O10679" i="2" s="1"/>
  <c r="P10679" i="2" s="1"/>
  <c r="Q10679" i="2" s="1"/>
  <c r="K10679" i="2"/>
  <c r="J10679" i="2"/>
  <c r="M10678" i="2"/>
  <c r="L10678" i="2"/>
  <c r="N10678" i="2" s="1"/>
  <c r="O10678" i="2" s="1"/>
  <c r="P10678" i="2" s="1"/>
  <c r="Q10678" i="2" s="1"/>
  <c r="K10678" i="2"/>
  <c r="J10678" i="2"/>
  <c r="N10677" i="2"/>
  <c r="O10677" i="2" s="1"/>
  <c r="P10677" i="2" s="1"/>
  <c r="Q10677" i="2" s="1"/>
  <c r="M10677" i="2"/>
  <c r="L10677" i="2"/>
  <c r="K10677" i="2"/>
  <c r="J10677" i="2"/>
  <c r="M10676" i="2"/>
  <c r="N10676" i="2" s="1"/>
  <c r="O10676" i="2" s="1"/>
  <c r="P10676" i="2" s="1"/>
  <c r="Q10676" i="2" s="1"/>
  <c r="L10676" i="2"/>
  <c r="K10676" i="2"/>
  <c r="J10676" i="2"/>
  <c r="M10675" i="2"/>
  <c r="L10675" i="2"/>
  <c r="N10675" i="2" s="1"/>
  <c r="O10675" i="2" s="1"/>
  <c r="P10675" i="2" s="1"/>
  <c r="Q10675" i="2" s="1"/>
  <c r="K10675" i="2"/>
  <c r="J10675" i="2"/>
  <c r="M10674" i="2"/>
  <c r="L10674" i="2"/>
  <c r="N10674" i="2" s="1"/>
  <c r="O10674" i="2" s="1"/>
  <c r="P10674" i="2" s="1"/>
  <c r="Q10674" i="2" s="1"/>
  <c r="K10674" i="2"/>
  <c r="J10674" i="2"/>
  <c r="N10673" i="2"/>
  <c r="O10673" i="2" s="1"/>
  <c r="P10673" i="2" s="1"/>
  <c r="Q10673" i="2" s="1"/>
  <c r="M10673" i="2"/>
  <c r="L10673" i="2"/>
  <c r="K10673" i="2"/>
  <c r="J10673" i="2"/>
  <c r="M10672" i="2"/>
  <c r="N10672" i="2" s="1"/>
  <c r="O10672" i="2" s="1"/>
  <c r="P10672" i="2" s="1"/>
  <c r="Q10672" i="2" s="1"/>
  <c r="L10672" i="2"/>
  <c r="K10672" i="2"/>
  <c r="J10672" i="2"/>
  <c r="M10671" i="2"/>
  <c r="L10671" i="2"/>
  <c r="N10671" i="2" s="1"/>
  <c r="O10671" i="2" s="1"/>
  <c r="P10671" i="2" s="1"/>
  <c r="Q10671" i="2" s="1"/>
  <c r="K10671" i="2"/>
  <c r="J10671" i="2"/>
  <c r="M10670" i="2"/>
  <c r="L10670" i="2"/>
  <c r="N10670" i="2" s="1"/>
  <c r="O10670" i="2" s="1"/>
  <c r="P10670" i="2" s="1"/>
  <c r="Q10670" i="2" s="1"/>
  <c r="K10670" i="2"/>
  <c r="J10670" i="2"/>
  <c r="N10669" i="2"/>
  <c r="O10669" i="2" s="1"/>
  <c r="P10669" i="2" s="1"/>
  <c r="Q10669" i="2" s="1"/>
  <c r="M10669" i="2"/>
  <c r="L10669" i="2"/>
  <c r="K10669" i="2"/>
  <c r="J10669" i="2"/>
  <c r="M10668" i="2"/>
  <c r="N10668" i="2" s="1"/>
  <c r="O10668" i="2" s="1"/>
  <c r="P10668" i="2" s="1"/>
  <c r="Q10668" i="2" s="1"/>
  <c r="L10668" i="2"/>
  <c r="K10668" i="2"/>
  <c r="J10668" i="2"/>
  <c r="M10667" i="2"/>
  <c r="L10667" i="2"/>
  <c r="N10667" i="2" s="1"/>
  <c r="O10667" i="2" s="1"/>
  <c r="P10667" i="2" s="1"/>
  <c r="Q10667" i="2" s="1"/>
  <c r="K10667" i="2"/>
  <c r="J10667" i="2"/>
  <c r="M10666" i="2"/>
  <c r="L10666" i="2"/>
  <c r="N10666" i="2" s="1"/>
  <c r="O10666" i="2" s="1"/>
  <c r="P10666" i="2" s="1"/>
  <c r="Q10666" i="2" s="1"/>
  <c r="K10666" i="2"/>
  <c r="J10666" i="2"/>
  <c r="N10665" i="2"/>
  <c r="O10665" i="2" s="1"/>
  <c r="P10665" i="2" s="1"/>
  <c r="Q10665" i="2" s="1"/>
  <c r="M10665" i="2"/>
  <c r="L10665" i="2"/>
  <c r="K10665" i="2"/>
  <c r="J10665" i="2"/>
  <c r="M10664" i="2"/>
  <c r="N10664" i="2" s="1"/>
  <c r="O10664" i="2" s="1"/>
  <c r="P10664" i="2" s="1"/>
  <c r="Q10664" i="2" s="1"/>
  <c r="L10664" i="2"/>
  <c r="K10664" i="2"/>
  <c r="J10664" i="2"/>
  <c r="M10663" i="2"/>
  <c r="L10663" i="2"/>
  <c r="N10663" i="2" s="1"/>
  <c r="O10663" i="2" s="1"/>
  <c r="P10663" i="2" s="1"/>
  <c r="Q10663" i="2" s="1"/>
  <c r="K10663" i="2"/>
  <c r="J10663" i="2"/>
  <c r="M10662" i="2"/>
  <c r="L10662" i="2"/>
  <c r="N10662" i="2" s="1"/>
  <c r="O10662" i="2" s="1"/>
  <c r="P10662" i="2" s="1"/>
  <c r="Q10662" i="2" s="1"/>
  <c r="K10662" i="2"/>
  <c r="J10662" i="2"/>
  <c r="N10661" i="2"/>
  <c r="O10661" i="2" s="1"/>
  <c r="P10661" i="2" s="1"/>
  <c r="Q10661" i="2" s="1"/>
  <c r="M10661" i="2"/>
  <c r="L10661" i="2"/>
  <c r="K10661" i="2"/>
  <c r="J10661" i="2"/>
  <c r="M10660" i="2"/>
  <c r="N10660" i="2" s="1"/>
  <c r="O10660" i="2" s="1"/>
  <c r="P10660" i="2" s="1"/>
  <c r="Q10660" i="2" s="1"/>
  <c r="L10660" i="2"/>
  <c r="K10660" i="2"/>
  <c r="J10660" i="2"/>
  <c r="M10659" i="2"/>
  <c r="L10659" i="2"/>
  <c r="N10659" i="2" s="1"/>
  <c r="O10659" i="2" s="1"/>
  <c r="P10659" i="2" s="1"/>
  <c r="Q10659" i="2" s="1"/>
  <c r="K10659" i="2"/>
  <c r="J10659" i="2"/>
  <c r="M10658" i="2"/>
  <c r="L10658" i="2"/>
  <c r="N10658" i="2" s="1"/>
  <c r="O10658" i="2" s="1"/>
  <c r="P10658" i="2" s="1"/>
  <c r="Q10658" i="2" s="1"/>
  <c r="K10658" i="2"/>
  <c r="J10658" i="2"/>
  <c r="N10657" i="2"/>
  <c r="O10657" i="2" s="1"/>
  <c r="P10657" i="2" s="1"/>
  <c r="Q10657" i="2" s="1"/>
  <c r="M10657" i="2"/>
  <c r="L10657" i="2"/>
  <c r="K10657" i="2"/>
  <c r="J10657" i="2"/>
  <c r="M10656" i="2"/>
  <c r="N10656" i="2" s="1"/>
  <c r="O10656" i="2" s="1"/>
  <c r="P10656" i="2" s="1"/>
  <c r="Q10656" i="2" s="1"/>
  <c r="L10656" i="2"/>
  <c r="K10656" i="2"/>
  <c r="J10656" i="2"/>
  <c r="M10655" i="2"/>
  <c r="L10655" i="2"/>
  <c r="N10655" i="2" s="1"/>
  <c r="O10655" i="2" s="1"/>
  <c r="P10655" i="2" s="1"/>
  <c r="Q10655" i="2" s="1"/>
  <c r="K10655" i="2"/>
  <c r="J10655" i="2"/>
  <c r="M10654" i="2"/>
  <c r="L10654" i="2"/>
  <c r="N10654" i="2" s="1"/>
  <c r="O10654" i="2" s="1"/>
  <c r="P10654" i="2" s="1"/>
  <c r="Q10654" i="2" s="1"/>
  <c r="K10654" i="2"/>
  <c r="J10654" i="2"/>
  <c r="N10653" i="2"/>
  <c r="O10653" i="2" s="1"/>
  <c r="P10653" i="2" s="1"/>
  <c r="Q10653" i="2" s="1"/>
  <c r="M10653" i="2"/>
  <c r="L10653" i="2"/>
  <c r="K10653" i="2"/>
  <c r="J10653" i="2"/>
  <c r="M10652" i="2"/>
  <c r="N10652" i="2" s="1"/>
  <c r="O10652" i="2" s="1"/>
  <c r="P10652" i="2" s="1"/>
  <c r="Q10652" i="2" s="1"/>
  <c r="L10652" i="2"/>
  <c r="K10652" i="2"/>
  <c r="J10652" i="2"/>
  <c r="M10651" i="2"/>
  <c r="L10651" i="2"/>
  <c r="N10651" i="2" s="1"/>
  <c r="O10651" i="2" s="1"/>
  <c r="P10651" i="2" s="1"/>
  <c r="Q10651" i="2" s="1"/>
  <c r="K10651" i="2"/>
  <c r="J10651" i="2"/>
  <c r="M10650" i="2"/>
  <c r="L10650" i="2"/>
  <c r="N10650" i="2" s="1"/>
  <c r="O10650" i="2" s="1"/>
  <c r="P10650" i="2" s="1"/>
  <c r="Q10650" i="2" s="1"/>
  <c r="K10650" i="2"/>
  <c r="J10650" i="2"/>
  <c r="N10649" i="2"/>
  <c r="O10649" i="2" s="1"/>
  <c r="P10649" i="2" s="1"/>
  <c r="Q10649" i="2" s="1"/>
  <c r="M10649" i="2"/>
  <c r="L10649" i="2"/>
  <c r="K10649" i="2"/>
  <c r="J10649" i="2"/>
  <c r="M10648" i="2"/>
  <c r="N10648" i="2" s="1"/>
  <c r="O10648" i="2" s="1"/>
  <c r="P10648" i="2" s="1"/>
  <c r="Q10648" i="2" s="1"/>
  <c r="L10648" i="2"/>
  <c r="K10648" i="2"/>
  <c r="J10648" i="2"/>
  <c r="M10647" i="2"/>
  <c r="L10647" i="2"/>
  <c r="N10647" i="2" s="1"/>
  <c r="O10647" i="2" s="1"/>
  <c r="P10647" i="2" s="1"/>
  <c r="Q10647" i="2" s="1"/>
  <c r="K10647" i="2"/>
  <c r="J10647" i="2"/>
  <c r="M10646" i="2"/>
  <c r="L10646" i="2"/>
  <c r="N10646" i="2" s="1"/>
  <c r="O10646" i="2" s="1"/>
  <c r="P10646" i="2" s="1"/>
  <c r="Q10646" i="2" s="1"/>
  <c r="K10646" i="2"/>
  <c r="J10646" i="2"/>
  <c r="N10645" i="2"/>
  <c r="O10645" i="2" s="1"/>
  <c r="P10645" i="2" s="1"/>
  <c r="Q10645" i="2" s="1"/>
  <c r="M10645" i="2"/>
  <c r="L10645" i="2"/>
  <c r="K10645" i="2"/>
  <c r="J10645" i="2"/>
  <c r="M10644" i="2"/>
  <c r="N10644" i="2" s="1"/>
  <c r="O10644" i="2" s="1"/>
  <c r="P10644" i="2" s="1"/>
  <c r="Q10644" i="2" s="1"/>
  <c r="L10644" i="2"/>
  <c r="K10644" i="2"/>
  <c r="J10644" i="2"/>
  <c r="M10643" i="2"/>
  <c r="L10643" i="2"/>
  <c r="N10643" i="2" s="1"/>
  <c r="O10643" i="2" s="1"/>
  <c r="P10643" i="2" s="1"/>
  <c r="Q10643" i="2" s="1"/>
  <c r="K10643" i="2"/>
  <c r="J10643" i="2"/>
  <c r="M10642" i="2"/>
  <c r="L10642" i="2"/>
  <c r="N10642" i="2" s="1"/>
  <c r="O10642" i="2" s="1"/>
  <c r="P10642" i="2" s="1"/>
  <c r="Q10642" i="2" s="1"/>
  <c r="K10642" i="2"/>
  <c r="J10642" i="2"/>
  <c r="N10641" i="2"/>
  <c r="O10641" i="2" s="1"/>
  <c r="P10641" i="2" s="1"/>
  <c r="Q10641" i="2" s="1"/>
  <c r="M10641" i="2"/>
  <c r="L10641" i="2"/>
  <c r="K10641" i="2"/>
  <c r="J10641" i="2"/>
  <c r="M10640" i="2"/>
  <c r="N10640" i="2" s="1"/>
  <c r="O10640" i="2" s="1"/>
  <c r="P10640" i="2" s="1"/>
  <c r="Q10640" i="2" s="1"/>
  <c r="L10640" i="2"/>
  <c r="K10640" i="2"/>
  <c r="J10640" i="2"/>
  <c r="M10639" i="2"/>
  <c r="L10639" i="2"/>
  <c r="N10639" i="2" s="1"/>
  <c r="O10639" i="2" s="1"/>
  <c r="P10639" i="2" s="1"/>
  <c r="Q10639" i="2" s="1"/>
  <c r="K10639" i="2"/>
  <c r="J10639" i="2"/>
  <c r="M10638" i="2"/>
  <c r="L10638" i="2"/>
  <c r="N10638" i="2" s="1"/>
  <c r="O10638" i="2" s="1"/>
  <c r="P10638" i="2" s="1"/>
  <c r="Q10638" i="2" s="1"/>
  <c r="K10638" i="2"/>
  <c r="J10638" i="2"/>
  <c r="N10637" i="2"/>
  <c r="O10637" i="2" s="1"/>
  <c r="P10637" i="2" s="1"/>
  <c r="Q10637" i="2" s="1"/>
  <c r="M10637" i="2"/>
  <c r="L10637" i="2"/>
  <c r="K10637" i="2"/>
  <c r="J10637" i="2"/>
  <c r="M10636" i="2"/>
  <c r="N10636" i="2" s="1"/>
  <c r="O10636" i="2" s="1"/>
  <c r="P10636" i="2" s="1"/>
  <c r="Q10636" i="2" s="1"/>
  <c r="L10636" i="2"/>
  <c r="K10636" i="2"/>
  <c r="J10636" i="2"/>
  <c r="M10635" i="2"/>
  <c r="L10635" i="2"/>
  <c r="N10635" i="2" s="1"/>
  <c r="O10635" i="2" s="1"/>
  <c r="P10635" i="2" s="1"/>
  <c r="Q10635" i="2" s="1"/>
  <c r="K10635" i="2"/>
  <c r="J10635" i="2"/>
  <c r="M10634" i="2"/>
  <c r="L10634" i="2"/>
  <c r="N10634" i="2" s="1"/>
  <c r="O10634" i="2" s="1"/>
  <c r="P10634" i="2" s="1"/>
  <c r="Q10634" i="2" s="1"/>
  <c r="K10634" i="2"/>
  <c r="J10634" i="2"/>
  <c r="N10633" i="2"/>
  <c r="O10633" i="2" s="1"/>
  <c r="P10633" i="2" s="1"/>
  <c r="Q10633" i="2" s="1"/>
  <c r="M10633" i="2"/>
  <c r="L10633" i="2"/>
  <c r="K10633" i="2"/>
  <c r="J10633" i="2"/>
  <c r="M10632" i="2"/>
  <c r="N10632" i="2" s="1"/>
  <c r="O10632" i="2" s="1"/>
  <c r="P10632" i="2" s="1"/>
  <c r="Q10632" i="2" s="1"/>
  <c r="L10632" i="2"/>
  <c r="K10632" i="2"/>
  <c r="J10632" i="2"/>
  <c r="M10631" i="2"/>
  <c r="L10631" i="2"/>
  <c r="N10631" i="2" s="1"/>
  <c r="O10631" i="2" s="1"/>
  <c r="P10631" i="2" s="1"/>
  <c r="Q10631" i="2" s="1"/>
  <c r="K10631" i="2"/>
  <c r="J10631" i="2"/>
  <c r="M10630" i="2"/>
  <c r="L10630" i="2"/>
  <c r="N10630" i="2" s="1"/>
  <c r="O10630" i="2" s="1"/>
  <c r="P10630" i="2" s="1"/>
  <c r="Q10630" i="2" s="1"/>
  <c r="K10630" i="2"/>
  <c r="J10630" i="2"/>
  <c r="N10629" i="2"/>
  <c r="O10629" i="2" s="1"/>
  <c r="P10629" i="2" s="1"/>
  <c r="Q10629" i="2" s="1"/>
  <c r="M10629" i="2"/>
  <c r="L10629" i="2"/>
  <c r="K10629" i="2"/>
  <c r="J10629" i="2"/>
  <c r="M10628" i="2"/>
  <c r="N10628" i="2" s="1"/>
  <c r="O10628" i="2" s="1"/>
  <c r="P10628" i="2" s="1"/>
  <c r="Q10628" i="2" s="1"/>
  <c r="L10628" i="2"/>
  <c r="K10628" i="2"/>
  <c r="J10628" i="2"/>
  <c r="M10627" i="2"/>
  <c r="L10627" i="2"/>
  <c r="N10627" i="2" s="1"/>
  <c r="O10627" i="2" s="1"/>
  <c r="P10627" i="2" s="1"/>
  <c r="Q10627" i="2" s="1"/>
  <c r="K10627" i="2"/>
  <c r="J10627" i="2"/>
  <c r="M10626" i="2"/>
  <c r="L10626" i="2"/>
  <c r="N10626" i="2" s="1"/>
  <c r="O10626" i="2" s="1"/>
  <c r="P10626" i="2" s="1"/>
  <c r="Q10626" i="2" s="1"/>
  <c r="K10626" i="2"/>
  <c r="J10626" i="2"/>
  <c r="N10625" i="2"/>
  <c r="O10625" i="2" s="1"/>
  <c r="P10625" i="2" s="1"/>
  <c r="Q10625" i="2" s="1"/>
  <c r="M10625" i="2"/>
  <c r="L10625" i="2"/>
  <c r="K10625" i="2"/>
  <c r="J10625" i="2"/>
  <c r="M10624" i="2"/>
  <c r="N10624" i="2" s="1"/>
  <c r="O10624" i="2" s="1"/>
  <c r="P10624" i="2" s="1"/>
  <c r="Q10624" i="2" s="1"/>
  <c r="L10624" i="2"/>
  <c r="K10624" i="2"/>
  <c r="J10624" i="2"/>
  <c r="M10623" i="2"/>
  <c r="L10623" i="2"/>
  <c r="N10623" i="2" s="1"/>
  <c r="O10623" i="2" s="1"/>
  <c r="P10623" i="2" s="1"/>
  <c r="Q10623" i="2" s="1"/>
  <c r="K10623" i="2"/>
  <c r="J10623" i="2"/>
  <c r="M10622" i="2"/>
  <c r="L10622" i="2"/>
  <c r="N10622" i="2" s="1"/>
  <c r="O10622" i="2" s="1"/>
  <c r="P10622" i="2" s="1"/>
  <c r="Q10622" i="2" s="1"/>
  <c r="K10622" i="2"/>
  <c r="J10622" i="2"/>
  <c r="N10621" i="2"/>
  <c r="O10621" i="2" s="1"/>
  <c r="P10621" i="2" s="1"/>
  <c r="Q10621" i="2" s="1"/>
  <c r="M10621" i="2"/>
  <c r="L10621" i="2"/>
  <c r="K10621" i="2"/>
  <c r="J10621" i="2"/>
  <c r="M10620" i="2"/>
  <c r="N10620" i="2" s="1"/>
  <c r="O10620" i="2" s="1"/>
  <c r="P10620" i="2" s="1"/>
  <c r="Q10620" i="2" s="1"/>
  <c r="L10620" i="2"/>
  <c r="K10620" i="2"/>
  <c r="J10620" i="2"/>
  <c r="M10619" i="2"/>
  <c r="L10619" i="2"/>
  <c r="N10619" i="2" s="1"/>
  <c r="O10619" i="2" s="1"/>
  <c r="P10619" i="2" s="1"/>
  <c r="Q10619" i="2" s="1"/>
  <c r="K10619" i="2"/>
  <c r="J10619" i="2"/>
  <c r="M10618" i="2"/>
  <c r="L10618" i="2"/>
  <c r="N10618" i="2" s="1"/>
  <c r="O10618" i="2" s="1"/>
  <c r="P10618" i="2" s="1"/>
  <c r="Q10618" i="2" s="1"/>
  <c r="K10618" i="2"/>
  <c r="J10618" i="2"/>
  <c r="N10617" i="2"/>
  <c r="O10617" i="2" s="1"/>
  <c r="P10617" i="2" s="1"/>
  <c r="Q10617" i="2" s="1"/>
  <c r="M10617" i="2"/>
  <c r="L10617" i="2"/>
  <c r="K10617" i="2"/>
  <c r="J10617" i="2"/>
  <c r="M10616" i="2"/>
  <c r="N10616" i="2" s="1"/>
  <c r="O10616" i="2" s="1"/>
  <c r="P10616" i="2" s="1"/>
  <c r="Q10616" i="2" s="1"/>
  <c r="L10616" i="2"/>
  <c r="K10616" i="2"/>
  <c r="J10616" i="2"/>
  <c r="M10615" i="2"/>
  <c r="L10615" i="2"/>
  <c r="N10615" i="2" s="1"/>
  <c r="O10615" i="2" s="1"/>
  <c r="P10615" i="2" s="1"/>
  <c r="Q10615" i="2" s="1"/>
  <c r="K10615" i="2"/>
  <c r="J10615" i="2"/>
  <c r="M10614" i="2"/>
  <c r="L10614" i="2"/>
  <c r="N10614" i="2" s="1"/>
  <c r="O10614" i="2" s="1"/>
  <c r="P10614" i="2" s="1"/>
  <c r="Q10614" i="2" s="1"/>
  <c r="K10614" i="2"/>
  <c r="J10614" i="2"/>
  <c r="N10613" i="2"/>
  <c r="O10613" i="2" s="1"/>
  <c r="P10613" i="2" s="1"/>
  <c r="Q10613" i="2" s="1"/>
  <c r="M10613" i="2"/>
  <c r="L10613" i="2"/>
  <c r="K10613" i="2"/>
  <c r="J10613" i="2"/>
  <c r="M10612" i="2"/>
  <c r="N10612" i="2" s="1"/>
  <c r="O10612" i="2" s="1"/>
  <c r="P10612" i="2" s="1"/>
  <c r="Q10612" i="2" s="1"/>
  <c r="L10612" i="2"/>
  <c r="K10612" i="2"/>
  <c r="J10612" i="2"/>
  <c r="M10611" i="2"/>
  <c r="L10611" i="2"/>
  <c r="N10611" i="2" s="1"/>
  <c r="O10611" i="2" s="1"/>
  <c r="P10611" i="2" s="1"/>
  <c r="Q10611" i="2" s="1"/>
  <c r="K10611" i="2"/>
  <c r="J10611" i="2"/>
  <c r="M10610" i="2"/>
  <c r="L10610" i="2"/>
  <c r="N10610" i="2" s="1"/>
  <c r="O10610" i="2" s="1"/>
  <c r="P10610" i="2" s="1"/>
  <c r="Q10610" i="2" s="1"/>
  <c r="K10610" i="2"/>
  <c r="J10610" i="2"/>
  <c r="N10609" i="2"/>
  <c r="O10609" i="2" s="1"/>
  <c r="P10609" i="2" s="1"/>
  <c r="Q10609" i="2" s="1"/>
  <c r="M10609" i="2"/>
  <c r="L10609" i="2"/>
  <c r="K10609" i="2"/>
  <c r="J10609" i="2"/>
  <c r="M10608" i="2"/>
  <c r="N10608" i="2" s="1"/>
  <c r="O10608" i="2" s="1"/>
  <c r="P10608" i="2" s="1"/>
  <c r="Q10608" i="2" s="1"/>
  <c r="L10608" i="2"/>
  <c r="K10608" i="2"/>
  <c r="J10608" i="2"/>
  <c r="M10607" i="2"/>
  <c r="L10607" i="2"/>
  <c r="N10607" i="2" s="1"/>
  <c r="O10607" i="2" s="1"/>
  <c r="P10607" i="2" s="1"/>
  <c r="Q10607" i="2" s="1"/>
  <c r="K10607" i="2"/>
  <c r="J10607" i="2"/>
  <c r="M10606" i="2"/>
  <c r="L10606" i="2"/>
  <c r="N10606" i="2" s="1"/>
  <c r="O10606" i="2" s="1"/>
  <c r="P10606" i="2" s="1"/>
  <c r="Q10606" i="2" s="1"/>
  <c r="K10606" i="2"/>
  <c r="J10606" i="2"/>
  <c r="N10605" i="2"/>
  <c r="O10605" i="2" s="1"/>
  <c r="P10605" i="2" s="1"/>
  <c r="Q10605" i="2" s="1"/>
  <c r="M10605" i="2"/>
  <c r="L10605" i="2"/>
  <c r="K10605" i="2"/>
  <c r="J10605" i="2"/>
  <c r="M10604" i="2"/>
  <c r="N10604" i="2" s="1"/>
  <c r="O10604" i="2" s="1"/>
  <c r="P10604" i="2" s="1"/>
  <c r="Q10604" i="2" s="1"/>
  <c r="L10604" i="2"/>
  <c r="K10604" i="2"/>
  <c r="J10604" i="2"/>
  <c r="M10603" i="2"/>
  <c r="L10603" i="2"/>
  <c r="N10603" i="2" s="1"/>
  <c r="O10603" i="2" s="1"/>
  <c r="P10603" i="2" s="1"/>
  <c r="Q10603" i="2" s="1"/>
  <c r="K10603" i="2"/>
  <c r="J10603" i="2"/>
  <c r="M10602" i="2"/>
  <c r="L10602" i="2"/>
  <c r="N10602" i="2" s="1"/>
  <c r="O10602" i="2" s="1"/>
  <c r="P10602" i="2" s="1"/>
  <c r="Q10602" i="2" s="1"/>
  <c r="K10602" i="2"/>
  <c r="J10602" i="2"/>
  <c r="N10601" i="2"/>
  <c r="O10601" i="2" s="1"/>
  <c r="P10601" i="2" s="1"/>
  <c r="Q10601" i="2" s="1"/>
  <c r="M10601" i="2"/>
  <c r="L10601" i="2"/>
  <c r="K10601" i="2"/>
  <c r="J10601" i="2"/>
  <c r="M10600" i="2"/>
  <c r="N10600" i="2" s="1"/>
  <c r="O10600" i="2" s="1"/>
  <c r="P10600" i="2" s="1"/>
  <c r="Q10600" i="2" s="1"/>
  <c r="L10600" i="2"/>
  <c r="K10600" i="2"/>
  <c r="J10600" i="2"/>
  <c r="M10599" i="2"/>
  <c r="L10599" i="2"/>
  <c r="N10599" i="2" s="1"/>
  <c r="O10599" i="2" s="1"/>
  <c r="P10599" i="2" s="1"/>
  <c r="Q10599" i="2" s="1"/>
  <c r="K10599" i="2"/>
  <c r="J10599" i="2"/>
  <c r="M10598" i="2"/>
  <c r="L10598" i="2"/>
  <c r="N10598" i="2" s="1"/>
  <c r="O10598" i="2" s="1"/>
  <c r="P10598" i="2" s="1"/>
  <c r="Q10598" i="2" s="1"/>
  <c r="K10598" i="2"/>
  <c r="J10598" i="2"/>
  <c r="N10597" i="2"/>
  <c r="O10597" i="2" s="1"/>
  <c r="P10597" i="2" s="1"/>
  <c r="Q10597" i="2" s="1"/>
  <c r="M10597" i="2"/>
  <c r="L10597" i="2"/>
  <c r="K10597" i="2"/>
  <c r="J10597" i="2"/>
  <c r="M10596" i="2"/>
  <c r="N10596" i="2" s="1"/>
  <c r="O10596" i="2" s="1"/>
  <c r="P10596" i="2" s="1"/>
  <c r="Q10596" i="2" s="1"/>
  <c r="L10596" i="2"/>
  <c r="K10596" i="2"/>
  <c r="J10596" i="2"/>
  <c r="M10595" i="2"/>
  <c r="L10595" i="2"/>
  <c r="N10595" i="2" s="1"/>
  <c r="O10595" i="2" s="1"/>
  <c r="P10595" i="2" s="1"/>
  <c r="Q10595" i="2" s="1"/>
  <c r="K10595" i="2"/>
  <c r="J10595" i="2"/>
  <c r="M10594" i="2"/>
  <c r="L10594" i="2"/>
  <c r="N10594" i="2" s="1"/>
  <c r="O10594" i="2" s="1"/>
  <c r="P10594" i="2" s="1"/>
  <c r="Q10594" i="2" s="1"/>
  <c r="K10594" i="2"/>
  <c r="J10594" i="2"/>
  <c r="N10593" i="2"/>
  <c r="O10593" i="2" s="1"/>
  <c r="P10593" i="2" s="1"/>
  <c r="Q10593" i="2" s="1"/>
  <c r="M10593" i="2"/>
  <c r="L10593" i="2"/>
  <c r="K10593" i="2"/>
  <c r="J10593" i="2"/>
  <c r="M10592" i="2"/>
  <c r="N10592" i="2" s="1"/>
  <c r="O10592" i="2" s="1"/>
  <c r="P10592" i="2" s="1"/>
  <c r="Q10592" i="2" s="1"/>
  <c r="L10592" i="2"/>
  <c r="K10592" i="2"/>
  <c r="J10592" i="2"/>
  <c r="M10591" i="2"/>
  <c r="L10591" i="2"/>
  <c r="N10591" i="2" s="1"/>
  <c r="O10591" i="2" s="1"/>
  <c r="P10591" i="2" s="1"/>
  <c r="Q10591" i="2" s="1"/>
  <c r="K10591" i="2"/>
  <c r="J10591" i="2"/>
  <c r="M10590" i="2"/>
  <c r="L10590" i="2"/>
  <c r="N10590" i="2" s="1"/>
  <c r="O10590" i="2" s="1"/>
  <c r="P10590" i="2" s="1"/>
  <c r="Q10590" i="2" s="1"/>
  <c r="K10590" i="2"/>
  <c r="J10590" i="2"/>
  <c r="N10589" i="2"/>
  <c r="O10589" i="2" s="1"/>
  <c r="P10589" i="2" s="1"/>
  <c r="Q10589" i="2" s="1"/>
  <c r="M10589" i="2"/>
  <c r="L10589" i="2"/>
  <c r="K10589" i="2"/>
  <c r="J10589" i="2"/>
  <c r="M10588" i="2"/>
  <c r="N10588" i="2" s="1"/>
  <c r="O10588" i="2" s="1"/>
  <c r="P10588" i="2" s="1"/>
  <c r="Q10588" i="2" s="1"/>
  <c r="L10588" i="2"/>
  <c r="K10588" i="2"/>
  <c r="J10588" i="2"/>
  <c r="M10587" i="2"/>
  <c r="L10587" i="2"/>
  <c r="N10587" i="2" s="1"/>
  <c r="O10587" i="2" s="1"/>
  <c r="P10587" i="2" s="1"/>
  <c r="Q10587" i="2" s="1"/>
  <c r="K10587" i="2"/>
  <c r="J10587" i="2"/>
  <c r="M10586" i="2"/>
  <c r="L10586" i="2"/>
  <c r="N10586" i="2" s="1"/>
  <c r="O10586" i="2" s="1"/>
  <c r="P10586" i="2" s="1"/>
  <c r="Q10586" i="2" s="1"/>
  <c r="K10586" i="2"/>
  <c r="J10586" i="2"/>
  <c r="N10585" i="2"/>
  <c r="O10585" i="2" s="1"/>
  <c r="P10585" i="2" s="1"/>
  <c r="Q10585" i="2" s="1"/>
  <c r="M10585" i="2"/>
  <c r="L10585" i="2"/>
  <c r="K10585" i="2"/>
  <c r="J10585" i="2"/>
  <c r="M10584" i="2"/>
  <c r="N10584" i="2" s="1"/>
  <c r="O10584" i="2" s="1"/>
  <c r="P10584" i="2" s="1"/>
  <c r="Q10584" i="2" s="1"/>
  <c r="L10584" i="2"/>
  <c r="K10584" i="2"/>
  <c r="J10584" i="2"/>
  <c r="M10583" i="2"/>
  <c r="L10583" i="2"/>
  <c r="N10583" i="2" s="1"/>
  <c r="O10583" i="2" s="1"/>
  <c r="P10583" i="2" s="1"/>
  <c r="Q10583" i="2" s="1"/>
  <c r="K10583" i="2"/>
  <c r="J10583" i="2"/>
  <c r="M10582" i="2"/>
  <c r="L10582" i="2"/>
  <c r="N10582" i="2" s="1"/>
  <c r="O10582" i="2" s="1"/>
  <c r="P10582" i="2" s="1"/>
  <c r="Q10582" i="2" s="1"/>
  <c r="K10582" i="2"/>
  <c r="J10582" i="2"/>
  <c r="N10581" i="2"/>
  <c r="O10581" i="2" s="1"/>
  <c r="P10581" i="2" s="1"/>
  <c r="Q10581" i="2" s="1"/>
  <c r="M10581" i="2"/>
  <c r="L10581" i="2"/>
  <c r="K10581" i="2"/>
  <c r="J10581" i="2"/>
  <c r="M10580" i="2"/>
  <c r="N10580" i="2" s="1"/>
  <c r="O10580" i="2" s="1"/>
  <c r="P10580" i="2" s="1"/>
  <c r="Q10580" i="2" s="1"/>
  <c r="L10580" i="2"/>
  <c r="K10580" i="2"/>
  <c r="J10580" i="2"/>
  <c r="M10579" i="2"/>
  <c r="L10579" i="2"/>
  <c r="N10579" i="2" s="1"/>
  <c r="O10579" i="2" s="1"/>
  <c r="P10579" i="2" s="1"/>
  <c r="Q10579" i="2" s="1"/>
  <c r="K10579" i="2"/>
  <c r="J10579" i="2"/>
  <c r="M10578" i="2"/>
  <c r="L10578" i="2"/>
  <c r="N10578" i="2" s="1"/>
  <c r="O10578" i="2" s="1"/>
  <c r="P10578" i="2" s="1"/>
  <c r="Q10578" i="2" s="1"/>
  <c r="K10578" i="2"/>
  <c r="J10578" i="2"/>
  <c r="N10577" i="2"/>
  <c r="O10577" i="2" s="1"/>
  <c r="P10577" i="2" s="1"/>
  <c r="Q10577" i="2" s="1"/>
  <c r="M10577" i="2"/>
  <c r="L10577" i="2"/>
  <c r="K10577" i="2"/>
  <c r="J10577" i="2"/>
  <c r="M10576" i="2"/>
  <c r="N10576" i="2" s="1"/>
  <c r="O10576" i="2" s="1"/>
  <c r="P10576" i="2" s="1"/>
  <c r="Q10576" i="2" s="1"/>
  <c r="L10576" i="2"/>
  <c r="K10576" i="2"/>
  <c r="J10576" i="2"/>
  <c r="M10575" i="2"/>
  <c r="L10575" i="2"/>
  <c r="N10575" i="2" s="1"/>
  <c r="O10575" i="2" s="1"/>
  <c r="P10575" i="2" s="1"/>
  <c r="Q10575" i="2" s="1"/>
  <c r="K10575" i="2"/>
  <c r="J10575" i="2"/>
  <c r="M10574" i="2"/>
  <c r="L10574" i="2"/>
  <c r="N10574" i="2" s="1"/>
  <c r="O10574" i="2" s="1"/>
  <c r="P10574" i="2" s="1"/>
  <c r="Q10574" i="2" s="1"/>
  <c r="K10574" i="2"/>
  <c r="J10574" i="2"/>
  <c r="N10573" i="2"/>
  <c r="O10573" i="2" s="1"/>
  <c r="P10573" i="2" s="1"/>
  <c r="Q10573" i="2" s="1"/>
  <c r="M10573" i="2"/>
  <c r="L10573" i="2"/>
  <c r="K10573" i="2"/>
  <c r="J10573" i="2"/>
  <c r="M10572" i="2"/>
  <c r="N10572" i="2" s="1"/>
  <c r="O10572" i="2" s="1"/>
  <c r="P10572" i="2" s="1"/>
  <c r="Q10572" i="2" s="1"/>
  <c r="L10572" i="2"/>
  <c r="K10572" i="2"/>
  <c r="J10572" i="2"/>
  <c r="M10571" i="2"/>
  <c r="L10571" i="2"/>
  <c r="N10571" i="2" s="1"/>
  <c r="O10571" i="2" s="1"/>
  <c r="P10571" i="2" s="1"/>
  <c r="Q10571" i="2" s="1"/>
  <c r="K10571" i="2"/>
  <c r="J10571" i="2"/>
  <c r="M10570" i="2"/>
  <c r="L10570" i="2"/>
  <c r="N10570" i="2" s="1"/>
  <c r="O10570" i="2" s="1"/>
  <c r="P10570" i="2" s="1"/>
  <c r="Q10570" i="2" s="1"/>
  <c r="K10570" i="2"/>
  <c r="J10570" i="2"/>
  <c r="N10569" i="2"/>
  <c r="O10569" i="2" s="1"/>
  <c r="P10569" i="2" s="1"/>
  <c r="Q10569" i="2" s="1"/>
  <c r="M10569" i="2"/>
  <c r="L10569" i="2"/>
  <c r="K10569" i="2"/>
  <c r="J10569" i="2"/>
  <c r="M10568" i="2"/>
  <c r="N10568" i="2" s="1"/>
  <c r="O10568" i="2" s="1"/>
  <c r="P10568" i="2" s="1"/>
  <c r="Q10568" i="2" s="1"/>
  <c r="L10568" i="2"/>
  <c r="K10568" i="2"/>
  <c r="J10568" i="2"/>
  <c r="M10567" i="2"/>
  <c r="L10567" i="2"/>
  <c r="N10567" i="2" s="1"/>
  <c r="O10567" i="2" s="1"/>
  <c r="P10567" i="2" s="1"/>
  <c r="Q10567" i="2" s="1"/>
  <c r="K10567" i="2"/>
  <c r="J10567" i="2"/>
  <c r="M10566" i="2"/>
  <c r="L10566" i="2"/>
  <c r="N10566" i="2" s="1"/>
  <c r="O10566" i="2" s="1"/>
  <c r="P10566" i="2" s="1"/>
  <c r="Q10566" i="2" s="1"/>
  <c r="K10566" i="2"/>
  <c r="J10566" i="2"/>
  <c r="N10565" i="2"/>
  <c r="O10565" i="2" s="1"/>
  <c r="P10565" i="2" s="1"/>
  <c r="Q10565" i="2" s="1"/>
  <c r="M10565" i="2"/>
  <c r="L10565" i="2"/>
  <c r="K10565" i="2"/>
  <c r="J10565" i="2"/>
  <c r="M10564" i="2"/>
  <c r="N10564" i="2" s="1"/>
  <c r="O10564" i="2" s="1"/>
  <c r="P10564" i="2" s="1"/>
  <c r="Q10564" i="2" s="1"/>
  <c r="L10564" i="2"/>
  <c r="K10564" i="2"/>
  <c r="J10564" i="2"/>
  <c r="M10563" i="2"/>
  <c r="L10563" i="2"/>
  <c r="N10563" i="2" s="1"/>
  <c r="O10563" i="2" s="1"/>
  <c r="P10563" i="2" s="1"/>
  <c r="Q10563" i="2" s="1"/>
  <c r="K10563" i="2"/>
  <c r="J10563" i="2"/>
  <c r="M10562" i="2"/>
  <c r="L10562" i="2"/>
  <c r="N10562" i="2" s="1"/>
  <c r="O10562" i="2" s="1"/>
  <c r="P10562" i="2" s="1"/>
  <c r="Q10562" i="2" s="1"/>
  <c r="K10562" i="2"/>
  <c r="J10562" i="2"/>
  <c r="N10561" i="2"/>
  <c r="O10561" i="2" s="1"/>
  <c r="P10561" i="2" s="1"/>
  <c r="Q10561" i="2" s="1"/>
  <c r="M10561" i="2"/>
  <c r="L10561" i="2"/>
  <c r="K10561" i="2"/>
  <c r="J10561" i="2"/>
  <c r="M10560" i="2"/>
  <c r="N10560" i="2" s="1"/>
  <c r="O10560" i="2" s="1"/>
  <c r="P10560" i="2" s="1"/>
  <c r="Q10560" i="2" s="1"/>
  <c r="L10560" i="2"/>
  <c r="K10560" i="2"/>
  <c r="J10560" i="2"/>
  <c r="M10559" i="2"/>
  <c r="L10559" i="2"/>
  <c r="N10559" i="2" s="1"/>
  <c r="O10559" i="2" s="1"/>
  <c r="P10559" i="2" s="1"/>
  <c r="Q10559" i="2" s="1"/>
  <c r="K10559" i="2"/>
  <c r="J10559" i="2"/>
  <c r="M10558" i="2"/>
  <c r="L10558" i="2"/>
  <c r="N10558" i="2" s="1"/>
  <c r="O10558" i="2" s="1"/>
  <c r="P10558" i="2" s="1"/>
  <c r="Q10558" i="2" s="1"/>
  <c r="K10558" i="2"/>
  <c r="J10558" i="2"/>
  <c r="N10557" i="2"/>
  <c r="O10557" i="2" s="1"/>
  <c r="P10557" i="2" s="1"/>
  <c r="Q10557" i="2" s="1"/>
  <c r="M10557" i="2"/>
  <c r="L10557" i="2"/>
  <c r="K10557" i="2"/>
  <c r="J10557" i="2"/>
  <c r="M10556" i="2"/>
  <c r="N10556" i="2" s="1"/>
  <c r="O10556" i="2" s="1"/>
  <c r="P10556" i="2" s="1"/>
  <c r="Q10556" i="2" s="1"/>
  <c r="L10556" i="2"/>
  <c r="K10556" i="2"/>
  <c r="J10556" i="2"/>
  <c r="M10555" i="2"/>
  <c r="L10555" i="2"/>
  <c r="N10555" i="2" s="1"/>
  <c r="O10555" i="2" s="1"/>
  <c r="P10555" i="2" s="1"/>
  <c r="Q10555" i="2" s="1"/>
  <c r="K10555" i="2"/>
  <c r="J10555" i="2"/>
  <c r="M10554" i="2"/>
  <c r="L10554" i="2"/>
  <c r="N10554" i="2" s="1"/>
  <c r="O10554" i="2" s="1"/>
  <c r="P10554" i="2" s="1"/>
  <c r="Q10554" i="2" s="1"/>
  <c r="K10554" i="2"/>
  <c r="J10554" i="2"/>
  <c r="N10553" i="2"/>
  <c r="O10553" i="2" s="1"/>
  <c r="P10553" i="2" s="1"/>
  <c r="Q10553" i="2" s="1"/>
  <c r="M10553" i="2"/>
  <c r="L10553" i="2"/>
  <c r="K10553" i="2"/>
  <c r="J10553" i="2"/>
  <c r="M10552" i="2"/>
  <c r="N10552" i="2" s="1"/>
  <c r="O10552" i="2" s="1"/>
  <c r="P10552" i="2" s="1"/>
  <c r="Q10552" i="2" s="1"/>
  <c r="L10552" i="2"/>
  <c r="K10552" i="2"/>
  <c r="J10552" i="2"/>
  <c r="M10551" i="2"/>
  <c r="L10551" i="2"/>
  <c r="N10551" i="2" s="1"/>
  <c r="O10551" i="2" s="1"/>
  <c r="P10551" i="2" s="1"/>
  <c r="Q10551" i="2" s="1"/>
  <c r="K10551" i="2"/>
  <c r="J10551" i="2"/>
  <c r="M10550" i="2"/>
  <c r="L10550" i="2"/>
  <c r="N10550" i="2" s="1"/>
  <c r="O10550" i="2" s="1"/>
  <c r="P10550" i="2" s="1"/>
  <c r="Q10550" i="2" s="1"/>
  <c r="K10550" i="2"/>
  <c r="J10550" i="2"/>
  <c r="N10549" i="2"/>
  <c r="O10549" i="2" s="1"/>
  <c r="P10549" i="2" s="1"/>
  <c r="Q10549" i="2" s="1"/>
  <c r="M10549" i="2"/>
  <c r="L10549" i="2"/>
  <c r="K10549" i="2"/>
  <c r="J10549" i="2"/>
  <c r="M10548" i="2"/>
  <c r="N10548" i="2" s="1"/>
  <c r="O10548" i="2" s="1"/>
  <c r="P10548" i="2" s="1"/>
  <c r="Q10548" i="2" s="1"/>
  <c r="L10548" i="2"/>
  <c r="K10548" i="2"/>
  <c r="J10548" i="2"/>
  <c r="M10547" i="2"/>
  <c r="L10547" i="2"/>
  <c r="N10547" i="2" s="1"/>
  <c r="O10547" i="2" s="1"/>
  <c r="P10547" i="2" s="1"/>
  <c r="Q10547" i="2" s="1"/>
  <c r="K10547" i="2"/>
  <c r="J10547" i="2"/>
  <c r="M10546" i="2"/>
  <c r="L10546" i="2"/>
  <c r="N10546" i="2" s="1"/>
  <c r="O10546" i="2" s="1"/>
  <c r="P10546" i="2" s="1"/>
  <c r="Q10546" i="2" s="1"/>
  <c r="K10546" i="2"/>
  <c r="J10546" i="2"/>
  <c r="N10545" i="2"/>
  <c r="O10545" i="2" s="1"/>
  <c r="P10545" i="2" s="1"/>
  <c r="Q10545" i="2" s="1"/>
  <c r="M10545" i="2"/>
  <c r="L10545" i="2"/>
  <c r="K10545" i="2"/>
  <c r="J10545" i="2"/>
  <c r="M10544" i="2"/>
  <c r="N10544" i="2" s="1"/>
  <c r="O10544" i="2" s="1"/>
  <c r="P10544" i="2" s="1"/>
  <c r="Q10544" i="2" s="1"/>
  <c r="L10544" i="2"/>
  <c r="K10544" i="2"/>
  <c r="J10544" i="2"/>
  <c r="M10543" i="2"/>
  <c r="L10543" i="2"/>
  <c r="N10543" i="2" s="1"/>
  <c r="O10543" i="2" s="1"/>
  <c r="P10543" i="2" s="1"/>
  <c r="Q10543" i="2" s="1"/>
  <c r="K10543" i="2"/>
  <c r="J10543" i="2"/>
  <c r="M10542" i="2"/>
  <c r="L10542" i="2"/>
  <c r="N10542" i="2" s="1"/>
  <c r="O10542" i="2" s="1"/>
  <c r="P10542" i="2" s="1"/>
  <c r="Q10542" i="2" s="1"/>
  <c r="K10542" i="2"/>
  <c r="J10542" i="2"/>
  <c r="N10541" i="2"/>
  <c r="O10541" i="2" s="1"/>
  <c r="P10541" i="2" s="1"/>
  <c r="Q10541" i="2" s="1"/>
  <c r="M10541" i="2"/>
  <c r="L10541" i="2"/>
  <c r="K10541" i="2"/>
  <c r="J10541" i="2"/>
  <c r="M10540" i="2"/>
  <c r="N10540" i="2" s="1"/>
  <c r="O10540" i="2" s="1"/>
  <c r="P10540" i="2" s="1"/>
  <c r="Q10540" i="2" s="1"/>
  <c r="L10540" i="2"/>
  <c r="K10540" i="2"/>
  <c r="J10540" i="2"/>
  <c r="M10539" i="2"/>
  <c r="L10539" i="2"/>
  <c r="N10539" i="2" s="1"/>
  <c r="O10539" i="2" s="1"/>
  <c r="P10539" i="2" s="1"/>
  <c r="Q10539" i="2" s="1"/>
  <c r="K10539" i="2"/>
  <c r="J10539" i="2"/>
  <c r="M10538" i="2"/>
  <c r="L10538" i="2"/>
  <c r="N10538" i="2" s="1"/>
  <c r="O10538" i="2" s="1"/>
  <c r="P10538" i="2" s="1"/>
  <c r="Q10538" i="2" s="1"/>
  <c r="K10538" i="2"/>
  <c r="J10538" i="2"/>
  <c r="N10537" i="2"/>
  <c r="O10537" i="2" s="1"/>
  <c r="P10537" i="2" s="1"/>
  <c r="Q10537" i="2" s="1"/>
  <c r="M10537" i="2"/>
  <c r="L10537" i="2"/>
  <c r="K10537" i="2"/>
  <c r="J10537" i="2"/>
  <c r="M10536" i="2"/>
  <c r="N10536" i="2" s="1"/>
  <c r="O10536" i="2" s="1"/>
  <c r="P10536" i="2" s="1"/>
  <c r="Q10536" i="2" s="1"/>
  <c r="L10536" i="2"/>
  <c r="K10536" i="2"/>
  <c r="J10536" i="2"/>
  <c r="M10535" i="2"/>
  <c r="L10535" i="2"/>
  <c r="N10535" i="2" s="1"/>
  <c r="O10535" i="2" s="1"/>
  <c r="P10535" i="2" s="1"/>
  <c r="Q10535" i="2" s="1"/>
  <c r="K10535" i="2"/>
  <c r="J10535" i="2"/>
  <c r="M10534" i="2"/>
  <c r="L10534" i="2"/>
  <c r="N10534" i="2" s="1"/>
  <c r="O10534" i="2" s="1"/>
  <c r="P10534" i="2" s="1"/>
  <c r="Q10534" i="2" s="1"/>
  <c r="K10534" i="2"/>
  <c r="J10534" i="2"/>
  <c r="N10533" i="2"/>
  <c r="O10533" i="2" s="1"/>
  <c r="P10533" i="2" s="1"/>
  <c r="Q10533" i="2" s="1"/>
  <c r="M10533" i="2"/>
  <c r="L10533" i="2"/>
  <c r="K10533" i="2"/>
  <c r="J10533" i="2"/>
  <c r="M10532" i="2"/>
  <c r="N10532" i="2" s="1"/>
  <c r="O10532" i="2" s="1"/>
  <c r="P10532" i="2" s="1"/>
  <c r="Q10532" i="2" s="1"/>
  <c r="L10532" i="2"/>
  <c r="K10532" i="2"/>
  <c r="J10532" i="2"/>
  <c r="M10531" i="2"/>
  <c r="L10531" i="2"/>
  <c r="N10531" i="2" s="1"/>
  <c r="O10531" i="2" s="1"/>
  <c r="P10531" i="2" s="1"/>
  <c r="Q10531" i="2" s="1"/>
  <c r="K10531" i="2"/>
  <c r="J10531" i="2"/>
  <c r="M10530" i="2"/>
  <c r="L10530" i="2"/>
  <c r="N10530" i="2" s="1"/>
  <c r="O10530" i="2" s="1"/>
  <c r="P10530" i="2" s="1"/>
  <c r="Q10530" i="2" s="1"/>
  <c r="K10530" i="2"/>
  <c r="J10530" i="2"/>
  <c r="N10529" i="2"/>
  <c r="O10529" i="2" s="1"/>
  <c r="P10529" i="2" s="1"/>
  <c r="Q10529" i="2" s="1"/>
  <c r="M10529" i="2"/>
  <c r="L10529" i="2"/>
  <c r="K10529" i="2"/>
  <c r="J10529" i="2"/>
  <c r="M10528" i="2"/>
  <c r="N10528" i="2" s="1"/>
  <c r="O10528" i="2" s="1"/>
  <c r="P10528" i="2" s="1"/>
  <c r="Q10528" i="2" s="1"/>
  <c r="L10528" i="2"/>
  <c r="K10528" i="2"/>
  <c r="J10528" i="2"/>
  <c r="M10527" i="2"/>
  <c r="L10527" i="2"/>
  <c r="N10527" i="2" s="1"/>
  <c r="O10527" i="2" s="1"/>
  <c r="P10527" i="2" s="1"/>
  <c r="Q10527" i="2" s="1"/>
  <c r="K10527" i="2"/>
  <c r="J10527" i="2"/>
  <c r="M10526" i="2"/>
  <c r="L10526" i="2"/>
  <c r="N10526" i="2" s="1"/>
  <c r="O10526" i="2" s="1"/>
  <c r="P10526" i="2" s="1"/>
  <c r="Q10526" i="2" s="1"/>
  <c r="K10526" i="2"/>
  <c r="J10526" i="2"/>
  <c r="N10525" i="2"/>
  <c r="O10525" i="2" s="1"/>
  <c r="P10525" i="2" s="1"/>
  <c r="Q10525" i="2" s="1"/>
  <c r="M10525" i="2"/>
  <c r="L10525" i="2"/>
  <c r="K10525" i="2"/>
  <c r="J10525" i="2"/>
  <c r="M10524" i="2"/>
  <c r="N10524" i="2" s="1"/>
  <c r="O10524" i="2" s="1"/>
  <c r="P10524" i="2" s="1"/>
  <c r="Q10524" i="2" s="1"/>
  <c r="L10524" i="2"/>
  <c r="K10524" i="2"/>
  <c r="J10524" i="2"/>
  <c r="M10523" i="2"/>
  <c r="L10523" i="2"/>
  <c r="N10523" i="2" s="1"/>
  <c r="O10523" i="2" s="1"/>
  <c r="P10523" i="2" s="1"/>
  <c r="Q10523" i="2" s="1"/>
  <c r="K10523" i="2"/>
  <c r="J10523" i="2"/>
  <c r="M10522" i="2"/>
  <c r="L10522" i="2"/>
  <c r="N10522" i="2" s="1"/>
  <c r="O10522" i="2" s="1"/>
  <c r="P10522" i="2" s="1"/>
  <c r="Q10522" i="2" s="1"/>
  <c r="K10522" i="2"/>
  <c r="J10522" i="2"/>
  <c r="N10521" i="2"/>
  <c r="O10521" i="2" s="1"/>
  <c r="P10521" i="2" s="1"/>
  <c r="Q10521" i="2" s="1"/>
  <c r="M10521" i="2"/>
  <c r="L10521" i="2"/>
  <c r="K10521" i="2"/>
  <c r="J10521" i="2"/>
  <c r="M10520" i="2"/>
  <c r="N10520" i="2" s="1"/>
  <c r="O10520" i="2" s="1"/>
  <c r="P10520" i="2" s="1"/>
  <c r="Q10520" i="2" s="1"/>
  <c r="L10520" i="2"/>
  <c r="K10520" i="2"/>
  <c r="J10520" i="2"/>
  <c r="M10519" i="2"/>
  <c r="L10519" i="2"/>
  <c r="N10519" i="2" s="1"/>
  <c r="O10519" i="2" s="1"/>
  <c r="P10519" i="2" s="1"/>
  <c r="Q10519" i="2" s="1"/>
  <c r="K10519" i="2"/>
  <c r="J10519" i="2"/>
  <c r="M10518" i="2"/>
  <c r="L10518" i="2"/>
  <c r="N10518" i="2" s="1"/>
  <c r="O10518" i="2" s="1"/>
  <c r="P10518" i="2" s="1"/>
  <c r="Q10518" i="2" s="1"/>
  <c r="K10518" i="2"/>
  <c r="J10518" i="2"/>
  <c r="N10517" i="2"/>
  <c r="O10517" i="2" s="1"/>
  <c r="P10517" i="2" s="1"/>
  <c r="Q10517" i="2" s="1"/>
  <c r="M10517" i="2"/>
  <c r="L10517" i="2"/>
  <c r="K10517" i="2"/>
  <c r="J10517" i="2"/>
  <c r="M10516" i="2"/>
  <c r="N10516" i="2" s="1"/>
  <c r="O10516" i="2" s="1"/>
  <c r="P10516" i="2" s="1"/>
  <c r="Q10516" i="2" s="1"/>
  <c r="L10516" i="2"/>
  <c r="K10516" i="2"/>
  <c r="J10516" i="2"/>
  <c r="M10515" i="2"/>
  <c r="L10515" i="2"/>
  <c r="N10515" i="2" s="1"/>
  <c r="O10515" i="2" s="1"/>
  <c r="P10515" i="2" s="1"/>
  <c r="Q10515" i="2" s="1"/>
  <c r="K10515" i="2"/>
  <c r="J10515" i="2"/>
  <c r="M10514" i="2"/>
  <c r="L10514" i="2"/>
  <c r="N10514" i="2" s="1"/>
  <c r="O10514" i="2" s="1"/>
  <c r="P10514" i="2" s="1"/>
  <c r="Q10514" i="2" s="1"/>
  <c r="K10514" i="2"/>
  <c r="J10514" i="2"/>
  <c r="N10513" i="2"/>
  <c r="O10513" i="2" s="1"/>
  <c r="P10513" i="2" s="1"/>
  <c r="Q10513" i="2" s="1"/>
  <c r="M10513" i="2"/>
  <c r="L10513" i="2"/>
  <c r="K10513" i="2"/>
  <c r="J10513" i="2"/>
  <c r="M10512" i="2"/>
  <c r="N10512" i="2" s="1"/>
  <c r="O10512" i="2" s="1"/>
  <c r="P10512" i="2" s="1"/>
  <c r="Q10512" i="2" s="1"/>
  <c r="L10512" i="2"/>
  <c r="K10512" i="2"/>
  <c r="J10512" i="2"/>
  <c r="M10511" i="2"/>
  <c r="L10511" i="2"/>
  <c r="N10511" i="2" s="1"/>
  <c r="O10511" i="2" s="1"/>
  <c r="P10511" i="2" s="1"/>
  <c r="Q10511" i="2" s="1"/>
  <c r="K10511" i="2"/>
  <c r="J10511" i="2"/>
  <c r="M10510" i="2"/>
  <c r="L10510" i="2"/>
  <c r="N10510" i="2" s="1"/>
  <c r="O10510" i="2" s="1"/>
  <c r="P10510" i="2" s="1"/>
  <c r="Q10510" i="2" s="1"/>
  <c r="K10510" i="2"/>
  <c r="J10510" i="2"/>
  <c r="N10509" i="2"/>
  <c r="O10509" i="2" s="1"/>
  <c r="P10509" i="2" s="1"/>
  <c r="Q10509" i="2" s="1"/>
  <c r="M10509" i="2"/>
  <c r="L10509" i="2"/>
  <c r="K10509" i="2"/>
  <c r="J10509" i="2"/>
  <c r="M10508" i="2"/>
  <c r="N10508" i="2" s="1"/>
  <c r="O10508" i="2" s="1"/>
  <c r="P10508" i="2" s="1"/>
  <c r="Q10508" i="2" s="1"/>
  <c r="L10508" i="2"/>
  <c r="K10508" i="2"/>
  <c r="J10508" i="2"/>
  <c r="M10507" i="2"/>
  <c r="L10507" i="2"/>
  <c r="N10507" i="2" s="1"/>
  <c r="O10507" i="2" s="1"/>
  <c r="P10507" i="2" s="1"/>
  <c r="Q10507" i="2" s="1"/>
  <c r="K10507" i="2"/>
  <c r="J10507" i="2"/>
  <c r="M10506" i="2"/>
  <c r="L10506" i="2"/>
  <c r="N10506" i="2" s="1"/>
  <c r="O10506" i="2" s="1"/>
  <c r="P10506" i="2" s="1"/>
  <c r="Q10506" i="2" s="1"/>
  <c r="K10506" i="2"/>
  <c r="J10506" i="2"/>
  <c r="N10505" i="2"/>
  <c r="O10505" i="2" s="1"/>
  <c r="P10505" i="2" s="1"/>
  <c r="Q10505" i="2" s="1"/>
  <c r="M10505" i="2"/>
  <c r="L10505" i="2"/>
  <c r="K10505" i="2"/>
  <c r="J10505" i="2"/>
  <c r="M10504" i="2"/>
  <c r="N10504" i="2" s="1"/>
  <c r="O10504" i="2" s="1"/>
  <c r="P10504" i="2" s="1"/>
  <c r="Q10504" i="2" s="1"/>
  <c r="L10504" i="2"/>
  <c r="K10504" i="2"/>
  <c r="J10504" i="2"/>
  <c r="M10503" i="2"/>
  <c r="L10503" i="2"/>
  <c r="N10503" i="2" s="1"/>
  <c r="O10503" i="2" s="1"/>
  <c r="P10503" i="2" s="1"/>
  <c r="Q10503" i="2" s="1"/>
  <c r="K10503" i="2"/>
  <c r="J10503" i="2"/>
  <c r="M10502" i="2"/>
  <c r="L10502" i="2"/>
  <c r="N10502" i="2" s="1"/>
  <c r="O10502" i="2" s="1"/>
  <c r="P10502" i="2" s="1"/>
  <c r="Q10502" i="2" s="1"/>
  <c r="K10502" i="2"/>
  <c r="J10502" i="2"/>
  <c r="N10501" i="2"/>
  <c r="O10501" i="2" s="1"/>
  <c r="P10501" i="2" s="1"/>
  <c r="Q10501" i="2" s="1"/>
  <c r="M10501" i="2"/>
  <c r="L10501" i="2"/>
  <c r="K10501" i="2"/>
  <c r="J10501" i="2"/>
  <c r="M10500" i="2"/>
  <c r="N10500" i="2" s="1"/>
  <c r="O10500" i="2" s="1"/>
  <c r="P10500" i="2" s="1"/>
  <c r="Q10500" i="2" s="1"/>
  <c r="L10500" i="2"/>
  <c r="K10500" i="2"/>
  <c r="J10500" i="2"/>
  <c r="M10499" i="2"/>
  <c r="L10499" i="2"/>
  <c r="N10499" i="2" s="1"/>
  <c r="O10499" i="2" s="1"/>
  <c r="P10499" i="2" s="1"/>
  <c r="Q10499" i="2" s="1"/>
  <c r="K10499" i="2"/>
  <c r="J10499" i="2"/>
  <c r="M10498" i="2"/>
  <c r="L10498" i="2"/>
  <c r="N10498" i="2" s="1"/>
  <c r="O10498" i="2" s="1"/>
  <c r="P10498" i="2" s="1"/>
  <c r="Q10498" i="2" s="1"/>
  <c r="K10498" i="2"/>
  <c r="J10498" i="2"/>
  <c r="N10497" i="2"/>
  <c r="O10497" i="2" s="1"/>
  <c r="P10497" i="2" s="1"/>
  <c r="Q10497" i="2" s="1"/>
  <c r="M10497" i="2"/>
  <c r="L10497" i="2"/>
  <c r="K10497" i="2"/>
  <c r="J10497" i="2"/>
  <c r="M10496" i="2"/>
  <c r="N10496" i="2" s="1"/>
  <c r="O10496" i="2" s="1"/>
  <c r="P10496" i="2" s="1"/>
  <c r="Q10496" i="2" s="1"/>
  <c r="L10496" i="2"/>
  <c r="K10496" i="2"/>
  <c r="J10496" i="2"/>
  <c r="M10495" i="2"/>
  <c r="L10495" i="2"/>
  <c r="N10495" i="2" s="1"/>
  <c r="O10495" i="2" s="1"/>
  <c r="P10495" i="2" s="1"/>
  <c r="Q10495" i="2" s="1"/>
  <c r="K10495" i="2"/>
  <c r="J10495" i="2"/>
  <c r="M10494" i="2"/>
  <c r="L10494" i="2"/>
  <c r="N10494" i="2" s="1"/>
  <c r="O10494" i="2" s="1"/>
  <c r="P10494" i="2" s="1"/>
  <c r="Q10494" i="2" s="1"/>
  <c r="K10494" i="2"/>
  <c r="J10494" i="2"/>
  <c r="N10493" i="2"/>
  <c r="O10493" i="2" s="1"/>
  <c r="P10493" i="2" s="1"/>
  <c r="Q10493" i="2" s="1"/>
  <c r="M10493" i="2"/>
  <c r="L10493" i="2"/>
  <c r="K10493" i="2"/>
  <c r="J10493" i="2"/>
  <c r="M10492" i="2"/>
  <c r="N10492" i="2" s="1"/>
  <c r="O10492" i="2" s="1"/>
  <c r="P10492" i="2" s="1"/>
  <c r="Q10492" i="2" s="1"/>
  <c r="L10492" i="2"/>
  <c r="K10492" i="2"/>
  <c r="J10492" i="2"/>
  <c r="M10491" i="2"/>
  <c r="L10491" i="2"/>
  <c r="N10491" i="2" s="1"/>
  <c r="O10491" i="2" s="1"/>
  <c r="P10491" i="2" s="1"/>
  <c r="Q10491" i="2" s="1"/>
  <c r="K10491" i="2"/>
  <c r="J10491" i="2"/>
  <c r="M10490" i="2"/>
  <c r="L10490" i="2"/>
  <c r="N10490" i="2" s="1"/>
  <c r="O10490" i="2" s="1"/>
  <c r="P10490" i="2" s="1"/>
  <c r="Q10490" i="2" s="1"/>
  <c r="K10490" i="2"/>
  <c r="J10490" i="2"/>
  <c r="N10489" i="2"/>
  <c r="O10489" i="2" s="1"/>
  <c r="P10489" i="2" s="1"/>
  <c r="Q10489" i="2" s="1"/>
  <c r="M10489" i="2"/>
  <c r="L10489" i="2"/>
  <c r="K10489" i="2"/>
  <c r="J10489" i="2"/>
  <c r="M10488" i="2"/>
  <c r="N10488" i="2" s="1"/>
  <c r="O10488" i="2" s="1"/>
  <c r="P10488" i="2" s="1"/>
  <c r="Q10488" i="2" s="1"/>
  <c r="L10488" i="2"/>
  <c r="K10488" i="2"/>
  <c r="J10488" i="2"/>
  <c r="M10487" i="2"/>
  <c r="L10487" i="2"/>
  <c r="N10487" i="2" s="1"/>
  <c r="O10487" i="2" s="1"/>
  <c r="P10487" i="2" s="1"/>
  <c r="Q10487" i="2" s="1"/>
  <c r="K10487" i="2"/>
  <c r="J10487" i="2"/>
  <c r="M10486" i="2"/>
  <c r="L10486" i="2"/>
  <c r="N10486" i="2" s="1"/>
  <c r="O10486" i="2" s="1"/>
  <c r="P10486" i="2" s="1"/>
  <c r="Q10486" i="2" s="1"/>
  <c r="K10486" i="2"/>
  <c r="J10486" i="2"/>
  <c r="N10485" i="2"/>
  <c r="O10485" i="2" s="1"/>
  <c r="P10485" i="2" s="1"/>
  <c r="Q10485" i="2" s="1"/>
  <c r="M10485" i="2"/>
  <c r="L10485" i="2"/>
  <c r="K10485" i="2"/>
  <c r="J10485" i="2"/>
  <c r="N10484" i="2"/>
  <c r="O10484" i="2" s="1"/>
  <c r="P10484" i="2" s="1"/>
  <c r="Q10484" i="2" s="1"/>
  <c r="M10484" i="2"/>
  <c r="L10484" i="2"/>
  <c r="K10484" i="2"/>
  <c r="J10484" i="2"/>
  <c r="M10483" i="2"/>
  <c r="L10483" i="2"/>
  <c r="N10483" i="2" s="1"/>
  <c r="O10483" i="2" s="1"/>
  <c r="P10483" i="2" s="1"/>
  <c r="Q10483" i="2" s="1"/>
  <c r="K10483" i="2"/>
  <c r="J10483" i="2"/>
  <c r="M10482" i="2"/>
  <c r="L10482" i="2"/>
  <c r="N10482" i="2" s="1"/>
  <c r="O10482" i="2" s="1"/>
  <c r="P10482" i="2" s="1"/>
  <c r="Q10482" i="2" s="1"/>
  <c r="K10482" i="2"/>
  <c r="J10482" i="2"/>
  <c r="M10481" i="2"/>
  <c r="N10481" i="2" s="1"/>
  <c r="O10481" i="2" s="1"/>
  <c r="P10481" i="2" s="1"/>
  <c r="Q10481" i="2" s="1"/>
  <c r="L10481" i="2"/>
  <c r="K10481" i="2"/>
  <c r="J10481" i="2"/>
  <c r="M10480" i="2"/>
  <c r="L10480" i="2"/>
  <c r="K10480" i="2"/>
  <c r="J10480" i="2"/>
  <c r="M10479" i="2"/>
  <c r="L10479" i="2"/>
  <c r="K10479" i="2"/>
  <c r="J10479" i="2"/>
  <c r="M10478" i="2"/>
  <c r="L10478" i="2"/>
  <c r="N10478" i="2" s="1"/>
  <c r="O10478" i="2" s="1"/>
  <c r="P10478" i="2" s="1"/>
  <c r="Q10478" i="2" s="1"/>
  <c r="K10478" i="2"/>
  <c r="J10478" i="2"/>
  <c r="N10477" i="2"/>
  <c r="O10477" i="2" s="1"/>
  <c r="P10477" i="2" s="1"/>
  <c r="Q10477" i="2" s="1"/>
  <c r="M10477" i="2"/>
  <c r="L10477" i="2"/>
  <c r="K10477" i="2"/>
  <c r="J10477" i="2"/>
  <c r="N10476" i="2"/>
  <c r="O10476" i="2" s="1"/>
  <c r="P10476" i="2" s="1"/>
  <c r="Q10476" i="2" s="1"/>
  <c r="M10476" i="2"/>
  <c r="L10476" i="2"/>
  <c r="K10476" i="2"/>
  <c r="J10476" i="2"/>
  <c r="M10475" i="2"/>
  <c r="L10475" i="2"/>
  <c r="N10475" i="2" s="1"/>
  <c r="O10475" i="2" s="1"/>
  <c r="P10475" i="2" s="1"/>
  <c r="Q10475" i="2" s="1"/>
  <c r="K10475" i="2"/>
  <c r="J10475" i="2"/>
  <c r="N10474" i="2"/>
  <c r="O10474" i="2" s="1"/>
  <c r="P10474" i="2" s="1"/>
  <c r="Q10474" i="2" s="1"/>
  <c r="M10474" i="2"/>
  <c r="L10474" i="2"/>
  <c r="K10474" i="2"/>
  <c r="J10474" i="2"/>
  <c r="M10473" i="2"/>
  <c r="N10473" i="2" s="1"/>
  <c r="O10473" i="2" s="1"/>
  <c r="P10473" i="2" s="1"/>
  <c r="Q10473" i="2" s="1"/>
  <c r="L10473" i="2"/>
  <c r="K10473" i="2"/>
  <c r="J10473" i="2"/>
  <c r="M10472" i="2"/>
  <c r="N10472" i="2" s="1"/>
  <c r="O10472" i="2" s="1"/>
  <c r="P10472" i="2" s="1"/>
  <c r="Q10472" i="2" s="1"/>
  <c r="L10472" i="2"/>
  <c r="K10472" i="2"/>
  <c r="J10472" i="2"/>
  <c r="M10471" i="2"/>
  <c r="L10471" i="2"/>
  <c r="K10471" i="2"/>
  <c r="J10471" i="2"/>
  <c r="N10470" i="2"/>
  <c r="O10470" i="2" s="1"/>
  <c r="P10470" i="2" s="1"/>
  <c r="Q10470" i="2" s="1"/>
  <c r="M10470" i="2"/>
  <c r="L10470" i="2"/>
  <c r="K10470" i="2"/>
  <c r="J10470" i="2"/>
  <c r="N10469" i="2"/>
  <c r="O10469" i="2" s="1"/>
  <c r="P10469" i="2" s="1"/>
  <c r="Q10469" i="2" s="1"/>
  <c r="M10469" i="2"/>
  <c r="L10469" i="2"/>
  <c r="K10469" i="2"/>
  <c r="J10469" i="2"/>
  <c r="M10468" i="2"/>
  <c r="L10468" i="2"/>
  <c r="N10468" i="2" s="1"/>
  <c r="O10468" i="2" s="1"/>
  <c r="P10468" i="2" s="1"/>
  <c r="Q10468" i="2" s="1"/>
  <c r="K10468" i="2"/>
  <c r="J10468" i="2"/>
  <c r="M10467" i="2"/>
  <c r="L10467" i="2"/>
  <c r="N10467" i="2" s="1"/>
  <c r="O10467" i="2" s="1"/>
  <c r="P10467" i="2" s="1"/>
  <c r="Q10467" i="2" s="1"/>
  <c r="K10467" i="2"/>
  <c r="J10467" i="2"/>
  <c r="M10466" i="2"/>
  <c r="L10466" i="2"/>
  <c r="N10466" i="2" s="1"/>
  <c r="O10466" i="2" s="1"/>
  <c r="P10466" i="2" s="1"/>
  <c r="Q10466" i="2" s="1"/>
  <c r="K10466" i="2"/>
  <c r="J10466" i="2"/>
  <c r="M10465" i="2"/>
  <c r="N10465" i="2" s="1"/>
  <c r="O10465" i="2" s="1"/>
  <c r="P10465" i="2" s="1"/>
  <c r="Q10465" i="2" s="1"/>
  <c r="L10465" i="2"/>
  <c r="K10465" i="2"/>
  <c r="J10465" i="2"/>
  <c r="M10464" i="2"/>
  <c r="L10464" i="2"/>
  <c r="K10464" i="2"/>
  <c r="J10464" i="2"/>
  <c r="M10463" i="2"/>
  <c r="L10463" i="2"/>
  <c r="K10463" i="2"/>
  <c r="J10463" i="2"/>
  <c r="M10462" i="2"/>
  <c r="L10462" i="2"/>
  <c r="N10462" i="2" s="1"/>
  <c r="O10462" i="2" s="1"/>
  <c r="P10462" i="2" s="1"/>
  <c r="Q10462" i="2" s="1"/>
  <c r="K10462" i="2"/>
  <c r="J10462" i="2"/>
  <c r="M10461" i="2"/>
  <c r="L10461" i="2"/>
  <c r="N10461" i="2" s="1"/>
  <c r="O10461" i="2" s="1"/>
  <c r="P10461" i="2" s="1"/>
  <c r="Q10461" i="2" s="1"/>
  <c r="K10461" i="2"/>
  <c r="J10461" i="2"/>
  <c r="M10460" i="2"/>
  <c r="N10460" i="2" s="1"/>
  <c r="O10460" i="2" s="1"/>
  <c r="P10460" i="2" s="1"/>
  <c r="Q10460" i="2" s="1"/>
  <c r="L10460" i="2"/>
  <c r="K10460" i="2"/>
  <c r="J10460" i="2"/>
  <c r="M10459" i="2"/>
  <c r="L10459" i="2"/>
  <c r="N10459" i="2" s="1"/>
  <c r="O10459" i="2" s="1"/>
  <c r="P10459" i="2" s="1"/>
  <c r="Q10459" i="2" s="1"/>
  <c r="K10459" i="2"/>
  <c r="J10459" i="2"/>
  <c r="M10458" i="2"/>
  <c r="L10458" i="2"/>
  <c r="K10458" i="2"/>
  <c r="J10458" i="2"/>
  <c r="N10457" i="2"/>
  <c r="O10457" i="2" s="1"/>
  <c r="P10457" i="2" s="1"/>
  <c r="Q10457" i="2" s="1"/>
  <c r="M10457" i="2"/>
  <c r="L10457" i="2"/>
  <c r="K10457" i="2"/>
  <c r="J10457" i="2"/>
  <c r="M10456" i="2"/>
  <c r="N10456" i="2" s="1"/>
  <c r="O10456" i="2" s="1"/>
  <c r="P10456" i="2" s="1"/>
  <c r="Q10456" i="2" s="1"/>
  <c r="L10456" i="2"/>
  <c r="K10456" i="2"/>
  <c r="J10456" i="2"/>
  <c r="N10455" i="2"/>
  <c r="O10455" i="2" s="1"/>
  <c r="P10455" i="2" s="1"/>
  <c r="Q10455" i="2" s="1"/>
  <c r="M10455" i="2"/>
  <c r="L10455" i="2"/>
  <c r="K10455" i="2"/>
  <c r="J10455" i="2"/>
  <c r="M10454" i="2"/>
  <c r="L10454" i="2"/>
  <c r="N10454" i="2" s="1"/>
  <c r="O10454" i="2" s="1"/>
  <c r="P10454" i="2" s="1"/>
  <c r="Q10454" i="2" s="1"/>
  <c r="K10454" i="2"/>
  <c r="J10454" i="2"/>
  <c r="M10453" i="2"/>
  <c r="L10453" i="2"/>
  <c r="N10453" i="2" s="1"/>
  <c r="O10453" i="2" s="1"/>
  <c r="P10453" i="2" s="1"/>
  <c r="Q10453" i="2" s="1"/>
  <c r="K10453" i="2"/>
  <c r="J10453" i="2"/>
  <c r="M10452" i="2"/>
  <c r="N10452" i="2" s="1"/>
  <c r="O10452" i="2" s="1"/>
  <c r="P10452" i="2" s="1"/>
  <c r="Q10452" i="2" s="1"/>
  <c r="L10452" i="2"/>
  <c r="K10452" i="2"/>
  <c r="J10452" i="2"/>
  <c r="M10451" i="2"/>
  <c r="L10451" i="2"/>
  <c r="N10451" i="2" s="1"/>
  <c r="O10451" i="2" s="1"/>
  <c r="P10451" i="2" s="1"/>
  <c r="Q10451" i="2" s="1"/>
  <c r="K10451" i="2"/>
  <c r="J10451" i="2"/>
  <c r="M10450" i="2"/>
  <c r="L10450" i="2"/>
  <c r="K10450" i="2"/>
  <c r="J10450" i="2"/>
  <c r="N10449" i="2"/>
  <c r="O10449" i="2" s="1"/>
  <c r="P10449" i="2" s="1"/>
  <c r="Q10449" i="2" s="1"/>
  <c r="M10449" i="2"/>
  <c r="L10449" i="2"/>
  <c r="K10449" i="2"/>
  <c r="J10449" i="2"/>
  <c r="M10448" i="2"/>
  <c r="N10448" i="2" s="1"/>
  <c r="O10448" i="2" s="1"/>
  <c r="P10448" i="2" s="1"/>
  <c r="Q10448" i="2" s="1"/>
  <c r="L10448" i="2"/>
  <c r="K10448" i="2"/>
  <c r="J10448" i="2"/>
  <c r="N10447" i="2"/>
  <c r="O10447" i="2" s="1"/>
  <c r="P10447" i="2" s="1"/>
  <c r="Q10447" i="2" s="1"/>
  <c r="M10447" i="2"/>
  <c r="L10447" i="2"/>
  <c r="K10447" i="2"/>
  <c r="J10447" i="2"/>
  <c r="M10446" i="2"/>
  <c r="L10446" i="2"/>
  <c r="N10446" i="2" s="1"/>
  <c r="O10446" i="2" s="1"/>
  <c r="P10446" i="2" s="1"/>
  <c r="Q10446" i="2" s="1"/>
  <c r="K10446" i="2"/>
  <c r="J10446" i="2"/>
  <c r="M10445" i="2"/>
  <c r="L10445" i="2"/>
  <c r="N10445" i="2" s="1"/>
  <c r="O10445" i="2" s="1"/>
  <c r="P10445" i="2" s="1"/>
  <c r="Q10445" i="2" s="1"/>
  <c r="K10445" i="2"/>
  <c r="J10445" i="2"/>
  <c r="M10444" i="2"/>
  <c r="N10444" i="2" s="1"/>
  <c r="O10444" i="2" s="1"/>
  <c r="P10444" i="2" s="1"/>
  <c r="Q10444" i="2" s="1"/>
  <c r="L10444" i="2"/>
  <c r="K10444" i="2"/>
  <c r="J10444" i="2"/>
  <c r="M10443" i="2"/>
  <c r="L10443" i="2"/>
  <c r="N10443" i="2" s="1"/>
  <c r="O10443" i="2" s="1"/>
  <c r="P10443" i="2" s="1"/>
  <c r="Q10443" i="2" s="1"/>
  <c r="K10443" i="2"/>
  <c r="J10443" i="2"/>
  <c r="M10442" i="2"/>
  <c r="L10442" i="2"/>
  <c r="K10442" i="2"/>
  <c r="J10442" i="2"/>
  <c r="N10441" i="2"/>
  <c r="O10441" i="2" s="1"/>
  <c r="P10441" i="2" s="1"/>
  <c r="Q10441" i="2" s="1"/>
  <c r="M10441" i="2"/>
  <c r="L10441" i="2"/>
  <c r="K10441" i="2"/>
  <c r="J10441" i="2"/>
  <c r="M10440" i="2"/>
  <c r="N10440" i="2" s="1"/>
  <c r="O10440" i="2" s="1"/>
  <c r="P10440" i="2" s="1"/>
  <c r="Q10440" i="2" s="1"/>
  <c r="L10440" i="2"/>
  <c r="K10440" i="2"/>
  <c r="J10440" i="2"/>
  <c r="N10439" i="2"/>
  <c r="O10439" i="2" s="1"/>
  <c r="P10439" i="2" s="1"/>
  <c r="Q10439" i="2" s="1"/>
  <c r="M10439" i="2"/>
  <c r="L10439" i="2"/>
  <c r="K10439" i="2"/>
  <c r="J10439" i="2"/>
  <c r="M10438" i="2"/>
  <c r="L10438" i="2"/>
  <c r="N10438" i="2" s="1"/>
  <c r="O10438" i="2" s="1"/>
  <c r="P10438" i="2" s="1"/>
  <c r="Q10438" i="2" s="1"/>
  <c r="K10438" i="2"/>
  <c r="J10438" i="2"/>
  <c r="M10437" i="2"/>
  <c r="L10437" i="2"/>
  <c r="N10437" i="2" s="1"/>
  <c r="O10437" i="2" s="1"/>
  <c r="P10437" i="2" s="1"/>
  <c r="Q10437" i="2" s="1"/>
  <c r="K10437" i="2"/>
  <c r="J10437" i="2"/>
  <c r="M10436" i="2"/>
  <c r="N10436" i="2" s="1"/>
  <c r="O10436" i="2" s="1"/>
  <c r="P10436" i="2" s="1"/>
  <c r="L10436" i="2"/>
  <c r="K10436" i="2"/>
  <c r="J10436" i="2"/>
  <c r="M10435" i="2"/>
  <c r="N10435" i="2" s="1"/>
  <c r="O10435" i="2" s="1"/>
  <c r="P10435" i="2" s="1"/>
  <c r="L10435" i="2"/>
  <c r="K10435" i="2"/>
  <c r="J10435" i="2"/>
  <c r="M10434" i="2"/>
  <c r="N10434" i="2" s="1"/>
  <c r="O10434" i="2" s="1"/>
  <c r="P10434" i="2" s="1"/>
  <c r="L10434" i="2"/>
  <c r="K10434" i="2"/>
  <c r="J10434" i="2"/>
  <c r="M10433" i="2"/>
  <c r="N10433" i="2" s="1"/>
  <c r="O10433" i="2" s="1"/>
  <c r="P10433" i="2" s="1"/>
  <c r="L10433" i="2"/>
  <c r="K10433" i="2"/>
  <c r="J10433" i="2"/>
  <c r="M10432" i="2"/>
  <c r="N10432" i="2" s="1"/>
  <c r="O10432" i="2" s="1"/>
  <c r="P10432" i="2" s="1"/>
  <c r="L10432" i="2"/>
  <c r="K10432" i="2"/>
  <c r="J10432" i="2"/>
  <c r="M10431" i="2"/>
  <c r="N10431" i="2" s="1"/>
  <c r="O10431" i="2" s="1"/>
  <c r="P10431" i="2" s="1"/>
  <c r="L10431" i="2"/>
  <c r="K10431" i="2"/>
  <c r="J10431" i="2"/>
  <c r="M10430" i="2"/>
  <c r="N10430" i="2" s="1"/>
  <c r="O10430" i="2" s="1"/>
  <c r="P10430" i="2" s="1"/>
  <c r="L10430" i="2"/>
  <c r="K10430" i="2"/>
  <c r="J10430" i="2"/>
  <c r="M10429" i="2"/>
  <c r="N10429" i="2" s="1"/>
  <c r="O10429" i="2" s="1"/>
  <c r="P10429" i="2" s="1"/>
  <c r="L10429" i="2"/>
  <c r="K10429" i="2"/>
  <c r="J10429" i="2"/>
  <c r="M10428" i="2"/>
  <c r="N10428" i="2" s="1"/>
  <c r="O10428" i="2" s="1"/>
  <c r="P10428" i="2" s="1"/>
  <c r="L10428" i="2"/>
  <c r="K10428" i="2"/>
  <c r="J10428" i="2"/>
  <c r="M10427" i="2"/>
  <c r="N10427" i="2" s="1"/>
  <c r="O10427" i="2" s="1"/>
  <c r="P10427" i="2" s="1"/>
  <c r="L10427" i="2"/>
  <c r="K10427" i="2"/>
  <c r="J10427" i="2"/>
  <c r="M10426" i="2"/>
  <c r="N10426" i="2" s="1"/>
  <c r="O10426" i="2" s="1"/>
  <c r="P10426" i="2" s="1"/>
  <c r="L10426" i="2"/>
  <c r="K10426" i="2"/>
  <c r="J10426" i="2"/>
  <c r="M10425" i="2"/>
  <c r="N10425" i="2" s="1"/>
  <c r="O10425" i="2" s="1"/>
  <c r="P10425" i="2" s="1"/>
  <c r="L10425" i="2"/>
  <c r="K10425" i="2"/>
  <c r="J10425" i="2"/>
  <c r="M10424" i="2"/>
  <c r="N10424" i="2" s="1"/>
  <c r="O10424" i="2" s="1"/>
  <c r="P10424" i="2" s="1"/>
  <c r="L10424" i="2"/>
  <c r="K10424" i="2"/>
  <c r="J10424" i="2"/>
  <c r="M10423" i="2"/>
  <c r="N10423" i="2" s="1"/>
  <c r="O10423" i="2" s="1"/>
  <c r="P10423" i="2" s="1"/>
  <c r="Q10423" i="2" s="1"/>
  <c r="L10423" i="2"/>
  <c r="K10423" i="2"/>
  <c r="J10423" i="2"/>
  <c r="M10422" i="2"/>
  <c r="N10422" i="2" s="1"/>
  <c r="O10422" i="2" s="1"/>
  <c r="P10422" i="2" s="1"/>
  <c r="L10422" i="2"/>
  <c r="K10422" i="2"/>
  <c r="J10422" i="2"/>
  <c r="M10421" i="2"/>
  <c r="N10421" i="2" s="1"/>
  <c r="O10421" i="2" s="1"/>
  <c r="P10421" i="2" s="1"/>
  <c r="L10421" i="2"/>
  <c r="K10421" i="2"/>
  <c r="J10421" i="2"/>
  <c r="M10420" i="2"/>
  <c r="N10420" i="2" s="1"/>
  <c r="O10420" i="2" s="1"/>
  <c r="P10420" i="2" s="1"/>
  <c r="L10420" i="2"/>
  <c r="K10420" i="2"/>
  <c r="J10420" i="2"/>
  <c r="M10419" i="2"/>
  <c r="N10419" i="2" s="1"/>
  <c r="O10419" i="2" s="1"/>
  <c r="P10419" i="2" s="1"/>
  <c r="Q10419" i="2" s="1"/>
  <c r="L10419" i="2"/>
  <c r="K10419" i="2"/>
  <c r="J10419" i="2"/>
  <c r="M10418" i="2"/>
  <c r="N10418" i="2" s="1"/>
  <c r="O10418" i="2" s="1"/>
  <c r="P10418" i="2" s="1"/>
  <c r="L10418" i="2"/>
  <c r="K10418" i="2"/>
  <c r="J10418" i="2"/>
  <c r="M10417" i="2"/>
  <c r="N10417" i="2" s="1"/>
  <c r="O10417" i="2" s="1"/>
  <c r="P10417" i="2" s="1"/>
  <c r="L10417" i="2"/>
  <c r="K10417" i="2"/>
  <c r="J10417" i="2"/>
  <c r="M10416" i="2"/>
  <c r="N10416" i="2" s="1"/>
  <c r="O10416" i="2" s="1"/>
  <c r="P10416" i="2" s="1"/>
  <c r="L10416" i="2"/>
  <c r="K10416" i="2"/>
  <c r="J10416" i="2"/>
  <c r="M10415" i="2"/>
  <c r="N10415" i="2" s="1"/>
  <c r="O10415" i="2" s="1"/>
  <c r="P10415" i="2" s="1"/>
  <c r="Q10415" i="2" s="1"/>
  <c r="L10415" i="2"/>
  <c r="K10415" i="2"/>
  <c r="J10415" i="2"/>
  <c r="M10414" i="2"/>
  <c r="N10414" i="2" s="1"/>
  <c r="O10414" i="2" s="1"/>
  <c r="P10414" i="2" s="1"/>
  <c r="L10414" i="2"/>
  <c r="K10414" i="2"/>
  <c r="J10414" i="2"/>
  <c r="M10413" i="2"/>
  <c r="N10413" i="2" s="1"/>
  <c r="O10413" i="2" s="1"/>
  <c r="P10413" i="2" s="1"/>
  <c r="L10413" i="2"/>
  <c r="K10413" i="2"/>
  <c r="J10413" i="2"/>
  <c r="M10412" i="2"/>
  <c r="N10412" i="2" s="1"/>
  <c r="O10412" i="2" s="1"/>
  <c r="P10412" i="2" s="1"/>
  <c r="Q10412" i="2" s="1"/>
  <c r="L10412" i="2"/>
  <c r="K10412" i="2"/>
  <c r="J10412" i="2"/>
  <c r="M10411" i="2"/>
  <c r="N10411" i="2" s="1"/>
  <c r="O10411" i="2" s="1"/>
  <c r="P10411" i="2" s="1"/>
  <c r="Q10411" i="2" s="1"/>
  <c r="L10411" i="2"/>
  <c r="K10411" i="2"/>
  <c r="J10411" i="2"/>
  <c r="M10410" i="2"/>
  <c r="N10410" i="2" s="1"/>
  <c r="O10410" i="2" s="1"/>
  <c r="P10410" i="2" s="1"/>
  <c r="L10410" i="2"/>
  <c r="K10410" i="2"/>
  <c r="J10410" i="2"/>
  <c r="M10409" i="2"/>
  <c r="N10409" i="2" s="1"/>
  <c r="O10409" i="2" s="1"/>
  <c r="P10409" i="2" s="1"/>
  <c r="L10409" i="2"/>
  <c r="K10409" i="2"/>
  <c r="J10409" i="2"/>
  <c r="M10408" i="2"/>
  <c r="N10408" i="2" s="1"/>
  <c r="O10408" i="2" s="1"/>
  <c r="P10408" i="2" s="1"/>
  <c r="L10408" i="2"/>
  <c r="K10408" i="2"/>
  <c r="J10408" i="2"/>
  <c r="M10407" i="2"/>
  <c r="N10407" i="2" s="1"/>
  <c r="O10407" i="2" s="1"/>
  <c r="P10407" i="2" s="1"/>
  <c r="Q10407" i="2" s="1"/>
  <c r="L10407" i="2"/>
  <c r="K10407" i="2"/>
  <c r="J10407" i="2"/>
  <c r="M10406" i="2"/>
  <c r="N10406" i="2" s="1"/>
  <c r="O10406" i="2" s="1"/>
  <c r="P10406" i="2" s="1"/>
  <c r="L10406" i="2"/>
  <c r="K10406" i="2"/>
  <c r="J10406" i="2"/>
  <c r="M10405" i="2"/>
  <c r="N10405" i="2" s="1"/>
  <c r="O10405" i="2" s="1"/>
  <c r="P10405" i="2" s="1"/>
  <c r="L10405" i="2"/>
  <c r="K10405" i="2"/>
  <c r="J10405" i="2"/>
  <c r="M10404" i="2"/>
  <c r="N10404" i="2" s="1"/>
  <c r="O10404" i="2" s="1"/>
  <c r="P10404" i="2" s="1"/>
  <c r="Q10404" i="2" s="1"/>
  <c r="L10404" i="2"/>
  <c r="K10404" i="2"/>
  <c r="J10404" i="2"/>
  <c r="M10403" i="2"/>
  <c r="N10403" i="2" s="1"/>
  <c r="O10403" i="2" s="1"/>
  <c r="P10403" i="2" s="1"/>
  <c r="Q10403" i="2" s="1"/>
  <c r="L10403" i="2"/>
  <c r="K10403" i="2"/>
  <c r="J10403" i="2"/>
  <c r="M10402" i="2"/>
  <c r="N10402" i="2" s="1"/>
  <c r="O10402" i="2" s="1"/>
  <c r="P10402" i="2" s="1"/>
  <c r="L10402" i="2"/>
  <c r="K10402" i="2"/>
  <c r="J10402" i="2"/>
  <c r="M10401" i="2"/>
  <c r="N10401" i="2" s="1"/>
  <c r="O10401" i="2" s="1"/>
  <c r="P10401" i="2" s="1"/>
  <c r="L10401" i="2"/>
  <c r="K10401" i="2"/>
  <c r="J10401" i="2"/>
  <c r="M10400" i="2"/>
  <c r="N10400" i="2" s="1"/>
  <c r="O10400" i="2" s="1"/>
  <c r="P10400" i="2" s="1"/>
  <c r="L10400" i="2"/>
  <c r="K10400" i="2"/>
  <c r="J10400" i="2"/>
  <c r="M10399" i="2"/>
  <c r="N10399" i="2" s="1"/>
  <c r="O10399" i="2" s="1"/>
  <c r="P10399" i="2" s="1"/>
  <c r="Q10399" i="2" s="1"/>
  <c r="L10399" i="2"/>
  <c r="K10399" i="2"/>
  <c r="J10399" i="2"/>
  <c r="M10398" i="2"/>
  <c r="N10398" i="2" s="1"/>
  <c r="O10398" i="2" s="1"/>
  <c r="P10398" i="2" s="1"/>
  <c r="L10398" i="2"/>
  <c r="K10398" i="2"/>
  <c r="J10398" i="2"/>
  <c r="M10397" i="2"/>
  <c r="N10397" i="2" s="1"/>
  <c r="O10397" i="2" s="1"/>
  <c r="P10397" i="2" s="1"/>
  <c r="L10397" i="2"/>
  <c r="K10397" i="2"/>
  <c r="J10397" i="2"/>
  <c r="M10396" i="2"/>
  <c r="N10396" i="2" s="1"/>
  <c r="O10396" i="2" s="1"/>
  <c r="P10396" i="2" s="1"/>
  <c r="L10396" i="2"/>
  <c r="K10396" i="2"/>
  <c r="J10396" i="2"/>
  <c r="M10395" i="2"/>
  <c r="N10395" i="2" s="1"/>
  <c r="O10395" i="2" s="1"/>
  <c r="P10395" i="2" s="1"/>
  <c r="Q10395" i="2" s="1"/>
  <c r="L10395" i="2"/>
  <c r="K10395" i="2"/>
  <c r="J10395" i="2"/>
  <c r="M10394" i="2"/>
  <c r="N10394" i="2" s="1"/>
  <c r="O10394" i="2" s="1"/>
  <c r="P10394" i="2" s="1"/>
  <c r="L10394" i="2"/>
  <c r="K10394" i="2"/>
  <c r="J10394" i="2"/>
  <c r="M10393" i="2"/>
  <c r="N10393" i="2" s="1"/>
  <c r="O10393" i="2" s="1"/>
  <c r="P10393" i="2" s="1"/>
  <c r="L10393" i="2"/>
  <c r="K10393" i="2"/>
  <c r="J10393" i="2"/>
  <c r="M10392" i="2"/>
  <c r="N10392" i="2" s="1"/>
  <c r="O10392" i="2" s="1"/>
  <c r="P10392" i="2" s="1"/>
  <c r="L10392" i="2"/>
  <c r="K10392" i="2"/>
  <c r="J10392" i="2"/>
  <c r="M10391" i="2"/>
  <c r="N10391" i="2" s="1"/>
  <c r="O10391" i="2" s="1"/>
  <c r="P10391" i="2" s="1"/>
  <c r="Q10391" i="2" s="1"/>
  <c r="L10391" i="2"/>
  <c r="K10391" i="2"/>
  <c r="J10391" i="2"/>
  <c r="M10390" i="2"/>
  <c r="N10390" i="2" s="1"/>
  <c r="O10390" i="2" s="1"/>
  <c r="P10390" i="2" s="1"/>
  <c r="L10390" i="2"/>
  <c r="K10390" i="2"/>
  <c r="J10390" i="2"/>
  <c r="M10389" i="2"/>
  <c r="N10389" i="2" s="1"/>
  <c r="O10389" i="2" s="1"/>
  <c r="P10389" i="2" s="1"/>
  <c r="L10389" i="2"/>
  <c r="K10389" i="2"/>
  <c r="J10389" i="2"/>
  <c r="M10388" i="2"/>
  <c r="N10388" i="2" s="1"/>
  <c r="O10388" i="2" s="1"/>
  <c r="P10388" i="2" s="1"/>
  <c r="L10388" i="2"/>
  <c r="K10388" i="2"/>
  <c r="J10388" i="2"/>
  <c r="M10387" i="2"/>
  <c r="N10387" i="2" s="1"/>
  <c r="O10387" i="2" s="1"/>
  <c r="P10387" i="2" s="1"/>
  <c r="Q10387" i="2" s="1"/>
  <c r="L10387" i="2"/>
  <c r="K10387" i="2"/>
  <c r="J10387" i="2"/>
  <c r="M10386" i="2"/>
  <c r="N10386" i="2" s="1"/>
  <c r="O10386" i="2" s="1"/>
  <c r="P10386" i="2" s="1"/>
  <c r="L10386" i="2"/>
  <c r="K10386" i="2"/>
  <c r="J10386" i="2"/>
  <c r="M10385" i="2"/>
  <c r="N10385" i="2" s="1"/>
  <c r="O10385" i="2" s="1"/>
  <c r="P10385" i="2" s="1"/>
  <c r="L10385" i="2"/>
  <c r="K10385" i="2"/>
  <c r="J10385" i="2"/>
  <c r="M10384" i="2"/>
  <c r="N10384" i="2" s="1"/>
  <c r="O10384" i="2" s="1"/>
  <c r="P10384" i="2" s="1"/>
  <c r="L10384" i="2"/>
  <c r="K10384" i="2"/>
  <c r="J10384" i="2"/>
  <c r="M10383" i="2"/>
  <c r="N10383" i="2" s="1"/>
  <c r="O10383" i="2" s="1"/>
  <c r="P10383" i="2" s="1"/>
  <c r="Q10383" i="2" s="1"/>
  <c r="L10383" i="2"/>
  <c r="K10383" i="2"/>
  <c r="J10383" i="2"/>
  <c r="M10382" i="2"/>
  <c r="N10382" i="2" s="1"/>
  <c r="O10382" i="2" s="1"/>
  <c r="P10382" i="2" s="1"/>
  <c r="L10382" i="2"/>
  <c r="K10382" i="2"/>
  <c r="J10382" i="2"/>
  <c r="M10381" i="2"/>
  <c r="N10381" i="2" s="1"/>
  <c r="O10381" i="2" s="1"/>
  <c r="P10381" i="2" s="1"/>
  <c r="L10381" i="2"/>
  <c r="K10381" i="2"/>
  <c r="J10381" i="2"/>
  <c r="M10380" i="2"/>
  <c r="N10380" i="2" s="1"/>
  <c r="O10380" i="2" s="1"/>
  <c r="P10380" i="2" s="1"/>
  <c r="Q10380" i="2" s="1"/>
  <c r="L10380" i="2"/>
  <c r="K10380" i="2"/>
  <c r="J10380" i="2"/>
  <c r="M10379" i="2"/>
  <c r="N10379" i="2" s="1"/>
  <c r="O10379" i="2" s="1"/>
  <c r="P10379" i="2" s="1"/>
  <c r="Q10379" i="2" s="1"/>
  <c r="L10379" i="2"/>
  <c r="K10379" i="2"/>
  <c r="J10379" i="2"/>
  <c r="M10378" i="2"/>
  <c r="N10378" i="2" s="1"/>
  <c r="O10378" i="2" s="1"/>
  <c r="P10378" i="2" s="1"/>
  <c r="L10378" i="2"/>
  <c r="K10378" i="2"/>
  <c r="J10378" i="2"/>
  <c r="M10377" i="2"/>
  <c r="N10377" i="2" s="1"/>
  <c r="O10377" i="2" s="1"/>
  <c r="P10377" i="2" s="1"/>
  <c r="L10377" i="2"/>
  <c r="K10377" i="2"/>
  <c r="J10377" i="2"/>
  <c r="M10376" i="2"/>
  <c r="N10376" i="2" s="1"/>
  <c r="O10376" i="2" s="1"/>
  <c r="P10376" i="2" s="1"/>
  <c r="L10376" i="2"/>
  <c r="K10376" i="2"/>
  <c r="J10376" i="2"/>
  <c r="M10375" i="2"/>
  <c r="N10375" i="2" s="1"/>
  <c r="O10375" i="2" s="1"/>
  <c r="P10375" i="2" s="1"/>
  <c r="Q10375" i="2" s="1"/>
  <c r="L10375" i="2"/>
  <c r="K10375" i="2"/>
  <c r="J10375" i="2"/>
  <c r="M10374" i="2"/>
  <c r="N10374" i="2" s="1"/>
  <c r="O10374" i="2" s="1"/>
  <c r="P10374" i="2" s="1"/>
  <c r="L10374" i="2"/>
  <c r="K10374" i="2"/>
  <c r="J10374" i="2"/>
  <c r="M10373" i="2"/>
  <c r="N10373" i="2" s="1"/>
  <c r="O10373" i="2" s="1"/>
  <c r="P10373" i="2" s="1"/>
  <c r="L10373" i="2"/>
  <c r="K10373" i="2"/>
  <c r="J10373" i="2"/>
  <c r="M10372" i="2"/>
  <c r="N10372" i="2" s="1"/>
  <c r="O10372" i="2" s="1"/>
  <c r="P10372" i="2" s="1"/>
  <c r="Q10372" i="2" s="1"/>
  <c r="L10372" i="2"/>
  <c r="K10372" i="2"/>
  <c r="J10372" i="2"/>
  <c r="M10371" i="2"/>
  <c r="N10371" i="2" s="1"/>
  <c r="O10371" i="2" s="1"/>
  <c r="P10371" i="2" s="1"/>
  <c r="Q10371" i="2" s="1"/>
  <c r="L10371" i="2"/>
  <c r="K10371" i="2"/>
  <c r="J10371" i="2"/>
  <c r="M10370" i="2"/>
  <c r="N10370" i="2" s="1"/>
  <c r="O10370" i="2" s="1"/>
  <c r="P10370" i="2" s="1"/>
  <c r="L10370" i="2"/>
  <c r="K10370" i="2"/>
  <c r="J10370" i="2"/>
  <c r="M10369" i="2"/>
  <c r="N10369" i="2" s="1"/>
  <c r="O10369" i="2" s="1"/>
  <c r="P10369" i="2" s="1"/>
  <c r="L10369" i="2"/>
  <c r="K10369" i="2"/>
  <c r="J10369" i="2"/>
  <c r="M10368" i="2"/>
  <c r="N10368" i="2" s="1"/>
  <c r="O10368" i="2" s="1"/>
  <c r="P10368" i="2" s="1"/>
  <c r="L10368" i="2"/>
  <c r="K10368" i="2"/>
  <c r="J10368" i="2"/>
  <c r="M10367" i="2"/>
  <c r="N10367" i="2" s="1"/>
  <c r="O10367" i="2" s="1"/>
  <c r="P10367" i="2" s="1"/>
  <c r="Q10367" i="2" s="1"/>
  <c r="L10367" i="2"/>
  <c r="K10367" i="2"/>
  <c r="J10367" i="2"/>
  <c r="M10366" i="2"/>
  <c r="N10366" i="2" s="1"/>
  <c r="O10366" i="2" s="1"/>
  <c r="P10366" i="2" s="1"/>
  <c r="L10366" i="2"/>
  <c r="K10366" i="2"/>
  <c r="J10366" i="2"/>
  <c r="M10365" i="2"/>
  <c r="N10365" i="2" s="1"/>
  <c r="O10365" i="2" s="1"/>
  <c r="P10365" i="2" s="1"/>
  <c r="L10365" i="2"/>
  <c r="K10365" i="2"/>
  <c r="J10365" i="2"/>
  <c r="M10364" i="2"/>
  <c r="N10364" i="2" s="1"/>
  <c r="O10364" i="2" s="1"/>
  <c r="P10364" i="2" s="1"/>
  <c r="L10364" i="2"/>
  <c r="K10364" i="2"/>
  <c r="J10364" i="2"/>
  <c r="M10363" i="2"/>
  <c r="N10363" i="2" s="1"/>
  <c r="O10363" i="2" s="1"/>
  <c r="P10363" i="2" s="1"/>
  <c r="Q10363" i="2" s="1"/>
  <c r="L10363" i="2"/>
  <c r="K10363" i="2"/>
  <c r="J10363" i="2"/>
  <c r="M10362" i="2"/>
  <c r="N10362" i="2" s="1"/>
  <c r="O10362" i="2" s="1"/>
  <c r="P10362" i="2" s="1"/>
  <c r="L10362" i="2"/>
  <c r="K10362" i="2"/>
  <c r="J10362" i="2"/>
  <c r="M10361" i="2"/>
  <c r="N10361" i="2" s="1"/>
  <c r="O10361" i="2" s="1"/>
  <c r="P10361" i="2" s="1"/>
  <c r="L10361" i="2"/>
  <c r="K10361" i="2"/>
  <c r="J10361" i="2"/>
  <c r="M10360" i="2"/>
  <c r="N10360" i="2" s="1"/>
  <c r="O10360" i="2" s="1"/>
  <c r="P10360" i="2" s="1"/>
  <c r="L10360" i="2"/>
  <c r="K10360" i="2"/>
  <c r="J10360" i="2"/>
  <c r="M10359" i="2"/>
  <c r="N10359" i="2" s="1"/>
  <c r="O10359" i="2" s="1"/>
  <c r="P10359" i="2" s="1"/>
  <c r="Q10359" i="2" s="1"/>
  <c r="L10359" i="2"/>
  <c r="K10359" i="2"/>
  <c r="J10359" i="2"/>
  <c r="M10358" i="2"/>
  <c r="N10358" i="2" s="1"/>
  <c r="O10358" i="2" s="1"/>
  <c r="P10358" i="2" s="1"/>
  <c r="L10358" i="2"/>
  <c r="K10358" i="2"/>
  <c r="J10358" i="2"/>
  <c r="M10357" i="2"/>
  <c r="N10357" i="2" s="1"/>
  <c r="O10357" i="2" s="1"/>
  <c r="P10357" i="2" s="1"/>
  <c r="L10357" i="2"/>
  <c r="K10357" i="2"/>
  <c r="J10357" i="2"/>
  <c r="M10356" i="2"/>
  <c r="N10356" i="2" s="1"/>
  <c r="O10356" i="2" s="1"/>
  <c r="P10356" i="2" s="1"/>
  <c r="L10356" i="2"/>
  <c r="K10356" i="2"/>
  <c r="J10356" i="2"/>
  <c r="M10355" i="2"/>
  <c r="N10355" i="2" s="1"/>
  <c r="O10355" i="2" s="1"/>
  <c r="P10355" i="2" s="1"/>
  <c r="Q10355" i="2" s="1"/>
  <c r="L10355" i="2"/>
  <c r="K10355" i="2"/>
  <c r="J10355" i="2"/>
  <c r="M10354" i="2"/>
  <c r="N10354" i="2" s="1"/>
  <c r="O10354" i="2" s="1"/>
  <c r="P10354" i="2" s="1"/>
  <c r="L10354" i="2"/>
  <c r="K10354" i="2"/>
  <c r="J10354" i="2"/>
  <c r="M10353" i="2"/>
  <c r="N10353" i="2" s="1"/>
  <c r="O10353" i="2" s="1"/>
  <c r="P10353" i="2" s="1"/>
  <c r="L10353" i="2"/>
  <c r="K10353" i="2"/>
  <c r="J10353" i="2"/>
  <c r="M10352" i="2"/>
  <c r="N10352" i="2" s="1"/>
  <c r="O10352" i="2" s="1"/>
  <c r="P10352" i="2" s="1"/>
  <c r="L10352" i="2"/>
  <c r="K10352" i="2"/>
  <c r="J10352" i="2"/>
  <c r="M10351" i="2"/>
  <c r="N10351" i="2" s="1"/>
  <c r="O10351" i="2" s="1"/>
  <c r="P10351" i="2" s="1"/>
  <c r="Q10351" i="2" s="1"/>
  <c r="L10351" i="2"/>
  <c r="K10351" i="2"/>
  <c r="J10351" i="2"/>
  <c r="M10350" i="2"/>
  <c r="N10350" i="2" s="1"/>
  <c r="O10350" i="2" s="1"/>
  <c r="P10350" i="2" s="1"/>
  <c r="L10350" i="2"/>
  <c r="K10350" i="2"/>
  <c r="J10350" i="2"/>
  <c r="M10349" i="2"/>
  <c r="N10349" i="2" s="1"/>
  <c r="O10349" i="2" s="1"/>
  <c r="P10349" i="2" s="1"/>
  <c r="L10349" i="2"/>
  <c r="K10349" i="2"/>
  <c r="J10349" i="2"/>
  <c r="M10348" i="2"/>
  <c r="N10348" i="2" s="1"/>
  <c r="O10348" i="2" s="1"/>
  <c r="P10348" i="2" s="1"/>
  <c r="Q10348" i="2" s="1"/>
  <c r="L10348" i="2"/>
  <c r="K10348" i="2"/>
  <c r="J10348" i="2"/>
  <c r="M10347" i="2"/>
  <c r="N10347" i="2" s="1"/>
  <c r="O10347" i="2" s="1"/>
  <c r="P10347" i="2" s="1"/>
  <c r="Q10347" i="2" s="1"/>
  <c r="L10347" i="2"/>
  <c r="K10347" i="2"/>
  <c r="J10347" i="2"/>
  <c r="M10346" i="2"/>
  <c r="N10346" i="2" s="1"/>
  <c r="O10346" i="2" s="1"/>
  <c r="P10346" i="2" s="1"/>
  <c r="L10346" i="2"/>
  <c r="K10346" i="2"/>
  <c r="J10346" i="2"/>
  <c r="M10345" i="2"/>
  <c r="N10345" i="2" s="1"/>
  <c r="O10345" i="2" s="1"/>
  <c r="P10345" i="2" s="1"/>
  <c r="L10345" i="2"/>
  <c r="K10345" i="2"/>
  <c r="J10345" i="2"/>
  <c r="M10344" i="2"/>
  <c r="N10344" i="2" s="1"/>
  <c r="O10344" i="2" s="1"/>
  <c r="P10344" i="2" s="1"/>
  <c r="L10344" i="2"/>
  <c r="K10344" i="2"/>
  <c r="J10344" i="2"/>
  <c r="M10343" i="2"/>
  <c r="N10343" i="2" s="1"/>
  <c r="O10343" i="2" s="1"/>
  <c r="P10343" i="2" s="1"/>
  <c r="Q10343" i="2" s="1"/>
  <c r="L10343" i="2"/>
  <c r="K10343" i="2"/>
  <c r="J10343" i="2"/>
  <c r="M10342" i="2"/>
  <c r="N10342" i="2" s="1"/>
  <c r="O10342" i="2" s="1"/>
  <c r="P10342" i="2" s="1"/>
  <c r="L10342" i="2"/>
  <c r="K10342" i="2"/>
  <c r="J10342" i="2"/>
  <c r="M10341" i="2"/>
  <c r="N10341" i="2" s="1"/>
  <c r="O10341" i="2" s="1"/>
  <c r="P10341" i="2" s="1"/>
  <c r="L10341" i="2"/>
  <c r="K10341" i="2"/>
  <c r="J10341" i="2"/>
  <c r="M10340" i="2"/>
  <c r="N10340" i="2" s="1"/>
  <c r="O10340" i="2" s="1"/>
  <c r="P10340" i="2" s="1"/>
  <c r="Q10340" i="2" s="1"/>
  <c r="L10340" i="2"/>
  <c r="K10340" i="2"/>
  <c r="J10340" i="2"/>
  <c r="M10339" i="2"/>
  <c r="N10339" i="2" s="1"/>
  <c r="O10339" i="2" s="1"/>
  <c r="P10339" i="2" s="1"/>
  <c r="Q10339" i="2" s="1"/>
  <c r="L10339" i="2"/>
  <c r="K10339" i="2"/>
  <c r="J10339" i="2"/>
  <c r="M10338" i="2"/>
  <c r="N10338" i="2" s="1"/>
  <c r="O10338" i="2" s="1"/>
  <c r="P10338" i="2" s="1"/>
  <c r="L10338" i="2"/>
  <c r="K10338" i="2"/>
  <c r="J10338" i="2"/>
  <c r="M10337" i="2"/>
  <c r="N10337" i="2" s="1"/>
  <c r="O10337" i="2" s="1"/>
  <c r="P10337" i="2" s="1"/>
  <c r="L10337" i="2"/>
  <c r="K10337" i="2"/>
  <c r="J10337" i="2"/>
  <c r="M10336" i="2"/>
  <c r="N10336" i="2" s="1"/>
  <c r="O10336" i="2" s="1"/>
  <c r="P10336" i="2" s="1"/>
  <c r="L10336" i="2"/>
  <c r="K10336" i="2"/>
  <c r="J10336" i="2"/>
  <c r="M10335" i="2"/>
  <c r="N10335" i="2" s="1"/>
  <c r="O10335" i="2" s="1"/>
  <c r="P10335" i="2" s="1"/>
  <c r="Q10335" i="2" s="1"/>
  <c r="L10335" i="2"/>
  <c r="K10335" i="2"/>
  <c r="J10335" i="2"/>
  <c r="M10334" i="2"/>
  <c r="N10334" i="2" s="1"/>
  <c r="O10334" i="2" s="1"/>
  <c r="P10334" i="2" s="1"/>
  <c r="L10334" i="2"/>
  <c r="K10334" i="2"/>
  <c r="J10334" i="2"/>
  <c r="M10333" i="2"/>
  <c r="N10333" i="2" s="1"/>
  <c r="O10333" i="2" s="1"/>
  <c r="P10333" i="2" s="1"/>
  <c r="L10333" i="2"/>
  <c r="K10333" i="2"/>
  <c r="J10333" i="2"/>
  <c r="M10332" i="2"/>
  <c r="N10332" i="2" s="1"/>
  <c r="O10332" i="2" s="1"/>
  <c r="P10332" i="2" s="1"/>
  <c r="L10332" i="2"/>
  <c r="K10332" i="2"/>
  <c r="J10332" i="2"/>
  <c r="M10331" i="2"/>
  <c r="N10331" i="2" s="1"/>
  <c r="O10331" i="2" s="1"/>
  <c r="P10331" i="2" s="1"/>
  <c r="Q10331" i="2" s="1"/>
  <c r="L10331" i="2"/>
  <c r="K10331" i="2"/>
  <c r="J10331" i="2"/>
  <c r="M10330" i="2"/>
  <c r="N10330" i="2" s="1"/>
  <c r="O10330" i="2" s="1"/>
  <c r="P10330" i="2" s="1"/>
  <c r="L10330" i="2"/>
  <c r="K10330" i="2"/>
  <c r="J10330" i="2"/>
  <c r="M10329" i="2"/>
  <c r="N10329" i="2" s="1"/>
  <c r="O10329" i="2" s="1"/>
  <c r="P10329" i="2" s="1"/>
  <c r="L10329" i="2"/>
  <c r="K10329" i="2"/>
  <c r="J10329" i="2"/>
  <c r="M10328" i="2"/>
  <c r="N10328" i="2" s="1"/>
  <c r="O10328" i="2" s="1"/>
  <c r="P10328" i="2" s="1"/>
  <c r="L10328" i="2"/>
  <c r="K10328" i="2"/>
  <c r="J10328" i="2"/>
  <c r="M10327" i="2"/>
  <c r="N10327" i="2" s="1"/>
  <c r="O10327" i="2" s="1"/>
  <c r="P10327" i="2" s="1"/>
  <c r="Q10327" i="2" s="1"/>
  <c r="L10327" i="2"/>
  <c r="K10327" i="2"/>
  <c r="J10327" i="2"/>
  <c r="M10326" i="2"/>
  <c r="N10326" i="2" s="1"/>
  <c r="O10326" i="2" s="1"/>
  <c r="P10326" i="2" s="1"/>
  <c r="L10326" i="2"/>
  <c r="K10326" i="2"/>
  <c r="J10326" i="2"/>
  <c r="M10325" i="2"/>
  <c r="N10325" i="2" s="1"/>
  <c r="O10325" i="2" s="1"/>
  <c r="P10325" i="2" s="1"/>
  <c r="L10325" i="2"/>
  <c r="K10325" i="2"/>
  <c r="J10325" i="2"/>
  <c r="M10324" i="2"/>
  <c r="N10324" i="2" s="1"/>
  <c r="O10324" i="2" s="1"/>
  <c r="P10324" i="2" s="1"/>
  <c r="L10324" i="2"/>
  <c r="K10324" i="2"/>
  <c r="J10324" i="2"/>
  <c r="M10323" i="2"/>
  <c r="N10323" i="2" s="1"/>
  <c r="O10323" i="2" s="1"/>
  <c r="P10323" i="2" s="1"/>
  <c r="Q10323" i="2" s="1"/>
  <c r="L10323" i="2"/>
  <c r="K10323" i="2"/>
  <c r="J10323" i="2"/>
  <c r="M10322" i="2"/>
  <c r="N10322" i="2" s="1"/>
  <c r="O10322" i="2" s="1"/>
  <c r="P10322" i="2" s="1"/>
  <c r="L10322" i="2"/>
  <c r="K10322" i="2"/>
  <c r="J10322" i="2"/>
  <c r="M10321" i="2"/>
  <c r="N10321" i="2" s="1"/>
  <c r="O10321" i="2" s="1"/>
  <c r="P10321" i="2" s="1"/>
  <c r="L10321" i="2"/>
  <c r="K10321" i="2"/>
  <c r="J10321" i="2"/>
  <c r="M10320" i="2"/>
  <c r="N10320" i="2" s="1"/>
  <c r="O10320" i="2" s="1"/>
  <c r="P10320" i="2" s="1"/>
  <c r="L10320" i="2"/>
  <c r="K10320" i="2"/>
  <c r="J10320" i="2"/>
  <c r="M10319" i="2"/>
  <c r="N10319" i="2" s="1"/>
  <c r="O10319" i="2" s="1"/>
  <c r="P10319" i="2" s="1"/>
  <c r="Q10319" i="2" s="1"/>
  <c r="L10319" i="2"/>
  <c r="K10319" i="2"/>
  <c r="J10319" i="2"/>
  <c r="M10318" i="2"/>
  <c r="N10318" i="2" s="1"/>
  <c r="O10318" i="2" s="1"/>
  <c r="P10318" i="2" s="1"/>
  <c r="L10318" i="2"/>
  <c r="K10318" i="2"/>
  <c r="J10318" i="2"/>
  <c r="M10317" i="2"/>
  <c r="N10317" i="2" s="1"/>
  <c r="O10317" i="2" s="1"/>
  <c r="P10317" i="2" s="1"/>
  <c r="L10317" i="2"/>
  <c r="K10317" i="2"/>
  <c r="J10317" i="2"/>
  <c r="M10316" i="2"/>
  <c r="N10316" i="2" s="1"/>
  <c r="O10316" i="2" s="1"/>
  <c r="P10316" i="2" s="1"/>
  <c r="Q10316" i="2" s="1"/>
  <c r="L10316" i="2"/>
  <c r="K10316" i="2"/>
  <c r="J10316" i="2"/>
  <c r="M10315" i="2"/>
  <c r="N10315" i="2" s="1"/>
  <c r="O10315" i="2" s="1"/>
  <c r="P10315" i="2" s="1"/>
  <c r="Q10315" i="2" s="1"/>
  <c r="L10315" i="2"/>
  <c r="K10315" i="2"/>
  <c r="J10315" i="2"/>
  <c r="M10314" i="2"/>
  <c r="N10314" i="2" s="1"/>
  <c r="O10314" i="2" s="1"/>
  <c r="P10314" i="2" s="1"/>
  <c r="L10314" i="2"/>
  <c r="K10314" i="2"/>
  <c r="J10314" i="2"/>
  <c r="M10313" i="2"/>
  <c r="N10313" i="2" s="1"/>
  <c r="O10313" i="2" s="1"/>
  <c r="P10313" i="2" s="1"/>
  <c r="L10313" i="2"/>
  <c r="K10313" i="2"/>
  <c r="J10313" i="2"/>
  <c r="M10312" i="2"/>
  <c r="N10312" i="2" s="1"/>
  <c r="O10312" i="2" s="1"/>
  <c r="P10312" i="2" s="1"/>
  <c r="L10312" i="2"/>
  <c r="K10312" i="2"/>
  <c r="J10312" i="2"/>
  <c r="M10311" i="2"/>
  <c r="N10311" i="2" s="1"/>
  <c r="O10311" i="2" s="1"/>
  <c r="P10311" i="2" s="1"/>
  <c r="Q10311" i="2" s="1"/>
  <c r="L10311" i="2"/>
  <c r="K10311" i="2"/>
  <c r="J10311" i="2"/>
  <c r="M10310" i="2"/>
  <c r="N10310" i="2" s="1"/>
  <c r="O10310" i="2" s="1"/>
  <c r="P10310" i="2" s="1"/>
  <c r="L10310" i="2"/>
  <c r="K10310" i="2"/>
  <c r="J10310" i="2"/>
  <c r="M10309" i="2"/>
  <c r="N10309" i="2" s="1"/>
  <c r="O10309" i="2" s="1"/>
  <c r="P10309" i="2" s="1"/>
  <c r="L10309" i="2"/>
  <c r="K10309" i="2"/>
  <c r="J10309" i="2"/>
  <c r="M10308" i="2"/>
  <c r="N10308" i="2" s="1"/>
  <c r="O10308" i="2" s="1"/>
  <c r="P10308" i="2" s="1"/>
  <c r="Q10308" i="2" s="1"/>
  <c r="L10308" i="2"/>
  <c r="K10308" i="2"/>
  <c r="J10308" i="2"/>
  <c r="M10307" i="2"/>
  <c r="N10307" i="2" s="1"/>
  <c r="O10307" i="2" s="1"/>
  <c r="P10307" i="2" s="1"/>
  <c r="Q10307" i="2" s="1"/>
  <c r="L10307" i="2"/>
  <c r="K10307" i="2"/>
  <c r="J10307" i="2"/>
  <c r="M10306" i="2"/>
  <c r="N10306" i="2" s="1"/>
  <c r="O10306" i="2" s="1"/>
  <c r="P10306" i="2" s="1"/>
  <c r="L10306" i="2"/>
  <c r="K10306" i="2"/>
  <c r="J10306" i="2"/>
  <c r="M10305" i="2"/>
  <c r="N10305" i="2" s="1"/>
  <c r="O10305" i="2" s="1"/>
  <c r="P10305" i="2" s="1"/>
  <c r="L10305" i="2"/>
  <c r="K10305" i="2"/>
  <c r="J10305" i="2"/>
  <c r="M10304" i="2"/>
  <c r="N10304" i="2" s="1"/>
  <c r="O10304" i="2" s="1"/>
  <c r="P10304" i="2" s="1"/>
  <c r="L10304" i="2"/>
  <c r="K10304" i="2"/>
  <c r="J10304" i="2"/>
  <c r="M10303" i="2"/>
  <c r="N10303" i="2" s="1"/>
  <c r="O10303" i="2" s="1"/>
  <c r="P10303" i="2" s="1"/>
  <c r="Q10303" i="2" s="1"/>
  <c r="L10303" i="2"/>
  <c r="K10303" i="2"/>
  <c r="J10303" i="2"/>
  <c r="M10302" i="2"/>
  <c r="N10302" i="2" s="1"/>
  <c r="O10302" i="2" s="1"/>
  <c r="P10302" i="2" s="1"/>
  <c r="L10302" i="2"/>
  <c r="K10302" i="2"/>
  <c r="J10302" i="2"/>
  <c r="M10301" i="2"/>
  <c r="N10301" i="2" s="1"/>
  <c r="O10301" i="2" s="1"/>
  <c r="P10301" i="2" s="1"/>
  <c r="L10301" i="2"/>
  <c r="K10301" i="2"/>
  <c r="J10301" i="2"/>
  <c r="M10300" i="2"/>
  <c r="N10300" i="2" s="1"/>
  <c r="O10300" i="2" s="1"/>
  <c r="P10300" i="2" s="1"/>
  <c r="L10300" i="2"/>
  <c r="K10300" i="2"/>
  <c r="J10300" i="2"/>
  <c r="M10299" i="2"/>
  <c r="N10299" i="2" s="1"/>
  <c r="O10299" i="2" s="1"/>
  <c r="P10299" i="2" s="1"/>
  <c r="Q10299" i="2" s="1"/>
  <c r="L10299" i="2"/>
  <c r="K10299" i="2"/>
  <c r="J10299" i="2"/>
  <c r="M10298" i="2"/>
  <c r="N10298" i="2" s="1"/>
  <c r="O10298" i="2" s="1"/>
  <c r="P10298" i="2" s="1"/>
  <c r="L10298" i="2"/>
  <c r="K10298" i="2"/>
  <c r="J10298" i="2"/>
  <c r="M10297" i="2"/>
  <c r="N10297" i="2" s="1"/>
  <c r="O10297" i="2" s="1"/>
  <c r="P10297" i="2" s="1"/>
  <c r="L10297" i="2"/>
  <c r="K10297" i="2"/>
  <c r="J10297" i="2"/>
  <c r="M10296" i="2"/>
  <c r="N10296" i="2" s="1"/>
  <c r="O10296" i="2" s="1"/>
  <c r="P10296" i="2" s="1"/>
  <c r="L10296" i="2"/>
  <c r="K10296" i="2"/>
  <c r="J10296" i="2"/>
  <c r="M10295" i="2"/>
  <c r="N10295" i="2" s="1"/>
  <c r="O10295" i="2" s="1"/>
  <c r="P10295" i="2" s="1"/>
  <c r="Q10295" i="2" s="1"/>
  <c r="L10295" i="2"/>
  <c r="K10295" i="2"/>
  <c r="J10295" i="2"/>
  <c r="M10294" i="2"/>
  <c r="N10294" i="2" s="1"/>
  <c r="O10294" i="2" s="1"/>
  <c r="P10294" i="2" s="1"/>
  <c r="L10294" i="2"/>
  <c r="K10294" i="2"/>
  <c r="J10294" i="2"/>
  <c r="M10293" i="2"/>
  <c r="N10293" i="2" s="1"/>
  <c r="O10293" i="2" s="1"/>
  <c r="P10293" i="2" s="1"/>
  <c r="L10293" i="2"/>
  <c r="K10293" i="2"/>
  <c r="J10293" i="2"/>
  <c r="M10292" i="2"/>
  <c r="N10292" i="2" s="1"/>
  <c r="O10292" i="2" s="1"/>
  <c r="P10292" i="2" s="1"/>
  <c r="L10292" i="2"/>
  <c r="K10292" i="2"/>
  <c r="J10292" i="2"/>
  <c r="M10291" i="2"/>
  <c r="N10291" i="2" s="1"/>
  <c r="O10291" i="2" s="1"/>
  <c r="P10291" i="2" s="1"/>
  <c r="Q10291" i="2" s="1"/>
  <c r="L10291" i="2"/>
  <c r="K10291" i="2"/>
  <c r="J10291" i="2"/>
  <c r="M10290" i="2"/>
  <c r="N10290" i="2" s="1"/>
  <c r="O10290" i="2" s="1"/>
  <c r="P10290" i="2" s="1"/>
  <c r="L10290" i="2"/>
  <c r="K10290" i="2"/>
  <c r="J10290" i="2"/>
  <c r="M10289" i="2"/>
  <c r="N10289" i="2" s="1"/>
  <c r="O10289" i="2" s="1"/>
  <c r="P10289" i="2" s="1"/>
  <c r="L10289" i="2"/>
  <c r="K10289" i="2"/>
  <c r="J10289" i="2"/>
  <c r="M10288" i="2"/>
  <c r="N10288" i="2" s="1"/>
  <c r="O10288" i="2" s="1"/>
  <c r="P10288" i="2" s="1"/>
  <c r="L10288" i="2"/>
  <c r="K10288" i="2"/>
  <c r="J10288" i="2"/>
  <c r="M10287" i="2"/>
  <c r="N10287" i="2" s="1"/>
  <c r="O10287" i="2" s="1"/>
  <c r="P10287" i="2" s="1"/>
  <c r="Q10287" i="2" s="1"/>
  <c r="L10287" i="2"/>
  <c r="K10287" i="2"/>
  <c r="J10287" i="2"/>
  <c r="M10286" i="2"/>
  <c r="N10286" i="2" s="1"/>
  <c r="O10286" i="2" s="1"/>
  <c r="P10286" i="2" s="1"/>
  <c r="L10286" i="2"/>
  <c r="K10286" i="2"/>
  <c r="J10286" i="2"/>
  <c r="M10285" i="2"/>
  <c r="N10285" i="2" s="1"/>
  <c r="O10285" i="2" s="1"/>
  <c r="P10285" i="2" s="1"/>
  <c r="L10285" i="2"/>
  <c r="K10285" i="2"/>
  <c r="J10285" i="2"/>
  <c r="M10284" i="2"/>
  <c r="N10284" i="2" s="1"/>
  <c r="O10284" i="2" s="1"/>
  <c r="P10284" i="2" s="1"/>
  <c r="Q10284" i="2" s="1"/>
  <c r="L10284" i="2"/>
  <c r="K10284" i="2"/>
  <c r="J10284" i="2"/>
  <c r="M10283" i="2"/>
  <c r="N10283" i="2" s="1"/>
  <c r="O10283" i="2" s="1"/>
  <c r="P10283" i="2" s="1"/>
  <c r="Q10283" i="2" s="1"/>
  <c r="L10283" i="2"/>
  <c r="K10283" i="2"/>
  <c r="J10283" i="2"/>
  <c r="M10282" i="2"/>
  <c r="N10282" i="2" s="1"/>
  <c r="O10282" i="2" s="1"/>
  <c r="P10282" i="2" s="1"/>
  <c r="L10282" i="2"/>
  <c r="K10282" i="2"/>
  <c r="J10282" i="2"/>
  <c r="M10281" i="2"/>
  <c r="N10281" i="2" s="1"/>
  <c r="O10281" i="2" s="1"/>
  <c r="P10281" i="2" s="1"/>
  <c r="L10281" i="2"/>
  <c r="K10281" i="2"/>
  <c r="J10281" i="2"/>
  <c r="M10280" i="2"/>
  <c r="N10280" i="2" s="1"/>
  <c r="O10280" i="2" s="1"/>
  <c r="P10280" i="2" s="1"/>
  <c r="L10280" i="2"/>
  <c r="K10280" i="2"/>
  <c r="J10280" i="2"/>
  <c r="M10279" i="2"/>
  <c r="N10279" i="2" s="1"/>
  <c r="O10279" i="2" s="1"/>
  <c r="P10279" i="2" s="1"/>
  <c r="Q10279" i="2" s="1"/>
  <c r="L10279" i="2"/>
  <c r="K10279" i="2"/>
  <c r="J10279" i="2"/>
  <c r="M10278" i="2"/>
  <c r="N10278" i="2" s="1"/>
  <c r="O10278" i="2" s="1"/>
  <c r="P10278" i="2" s="1"/>
  <c r="L10278" i="2"/>
  <c r="K10278" i="2"/>
  <c r="J10278" i="2"/>
  <c r="M10277" i="2"/>
  <c r="N10277" i="2" s="1"/>
  <c r="O10277" i="2" s="1"/>
  <c r="P10277" i="2" s="1"/>
  <c r="L10277" i="2"/>
  <c r="K10277" i="2"/>
  <c r="J10277" i="2"/>
  <c r="M10276" i="2"/>
  <c r="N10276" i="2" s="1"/>
  <c r="O10276" i="2" s="1"/>
  <c r="P10276" i="2" s="1"/>
  <c r="Q10276" i="2" s="1"/>
  <c r="L10276" i="2"/>
  <c r="K10276" i="2"/>
  <c r="J10276" i="2"/>
  <c r="M10275" i="2"/>
  <c r="N10275" i="2" s="1"/>
  <c r="O10275" i="2" s="1"/>
  <c r="P10275" i="2" s="1"/>
  <c r="Q10275" i="2" s="1"/>
  <c r="L10275" i="2"/>
  <c r="K10275" i="2"/>
  <c r="J10275" i="2"/>
  <c r="M10274" i="2"/>
  <c r="N10274" i="2" s="1"/>
  <c r="O10274" i="2" s="1"/>
  <c r="P10274" i="2" s="1"/>
  <c r="L10274" i="2"/>
  <c r="K10274" i="2"/>
  <c r="J10274" i="2"/>
  <c r="N10273" i="2"/>
  <c r="O10273" i="2" s="1"/>
  <c r="P10273" i="2" s="1"/>
  <c r="Q10273" i="2" s="1"/>
  <c r="M10273" i="2"/>
  <c r="L10273" i="2"/>
  <c r="K10273" i="2"/>
  <c r="J10273" i="2"/>
  <c r="M10272" i="2"/>
  <c r="N10272" i="2" s="1"/>
  <c r="O10272" i="2" s="1"/>
  <c r="P10272" i="2" s="1"/>
  <c r="L10272" i="2"/>
  <c r="K10272" i="2"/>
  <c r="J10272" i="2"/>
  <c r="N10271" i="2"/>
  <c r="O10271" i="2" s="1"/>
  <c r="P10271" i="2" s="1"/>
  <c r="M10271" i="2"/>
  <c r="L10271" i="2"/>
  <c r="K10271" i="2"/>
  <c r="J10271" i="2"/>
  <c r="M10270" i="2"/>
  <c r="N10270" i="2" s="1"/>
  <c r="O10270" i="2" s="1"/>
  <c r="P10270" i="2" s="1"/>
  <c r="L10270" i="2"/>
  <c r="K10270" i="2"/>
  <c r="J10270" i="2"/>
  <c r="M10269" i="2"/>
  <c r="N10269" i="2" s="1"/>
  <c r="O10269" i="2" s="1"/>
  <c r="P10269" i="2" s="1"/>
  <c r="Q10269" i="2" s="1"/>
  <c r="L10269" i="2"/>
  <c r="K10269" i="2"/>
  <c r="J10269" i="2"/>
  <c r="M10268" i="2"/>
  <c r="N10268" i="2" s="1"/>
  <c r="O10268" i="2" s="1"/>
  <c r="P10268" i="2" s="1"/>
  <c r="Q10268" i="2" s="1"/>
  <c r="L10268" i="2"/>
  <c r="K10268" i="2"/>
  <c r="J10268" i="2"/>
  <c r="N10267" i="2"/>
  <c r="O10267" i="2" s="1"/>
  <c r="P10267" i="2" s="1"/>
  <c r="Q10267" i="2" s="1"/>
  <c r="M10267" i="2"/>
  <c r="L10267" i="2"/>
  <c r="K10267" i="2"/>
  <c r="J10267" i="2"/>
  <c r="N10266" i="2"/>
  <c r="O10266" i="2" s="1"/>
  <c r="P10266" i="2" s="1"/>
  <c r="M10266" i="2"/>
  <c r="L10266" i="2"/>
  <c r="K10266" i="2"/>
  <c r="J10266" i="2"/>
  <c r="N10265" i="2"/>
  <c r="O10265" i="2" s="1"/>
  <c r="P10265" i="2" s="1"/>
  <c r="Q10265" i="2" s="1"/>
  <c r="M10265" i="2"/>
  <c r="L10265" i="2"/>
  <c r="K10265" i="2"/>
  <c r="J10265" i="2"/>
  <c r="M10264" i="2"/>
  <c r="N10264" i="2" s="1"/>
  <c r="O10264" i="2" s="1"/>
  <c r="P10264" i="2" s="1"/>
  <c r="L10264" i="2"/>
  <c r="K10264" i="2"/>
  <c r="J10264" i="2"/>
  <c r="N10263" i="2"/>
  <c r="O10263" i="2" s="1"/>
  <c r="P10263" i="2" s="1"/>
  <c r="M10263" i="2"/>
  <c r="L10263" i="2"/>
  <c r="K10263" i="2"/>
  <c r="J10263" i="2"/>
  <c r="M10262" i="2"/>
  <c r="N10262" i="2" s="1"/>
  <c r="O10262" i="2" s="1"/>
  <c r="P10262" i="2" s="1"/>
  <c r="L10262" i="2"/>
  <c r="K10262" i="2"/>
  <c r="J10262" i="2"/>
  <c r="M10261" i="2"/>
  <c r="N10261" i="2" s="1"/>
  <c r="O10261" i="2" s="1"/>
  <c r="P10261" i="2" s="1"/>
  <c r="Q10261" i="2" s="1"/>
  <c r="L10261" i="2"/>
  <c r="K10261" i="2"/>
  <c r="J10261" i="2"/>
  <c r="M10260" i="2"/>
  <c r="N10260" i="2" s="1"/>
  <c r="O10260" i="2" s="1"/>
  <c r="P10260" i="2" s="1"/>
  <c r="L10260" i="2"/>
  <c r="K10260" i="2"/>
  <c r="J10260" i="2"/>
  <c r="N10259" i="2"/>
  <c r="O10259" i="2" s="1"/>
  <c r="P10259" i="2" s="1"/>
  <c r="Q10259" i="2" s="1"/>
  <c r="M10259" i="2"/>
  <c r="L10259" i="2"/>
  <c r="K10259" i="2"/>
  <c r="J10259" i="2"/>
  <c r="N10258" i="2"/>
  <c r="O10258" i="2" s="1"/>
  <c r="P10258" i="2" s="1"/>
  <c r="M10258" i="2"/>
  <c r="L10258" i="2"/>
  <c r="K10258" i="2"/>
  <c r="J10258" i="2"/>
  <c r="N10257" i="2"/>
  <c r="O10257" i="2" s="1"/>
  <c r="P10257" i="2" s="1"/>
  <c r="Q10257" i="2" s="1"/>
  <c r="M10257" i="2"/>
  <c r="L10257" i="2"/>
  <c r="K10257" i="2"/>
  <c r="J10257" i="2"/>
  <c r="M10256" i="2"/>
  <c r="N10256" i="2" s="1"/>
  <c r="O10256" i="2" s="1"/>
  <c r="P10256" i="2" s="1"/>
  <c r="L10256" i="2"/>
  <c r="K10256" i="2"/>
  <c r="J10256" i="2"/>
  <c r="N10255" i="2"/>
  <c r="O10255" i="2" s="1"/>
  <c r="P10255" i="2" s="1"/>
  <c r="M10255" i="2"/>
  <c r="L10255" i="2"/>
  <c r="K10255" i="2"/>
  <c r="J10255" i="2"/>
  <c r="M10254" i="2"/>
  <c r="N10254" i="2" s="1"/>
  <c r="O10254" i="2" s="1"/>
  <c r="P10254" i="2" s="1"/>
  <c r="L10254" i="2"/>
  <c r="K10254" i="2"/>
  <c r="J10254" i="2"/>
  <c r="M10253" i="2"/>
  <c r="N10253" i="2" s="1"/>
  <c r="O10253" i="2" s="1"/>
  <c r="P10253" i="2" s="1"/>
  <c r="Q10253" i="2" s="1"/>
  <c r="L10253" i="2"/>
  <c r="K10253" i="2"/>
  <c r="J10253" i="2"/>
  <c r="M10252" i="2"/>
  <c r="N10252" i="2" s="1"/>
  <c r="O10252" i="2" s="1"/>
  <c r="P10252" i="2" s="1"/>
  <c r="Q10252" i="2" s="1"/>
  <c r="L10252" i="2"/>
  <c r="K10252" i="2"/>
  <c r="J10252" i="2"/>
  <c r="N10251" i="2"/>
  <c r="O10251" i="2" s="1"/>
  <c r="P10251" i="2" s="1"/>
  <c r="Q10251" i="2" s="1"/>
  <c r="M10251" i="2"/>
  <c r="L10251" i="2"/>
  <c r="K10251" i="2"/>
  <c r="J10251" i="2"/>
  <c r="N10250" i="2"/>
  <c r="O10250" i="2" s="1"/>
  <c r="P10250" i="2" s="1"/>
  <c r="M10250" i="2"/>
  <c r="L10250" i="2"/>
  <c r="K10250" i="2"/>
  <c r="J10250" i="2"/>
  <c r="N10249" i="2"/>
  <c r="O10249" i="2" s="1"/>
  <c r="P10249" i="2" s="1"/>
  <c r="Q10249" i="2" s="1"/>
  <c r="M10249" i="2"/>
  <c r="L10249" i="2"/>
  <c r="K10249" i="2"/>
  <c r="J10249" i="2"/>
  <c r="M10248" i="2"/>
  <c r="N10248" i="2" s="1"/>
  <c r="O10248" i="2" s="1"/>
  <c r="P10248" i="2" s="1"/>
  <c r="L10248" i="2"/>
  <c r="K10248" i="2"/>
  <c r="J10248" i="2"/>
  <c r="N10247" i="2"/>
  <c r="O10247" i="2" s="1"/>
  <c r="P10247" i="2" s="1"/>
  <c r="M10247" i="2"/>
  <c r="L10247" i="2"/>
  <c r="K10247" i="2"/>
  <c r="J10247" i="2"/>
  <c r="M10246" i="2"/>
  <c r="N10246" i="2" s="1"/>
  <c r="O10246" i="2" s="1"/>
  <c r="P10246" i="2" s="1"/>
  <c r="L10246" i="2"/>
  <c r="K10246" i="2"/>
  <c r="J10246" i="2"/>
  <c r="M10245" i="2"/>
  <c r="N10245" i="2" s="1"/>
  <c r="O10245" i="2" s="1"/>
  <c r="P10245" i="2" s="1"/>
  <c r="Q10245" i="2" s="1"/>
  <c r="L10245" i="2"/>
  <c r="K10245" i="2"/>
  <c r="J10245" i="2"/>
  <c r="M10244" i="2"/>
  <c r="N10244" i="2" s="1"/>
  <c r="O10244" i="2" s="1"/>
  <c r="P10244" i="2" s="1"/>
  <c r="L10244" i="2"/>
  <c r="K10244" i="2"/>
  <c r="J10244" i="2"/>
  <c r="N10243" i="2"/>
  <c r="O10243" i="2" s="1"/>
  <c r="P10243" i="2" s="1"/>
  <c r="Q10243" i="2" s="1"/>
  <c r="M10243" i="2"/>
  <c r="L10243" i="2"/>
  <c r="K10243" i="2"/>
  <c r="J10243" i="2"/>
  <c r="N10242" i="2"/>
  <c r="O10242" i="2" s="1"/>
  <c r="P10242" i="2" s="1"/>
  <c r="M10242" i="2"/>
  <c r="L10242" i="2"/>
  <c r="K10242" i="2"/>
  <c r="J10242" i="2"/>
  <c r="N10241" i="2"/>
  <c r="O10241" i="2" s="1"/>
  <c r="P10241" i="2" s="1"/>
  <c r="Q10241" i="2" s="1"/>
  <c r="M10241" i="2"/>
  <c r="L10241" i="2"/>
  <c r="K10241" i="2"/>
  <c r="J10241" i="2"/>
  <c r="M10240" i="2"/>
  <c r="N10240" i="2" s="1"/>
  <c r="O10240" i="2" s="1"/>
  <c r="P10240" i="2" s="1"/>
  <c r="L10240" i="2"/>
  <c r="K10240" i="2"/>
  <c r="J10240" i="2"/>
  <c r="N10239" i="2"/>
  <c r="O10239" i="2" s="1"/>
  <c r="P10239" i="2" s="1"/>
  <c r="M10239" i="2"/>
  <c r="L10239" i="2"/>
  <c r="K10239" i="2"/>
  <c r="J10239" i="2"/>
  <c r="M10238" i="2"/>
  <c r="N10238" i="2" s="1"/>
  <c r="O10238" i="2" s="1"/>
  <c r="P10238" i="2" s="1"/>
  <c r="L10238" i="2"/>
  <c r="K10238" i="2"/>
  <c r="J10238" i="2"/>
  <c r="M10237" i="2"/>
  <c r="N10237" i="2" s="1"/>
  <c r="O10237" i="2" s="1"/>
  <c r="P10237" i="2" s="1"/>
  <c r="Q10237" i="2" s="1"/>
  <c r="L10237" i="2"/>
  <c r="K10237" i="2"/>
  <c r="J10237" i="2"/>
  <c r="M10236" i="2"/>
  <c r="N10236" i="2" s="1"/>
  <c r="O10236" i="2" s="1"/>
  <c r="P10236" i="2" s="1"/>
  <c r="Q10236" i="2" s="1"/>
  <c r="L10236" i="2"/>
  <c r="K10236" i="2"/>
  <c r="J10236" i="2"/>
  <c r="N10235" i="2"/>
  <c r="O10235" i="2" s="1"/>
  <c r="P10235" i="2" s="1"/>
  <c r="Q10235" i="2" s="1"/>
  <c r="M10235" i="2"/>
  <c r="L10235" i="2"/>
  <c r="K10235" i="2"/>
  <c r="J10235" i="2"/>
  <c r="N10234" i="2"/>
  <c r="O10234" i="2" s="1"/>
  <c r="P10234" i="2" s="1"/>
  <c r="M10234" i="2"/>
  <c r="L10234" i="2"/>
  <c r="K10234" i="2"/>
  <c r="J10234" i="2"/>
  <c r="N10233" i="2"/>
  <c r="O10233" i="2" s="1"/>
  <c r="P10233" i="2" s="1"/>
  <c r="Q10233" i="2" s="1"/>
  <c r="M10233" i="2"/>
  <c r="L10233" i="2"/>
  <c r="K10233" i="2"/>
  <c r="J10233" i="2"/>
  <c r="M10232" i="2"/>
  <c r="N10232" i="2" s="1"/>
  <c r="O10232" i="2" s="1"/>
  <c r="P10232" i="2" s="1"/>
  <c r="L10232" i="2"/>
  <c r="K10232" i="2"/>
  <c r="J10232" i="2"/>
  <c r="N10231" i="2"/>
  <c r="O10231" i="2" s="1"/>
  <c r="P10231" i="2" s="1"/>
  <c r="M10231" i="2"/>
  <c r="L10231" i="2"/>
  <c r="K10231" i="2"/>
  <c r="J10231" i="2"/>
  <c r="M10230" i="2"/>
  <c r="N10230" i="2" s="1"/>
  <c r="O10230" i="2" s="1"/>
  <c r="P10230" i="2" s="1"/>
  <c r="L10230" i="2"/>
  <c r="K10230" i="2"/>
  <c r="J10230" i="2"/>
  <c r="M10229" i="2"/>
  <c r="N10229" i="2" s="1"/>
  <c r="O10229" i="2" s="1"/>
  <c r="P10229" i="2" s="1"/>
  <c r="Q10229" i="2" s="1"/>
  <c r="L10229" i="2"/>
  <c r="K10229" i="2"/>
  <c r="J10229" i="2"/>
  <c r="M10228" i="2"/>
  <c r="N10228" i="2" s="1"/>
  <c r="O10228" i="2" s="1"/>
  <c r="P10228" i="2" s="1"/>
  <c r="L10228" i="2"/>
  <c r="K10228" i="2"/>
  <c r="J10228" i="2"/>
  <c r="N10227" i="2"/>
  <c r="O10227" i="2" s="1"/>
  <c r="P10227" i="2" s="1"/>
  <c r="Q10227" i="2" s="1"/>
  <c r="M10227" i="2"/>
  <c r="L10227" i="2"/>
  <c r="K10227" i="2"/>
  <c r="J10227" i="2"/>
  <c r="N10226" i="2"/>
  <c r="O10226" i="2" s="1"/>
  <c r="P10226" i="2" s="1"/>
  <c r="M10226" i="2"/>
  <c r="L10226" i="2"/>
  <c r="K10226" i="2"/>
  <c r="J10226" i="2"/>
  <c r="N10225" i="2"/>
  <c r="O10225" i="2" s="1"/>
  <c r="P10225" i="2" s="1"/>
  <c r="Q10225" i="2" s="1"/>
  <c r="M10225" i="2"/>
  <c r="L10225" i="2"/>
  <c r="K10225" i="2"/>
  <c r="J10225" i="2"/>
  <c r="M10224" i="2"/>
  <c r="N10224" i="2" s="1"/>
  <c r="O10224" i="2" s="1"/>
  <c r="P10224" i="2" s="1"/>
  <c r="L10224" i="2"/>
  <c r="K10224" i="2"/>
  <c r="J10224" i="2"/>
  <c r="N10223" i="2"/>
  <c r="O10223" i="2" s="1"/>
  <c r="P10223" i="2" s="1"/>
  <c r="M10223" i="2"/>
  <c r="L10223" i="2"/>
  <c r="K10223" i="2"/>
  <c r="J10223" i="2"/>
  <c r="M10222" i="2"/>
  <c r="N10222" i="2" s="1"/>
  <c r="O10222" i="2" s="1"/>
  <c r="P10222" i="2" s="1"/>
  <c r="L10222" i="2"/>
  <c r="K10222" i="2"/>
  <c r="J10222" i="2"/>
  <c r="M10221" i="2"/>
  <c r="N10221" i="2" s="1"/>
  <c r="O10221" i="2" s="1"/>
  <c r="P10221" i="2" s="1"/>
  <c r="Q10221" i="2" s="1"/>
  <c r="L10221" i="2"/>
  <c r="K10221" i="2"/>
  <c r="J10221" i="2"/>
  <c r="M10220" i="2"/>
  <c r="N10220" i="2" s="1"/>
  <c r="O10220" i="2" s="1"/>
  <c r="P10220" i="2" s="1"/>
  <c r="Q10220" i="2" s="1"/>
  <c r="L10220" i="2"/>
  <c r="K10220" i="2"/>
  <c r="J10220" i="2"/>
  <c r="N10219" i="2"/>
  <c r="O10219" i="2" s="1"/>
  <c r="P10219" i="2" s="1"/>
  <c r="Q10219" i="2" s="1"/>
  <c r="M10219" i="2"/>
  <c r="L10219" i="2"/>
  <c r="K10219" i="2"/>
  <c r="J10219" i="2"/>
  <c r="N10218" i="2"/>
  <c r="O10218" i="2" s="1"/>
  <c r="P10218" i="2" s="1"/>
  <c r="M10218" i="2"/>
  <c r="L10218" i="2"/>
  <c r="K10218" i="2"/>
  <c r="J10218" i="2"/>
  <c r="N10217" i="2"/>
  <c r="O10217" i="2" s="1"/>
  <c r="P10217" i="2" s="1"/>
  <c r="Q10217" i="2" s="1"/>
  <c r="M10217" i="2"/>
  <c r="L10217" i="2"/>
  <c r="K10217" i="2"/>
  <c r="J10217" i="2"/>
  <c r="M10216" i="2"/>
  <c r="N10216" i="2" s="1"/>
  <c r="O10216" i="2" s="1"/>
  <c r="P10216" i="2" s="1"/>
  <c r="L10216" i="2"/>
  <c r="K10216" i="2"/>
  <c r="J10216" i="2"/>
  <c r="M10215" i="2"/>
  <c r="N10215" i="2" s="1"/>
  <c r="O10215" i="2" s="1"/>
  <c r="P10215" i="2" s="1"/>
  <c r="L10215" i="2"/>
  <c r="K10215" i="2"/>
  <c r="J10215" i="2"/>
  <c r="N10214" i="2"/>
  <c r="O10214" i="2" s="1"/>
  <c r="P10214" i="2" s="1"/>
  <c r="Q10214" i="2" s="1"/>
  <c r="M10214" i="2"/>
  <c r="L10214" i="2"/>
  <c r="K10214" i="2"/>
  <c r="J10214" i="2"/>
  <c r="M10213" i="2"/>
  <c r="N10213" i="2" s="1"/>
  <c r="O10213" i="2" s="1"/>
  <c r="P10213" i="2" s="1"/>
  <c r="L10213" i="2"/>
  <c r="K10213" i="2"/>
  <c r="J10213" i="2"/>
  <c r="N10212" i="2"/>
  <c r="O10212" i="2" s="1"/>
  <c r="P10212" i="2" s="1"/>
  <c r="Q10212" i="2" s="1"/>
  <c r="M10212" i="2"/>
  <c r="L10212" i="2"/>
  <c r="K10212" i="2"/>
  <c r="J10212" i="2"/>
  <c r="M10211" i="2"/>
  <c r="N10211" i="2" s="1"/>
  <c r="O10211" i="2" s="1"/>
  <c r="P10211" i="2" s="1"/>
  <c r="L10211" i="2"/>
  <c r="K10211" i="2"/>
  <c r="J10211" i="2"/>
  <c r="N10210" i="2"/>
  <c r="O10210" i="2" s="1"/>
  <c r="P10210" i="2" s="1"/>
  <c r="Q10210" i="2" s="1"/>
  <c r="M10210" i="2"/>
  <c r="L10210" i="2"/>
  <c r="K10210" i="2"/>
  <c r="J10210" i="2"/>
  <c r="M10209" i="2"/>
  <c r="N10209" i="2" s="1"/>
  <c r="O10209" i="2" s="1"/>
  <c r="P10209" i="2" s="1"/>
  <c r="L10209" i="2"/>
  <c r="K10209" i="2"/>
  <c r="J10209" i="2"/>
  <c r="N10208" i="2"/>
  <c r="O10208" i="2" s="1"/>
  <c r="P10208" i="2" s="1"/>
  <c r="Q10208" i="2" s="1"/>
  <c r="M10208" i="2"/>
  <c r="L10208" i="2"/>
  <c r="K10208" i="2"/>
  <c r="J10208" i="2"/>
  <c r="M10207" i="2"/>
  <c r="N10207" i="2" s="1"/>
  <c r="O10207" i="2" s="1"/>
  <c r="P10207" i="2" s="1"/>
  <c r="L10207" i="2"/>
  <c r="K10207" i="2"/>
  <c r="J10207" i="2"/>
  <c r="N10206" i="2"/>
  <c r="O10206" i="2" s="1"/>
  <c r="P10206" i="2" s="1"/>
  <c r="Q10206" i="2" s="1"/>
  <c r="M10206" i="2"/>
  <c r="L10206" i="2"/>
  <c r="K10206" i="2"/>
  <c r="J10206" i="2"/>
  <c r="M10205" i="2"/>
  <c r="N10205" i="2" s="1"/>
  <c r="O10205" i="2" s="1"/>
  <c r="P10205" i="2" s="1"/>
  <c r="L10205" i="2"/>
  <c r="K10205" i="2"/>
  <c r="J10205" i="2"/>
  <c r="N10204" i="2"/>
  <c r="O10204" i="2" s="1"/>
  <c r="P10204" i="2" s="1"/>
  <c r="Q10204" i="2" s="1"/>
  <c r="M10204" i="2"/>
  <c r="L10204" i="2"/>
  <c r="K10204" i="2"/>
  <c r="J10204" i="2"/>
  <c r="M10203" i="2"/>
  <c r="N10203" i="2" s="1"/>
  <c r="O10203" i="2" s="1"/>
  <c r="P10203" i="2" s="1"/>
  <c r="L10203" i="2"/>
  <c r="K10203" i="2"/>
  <c r="J10203" i="2"/>
  <c r="N10202" i="2"/>
  <c r="O10202" i="2" s="1"/>
  <c r="P10202" i="2" s="1"/>
  <c r="Q10202" i="2" s="1"/>
  <c r="M10202" i="2"/>
  <c r="L10202" i="2"/>
  <c r="K10202" i="2"/>
  <c r="J10202" i="2"/>
  <c r="M10201" i="2"/>
  <c r="N10201" i="2" s="1"/>
  <c r="O10201" i="2" s="1"/>
  <c r="P10201" i="2" s="1"/>
  <c r="L10201" i="2"/>
  <c r="K10201" i="2"/>
  <c r="J10201" i="2"/>
  <c r="N10200" i="2"/>
  <c r="O10200" i="2" s="1"/>
  <c r="P10200" i="2" s="1"/>
  <c r="Q10200" i="2" s="1"/>
  <c r="M10200" i="2"/>
  <c r="L10200" i="2"/>
  <c r="K10200" i="2"/>
  <c r="J10200" i="2"/>
  <c r="M10199" i="2"/>
  <c r="N10199" i="2" s="1"/>
  <c r="O10199" i="2" s="1"/>
  <c r="P10199" i="2" s="1"/>
  <c r="L10199" i="2"/>
  <c r="K10199" i="2"/>
  <c r="J10199" i="2"/>
  <c r="N10198" i="2"/>
  <c r="O10198" i="2" s="1"/>
  <c r="P10198" i="2" s="1"/>
  <c r="Q10198" i="2" s="1"/>
  <c r="M10198" i="2"/>
  <c r="L10198" i="2"/>
  <c r="K10198" i="2"/>
  <c r="J10198" i="2"/>
  <c r="M10197" i="2"/>
  <c r="N10197" i="2" s="1"/>
  <c r="O10197" i="2" s="1"/>
  <c r="P10197" i="2" s="1"/>
  <c r="L10197" i="2"/>
  <c r="K10197" i="2"/>
  <c r="J10197" i="2"/>
  <c r="N10196" i="2"/>
  <c r="O10196" i="2" s="1"/>
  <c r="P10196" i="2" s="1"/>
  <c r="Q10196" i="2" s="1"/>
  <c r="M10196" i="2"/>
  <c r="L10196" i="2"/>
  <c r="K10196" i="2"/>
  <c r="J10196" i="2"/>
  <c r="M10195" i="2"/>
  <c r="N10195" i="2" s="1"/>
  <c r="O10195" i="2" s="1"/>
  <c r="P10195" i="2" s="1"/>
  <c r="L10195" i="2"/>
  <c r="K10195" i="2"/>
  <c r="J10195" i="2"/>
  <c r="N10194" i="2"/>
  <c r="O10194" i="2" s="1"/>
  <c r="P10194" i="2" s="1"/>
  <c r="Q10194" i="2" s="1"/>
  <c r="M10194" i="2"/>
  <c r="L10194" i="2"/>
  <c r="K10194" i="2"/>
  <c r="J10194" i="2"/>
  <c r="M10193" i="2"/>
  <c r="N10193" i="2" s="1"/>
  <c r="O10193" i="2" s="1"/>
  <c r="P10193" i="2" s="1"/>
  <c r="L10193" i="2"/>
  <c r="K10193" i="2"/>
  <c r="J10193" i="2"/>
  <c r="N10192" i="2"/>
  <c r="O10192" i="2" s="1"/>
  <c r="P10192" i="2" s="1"/>
  <c r="Q10192" i="2" s="1"/>
  <c r="M10192" i="2"/>
  <c r="L10192" i="2"/>
  <c r="K10192" i="2"/>
  <c r="J10192" i="2"/>
  <c r="M10191" i="2"/>
  <c r="N10191" i="2" s="1"/>
  <c r="O10191" i="2" s="1"/>
  <c r="P10191" i="2" s="1"/>
  <c r="L10191" i="2"/>
  <c r="K10191" i="2"/>
  <c r="J10191" i="2"/>
  <c r="N10190" i="2"/>
  <c r="O10190" i="2" s="1"/>
  <c r="P10190" i="2" s="1"/>
  <c r="Q10190" i="2" s="1"/>
  <c r="M10190" i="2"/>
  <c r="L10190" i="2"/>
  <c r="K10190" i="2"/>
  <c r="J10190" i="2"/>
  <c r="M10189" i="2"/>
  <c r="N10189" i="2" s="1"/>
  <c r="O10189" i="2" s="1"/>
  <c r="P10189" i="2" s="1"/>
  <c r="L10189" i="2"/>
  <c r="K10189" i="2"/>
  <c r="J10189" i="2"/>
  <c r="N10188" i="2"/>
  <c r="O10188" i="2" s="1"/>
  <c r="P10188" i="2" s="1"/>
  <c r="Q10188" i="2" s="1"/>
  <c r="M10188" i="2"/>
  <c r="L10188" i="2"/>
  <c r="K10188" i="2"/>
  <c r="J10188" i="2"/>
  <c r="M10187" i="2"/>
  <c r="N10187" i="2" s="1"/>
  <c r="O10187" i="2" s="1"/>
  <c r="P10187" i="2" s="1"/>
  <c r="L10187" i="2"/>
  <c r="K10187" i="2"/>
  <c r="J10187" i="2"/>
  <c r="N10186" i="2"/>
  <c r="O10186" i="2" s="1"/>
  <c r="P10186" i="2" s="1"/>
  <c r="Q10186" i="2" s="1"/>
  <c r="M10186" i="2"/>
  <c r="L10186" i="2"/>
  <c r="K10186" i="2"/>
  <c r="J10186" i="2"/>
  <c r="M10185" i="2"/>
  <c r="N10185" i="2" s="1"/>
  <c r="O10185" i="2" s="1"/>
  <c r="P10185" i="2" s="1"/>
  <c r="L10185" i="2"/>
  <c r="K10185" i="2"/>
  <c r="J10185" i="2"/>
  <c r="N10184" i="2"/>
  <c r="O10184" i="2" s="1"/>
  <c r="P10184" i="2" s="1"/>
  <c r="Q10184" i="2" s="1"/>
  <c r="M10184" i="2"/>
  <c r="L10184" i="2"/>
  <c r="K10184" i="2"/>
  <c r="J10184" i="2"/>
  <c r="M10183" i="2"/>
  <c r="N10183" i="2" s="1"/>
  <c r="O10183" i="2" s="1"/>
  <c r="P10183" i="2" s="1"/>
  <c r="L10183" i="2"/>
  <c r="K10183" i="2"/>
  <c r="J10183" i="2"/>
  <c r="N10182" i="2"/>
  <c r="O10182" i="2" s="1"/>
  <c r="P10182" i="2" s="1"/>
  <c r="Q10182" i="2" s="1"/>
  <c r="M10182" i="2"/>
  <c r="L10182" i="2"/>
  <c r="K10182" i="2"/>
  <c r="J10182" i="2"/>
  <c r="M10181" i="2"/>
  <c r="N10181" i="2" s="1"/>
  <c r="O10181" i="2" s="1"/>
  <c r="P10181" i="2" s="1"/>
  <c r="L10181" i="2"/>
  <c r="K10181" i="2"/>
  <c r="J10181" i="2"/>
  <c r="N10180" i="2"/>
  <c r="O10180" i="2" s="1"/>
  <c r="P10180" i="2" s="1"/>
  <c r="Q10180" i="2" s="1"/>
  <c r="M10180" i="2"/>
  <c r="L10180" i="2"/>
  <c r="K10180" i="2"/>
  <c r="J10180" i="2"/>
  <c r="M10179" i="2"/>
  <c r="N10179" i="2" s="1"/>
  <c r="O10179" i="2" s="1"/>
  <c r="P10179" i="2" s="1"/>
  <c r="L10179" i="2"/>
  <c r="K10179" i="2"/>
  <c r="J10179" i="2"/>
  <c r="N10178" i="2"/>
  <c r="O10178" i="2" s="1"/>
  <c r="P10178" i="2" s="1"/>
  <c r="Q10178" i="2" s="1"/>
  <c r="M10178" i="2"/>
  <c r="L10178" i="2"/>
  <c r="K10178" i="2"/>
  <c r="J10178" i="2"/>
  <c r="M10177" i="2"/>
  <c r="N10177" i="2" s="1"/>
  <c r="O10177" i="2" s="1"/>
  <c r="P10177" i="2" s="1"/>
  <c r="L10177" i="2"/>
  <c r="K10177" i="2"/>
  <c r="J10177" i="2"/>
  <c r="N10176" i="2"/>
  <c r="O10176" i="2" s="1"/>
  <c r="P10176" i="2" s="1"/>
  <c r="Q10176" i="2" s="1"/>
  <c r="M10176" i="2"/>
  <c r="L10176" i="2"/>
  <c r="K10176" i="2"/>
  <c r="J10176" i="2"/>
  <c r="M10175" i="2"/>
  <c r="N10175" i="2" s="1"/>
  <c r="O10175" i="2" s="1"/>
  <c r="P10175" i="2" s="1"/>
  <c r="L10175" i="2"/>
  <c r="K10175" i="2"/>
  <c r="J10175" i="2"/>
  <c r="N10174" i="2"/>
  <c r="O10174" i="2" s="1"/>
  <c r="P10174" i="2" s="1"/>
  <c r="Q10174" i="2" s="1"/>
  <c r="M10174" i="2"/>
  <c r="L10174" i="2"/>
  <c r="K10174" i="2"/>
  <c r="J10174" i="2"/>
  <c r="M10173" i="2"/>
  <c r="N10173" i="2" s="1"/>
  <c r="O10173" i="2" s="1"/>
  <c r="P10173" i="2" s="1"/>
  <c r="L10173" i="2"/>
  <c r="K10173" i="2"/>
  <c r="J10173" i="2"/>
  <c r="N10172" i="2"/>
  <c r="O10172" i="2" s="1"/>
  <c r="P10172" i="2" s="1"/>
  <c r="Q10172" i="2" s="1"/>
  <c r="M10172" i="2"/>
  <c r="L10172" i="2"/>
  <c r="K10172" i="2"/>
  <c r="J10172" i="2"/>
  <c r="M10171" i="2"/>
  <c r="N10171" i="2" s="1"/>
  <c r="O10171" i="2" s="1"/>
  <c r="P10171" i="2" s="1"/>
  <c r="L10171" i="2"/>
  <c r="K10171" i="2"/>
  <c r="J10171" i="2"/>
  <c r="N10170" i="2"/>
  <c r="O10170" i="2" s="1"/>
  <c r="P10170" i="2" s="1"/>
  <c r="Q10170" i="2" s="1"/>
  <c r="M10170" i="2"/>
  <c r="L10170" i="2"/>
  <c r="K10170" i="2"/>
  <c r="J10170" i="2"/>
  <c r="M10169" i="2"/>
  <c r="N10169" i="2" s="1"/>
  <c r="O10169" i="2" s="1"/>
  <c r="P10169" i="2" s="1"/>
  <c r="L10169" i="2"/>
  <c r="K10169" i="2"/>
  <c r="J10169" i="2"/>
  <c r="N10168" i="2"/>
  <c r="O10168" i="2" s="1"/>
  <c r="P10168" i="2" s="1"/>
  <c r="Q10168" i="2" s="1"/>
  <c r="M10168" i="2"/>
  <c r="L10168" i="2"/>
  <c r="K10168" i="2"/>
  <c r="J10168" i="2"/>
  <c r="M10167" i="2"/>
  <c r="N10167" i="2" s="1"/>
  <c r="O10167" i="2" s="1"/>
  <c r="P10167" i="2" s="1"/>
  <c r="L10167" i="2"/>
  <c r="K10167" i="2"/>
  <c r="J10167" i="2"/>
  <c r="N10166" i="2"/>
  <c r="O10166" i="2" s="1"/>
  <c r="P10166" i="2" s="1"/>
  <c r="Q10166" i="2" s="1"/>
  <c r="M10166" i="2"/>
  <c r="L10166" i="2"/>
  <c r="K10166" i="2"/>
  <c r="J10166" i="2"/>
  <c r="M10165" i="2"/>
  <c r="N10165" i="2" s="1"/>
  <c r="O10165" i="2" s="1"/>
  <c r="P10165" i="2" s="1"/>
  <c r="L10165" i="2"/>
  <c r="K10165" i="2"/>
  <c r="J10165" i="2"/>
  <c r="N10164" i="2"/>
  <c r="O10164" i="2" s="1"/>
  <c r="P10164" i="2" s="1"/>
  <c r="Q10164" i="2" s="1"/>
  <c r="M10164" i="2"/>
  <c r="L10164" i="2"/>
  <c r="K10164" i="2"/>
  <c r="J10164" i="2"/>
  <c r="M10163" i="2"/>
  <c r="N10163" i="2" s="1"/>
  <c r="O10163" i="2" s="1"/>
  <c r="P10163" i="2" s="1"/>
  <c r="L10163" i="2"/>
  <c r="K10163" i="2"/>
  <c r="J10163" i="2"/>
  <c r="N10162" i="2"/>
  <c r="O10162" i="2" s="1"/>
  <c r="P10162" i="2" s="1"/>
  <c r="Q10162" i="2" s="1"/>
  <c r="M10162" i="2"/>
  <c r="L10162" i="2"/>
  <c r="K10162" i="2"/>
  <c r="J10162" i="2"/>
  <c r="M10161" i="2"/>
  <c r="N10161" i="2" s="1"/>
  <c r="O10161" i="2" s="1"/>
  <c r="P10161" i="2" s="1"/>
  <c r="L10161" i="2"/>
  <c r="K10161" i="2"/>
  <c r="J10161" i="2"/>
  <c r="N10160" i="2"/>
  <c r="O10160" i="2" s="1"/>
  <c r="P10160" i="2" s="1"/>
  <c r="Q10160" i="2" s="1"/>
  <c r="M10160" i="2"/>
  <c r="L10160" i="2"/>
  <c r="K10160" i="2"/>
  <c r="J10160" i="2"/>
  <c r="M10159" i="2"/>
  <c r="N10159" i="2" s="1"/>
  <c r="O10159" i="2" s="1"/>
  <c r="P10159" i="2" s="1"/>
  <c r="L10159" i="2"/>
  <c r="K10159" i="2"/>
  <c r="J10159" i="2"/>
  <c r="N10158" i="2"/>
  <c r="O10158" i="2" s="1"/>
  <c r="P10158" i="2" s="1"/>
  <c r="Q10158" i="2" s="1"/>
  <c r="M10158" i="2"/>
  <c r="L10158" i="2"/>
  <c r="K10158" i="2"/>
  <c r="J10158" i="2"/>
  <c r="M10157" i="2"/>
  <c r="N10157" i="2" s="1"/>
  <c r="O10157" i="2" s="1"/>
  <c r="P10157" i="2" s="1"/>
  <c r="L10157" i="2"/>
  <c r="K10157" i="2"/>
  <c r="J10157" i="2"/>
  <c r="N10156" i="2"/>
  <c r="O10156" i="2" s="1"/>
  <c r="P10156" i="2" s="1"/>
  <c r="Q10156" i="2" s="1"/>
  <c r="M10156" i="2"/>
  <c r="L10156" i="2"/>
  <c r="K10156" i="2"/>
  <c r="J10156" i="2"/>
  <c r="M10155" i="2"/>
  <c r="N10155" i="2" s="1"/>
  <c r="O10155" i="2" s="1"/>
  <c r="P10155" i="2" s="1"/>
  <c r="L10155" i="2"/>
  <c r="K10155" i="2"/>
  <c r="J10155" i="2"/>
  <c r="N10154" i="2"/>
  <c r="O10154" i="2" s="1"/>
  <c r="P10154" i="2" s="1"/>
  <c r="Q10154" i="2" s="1"/>
  <c r="M10154" i="2"/>
  <c r="L10154" i="2"/>
  <c r="K10154" i="2"/>
  <c r="J10154" i="2"/>
  <c r="M10153" i="2"/>
  <c r="N10153" i="2" s="1"/>
  <c r="O10153" i="2" s="1"/>
  <c r="P10153" i="2" s="1"/>
  <c r="L10153" i="2"/>
  <c r="K10153" i="2"/>
  <c r="J10153" i="2"/>
  <c r="N10152" i="2"/>
  <c r="O10152" i="2" s="1"/>
  <c r="P10152" i="2" s="1"/>
  <c r="Q10152" i="2" s="1"/>
  <c r="M10152" i="2"/>
  <c r="L10152" i="2"/>
  <c r="K10152" i="2"/>
  <c r="J10152" i="2"/>
  <c r="M10151" i="2"/>
  <c r="N10151" i="2" s="1"/>
  <c r="O10151" i="2" s="1"/>
  <c r="P10151" i="2" s="1"/>
  <c r="L10151" i="2"/>
  <c r="K10151" i="2"/>
  <c r="J10151" i="2"/>
  <c r="N10150" i="2"/>
  <c r="O10150" i="2" s="1"/>
  <c r="P10150" i="2" s="1"/>
  <c r="Q10150" i="2" s="1"/>
  <c r="M10150" i="2"/>
  <c r="L10150" i="2"/>
  <c r="K10150" i="2"/>
  <c r="J10150" i="2"/>
  <c r="M10149" i="2"/>
  <c r="N10149" i="2" s="1"/>
  <c r="O10149" i="2" s="1"/>
  <c r="P10149" i="2" s="1"/>
  <c r="L10149" i="2"/>
  <c r="K10149" i="2"/>
  <c r="J10149" i="2"/>
  <c r="N10148" i="2"/>
  <c r="O10148" i="2" s="1"/>
  <c r="P10148" i="2" s="1"/>
  <c r="Q10148" i="2" s="1"/>
  <c r="M10148" i="2"/>
  <c r="L10148" i="2"/>
  <c r="K10148" i="2"/>
  <c r="J10148" i="2"/>
  <c r="M10147" i="2"/>
  <c r="N10147" i="2" s="1"/>
  <c r="O10147" i="2" s="1"/>
  <c r="P10147" i="2" s="1"/>
  <c r="L10147" i="2"/>
  <c r="K10147" i="2"/>
  <c r="J10147" i="2"/>
  <c r="N10146" i="2"/>
  <c r="O10146" i="2" s="1"/>
  <c r="P10146" i="2" s="1"/>
  <c r="Q10146" i="2" s="1"/>
  <c r="M10146" i="2"/>
  <c r="L10146" i="2"/>
  <c r="K10146" i="2"/>
  <c r="J10146" i="2"/>
  <c r="M10145" i="2"/>
  <c r="N10145" i="2" s="1"/>
  <c r="O10145" i="2" s="1"/>
  <c r="P10145" i="2" s="1"/>
  <c r="L10145" i="2"/>
  <c r="K10145" i="2"/>
  <c r="J10145" i="2"/>
  <c r="N10144" i="2"/>
  <c r="O10144" i="2" s="1"/>
  <c r="P10144" i="2" s="1"/>
  <c r="Q10144" i="2" s="1"/>
  <c r="M10144" i="2"/>
  <c r="L10144" i="2"/>
  <c r="K10144" i="2"/>
  <c r="J10144" i="2"/>
  <c r="M10143" i="2"/>
  <c r="N10143" i="2" s="1"/>
  <c r="O10143" i="2" s="1"/>
  <c r="P10143" i="2" s="1"/>
  <c r="L10143" i="2"/>
  <c r="K10143" i="2"/>
  <c r="J10143" i="2"/>
  <c r="N10142" i="2"/>
  <c r="O10142" i="2" s="1"/>
  <c r="P10142" i="2" s="1"/>
  <c r="Q10142" i="2" s="1"/>
  <c r="M10142" i="2"/>
  <c r="L10142" i="2"/>
  <c r="K10142" i="2"/>
  <c r="J10142" i="2"/>
  <c r="M10141" i="2"/>
  <c r="N10141" i="2" s="1"/>
  <c r="O10141" i="2" s="1"/>
  <c r="P10141" i="2" s="1"/>
  <c r="L10141" i="2"/>
  <c r="K10141" i="2"/>
  <c r="J10141" i="2"/>
  <c r="N10140" i="2"/>
  <c r="O10140" i="2" s="1"/>
  <c r="P10140" i="2" s="1"/>
  <c r="Q10140" i="2" s="1"/>
  <c r="M10140" i="2"/>
  <c r="L10140" i="2"/>
  <c r="K10140" i="2"/>
  <c r="J10140" i="2"/>
  <c r="M10139" i="2"/>
  <c r="N10139" i="2" s="1"/>
  <c r="O10139" i="2" s="1"/>
  <c r="P10139" i="2" s="1"/>
  <c r="L10139" i="2"/>
  <c r="K10139" i="2"/>
  <c r="J10139" i="2"/>
  <c r="N10138" i="2"/>
  <c r="O10138" i="2" s="1"/>
  <c r="P10138" i="2" s="1"/>
  <c r="Q10138" i="2" s="1"/>
  <c r="M10138" i="2"/>
  <c r="L10138" i="2"/>
  <c r="K10138" i="2"/>
  <c r="J10138" i="2"/>
  <c r="M10137" i="2"/>
  <c r="N10137" i="2" s="1"/>
  <c r="O10137" i="2" s="1"/>
  <c r="P10137" i="2" s="1"/>
  <c r="L10137" i="2"/>
  <c r="K10137" i="2"/>
  <c r="J10137" i="2"/>
  <c r="N10136" i="2"/>
  <c r="O10136" i="2" s="1"/>
  <c r="P10136" i="2" s="1"/>
  <c r="Q10136" i="2" s="1"/>
  <c r="M10136" i="2"/>
  <c r="L10136" i="2"/>
  <c r="K10136" i="2"/>
  <c r="J10136" i="2"/>
  <c r="M10135" i="2"/>
  <c r="N10135" i="2" s="1"/>
  <c r="O10135" i="2" s="1"/>
  <c r="P10135" i="2" s="1"/>
  <c r="L10135" i="2"/>
  <c r="K10135" i="2"/>
  <c r="J10135" i="2"/>
  <c r="N10134" i="2"/>
  <c r="O10134" i="2" s="1"/>
  <c r="P10134" i="2" s="1"/>
  <c r="Q10134" i="2" s="1"/>
  <c r="M10134" i="2"/>
  <c r="L10134" i="2"/>
  <c r="K10134" i="2"/>
  <c r="J10134" i="2"/>
  <c r="M10133" i="2"/>
  <c r="N10133" i="2" s="1"/>
  <c r="O10133" i="2" s="1"/>
  <c r="P10133" i="2" s="1"/>
  <c r="L10133" i="2"/>
  <c r="K10133" i="2"/>
  <c r="J10133" i="2"/>
  <c r="N10132" i="2"/>
  <c r="O10132" i="2" s="1"/>
  <c r="P10132" i="2" s="1"/>
  <c r="Q10132" i="2" s="1"/>
  <c r="M10132" i="2"/>
  <c r="L10132" i="2"/>
  <c r="K10132" i="2"/>
  <c r="J10132" i="2"/>
  <c r="M10131" i="2"/>
  <c r="N10131" i="2" s="1"/>
  <c r="O10131" i="2" s="1"/>
  <c r="P10131" i="2" s="1"/>
  <c r="L10131" i="2"/>
  <c r="K10131" i="2"/>
  <c r="J10131" i="2"/>
  <c r="N10130" i="2"/>
  <c r="O10130" i="2" s="1"/>
  <c r="P10130" i="2" s="1"/>
  <c r="Q10130" i="2" s="1"/>
  <c r="M10130" i="2"/>
  <c r="L10130" i="2"/>
  <c r="K10130" i="2"/>
  <c r="J10130" i="2"/>
  <c r="M10129" i="2"/>
  <c r="N10129" i="2" s="1"/>
  <c r="O10129" i="2" s="1"/>
  <c r="P10129" i="2" s="1"/>
  <c r="L10129" i="2"/>
  <c r="K10129" i="2"/>
  <c r="J10129" i="2"/>
  <c r="N10128" i="2"/>
  <c r="O10128" i="2" s="1"/>
  <c r="P10128" i="2" s="1"/>
  <c r="Q10128" i="2" s="1"/>
  <c r="M10128" i="2"/>
  <c r="L10128" i="2"/>
  <c r="K10128" i="2"/>
  <c r="J10128" i="2"/>
  <c r="M10127" i="2"/>
  <c r="N10127" i="2" s="1"/>
  <c r="O10127" i="2" s="1"/>
  <c r="P10127" i="2" s="1"/>
  <c r="L10127" i="2"/>
  <c r="K10127" i="2"/>
  <c r="J10127" i="2"/>
  <c r="N10126" i="2"/>
  <c r="O10126" i="2" s="1"/>
  <c r="P10126" i="2" s="1"/>
  <c r="Q10126" i="2" s="1"/>
  <c r="M10126" i="2"/>
  <c r="L10126" i="2"/>
  <c r="K10126" i="2"/>
  <c r="J10126" i="2"/>
  <c r="M10125" i="2"/>
  <c r="N10125" i="2" s="1"/>
  <c r="O10125" i="2" s="1"/>
  <c r="P10125" i="2" s="1"/>
  <c r="L10125" i="2"/>
  <c r="K10125" i="2"/>
  <c r="J10125" i="2"/>
  <c r="N10124" i="2"/>
  <c r="O10124" i="2" s="1"/>
  <c r="P10124" i="2" s="1"/>
  <c r="Q10124" i="2" s="1"/>
  <c r="M10124" i="2"/>
  <c r="L10124" i="2"/>
  <c r="K10124" i="2"/>
  <c r="J10124" i="2"/>
  <c r="M10123" i="2"/>
  <c r="N10123" i="2" s="1"/>
  <c r="O10123" i="2" s="1"/>
  <c r="P10123" i="2" s="1"/>
  <c r="L10123" i="2"/>
  <c r="K10123" i="2"/>
  <c r="J10123" i="2"/>
  <c r="N10122" i="2"/>
  <c r="O10122" i="2" s="1"/>
  <c r="P10122" i="2" s="1"/>
  <c r="Q10122" i="2" s="1"/>
  <c r="M10122" i="2"/>
  <c r="L10122" i="2"/>
  <c r="K10122" i="2"/>
  <c r="J10122" i="2"/>
  <c r="M10121" i="2"/>
  <c r="N10121" i="2" s="1"/>
  <c r="O10121" i="2" s="1"/>
  <c r="P10121" i="2" s="1"/>
  <c r="L10121" i="2"/>
  <c r="K10121" i="2"/>
  <c r="J10121" i="2"/>
  <c r="N10120" i="2"/>
  <c r="O10120" i="2" s="1"/>
  <c r="P10120" i="2" s="1"/>
  <c r="Q10120" i="2" s="1"/>
  <c r="M10120" i="2"/>
  <c r="L10120" i="2"/>
  <c r="K10120" i="2"/>
  <c r="J10120" i="2"/>
  <c r="M10119" i="2"/>
  <c r="N10119" i="2" s="1"/>
  <c r="O10119" i="2" s="1"/>
  <c r="P10119" i="2" s="1"/>
  <c r="L10119" i="2"/>
  <c r="K10119" i="2"/>
  <c r="J10119" i="2"/>
  <c r="N10118" i="2"/>
  <c r="O10118" i="2" s="1"/>
  <c r="P10118" i="2" s="1"/>
  <c r="Q10118" i="2" s="1"/>
  <c r="M10118" i="2"/>
  <c r="L10118" i="2"/>
  <c r="K10118" i="2"/>
  <c r="J10118" i="2"/>
  <c r="M10117" i="2"/>
  <c r="N10117" i="2" s="1"/>
  <c r="O10117" i="2" s="1"/>
  <c r="P10117" i="2" s="1"/>
  <c r="L10117" i="2"/>
  <c r="K10117" i="2"/>
  <c r="J10117" i="2"/>
  <c r="N10116" i="2"/>
  <c r="O10116" i="2" s="1"/>
  <c r="P10116" i="2" s="1"/>
  <c r="Q10116" i="2" s="1"/>
  <c r="M10116" i="2"/>
  <c r="L10116" i="2"/>
  <c r="K10116" i="2"/>
  <c r="J10116" i="2"/>
  <c r="M10115" i="2"/>
  <c r="N10115" i="2" s="1"/>
  <c r="O10115" i="2" s="1"/>
  <c r="P10115" i="2" s="1"/>
  <c r="L10115" i="2"/>
  <c r="K10115" i="2"/>
  <c r="J10115" i="2"/>
  <c r="N10114" i="2"/>
  <c r="O10114" i="2" s="1"/>
  <c r="P10114" i="2" s="1"/>
  <c r="Q10114" i="2" s="1"/>
  <c r="M10114" i="2"/>
  <c r="L10114" i="2"/>
  <c r="K10114" i="2"/>
  <c r="J10114" i="2"/>
  <c r="M10113" i="2"/>
  <c r="N10113" i="2" s="1"/>
  <c r="O10113" i="2" s="1"/>
  <c r="P10113" i="2" s="1"/>
  <c r="L10113" i="2"/>
  <c r="K10113" i="2"/>
  <c r="J10113" i="2"/>
  <c r="N10112" i="2"/>
  <c r="O10112" i="2" s="1"/>
  <c r="P10112" i="2" s="1"/>
  <c r="Q10112" i="2" s="1"/>
  <c r="M10112" i="2"/>
  <c r="L10112" i="2"/>
  <c r="K10112" i="2"/>
  <c r="J10112" i="2"/>
  <c r="M10111" i="2"/>
  <c r="N10111" i="2" s="1"/>
  <c r="O10111" i="2" s="1"/>
  <c r="P10111" i="2" s="1"/>
  <c r="L10111" i="2"/>
  <c r="K10111" i="2"/>
  <c r="J10111" i="2"/>
  <c r="N10110" i="2"/>
  <c r="O10110" i="2" s="1"/>
  <c r="P10110" i="2" s="1"/>
  <c r="Q10110" i="2" s="1"/>
  <c r="M10110" i="2"/>
  <c r="L10110" i="2"/>
  <c r="K10110" i="2"/>
  <c r="J10110" i="2"/>
  <c r="M10109" i="2"/>
  <c r="N10109" i="2" s="1"/>
  <c r="O10109" i="2" s="1"/>
  <c r="P10109" i="2" s="1"/>
  <c r="L10109" i="2"/>
  <c r="K10109" i="2"/>
  <c r="J10109" i="2"/>
  <c r="N10108" i="2"/>
  <c r="O10108" i="2" s="1"/>
  <c r="P10108" i="2" s="1"/>
  <c r="Q10108" i="2" s="1"/>
  <c r="M10108" i="2"/>
  <c r="L10108" i="2"/>
  <c r="K10108" i="2"/>
  <c r="J10108" i="2"/>
  <c r="M10107" i="2"/>
  <c r="N10107" i="2" s="1"/>
  <c r="O10107" i="2" s="1"/>
  <c r="P10107" i="2" s="1"/>
  <c r="L10107" i="2"/>
  <c r="K10107" i="2"/>
  <c r="J10107" i="2"/>
  <c r="N10106" i="2"/>
  <c r="O10106" i="2" s="1"/>
  <c r="P10106" i="2" s="1"/>
  <c r="Q10106" i="2" s="1"/>
  <c r="M10106" i="2"/>
  <c r="L10106" i="2"/>
  <c r="K10106" i="2"/>
  <c r="J10106" i="2"/>
  <c r="M10105" i="2"/>
  <c r="N10105" i="2" s="1"/>
  <c r="O10105" i="2" s="1"/>
  <c r="P10105" i="2" s="1"/>
  <c r="L10105" i="2"/>
  <c r="K10105" i="2"/>
  <c r="J10105" i="2"/>
  <c r="N10104" i="2"/>
  <c r="O10104" i="2" s="1"/>
  <c r="P10104" i="2" s="1"/>
  <c r="Q10104" i="2" s="1"/>
  <c r="M10104" i="2"/>
  <c r="L10104" i="2"/>
  <c r="K10104" i="2"/>
  <c r="J10104" i="2"/>
  <c r="M10103" i="2"/>
  <c r="N10103" i="2" s="1"/>
  <c r="O10103" i="2" s="1"/>
  <c r="P10103" i="2" s="1"/>
  <c r="L10103" i="2"/>
  <c r="K10103" i="2"/>
  <c r="J10103" i="2"/>
  <c r="N10102" i="2"/>
  <c r="O10102" i="2" s="1"/>
  <c r="P10102" i="2" s="1"/>
  <c r="Q10102" i="2" s="1"/>
  <c r="M10102" i="2"/>
  <c r="L10102" i="2"/>
  <c r="K10102" i="2"/>
  <c r="J10102" i="2"/>
  <c r="M10101" i="2"/>
  <c r="N10101" i="2" s="1"/>
  <c r="O10101" i="2" s="1"/>
  <c r="P10101" i="2" s="1"/>
  <c r="L10101" i="2"/>
  <c r="K10101" i="2"/>
  <c r="J10101" i="2"/>
  <c r="N10100" i="2"/>
  <c r="O10100" i="2" s="1"/>
  <c r="P10100" i="2" s="1"/>
  <c r="Q10100" i="2" s="1"/>
  <c r="M10100" i="2"/>
  <c r="L10100" i="2"/>
  <c r="K10100" i="2"/>
  <c r="J10100" i="2"/>
  <c r="M10099" i="2"/>
  <c r="N10099" i="2" s="1"/>
  <c r="O10099" i="2" s="1"/>
  <c r="P10099" i="2" s="1"/>
  <c r="L10099" i="2"/>
  <c r="K10099" i="2"/>
  <c r="J10099" i="2"/>
  <c r="N10098" i="2"/>
  <c r="O10098" i="2" s="1"/>
  <c r="P10098" i="2" s="1"/>
  <c r="Q10098" i="2" s="1"/>
  <c r="M10098" i="2"/>
  <c r="L10098" i="2"/>
  <c r="K10098" i="2"/>
  <c r="J10098" i="2"/>
  <c r="M10097" i="2"/>
  <c r="N10097" i="2" s="1"/>
  <c r="O10097" i="2" s="1"/>
  <c r="P10097" i="2" s="1"/>
  <c r="L10097" i="2"/>
  <c r="K10097" i="2"/>
  <c r="J10097" i="2"/>
  <c r="N10096" i="2"/>
  <c r="O10096" i="2" s="1"/>
  <c r="P10096" i="2" s="1"/>
  <c r="Q10096" i="2" s="1"/>
  <c r="M10096" i="2"/>
  <c r="L10096" i="2"/>
  <c r="K10096" i="2"/>
  <c r="J10096" i="2"/>
  <c r="M10095" i="2"/>
  <c r="N10095" i="2" s="1"/>
  <c r="O10095" i="2" s="1"/>
  <c r="P10095" i="2" s="1"/>
  <c r="L10095" i="2"/>
  <c r="K10095" i="2"/>
  <c r="J10095" i="2"/>
  <c r="N10094" i="2"/>
  <c r="O10094" i="2" s="1"/>
  <c r="P10094" i="2" s="1"/>
  <c r="Q10094" i="2" s="1"/>
  <c r="M10094" i="2"/>
  <c r="L10094" i="2"/>
  <c r="K10094" i="2"/>
  <c r="J10094" i="2"/>
  <c r="M10093" i="2"/>
  <c r="N10093" i="2" s="1"/>
  <c r="O10093" i="2" s="1"/>
  <c r="P10093" i="2" s="1"/>
  <c r="L10093" i="2"/>
  <c r="K10093" i="2"/>
  <c r="J10093" i="2"/>
  <c r="N10092" i="2"/>
  <c r="O10092" i="2" s="1"/>
  <c r="P10092" i="2" s="1"/>
  <c r="Q10092" i="2" s="1"/>
  <c r="M10092" i="2"/>
  <c r="L10092" i="2"/>
  <c r="K10092" i="2"/>
  <c r="J10092" i="2"/>
  <c r="M10091" i="2"/>
  <c r="N10091" i="2" s="1"/>
  <c r="O10091" i="2" s="1"/>
  <c r="P10091" i="2" s="1"/>
  <c r="L10091" i="2"/>
  <c r="K10091" i="2"/>
  <c r="J10091" i="2"/>
  <c r="N10090" i="2"/>
  <c r="O10090" i="2" s="1"/>
  <c r="P10090" i="2" s="1"/>
  <c r="Q10090" i="2" s="1"/>
  <c r="M10090" i="2"/>
  <c r="L10090" i="2"/>
  <c r="K10090" i="2"/>
  <c r="J10090" i="2"/>
  <c r="M10089" i="2"/>
  <c r="N10089" i="2" s="1"/>
  <c r="O10089" i="2" s="1"/>
  <c r="P10089" i="2" s="1"/>
  <c r="L10089" i="2"/>
  <c r="K10089" i="2"/>
  <c r="J10089" i="2"/>
  <c r="N10088" i="2"/>
  <c r="O10088" i="2" s="1"/>
  <c r="P10088" i="2" s="1"/>
  <c r="Q10088" i="2" s="1"/>
  <c r="M10088" i="2"/>
  <c r="L10088" i="2"/>
  <c r="K10088" i="2"/>
  <c r="J10088" i="2"/>
  <c r="M10087" i="2"/>
  <c r="N10087" i="2" s="1"/>
  <c r="O10087" i="2" s="1"/>
  <c r="P10087" i="2" s="1"/>
  <c r="L10087" i="2"/>
  <c r="K10087" i="2"/>
  <c r="J10087" i="2"/>
  <c r="N10086" i="2"/>
  <c r="O10086" i="2" s="1"/>
  <c r="P10086" i="2" s="1"/>
  <c r="Q10086" i="2" s="1"/>
  <c r="M10086" i="2"/>
  <c r="L10086" i="2"/>
  <c r="K10086" i="2"/>
  <c r="J10086" i="2"/>
  <c r="M10085" i="2"/>
  <c r="N10085" i="2" s="1"/>
  <c r="O10085" i="2" s="1"/>
  <c r="P10085" i="2" s="1"/>
  <c r="L10085" i="2"/>
  <c r="K10085" i="2"/>
  <c r="J10085" i="2"/>
  <c r="N10084" i="2"/>
  <c r="O10084" i="2" s="1"/>
  <c r="P10084" i="2" s="1"/>
  <c r="Q10084" i="2" s="1"/>
  <c r="M10084" i="2"/>
  <c r="L10084" i="2"/>
  <c r="K10084" i="2"/>
  <c r="J10084" i="2"/>
  <c r="M10083" i="2"/>
  <c r="N10083" i="2" s="1"/>
  <c r="O10083" i="2" s="1"/>
  <c r="P10083" i="2" s="1"/>
  <c r="L10083" i="2"/>
  <c r="K10083" i="2"/>
  <c r="J10083" i="2"/>
  <c r="N10082" i="2"/>
  <c r="O10082" i="2" s="1"/>
  <c r="P10082" i="2" s="1"/>
  <c r="Q10082" i="2" s="1"/>
  <c r="M10082" i="2"/>
  <c r="L10082" i="2"/>
  <c r="K10082" i="2"/>
  <c r="J10082" i="2"/>
  <c r="M10081" i="2"/>
  <c r="N10081" i="2" s="1"/>
  <c r="O10081" i="2" s="1"/>
  <c r="P10081" i="2" s="1"/>
  <c r="L10081" i="2"/>
  <c r="K10081" i="2"/>
  <c r="J10081" i="2"/>
  <c r="N10080" i="2"/>
  <c r="O10080" i="2" s="1"/>
  <c r="P10080" i="2" s="1"/>
  <c r="Q10080" i="2" s="1"/>
  <c r="M10080" i="2"/>
  <c r="L10080" i="2"/>
  <c r="K10080" i="2"/>
  <c r="J10080" i="2"/>
  <c r="M10079" i="2"/>
  <c r="N10079" i="2" s="1"/>
  <c r="O10079" i="2" s="1"/>
  <c r="P10079" i="2" s="1"/>
  <c r="L10079" i="2"/>
  <c r="K10079" i="2"/>
  <c r="J10079" i="2"/>
  <c r="N10078" i="2"/>
  <c r="O10078" i="2" s="1"/>
  <c r="P10078" i="2" s="1"/>
  <c r="Q10078" i="2" s="1"/>
  <c r="M10078" i="2"/>
  <c r="L10078" i="2"/>
  <c r="K10078" i="2"/>
  <c r="J10078" i="2"/>
  <c r="M10077" i="2"/>
  <c r="N10077" i="2" s="1"/>
  <c r="O10077" i="2" s="1"/>
  <c r="P10077" i="2" s="1"/>
  <c r="L10077" i="2"/>
  <c r="K10077" i="2"/>
  <c r="J10077" i="2"/>
  <c r="N10076" i="2"/>
  <c r="O10076" i="2" s="1"/>
  <c r="P10076" i="2" s="1"/>
  <c r="Q10076" i="2" s="1"/>
  <c r="M10076" i="2"/>
  <c r="L10076" i="2"/>
  <c r="K10076" i="2"/>
  <c r="J10076" i="2"/>
  <c r="M10075" i="2"/>
  <c r="N10075" i="2" s="1"/>
  <c r="O10075" i="2" s="1"/>
  <c r="P10075" i="2" s="1"/>
  <c r="L10075" i="2"/>
  <c r="K10075" i="2"/>
  <c r="J10075" i="2"/>
  <c r="N10074" i="2"/>
  <c r="O10074" i="2" s="1"/>
  <c r="P10074" i="2" s="1"/>
  <c r="Q10074" i="2" s="1"/>
  <c r="M10074" i="2"/>
  <c r="L10074" i="2"/>
  <c r="K10074" i="2"/>
  <c r="J10074" i="2"/>
  <c r="M10073" i="2"/>
  <c r="N10073" i="2" s="1"/>
  <c r="O10073" i="2" s="1"/>
  <c r="P10073" i="2" s="1"/>
  <c r="L10073" i="2"/>
  <c r="K10073" i="2"/>
  <c r="J10073" i="2"/>
  <c r="N10072" i="2"/>
  <c r="O10072" i="2" s="1"/>
  <c r="P10072" i="2" s="1"/>
  <c r="Q10072" i="2" s="1"/>
  <c r="M10072" i="2"/>
  <c r="L10072" i="2"/>
  <c r="K10072" i="2"/>
  <c r="J10072" i="2"/>
  <c r="M10071" i="2"/>
  <c r="N10071" i="2" s="1"/>
  <c r="O10071" i="2" s="1"/>
  <c r="P10071" i="2" s="1"/>
  <c r="L10071" i="2"/>
  <c r="K10071" i="2"/>
  <c r="J10071" i="2"/>
  <c r="N10070" i="2"/>
  <c r="O10070" i="2" s="1"/>
  <c r="P10070" i="2" s="1"/>
  <c r="Q10070" i="2" s="1"/>
  <c r="M10070" i="2"/>
  <c r="L10070" i="2"/>
  <c r="K10070" i="2"/>
  <c r="J10070" i="2"/>
  <c r="M10069" i="2"/>
  <c r="N10069" i="2" s="1"/>
  <c r="O10069" i="2" s="1"/>
  <c r="P10069" i="2" s="1"/>
  <c r="L10069" i="2"/>
  <c r="K10069" i="2"/>
  <c r="J10069" i="2"/>
  <c r="N10068" i="2"/>
  <c r="O10068" i="2" s="1"/>
  <c r="P10068" i="2" s="1"/>
  <c r="Q10068" i="2" s="1"/>
  <c r="M10068" i="2"/>
  <c r="L10068" i="2"/>
  <c r="K10068" i="2"/>
  <c r="J10068" i="2"/>
  <c r="M10067" i="2"/>
  <c r="N10067" i="2" s="1"/>
  <c r="O10067" i="2" s="1"/>
  <c r="P10067" i="2" s="1"/>
  <c r="L10067" i="2"/>
  <c r="K10067" i="2"/>
  <c r="J10067" i="2"/>
  <c r="N10066" i="2"/>
  <c r="O10066" i="2" s="1"/>
  <c r="P10066" i="2" s="1"/>
  <c r="Q10066" i="2" s="1"/>
  <c r="M10066" i="2"/>
  <c r="L10066" i="2"/>
  <c r="K10066" i="2"/>
  <c r="J10066" i="2"/>
  <c r="M10065" i="2"/>
  <c r="N10065" i="2" s="1"/>
  <c r="O10065" i="2" s="1"/>
  <c r="P10065" i="2" s="1"/>
  <c r="L10065" i="2"/>
  <c r="K10065" i="2"/>
  <c r="J10065" i="2"/>
  <c r="N10064" i="2"/>
  <c r="O10064" i="2" s="1"/>
  <c r="P10064" i="2" s="1"/>
  <c r="Q10064" i="2" s="1"/>
  <c r="M10064" i="2"/>
  <c r="L10064" i="2"/>
  <c r="K10064" i="2"/>
  <c r="J10064" i="2"/>
  <c r="M10063" i="2"/>
  <c r="N10063" i="2" s="1"/>
  <c r="O10063" i="2" s="1"/>
  <c r="P10063" i="2" s="1"/>
  <c r="L10063" i="2"/>
  <c r="K10063" i="2"/>
  <c r="J10063" i="2"/>
  <c r="N10062" i="2"/>
  <c r="O10062" i="2" s="1"/>
  <c r="P10062" i="2" s="1"/>
  <c r="Q10062" i="2" s="1"/>
  <c r="M10062" i="2"/>
  <c r="L10062" i="2"/>
  <c r="K10062" i="2"/>
  <c r="J10062" i="2"/>
  <c r="M10061" i="2"/>
  <c r="N10061" i="2" s="1"/>
  <c r="O10061" i="2" s="1"/>
  <c r="P10061" i="2" s="1"/>
  <c r="L10061" i="2"/>
  <c r="K10061" i="2"/>
  <c r="J10061" i="2"/>
  <c r="N10060" i="2"/>
  <c r="O10060" i="2" s="1"/>
  <c r="P10060" i="2" s="1"/>
  <c r="Q10060" i="2" s="1"/>
  <c r="M10060" i="2"/>
  <c r="L10060" i="2"/>
  <c r="K10060" i="2"/>
  <c r="J10060" i="2"/>
  <c r="M10059" i="2"/>
  <c r="N10059" i="2" s="1"/>
  <c r="O10059" i="2" s="1"/>
  <c r="P10059" i="2" s="1"/>
  <c r="L10059" i="2"/>
  <c r="K10059" i="2"/>
  <c r="J10059" i="2"/>
  <c r="N10058" i="2"/>
  <c r="O10058" i="2" s="1"/>
  <c r="P10058" i="2" s="1"/>
  <c r="Q10058" i="2" s="1"/>
  <c r="M10058" i="2"/>
  <c r="L10058" i="2"/>
  <c r="K10058" i="2"/>
  <c r="J10058" i="2"/>
  <c r="M10057" i="2"/>
  <c r="N10057" i="2" s="1"/>
  <c r="O10057" i="2" s="1"/>
  <c r="P10057" i="2" s="1"/>
  <c r="L10057" i="2"/>
  <c r="K10057" i="2"/>
  <c r="J10057" i="2"/>
  <c r="N10056" i="2"/>
  <c r="O10056" i="2" s="1"/>
  <c r="P10056" i="2" s="1"/>
  <c r="Q10056" i="2" s="1"/>
  <c r="M10056" i="2"/>
  <c r="L10056" i="2"/>
  <c r="K10056" i="2"/>
  <c r="J10056" i="2"/>
  <c r="M10055" i="2"/>
  <c r="N10055" i="2" s="1"/>
  <c r="O10055" i="2" s="1"/>
  <c r="P10055" i="2" s="1"/>
  <c r="L10055" i="2"/>
  <c r="K10055" i="2"/>
  <c r="J10055" i="2"/>
  <c r="N10054" i="2"/>
  <c r="O10054" i="2" s="1"/>
  <c r="P10054" i="2" s="1"/>
  <c r="Q10054" i="2" s="1"/>
  <c r="M10054" i="2"/>
  <c r="L10054" i="2"/>
  <c r="K10054" i="2"/>
  <c r="J10054" i="2"/>
  <c r="M10053" i="2"/>
  <c r="N10053" i="2" s="1"/>
  <c r="O10053" i="2" s="1"/>
  <c r="P10053" i="2" s="1"/>
  <c r="L10053" i="2"/>
  <c r="K10053" i="2"/>
  <c r="J10053" i="2"/>
  <c r="N10052" i="2"/>
  <c r="O10052" i="2" s="1"/>
  <c r="P10052" i="2" s="1"/>
  <c r="Q10052" i="2" s="1"/>
  <c r="M10052" i="2"/>
  <c r="L10052" i="2"/>
  <c r="K10052" i="2"/>
  <c r="J10052" i="2"/>
  <c r="M10051" i="2"/>
  <c r="N10051" i="2" s="1"/>
  <c r="O10051" i="2" s="1"/>
  <c r="P10051" i="2" s="1"/>
  <c r="L10051" i="2"/>
  <c r="K10051" i="2"/>
  <c r="J10051" i="2"/>
  <c r="N10050" i="2"/>
  <c r="O10050" i="2" s="1"/>
  <c r="P10050" i="2" s="1"/>
  <c r="Q10050" i="2" s="1"/>
  <c r="M10050" i="2"/>
  <c r="L10050" i="2"/>
  <c r="K10050" i="2"/>
  <c r="J10050" i="2"/>
  <c r="M10049" i="2"/>
  <c r="N10049" i="2" s="1"/>
  <c r="O10049" i="2" s="1"/>
  <c r="P10049" i="2" s="1"/>
  <c r="L10049" i="2"/>
  <c r="K10049" i="2"/>
  <c r="J10049" i="2"/>
  <c r="N10048" i="2"/>
  <c r="O10048" i="2" s="1"/>
  <c r="P10048" i="2" s="1"/>
  <c r="Q10048" i="2" s="1"/>
  <c r="M10048" i="2"/>
  <c r="L10048" i="2"/>
  <c r="K10048" i="2"/>
  <c r="J10048" i="2"/>
  <c r="M10047" i="2"/>
  <c r="N10047" i="2" s="1"/>
  <c r="O10047" i="2" s="1"/>
  <c r="P10047" i="2" s="1"/>
  <c r="L10047" i="2"/>
  <c r="K10047" i="2"/>
  <c r="J10047" i="2"/>
  <c r="N10046" i="2"/>
  <c r="O10046" i="2" s="1"/>
  <c r="P10046" i="2" s="1"/>
  <c r="Q10046" i="2" s="1"/>
  <c r="M10046" i="2"/>
  <c r="L10046" i="2"/>
  <c r="K10046" i="2"/>
  <c r="J10046" i="2"/>
  <c r="M10045" i="2"/>
  <c r="N10045" i="2" s="1"/>
  <c r="O10045" i="2" s="1"/>
  <c r="P10045" i="2" s="1"/>
  <c r="L10045" i="2"/>
  <c r="K10045" i="2"/>
  <c r="J10045" i="2"/>
  <c r="N10044" i="2"/>
  <c r="O10044" i="2" s="1"/>
  <c r="P10044" i="2" s="1"/>
  <c r="Q10044" i="2" s="1"/>
  <c r="M10044" i="2"/>
  <c r="L10044" i="2"/>
  <c r="K10044" i="2"/>
  <c r="J10044" i="2"/>
  <c r="M10043" i="2"/>
  <c r="N10043" i="2" s="1"/>
  <c r="O10043" i="2" s="1"/>
  <c r="P10043" i="2" s="1"/>
  <c r="L10043" i="2"/>
  <c r="K10043" i="2"/>
  <c r="J10043" i="2"/>
  <c r="N10042" i="2"/>
  <c r="O10042" i="2" s="1"/>
  <c r="P10042" i="2" s="1"/>
  <c r="Q10042" i="2" s="1"/>
  <c r="M10042" i="2"/>
  <c r="L10042" i="2"/>
  <c r="K10042" i="2"/>
  <c r="J10042" i="2"/>
  <c r="M10041" i="2"/>
  <c r="N10041" i="2" s="1"/>
  <c r="O10041" i="2" s="1"/>
  <c r="P10041" i="2" s="1"/>
  <c r="L10041" i="2"/>
  <c r="K10041" i="2"/>
  <c r="J10041" i="2"/>
  <c r="N10040" i="2"/>
  <c r="O10040" i="2" s="1"/>
  <c r="P10040" i="2" s="1"/>
  <c r="Q10040" i="2" s="1"/>
  <c r="M10040" i="2"/>
  <c r="L10040" i="2"/>
  <c r="K10040" i="2"/>
  <c r="J10040" i="2"/>
  <c r="M10039" i="2"/>
  <c r="N10039" i="2" s="1"/>
  <c r="O10039" i="2" s="1"/>
  <c r="P10039" i="2" s="1"/>
  <c r="L10039" i="2"/>
  <c r="K10039" i="2"/>
  <c r="J10039" i="2"/>
  <c r="N10038" i="2"/>
  <c r="O10038" i="2" s="1"/>
  <c r="P10038" i="2" s="1"/>
  <c r="Q10038" i="2" s="1"/>
  <c r="M10038" i="2"/>
  <c r="L10038" i="2"/>
  <c r="K10038" i="2"/>
  <c r="J10038" i="2"/>
  <c r="M10037" i="2"/>
  <c r="N10037" i="2" s="1"/>
  <c r="O10037" i="2" s="1"/>
  <c r="P10037" i="2" s="1"/>
  <c r="L10037" i="2"/>
  <c r="K10037" i="2"/>
  <c r="J10037" i="2"/>
  <c r="N10036" i="2"/>
  <c r="O10036" i="2" s="1"/>
  <c r="P10036" i="2" s="1"/>
  <c r="Q10036" i="2" s="1"/>
  <c r="M10036" i="2"/>
  <c r="L10036" i="2"/>
  <c r="K10036" i="2"/>
  <c r="J10036" i="2"/>
  <c r="M10035" i="2"/>
  <c r="N10035" i="2" s="1"/>
  <c r="O10035" i="2" s="1"/>
  <c r="P10035" i="2" s="1"/>
  <c r="L10035" i="2"/>
  <c r="K10035" i="2"/>
  <c r="J10035" i="2"/>
  <c r="N10034" i="2"/>
  <c r="O10034" i="2" s="1"/>
  <c r="P10034" i="2" s="1"/>
  <c r="Q10034" i="2" s="1"/>
  <c r="M10034" i="2"/>
  <c r="L10034" i="2"/>
  <c r="K10034" i="2"/>
  <c r="J10034" i="2"/>
  <c r="M10033" i="2"/>
  <c r="N10033" i="2" s="1"/>
  <c r="O10033" i="2" s="1"/>
  <c r="P10033" i="2" s="1"/>
  <c r="L10033" i="2"/>
  <c r="K10033" i="2"/>
  <c r="J10033" i="2"/>
  <c r="N10032" i="2"/>
  <c r="O10032" i="2" s="1"/>
  <c r="P10032" i="2" s="1"/>
  <c r="Q10032" i="2" s="1"/>
  <c r="M10032" i="2"/>
  <c r="L10032" i="2"/>
  <c r="K10032" i="2"/>
  <c r="J10032" i="2"/>
  <c r="M10031" i="2"/>
  <c r="N10031" i="2" s="1"/>
  <c r="O10031" i="2" s="1"/>
  <c r="P10031" i="2" s="1"/>
  <c r="L10031" i="2"/>
  <c r="K10031" i="2"/>
  <c r="J10031" i="2"/>
  <c r="N10030" i="2"/>
  <c r="O10030" i="2" s="1"/>
  <c r="P10030" i="2" s="1"/>
  <c r="Q10030" i="2" s="1"/>
  <c r="M10030" i="2"/>
  <c r="L10030" i="2"/>
  <c r="K10030" i="2"/>
  <c r="J10030" i="2"/>
  <c r="M10029" i="2"/>
  <c r="N10029" i="2" s="1"/>
  <c r="O10029" i="2" s="1"/>
  <c r="P10029" i="2" s="1"/>
  <c r="L10029" i="2"/>
  <c r="K10029" i="2"/>
  <c r="J10029" i="2"/>
  <c r="N10028" i="2"/>
  <c r="O10028" i="2" s="1"/>
  <c r="P10028" i="2" s="1"/>
  <c r="Q10028" i="2" s="1"/>
  <c r="M10028" i="2"/>
  <c r="L10028" i="2"/>
  <c r="K10028" i="2"/>
  <c r="J10028" i="2"/>
  <c r="M10027" i="2"/>
  <c r="N10027" i="2" s="1"/>
  <c r="O10027" i="2" s="1"/>
  <c r="P10027" i="2" s="1"/>
  <c r="L10027" i="2"/>
  <c r="K10027" i="2"/>
  <c r="J10027" i="2"/>
  <c r="N10026" i="2"/>
  <c r="O10026" i="2" s="1"/>
  <c r="P10026" i="2" s="1"/>
  <c r="Q10026" i="2" s="1"/>
  <c r="M10026" i="2"/>
  <c r="L10026" i="2"/>
  <c r="K10026" i="2"/>
  <c r="J10026" i="2"/>
  <c r="M10025" i="2"/>
  <c r="N10025" i="2" s="1"/>
  <c r="O10025" i="2" s="1"/>
  <c r="P10025" i="2" s="1"/>
  <c r="L10025" i="2"/>
  <c r="K10025" i="2"/>
  <c r="J10025" i="2"/>
  <c r="N10024" i="2"/>
  <c r="O10024" i="2" s="1"/>
  <c r="P10024" i="2" s="1"/>
  <c r="Q10024" i="2" s="1"/>
  <c r="M10024" i="2"/>
  <c r="L10024" i="2"/>
  <c r="K10024" i="2"/>
  <c r="J10024" i="2"/>
  <c r="M10023" i="2"/>
  <c r="N10023" i="2" s="1"/>
  <c r="O10023" i="2" s="1"/>
  <c r="P10023" i="2" s="1"/>
  <c r="L10023" i="2"/>
  <c r="K10023" i="2"/>
  <c r="J10023" i="2"/>
  <c r="N10022" i="2"/>
  <c r="O10022" i="2" s="1"/>
  <c r="P10022" i="2" s="1"/>
  <c r="Q10022" i="2" s="1"/>
  <c r="M10022" i="2"/>
  <c r="L10022" i="2"/>
  <c r="K10022" i="2"/>
  <c r="J10022" i="2"/>
  <c r="M10021" i="2"/>
  <c r="N10021" i="2" s="1"/>
  <c r="O10021" i="2" s="1"/>
  <c r="P10021" i="2" s="1"/>
  <c r="L10021" i="2"/>
  <c r="K10021" i="2"/>
  <c r="J10021" i="2"/>
  <c r="N10020" i="2"/>
  <c r="O10020" i="2" s="1"/>
  <c r="P10020" i="2" s="1"/>
  <c r="Q10020" i="2" s="1"/>
  <c r="M10020" i="2"/>
  <c r="L10020" i="2"/>
  <c r="K10020" i="2"/>
  <c r="J10020" i="2"/>
  <c r="M10019" i="2"/>
  <c r="N10019" i="2" s="1"/>
  <c r="O10019" i="2" s="1"/>
  <c r="P10019" i="2" s="1"/>
  <c r="L10019" i="2"/>
  <c r="K10019" i="2"/>
  <c r="J10019" i="2"/>
  <c r="N10018" i="2"/>
  <c r="O10018" i="2" s="1"/>
  <c r="P10018" i="2" s="1"/>
  <c r="Q10018" i="2" s="1"/>
  <c r="M10018" i="2"/>
  <c r="L10018" i="2"/>
  <c r="K10018" i="2"/>
  <c r="J10018" i="2"/>
  <c r="M10017" i="2"/>
  <c r="N10017" i="2" s="1"/>
  <c r="O10017" i="2" s="1"/>
  <c r="P10017" i="2" s="1"/>
  <c r="L10017" i="2"/>
  <c r="K10017" i="2"/>
  <c r="J10017" i="2"/>
  <c r="N10016" i="2"/>
  <c r="O10016" i="2" s="1"/>
  <c r="P10016" i="2" s="1"/>
  <c r="Q10016" i="2" s="1"/>
  <c r="M10016" i="2"/>
  <c r="L10016" i="2"/>
  <c r="K10016" i="2"/>
  <c r="J10016" i="2"/>
  <c r="M10015" i="2"/>
  <c r="N10015" i="2" s="1"/>
  <c r="O10015" i="2" s="1"/>
  <c r="P10015" i="2" s="1"/>
  <c r="L10015" i="2"/>
  <c r="K10015" i="2"/>
  <c r="J10015" i="2"/>
  <c r="N10014" i="2"/>
  <c r="O10014" i="2" s="1"/>
  <c r="P10014" i="2" s="1"/>
  <c r="Q10014" i="2" s="1"/>
  <c r="M10014" i="2"/>
  <c r="L10014" i="2"/>
  <c r="K10014" i="2"/>
  <c r="J10014" i="2"/>
  <c r="M10013" i="2"/>
  <c r="N10013" i="2" s="1"/>
  <c r="O10013" i="2" s="1"/>
  <c r="P10013" i="2" s="1"/>
  <c r="L10013" i="2"/>
  <c r="K10013" i="2"/>
  <c r="J10013" i="2"/>
  <c r="N10012" i="2"/>
  <c r="O10012" i="2" s="1"/>
  <c r="P10012" i="2" s="1"/>
  <c r="Q10012" i="2" s="1"/>
  <c r="M10012" i="2"/>
  <c r="L10012" i="2"/>
  <c r="K10012" i="2"/>
  <c r="J10012" i="2"/>
  <c r="M10011" i="2"/>
  <c r="N10011" i="2" s="1"/>
  <c r="O10011" i="2" s="1"/>
  <c r="P10011" i="2" s="1"/>
  <c r="L10011" i="2"/>
  <c r="K10011" i="2"/>
  <c r="J10011" i="2"/>
  <c r="N10010" i="2"/>
  <c r="O10010" i="2" s="1"/>
  <c r="P10010" i="2" s="1"/>
  <c r="Q10010" i="2" s="1"/>
  <c r="M10010" i="2"/>
  <c r="L10010" i="2"/>
  <c r="K10010" i="2"/>
  <c r="J10010" i="2"/>
  <c r="M10009" i="2"/>
  <c r="N10009" i="2" s="1"/>
  <c r="O10009" i="2" s="1"/>
  <c r="P10009" i="2" s="1"/>
  <c r="L10009" i="2"/>
  <c r="K10009" i="2"/>
  <c r="J10009" i="2"/>
  <c r="N10008" i="2"/>
  <c r="O10008" i="2" s="1"/>
  <c r="P10008" i="2" s="1"/>
  <c r="Q10008" i="2" s="1"/>
  <c r="M10008" i="2"/>
  <c r="L10008" i="2"/>
  <c r="K10008" i="2"/>
  <c r="J10008" i="2"/>
  <c r="M10007" i="2"/>
  <c r="N10007" i="2" s="1"/>
  <c r="O10007" i="2" s="1"/>
  <c r="P10007" i="2" s="1"/>
  <c r="L10007" i="2"/>
  <c r="K10007" i="2"/>
  <c r="J10007" i="2"/>
  <c r="N10006" i="2"/>
  <c r="O10006" i="2" s="1"/>
  <c r="P10006" i="2" s="1"/>
  <c r="Q10006" i="2" s="1"/>
  <c r="M10006" i="2"/>
  <c r="L10006" i="2"/>
  <c r="K10006" i="2"/>
  <c r="J10006" i="2"/>
  <c r="M10005" i="2"/>
  <c r="N10005" i="2" s="1"/>
  <c r="O10005" i="2" s="1"/>
  <c r="P10005" i="2" s="1"/>
  <c r="L10005" i="2"/>
  <c r="K10005" i="2"/>
  <c r="J10005" i="2"/>
  <c r="N10004" i="2"/>
  <c r="O10004" i="2" s="1"/>
  <c r="P10004" i="2" s="1"/>
  <c r="Q10004" i="2" s="1"/>
  <c r="M10004" i="2"/>
  <c r="L10004" i="2"/>
  <c r="K10004" i="2"/>
  <c r="J10004" i="2"/>
  <c r="M10003" i="2"/>
  <c r="N10003" i="2" s="1"/>
  <c r="O10003" i="2" s="1"/>
  <c r="P10003" i="2" s="1"/>
  <c r="L10003" i="2"/>
  <c r="K10003" i="2"/>
  <c r="J10003" i="2"/>
  <c r="N10002" i="2"/>
  <c r="O10002" i="2" s="1"/>
  <c r="P10002" i="2" s="1"/>
  <c r="Q10002" i="2" s="1"/>
  <c r="M10002" i="2"/>
  <c r="L10002" i="2"/>
  <c r="K10002" i="2"/>
  <c r="J10002" i="2"/>
  <c r="M10001" i="2"/>
  <c r="N10001" i="2" s="1"/>
  <c r="O10001" i="2" s="1"/>
  <c r="P10001" i="2" s="1"/>
  <c r="L10001" i="2"/>
  <c r="K10001" i="2"/>
  <c r="J10001" i="2"/>
  <c r="N10000" i="2"/>
  <c r="O10000" i="2" s="1"/>
  <c r="P10000" i="2" s="1"/>
  <c r="Q10000" i="2" s="1"/>
  <c r="M10000" i="2"/>
  <c r="L10000" i="2"/>
  <c r="K10000" i="2"/>
  <c r="J10000" i="2"/>
  <c r="M9999" i="2"/>
  <c r="N9999" i="2" s="1"/>
  <c r="O9999" i="2" s="1"/>
  <c r="P9999" i="2" s="1"/>
  <c r="L9999" i="2"/>
  <c r="K9999" i="2"/>
  <c r="J9999" i="2"/>
  <c r="N9998" i="2"/>
  <c r="O9998" i="2" s="1"/>
  <c r="P9998" i="2" s="1"/>
  <c r="Q9998" i="2" s="1"/>
  <c r="M9998" i="2"/>
  <c r="L9998" i="2"/>
  <c r="K9998" i="2"/>
  <c r="J9998" i="2"/>
  <c r="M9997" i="2"/>
  <c r="N9997" i="2" s="1"/>
  <c r="O9997" i="2" s="1"/>
  <c r="P9997" i="2" s="1"/>
  <c r="L9997" i="2"/>
  <c r="K9997" i="2"/>
  <c r="J9997" i="2"/>
  <c r="N9996" i="2"/>
  <c r="O9996" i="2" s="1"/>
  <c r="P9996" i="2" s="1"/>
  <c r="Q9996" i="2" s="1"/>
  <c r="M9996" i="2"/>
  <c r="L9996" i="2"/>
  <c r="K9996" i="2"/>
  <c r="J9996" i="2"/>
  <c r="M9995" i="2"/>
  <c r="N9995" i="2" s="1"/>
  <c r="O9995" i="2" s="1"/>
  <c r="P9995" i="2" s="1"/>
  <c r="L9995" i="2"/>
  <c r="K9995" i="2"/>
  <c r="J9995" i="2"/>
  <c r="N9994" i="2"/>
  <c r="O9994" i="2" s="1"/>
  <c r="P9994" i="2" s="1"/>
  <c r="Q9994" i="2" s="1"/>
  <c r="M9994" i="2"/>
  <c r="L9994" i="2"/>
  <c r="K9994" i="2"/>
  <c r="J9994" i="2"/>
  <c r="M9993" i="2"/>
  <c r="N9993" i="2" s="1"/>
  <c r="O9993" i="2" s="1"/>
  <c r="P9993" i="2" s="1"/>
  <c r="Q9993" i="2" s="1"/>
  <c r="L9993" i="2"/>
  <c r="K9993" i="2"/>
  <c r="J9993" i="2"/>
  <c r="N9992" i="2"/>
  <c r="O9992" i="2" s="1"/>
  <c r="P9992" i="2" s="1"/>
  <c r="Q9992" i="2" s="1"/>
  <c r="M9992" i="2"/>
  <c r="L9992" i="2"/>
  <c r="K9992" i="2"/>
  <c r="J9992" i="2"/>
  <c r="N9991" i="2"/>
  <c r="O9991" i="2" s="1"/>
  <c r="P9991" i="2" s="1"/>
  <c r="M9991" i="2"/>
  <c r="L9991" i="2"/>
  <c r="K9991" i="2"/>
  <c r="J9991" i="2"/>
  <c r="N9990" i="2"/>
  <c r="O9990" i="2" s="1"/>
  <c r="P9990" i="2" s="1"/>
  <c r="Q9990" i="2" s="1"/>
  <c r="M9990" i="2"/>
  <c r="L9990" i="2"/>
  <c r="K9990" i="2"/>
  <c r="J9990" i="2"/>
  <c r="M9989" i="2"/>
  <c r="N9989" i="2" s="1"/>
  <c r="O9989" i="2" s="1"/>
  <c r="P9989" i="2" s="1"/>
  <c r="L9989" i="2"/>
  <c r="K9989" i="2"/>
  <c r="J9989" i="2"/>
  <c r="N9988" i="2"/>
  <c r="O9988" i="2" s="1"/>
  <c r="P9988" i="2" s="1"/>
  <c r="M9988" i="2"/>
  <c r="L9988" i="2"/>
  <c r="K9988" i="2"/>
  <c r="J9988" i="2"/>
  <c r="M9987" i="2"/>
  <c r="N9987" i="2" s="1"/>
  <c r="O9987" i="2" s="1"/>
  <c r="P9987" i="2" s="1"/>
  <c r="L9987" i="2"/>
  <c r="K9987" i="2"/>
  <c r="J9987" i="2"/>
  <c r="M9986" i="2"/>
  <c r="N9986" i="2" s="1"/>
  <c r="O9986" i="2" s="1"/>
  <c r="P9986" i="2" s="1"/>
  <c r="Q9986" i="2" s="1"/>
  <c r="L9986" i="2"/>
  <c r="K9986" i="2"/>
  <c r="J9986" i="2"/>
  <c r="M9985" i="2"/>
  <c r="N9985" i="2" s="1"/>
  <c r="O9985" i="2" s="1"/>
  <c r="P9985" i="2" s="1"/>
  <c r="L9985" i="2"/>
  <c r="K9985" i="2"/>
  <c r="J9985" i="2"/>
  <c r="N9984" i="2"/>
  <c r="O9984" i="2" s="1"/>
  <c r="P9984" i="2" s="1"/>
  <c r="Q9984" i="2" s="1"/>
  <c r="M9984" i="2"/>
  <c r="L9984" i="2"/>
  <c r="K9984" i="2"/>
  <c r="J9984" i="2"/>
  <c r="N9983" i="2"/>
  <c r="O9983" i="2" s="1"/>
  <c r="P9983" i="2" s="1"/>
  <c r="M9983" i="2"/>
  <c r="L9983" i="2"/>
  <c r="K9983" i="2"/>
  <c r="J9983" i="2"/>
  <c r="N9982" i="2"/>
  <c r="O9982" i="2" s="1"/>
  <c r="P9982" i="2" s="1"/>
  <c r="Q9982" i="2" s="1"/>
  <c r="M9982" i="2"/>
  <c r="L9982" i="2"/>
  <c r="K9982" i="2"/>
  <c r="J9982" i="2"/>
  <c r="M9981" i="2"/>
  <c r="N9981" i="2" s="1"/>
  <c r="O9981" i="2" s="1"/>
  <c r="P9981" i="2" s="1"/>
  <c r="L9981" i="2"/>
  <c r="K9981" i="2"/>
  <c r="J9981" i="2"/>
  <c r="N9980" i="2"/>
  <c r="O9980" i="2" s="1"/>
  <c r="P9980" i="2" s="1"/>
  <c r="M9980" i="2"/>
  <c r="L9980" i="2"/>
  <c r="K9980" i="2"/>
  <c r="J9980" i="2"/>
  <c r="M9979" i="2"/>
  <c r="N9979" i="2" s="1"/>
  <c r="O9979" i="2" s="1"/>
  <c r="P9979" i="2" s="1"/>
  <c r="L9979" i="2"/>
  <c r="K9979" i="2"/>
  <c r="J9979" i="2"/>
  <c r="M9978" i="2"/>
  <c r="N9978" i="2" s="1"/>
  <c r="O9978" i="2" s="1"/>
  <c r="P9978" i="2" s="1"/>
  <c r="Q9978" i="2" s="1"/>
  <c r="L9978" i="2"/>
  <c r="K9978" i="2"/>
  <c r="J9978" i="2"/>
  <c r="M9977" i="2"/>
  <c r="N9977" i="2" s="1"/>
  <c r="O9977" i="2" s="1"/>
  <c r="P9977" i="2" s="1"/>
  <c r="Q9977" i="2" s="1"/>
  <c r="L9977" i="2"/>
  <c r="K9977" i="2"/>
  <c r="J9977" i="2"/>
  <c r="N9976" i="2"/>
  <c r="O9976" i="2" s="1"/>
  <c r="P9976" i="2" s="1"/>
  <c r="Q9976" i="2" s="1"/>
  <c r="M9976" i="2"/>
  <c r="L9976" i="2"/>
  <c r="K9976" i="2"/>
  <c r="J9976" i="2"/>
  <c r="N9975" i="2"/>
  <c r="O9975" i="2" s="1"/>
  <c r="P9975" i="2" s="1"/>
  <c r="M9975" i="2"/>
  <c r="L9975" i="2"/>
  <c r="K9975" i="2"/>
  <c r="J9975" i="2"/>
  <c r="N9974" i="2"/>
  <c r="O9974" i="2" s="1"/>
  <c r="P9974" i="2" s="1"/>
  <c r="Q9974" i="2" s="1"/>
  <c r="M9974" i="2"/>
  <c r="L9974" i="2"/>
  <c r="K9974" i="2"/>
  <c r="J9974" i="2"/>
  <c r="M9973" i="2"/>
  <c r="N9973" i="2" s="1"/>
  <c r="O9973" i="2" s="1"/>
  <c r="P9973" i="2" s="1"/>
  <c r="L9973" i="2"/>
  <c r="K9973" i="2"/>
  <c r="J9973" i="2"/>
  <c r="N9972" i="2"/>
  <c r="O9972" i="2" s="1"/>
  <c r="P9972" i="2" s="1"/>
  <c r="M9972" i="2"/>
  <c r="L9972" i="2"/>
  <c r="K9972" i="2"/>
  <c r="J9972" i="2"/>
  <c r="M9971" i="2"/>
  <c r="N9971" i="2" s="1"/>
  <c r="O9971" i="2" s="1"/>
  <c r="P9971" i="2" s="1"/>
  <c r="L9971" i="2"/>
  <c r="K9971" i="2"/>
  <c r="J9971" i="2"/>
  <c r="M9970" i="2"/>
  <c r="N9970" i="2" s="1"/>
  <c r="O9970" i="2" s="1"/>
  <c r="P9970" i="2" s="1"/>
  <c r="Q9970" i="2" s="1"/>
  <c r="L9970" i="2"/>
  <c r="K9970" i="2"/>
  <c r="J9970" i="2"/>
  <c r="M9969" i="2"/>
  <c r="N9969" i="2" s="1"/>
  <c r="O9969" i="2" s="1"/>
  <c r="P9969" i="2" s="1"/>
  <c r="L9969" i="2"/>
  <c r="K9969" i="2"/>
  <c r="J9969" i="2"/>
  <c r="N9968" i="2"/>
  <c r="O9968" i="2" s="1"/>
  <c r="P9968" i="2" s="1"/>
  <c r="Q9968" i="2" s="1"/>
  <c r="M9968" i="2"/>
  <c r="L9968" i="2"/>
  <c r="K9968" i="2"/>
  <c r="J9968" i="2"/>
  <c r="N9967" i="2"/>
  <c r="O9967" i="2" s="1"/>
  <c r="P9967" i="2" s="1"/>
  <c r="M9967" i="2"/>
  <c r="L9967" i="2"/>
  <c r="K9967" i="2"/>
  <c r="J9967" i="2"/>
  <c r="N9966" i="2"/>
  <c r="O9966" i="2" s="1"/>
  <c r="P9966" i="2" s="1"/>
  <c r="Q9966" i="2" s="1"/>
  <c r="M9966" i="2"/>
  <c r="L9966" i="2"/>
  <c r="K9966" i="2"/>
  <c r="J9966" i="2"/>
  <c r="M9965" i="2"/>
  <c r="N9965" i="2" s="1"/>
  <c r="O9965" i="2" s="1"/>
  <c r="P9965" i="2" s="1"/>
  <c r="L9965" i="2"/>
  <c r="K9965" i="2"/>
  <c r="J9965" i="2"/>
  <c r="N9964" i="2"/>
  <c r="O9964" i="2" s="1"/>
  <c r="P9964" i="2" s="1"/>
  <c r="M9964" i="2"/>
  <c r="L9964" i="2"/>
  <c r="K9964" i="2"/>
  <c r="J9964" i="2"/>
  <c r="M9963" i="2"/>
  <c r="N9963" i="2" s="1"/>
  <c r="O9963" i="2" s="1"/>
  <c r="P9963" i="2" s="1"/>
  <c r="L9963" i="2"/>
  <c r="K9963" i="2"/>
  <c r="J9963" i="2"/>
  <c r="M9962" i="2"/>
  <c r="N9962" i="2" s="1"/>
  <c r="O9962" i="2" s="1"/>
  <c r="P9962" i="2" s="1"/>
  <c r="Q9962" i="2" s="1"/>
  <c r="L9962" i="2"/>
  <c r="K9962" i="2"/>
  <c r="J9962" i="2"/>
  <c r="M9961" i="2"/>
  <c r="N9961" i="2" s="1"/>
  <c r="O9961" i="2" s="1"/>
  <c r="P9961" i="2" s="1"/>
  <c r="Q9961" i="2" s="1"/>
  <c r="L9961" i="2"/>
  <c r="K9961" i="2"/>
  <c r="J9961" i="2"/>
  <c r="N9960" i="2"/>
  <c r="O9960" i="2" s="1"/>
  <c r="P9960" i="2" s="1"/>
  <c r="Q9960" i="2" s="1"/>
  <c r="M9960" i="2"/>
  <c r="L9960" i="2"/>
  <c r="K9960" i="2"/>
  <c r="J9960" i="2"/>
  <c r="N9959" i="2"/>
  <c r="O9959" i="2" s="1"/>
  <c r="P9959" i="2" s="1"/>
  <c r="M9959" i="2"/>
  <c r="L9959" i="2"/>
  <c r="K9959" i="2"/>
  <c r="J9959" i="2"/>
  <c r="N9958" i="2"/>
  <c r="O9958" i="2" s="1"/>
  <c r="P9958" i="2" s="1"/>
  <c r="Q9958" i="2" s="1"/>
  <c r="M9958" i="2"/>
  <c r="L9958" i="2"/>
  <c r="K9958" i="2"/>
  <c r="J9958" i="2"/>
  <c r="M9957" i="2"/>
  <c r="L9957" i="2"/>
  <c r="N9957" i="2" s="1"/>
  <c r="O9957" i="2" s="1"/>
  <c r="P9957" i="2" s="1"/>
  <c r="K9957" i="2"/>
  <c r="J9957" i="2"/>
  <c r="M9956" i="2"/>
  <c r="L9956" i="2"/>
  <c r="K9956" i="2"/>
  <c r="J9956" i="2"/>
  <c r="M9955" i="2"/>
  <c r="L9955" i="2"/>
  <c r="N9955" i="2" s="1"/>
  <c r="O9955" i="2" s="1"/>
  <c r="P9955" i="2" s="1"/>
  <c r="Q9955" i="2" s="1"/>
  <c r="K9955" i="2"/>
  <c r="J9955" i="2"/>
  <c r="M9954" i="2"/>
  <c r="L9954" i="2"/>
  <c r="K9954" i="2"/>
  <c r="J9954" i="2"/>
  <c r="M9953" i="2"/>
  <c r="L9953" i="2"/>
  <c r="N9953" i="2" s="1"/>
  <c r="O9953" i="2" s="1"/>
  <c r="P9953" i="2" s="1"/>
  <c r="Q9953" i="2" s="1"/>
  <c r="K9953" i="2"/>
  <c r="J9953" i="2"/>
  <c r="M9952" i="2"/>
  <c r="L9952" i="2"/>
  <c r="K9952" i="2"/>
  <c r="J9952" i="2"/>
  <c r="M9951" i="2"/>
  <c r="L9951" i="2"/>
  <c r="N9951" i="2" s="1"/>
  <c r="O9951" i="2" s="1"/>
  <c r="P9951" i="2" s="1"/>
  <c r="Q9951" i="2" s="1"/>
  <c r="K9951" i="2"/>
  <c r="J9951" i="2"/>
  <c r="M9950" i="2"/>
  <c r="L9950" i="2"/>
  <c r="K9950" i="2"/>
  <c r="J9950" i="2"/>
  <c r="M9949" i="2"/>
  <c r="L9949" i="2"/>
  <c r="N9949" i="2" s="1"/>
  <c r="O9949" i="2" s="1"/>
  <c r="P9949" i="2" s="1"/>
  <c r="Q9949" i="2" s="1"/>
  <c r="K9949" i="2"/>
  <c r="J9949" i="2"/>
  <c r="M9948" i="2"/>
  <c r="L9948" i="2"/>
  <c r="K9948" i="2"/>
  <c r="J9948" i="2"/>
  <c r="M9947" i="2"/>
  <c r="L9947" i="2"/>
  <c r="N9947" i="2" s="1"/>
  <c r="O9947" i="2" s="1"/>
  <c r="P9947" i="2" s="1"/>
  <c r="Q9947" i="2" s="1"/>
  <c r="K9947" i="2"/>
  <c r="J9947" i="2"/>
  <c r="M9946" i="2"/>
  <c r="L9946" i="2"/>
  <c r="K9946" i="2"/>
  <c r="J9946" i="2"/>
  <c r="M9945" i="2"/>
  <c r="L9945" i="2"/>
  <c r="N9945" i="2" s="1"/>
  <c r="O9945" i="2" s="1"/>
  <c r="P9945" i="2" s="1"/>
  <c r="Q9945" i="2" s="1"/>
  <c r="K9945" i="2"/>
  <c r="J9945" i="2"/>
  <c r="M9944" i="2"/>
  <c r="L9944" i="2"/>
  <c r="K9944" i="2"/>
  <c r="J9944" i="2"/>
  <c r="M9943" i="2"/>
  <c r="L9943" i="2"/>
  <c r="N9943" i="2" s="1"/>
  <c r="O9943" i="2" s="1"/>
  <c r="P9943" i="2" s="1"/>
  <c r="Q9943" i="2" s="1"/>
  <c r="K9943" i="2"/>
  <c r="J9943" i="2"/>
  <c r="M9942" i="2"/>
  <c r="L9942" i="2"/>
  <c r="K9942" i="2"/>
  <c r="J9942" i="2"/>
  <c r="M9941" i="2"/>
  <c r="L9941" i="2"/>
  <c r="N9941" i="2" s="1"/>
  <c r="O9941" i="2" s="1"/>
  <c r="P9941" i="2" s="1"/>
  <c r="Q9941" i="2" s="1"/>
  <c r="K9941" i="2"/>
  <c r="J9941" i="2"/>
  <c r="M9940" i="2"/>
  <c r="L9940" i="2"/>
  <c r="K9940" i="2"/>
  <c r="J9940" i="2"/>
  <c r="M9939" i="2"/>
  <c r="L9939" i="2"/>
  <c r="N9939" i="2" s="1"/>
  <c r="O9939" i="2" s="1"/>
  <c r="P9939" i="2" s="1"/>
  <c r="Q9939" i="2" s="1"/>
  <c r="K9939" i="2"/>
  <c r="J9939" i="2"/>
  <c r="M9938" i="2"/>
  <c r="L9938" i="2"/>
  <c r="K9938" i="2"/>
  <c r="J9938" i="2"/>
  <c r="M9937" i="2"/>
  <c r="L9937" i="2"/>
  <c r="N9937" i="2" s="1"/>
  <c r="O9937" i="2" s="1"/>
  <c r="P9937" i="2" s="1"/>
  <c r="Q9937" i="2" s="1"/>
  <c r="K9937" i="2"/>
  <c r="J9937" i="2"/>
  <c r="M9936" i="2"/>
  <c r="L9936" i="2"/>
  <c r="K9936" i="2"/>
  <c r="J9936" i="2"/>
  <c r="M9935" i="2"/>
  <c r="L9935" i="2"/>
  <c r="N9935" i="2" s="1"/>
  <c r="O9935" i="2" s="1"/>
  <c r="P9935" i="2" s="1"/>
  <c r="Q9935" i="2" s="1"/>
  <c r="K9935" i="2"/>
  <c r="J9935" i="2"/>
  <c r="M9934" i="2"/>
  <c r="L9934" i="2"/>
  <c r="K9934" i="2"/>
  <c r="J9934" i="2"/>
  <c r="M9933" i="2"/>
  <c r="L9933" i="2"/>
  <c r="N9933" i="2" s="1"/>
  <c r="O9933" i="2" s="1"/>
  <c r="P9933" i="2" s="1"/>
  <c r="Q9933" i="2" s="1"/>
  <c r="K9933" i="2"/>
  <c r="J9933" i="2"/>
  <c r="M9932" i="2"/>
  <c r="L9932" i="2"/>
  <c r="K9932" i="2"/>
  <c r="J9932" i="2"/>
  <c r="M9931" i="2"/>
  <c r="L9931" i="2"/>
  <c r="N9931" i="2" s="1"/>
  <c r="O9931" i="2" s="1"/>
  <c r="P9931" i="2" s="1"/>
  <c r="Q9931" i="2" s="1"/>
  <c r="K9931" i="2"/>
  <c r="J9931" i="2"/>
  <c r="M9930" i="2"/>
  <c r="L9930" i="2"/>
  <c r="K9930" i="2"/>
  <c r="J9930" i="2"/>
  <c r="M9929" i="2"/>
  <c r="L9929" i="2"/>
  <c r="N9929" i="2" s="1"/>
  <c r="O9929" i="2" s="1"/>
  <c r="P9929" i="2" s="1"/>
  <c r="Q9929" i="2" s="1"/>
  <c r="K9929" i="2"/>
  <c r="J9929" i="2"/>
  <c r="M9928" i="2"/>
  <c r="L9928" i="2"/>
  <c r="K9928" i="2"/>
  <c r="J9928" i="2"/>
  <c r="M9927" i="2"/>
  <c r="L9927" i="2"/>
  <c r="N9927" i="2" s="1"/>
  <c r="O9927" i="2" s="1"/>
  <c r="P9927" i="2" s="1"/>
  <c r="Q9927" i="2" s="1"/>
  <c r="K9927" i="2"/>
  <c r="J9927" i="2"/>
  <c r="M9926" i="2"/>
  <c r="L9926" i="2"/>
  <c r="K9926" i="2"/>
  <c r="J9926" i="2"/>
  <c r="M9925" i="2"/>
  <c r="L9925" i="2"/>
  <c r="N9925" i="2" s="1"/>
  <c r="O9925" i="2" s="1"/>
  <c r="P9925" i="2" s="1"/>
  <c r="Q9925" i="2" s="1"/>
  <c r="K9925" i="2"/>
  <c r="J9925" i="2"/>
  <c r="M9924" i="2"/>
  <c r="L9924" i="2"/>
  <c r="K9924" i="2"/>
  <c r="J9924" i="2"/>
  <c r="M9923" i="2"/>
  <c r="L9923" i="2"/>
  <c r="N9923" i="2" s="1"/>
  <c r="O9923" i="2" s="1"/>
  <c r="P9923" i="2" s="1"/>
  <c r="Q9923" i="2" s="1"/>
  <c r="K9923" i="2"/>
  <c r="J9923" i="2"/>
  <c r="M9922" i="2"/>
  <c r="L9922" i="2"/>
  <c r="K9922" i="2"/>
  <c r="J9922" i="2"/>
  <c r="M9921" i="2"/>
  <c r="L9921" i="2"/>
  <c r="N9921" i="2" s="1"/>
  <c r="O9921" i="2" s="1"/>
  <c r="P9921" i="2" s="1"/>
  <c r="Q9921" i="2" s="1"/>
  <c r="K9921" i="2"/>
  <c r="J9921" i="2"/>
  <c r="M9920" i="2"/>
  <c r="L9920" i="2"/>
  <c r="K9920" i="2"/>
  <c r="J9920" i="2"/>
  <c r="M9919" i="2"/>
  <c r="L9919" i="2"/>
  <c r="N9919" i="2" s="1"/>
  <c r="O9919" i="2" s="1"/>
  <c r="P9919" i="2" s="1"/>
  <c r="Q9919" i="2" s="1"/>
  <c r="K9919" i="2"/>
  <c r="J9919" i="2"/>
  <c r="M9918" i="2"/>
  <c r="L9918" i="2"/>
  <c r="K9918" i="2"/>
  <c r="J9918" i="2"/>
  <c r="M9917" i="2"/>
  <c r="L9917" i="2"/>
  <c r="N9917" i="2" s="1"/>
  <c r="O9917" i="2" s="1"/>
  <c r="P9917" i="2" s="1"/>
  <c r="Q9917" i="2" s="1"/>
  <c r="K9917" i="2"/>
  <c r="J9917" i="2"/>
  <c r="M9916" i="2"/>
  <c r="L9916" i="2"/>
  <c r="K9916" i="2"/>
  <c r="J9916" i="2"/>
  <c r="M9915" i="2"/>
  <c r="L9915" i="2"/>
  <c r="N9915" i="2" s="1"/>
  <c r="O9915" i="2" s="1"/>
  <c r="P9915" i="2" s="1"/>
  <c r="Q9915" i="2" s="1"/>
  <c r="K9915" i="2"/>
  <c r="J9915" i="2"/>
  <c r="M9914" i="2"/>
  <c r="L9914" i="2"/>
  <c r="K9914" i="2"/>
  <c r="J9914" i="2"/>
  <c r="M9913" i="2"/>
  <c r="L9913" i="2"/>
  <c r="N9913" i="2" s="1"/>
  <c r="O9913" i="2" s="1"/>
  <c r="P9913" i="2" s="1"/>
  <c r="Q9913" i="2" s="1"/>
  <c r="K9913" i="2"/>
  <c r="J9913" i="2"/>
  <c r="M9912" i="2"/>
  <c r="L9912" i="2"/>
  <c r="K9912" i="2"/>
  <c r="J9912" i="2"/>
  <c r="M9911" i="2"/>
  <c r="L9911" i="2"/>
  <c r="N9911" i="2" s="1"/>
  <c r="O9911" i="2" s="1"/>
  <c r="P9911" i="2" s="1"/>
  <c r="Q9911" i="2" s="1"/>
  <c r="K9911" i="2"/>
  <c r="J9911" i="2"/>
  <c r="N9910" i="2"/>
  <c r="O9910" i="2" s="1"/>
  <c r="P9910" i="2" s="1"/>
  <c r="M9910" i="2"/>
  <c r="L9910" i="2"/>
  <c r="K9910" i="2"/>
  <c r="J9910" i="2"/>
  <c r="N9909" i="2"/>
  <c r="O9909" i="2" s="1"/>
  <c r="P9909" i="2" s="1"/>
  <c r="M9909" i="2"/>
  <c r="L9909" i="2"/>
  <c r="K9909" i="2"/>
  <c r="J9909" i="2"/>
  <c r="N9908" i="2"/>
  <c r="O9908" i="2" s="1"/>
  <c r="P9908" i="2" s="1"/>
  <c r="M9908" i="2"/>
  <c r="L9908" i="2"/>
  <c r="K9908" i="2"/>
  <c r="J9908" i="2"/>
  <c r="N9907" i="2"/>
  <c r="O9907" i="2" s="1"/>
  <c r="P9907" i="2" s="1"/>
  <c r="M9907" i="2"/>
  <c r="L9907" i="2"/>
  <c r="K9907" i="2"/>
  <c r="J9907" i="2"/>
  <c r="N9906" i="2"/>
  <c r="O9906" i="2" s="1"/>
  <c r="P9906" i="2" s="1"/>
  <c r="M9906" i="2"/>
  <c r="L9906" i="2"/>
  <c r="K9906" i="2"/>
  <c r="J9906" i="2"/>
  <c r="N9905" i="2"/>
  <c r="O9905" i="2" s="1"/>
  <c r="P9905" i="2" s="1"/>
  <c r="M9905" i="2"/>
  <c r="L9905" i="2"/>
  <c r="K9905" i="2"/>
  <c r="J9905" i="2"/>
  <c r="N9904" i="2"/>
  <c r="O9904" i="2" s="1"/>
  <c r="P9904" i="2" s="1"/>
  <c r="M9904" i="2"/>
  <c r="L9904" i="2"/>
  <c r="K9904" i="2"/>
  <c r="J9904" i="2"/>
  <c r="N9903" i="2"/>
  <c r="O9903" i="2" s="1"/>
  <c r="P9903" i="2" s="1"/>
  <c r="M9903" i="2"/>
  <c r="L9903" i="2"/>
  <c r="K9903" i="2"/>
  <c r="J9903" i="2"/>
  <c r="N9902" i="2"/>
  <c r="O9902" i="2" s="1"/>
  <c r="P9902" i="2" s="1"/>
  <c r="M9902" i="2"/>
  <c r="L9902" i="2"/>
  <c r="K9902" i="2"/>
  <c r="J9902" i="2"/>
  <c r="N9901" i="2"/>
  <c r="O9901" i="2" s="1"/>
  <c r="P9901" i="2" s="1"/>
  <c r="M9901" i="2"/>
  <c r="L9901" i="2"/>
  <c r="K9901" i="2"/>
  <c r="J9901" i="2"/>
  <c r="N9900" i="2"/>
  <c r="O9900" i="2" s="1"/>
  <c r="P9900" i="2" s="1"/>
  <c r="M9900" i="2"/>
  <c r="L9900" i="2"/>
  <c r="K9900" i="2"/>
  <c r="J9900" i="2"/>
  <c r="N9899" i="2"/>
  <c r="O9899" i="2" s="1"/>
  <c r="P9899" i="2" s="1"/>
  <c r="M9899" i="2"/>
  <c r="L9899" i="2"/>
  <c r="K9899" i="2"/>
  <c r="J9899" i="2"/>
  <c r="N9898" i="2"/>
  <c r="O9898" i="2" s="1"/>
  <c r="P9898" i="2" s="1"/>
  <c r="M9898" i="2"/>
  <c r="L9898" i="2"/>
  <c r="K9898" i="2"/>
  <c r="J9898" i="2"/>
  <c r="N9897" i="2"/>
  <c r="O9897" i="2" s="1"/>
  <c r="P9897" i="2" s="1"/>
  <c r="M9897" i="2"/>
  <c r="L9897" i="2"/>
  <c r="K9897" i="2"/>
  <c r="J9897" i="2"/>
  <c r="N9896" i="2"/>
  <c r="O9896" i="2" s="1"/>
  <c r="P9896" i="2" s="1"/>
  <c r="M9896" i="2"/>
  <c r="L9896" i="2"/>
  <c r="K9896" i="2"/>
  <c r="J9896" i="2"/>
  <c r="N9895" i="2"/>
  <c r="O9895" i="2" s="1"/>
  <c r="P9895" i="2" s="1"/>
  <c r="M9895" i="2"/>
  <c r="L9895" i="2"/>
  <c r="K9895" i="2"/>
  <c r="J9895" i="2"/>
  <c r="N9894" i="2"/>
  <c r="O9894" i="2" s="1"/>
  <c r="P9894" i="2" s="1"/>
  <c r="M9894" i="2"/>
  <c r="L9894" i="2"/>
  <c r="K9894" i="2"/>
  <c r="J9894" i="2"/>
  <c r="N9893" i="2"/>
  <c r="O9893" i="2" s="1"/>
  <c r="P9893" i="2" s="1"/>
  <c r="M9893" i="2"/>
  <c r="L9893" i="2"/>
  <c r="K9893" i="2"/>
  <c r="J9893" i="2"/>
  <c r="N9892" i="2"/>
  <c r="O9892" i="2" s="1"/>
  <c r="P9892" i="2" s="1"/>
  <c r="M9892" i="2"/>
  <c r="L9892" i="2"/>
  <c r="K9892" i="2"/>
  <c r="J9892" i="2"/>
  <c r="N9891" i="2"/>
  <c r="O9891" i="2" s="1"/>
  <c r="P9891" i="2" s="1"/>
  <c r="M9891" i="2"/>
  <c r="L9891" i="2"/>
  <c r="K9891" i="2"/>
  <c r="J9891" i="2"/>
  <c r="N9890" i="2"/>
  <c r="O9890" i="2" s="1"/>
  <c r="P9890" i="2" s="1"/>
  <c r="M9890" i="2"/>
  <c r="L9890" i="2"/>
  <c r="K9890" i="2"/>
  <c r="J9890" i="2"/>
  <c r="N9889" i="2"/>
  <c r="O9889" i="2" s="1"/>
  <c r="P9889" i="2" s="1"/>
  <c r="M9889" i="2"/>
  <c r="L9889" i="2"/>
  <c r="K9889" i="2"/>
  <c r="J9889" i="2"/>
  <c r="N9888" i="2"/>
  <c r="O9888" i="2" s="1"/>
  <c r="P9888" i="2" s="1"/>
  <c r="M9888" i="2"/>
  <c r="L9888" i="2"/>
  <c r="K9888" i="2"/>
  <c r="J9888" i="2"/>
  <c r="N9887" i="2"/>
  <c r="O9887" i="2" s="1"/>
  <c r="P9887" i="2" s="1"/>
  <c r="M9887" i="2"/>
  <c r="L9887" i="2"/>
  <c r="K9887" i="2"/>
  <c r="J9887" i="2"/>
  <c r="N9886" i="2"/>
  <c r="O9886" i="2" s="1"/>
  <c r="P9886" i="2" s="1"/>
  <c r="M9886" i="2"/>
  <c r="L9886" i="2"/>
  <c r="K9886" i="2"/>
  <c r="J9886" i="2"/>
  <c r="N9885" i="2"/>
  <c r="O9885" i="2" s="1"/>
  <c r="P9885" i="2" s="1"/>
  <c r="M9885" i="2"/>
  <c r="L9885" i="2"/>
  <c r="K9885" i="2"/>
  <c r="J9885" i="2"/>
  <c r="N9884" i="2"/>
  <c r="O9884" i="2" s="1"/>
  <c r="P9884" i="2" s="1"/>
  <c r="M9884" i="2"/>
  <c r="L9884" i="2"/>
  <c r="K9884" i="2"/>
  <c r="J9884" i="2"/>
  <c r="N9883" i="2"/>
  <c r="O9883" i="2" s="1"/>
  <c r="P9883" i="2" s="1"/>
  <c r="M9883" i="2"/>
  <c r="L9883" i="2"/>
  <c r="K9883" i="2"/>
  <c r="J9883" i="2"/>
  <c r="N9882" i="2"/>
  <c r="O9882" i="2" s="1"/>
  <c r="P9882" i="2" s="1"/>
  <c r="M9882" i="2"/>
  <c r="L9882" i="2"/>
  <c r="K9882" i="2"/>
  <c r="J9882" i="2"/>
  <c r="N9881" i="2"/>
  <c r="O9881" i="2" s="1"/>
  <c r="P9881" i="2" s="1"/>
  <c r="M9881" i="2"/>
  <c r="L9881" i="2"/>
  <c r="K9881" i="2"/>
  <c r="J9881" i="2"/>
  <c r="N9880" i="2"/>
  <c r="O9880" i="2" s="1"/>
  <c r="P9880" i="2" s="1"/>
  <c r="M9880" i="2"/>
  <c r="L9880" i="2"/>
  <c r="K9880" i="2"/>
  <c r="J9880" i="2"/>
  <c r="N9879" i="2"/>
  <c r="O9879" i="2" s="1"/>
  <c r="P9879" i="2" s="1"/>
  <c r="M9879" i="2"/>
  <c r="L9879" i="2"/>
  <c r="K9879" i="2"/>
  <c r="J9879" i="2"/>
  <c r="N9878" i="2"/>
  <c r="O9878" i="2" s="1"/>
  <c r="P9878" i="2" s="1"/>
  <c r="M9878" i="2"/>
  <c r="L9878" i="2"/>
  <c r="K9878" i="2"/>
  <c r="J9878" i="2"/>
  <c r="N9877" i="2"/>
  <c r="O9877" i="2" s="1"/>
  <c r="P9877" i="2" s="1"/>
  <c r="M9877" i="2"/>
  <c r="L9877" i="2"/>
  <c r="K9877" i="2"/>
  <c r="J9877" i="2"/>
  <c r="N9876" i="2"/>
  <c r="O9876" i="2" s="1"/>
  <c r="P9876" i="2" s="1"/>
  <c r="M9876" i="2"/>
  <c r="L9876" i="2"/>
  <c r="K9876" i="2"/>
  <c r="J9876" i="2"/>
  <c r="N9875" i="2"/>
  <c r="O9875" i="2" s="1"/>
  <c r="P9875" i="2" s="1"/>
  <c r="M9875" i="2"/>
  <c r="L9875" i="2"/>
  <c r="K9875" i="2"/>
  <c r="J9875" i="2"/>
  <c r="N9874" i="2"/>
  <c r="O9874" i="2" s="1"/>
  <c r="P9874" i="2" s="1"/>
  <c r="M9874" i="2"/>
  <c r="L9874" i="2"/>
  <c r="K9874" i="2"/>
  <c r="J9874" i="2"/>
  <c r="N9873" i="2"/>
  <c r="O9873" i="2" s="1"/>
  <c r="P9873" i="2" s="1"/>
  <c r="M9873" i="2"/>
  <c r="L9873" i="2"/>
  <c r="K9873" i="2"/>
  <c r="J9873" i="2"/>
  <c r="N9872" i="2"/>
  <c r="O9872" i="2" s="1"/>
  <c r="P9872" i="2" s="1"/>
  <c r="M9872" i="2"/>
  <c r="L9872" i="2"/>
  <c r="K9872" i="2"/>
  <c r="J9872" i="2"/>
  <c r="N9871" i="2"/>
  <c r="O9871" i="2" s="1"/>
  <c r="P9871" i="2" s="1"/>
  <c r="M9871" i="2"/>
  <c r="L9871" i="2"/>
  <c r="K9871" i="2"/>
  <c r="J9871" i="2"/>
  <c r="N9870" i="2"/>
  <c r="O9870" i="2" s="1"/>
  <c r="P9870" i="2" s="1"/>
  <c r="M9870" i="2"/>
  <c r="L9870" i="2"/>
  <c r="K9870" i="2"/>
  <c r="J9870" i="2"/>
  <c r="N9869" i="2"/>
  <c r="O9869" i="2" s="1"/>
  <c r="P9869" i="2" s="1"/>
  <c r="M9869" i="2"/>
  <c r="L9869" i="2"/>
  <c r="K9869" i="2"/>
  <c r="J9869" i="2"/>
  <c r="N9868" i="2"/>
  <c r="O9868" i="2" s="1"/>
  <c r="P9868" i="2" s="1"/>
  <c r="M9868" i="2"/>
  <c r="L9868" i="2"/>
  <c r="K9868" i="2"/>
  <c r="J9868" i="2"/>
  <c r="N9867" i="2"/>
  <c r="O9867" i="2" s="1"/>
  <c r="P9867" i="2" s="1"/>
  <c r="M9867" i="2"/>
  <c r="L9867" i="2"/>
  <c r="K9867" i="2"/>
  <c r="J9867" i="2"/>
  <c r="N9866" i="2"/>
  <c r="O9866" i="2" s="1"/>
  <c r="P9866" i="2" s="1"/>
  <c r="M9866" i="2"/>
  <c r="L9866" i="2"/>
  <c r="K9866" i="2"/>
  <c r="J9866" i="2"/>
  <c r="N9865" i="2"/>
  <c r="O9865" i="2" s="1"/>
  <c r="P9865" i="2" s="1"/>
  <c r="M9865" i="2"/>
  <c r="L9865" i="2"/>
  <c r="K9865" i="2"/>
  <c r="J9865" i="2"/>
  <c r="N9864" i="2"/>
  <c r="O9864" i="2" s="1"/>
  <c r="P9864" i="2" s="1"/>
  <c r="M9864" i="2"/>
  <c r="L9864" i="2"/>
  <c r="K9864" i="2"/>
  <c r="J9864" i="2"/>
  <c r="N9863" i="2"/>
  <c r="O9863" i="2" s="1"/>
  <c r="P9863" i="2" s="1"/>
  <c r="M9863" i="2"/>
  <c r="L9863" i="2"/>
  <c r="K9863" i="2"/>
  <c r="J9863" i="2"/>
  <c r="N9862" i="2"/>
  <c r="O9862" i="2" s="1"/>
  <c r="P9862" i="2" s="1"/>
  <c r="M9862" i="2"/>
  <c r="L9862" i="2"/>
  <c r="K9862" i="2"/>
  <c r="J9862" i="2"/>
  <c r="N9861" i="2"/>
  <c r="O9861" i="2" s="1"/>
  <c r="P9861" i="2" s="1"/>
  <c r="M9861" i="2"/>
  <c r="L9861" i="2"/>
  <c r="K9861" i="2"/>
  <c r="J9861" i="2"/>
  <c r="N9860" i="2"/>
  <c r="O9860" i="2" s="1"/>
  <c r="P9860" i="2" s="1"/>
  <c r="M9860" i="2"/>
  <c r="L9860" i="2"/>
  <c r="K9860" i="2"/>
  <c r="J9860" i="2"/>
  <c r="N9859" i="2"/>
  <c r="O9859" i="2" s="1"/>
  <c r="P9859" i="2" s="1"/>
  <c r="M9859" i="2"/>
  <c r="L9859" i="2"/>
  <c r="K9859" i="2"/>
  <c r="J9859" i="2"/>
  <c r="N9858" i="2"/>
  <c r="O9858" i="2" s="1"/>
  <c r="P9858" i="2" s="1"/>
  <c r="M9858" i="2"/>
  <c r="L9858" i="2"/>
  <c r="K9858" i="2"/>
  <c r="J9858" i="2"/>
  <c r="N9857" i="2"/>
  <c r="O9857" i="2" s="1"/>
  <c r="P9857" i="2" s="1"/>
  <c r="M9857" i="2"/>
  <c r="L9857" i="2"/>
  <c r="K9857" i="2"/>
  <c r="J9857" i="2"/>
  <c r="N9856" i="2"/>
  <c r="O9856" i="2" s="1"/>
  <c r="P9856" i="2" s="1"/>
  <c r="M9856" i="2"/>
  <c r="L9856" i="2"/>
  <c r="K9856" i="2"/>
  <c r="J9856" i="2"/>
  <c r="N9855" i="2"/>
  <c r="O9855" i="2" s="1"/>
  <c r="P9855" i="2" s="1"/>
  <c r="M9855" i="2"/>
  <c r="L9855" i="2"/>
  <c r="K9855" i="2"/>
  <c r="J9855" i="2"/>
  <c r="N9854" i="2"/>
  <c r="O9854" i="2" s="1"/>
  <c r="P9854" i="2" s="1"/>
  <c r="M9854" i="2"/>
  <c r="L9854" i="2"/>
  <c r="K9854" i="2"/>
  <c r="J9854" i="2"/>
  <c r="N9853" i="2"/>
  <c r="O9853" i="2" s="1"/>
  <c r="P9853" i="2" s="1"/>
  <c r="M9853" i="2"/>
  <c r="L9853" i="2"/>
  <c r="K9853" i="2"/>
  <c r="J9853" i="2"/>
  <c r="N9852" i="2"/>
  <c r="O9852" i="2" s="1"/>
  <c r="P9852" i="2" s="1"/>
  <c r="M9852" i="2"/>
  <c r="L9852" i="2"/>
  <c r="K9852" i="2"/>
  <c r="J9852" i="2"/>
  <c r="N9851" i="2"/>
  <c r="O9851" i="2" s="1"/>
  <c r="P9851" i="2" s="1"/>
  <c r="M9851" i="2"/>
  <c r="L9851" i="2"/>
  <c r="K9851" i="2"/>
  <c r="J9851" i="2"/>
  <c r="N9850" i="2"/>
  <c r="O9850" i="2" s="1"/>
  <c r="P9850" i="2" s="1"/>
  <c r="M9850" i="2"/>
  <c r="L9850" i="2"/>
  <c r="K9850" i="2"/>
  <c r="J9850" i="2"/>
  <c r="N9849" i="2"/>
  <c r="O9849" i="2" s="1"/>
  <c r="P9849" i="2" s="1"/>
  <c r="M9849" i="2"/>
  <c r="L9849" i="2"/>
  <c r="K9849" i="2"/>
  <c r="J9849" i="2"/>
  <c r="N9848" i="2"/>
  <c r="O9848" i="2" s="1"/>
  <c r="P9848" i="2" s="1"/>
  <c r="M9848" i="2"/>
  <c r="L9848" i="2"/>
  <c r="K9848" i="2"/>
  <c r="J9848" i="2"/>
  <c r="N9847" i="2"/>
  <c r="O9847" i="2" s="1"/>
  <c r="P9847" i="2" s="1"/>
  <c r="M9847" i="2"/>
  <c r="L9847" i="2"/>
  <c r="K9847" i="2"/>
  <c r="J9847" i="2"/>
  <c r="N9846" i="2"/>
  <c r="O9846" i="2" s="1"/>
  <c r="P9846" i="2" s="1"/>
  <c r="M9846" i="2"/>
  <c r="L9846" i="2"/>
  <c r="K9846" i="2"/>
  <c r="J9846" i="2"/>
  <c r="N9845" i="2"/>
  <c r="O9845" i="2" s="1"/>
  <c r="P9845" i="2" s="1"/>
  <c r="M9845" i="2"/>
  <c r="L9845" i="2"/>
  <c r="K9845" i="2"/>
  <c r="J9845" i="2"/>
  <c r="N9844" i="2"/>
  <c r="O9844" i="2" s="1"/>
  <c r="P9844" i="2" s="1"/>
  <c r="M9844" i="2"/>
  <c r="L9844" i="2"/>
  <c r="K9844" i="2"/>
  <c r="J9844" i="2"/>
  <c r="N9843" i="2"/>
  <c r="O9843" i="2" s="1"/>
  <c r="P9843" i="2" s="1"/>
  <c r="M9843" i="2"/>
  <c r="L9843" i="2"/>
  <c r="K9843" i="2"/>
  <c r="J9843" i="2"/>
  <c r="N9842" i="2"/>
  <c r="O9842" i="2" s="1"/>
  <c r="P9842" i="2" s="1"/>
  <c r="M9842" i="2"/>
  <c r="L9842" i="2"/>
  <c r="K9842" i="2"/>
  <c r="J9842" i="2"/>
  <c r="N9841" i="2"/>
  <c r="O9841" i="2" s="1"/>
  <c r="P9841" i="2" s="1"/>
  <c r="M9841" i="2"/>
  <c r="L9841" i="2"/>
  <c r="K9841" i="2"/>
  <c r="J9841" i="2"/>
  <c r="N9840" i="2"/>
  <c r="O9840" i="2" s="1"/>
  <c r="P9840" i="2" s="1"/>
  <c r="M9840" i="2"/>
  <c r="L9840" i="2"/>
  <c r="K9840" i="2"/>
  <c r="J9840" i="2"/>
  <c r="N9839" i="2"/>
  <c r="O9839" i="2" s="1"/>
  <c r="P9839" i="2" s="1"/>
  <c r="M9839" i="2"/>
  <c r="L9839" i="2"/>
  <c r="K9839" i="2"/>
  <c r="J9839" i="2"/>
  <c r="N9838" i="2"/>
  <c r="O9838" i="2" s="1"/>
  <c r="P9838" i="2" s="1"/>
  <c r="M9838" i="2"/>
  <c r="L9838" i="2"/>
  <c r="K9838" i="2"/>
  <c r="J9838" i="2"/>
  <c r="N9837" i="2"/>
  <c r="O9837" i="2" s="1"/>
  <c r="P9837" i="2" s="1"/>
  <c r="M9837" i="2"/>
  <c r="L9837" i="2"/>
  <c r="K9837" i="2"/>
  <c r="J9837" i="2"/>
  <c r="N9836" i="2"/>
  <c r="O9836" i="2" s="1"/>
  <c r="P9836" i="2" s="1"/>
  <c r="M9836" i="2"/>
  <c r="L9836" i="2"/>
  <c r="K9836" i="2"/>
  <c r="J9836" i="2"/>
  <c r="N9835" i="2"/>
  <c r="O9835" i="2" s="1"/>
  <c r="P9835" i="2" s="1"/>
  <c r="M9835" i="2"/>
  <c r="L9835" i="2"/>
  <c r="K9835" i="2"/>
  <c r="J9835" i="2"/>
  <c r="N9834" i="2"/>
  <c r="O9834" i="2" s="1"/>
  <c r="P9834" i="2" s="1"/>
  <c r="M9834" i="2"/>
  <c r="L9834" i="2"/>
  <c r="K9834" i="2"/>
  <c r="J9834" i="2"/>
  <c r="N9833" i="2"/>
  <c r="O9833" i="2" s="1"/>
  <c r="P9833" i="2" s="1"/>
  <c r="M9833" i="2"/>
  <c r="L9833" i="2"/>
  <c r="K9833" i="2"/>
  <c r="J9833" i="2"/>
  <c r="N9832" i="2"/>
  <c r="O9832" i="2" s="1"/>
  <c r="P9832" i="2" s="1"/>
  <c r="Q9832" i="2" s="1"/>
  <c r="M9832" i="2"/>
  <c r="L9832" i="2"/>
  <c r="K9832" i="2"/>
  <c r="J9832" i="2"/>
  <c r="N9831" i="2"/>
  <c r="O9831" i="2" s="1"/>
  <c r="P9831" i="2" s="1"/>
  <c r="Q9831" i="2" s="1"/>
  <c r="M9831" i="2"/>
  <c r="L9831" i="2"/>
  <c r="K9831" i="2"/>
  <c r="J9831" i="2"/>
  <c r="N9830" i="2"/>
  <c r="O9830" i="2" s="1"/>
  <c r="P9830" i="2" s="1"/>
  <c r="Q9830" i="2" s="1"/>
  <c r="M9830" i="2"/>
  <c r="L9830" i="2"/>
  <c r="K9830" i="2"/>
  <c r="J9830" i="2"/>
  <c r="N9829" i="2"/>
  <c r="O9829" i="2" s="1"/>
  <c r="P9829" i="2" s="1"/>
  <c r="Q9829" i="2" s="1"/>
  <c r="M9829" i="2"/>
  <c r="L9829" i="2"/>
  <c r="K9829" i="2"/>
  <c r="J9829" i="2"/>
  <c r="N9828" i="2"/>
  <c r="O9828" i="2" s="1"/>
  <c r="P9828" i="2" s="1"/>
  <c r="Q9828" i="2" s="1"/>
  <c r="M9828" i="2"/>
  <c r="L9828" i="2"/>
  <c r="K9828" i="2"/>
  <c r="J9828" i="2"/>
  <c r="N9827" i="2"/>
  <c r="O9827" i="2" s="1"/>
  <c r="P9827" i="2" s="1"/>
  <c r="Q9827" i="2" s="1"/>
  <c r="M9827" i="2"/>
  <c r="L9827" i="2"/>
  <c r="K9827" i="2"/>
  <c r="J9827" i="2"/>
  <c r="N9826" i="2"/>
  <c r="O9826" i="2" s="1"/>
  <c r="P9826" i="2" s="1"/>
  <c r="Q9826" i="2" s="1"/>
  <c r="M9826" i="2"/>
  <c r="L9826" i="2"/>
  <c r="K9826" i="2"/>
  <c r="J9826" i="2"/>
  <c r="N9825" i="2"/>
  <c r="O9825" i="2" s="1"/>
  <c r="P9825" i="2" s="1"/>
  <c r="Q9825" i="2" s="1"/>
  <c r="M9825" i="2"/>
  <c r="L9825" i="2"/>
  <c r="K9825" i="2"/>
  <c r="J9825" i="2"/>
  <c r="N9824" i="2"/>
  <c r="O9824" i="2" s="1"/>
  <c r="P9824" i="2" s="1"/>
  <c r="Q9824" i="2" s="1"/>
  <c r="M9824" i="2"/>
  <c r="L9824" i="2"/>
  <c r="K9824" i="2"/>
  <c r="J9824" i="2"/>
  <c r="N9823" i="2"/>
  <c r="O9823" i="2" s="1"/>
  <c r="P9823" i="2" s="1"/>
  <c r="Q9823" i="2" s="1"/>
  <c r="M9823" i="2"/>
  <c r="L9823" i="2"/>
  <c r="K9823" i="2"/>
  <c r="J9823" i="2"/>
  <c r="N9822" i="2"/>
  <c r="O9822" i="2" s="1"/>
  <c r="P9822" i="2" s="1"/>
  <c r="Q9822" i="2" s="1"/>
  <c r="M9822" i="2"/>
  <c r="L9822" i="2"/>
  <c r="K9822" i="2"/>
  <c r="J9822" i="2"/>
  <c r="N9821" i="2"/>
  <c r="O9821" i="2" s="1"/>
  <c r="P9821" i="2" s="1"/>
  <c r="Q9821" i="2" s="1"/>
  <c r="M9821" i="2"/>
  <c r="L9821" i="2"/>
  <c r="K9821" i="2"/>
  <c r="J9821" i="2"/>
  <c r="N9820" i="2"/>
  <c r="O9820" i="2" s="1"/>
  <c r="P9820" i="2" s="1"/>
  <c r="Q9820" i="2" s="1"/>
  <c r="M9820" i="2"/>
  <c r="L9820" i="2"/>
  <c r="K9820" i="2"/>
  <c r="J9820" i="2"/>
  <c r="N9819" i="2"/>
  <c r="O9819" i="2" s="1"/>
  <c r="P9819" i="2" s="1"/>
  <c r="Q9819" i="2" s="1"/>
  <c r="M9819" i="2"/>
  <c r="L9819" i="2"/>
  <c r="K9819" i="2"/>
  <c r="J9819" i="2"/>
  <c r="N9818" i="2"/>
  <c r="O9818" i="2" s="1"/>
  <c r="P9818" i="2" s="1"/>
  <c r="Q9818" i="2" s="1"/>
  <c r="M9818" i="2"/>
  <c r="L9818" i="2"/>
  <c r="K9818" i="2"/>
  <c r="J9818" i="2"/>
  <c r="N9817" i="2"/>
  <c r="O9817" i="2" s="1"/>
  <c r="P9817" i="2" s="1"/>
  <c r="Q9817" i="2" s="1"/>
  <c r="M9817" i="2"/>
  <c r="L9817" i="2"/>
  <c r="K9817" i="2"/>
  <c r="J9817" i="2"/>
  <c r="N9816" i="2"/>
  <c r="O9816" i="2" s="1"/>
  <c r="P9816" i="2" s="1"/>
  <c r="Q9816" i="2" s="1"/>
  <c r="M9816" i="2"/>
  <c r="L9816" i="2"/>
  <c r="K9816" i="2"/>
  <c r="J9816" i="2"/>
  <c r="N9815" i="2"/>
  <c r="O9815" i="2" s="1"/>
  <c r="P9815" i="2" s="1"/>
  <c r="Q9815" i="2" s="1"/>
  <c r="M9815" i="2"/>
  <c r="L9815" i="2"/>
  <c r="K9815" i="2"/>
  <c r="J9815" i="2"/>
  <c r="N9814" i="2"/>
  <c r="O9814" i="2" s="1"/>
  <c r="P9814" i="2" s="1"/>
  <c r="Q9814" i="2" s="1"/>
  <c r="M9814" i="2"/>
  <c r="L9814" i="2"/>
  <c r="K9814" i="2"/>
  <c r="J9814" i="2"/>
  <c r="N9813" i="2"/>
  <c r="O9813" i="2" s="1"/>
  <c r="P9813" i="2" s="1"/>
  <c r="Q9813" i="2" s="1"/>
  <c r="M9813" i="2"/>
  <c r="L9813" i="2"/>
  <c r="K9813" i="2"/>
  <c r="J9813" i="2"/>
  <c r="N9812" i="2"/>
  <c r="O9812" i="2" s="1"/>
  <c r="P9812" i="2" s="1"/>
  <c r="Q9812" i="2" s="1"/>
  <c r="M9812" i="2"/>
  <c r="L9812" i="2"/>
  <c r="K9812" i="2"/>
  <c r="J9812" i="2"/>
  <c r="N9811" i="2"/>
  <c r="O9811" i="2" s="1"/>
  <c r="P9811" i="2" s="1"/>
  <c r="Q9811" i="2" s="1"/>
  <c r="M9811" i="2"/>
  <c r="L9811" i="2"/>
  <c r="K9811" i="2"/>
  <c r="J9811" i="2"/>
  <c r="N9810" i="2"/>
  <c r="O9810" i="2" s="1"/>
  <c r="P9810" i="2" s="1"/>
  <c r="Q9810" i="2" s="1"/>
  <c r="M9810" i="2"/>
  <c r="L9810" i="2"/>
  <c r="K9810" i="2"/>
  <c r="J9810" i="2"/>
  <c r="N9809" i="2"/>
  <c r="O9809" i="2" s="1"/>
  <c r="P9809" i="2" s="1"/>
  <c r="Q9809" i="2" s="1"/>
  <c r="M9809" i="2"/>
  <c r="L9809" i="2"/>
  <c r="K9809" i="2"/>
  <c r="J9809" i="2"/>
  <c r="N9808" i="2"/>
  <c r="O9808" i="2" s="1"/>
  <c r="P9808" i="2" s="1"/>
  <c r="Q9808" i="2" s="1"/>
  <c r="M9808" i="2"/>
  <c r="L9808" i="2"/>
  <c r="K9808" i="2"/>
  <c r="J9808" i="2"/>
  <c r="N9807" i="2"/>
  <c r="O9807" i="2" s="1"/>
  <c r="P9807" i="2" s="1"/>
  <c r="Q9807" i="2" s="1"/>
  <c r="M9807" i="2"/>
  <c r="L9807" i="2"/>
  <c r="K9807" i="2"/>
  <c r="J9807" i="2"/>
  <c r="N9806" i="2"/>
  <c r="O9806" i="2" s="1"/>
  <c r="P9806" i="2" s="1"/>
  <c r="Q9806" i="2" s="1"/>
  <c r="M9806" i="2"/>
  <c r="L9806" i="2"/>
  <c r="K9806" i="2"/>
  <c r="J9806" i="2"/>
  <c r="N9805" i="2"/>
  <c r="O9805" i="2" s="1"/>
  <c r="P9805" i="2" s="1"/>
  <c r="Q9805" i="2" s="1"/>
  <c r="M9805" i="2"/>
  <c r="L9805" i="2"/>
  <c r="K9805" i="2"/>
  <c r="J9805" i="2"/>
  <c r="N9804" i="2"/>
  <c r="O9804" i="2" s="1"/>
  <c r="P9804" i="2" s="1"/>
  <c r="Q9804" i="2" s="1"/>
  <c r="M9804" i="2"/>
  <c r="L9804" i="2"/>
  <c r="K9804" i="2"/>
  <c r="J9804" i="2"/>
  <c r="N9803" i="2"/>
  <c r="O9803" i="2" s="1"/>
  <c r="P9803" i="2" s="1"/>
  <c r="Q9803" i="2" s="1"/>
  <c r="M9803" i="2"/>
  <c r="L9803" i="2"/>
  <c r="K9803" i="2"/>
  <c r="J9803" i="2"/>
  <c r="N9802" i="2"/>
  <c r="O9802" i="2" s="1"/>
  <c r="P9802" i="2" s="1"/>
  <c r="Q9802" i="2" s="1"/>
  <c r="M9802" i="2"/>
  <c r="L9802" i="2"/>
  <c r="K9802" i="2"/>
  <c r="J9802" i="2"/>
  <c r="N9801" i="2"/>
  <c r="O9801" i="2" s="1"/>
  <c r="P9801" i="2" s="1"/>
  <c r="Q9801" i="2" s="1"/>
  <c r="M9801" i="2"/>
  <c r="L9801" i="2"/>
  <c r="K9801" i="2"/>
  <c r="J9801" i="2"/>
  <c r="N9800" i="2"/>
  <c r="O9800" i="2" s="1"/>
  <c r="P9800" i="2" s="1"/>
  <c r="Q9800" i="2" s="1"/>
  <c r="M9800" i="2"/>
  <c r="L9800" i="2"/>
  <c r="K9800" i="2"/>
  <c r="J9800" i="2"/>
  <c r="N9799" i="2"/>
  <c r="O9799" i="2" s="1"/>
  <c r="P9799" i="2" s="1"/>
  <c r="Q9799" i="2" s="1"/>
  <c r="M9799" i="2"/>
  <c r="L9799" i="2"/>
  <c r="K9799" i="2"/>
  <c r="J9799" i="2"/>
  <c r="N9798" i="2"/>
  <c r="O9798" i="2" s="1"/>
  <c r="P9798" i="2" s="1"/>
  <c r="Q9798" i="2" s="1"/>
  <c r="M9798" i="2"/>
  <c r="L9798" i="2"/>
  <c r="K9798" i="2"/>
  <c r="J9798" i="2"/>
  <c r="N9797" i="2"/>
  <c r="O9797" i="2" s="1"/>
  <c r="P9797" i="2" s="1"/>
  <c r="Q9797" i="2" s="1"/>
  <c r="M9797" i="2"/>
  <c r="L9797" i="2"/>
  <c r="K9797" i="2"/>
  <c r="J9797" i="2"/>
  <c r="N9796" i="2"/>
  <c r="O9796" i="2" s="1"/>
  <c r="P9796" i="2" s="1"/>
  <c r="Q9796" i="2" s="1"/>
  <c r="M9796" i="2"/>
  <c r="L9796" i="2"/>
  <c r="K9796" i="2"/>
  <c r="J9796" i="2"/>
  <c r="N9795" i="2"/>
  <c r="O9795" i="2" s="1"/>
  <c r="P9795" i="2" s="1"/>
  <c r="Q9795" i="2" s="1"/>
  <c r="M9795" i="2"/>
  <c r="L9795" i="2"/>
  <c r="K9795" i="2"/>
  <c r="J9795" i="2"/>
  <c r="N9794" i="2"/>
  <c r="O9794" i="2" s="1"/>
  <c r="P9794" i="2" s="1"/>
  <c r="Q9794" i="2" s="1"/>
  <c r="M9794" i="2"/>
  <c r="L9794" i="2"/>
  <c r="K9794" i="2"/>
  <c r="J9794" i="2"/>
  <c r="N9793" i="2"/>
  <c r="O9793" i="2" s="1"/>
  <c r="P9793" i="2" s="1"/>
  <c r="Q9793" i="2" s="1"/>
  <c r="M9793" i="2"/>
  <c r="L9793" i="2"/>
  <c r="K9793" i="2"/>
  <c r="J9793" i="2"/>
  <c r="N9792" i="2"/>
  <c r="O9792" i="2" s="1"/>
  <c r="P9792" i="2" s="1"/>
  <c r="Q9792" i="2" s="1"/>
  <c r="M9792" i="2"/>
  <c r="L9792" i="2"/>
  <c r="K9792" i="2"/>
  <c r="J9792" i="2"/>
  <c r="N9791" i="2"/>
  <c r="O9791" i="2" s="1"/>
  <c r="P9791" i="2" s="1"/>
  <c r="Q9791" i="2" s="1"/>
  <c r="M9791" i="2"/>
  <c r="L9791" i="2"/>
  <c r="K9791" i="2"/>
  <c r="J9791" i="2"/>
  <c r="N9790" i="2"/>
  <c r="O9790" i="2" s="1"/>
  <c r="P9790" i="2" s="1"/>
  <c r="Q9790" i="2" s="1"/>
  <c r="M9790" i="2"/>
  <c r="L9790" i="2"/>
  <c r="K9790" i="2"/>
  <c r="J9790" i="2"/>
  <c r="N9789" i="2"/>
  <c r="O9789" i="2" s="1"/>
  <c r="P9789" i="2" s="1"/>
  <c r="Q9789" i="2" s="1"/>
  <c r="M9789" i="2"/>
  <c r="L9789" i="2"/>
  <c r="K9789" i="2"/>
  <c r="J9789" i="2"/>
  <c r="N9788" i="2"/>
  <c r="O9788" i="2" s="1"/>
  <c r="P9788" i="2" s="1"/>
  <c r="Q9788" i="2" s="1"/>
  <c r="M9788" i="2"/>
  <c r="L9788" i="2"/>
  <c r="K9788" i="2"/>
  <c r="J9788" i="2"/>
  <c r="N9787" i="2"/>
  <c r="O9787" i="2" s="1"/>
  <c r="P9787" i="2" s="1"/>
  <c r="Q9787" i="2" s="1"/>
  <c r="M9787" i="2"/>
  <c r="L9787" i="2"/>
  <c r="K9787" i="2"/>
  <c r="J9787" i="2"/>
  <c r="N9786" i="2"/>
  <c r="O9786" i="2" s="1"/>
  <c r="P9786" i="2" s="1"/>
  <c r="Q9786" i="2" s="1"/>
  <c r="M9786" i="2"/>
  <c r="L9786" i="2"/>
  <c r="K9786" i="2"/>
  <c r="J9786" i="2"/>
  <c r="N9785" i="2"/>
  <c r="O9785" i="2" s="1"/>
  <c r="P9785" i="2" s="1"/>
  <c r="Q9785" i="2" s="1"/>
  <c r="M9785" i="2"/>
  <c r="L9785" i="2"/>
  <c r="K9785" i="2"/>
  <c r="J9785" i="2"/>
  <c r="N9784" i="2"/>
  <c r="O9784" i="2" s="1"/>
  <c r="P9784" i="2" s="1"/>
  <c r="Q9784" i="2" s="1"/>
  <c r="M9784" i="2"/>
  <c r="L9784" i="2"/>
  <c r="K9784" i="2"/>
  <c r="J9784" i="2"/>
  <c r="N9783" i="2"/>
  <c r="O9783" i="2" s="1"/>
  <c r="P9783" i="2" s="1"/>
  <c r="Q9783" i="2" s="1"/>
  <c r="M9783" i="2"/>
  <c r="L9783" i="2"/>
  <c r="K9783" i="2"/>
  <c r="J9783" i="2"/>
  <c r="N9782" i="2"/>
  <c r="O9782" i="2" s="1"/>
  <c r="P9782" i="2" s="1"/>
  <c r="Q9782" i="2" s="1"/>
  <c r="M9782" i="2"/>
  <c r="L9782" i="2"/>
  <c r="K9782" i="2"/>
  <c r="J9782" i="2"/>
  <c r="N9781" i="2"/>
  <c r="O9781" i="2" s="1"/>
  <c r="P9781" i="2" s="1"/>
  <c r="Q9781" i="2" s="1"/>
  <c r="M9781" i="2"/>
  <c r="L9781" i="2"/>
  <c r="K9781" i="2"/>
  <c r="J9781" i="2"/>
  <c r="N9780" i="2"/>
  <c r="O9780" i="2" s="1"/>
  <c r="P9780" i="2" s="1"/>
  <c r="Q9780" i="2" s="1"/>
  <c r="M9780" i="2"/>
  <c r="L9780" i="2"/>
  <c r="K9780" i="2"/>
  <c r="J9780" i="2"/>
  <c r="N9779" i="2"/>
  <c r="O9779" i="2" s="1"/>
  <c r="P9779" i="2" s="1"/>
  <c r="Q9779" i="2" s="1"/>
  <c r="M9779" i="2"/>
  <c r="L9779" i="2"/>
  <c r="K9779" i="2"/>
  <c r="J9779" i="2"/>
  <c r="N9778" i="2"/>
  <c r="O9778" i="2" s="1"/>
  <c r="P9778" i="2" s="1"/>
  <c r="Q9778" i="2" s="1"/>
  <c r="M9778" i="2"/>
  <c r="L9778" i="2"/>
  <c r="K9778" i="2"/>
  <c r="J9778" i="2"/>
  <c r="N9777" i="2"/>
  <c r="O9777" i="2" s="1"/>
  <c r="P9777" i="2" s="1"/>
  <c r="Q9777" i="2" s="1"/>
  <c r="M9777" i="2"/>
  <c r="L9777" i="2"/>
  <c r="K9777" i="2"/>
  <c r="J9777" i="2"/>
  <c r="N9776" i="2"/>
  <c r="O9776" i="2" s="1"/>
  <c r="P9776" i="2" s="1"/>
  <c r="Q9776" i="2" s="1"/>
  <c r="M9776" i="2"/>
  <c r="L9776" i="2"/>
  <c r="K9776" i="2"/>
  <c r="J9776" i="2"/>
  <c r="N9775" i="2"/>
  <c r="O9775" i="2" s="1"/>
  <c r="P9775" i="2" s="1"/>
  <c r="Q9775" i="2" s="1"/>
  <c r="M9775" i="2"/>
  <c r="L9775" i="2"/>
  <c r="K9775" i="2"/>
  <c r="J9775" i="2"/>
  <c r="N9774" i="2"/>
  <c r="O9774" i="2" s="1"/>
  <c r="P9774" i="2" s="1"/>
  <c r="Q9774" i="2" s="1"/>
  <c r="M9774" i="2"/>
  <c r="L9774" i="2"/>
  <c r="K9774" i="2"/>
  <c r="J9774" i="2"/>
  <c r="N9773" i="2"/>
  <c r="O9773" i="2" s="1"/>
  <c r="P9773" i="2" s="1"/>
  <c r="Q9773" i="2" s="1"/>
  <c r="M9773" i="2"/>
  <c r="L9773" i="2"/>
  <c r="K9773" i="2"/>
  <c r="J9773" i="2"/>
  <c r="N9772" i="2"/>
  <c r="O9772" i="2" s="1"/>
  <c r="P9772" i="2" s="1"/>
  <c r="Q9772" i="2" s="1"/>
  <c r="M9772" i="2"/>
  <c r="L9772" i="2"/>
  <c r="K9772" i="2"/>
  <c r="J9772" i="2"/>
  <c r="N9771" i="2"/>
  <c r="O9771" i="2" s="1"/>
  <c r="P9771" i="2" s="1"/>
  <c r="Q9771" i="2" s="1"/>
  <c r="M9771" i="2"/>
  <c r="L9771" i="2"/>
  <c r="K9771" i="2"/>
  <c r="J9771" i="2"/>
  <c r="N9770" i="2"/>
  <c r="O9770" i="2" s="1"/>
  <c r="P9770" i="2" s="1"/>
  <c r="Q9770" i="2" s="1"/>
  <c r="M9770" i="2"/>
  <c r="L9770" i="2"/>
  <c r="K9770" i="2"/>
  <c r="J9770" i="2"/>
  <c r="N9769" i="2"/>
  <c r="O9769" i="2" s="1"/>
  <c r="P9769" i="2" s="1"/>
  <c r="Q9769" i="2" s="1"/>
  <c r="M9769" i="2"/>
  <c r="L9769" i="2"/>
  <c r="K9769" i="2"/>
  <c r="J9769" i="2"/>
  <c r="N9768" i="2"/>
  <c r="O9768" i="2" s="1"/>
  <c r="P9768" i="2" s="1"/>
  <c r="Q9768" i="2" s="1"/>
  <c r="M9768" i="2"/>
  <c r="L9768" i="2"/>
  <c r="K9768" i="2"/>
  <c r="J9768" i="2"/>
  <c r="N9767" i="2"/>
  <c r="O9767" i="2" s="1"/>
  <c r="P9767" i="2" s="1"/>
  <c r="Q9767" i="2" s="1"/>
  <c r="M9767" i="2"/>
  <c r="L9767" i="2"/>
  <c r="K9767" i="2"/>
  <c r="J9767" i="2"/>
  <c r="N9766" i="2"/>
  <c r="O9766" i="2" s="1"/>
  <c r="P9766" i="2" s="1"/>
  <c r="Q9766" i="2" s="1"/>
  <c r="M9766" i="2"/>
  <c r="L9766" i="2"/>
  <c r="K9766" i="2"/>
  <c r="J9766" i="2"/>
  <c r="N9765" i="2"/>
  <c r="O9765" i="2" s="1"/>
  <c r="P9765" i="2" s="1"/>
  <c r="Q9765" i="2" s="1"/>
  <c r="M9765" i="2"/>
  <c r="L9765" i="2"/>
  <c r="K9765" i="2"/>
  <c r="J9765" i="2"/>
  <c r="N9764" i="2"/>
  <c r="O9764" i="2" s="1"/>
  <c r="P9764" i="2" s="1"/>
  <c r="Q9764" i="2" s="1"/>
  <c r="M9764" i="2"/>
  <c r="L9764" i="2"/>
  <c r="K9764" i="2"/>
  <c r="J9764" i="2"/>
  <c r="N9763" i="2"/>
  <c r="O9763" i="2" s="1"/>
  <c r="P9763" i="2" s="1"/>
  <c r="Q9763" i="2" s="1"/>
  <c r="M9763" i="2"/>
  <c r="L9763" i="2"/>
  <c r="K9763" i="2"/>
  <c r="J9763" i="2"/>
  <c r="N9762" i="2"/>
  <c r="O9762" i="2" s="1"/>
  <c r="P9762" i="2" s="1"/>
  <c r="Q9762" i="2" s="1"/>
  <c r="M9762" i="2"/>
  <c r="L9762" i="2"/>
  <c r="K9762" i="2"/>
  <c r="J9762" i="2"/>
  <c r="N9761" i="2"/>
  <c r="O9761" i="2" s="1"/>
  <c r="P9761" i="2" s="1"/>
  <c r="Q9761" i="2" s="1"/>
  <c r="M9761" i="2"/>
  <c r="L9761" i="2"/>
  <c r="K9761" i="2"/>
  <c r="J9761" i="2"/>
  <c r="N9760" i="2"/>
  <c r="O9760" i="2" s="1"/>
  <c r="P9760" i="2" s="1"/>
  <c r="Q9760" i="2" s="1"/>
  <c r="M9760" i="2"/>
  <c r="L9760" i="2"/>
  <c r="K9760" i="2"/>
  <c r="J9760" i="2"/>
  <c r="N9759" i="2"/>
  <c r="O9759" i="2" s="1"/>
  <c r="P9759" i="2" s="1"/>
  <c r="Q9759" i="2" s="1"/>
  <c r="M9759" i="2"/>
  <c r="L9759" i="2"/>
  <c r="K9759" i="2"/>
  <c r="J9759" i="2"/>
  <c r="N9758" i="2"/>
  <c r="O9758" i="2" s="1"/>
  <c r="P9758" i="2" s="1"/>
  <c r="Q9758" i="2" s="1"/>
  <c r="M9758" i="2"/>
  <c r="L9758" i="2"/>
  <c r="K9758" i="2"/>
  <c r="J9758" i="2"/>
  <c r="N9757" i="2"/>
  <c r="O9757" i="2" s="1"/>
  <c r="P9757" i="2" s="1"/>
  <c r="Q9757" i="2" s="1"/>
  <c r="M9757" i="2"/>
  <c r="L9757" i="2"/>
  <c r="K9757" i="2"/>
  <c r="J9757" i="2"/>
  <c r="N9756" i="2"/>
  <c r="O9756" i="2" s="1"/>
  <c r="P9756" i="2" s="1"/>
  <c r="Q9756" i="2" s="1"/>
  <c r="M9756" i="2"/>
  <c r="L9756" i="2"/>
  <c r="K9756" i="2"/>
  <c r="J9756" i="2"/>
  <c r="N9755" i="2"/>
  <c r="O9755" i="2" s="1"/>
  <c r="P9755" i="2" s="1"/>
  <c r="Q9755" i="2" s="1"/>
  <c r="M9755" i="2"/>
  <c r="L9755" i="2"/>
  <c r="K9755" i="2"/>
  <c r="J9755" i="2"/>
  <c r="N9754" i="2"/>
  <c r="O9754" i="2" s="1"/>
  <c r="P9754" i="2" s="1"/>
  <c r="Q9754" i="2" s="1"/>
  <c r="M9754" i="2"/>
  <c r="L9754" i="2"/>
  <c r="K9754" i="2"/>
  <c r="J9754" i="2"/>
  <c r="N9753" i="2"/>
  <c r="O9753" i="2" s="1"/>
  <c r="P9753" i="2" s="1"/>
  <c r="Q9753" i="2" s="1"/>
  <c r="M9753" i="2"/>
  <c r="L9753" i="2"/>
  <c r="K9753" i="2"/>
  <c r="J9753" i="2"/>
  <c r="N9752" i="2"/>
  <c r="O9752" i="2" s="1"/>
  <c r="P9752" i="2" s="1"/>
  <c r="Q9752" i="2" s="1"/>
  <c r="M9752" i="2"/>
  <c r="L9752" i="2"/>
  <c r="K9752" i="2"/>
  <c r="J9752" i="2"/>
  <c r="N9751" i="2"/>
  <c r="O9751" i="2" s="1"/>
  <c r="P9751" i="2" s="1"/>
  <c r="Q9751" i="2" s="1"/>
  <c r="M9751" i="2"/>
  <c r="L9751" i="2"/>
  <c r="K9751" i="2"/>
  <c r="J9751" i="2"/>
  <c r="N9750" i="2"/>
  <c r="O9750" i="2" s="1"/>
  <c r="P9750" i="2" s="1"/>
  <c r="Q9750" i="2" s="1"/>
  <c r="M9750" i="2"/>
  <c r="L9750" i="2"/>
  <c r="K9750" i="2"/>
  <c r="J9750" i="2"/>
  <c r="N9749" i="2"/>
  <c r="O9749" i="2" s="1"/>
  <c r="P9749" i="2" s="1"/>
  <c r="Q9749" i="2" s="1"/>
  <c r="M9749" i="2"/>
  <c r="L9749" i="2"/>
  <c r="K9749" i="2"/>
  <c r="J9749" i="2"/>
  <c r="N9748" i="2"/>
  <c r="O9748" i="2" s="1"/>
  <c r="P9748" i="2" s="1"/>
  <c r="Q9748" i="2" s="1"/>
  <c r="M9748" i="2"/>
  <c r="L9748" i="2"/>
  <c r="K9748" i="2"/>
  <c r="J9748" i="2"/>
  <c r="N9747" i="2"/>
  <c r="O9747" i="2" s="1"/>
  <c r="P9747" i="2" s="1"/>
  <c r="Q9747" i="2" s="1"/>
  <c r="M9747" i="2"/>
  <c r="L9747" i="2"/>
  <c r="K9747" i="2"/>
  <c r="J9747" i="2"/>
  <c r="N9746" i="2"/>
  <c r="O9746" i="2" s="1"/>
  <c r="P9746" i="2" s="1"/>
  <c r="Q9746" i="2" s="1"/>
  <c r="M9746" i="2"/>
  <c r="L9746" i="2"/>
  <c r="K9746" i="2"/>
  <c r="J9746" i="2"/>
  <c r="N9745" i="2"/>
  <c r="O9745" i="2" s="1"/>
  <c r="P9745" i="2" s="1"/>
  <c r="Q9745" i="2" s="1"/>
  <c r="M9745" i="2"/>
  <c r="L9745" i="2"/>
  <c r="K9745" i="2"/>
  <c r="J9745" i="2"/>
  <c r="N9744" i="2"/>
  <c r="O9744" i="2" s="1"/>
  <c r="P9744" i="2" s="1"/>
  <c r="Q9744" i="2" s="1"/>
  <c r="M9744" i="2"/>
  <c r="L9744" i="2"/>
  <c r="K9744" i="2"/>
  <c r="J9744" i="2"/>
  <c r="N9743" i="2"/>
  <c r="O9743" i="2" s="1"/>
  <c r="P9743" i="2" s="1"/>
  <c r="Q9743" i="2" s="1"/>
  <c r="M9743" i="2"/>
  <c r="L9743" i="2"/>
  <c r="K9743" i="2"/>
  <c r="J9743" i="2"/>
  <c r="N9742" i="2"/>
  <c r="O9742" i="2" s="1"/>
  <c r="P9742" i="2" s="1"/>
  <c r="Q9742" i="2" s="1"/>
  <c r="M9742" i="2"/>
  <c r="L9742" i="2"/>
  <c r="K9742" i="2"/>
  <c r="J9742" i="2"/>
  <c r="N9741" i="2"/>
  <c r="O9741" i="2" s="1"/>
  <c r="P9741" i="2" s="1"/>
  <c r="Q9741" i="2" s="1"/>
  <c r="M9741" i="2"/>
  <c r="L9741" i="2"/>
  <c r="K9741" i="2"/>
  <c r="J9741" i="2"/>
  <c r="N9740" i="2"/>
  <c r="O9740" i="2" s="1"/>
  <c r="P9740" i="2" s="1"/>
  <c r="Q9740" i="2" s="1"/>
  <c r="M9740" i="2"/>
  <c r="L9740" i="2"/>
  <c r="K9740" i="2"/>
  <c r="J9740" i="2"/>
  <c r="N9739" i="2"/>
  <c r="O9739" i="2" s="1"/>
  <c r="P9739" i="2" s="1"/>
  <c r="Q9739" i="2" s="1"/>
  <c r="M9739" i="2"/>
  <c r="L9739" i="2"/>
  <c r="K9739" i="2"/>
  <c r="J9739" i="2"/>
  <c r="N9738" i="2"/>
  <c r="O9738" i="2" s="1"/>
  <c r="P9738" i="2" s="1"/>
  <c r="Q9738" i="2" s="1"/>
  <c r="M9738" i="2"/>
  <c r="L9738" i="2"/>
  <c r="K9738" i="2"/>
  <c r="J9738" i="2"/>
  <c r="N9737" i="2"/>
  <c r="O9737" i="2" s="1"/>
  <c r="P9737" i="2" s="1"/>
  <c r="Q9737" i="2" s="1"/>
  <c r="M9737" i="2"/>
  <c r="L9737" i="2"/>
  <c r="K9737" i="2"/>
  <c r="J9737" i="2"/>
  <c r="N9736" i="2"/>
  <c r="O9736" i="2" s="1"/>
  <c r="P9736" i="2" s="1"/>
  <c r="Q9736" i="2" s="1"/>
  <c r="M9736" i="2"/>
  <c r="L9736" i="2"/>
  <c r="K9736" i="2"/>
  <c r="J9736" i="2"/>
  <c r="N9735" i="2"/>
  <c r="O9735" i="2" s="1"/>
  <c r="P9735" i="2" s="1"/>
  <c r="Q9735" i="2" s="1"/>
  <c r="M9735" i="2"/>
  <c r="L9735" i="2"/>
  <c r="K9735" i="2"/>
  <c r="J9735" i="2"/>
  <c r="N9734" i="2"/>
  <c r="O9734" i="2" s="1"/>
  <c r="P9734" i="2" s="1"/>
  <c r="Q9734" i="2" s="1"/>
  <c r="M9734" i="2"/>
  <c r="L9734" i="2"/>
  <c r="K9734" i="2"/>
  <c r="J9734" i="2"/>
  <c r="N9733" i="2"/>
  <c r="O9733" i="2" s="1"/>
  <c r="P9733" i="2" s="1"/>
  <c r="Q9733" i="2" s="1"/>
  <c r="M9733" i="2"/>
  <c r="L9733" i="2"/>
  <c r="K9733" i="2"/>
  <c r="J9733" i="2"/>
  <c r="N9732" i="2"/>
  <c r="O9732" i="2" s="1"/>
  <c r="P9732" i="2" s="1"/>
  <c r="Q9732" i="2" s="1"/>
  <c r="M9732" i="2"/>
  <c r="L9732" i="2"/>
  <c r="K9732" i="2"/>
  <c r="J9732" i="2"/>
  <c r="N9731" i="2"/>
  <c r="O9731" i="2" s="1"/>
  <c r="P9731" i="2" s="1"/>
  <c r="Q9731" i="2" s="1"/>
  <c r="M9731" i="2"/>
  <c r="L9731" i="2"/>
  <c r="K9731" i="2"/>
  <c r="J9731" i="2"/>
  <c r="N9730" i="2"/>
  <c r="O9730" i="2" s="1"/>
  <c r="P9730" i="2" s="1"/>
  <c r="Q9730" i="2" s="1"/>
  <c r="M9730" i="2"/>
  <c r="L9730" i="2"/>
  <c r="K9730" i="2"/>
  <c r="J9730" i="2"/>
  <c r="N9729" i="2"/>
  <c r="O9729" i="2" s="1"/>
  <c r="P9729" i="2" s="1"/>
  <c r="Q9729" i="2" s="1"/>
  <c r="M9729" i="2"/>
  <c r="L9729" i="2"/>
  <c r="K9729" i="2"/>
  <c r="J9729" i="2"/>
  <c r="N9728" i="2"/>
  <c r="O9728" i="2" s="1"/>
  <c r="P9728" i="2" s="1"/>
  <c r="Q9728" i="2" s="1"/>
  <c r="M9728" i="2"/>
  <c r="L9728" i="2"/>
  <c r="K9728" i="2"/>
  <c r="J9728" i="2"/>
  <c r="N9727" i="2"/>
  <c r="O9727" i="2" s="1"/>
  <c r="P9727" i="2" s="1"/>
  <c r="Q9727" i="2" s="1"/>
  <c r="M9727" i="2"/>
  <c r="L9727" i="2"/>
  <c r="K9727" i="2"/>
  <c r="J9727" i="2"/>
  <c r="N9726" i="2"/>
  <c r="O9726" i="2" s="1"/>
  <c r="P9726" i="2" s="1"/>
  <c r="Q9726" i="2" s="1"/>
  <c r="M9726" i="2"/>
  <c r="L9726" i="2"/>
  <c r="K9726" i="2"/>
  <c r="J9726" i="2"/>
  <c r="N9725" i="2"/>
  <c r="O9725" i="2" s="1"/>
  <c r="P9725" i="2" s="1"/>
  <c r="Q9725" i="2" s="1"/>
  <c r="M9725" i="2"/>
  <c r="L9725" i="2"/>
  <c r="K9725" i="2"/>
  <c r="J9725" i="2"/>
  <c r="N9724" i="2"/>
  <c r="O9724" i="2" s="1"/>
  <c r="P9724" i="2" s="1"/>
  <c r="Q9724" i="2" s="1"/>
  <c r="M9724" i="2"/>
  <c r="L9724" i="2"/>
  <c r="K9724" i="2"/>
  <c r="J9724" i="2"/>
  <c r="N9723" i="2"/>
  <c r="O9723" i="2" s="1"/>
  <c r="P9723" i="2" s="1"/>
  <c r="Q9723" i="2" s="1"/>
  <c r="M9723" i="2"/>
  <c r="L9723" i="2"/>
  <c r="K9723" i="2"/>
  <c r="J9723" i="2"/>
  <c r="N9722" i="2"/>
  <c r="O9722" i="2" s="1"/>
  <c r="P9722" i="2" s="1"/>
  <c r="Q9722" i="2" s="1"/>
  <c r="M9722" i="2"/>
  <c r="L9722" i="2"/>
  <c r="K9722" i="2"/>
  <c r="J9722" i="2"/>
  <c r="N9721" i="2"/>
  <c r="O9721" i="2" s="1"/>
  <c r="P9721" i="2" s="1"/>
  <c r="Q9721" i="2" s="1"/>
  <c r="M9721" i="2"/>
  <c r="L9721" i="2"/>
  <c r="K9721" i="2"/>
  <c r="J9721" i="2"/>
  <c r="N9720" i="2"/>
  <c r="O9720" i="2" s="1"/>
  <c r="P9720" i="2" s="1"/>
  <c r="Q9720" i="2" s="1"/>
  <c r="M9720" i="2"/>
  <c r="L9720" i="2"/>
  <c r="K9720" i="2"/>
  <c r="J9720" i="2"/>
  <c r="N9719" i="2"/>
  <c r="O9719" i="2" s="1"/>
  <c r="P9719" i="2" s="1"/>
  <c r="Q9719" i="2" s="1"/>
  <c r="M9719" i="2"/>
  <c r="L9719" i="2"/>
  <c r="K9719" i="2"/>
  <c r="J9719" i="2"/>
  <c r="N9718" i="2"/>
  <c r="O9718" i="2" s="1"/>
  <c r="P9718" i="2" s="1"/>
  <c r="Q9718" i="2" s="1"/>
  <c r="M9718" i="2"/>
  <c r="L9718" i="2"/>
  <c r="K9718" i="2"/>
  <c r="J9718" i="2"/>
  <c r="N9717" i="2"/>
  <c r="O9717" i="2" s="1"/>
  <c r="P9717" i="2" s="1"/>
  <c r="Q9717" i="2" s="1"/>
  <c r="M9717" i="2"/>
  <c r="L9717" i="2"/>
  <c r="K9717" i="2"/>
  <c r="J9717" i="2"/>
  <c r="N9716" i="2"/>
  <c r="O9716" i="2" s="1"/>
  <c r="P9716" i="2" s="1"/>
  <c r="Q9716" i="2" s="1"/>
  <c r="M9716" i="2"/>
  <c r="L9716" i="2"/>
  <c r="K9716" i="2"/>
  <c r="J9716" i="2"/>
  <c r="N9715" i="2"/>
  <c r="O9715" i="2" s="1"/>
  <c r="P9715" i="2" s="1"/>
  <c r="Q9715" i="2" s="1"/>
  <c r="M9715" i="2"/>
  <c r="L9715" i="2"/>
  <c r="K9715" i="2"/>
  <c r="J9715" i="2"/>
  <c r="N9714" i="2"/>
  <c r="O9714" i="2" s="1"/>
  <c r="P9714" i="2" s="1"/>
  <c r="Q9714" i="2" s="1"/>
  <c r="M9714" i="2"/>
  <c r="L9714" i="2"/>
  <c r="K9714" i="2"/>
  <c r="J9714" i="2"/>
  <c r="N9713" i="2"/>
  <c r="O9713" i="2" s="1"/>
  <c r="P9713" i="2" s="1"/>
  <c r="Q9713" i="2" s="1"/>
  <c r="M9713" i="2"/>
  <c r="L9713" i="2"/>
  <c r="K9713" i="2"/>
  <c r="J9713" i="2"/>
  <c r="N9712" i="2"/>
  <c r="O9712" i="2" s="1"/>
  <c r="P9712" i="2" s="1"/>
  <c r="Q9712" i="2" s="1"/>
  <c r="M9712" i="2"/>
  <c r="L9712" i="2"/>
  <c r="K9712" i="2"/>
  <c r="J9712" i="2"/>
  <c r="N9711" i="2"/>
  <c r="O9711" i="2" s="1"/>
  <c r="P9711" i="2" s="1"/>
  <c r="Q9711" i="2" s="1"/>
  <c r="M9711" i="2"/>
  <c r="L9711" i="2"/>
  <c r="K9711" i="2"/>
  <c r="J9711" i="2"/>
  <c r="N9710" i="2"/>
  <c r="O9710" i="2" s="1"/>
  <c r="P9710" i="2" s="1"/>
  <c r="Q9710" i="2" s="1"/>
  <c r="M9710" i="2"/>
  <c r="L9710" i="2"/>
  <c r="K9710" i="2"/>
  <c r="J9710" i="2"/>
  <c r="N9709" i="2"/>
  <c r="O9709" i="2" s="1"/>
  <c r="P9709" i="2" s="1"/>
  <c r="Q9709" i="2" s="1"/>
  <c r="M9709" i="2"/>
  <c r="L9709" i="2"/>
  <c r="K9709" i="2"/>
  <c r="J9709" i="2"/>
  <c r="N9708" i="2"/>
  <c r="O9708" i="2" s="1"/>
  <c r="P9708" i="2" s="1"/>
  <c r="Q9708" i="2" s="1"/>
  <c r="M9708" i="2"/>
  <c r="L9708" i="2"/>
  <c r="K9708" i="2"/>
  <c r="J9708" i="2"/>
  <c r="N9707" i="2"/>
  <c r="O9707" i="2" s="1"/>
  <c r="P9707" i="2" s="1"/>
  <c r="Q9707" i="2" s="1"/>
  <c r="M9707" i="2"/>
  <c r="L9707" i="2"/>
  <c r="K9707" i="2"/>
  <c r="J9707" i="2"/>
  <c r="N9706" i="2"/>
  <c r="O9706" i="2" s="1"/>
  <c r="P9706" i="2" s="1"/>
  <c r="Q9706" i="2" s="1"/>
  <c r="M9706" i="2"/>
  <c r="L9706" i="2"/>
  <c r="K9706" i="2"/>
  <c r="J9706" i="2"/>
  <c r="N9705" i="2"/>
  <c r="O9705" i="2" s="1"/>
  <c r="P9705" i="2" s="1"/>
  <c r="Q9705" i="2" s="1"/>
  <c r="M9705" i="2"/>
  <c r="L9705" i="2"/>
  <c r="K9705" i="2"/>
  <c r="J9705" i="2"/>
  <c r="N9704" i="2"/>
  <c r="O9704" i="2" s="1"/>
  <c r="P9704" i="2" s="1"/>
  <c r="Q9704" i="2" s="1"/>
  <c r="M9704" i="2"/>
  <c r="L9704" i="2"/>
  <c r="K9704" i="2"/>
  <c r="J9704" i="2"/>
  <c r="N9703" i="2"/>
  <c r="O9703" i="2" s="1"/>
  <c r="P9703" i="2" s="1"/>
  <c r="Q9703" i="2" s="1"/>
  <c r="M9703" i="2"/>
  <c r="L9703" i="2"/>
  <c r="K9703" i="2"/>
  <c r="J9703" i="2"/>
  <c r="N9702" i="2"/>
  <c r="O9702" i="2" s="1"/>
  <c r="P9702" i="2" s="1"/>
  <c r="Q9702" i="2" s="1"/>
  <c r="M9702" i="2"/>
  <c r="L9702" i="2"/>
  <c r="K9702" i="2"/>
  <c r="J9702" i="2"/>
  <c r="N9701" i="2"/>
  <c r="O9701" i="2" s="1"/>
  <c r="P9701" i="2" s="1"/>
  <c r="Q9701" i="2" s="1"/>
  <c r="M9701" i="2"/>
  <c r="L9701" i="2"/>
  <c r="K9701" i="2"/>
  <c r="J9701" i="2"/>
  <c r="N9700" i="2"/>
  <c r="O9700" i="2" s="1"/>
  <c r="P9700" i="2" s="1"/>
  <c r="Q9700" i="2" s="1"/>
  <c r="M9700" i="2"/>
  <c r="L9700" i="2"/>
  <c r="K9700" i="2"/>
  <c r="J9700" i="2"/>
  <c r="N9699" i="2"/>
  <c r="O9699" i="2" s="1"/>
  <c r="P9699" i="2" s="1"/>
  <c r="Q9699" i="2" s="1"/>
  <c r="M9699" i="2"/>
  <c r="L9699" i="2"/>
  <c r="K9699" i="2"/>
  <c r="J9699" i="2"/>
  <c r="N9698" i="2"/>
  <c r="O9698" i="2" s="1"/>
  <c r="P9698" i="2" s="1"/>
  <c r="Q9698" i="2" s="1"/>
  <c r="M9698" i="2"/>
  <c r="L9698" i="2"/>
  <c r="K9698" i="2"/>
  <c r="J9698" i="2"/>
  <c r="N9697" i="2"/>
  <c r="O9697" i="2" s="1"/>
  <c r="P9697" i="2" s="1"/>
  <c r="Q9697" i="2" s="1"/>
  <c r="M9697" i="2"/>
  <c r="L9697" i="2"/>
  <c r="K9697" i="2"/>
  <c r="J9697" i="2"/>
  <c r="N9696" i="2"/>
  <c r="O9696" i="2" s="1"/>
  <c r="P9696" i="2" s="1"/>
  <c r="Q9696" i="2" s="1"/>
  <c r="M9696" i="2"/>
  <c r="L9696" i="2"/>
  <c r="K9696" i="2"/>
  <c r="J9696" i="2"/>
  <c r="N9695" i="2"/>
  <c r="O9695" i="2" s="1"/>
  <c r="P9695" i="2" s="1"/>
  <c r="Q9695" i="2" s="1"/>
  <c r="M9695" i="2"/>
  <c r="L9695" i="2"/>
  <c r="K9695" i="2"/>
  <c r="J9695" i="2"/>
  <c r="N9694" i="2"/>
  <c r="O9694" i="2" s="1"/>
  <c r="P9694" i="2" s="1"/>
  <c r="Q9694" i="2" s="1"/>
  <c r="M9694" i="2"/>
  <c r="L9694" i="2"/>
  <c r="K9694" i="2"/>
  <c r="J9694" i="2"/>
  <c r="N9693" i="2"/>
  <c r="O9693" i="2" s="1"/>
  <c r="P9693" i="2" s="1"/>
  <c r="Q9693" i="2" s="1"/>
  <c r="M9693" i="2"/>
  <c r="L9693" i="2"/>
  <c r="K9693" i="2"/>
  <c r="J9693" i="2"/>
  <c r="N9692" i="2"/>
  <c r="O9692" i="2" s="1"/>
  <c r="P9692" i="2" s="1"/>
  <c r="Q9692" i="2" s="1"/>
  <c r="M9692" i="2"/>
  <c r="L9692" i="2"/>
  <c r="K9692" i="2"/>
  <c r="J9692" i="2"/>
  <c r="N9691" i="2"/>
  <c r="O9691" i="2" s="1"/>
  <c r="P9691" i="2" s="1"/>
  <c r="Q9691" i="2" s="1"/>
  <c r="M9691" i="2"/>
  <c r="L9691" i="2"/>
  <c r="K9691" i="2"/>
  <c r="J9691" i="2"/>
  <c r="N9690" i="2"/>
  <c r="O9690" i="2" s="1"/>
  <c r="P9690" i="2" s="1"/>
  <c r="Q9690" i="2" s="1"/>
  <c r="M9690" i="2"/>
  <c r="L9690" i="2"/>
  <c r="K9690" i="2"/>
  <c r="J9690" i="2"/>
  <c r="N9689" i="2"/>
  <c r="O9689" i="2" s="1"/>
  <c r="P9689" i="2" s="1"/>
  <c r="Q9689" i="2" s="1"/>
  <c r="M9689" i="2"/>
  <c r="L9689" i="2"/>
  <c r="K9689" i="2"/>
  <c r="J9689" i="2"/>
  <c r="N9688" i="2"/>
  <c r="O9688" i="2" s="1"/>
  <c r="P9688" i="2" s="1"/>
  <c r="Q9688" i="2" s="1"/>
  <c r="M9688" i="2"/>
  <c r="L9688" i="2"/>
  <c r="K9688" i="2"/>
  <c r="J9688" i="2"/>
  <c r="N9687" i="2"/>
  <c r="O9687" i="2" s="1"/>
  <c r="P9687" i="2" s="1"/>
  <c r="Q9687" i="2" s="1"/>
  <c r="M9687" i="2"/>
  <c r="L9687" i="2"/>
  <c r="K9687" i="2"/>
  <c r="J9687" i="2"/>
  <c r="N9686" i="2"/>
  <c r="O9686" i="2" s="1"/>
  <c r="P9686" i="2" s="1"/>
  <c r="Q9686" i="2" s="1"/>
  <c r="M9686" i="2"/>
  <c r="L9686" i="2"/>
  <c r="K9686" i="2"/>
  <c r="J9686" i="2"/>
  <c r="N9685" i="2"/>
  <c r="O9685" i="2" s="1"/>
  <c r="P9685" i="2" s="1"/>
  <c r="Q9685" i="2" s="1"/>
  <c r="M9685" i="2"/>
  <c r="L9685" i="2"/>
  <c r="K9685" i="2"/>
  <c r="J9685" i="2"/>
  <c r="N9684" i="2"/>
  <c r="O9684" i="2" s="1"/>
  <c r="P9684" i="2" s="1"/>
  <c r="Q9684" i="2" s="1"/>
  <c r="M9684" i="2"/>
  <c r="L9684" i="2"/>
  <c r="K9684" i="2"/>
  <c r="J9684" i="2"/>
  <c r="N9683" i="2"/>
  <c r="O9683" i="2" s="1"/>
  <c r="P9683" i="2" s="1"/>
  <c r="Q9683" i="2" s="1"/>
  <c r="M9683" i="2"/>
  <c r="L9683" i="2"/>
  <c r="K9683" i="2"/>
  <c r="J9683" i="2"/>
  <c r="N9682" i="2"/>
  <c r="O9682" i="2" s="1"/>
  <c r="P9682" i="2" s="1"/>
  <c r="Q9682" i="2" s="1"/>
  <c r="M9682" i="2"/>
  <c r="L9682" i="2"/>
  <c r="K9682" i="2"/>
  <c r="J9682" i="2"/>
  <c r="N9681" i="2"/>
  <c r="O9681" i="2" s="1"/>
  <c r="P9681" i="2" s="1"/>
  <c r="Q9681" i="2" s="1"/>
  <c r="M9681" i="2"/>
  <c r="L9681" i="2"/>
  <c r="K9681" i="2"/>
  <c r="J9681" i="2"/>
  <c r="N9680" i="2"/>
  <c r="O9680" i="2" s="1"/>
  <c r="P9680" i="2" s="1"/>
  <c r="Q9680" i="2" s="1"/>
  <c r="M9680" i="2"/>
  <c r="L9680" i="2"/>
  <c r="K9680" i="2"/>
  <c r="J9680" i="2"/>
  <c r="N9679" i="2"/>
  <c r="O9679" i="2" s="1"/>
  <c r="P9679" i="2" s="1"/>
  <c r="Q9679" i="2" s="1"/>
  <c r="M9679" i="2"/>
  <c r="L9679" i="2"/>
  <c r="K9679" i="2"/>
  <c r="J9679" i="2"/>
  <c r="N9678" i="2"/>
  <c r="O9678" i="2" s="1"/>
  <c r="P9678" i="2" s="1"/>
  <c r="Q9678" i="2" s="1"/>
  <c r="M9678" i="2"/>
  <c r="L9678" i="2"/>
  <c r="K9678" i="2"/>
  <c r="J9678" i="2"/>
  <c r="N9677" i="2"/>
  <c r="O9677" i="2" s="1"/>
  <c r="P9677" i="2" s="1"/>
  <c r="Q9677" i="2" s="1"/>
  <c r="M9677" i="2"/>
  <c r="L9677" i="2"/>
  <c r="K9677" i="2"/>
  <c r="J9677" i="2"/>
  <c r="N9676" i="2"/>
  <c r="O9676" i="2" s="1"/>
  <c r="P9676" i="2" s="1"/>
  <c r="Q9676" i="2" s="1"/>
  <c r="M9676" i="2"/>
  <c r="L9676" i="2"/>
  <c r="K9676" i="2"/>
  <c r="J9676" i="2"/>
  <c r="N9675" i="2"/>
  <c r="O9675" i="2" s="1"/>
  <c r="P9675" i="2" s="1"/>
  <c r="Q9675" i="2" s="1"/>
  <c r="M9675" i="2"/>
  <c r="L9675" i="2"/>
  <c r="K9675" i="2"/>
  <c r="J9675" i="2"/>
  <c r="N9674" i="2"/>
  <c r="O9674" i="2" s="1"/>
  <c r="P9674" i="2" s="1"/>
  <c r="Q9674" i="2" s="1"/>
  <c r="M9674" i="2"/>
  <c r="L9674" i="2"/>
  <c r="K9674" i="2"/>
  <c r="J9674" i="2"/>
  <c r="N9673" i="2"/>
  <c r="O9673" i="2" s="1"/>
  <c r="P9673" i="2" s="1"/>
  <c r="Q9673" i="2" s="1"/>
  <c r="M9673" i="2"/>
  <c r="L9673" i="2"/>
  <c r="K9673" i="2"/>
  <c r="J9673" i="2"/>
  <c r="N9672" i="2"/>
  <c r="O9672" i="2" s="1"/>
  <c r="P9672" i="2" s="1"/>
  <c r="Q9672" i="2" s="1"/>
  <c r="M9672" i="2"/>
  <c r="L9672" i="2"/>
  <c r="K9672" i="2"/>
  <c r="J9672" i="2"/>
  <c r="N9671" i="2"/>
  <c r="O9671" i="2" s="1"/>
  <c r="P9671" i="2" s="1"/>
  <c r="Q9671" i="2" s="1"/>
  <c r="M9671" i="2"/>
  <c r="L9671" i="2"/>
  <c r="K9671" i="2"/>
  <c r="J9671" i="2"/>
  <c r="N9670" i="2"/>
  <c r="O9670" i="2" s="1"/>
  <c r="P9670" i="2" s="1"/>
  <c r="Q9670" i="2" s="1"/>
  <c r="M9670" i="2"/>
  <c r="L9670" i="2"/>
  <c r="K9670" i="2"/>
  <c r="J9670" i="2"/>
  <c r="N9669" i="2"/>
  <c r="O9669" i="2" s="1"/>
  <c r="P9669" i="2" s="1"/>
  <c r="Q9669" i="2" s="1"/>
  <c r="M9669" i="2"/>
  <c r="L9669" i="2"/>
  <c r="K9669" i="2"/>
  <c r="J9669" i="2"/>
  <c r="N9668" i="2"/>
  <c r="O9668" i="2" s="1"/>
  <c r="P9668" i="2" s="1"/>
  <c r="Q9668" i="2" s="1"/>
  <c r="M9668" i="2"/>
  <c r="L9668" i="2"/>
  <c r="K9668" i="2"/>
  <c r="J9668" i="2"/>
  <c r="N9667" i="2"/>
  <c r="O9667" i="2" s="1"/>
  <c r="P9667" i="2" s="1"/>
  <c r="Q9667" i="2" s="1"/>
  <c r="M9667" i="2"/>
  <c r="L9667" i="2"/>
  <c r="K9667" i="2"/>
  <c r="J9667" i="2"/>
  <c r="N9666" i="2"/>
  <c r="O9666" i="2" s="1"/>
  <c r="P9666" i="2" s="1"/>
  <c r="Q9666" i="2" s="1"/>
  <c r="M9666" i="2"/>
  <c r="L9666" i="2"/>
  <c r="K9666" i="2"/>
  <c r="J9666" i="2"/>
  <c r="N9665" i="2"/>
  <c r="O9665" i="2" s="1"/>
  <c r="P9665" i="2" s="1"/>
  <c r="Q9665" i="2" s="1"/>
  <c r="M9665" i="2"/>
  <c r="L9665" i="2"/>
  <c r="K9665" i="2"/>
  <c r="J9665" i="2"/>
  <c r="N9664" i="2"/>
  <c r="O9664" i="2" s="1"/>
  <c r="P9664" i="2" s="1"/>
  <c r="Q9664" i="2" s="1"/>
  <c r="M9664" i="2"/>
  <c r="L9664" i="2"/>
  <c r="K9664" i="2"/>
  <c r="J9664" i="2"/>
  <c r="N9663" i="2"/>
  <c r="O9663" i="2" s="1"/>
  <c r="P9663" i="2" s="1"/>
  <c r="Q9663" i="2" s="1"/>
  <c r="M9663" i="2"/>
  <c r="L9663" i="2"/>
  <c r="K9663" i="2"/>
  <c r="J9663" i="2"/>
  <c r="N9662" i="2"/>
  <c r="O9662" i="2" s="1"/>
  <c r="P9662" i="2" s="1"/>
  <c r="Q9662" i="2" s="1"/>
  <c r="M9662" i="2"/>
  <c r="L9662" i="2"/>
  <c r="K9662" i="2"/>
  <c r="J9662" i="2"/>
  <c r="N9661" i="2"/>
  <c r="O9661" i="2" s="1"/>
  <c r="P9661" i="2" s="1"/>
  <c r="Q9661" i="2" s="1"/>
  <c r="M9661" i="2"/>
  <c r="L9661" i="2"/>
  <c r="K9661" i="2"/>
  <c r="J9661" i="2"/>
  <c r="N9660" i="2"/>
  <c r="O9660" i="2" s="1"/>
  <c r="P9660" i="2" s="1"/>
  <c r="Q9660" i="2" s="1"/>
  <c r="M9660" i="2"/>
  <c r="L9660" i="2"/>
  <c r="K9660" i="2"/>
  <c r="J9660" i="2"/>
  <c r="N9659" i="2"/>
  <c r="O9659" i="2" s="1"/>
  <c r="P9659" i="2" s="1"/>
  <c r="Q9659" i="2" s="1"/>
  <c r="M9659" i="2"/>
  <c r="L9659" i="2"/>
  <c r="K9659" i="2"/>
  <c r="J9659" i="2"/>
  <c r="N9658" i="2"/>
  <c r="O9658" i="2" s="1"/>
  <c r="P9658" i="2" s="1"/>
  <c r="Q9658" i="2" s="1"/>
  <c r="M9658" i="2"/>
  <c r="L9658" i="2"/>
  <c r="K9658" i="2"/>
  <c r="J9658" i="2"/>
  <c r="N9657" i="2"/>
  <c r="O9657" i="2" s="1"/>
  <c r="P9657" i="2" s="1"/>
  <c r="Q9657" i="2" s="1"/>
  <c r="M9657" i="2"/>
  <c r="L9657" i="2"/>
  <c r="K9657" i="2"/>
  <c r="J9657" i="2"/>
  <c r="N9656" i="2"/>
  <c r="O9656" i="2" s="1"/>
  <c r="P9656" i="2" s="1"/>
  <c r="Q9656" i="2" s="1"/>
  <c r="M9656" i="2"/>
  <c r="L9656" i="2"/>
  <c r="K9656" i="2"/>
  <c r="J9656" i="2"/>
  <c r="N9655" i="2"/>
  <c r="O9655" i="2" s="1"/>
  <c r="P9655" i="2" s="1"/>
  <c r="Q9655" i="2" s="1"/>
  <c r="M9655" i="2"/>
  <c r="L9655" i="2"/>
  <c r="K9655" i="2"/>
  <c r="J9655" i="2"/>
  <c r="N9654" i="2"/>
  <c r="O9654" i="2" s="1"/>
  <c r="P9654" i="2" s="1"/>
  <c r="Q9654" i="2" s="1"/>
  <c r="M9654" i="2"/>
  <c r="L9654" i="2"/>
  <c r="K9654" i="2"/>
  <c r="J9654" i="2"/>
  <c r="N9653" i="2"/>
  <c r="O9653" i="2" s="1"/>
  <c r="P9653" i="2" s="1"/>
  <c r="Q9653" i="2" s="1"/>
  <c r="M9653" i="2"/>
  <c r="L9653" i="2"/>
  <c r="K9653" i="2"/>
  <c r="J9653" i="2"/>
  <c r="N9652" i="2"/>
  <c r="O9652" i="2" s="1"/>
  <c r="P9652" i="2" s="1"/>
  <c r="Q9652" i="2" s="1"/>
  <c r="M9652" i="2"/>
  <c r="L9652" i="2"/>
  <c r="K9652" i="2"/>
  <c r="J9652" i="2"/>
  <c r="N9651" i="2"/>
  <c r="O9651" i="2" s="1"/>
  <c r="P9651" i="2" s="1"/>
  <c r="Q9651" i="2" s="1"/>
  <c r="M9651" i="2"/>
  <c r="L9651" i="2"/>
  <c r="K9651" i="2"/>
  <c r="J9651" i="2"/>
  <c r="N9650" i="2"/>
  <c r="O9650" i="2" s="1"/>
  <c r="P9650" i="2" s="1"/>
  <c r="Q9650" i="2" s="1"/>
  <c r="M9650" i="2"/>
  <c r="L9650" i="2"/>
  <c r="K9650" i="2"/>
  <c r="J9650" i="2"/>
  <c r="N9649" i="2"/>
  <c r="O9649" i="2" s="1"/>
  <c r="P9649" i="2" s="1"/>
  <c r="Q9649" i="2" s="1"/>
  <c r="M9649" i="2"/>
  <c r="L9649" i="2"/>
  <c r="K9649" i="2"/>
  <c r="J9649" i="2"/>
  <c r="N9648" i="2"/>
  <c r="O9648" i="2" s="1"/>
  <c r="P9648" i="2" s="1"/>
  <c r="Q9648" i="2" s="1"/>
  <c r="M9648" i="2"/>
  <c r="L9648" i="2"/>
  <c r="K9648" i="2"/>
  <c r="J9648" i="2"/>
  <c r="N9647" i="2"/>
  <c r="O9647" i="2" s="1"/>
  <c r="P9647" i="2" s="1"/>
  <c r="Q9647" i="2" s="1"/>
  <c r="M9647" i="2"/>
  <c r="L9647" i="2"/>
  <c r="K9647" i="2"/>
  <c r="J9647" i="2"/>
  <c r="N9646" i="2"/>
  <c r="O9646" i="2" s="1"/>
  <c r="P9646" i="2" s="1"/>
  <c r="Q9646" i="2" s="1"/>
  <c r="M9646" i="2"/>
  <c r="L9646" i="2"/>
  <c r="K9646" i="2"/>
  <c r="J9646" i="2"/>
  <c r="N9645" i="2"/>
  <c r="O9645" i="2" s="1"/>
  <c r="P9645" i="2" s="1"/>
  <c r="Q9645" i="2" s="1"/>
  <c r="M9645" i="2"/>
  <c r="L9645" i="2"/>
  <c r="K9645" i="2"/>
  <c r="J9645" i="2"/>
  <c r="N9644" i="2"/>
  <c r="O9644" i="2" s="1"/>
  <c r="P9644" i="2" s="1"/>
  <c r="Q9644" i="2" s="1"/>
  <c r="M9644" i="2"/>
  <c r="L9644" i="2"/>
  <c r="K9644" i="2"/>
  <c r="J9644" i="2"/>
  <c r="N9643" i="2"/>
  <c r="O9643" i="2" s="1"/>
  <c r="P9643" i="2" s="1"/>
  <c r="Q9643" i="2" s="1"/>
  <c r="M9643" i="2"/>
  <c r="L9643" i="2"/>
  <c r="K9643" i="2"/>
  <c r="J9643" i="2"/>
  <c r="N9642" i="2"/>
  <c r="O9642" i="2" s="1"/>
  <c r="P9642" i="2" s="1"/>
  <c r="Q9642" i="2" s="1"/>
  <c r="M9642" i="2"/>
  <c r="L9642" i="2"/>
  <c r="K9642" i="2"/>
  <c r="J9642" i="2"/>
  <c r="N9641" i="2"/>
  <c r="O9641" i="2" s="1"/>
  <c r="P9641" i="2" s="1"/>
  <c r="Q9641" i="2" s="1"/>
  <c r="M9641" i="2"/>
  <c r="L9641" i="2"/>
  <c r="K9641" i="2"/>
  <c r="J9641" i="2"/>
  <c r="N9640" i="2"/>
  <c r="O9640" i="2" s="1"/>
  <c r="P9640" i="2" s="1"/>
  <c r="Q9640" i="2" s="1"/>
  <c r="M9640" i="2"/>
  <c r="L9640" i="2"/>
  <c r="K9640" i="2"/>
  <c r="J9640" i="2"/>
  <c r="N9639" i="2"/>
  <c r="O9639" i="2" s="1"/>
  <c r="P9639" i="2" s="1"/>
  <c r="Q9639" i="2" s="1"/>
  <c r="M9639" i="2"/>
  <c r="L9639" i="2"/>
  <c r="K9639" i="2"/>
  <c r="J9639" i="2"/>
  <c r="N9638" i="2"/>
  <c r="O9638" i="2" s="1"/>
  <c r="P9638" i="2" s="1"/>
  <c r="Q9638" i="2" s="1"/>
  <c r="M9638" i="2"/>
  <c r="L9638" i="2"/>
  <c r="K9638" i="2"/>
  <c r="J9638" i="2"/>
  <c r="N9637" i="2"/>
  <c r="O9637" i="2" s="1"/>
  <c r="P9637" i="2" s="1"/>
  <c r="Q9637" i="2" s="1"/>
  <c r="M9637" i="2"/>
  <c r="L9637" i="2"/>
  <c r="K9637" i="2"/>
  <c r="J9637" i="2"/>
  <c r="N9636" i="2"/>
  <c r="O9636" i="2" s="1"/>
  <c r="P9636" i="2" s="1"/>
  <c r="Q9636" i="2" s="1"/>
  <c r="M9636" i="2"/>
  <c r="L9636" i="2"/>
  <c r="K9636" i="2"/>
  <c r="J9636" i="2"/>
  <c r="N9635" i="2"/>
  <c r="O9635" i="2" s="1"/>
  <c r="P9635" i="2" s="1"/>
  <c r="Q9635" i="2" s="1"/>
  <c r="M9635" i="2"/>
  <c r="L9635" i="2"/>
  <c r="K9635" i="2"/>
  <c r="J9635" i="2"/>
  <c r="N9634" i="2"/>
  <c r="O9634" i="2" s="1"/>
  <c r="P9634" i="2" s="1"/>
  <c r="Q9634" i="2" s="1"/>
  <c r="M9634" i="2"/>
  <c r="L9634" i="2"/>
  <c r="K9634" i="2"/>
  <c r="J9634" i="2"/>
  <c r="N9633" i="2"/>
  <c r="O9633" i="2" s="1"/>
  <c r="P9633" i="2" s="1"/>
  <c r="Q9633" i="2" s="1"/>
  <c r="M9633" i="2"/>
  <c r="L9633" i="2"/>
  <c r="K9633" i="2"/>
  <c r="J9633" i="2"/>
  <c r="N9632" i="2"/>
  <c r="O9632" i="2" s="1"/>
  <c r="P9632" i="2" s="1"/>
  <c r="Q9632" i="2" s="1"/>
  <c r="M9632" i="2"/>
  <c r="L9632" i="2"/>
  <c r="K9632" i="2"/>
  <c r="J9632" i="2"/>
  <c r="N9631" i="2"/>
  <c r="O9631" i="2" s="1"/>
  <c r="P9631" i="2" s="1"/>
  <c r="Q9631" i="2" s="1"/>
  <c r="M9631" i="2"/>
  <c r="L9631" i="2"/>
  <c r="K9631" i="2"/>
  <c r="J9631" i="2"/>
  <c r="N9630" i="2"/>
  <c r="O9630" i="2" s="1"/>
  <c r="P9630" i="2" s="1"/>
  <c r="Q9630" i="2" s="1"/>
  <c r="M9630" i="2"/>
  <c r="L9630" i="2"/>
  <c r="K9630" i="2"/>
  <c r="J9630" i="2"/>
  <c r="N9629" i="2"/>
  <c r="O9629" i="2" s="1"/>
  <c r="P9629" i="2" s="1"/>
  <c r="Q9629" i="2" s="1"/>
  <c r="M9629" i="2"/>
  <c r="L9629" i="2"/>
  <c r="K9629" i="2"/>
  <c r="J9629" i="2"/>
  <c r="M9628" i="2"/>
  <c r="N9628" i="2" s="1"/>
  <c r="O9628" i="2" s="1"/>
  <c r="P9628" i="2" s="1"/>
  <c r="Q9628" i="2" s="1"/>
  <c r="L9628" i="2"/>
  <c r="K9628" i="2"/>
  <c r="J9628" i="2"/>
  <c r="N9627" i="2"/>
  <c r="O9627" i="2" s="1"/>
  <c r="P9627" i="2" s="1"/>
  <c r="Q9627" i="2" s="1"/>
  <c r="M9627" i="2"/>
  <c r="L9627" i="2"/>
  <c r="K9627" i="2"/>
  <c r="J9627" i="2"/>
  <c r="M9626" i="2"/>
  <c r="N9626" i="2" s="1"/>
  <c r="O9626" i="2" s="1"/>
  <c r="P9626" i="2" s="1"/>
  <c r="Q9626" i="2" s="1"/>
  <c r="L9626" i="2"/>
  <c r="K9626" i="2"/>
  <c r="J9626" i="2"/>
  <c r="N9625" i="2"/>
  <c r="O9625" i="2" s="1"/>
  <c r="P9625" i="2" s="1"/>
  <c r="Q9625" i="2" s="1"/>
  <c r="M9625" i="2"/>
  <c r="L9625" i="2"/>
  <c r="K9625" i="2"/>
  <c r="J9625" i="2"/>
  <c r="M9624" i="2"/>
  <c r="N9624" i="2" s="1"/>
  <c r="O9624" i="2" s="1"/>
  <c r="P9624" i="2" s="1"/>
  <c r="Q9624" i="2" s="1"/>
  <c r="L9624" i="2"/>
  <c r="K9624" i="2"/>
  <c r="J9624" i="2"/>
  <c r="N9623" i="2"/>
  <c r="O9623" i="2" s="1"/>
  <c r="P9623" i="2" s="1"/>
  <c r="Q9623" i="2" s="1"/>
  <c r="M9623" i="2"/>
  <c r="L9623" i="2"/>
  <c r="K9623" i="2"/>
  <c r="J9623" i="2"/>
  <c r="M9622" i="2"/>
  <c r="N9622" i="2" s="1"/>
  <c r="O9622" i="2" s="1"/>
  <c r="P9622" i="2" s="1"/>
  <c r="Q9622" i="2" s="1"/>
  <c r="L9622" i="2"/>
  <c r="K9622" i="2"/>
  <c r="J9622" i="2"/>
  <c r="N9621" i="2"/>
  <c r="O9621" i="2" s="1"/>
  <c r="P9621" i="2" s="1"/>
  <c r="Q9621" i="2" s="1"/>
  <c r="M9621" i="2"/>
  <c r="L9621" i="2"/>
  <c r="K9621" i="2"/>
  <c r="J9621" i="2"/>
  <c r="M9620" i="2"/>
  <c r="N9620" i="2" s="1"/>
  <c r="O9620" i="2" s="1"/>
  <c r="P9620" i="2" s="1"/>
  <c r="Q9620" i="2" s="1"/>
  <c r="L9620" i="2"/>
  <c r="K9620" i="2"/>
  <c r="J9620" i="2"/>
  <c r="N9619" i="2"/>
  <c r="O9619" i="2" s="1"/>
  <c r="P9619" i="2" s="1"/>
  <c r="Q9619" i="2" s="1"/>
  <c r="M9619" i="2"/>
  <c r="L9619" i="2"/>
  <c r="K9619" i="2"/>
  <c r="J9619" i="2"/>
  <c r="M9618" i="2"/>
  <c r="N9618" i="2" s="1"/>
  <c r="O9618" i="2" s="1"/>
  <c r="P9618" i="2" s="1"/>
  <c r="Q9618" i="2" s="1"/>
  <c r="L9618" i="2"/>
  <c r="K9618" i="2"/>
  <c r="J9618" i="2"/>
  <c r="N9617" i="2"/>
  <c r="O9617" i="2" s="1"/>
  <c r="P9617" i="2" s="1"/>
  <c r="Q9617" i="2" s="1"/>
  <c r="M9617" i="2"/>
  <c r="L9617" i="2"/>
  <c r="K9617" i="2"/>
  <c r="J9617" i="2"/>
  <c r="M9616" i="2"/>
  <c r="N9616" i="2" s="1"/>
  <c r="O9616" i="2" s="1"/>
  <c r="P9616" i="2" s="1"/>
  <c r="Q9616" i="2" s="1"/>
  <c r="L9616" i="2"/>
  <c r="K9616" i="2"/>
  <c r="J9616" i="2"/>
  <c r="N9615" i="2"/>
  <c r="O9615" i="2" s="1"/>
  <c r="P9615" i="2" s="1"/>
  <c r="Q9615" i="2" s="1"/>
  <c r="M9615" i="2"/>
  <c r="L9615" i="2"/>
  <c r="K9615" i="2"/>
  <c r="J9615" i="2"/>
  <c r="M9614" i="2"/>
  <c r="N9614" i="2" s="1"/>
  <c r="O9614" i="2" s="1"/>
  <c r="P9614" i="2" s="1"/>
  <c r="Q9614" i="2" s="1"/>
  <c r="L9614" i="2"/>
  <c r="K9614" i="2"/>
  <c r="J9614" i="2"/>
  <c r="N9613" i="2"/>
  <c r="O9613" i="2" s="1"/>
  <c r="P9613" i="2" s="1"/>
  <c r="Q9613" i="2" s="1"/>
  <c r="M9613" i="2"/>
  <c r="L9613" i="2"/>
  <c r="K9613" i="2"/>
  <c r="J9613" i="2"/>
  <c r="M9612" i="2"/>
  <c r="N9612" i="2" s="1"/>
  <c r="O9612" i="2" s="1"/>
  <c r="P9612" i="2" s="1"/>
  <c r="Q9612" i="2" s="1"/>
  <c r="L9612" i="2"/>
  <c r="K9612" i="2"/>
  <c r="J9612" i="2"/>
  <c r="N9611" i="2"/>
  <c r="O9611" i="2" s="1"/>
  <c r="P9611" i="2" s="1"/>
  <c r="Q9611" i="2" s="1"/>
  <c r="M9611" i="2"/>
  <c r="L9611" i="2"/>
  <c r="K9611" i="2"/>
  <c r="J9611" i="2"/>
  <c r="M9610" i="2"/>
  <c r="N9610" i="2" s="1"/>
  <c r="O9610" i="2" s="1"/>
  <c r="P9610" i="2" s="1"/>
  <c r="Q9610" i="2" s="1"/>
  <c r="L9610" i="2"/>
  <c r="K9610" i="2"/>
  <c r="J9610" i="2"/>
  <c r="N9609" i="2"/>
  <c r="O9609" i="2" s="1"/>
  <c r="P9609" i="2" s="1"/>
  <c r="Q9609" i="2" s="1"/>
  <c r="M9609" i="2"/>
  <c r="L9609" i="2"/>
  <c r="K9609" i="2"/>
  <c r="J9609" i="2"/>
  <c r="M9608" i="2"/>
  <c r="N9608" i="2" s="1"/>
  <c r="O9608" i="2" s="1"/>
  <c r="P9608" i="2" s="1"/>
  <c r="Q9608" i="2" s="1"/>
  <c r="L9608" i="2"/>
  <c r="K9608" i="2"/>
  <c r="J9608" i="2"/>
  <c r="N9607" i="2"/>
  <c r="O9607" i="2" s="1"/>
  <c r="P9607" i="2" s="1"/>
  <c r="Q9607" i="2" s="1"/>
  <c r="M9607" i="2"/>
  <c r="L9607" i="2"/>
  <c r="K9607" i="2"/>
  <c r="J9607" i="2"/>
  <c r="M9606" i="2"/>
  <c r="N9606" i="2" s="1"/>
  <c r="O9606" i="2" s="1"/>
  <c r="P9606" i="2" s="1"/>
  <c r="Q9606" i="2" s="1"/>
  <c r="L9606" i="2"/>
  <c r="K9606" i="2"/>
  <c r="J9606" i="2"/>
  <c r="N9605" i="2"/>
  <c r="O9605" i="2" s="1"/>
  <c r="P9605" i="2" s="1"/>
  <c r="Q9605" i="2" s="1"/>
  <c r="M9605" i="2"/>
  <c r="L9605" i="2"/>
  <c r="K9605" i="2"/>
  <c r="J9605" i="2"/>
  <c r="M9604" i="2"/>
  <c r="N9604" i="2" s="1"/>
  <c r="O9604" i="2" s="1"/>
  <c r="P9604" i="2" s="1"/>
  <c r="Q9604" i="2" s="1"/>
  <c r="L9604" i="2"/>
  <c r="K9604" i="2"/>
  <c r="J9604" i="2"/>
  <c r="N9603" i="2"/>
  <c r="O9603" i="2" s="1"/>
  <c r="P9603" i="2" s="1"/>
  <c r="Q9603" i="2" s="1"/>
  <c r="M9603" i="2"/>
  <c r="L9603" i="2"/>
  <c r="K9603" i="2"/>
  <c r="J9603" i="2"/>
  <c r="M9602" i="2"/>
  <c r="N9602" i="2" s="1"/>
  <c r="O9602" i="2" s="1"/>
  <c r="P9602" i="2" s="1"/>
  <c r="Q9602" i="2" s="1"/>
  <c r="L9602" i="2"/>
  <c r="K9602" i="2"/>
  <c r="J9602" i="2"/>
  <c r="N9601" i="2"/>
  <c r="O9601" i="2" s="1"/>
  <c r="P9601" i="2" s="1"/>
  <c r="Q9601" i="2" s="1"/>
  <c r="M9601" i="2"/>
  <c r="L9601" i="2"/>
  <c r="K9601" i="2"/>
  <c r="J9601" i="2"/>
  <c r="M9600" i="2"/>
  <c r="N9600" i="2" s="1"/>
  <c r="O9600" i="2" s="1"/>
  <c r="P9600" i="2" s="1"/>
  <c r="Q9600" i="2" s="1"/>
  <c r="L9600" i="2"/>
  <c r="K9600" i="2"/>
  <c r="J9600" i="2"/>
  <c r="N9599" i="2"/>
  <c r="O9599" i="2" s="1"/>
  <c r="P9599" i="2" s="1"/>
  <c r="Q9599" i="2" s="1"/>
  <c r="M9599" i="2"/>
  <c r="L9599" i="2"/>
  <c r="K9599" i="2"/>
  <c r="J9599" i="2"/>
  <c r="M9598" i="2"/>
  <c r="N9598" i="2" s="1"/>
  <c r="O9598" i="2" s="1"/>
  <c r="P9598" i="2" s="1"/>
  <c r="Q9598" i="2" s="1"/>
  <c r="L9598" i="2"/>
  <c r="K9598" i="2"/>
  <c r="J9598" i="2"/>
  <c r="N9597" i="2"/>
  <c r="O9597" i="2" s="1"/>
  <c r="P9597" i="2" s="1"/>
  <c r="Q9597" i="2" s="1"/>
  <c r="M9597" i="2"/>
  <c r="L9597" i="2"/>
  <c r="K9597" i="2"/>
  <c r="J9597" i="2"/>
  <c r="M9596" i="2"/>
  <c r="N9596" i="2" s="1"/>
  <c r="O9596" i="2" s="1"/>
  <c r="P9596" i="2" s="1"/>
  <c r="Q9596" i="2" s="1"/>
  <c r="L9596" i="2"/>
  <c r="K9596" i="2"/>
  <c r="J9596" i="2"/>
  <c r="N9595" i="2"/>
  <c r="O9595" i="2" s="1"/>
  <c r="P9595" i="2" s="1"/>
  <c r="Q9595" i="2" s="1"/>
  <c r="M9595" i="2"/>
  <c r="L9595" i="2"/>
  <c r="K9595" i="2"/>
  <c r="J9595" i="2"/>
  <c r="M9594" i="2"/>
  <c r="N9594" i="2" s="1"/>
  <c r="O9594" i="2" s="1"/>
  <c r="P9594" i="2" s="1"/>
  <c r="Q9594" i="2" s="1"/>
  <c r="L9594" i="2"/>
  <c r="K9594" i="2"/>
  <c r="J9594" i="2"/>
  <c r="N9593" i="2"/>
  <c r="O9593" i="2" s="1"/>
  <c r="P9593" i="2" s="1"/>
  <c r="Q9593" i="2" s="1"/>
  <c r="M9593" i="2"/>
  <c r="L9593" i="2"/>
  <c r="K9593" i="2"/>
  <c r="J9593" i="2"/>
  <c r="M9592" i="2"/>
  <c r="N9592" i="2" s="1"/>
  <c r="O9592" i="2" s="1"/>
  <c r="P9592" i="2" s="1"/>
  <c r="Q9592" i="2" s="1"/>
  <c r="L9592" i="2"/>
  <c r="K9592" i="2"/>
  <c r="J9592" i="2"/>
  <c r="N9591" i="2"/>
  <c r="O9591" i="2" s="1"/>
  <c r="P9591" i="2" s="1"/>
  <c r="Q9591" i="2" s="1"/>
  <c r="M9591" i="2"/>
  <c r="L9591" i="2"/>
  <c r="K9591" i="2"/>
  <c r="J9591" i="2"/>
  <c r="M9590" i="2"/>
  <c r="N9590" i="2" s="1"/>
  <c r="O9590" i="2" s="1"/>
  <c r="P9590" i="2" s="1"/>
  <c r="Q9590" i="2" s="1"/>
  <c r="L9590" i="2"/>
  <c r="K9590" i="2"/>
  <c r="J9590" i="2"/>
  <c r="N9589" i="2"/>
  <c r="O9589" i="2" s="1"/>
  <c r="P9589" i="2" s="1"/>
  <c r="Q9589" i="2" s="1"/>
  <c r="M9589" i="2"/>
  <c r="L9589" i="2"/>
  <c r="K9589" i="2"/>
  <c r="J9589" i="2"/>
  <c r="M9588" i="2"/>
  <c r="N9588" i="2" s="1"/>
  <c r="O9588" i="2" s="1"/>
  <c r="P9588" i="2" s="1"/>
  <c r="Q9588" i="2" s="1"/>
  <c r="L9588" i="2"/>
  <c r="K9588" i="2"/>
  <c r="J9588" i="2"/>
  <c r="N9587" i="2"/>
  <c r="O9587" i="2" s="1"/>
  <c r="P9587" i="2" s="1"/>
  <c r="Q9587" i="2" s="1"/>
  <c r="M9587" i="2"/>
  <c r="L9587" i="2"/>
  <c r="K9587" i="2"/>
  <c r="J9587" i="2"/>
  <c r="M9586" i="2"/>
  <c r="N9586" i="2" s="1"/>
  <c r="O9586" i="2" s="1"/>
  <c r="P9586" i="2" s="1"/>
  <c r="Q9586" i="2" s="1"/>
  <c r="L9586" i="2"/>
  <c r="K9586" i="2"/>
  <c r="J9586" i="2"/>
  <c r="N9585" i="2"/>
  <c r="O9585" i="2" s="1"/>
  <c r="P9585" i="2" s="1"/>
  <c r="Q9585" i="2" s="1"/>
  <c r="M9585" i="2"/>
  <c r="L9585" i="2"/>
  <c r="K9585" i="2"/>
  <c r="J9585" i="2"/>
  <c r="M9584" i="2"/>
  <c r="N9584" i="2" s="1"/>
  <c r="O9584" i="2" s="1"/>
  <c r="P9584" i="2" s="1"/>
  <c r="Q9584" i="2" s="1"/>
  <c r="L9584" i="2"/>
  <c r="K9584" i="2"/>
  <c r="J9584" i="2"/>
  <c r="N9583" i="2"/>
  <c r="O9583" i="2" s="1"/>
  <c r="P9583" i="2" s="1"/>
  <c r="Q9583" i="2" s="1"/>
  <c r="M9583" i="2"/>
  <c r="L9583" i="2"/>
  <c r="K9583" i="2"/>
  <c r="J9583" i="2"/>
  <c r="M9582" i="2"/>
  <c r="N9582" i="2" s="1"/>
  <c r="O9582" i="2" s="1"/>
  <c r="P9582" i="2" s="1"/>
  <c r="Q9582" i="2" s="1"/>
  <c r="L9582" i="2"/>
  <c r="K9582" i="2"/>
  <c r="J9582" i="2"/>
  <c r="N9581" i="2"/>
  <c r="O9581" i="2" s="1"/>
  <c r="P9581" i="2" s="1"/>
  <c r="Q9581" i="2" s="1"/>
  <c r="M9581" i="2"/>
  <c r="L9581" i="2"/>
  <c r="K9581" i="2"/>
  <c r="J9581" i="2"/>
  <c r="M9580" i="2"/>
  <c r="N9580" i="2" s="1"/>
  <c r="O9580" i="2" s="1"/>
  <c r="P9580" i="2" s="1"/>
  <c r="Q9580" i="2" s="1"/>
  <c r="L9580" i="2"/>
  <c r="K9580" i="2"/>
  <c r="J9580" i="2"/>
  <c r="N9579" i="2"/>
  <c r="O9579" i="2" s="1"/>
  <c r="P9579" i="2" s="1"/>
  <c r="Q9579" i="2" s="1"/>
  <c r="M9579" i="2"/>
  <c r="L9579" i="2"/>
  <c r="K9579" i="2"/>
  <c r="J9579" i="2"/>
  <c r="M9578" i="2"/>
  <c r="N9578" i="2" s="1"/>
  <c r="O9578" i="2" s="1"/>
  <c r="P9578" i="2" s="1"/>
  <c r="Q9578" i="2" s="1"/>
  <c r="L9578" i="2"/>
  <c r="K9578" i="2"/>
  <c r="J9578" i="2"/>
  <c r="N9577" i="2"/>
  <c r="O9577" i="2" s="1"/>
  <c r="P9577" i="2" s="1"/>
  <c r="Q9577" i="2" s="1"/>
  <c r="M9577" i="2"/>
  <c r="L9577" i="2"/>
  <c r="K9577" i="2"/>
  <c r="J9577" i="2"/>
  <c r="M9576" i="2"/>
  <c r="N9576" i="2" s="1"/>
  <c r="O9576" i="2" s="1"/>
  <c r="P9576" i="2" s="1"/>
  <c r="Q9576" i="2" s="1"/>
  <c r="L9576" i="2"/>
  <c r="K9576" i="2"/>
  <c r="J9576" i="2"/>
  <c r="N9575" i="2"/>
  <c r="O9575" i="2" s="1"/>
  <c r="P9575" i="2" s="1"/>
  <c r="Q9575" i="2" s="1"/>
  <c r="M9575" i="2"/>
  <c r="L9575" i="2"/>
  <c r="K9575" i="2"/>
  <c r="J9575" i="2"/>
  <c r="M9574" i="2"/>
  <c r="N9574" i="2" s="1"/>
  <c r="O9574" i="2" s="1"/>
  <c r="P9574" i="2" s="1"/>
  <c r="Q9574" i="2" s="1"/>
  <c r="L9574" i="2"/>
  <c r="K9574" i="2"/>
  <c r="J9574" i="2"/>
  <c r="N9573" i="2"/>
  <c r="O9573" i="2" s="1"/>
  <c r="P9573" i="2" s="1"/>
  <c r="Q9573" i="2" s="1"/>
  <c r="M9573" i="2"/>
  <c r="L9573" i="2"/>
  <c r="K9573" i="2"/>
  <c r="J9573" i="2"/>
  <c r="M9572" i="2"/>
  <c r="N9572" i="2" s="1"/>
  <c r="O9572" i="2" s="1"/>
  <c r="P9572" i="2" s="1"/>
  <c r="Q9572" i="2" s="1"/>
  <c r="L9572" i="2"/>
  <c r="K9572" i="2"/>
  <c r="J9572" i="2"/>
  <c r="N9571" i="2"/>
  <c r="O9571" i="2" s="1"/>
  <c r="P9571" i="2" s="1"/>
  <c r="Q9571" i="2" s="1"/>
  <c r="M9571" i="2"/>
  <c r="L9571" i="2"/>
  <c r="K9571" i="2"/>
  <c r="J9571" i="2"/>
  <c r="M9570" i="2"/>
  <c r="N9570" i="2" s="1"/>
  <c r="O9570" i="2" s="1"/>
  <c r="P9570" i="2" s="1"/>
  <c r="Q9570" i="2" s="1"/>
  <c r="L9570" i="2"/>
  <c r="K9570" i="2"/>
  <c r="J9570" i="2"/>
  <c r="N9569" i="2"/>
  <c r="O9569" i="2" s="1"/>
  <c r="P9569" i="2" s="1"/>
  <c r="Q9569" i="2" s="1"/>
  <c r="M9569" i="2"/>
  <c r="L9569" i="2"/>
  <c r="K9569" i="2"/>
  <c r="J9569" i="2"/>
  <c r="M9568" i="2"/>
  <c r="N9568" i="2" s="1"/>
  <c r="O9568" i="2" s="1"/>
  <c r="P9568" i="2" s="1"/>
  <c r="Q9568" i="2" s="1"/>
  <c r="L9568" i="2"/>
  <c r="K9568" i="2"/>
  <c r="J9568" i="2"/>
  <c r="N9567" i="2"/>
  <c r="O9567" i="2" s="1"/>
  <c r="P9567" i="2" s="1"/>
  <c r="Q9567" i="2" s="1"/>
  <c r="M9567" i="2"/>
  <c r="L9567" i="2"/>
  <c r="K9567" i="2"/>
  <c r="J9567" i="2"/>
  <c r="M9566" i="2"/>
  <c r="N9566" i="2" s="1"/>
  <c r="O9566" i="2" s="1"/>
  <c r="P9566" i="2" s="1"/>
  <c r="Q9566" i="2" s="1"/>
  <c r="L9566" i="2"/>
  <c r="K9566" i="2"/>
  <c r="J9566" i="2"/>
  <c r="N9565" i="2"/>
  <c r="O9565" i="2" s="1"/>
  <c r="P9565" i="2" s="1"/>
  <c r="Q9565" i="2" s="1"/>
  <c r="M9565" i="2"/>
  <c r="L9565" i="2"/>
  <c r="K9565" i="2"/>
  <c r="J9565" i="2"/>
  <c r="M9564" i="2"/>
  <c r="N9564" i="2" s="1"/>
  <c r="O9564" i="2" s="1"/>
  <c r="P9564" i="2" s="1"/>
  <c r="Q9564" i="2" s="1"/>
  <c r="L9564" i="2"/>
  <c r="K9564" i="2"/>
  <c r="J9564" i="2"/>
  <c r="N9563" i="2"/>
  <c r="O9563" i="2" s="1"/>
  <c r="P9563" i="2" s="1"/>
  <c r="Q9563" i="2" s="1"/>
  <c r="M9563" i="2"/>
  <c r="L9563" i="2"/>
  <c r="K9563" i="2"/>
  <c r="J9563" i="2"/>
  <c r="M9562" i="2"/>
  <c r="N9562" i="2" s="1"/>
  <c r="O9562" i="2" s="1"/>
  <c r="P9562" i="2" s="1"/>
  <c r="Q9562" i="2" s="1"/>
  <c r="L9562" i="2"/>
  <c r="K9562" i="2"/>
  <c r="J9562" i="2"/>
  <c r="N9561" i="2"/>
  <c r="O9561" i="2" s="1"/>
  <c r="P9561" i="2" s="1"/>
  <c r="Q9561" i="2" s="1"/>
  <c r="M9561" i="2"/>
  <c r="L9561" i="2"/>
  <c r="K9561" i="2"/>
  <c r="J9561" i="2"/>
  <c r="M9560" i="2"/>
  <c r="N9560" i="2" s="1"/>
  <c r="O9560" i="2" s="1"/>
  <c r="P9560" i="2" s="1"/>
  <c r="Q9560" i="2" s="1"/>
  <c r="L9560" i="2"/>
  <c r="K9560" i="2"/>
  <c r="J9560" i="2"/>
  <c r="N9559" i="2"/>
  <c r="O9559" i="2" s="1"/>
  <c r="P9559" i="2" s="1"/>
  <c r="Q9559" i="2" s="1"/>
  <c r="M9559" i="2"/>
  <c r="L9559" i="2"/>
  <c r="K9559" i="2"/>
  <c r="J9559" i="2"/>
  <c r="M9558" i="2"/>
  <c r="N9558" i="2" s="1"/>
  <c r="O9558" i="2" s="1"/>
  <c r="P9558" i="2" s="1"/>
  <c r="Q9558" i="2" s="1"/>
  <c r="L9558" i="2"/>
  <c r="K9558" i="2"/>
  <c r="J9558" i="2"/>
  <c r="N9557" i="2"/>
  <c r="O9557" i="2" s="1"/>
  <c r="P9557" i="2" s="1"/>
  <c r="Q9557" i="2" s="1"/>
  <c r="M9557" i="2"/>
  <c r="L9557" i="2"/>
  <c r="K9557" i="2"/>
  <c r="J9557" i="2"/>
  <c r="M9556" i="2"/>
  <c r="N9556" i="2" s="1"/>
  <c r="O9556" i="2" s="1"/>
  <c r="P9556" i="2" s="1"/>
  <c r="Q9556" i="2" s="1"/>
  <c r="L9556" i="2"/>
  <c r="K9556" i="2"/>
  <c r="J9556" i="2"/>
  <c r="N9555" i="2"/>
  <c r="O9555" i="2" s="1"/>
  <c r="P9555" i="2" s="1"/>
  <c r="Q9555" i="2" s="1"/>
  <c r="M9555" i="2"/>
  <c r="L9555" i="2"/>
  <c r="K9555" i="2"/>
  <c r="J9555" i="2"/>
  <c r="M9554" i="2"/>
  <c r="N9554" i="2" s="1"/>
  <c r="O9554" i="2" s="1"/>
  <c r="P9554" i="2" s="1"/>
  <c r="Q9554" i="2" s="1"/>
  <c r="L9554" i="2"/>
  <c r="K9554" i="2"/>
  <c r="J9554" i="2"/>
  <c r="N9553" i="2"/>
  <c r="O9553" i="2" s="1"/>
  <c r="P9553" i="2" s="1"/>
  <c r="Q9553" i="2" s="1"/>
  <c r="M9553" i="2"/>
  <c r="L9553" i="2"/>
  <c r="K9553" i="2"/>
  <c r="J9553" i="2"/>
  <c r="M9552" i="2"/>
  <c r="N9552" i="2" s="1"/>
  <c r="O9552" i="2" s="1"/>
  <c r="P9552" i="2" s="1"/>
  <c r="Q9552" i="2" s="1"/>
  <c r="L9552" i="2"/>
  <c r="K9552" i="2"/>
  <c r="J9552" i="2"/>
  <c r="N9551" i="2"/>
  <c r="O9551" i="2" s="1"/>
  <c r="P9551" i="2" s="1"/>
  <c r="Q9551" i="2" s="1"/>
  <c r="M9551" i="2"/>
  <c r="L9551" i="2"/>
  <c r="K9551" i="2"/>
  <c r="J9551" i="2"/>
  <c r="M9550" i="2"/>
  <c r="N9550" i="2" s="1"/>
  <c r="O9550" i="2" s="1"/>
  <c r="P9550" i="2" s="1"/>
  <c r="Q9550" i="2" s="1"/>
  <c r="L9550" i="2"/>
  <c r="K9550" i="2"/>
  <c r="J9550" i="2"/>
  <c r="N9549" i="2"/>
  <c r="O9549" i="2" s="1"/>
  <c r="P9549" i="2" s="1"/>
  <c r="Q9549" i="2" s="1"/>
  <c r="M9549" i="2"/>
  <c r="L9549" i="2"/>
  <c r="K9549" i="2"/>
  <c r="J9549" i="2"/>
  <c r="M9548" i="2"/>
  <c r="N9548" i="2" s="1"/>
  <c r="O9548" i="2" s="1"/>
  <c r="P9548" i="2" s="1"/>
  <c r="Q9548" i="2" s="1"/>
  <c r="L9548" i="2"/>
  <c r="K9548" i="2"/>
  <c r="J9548" i="2"/>
  <c r="N9547" i="2"/>
  <c r="O9547" i="2" s="1"/>
  <c r="P9547" i="2" s="1"/>
  <c r="Q9547" i="2" s="1"/>
  <c r="M9547" i="2"/>
  <c r="L9547" i="2"/>
  <c r="K9547" i="2"/>
  <c r="J9547" i="2"/>
  <c r="M9546" i="2"/>
  <c r="N9546" i="2" s="1"/>
  <c r="O9546" i="2" s="1"/>
  <c r="P9546" i="2" s="1"/>
  <c r="Q9546" i="2" s="1"/>
  <c r="L9546" i="2"/>
  <c r="K9546" i="2"/>
  <c r="J9546" i="2"/>
  <c r="N9545" i="2"/>
  <c r="O9545" i="2" s="1"/>
  <c r="P9545" i="2" s="1"/>
  <c r="Q9545" i="2" s="1"/>
  <c r="M9545" i="2"/>
  <c r="L9545" i="2"/>
  <c r="K9545" i="2"/>
  <c r="J9545" i="2"/>
  <c r="M9544" i="2"/>
  <c r="N9544" i="2" s="1"/>
  <c r="O9544" i="2" s="1"/>
  <c r="P9544" i="2" s="1"/>
  <c r="Q9544" i="2" s="1"/>
  <c r="L9544" i="2"/>
  <c r="K9544" i="2"/>
  <c r="J9544" i="2"/>
  <c r="N9543" i="2"/>
  <c r="O9543" i="2" s="1"/>
  <c r="P9543" i="2" s="1"/>
  <c r="Q9543" i="2" s="1"/>
  <c r="M9543" i="2"/>
  <c r="L9543" i="2"/>
  <c r="K9543" i="2"/>
  <c r="J9543" i="2"/>
  <c r="M9542" i="2"/>
  <c r="N9542" i="2" s="1"/>
  <c r="O9542" i="2" s="1"/>
  <c r="P9542" i="2" s="1"/>
  <c r="Q9542" i="2" s="1"/>
  <c r="L9542" i="2"/>
  <c r="K9542" i="2"/>
  <c r="J9542" i="2"/>
  <c r="N9541" i="2"/>
  <c r="O9541" i="2" s="1"/>
  <c r="P9541" i="2" s="1"/>
  <c r="Q9541" i="2" s="1"/>
  <c r="M9541" i="2"/>
  <c r="L9541" i="2"/>
  <c r="K9541" i="2"/>
  <c r="J9541" i="2"/>
  <c r="M9540" i="2"/>
  <c r="N9540" i="2" s="1"/>
  <c r="O9540" i="2" s="1"/>
  <c r="P9540" i="2" s="1"/>
  <c r="Q9540" i="2" s="1"/>
  <c r="L9540" i="2"/>
  <c r="K9540" i="2"/>
  <c r="J9540" i="2"/>
  <c r="N9539" i="2"/>
  <c r="O9539" i="2" s="1"/>
  <c r="P9539" i="2" s="1"/>
  <c r="Q9539" i="2" s="1"/>
  <c r="M9539" i="2"/>
  <c r="L9539" i="2"/>
  <c r="K9539" i="2"/>
  <c r="J9539" i="2"/>
  <c r="M9538" i="2"/>
  <c r="N9538" i="2" s="1"/>
  <c r="O9538" i="2" s="1"/>
  <c r="P9538" i="2" s="1"/>
  <c r="Q9538" i="2" s="1"/>
  <c r="L9538" i="2"/>
  <c r="K9538" i="2"/>
  <c r="J9538" i="2"/>
  <c r="N9537" i="2"/>
  <c r="O9537" i="2" s="1"/>
  <c r="P9537" i="2" s="1"/>
  <c r="Q9537" i="2" s="1"/>
  <c r="M9537" i="2"/>
  <c r="L9537" i="2"/>
  <c r="K9537" i="2"/>
  <c r="J9537" i="2"/>
  <c r="M9536" i="2"/>
  <c r="N9536" i="2" s="1"/>
  <c r="O9536" i="2" s="1"/>
  <c r="P9536" i="2" s="1"/>
  <c r="Q9536" i="2" s="1"/>
  <c r="L9536" i="2"/>
  <c r="K9536" i="2"/>
  <c r="J9536" i="2"/>
  <c r="N9535" i="2"/>
  <c r="O9535" i="2" s="1"/>
  <c r="P9535" i="2" s="1"/>
  <c r="Q9535" i="2" s="1"/>
  <c r="M9535" i="2"/>
  <c r="L9535" i="2"/>
  <c r="K9535" i="2"/>
  <c r="J9535" i="2"/>
  <c r="M9534" i="2"/>
  <c r="N9534" i="2" s="1"/>
  <c r="O9534" i="2" s="1"/>
  <c r="P9534" i="2" s="1"/>
  <c r="Q9534" i="2" s="1"/>
  <c r="L9534" i="2"/>
  <c r="K9534" i="2"/>
  <c r="J9534" i="2"/>
  <c r="N9533" i="2"/>
  <c r="O9533" i="2" s="1"/>
  <c r="P9533" i="2" s="1"/>
  <c r="Q9533" i="2" s="1"/>
  <c r="M9533" i="2"/>
  <c r="L9533" i="2"/>
  <c r="K9533" i="2"/>
  <c r="J9533" i="2"/>
  <c r="M9532" i="2"/>
  <c r="N9532" i="2" s="1"/>
  <c r="O9532" i="2" s="1"/>
  <c r="P9532" i="2" s="1"/>
  <c r="Q9532" i="2" s="1"/>
  <c r="L9532" i="2"/>
  <c r="K9532" i="2"/>
  <c r="J9532" i="2"/>
  <c r="N9531" i="2"/>
  <c r="O9531" i="2" s="1"/>
  <c r="P9531" i="2" s="1"/>
  <c r="Q9531" i="2" s="1"/>
  <c r="M9531" i="2"/>
  <c r="L9531" i="2"/>
  <c r="K9531" i="2"/>
  <c r="J9531" i="2"/>
  <c r="M9530" i="2"/>
  <c r="N9530" i="2" s="1"/>
  <c r="O9530" i="2" s="1"/>
  <c r="P9530" i="2" s="1"/>
  <c r="Q9530" i="2" s="1"/>
  <c r="L9530" i="2"/>
  <c r="K9530" i="2"/>
  <c r="J9530" i="2"/>
  <c r="N9529" i="2"/>
  <c r="O9529" i="2" s="1"/>
  <c r="P9529" i="2" s="1"/>
  <c r="Q9529" i="2" s="1"/>
  <c r="M9529" i="2"/>
  <c r="L9529" i="2"/>
  <c r="K9529" i="2"/>
  <c r="J9529" i="2"/>
  <c r="M9528" i="2"/>
  <c r="N9528" i="2" s="1"/>
  <c r="O9528" i="2" s="1"/>
  <c r="P9528" i="2" s="1"/>
  <c r="Q9528" i="2" s="1"/>
  <c r="L9528" i="2"/>
  <c r="K9528" i="2"/>
  <c r="J9528" i="2"/>
  <c r="N9527" i="2"/>
  <c r="O9527" i="2" s="1"/>
  <c r="P9527" i="2" s="1"/>
  <c r="Q9527" i="2" s="1"/>
  <c r="M9527" i="2"/>
  <c r="L9527" i="2"/>
  <c r="K9527" i="2"/>
  <c r="J9527" i="2"/>
  <c r="M9526" i="2"/>
  <c r="N9526" i="2" s="1"/>
  <c r="O9526" i="2" s="1"/>
  <c r="P9526" i="2" s="1"/>
  <c r="Q9526" i="2" s="1"/>
  <c r="L9526" i="2"/>
  <c r="K9526" i="2"/>
  <c r="J9526" i="2"/>
  <c r="N9525" i="2"/>
  <c r="O9525" i="2" s="1"/>
  <c r="P9525" i="2" s="1"/>
  <c r="Q9525" i="2" s="1"/>
  <c r="M9525" i="2"/>
  <c r="L9525" i="2"/>
  <c r="K9525" i="2"/>
  <c r="J9525" i="2"/>
  <c r="M9524" i="2"/>
  <c r="N9524" i="2" s="1"/>
  <c r="O9524" i="2" s="1"/>
  <c r="P9524" i="2" s="1"/>
  <c r="Q9524" i="2" s="1"/>
  <c r="L9524" i="2"/>
  <c r="K9524" i="2"/>
  <c r="J9524" i="2"/>
  <c r="N9523" i="2"/>
  <c r="O9523" i="2" s="1"/>
  <c r="P9523" i="2" s="1"/>
  <c r="Q9523" i="2" s="1"/>
  <c r="M9523" i="2"/>
  <c r="L9523" i="2"/>
  <c r="K9523" i="2"/>
  <c r="J9523" i="2"/>
  <c r="M9522" i="2"/>
  <c r="N9522" i="2" s="1"/>
  <c r="O9522" i="2" s="1"/>
  <c r="P9522" i="2" s="1"/>
  <c r="Q9522" i="2" s="1"/>
  <c r="L9522" i="2"/>
  <c r="K9522" i="2"/>
  <c r="J9522" i="2"/>
  <c r="N9521" i="2"/>
  <c r="O9521" i="2" s="1"/>
  <c r="P9521" i="2" s="1"/>
  <c r="Q9521" i="2" s="1"/>
  <c r="M9521" i="2"/>
  <c r="L9521" i="2"/>
  <c r="K9521" i="2"/>
  <c r="J9521" i="2"/>
  <c r="M9520" i="2"/>
  <c r="N9520" i="2" s="1"/>
  <c r="O9520" i="2" s="1"/>
  <c r="P9520" i="2" s="1"/>
  <c r="Q9520" i="2" s="1"/>
  <c r="L9520" i="2"/>
  <c r="K9520" i="2"/>
  <c r="J9520" i="2"/>
  <c r="N9519" i="2"/>
  <c r="O9519" i="2" s="1"/>
  <c r="P9519" i="2" s="1"/>
  <c r="Q9519" i="2" s="1"/>
  <c r="M9519" i="2"/>
  <c r="L9519" i="2"/>
  <c r="K9519" i="2"/>
  <c r="J9519" i="2"/>
  <c r="M9518" i="2"/>
  <c r="N9518" i="2" s="1"/>
  <c r="O9518" i="2" s="1"/>
  <c r="P9518" i="2" s="1"/>
  <c r="Q9518" i="2" s="1"/>
  <c r="L9518" i="2"/>
  <c r="K9518" i="2"/>
  <c r="J9518" i="2"/>
  <c r="N9517" i="2"/>
  <c r="O9517" i="2" s="1"/>
  <c r="P9517" i="2" s="1"/>
  <c r="Q9517" i="2" s="1"/>
  <c r="M9517" i="2"/>
  <c r="L9517" i="2"/>
  <c r="K9517" i="2"/>
  <c r="J9517" i="2"/>
  <c r="M9516" i="2"/>
  <c r="N9516" i="2" s="1"/>
  <c r="O9516" i="2" s="1"/>
  <c r="P9516" i="2" s="1"/>
  <c r="Q9516" i="2" s="1"/>
  <c r="L9516" i="2"/>
  <c r="K9516" i="2"/>
  <c r="J9516" i="2"/>
  <c r="N9515" i="2"/>
  <c r="O9515" i="2" s="1"/>
  <c r="P9515" i="2" s="1"/>
  <c r="Q9515" i="2" s="1"/>
  <c r="M9515" i="2"/>
  <c r="L9515" i="2"/>
  <c r="K9515" i="2"/>
  <c r="J9515" i="2"/>
  <c r="M9514" i="2"/>
  <c r="N9514" i="2" s="1"/>
  <c r="O9514" i="2" s="1"/>
  <c r="P9514" i="2" s="1"/>
  <c r="Q9514" i="2" s="1"/>
  <c r="L9514" i="2"/>
  <c r="K9514" i="2"/>
  <c r="J9514" i="2"/>
  <c r="N9513" i="2"/>
  <c r="O9513" i="2" s="1"/>
  <c r="P9513" i="2" s="1"/>
  <c r="Q9513" i="2" s="1"/>
  <c r="M9513" i="2"/>
  <c r="L9513" i="2"/>
  <c r="K9513" i="2"/>
  <c r="J9513" i="2"/>
  <c r="M9512" i="2"/>
  <c r="N9512" i="2" s="1"/>
  <c r="O9512" i="2" s="1"/>
  <c r="P9512" i="2" s="1"/>
  <c r="Q9512" i="2" s="1"/>
  <c r="L9512" i="2"/>
  <c r="K9512" i="2"/>
  <c r="J9512" i="2"/>
  <c r="N9511" i="2"/>
  <c r="O9511" i="2" s="1"/>
  <c r="P9511" i="2" s="1"/>
  <c r="Q9511" i="2" s="1"/>
  <c r="M9511" i="2"/>
  <c r="L9511" i="2"/>
  <c r="K9511" i="2"/>
  <c r="J9511" i="2"/>
  <c r="M9510" i="2"/>
  <c r="N9510" i="2" s="1"/>
  <c r="O9510" i="2" s="1"/>
  <c r="P9510" i="2" s="1"/>
  <c r="Q9510" i="2" s="1"/>
  <c r="L9510" i="2"/>
  <c r="K9510" i="2"/>
  <c r="J9510" i="2"/>
  <c r="N9509" i="2"/>
  <c r="O9509" i="2" s="1"/>
  <c r="P9509" i="2" s="1"/>
  <c r="Q9509" i="2" s="1"/>
  <c r="M9509" i="2"/>
  <c r="L9509" i="2"/>
  <c r="K9509" i="2"/>
  <c r="J9509" i="2"/>
  <c r="M9508" i="2"/>
  <c r="N9508" i="2" s="1"/>
  <c r="O9508" i="2" s="1"/>
  <c r="P9508" i="2" s="1"/>
  <c r="Q9508" i="2" s="1"/>
  <c r="L9508" i="2"/>
  <c r="K9508" i="2"/>
  <c r="J9508" i="2"/>
  <c r="N9507" i="2"/>
  <c r="O9507" i="2" s="1"/>
  <c r="P9507" i="2" s="1"/>
  <c r="Q9507" i="2" s="1"/>
  <c r="M9507" i="2"/>
  <c r="L9507" i="2"/>
  <c r="K9507" i="2"/>
  <c r="J9507" i="2"/>
  <c r="M9506" i="2"/>
  <c r="N9506" i="2" s="1"/>
  <c r="O9506" i="2" s="1"/>
  <c r="P9506" i="2" s="1"/>
  <c r="Q9506" i="2" s="1"/>
  <c r="L9506" i="2"/>
  <c r="K9506" i="2"/>
  <c r="J9506" i="2"/>
  <c r="N9505" i="2"/>
  <c r="O9505" i="2" s="1"/>
  <c r="P9505" i="2" s="1"/>
  <c r="Q9505" i="2" s="1"/>
  <c r="M9505" i="2"/>
  <c r="L9505" i="2"/>
  <c r="K9505" i="2"/>
  <c r="J9505" i="2"/>
  <c r="M9504" i="2"/>
  <c r="N9504" i="2" s="1"/>
  <c r="O9504" i="2" s="1"/>
  <c r="P9504" i="2" s="1"/>
  <c r="Q9504" i="2" s="1"/>
  <c r="L9504" i="2"/>
  <c r="K9504" i="2"/>
  <c r="J9504" i="2"/>
  <c r="N9503" i="2"/>
  <c r="O9503" i="2" s="1"/>
  <c r="P9503" i="2" s="1"/>
  <c r="Q9503" i="2" s="1"/>
  <c r="M9503" i="2"/>
  <c r="L9503" i="2"/>
  <c r="K9503" i="2"/>
  <c r="J9503" i="2"/>
  <c r="M9502" i="2"/>
  <c r="N9502" i="2" s="1"/>
  <c r="O9502" i="2" s="1"/>
  <c r="P9502" i="2" s="1"/>
  <c r="Q9502" i="2" s="1"/>
  <c r="L9502" i="2"/>
  <c r="K9502" i="2"/>
  <c r="J9502" i="2"/>
  <c r="N9501" i="2"/>
  <c r="O9501" i="2" s="1"/>
  <c r="P9501" i="2" s="1"/>
  <c r="Q9501" i="2" s="1"/>
  <c r="M9501" i="2"/>
  <c r="L9501" i="2"/>
  <c r="K9501" i="2"/>
  <c r="J9501" i="2"/>
  <c r="M9500" i="2"/>
  <c r="N9500" i="2" s="1"/>
  <c r="O9500" i="2" s="1"/>
  <c r="P9500" i="2" s="1"/>
  <c r="Q9500" i="2" s="1"/>
  <c r="L9500" i="2"/>
  <c r="K9500" i="2"/>
  <c r="J9500" i="2"/>
  <c r="N9499" i="2"/>
  <c r="O9499" i="2" s="1"/>
  <c r="P9499" i="2" s="1"/>
  <c r="Q9499" i="2" s="1"/>
  <c r="M9499" i="2"/>
  <c r="L9499" i="2"/>
  <c r="K9499" i="2"/>
  <c r="J9499" i="2"/>
  <c r="M9498" i="2"/>
  <c r="N9498" i="2" s="1"/>
  <c r="O9498" i="2" s="1"/>
  <c r="P9498" i="2" s="1"/>
  <c r="Q9498" i="2" s="1"/>
  <c r="L9498" i="2"/>
  <c r="K9498" i="2"/>
  <c r="J9498" i="2"/>
  <c r="N9497" i="2"/>
  <c r="O9497" i="2" s="1"/>
  <c r="P9497" i="2" s="1"/>
  <c r="Q9497" i="2" s="1"/>
  <c r="M9497" i="2"/>
  <c r="L9497" i="2"/>
  <c r="K9497" i="2"/>
  <c r="J9497" i="2"/>
  <c r="M9496" i="2"/>
  <c r="N9496" i="2" s="1"/>
  <c r="O9496" i="2" s="1"/>
  <c r="P9496" i="2" s="1"/>
  <c r="Q9496" i="2" s="1"/>
  <c r="L9496" i="2"/>
  <c r="K9496" i="2"/>
  <c r="J9496" i="2"/>
  <c r="N9495" i="2"/>
  <c r="O9495" i="2" s="1"/>
  <c r="P9495" i="2" s="1"/>
  <c r="Q9495" i="2" s="1"/>
  <c r="M9495" i="2"/>
  <c r="L9495" i="2"/>
  <c r="K9495" i="2"/>
  <c r="J9495" i="2"/>
  <c r="M9494" i="2"/>
  <c r="N9494" i="2" s="1"/>
  <c r="O9494" i="2" s="1"/>
  <c r="P9494" i="2" s="1"/>
  <c r="Q9494" i="2" s="1"/>
  <c r="L9494" i="2"/>
  <c r="K9494" i="2"/>
  <c r="J9494" i="2"/>
  <c r="N9493" i="2"/>
  <c r="O9493" i="2" s="1"/>
  <c r="P9493" i="2" s="1"/>
  <c r="Q9493" i="2" s="1"/>
  <c r="M9493" i="2"/>
  <c r="L9493" i="2"/>
  <c r="K9493" i="2"/>
  <c r="J9493" i="2"/>
  <c r="M9492" i="2"/>
  <c r="N9492" i="2" s="1"/>
  <c r="O9492" i="2" s="1"/>
  <c r="P9492" i="2" s="1"/>
  <c r="Q9492" i="2" s="1"/>
  <c r="L9492" i="2"/>
  <c r="K9492" i="2"/>
  <c r="J9492" i="2"/>
  <c r="N9491" i="2"/>
  <c r="O9491" i="2" s="1"/>
  <c r="P9491" i="2" s="1"/>
  <c r="Q9491" i="2" s="1"/>
  <c r="M9491" i="2"/>
  <c r="L9491" i="2"/>
  <c r="K9491" i="2"/>
  <c r="J9491" i="2"/>
  <c r="M9490" i="2"/>
  <c r="N9490" i="2" s="1"/>
  <c r="O9490" i="2" s="1"/>
  <c r="P9490" i="2" s="1"/>
  <c r="Q9490" i="2" s="1"/>
  <c r="L9490" i="2"/>
  <c r="K9490" i="2"/>
  <c r="J9490" i="2"/>
  <c r="N9489" i="2"/>
  <c r="O9489" i="2" s="1"/>
  <c r="P9489" i="2" s="1"/>
  <c r="Q9489" i="2" s="1"/>
  <c r="M9489" i="2"/>
  <c r="L9489" i="2"/>
  <c r="K9489" i="2"/>
  <c r="J9489" i="2"/>
  <c r="M9488" i="2"/>
  <c r="N9488" i="2" s="1"/>
  <c r="O9488" i="2" s="1"/>
  <c r="P9488" i="2" s="1"/>
  <c r="Q9488" i="2" s="1"/>
  <c r="L9488" i="2"/>
  <c r="K9488" i="2"/>
  <c r="J9488" i="2"/>
  <c r="N9487" i="2"/>
  <c r="O9487" i="2" s="1"/>
  <c r="P9487" i="2" s="1"/>
  <c r="Q9487" i="2" s="1"/>
  <c r="M9487" i="2"/>
  <c r="L9487" i="2"/>
  <c r="K9487" i="2"/>
  <c r="J9487" i="2"/>
  <c r="M9486" i="2"/>
  <c r="N9486" i="2" s="1"/>
  <c r="O9486" i="2" s="1"/>
  <c r="P9486" i="2" s="1"/>
  <c r="Q9486" i="2" s="1"/>
  <c r="L9486" i="2"/>
  <c r="K9486" i="2"/>
  <c r="J9486" i="2"/>
  <c r="N9485" i="2"/>
  <c r="O9485" i="2" s="1"/>
  <c r="P9485" i="2" s="1"/>
  <c r="Q9485" i="2" s="1"/>
  <c r="M9485" i="2"/>
  <c r="L9485" i="2"/>
  <c r="K9485" i="2"/>
  <c r="J9485" i="2"/>
  <c r="M9484" i="2"/>
  <c r="N9484" i="2" s="1"/>
  <c r="O9484" i="2" s="1"/>
  <c r="P9484" i="2" s="1"/>
  <c r="Q9484" i="2" s="1"/>
  <c r="L9484" i="2"/>
  <c r="K9484" i="2"/>
  <c r="J9484" i="2"/>
  <c r="N9483" i="2"/>
  <c r="O9483" i="2" s="1"/>
  <c r="P9483" i="2" s="1"/>
  <c r="Q9483" i="2" s="1"/>
  <c r="M9483" i="2"/>
  <c r="L9483" i="2"/>
  <c r="K9483" i="2"/>
  <c r="J9483" i="2"/>
  <c r="M9482" i="2"/>
  <c r="N9482" i="2" s="1"/>
  <c r="O9482" i="2" s="1"/>
  <c r="P9482" i="2" s="1"/>
  <c r="Q9482" i="2" s="1"/>
  <c r="L9482" i="2"/>
  <c r="K9482" i="2"/>
  <c r="J9482" i="2"/>
  <c r="N9481" i="2"/>
  <c r="O9481" i="2" s="1"/>
  <c r="P9481" i="2" s="1"/>
  <c r="Q9481" i="2" s="1"/>
  <c r="M9481" i="2"/>
  <c r="L9481" i="2"/>
  <c r="K9481" i="2"/>
  <c r="J9481" i="2"/>
  <c r="M9480" i="2"/>
  <c r="N9480" i="2" s="1"/>
  <c r="O9480" i="2" s="1"/>
  <c r="P9480" i="2" s="1"/>
  <c r="Q9480" i="2" s="1"/>
  <c r="L9480" i="2"/>
  <c r="K9480" i="2"/>
  <c r="J9480" i="2"/>
  <c r="N9479" i="2"/>
  <c r="O9479" i="2" s="1"/>
  <c r="P9479" i="2" s="1"/>
  <c r="Q9479" i="2" s="1"/>
  <c r="M9479" i="2"/>
  <c r="L9479" i="2"/>
  <c r="K9479" i="2"/>
  <c r="J9479" i="2"/>
  <c r="M9478" i="2"/>
  <c r="N9478" i="2" s="1"/>
  <c r="O9478" i="2" s="1"/>
  <c r="P9478" i="2" s="1"/>
  <c r="Q9478" i="2" s="1"/>
  <c r="L9478" i="2"/>
  <c r="K9478" i="2"/>
  <c r="J9478" i="2"/>
  <c r="N9477" i="2"/>
  <c r="O9477" i="2" s="1"/>
  <c r="P9477" i="2" s="1"/>
  <c r="Q9477" i="2" s="1"/>
  <c r="M9477" i="2"/>
  <c r="L9477" i="2"/>
  <c r="K9477" i="2"/>
  <c r="J9477" i="2"/>
  <c r="M9476" i="2"/>
  <c r="N9476" i="2" s="1"/>
  <c r="O9476" i="2" s="1"/>
  <c r="P9476" i="2" s="1"/>
  <c r="Q9476" i="2" s="1"/>
  <c r="L9476" i="2"/>
  <c r="K9476" i="2"/>
  <c r="J9476" i="2"/>
  <c r="N9475" i="2"/>
  <c r="O9475" i="2" s="1"/>
  <c r="P9475" i="2" s="1"/>
  <c r="Q9475" i="2" s="1"/>
  <c r="M9475" i="2"/>
  <c r="L9475" i="2"/>
  <c r="K9475" i="2"/>
  <c r="J9475" i="2"/>
  <c r="M9474" i="2"/>
  <c r="N9474" i="2" s="1"/>
  <c r="O9474" i="2" s="1"/>
  <c r="P9474" i="2" s="1"/>
  <c r="Q9474" i="2" s="1"/>
  <c r="L9474" i="2"/>
  <c r="K9474" i="2"/>
  <c r="J9474" i="2"/>
  <c r="N9473" i="2"/>
  <c r="O9473" i="2" s="1"/>
  <c r="P9473" i="2" s="1"/>
  <c r="Q9473" i="2" s="1"/>
  <c r="M9473" i="2"/>
  <c r="L9473" i="2"/>
  <c r="K9473" i="2"/>
  <c r="J9473" i="2"/>
  <c r="M9472" i="2"/>
  <c r="N9472" i="2" s="1"/>
  <c r="O9472" i="2" s="1"/>
  <c r="P9472" i="2" s="1"/>
  <c r="Q9472" i="2" s="1"/>
  <c r="L9472" i="2"/>
  <c r="K9472" i="2"/>
  <c r="J9472" i="2"/>
  <c r="N9471" i="2"/>
  <c r="O9471" i="2" s="1"/>
  <c r="P9471" i="2" s="1"/>
  <c r="Q9471" i="2" s="1"/>
  <c r="M9471" i="2"/>
  <c r="L9471" i="2"/>
  <c r="K9471" i="2"/>
  <c r="J9471" i="2"/>
  <c r="M9470" i="2"/>
  <c r="N9470" i="2" s="1"/>
  <c r="O9470" i="2" s="1"/>
  <c r="P9470" i="2" s="1"/>
  <c r="Q9470" i="2" s="1"/>
  <c r="L9470" i="2"/>
  <c r="K9470" i="2"/>
  <c r="J9470" i="2"/>
  <c r="N9469" i="2"/>
  <c r="O9469" i="2" s="1"/>
  <c r="P9469" i="2" s="1"/>
  <c r="Q9469" i="2" s="1"/>
  <c r="M9469" i="2"/>
  <c r="L9469" i="2"/>
  <c r="K9469" i="2"/>
  <c r="J9469" i="2"/>
  <c r="M9468" i="2"/>
  <c r="N9468" i="2" s="1"/>
  <c r="O9468" i="2" s="1"/>
  <c r="P9468" i="2" s="1"/>
  <c r="Q9468" i="2" s="1"/>
  <c r="L9468" i="2"/>
  <c r="K9468" i="2"/>
  <c r="J9468" i="2"/>
  <c r="N9467" i="2"/>
  <c r="O9467" i="2" s="1"/>
  <c r="P9467" i="2" s="1"/>
  <c r="Q9467" i="2" s="1"/>
  <c r="M9467" i="2"/>
  <c r="L9467" i="2"/>
  <c r="K9467" i="2"/>
  <c r="J9467" i="2"/>
  <c r="M9466" i="2"/>
  <c r="N9466" i="2" s="1"/>
  <c r="O9466" i="2" s="1"/>
  <c r="P9466" i="2" s="1"/>
  <c r="Q9466" i="2" s="1"/>
  <c r="L9466" i="2"/>
  <c r="K9466" i="2"/>
  <c r="J9466" i="2"/>
  <c r="N9465" i="2"/>
  <c r="O9465" i="2" s="1"/>
  <c r="P9465" i="2" s="1"/>
  <c r="Q9465" i="2" s="1"/>
  <c r="M9465" i="2"/>
  <c r="L9465" i="2"/>
  <c r="K9465" i="2"/>
  <c r="J9465" i="2"/>
  <c r="M9464" i="2"/>
  <c r="N9464" i="2" s="1"/>
  <c r="O9464" i="2" s="1"/>
  <c r="P9464" i="2" s="1"/>
  <c r="Q9464" i="2" s="1"/>
  <c r="L9464" i="2"/>
  <c r="K9464" i="2"/>
  <c r="J9464" i="2"/>
  <c r="N9463" i="2"/>
  <c r="O9463" i="2" s="1"/>
  <c r="P9463" i="2" s="1"/>
  <c r="Q9463" i="2" s="1"/>
  <c r="M9463" i="2"/>
  <c r="L9463" i="2"/>
  <c r="K9463" i="2"/>
  <c r="J9463" i="2"/>
  <c r="M9462" i="2"/>
  <c r="N9462" i="2" s="1"/>
  <c r="O9462" i="2" s="1"/>
  <c r="P9462" i="2" s="1"/>
  <c r="Q9462" i="2" s="1"/>
  <c r="L9462" i="2"/>
  <c r="K9462" i="2"/>
  <c r="J9462" i="2"/>
  <c r="N9461" i="2"/>
  <c r="O9461" i="2" s="1"/>
  <c r="P9461" i="2" s="1"/>
  <c r="Q9461" i="2" s="1"/>
  <c r="M9461" i="2"/>
  <c r="L9461" i="2"/>
  <c r="K9461" i="2"/>
  <c r="J9461" i="2"/>
  <c r="M9460" i="2"/>
  <c r="N9460" i="2" s="1"/>
  <c r="O9460" i="2" s="1"/>
  <c r="P9460" i="2" s="1"/>
  <c r="Q9460" i="2" s="1"/>
  <c r="L9460" i="2"/>
  <c r="K9460" i="2"/>
  <c r="J9460" i="2"/>
  <c r="N9459" i="2"/>
  <c r="O9459" i="2" s="1"/>
  <c r="P9459" i="2" s="1"/>
  <c r="Q9459" i="2" s="1"/>
  <c r="M9459" i="2"/>
  <c r="L9459" i="2"/>
  <c r="K9459" i="2"/>
  <c r="J9459" i="2"/>
  <c r="M9458" i="2"/>
  <c r="N9458" i="2" s="1"/>
  <c r="O9458" i="2" s="1"/>
  <c r="P9458" i="2" s="1"/>
  <c r="Q9458" i="2" s="1"/>
  <c r="L9458" i="2"/>
  <c r="K9458" i="2"/>
  <c r="J9458" i="2"/>
  <c r="N9457" i="2"/>
  <c r="O9457" i="2" s="1"/>
  <c r="P9457" i="2" s="1"/>
  <c r="Q9457" i="2" s="1"/>
  <c r="M9457" i="2"/>
  <c r="L9457" i="2"/>
  <c r="K9457" i="2"/>
  <c r="J9457" i="2"/>
  <c r="M9456" i="2"/>
  <c r="N9456" i="2" s="1"/>
  <c r="O9456" i="2" s="1"/>
  <c r="P9456" i="2" s="1"/>
  <c r="Q9456" i="2" s="1"/>
  <c r="L9456" i="2"/>
  <c r="K9456" i="2"/>
  <c r="J9456" i="2"/>
  <c r="N9455" i="2"/>
  <c r="O9455" i="2" s="1"/>
  <c r="P9455" i="2" s="1"/>
  <c r="Q9455" i="2" s="1"/>
  <c r="M9455" i="2"/>
  <c r="L9455" i="2"/>
  <c r="K9455" i="2"/>
  <c r="J9455" i="2"/>
  <c r="M9454" i="2"/>
  <c r="N9454" i="2" s="1"/>
  <c r="O9454" i="2" s="1"/>
  <c r="P9454" i="2" s="1"/>
  <c r="Q9454" i="2" s="1"/>
  <c r="L9454" i="2"/>
  <c r="K9454" i="2"/>
  <c r="J9454" i="2"/>
  <c r="N9453" i="2"/>
  <c r="O9453" i="2" s="1"/>
  <c r="P9453" i="2" s="1"/>
  <c r="Q9453" i="2" s="1"/>
  <c r="M9453" i="2"/>
  <c r="L9453" i="2"/>
  <c r="K9453" i="2"/>
  <c r="J9453" i="2"/>
  <c r="M9452" i="2"/>
  <c r="N9452" i="2" s="1"/>
  <c r="O9452" i="2" s="1"/>
  <c r="P9452" i="2" s="1"/>
  <c r="Q9452" i="2" s="1"/>
  <c r="L9452" i="2"/>
  <c r="K9452" i="2"/>
  <c r="J9452" i="2"/>
  <c r="N9451" i="2"/>
  <c r="O9451" i="2" s="1"/>
  <c r="P9451" i="2" s="1"/>
  <c r="Q9451" i="2" s="1"/>
  <c r="M9451" i="2"/>
  <c r="L9451" i="2"/>
  <c r="K9451" i="2"/>
  <c r="J9451" i="2"/>
  <c r="M9450" i="2"/>
  <c r="N9450" i="2" s="1"/>
  <c r="O9450" i="2" s="1"/>
  <c r="P9450" i="2" s="1"/>
  <c r="Q9450" i="2" s="1"/>
  <c r="L9450" i="2"/>
  <c r="K9450" i="2"/>
  <c r="J9450" i="2"/>
  <c r="N9449" i="2"/>
  <c r="O9449" i="2" s="1"/>
  <c r="P9449" i="2" s="1"/>
  <c r="Q9449" i="2" s="1"/>
  <c r="M9449" i="2"/>
  <c r="L9449" i="2"/>
  <c r="K9449" i="2"/>
  <c r="J9449" i="2"/>
  <c r="M9448" i="2"/>
  <c r="N9448" i="2" s="1"/>
  <c r="O9448" i="2" s="1"/>
  <c r="P9448" i="2" s="1"/>
  <c r="Q9448" i="2" s="1"/>
  <c r="L9448" i="2"/>
  <c r="K9448" i="2"/>
  <c r="J9448" i="2"/>
  <c r="N9447" i="2"/>
  <c r="O9447" i="2" s="1"/>
  <c r="P9447" i="2" s="1"/>
  <c r="Q9447" i="2" s="1"/>
  <c r="M9447" i="2"/>
  <c r="L9447" i="2"/>
  <c r="K9447" i="2"/>
  <c r="J9447" i="2"/>
  <c r="M9446" i="2"/>
  <c r="N9446" i="2" s="1"/>
  <c r="O9446" i="2" s="1"/>
  <c r="P9446" i="2" s="1"/>
  <c r="Q9446" i="2" s="1"/>
  <c r="L9446" i="2"/>
  <c r="K9446" i="2"/>
  <c r="J9446" i="2"/>
  <c r="N9445" i="2"/>
  <c r="O9445" i="2" s="1"/>
  <c r="P9445" i="2" s="1"/>
  <c r="Q9445" i="2" s="1"/>
  <c r="M9445" i="2"/>
  <c r="L9445" i="2"/>
  <c r="K9445" i="2"/>
  <c r="J9445" i="2"/>
  <c r="M9444" i="2"/>
  <c r="N9444" i="2" s="1"/>
  <c r="O9444" i="2" s="1"/>
  <c r="P9444" i="2" s="1"/>
  <c r="Q9444" i="2" s="1"/>
  <c r="L9444" i="2"/>
  <c r="K9444" i="2"/>
  <c r="J9444" i="2"/>
  <c r="N9443" i="2"/>
  <c r="O9443" i="2" s="1"/>
  <c r="P9443" i="2" s="1"/>
  <c r="Q9443" i="2" s="1"/>
  <c r="M9443" i="2"/>
  <c r="L9443" i="2"/>
  <c r="K9443" i="2"/>
  <c r="J9443" i="2"/>
  <c r="M9442" i="2"/>
  <c r="N9442" i="2" s="1"/>
  <c r="O9442" i="2" s="1"/>
  <c r="P9442" i="2" s="1"/>
  <c r="Q9442" i="2" s="1"/>
  <c r="L9442" i="2"/>
  <c r="K9442" i="2"/>
  <c r="J9442" i="2"/>
  <c r="N9441" i="2"/>
  <c r="O9441" i="2" s="1"/>
  <c r="P9441" i="2" s="1"/>
  <c r="Q9441" i="2" s="1"/>
  <c r="M9441" i="2"/>
  <c r="L9441" i="2"/>
  <c r="K9441" i="2"/>
  <c r="J9441" i="2"/>
  <c r="M9440" i="2"/>
  <c r="N9440" i="2" s="1"/>
  <c r="O9440" i="2" s="1"/>
  <c r="P9440" i="2" s="1"/>
  <c r="Q9440" i="2" s="1"/>
  <c r="L9440" i="2"/>
  <c r="K9440" i="2"/>
  <c r="J9440" i="2"/>
  <c r="N9439" i="2"/>
  <c r="O9439" i="2" s="1"/>
  <c r="P9439" i="2" s="1"/>
  <c r="Q9439" i="2" s="1"/>
  <c r="M9439" i="2"/>
  <c r="L9439" i="2"/>
  <c r="K9439" i="2"/>
  <c r="J9439" i="2"/>
  <c r="M9438" i="2"/>
  <c r="N9438" i="2" s="1"/>
  <c r="O9438" i="2" s="1"/>
  <c r="P9438" i="2" s="1"/>
  <c r="Q9438" i="2" s="1"/>
  <c r="L9438" i="2"/>
  <c r="K9438" i="2"/>
  <c r="J9438" i="2"/>
  <c r="N9437" i="2"/>
  <c r="O9437" i="2" s="1"/>
  <c r="P9437" i="2" s="1"/>
  <c r="Q9437" i="2" s="1"/>
  <c r="M9437" i="2"/>
  <c r="L9437" i="2"/>
  <c r="K9437" i="2"/>
  <c r="J9437" i="2"/>
  <c r="M9436" i="2"/>
  <c r="N9436" i="2" s="1"/>
  <c r="O9436" i="2" s="1"/>
  <c r="P9436" i="2" s="1"/>
  <c r="Q9436" i="2" s="1"/>
  <c r="L9436" i="2"/>
  <c r="K9436" i="2"/>
  <c r="J9436" i="2"/>
  <c r="N9435" i="2"/>
  <c r="O9435" i="2" s="1"/>
  <c r="P9435" i="2" s="1"/>
  <c r="Q9435" i="2" s="1"/>
  <c r="M9435" i="2"/>
  <c r="L9435" i="2"/>
  <c r="K9435" i="2"/>
  <c r="J9435" i="2"/>
  <c r="M9434" i="2"/>
  <c r="N9434" i="2" s="1"/>
  <c r="O9434" i="2" s="1"/>
  <c r="P9434" i="2" s="1"/>
  <c r="Q9434" i="2" s="1"/>
  <c r="L9434" i="2"/>
  <c r="K9434" i="2"/>
  <c r="J9434" i="2"/>
  <c r="N9433" i="2"/>
  <c r="O9433" i="2" s="1"/>
  <c r="P9433" i="2" s="1"/>
  <c r="Q9433" i="2" s="1"/>
  <c r="M9433" i="2"/>
  <c r="L9433" i="2"/>
  <c r="K9433" i="2"/>
  <c r="J9433" i="2"/>
  <c r="M9432" i="2"/>
  <c r="N9432" i="2" s="1"/>
  <c r="O9432" i="2" s="1"/>
  <c r="P9432" i="2" s="1"/>
  <c r="Q9432" i="2" s="1"/>
  <c r="L9432" i="2"/>
  <c r="K9432" i="2"/>
  <c r="J9432" i="2"/>
  <c r="N9431" i="2"/>
  <c r="O9431" i="2" s="1"/>
  <c r="P9431" i="2" s="1"/>
  <c r="Q9431" i="2" s="1"/>
  <c r="M9431" i="2"/>
  <c r="L9431" i="2"/>
  <c r="K9431" i="2"/>
  <c r="J9431" i="2"/>
  <c r="M9430" i="2"/>
  <c r="N9430" i="2" s="1"/>
  <c r="O9430" i="2" s="1"/>
  <c r="P9430" i="2" s="1"/>
  <c r="Q9430" i="2" s="1"/>
  <c r="L9430" i="2"/>
  <c r="K9430" i="2"/>
  <c r="J9430" i="2"/>
  <c r="N9429" i="2"/>
  <c r="O9429" i="2" s="1"/>
  <c r="P9429" i="2" s="1"/>
  <c r="Q9429" i="2" s="1"/>
  <c r="M9429" i="2"/>
  <c r="L9429" i="2"/>
  <c r="K9429" i="2"/>
  <c r="J9429" i="2"/>
  <c r="M9428" i="2"/>
  <c r="N9428" i="2" s="1"/>
  <c r="O9428" i="2" s="1"/>
  <c r="P9428" i="2" s="1"/>
  <c r="Q9428" i="2" s="1"/>
  <c r="L9428" i="2"/>
  <c r="K9428" i="2"/>
  <c r="J9428" i="2"/>
  <c r="N9427" i="2"/>
  <c r="O9427" i="2" s="1"/>
  <c r="P9427" i="2" s="1"/>
  <c r="Q9427" i="2" s="1"/>
  <c r="M9427" i="2"/>
  <c r="L9427" i="2"/>
  <c r="K9427" i="2"/>
  <c r="J9427" i="2"/>
  <c r="M9426" i="2"/>
  <c r="N9426" i="2" s="1"/>
  <c r="O9426" i="2" s="1"/>
  <c r="P9426" i="2" s="1"/>
  <c r="Q9426" i="2" s="1"/>
  <c r="L9426" i="2"/>
  <c r="K9426" i="2"/>
  <c r="J9426" i="2"/>
  <c r="N9425" i="2"/>
  <c r="O9425" i="2" s="1"/>
  <c r="P9425" i="2" s="1"/>
  <c r="Q9425" i="2" s="1"/>
  <c r="M9425" i="2"/>
  <c r="L9425" i="2"/>
  <c r="K9425" i="2"/>
  <c r="J9425" i="2"/>
  <c r="M9424" i="2"/>
  <c r="N9424" i="2" s="1"/>
  <c r="O9424" i="2" s="1"/>
  <c r="P9424" i="2" s="1"/>
  <c r="Q9424" i="2" s="1"/>
  <c r="L9424" i="2"/>
  <c r="K9424" i="2"/>
  <c r="J9424" i="2"/>
  <c r="N9423" i="2"/>
  <c r="O9423" i="2" s="1"/>
  <c r="P9423" i="2" s="1"/>
  <c r="Q9423" i="2" s="1"/>
  <c r="M9423" i="2"/>
  <c r="L9423" i="2"/>
  <c r="K9423" i="2"/>
  <c r="J9423" i="2"/>
  <c r="M9422" i="2"/>
  <c r="N9422" i="2" s="1"/>
  <c r="O9422" i="2" s="1"/>
  <c r="P9422" i="2" s="1"/>
  <c r="Q9422" i="2" s="1"/>
  <c r="L9422" i="2"/>
  <c r="K9422" i="2"/>
  <c r="J9422" i="2"/>
  <c r="N9421" i="2"/>
  <c r="O9421" i="2" s="1"/>
  <c r="P9421" i="2" s="1"/>
  <c r="Q9421" i="2" s="1"/>
  <c r="M9421" i="2"/>
  <c r="L9421" i="2"/>
  <c r="K9421" i="2"/>
  <c r="J9421" i="2"/>
  <c r="M9420" i="2"/>
  <c r="N9420" i="2" s="1"/>
  <c r="O9420" i="2" s="1"/>
  <c r="P9420" i="2" s="1"/>
  <c r="Q9420" i="2" s="1"/>
  <c r="L9420" i="2"/>
  <c r="K9420" i="2"/>
  <c r="J9420" i="2"/>
  <c r="N9419" i="2"/>
  <c r="O9419" i="2" s="1"/>
  <c r="P9419" i="2" s="1"/>
  <c r="Q9419" i="2" s="1"/>
  <c r="M9419" i="2"/>
  <c r="L9419" i="2"/>
  <c r="K9419" i="2"/>
  <c r="J9419" i="2"/>
  <c r="M9418" i="2"/>
  <c r="N9418" i="2" s="1"/>
  <c r="O9418" i="2" s="1"/>
  <c r="P9418" i="2" s="1"/>
  <c r="Q9418" i="2" s="1"/>
  <c r="L9418" i="2"/>
  <c r="K9418" i="2"/>
  <c r="J9418" i="2"/>
  <c r="N9417" i="2"/>
  <c r="O9417" i="2" s="1"/>
  <c r="P9417" i="2" s="1"/>
  <c r="Q9417" i="2" s="1"/>
  <c r="M9417" i="2"/>
  <c r="L9417" i="2"/>
  <c r="K9417" i="2"/>
  <c r="J9417" i="2"/>
  <c r="M9416" i="2"/>
  <c r="N9416" i="2" s="1"/>
  <c r="O9416" i="2" s="1"/>
  <c r="P9416" i="2" s="1"/>
  <c r="Q9416" i="2" s="1"/>
  <c r="L9416" i="2"/>
  <c r="K9416" i="2"/>
  <c r="J9416" i="2"/>
  <c r="N9415" i="2"/>
  <c r="O9415" i="2" s="1"/>
  <c r="P9415" i="2" s="1"/>
  <c r="Q9415" i="2" s="1"/>
  <c r="M9415" i="2"/>
  <c r="L9415" i="2"/>
  <c r="K9415" i="2"/>
  <c r="J9415" i="2"/>
  <c r="M9414" i="2"/>
  <c r="N9414" i="2" s="1"/>
  <c r="O9414" i="2" s="1"/>
  <c r="P9414" i="2" s="1"/>
  <c r="Q9414" i="2" s="1"/>
  <c r="L9414" i="2"/>
  <c r="K9414" i="2"/>
  <c r="J9414" i="2"/>
  <c r="N9413" i="2"/>
  <c r="O9413" i="2" s="1"/>
  <c r="P9413" i="2" s="1"/>
  <c r="Q9413" i="2" s="1"/>
  <c r="M9413" i="2"/>
  <c r="L9413" i="2"/>
  <c r="K9413" i="2"/>
  <c r="J9413" i="2"/>
  <c r="M9412" i="2"/>
  <c r="N9412" i="2" s="1"/>
  <c r="O9412" i="2" s="1"/>
  <c r="P9412" i="2" s="1"/>
  <c r="Q9412" i="2" s="1"/>
  <c r="L9412" i="2"/>
  <c r="K9412" i="2"/>
  <c r="J9412" i="2"/>
  <c r="N9411" i="2"/>
  <c r="O9411" i="2" s="1"/>
  <c r="P9411" i="2" s="1"/>
  <c r="Q9411" i="2" s="1"/>
  <c r="M9411" i="2"/>
  <c r="L9411" i="2"/>
  <c r="K9411" i="2"/>
  <c r="J9411" i="2"/>
  <c r="M9410" i="2"/>
  <c r="N9410" i="2" s="1"/>
  <c r="O9410" i="2" s="1"/>
  <c r="P9410" i="2" s="1"/>
  <c r="Q9410" i="2" s="1"/>
  <c r="L9410" i="2"/>
  <c r="K9410" i="2"/>
  <c r="J9410" i="2"/>
  <c r="N9409" i="2"/>
  <c r="O9409" i="2" s="1"/>
  <c r="P9409" i="2" s="1"/>
  <c r="Q9409" i="2" s="1"/>
  <c r="M9409" i="2"/>
  <c r="L9409" i="2"/>
  <c r="K9409" i="2"/>
  <c r="J9409" i="2"/>
  <c r="M9408" i="2"/>
  <c r="N9408" i="2" s="1"/>
  <c r="O9408" i="2" s="1"/>
  <c r="P9408" i="2" s="1"/>
  <c r="Q9408" i="2" s="1"/>
  <c r="L9408" i="2"/>
  <c r="K9408" i="2"/>
  <c r="J9408" i="2"/>
  <c r="N9407" i="2"/>
  <c r="O9407" i="2" s="1"/>
  <c r="P9407" i="2" s="1"/>
  <c r="Q9407" i="2" s="1"/>
  <c r="M9407" i="2"/>
  <c r="L9407" i="2"/>
  <c r="K9407" i="2"/>
  <c r="J9407" i="2"/>
  <c r="M9406" i="2"/>
  <c r="N9406" i="2" s="1"/>
  <c r="O9406" i="2" s="1"/>
  <c r="P9406" i="2" s="1"/>
  <c r="Q9406" i="2" s="1"/>
  <c r="L9406" i="2"/>
  <c r="K9406" i="2"/>
  <c r="J9406" i="2"/>
  <c r="N9405" i="2"/>
  <c r="O9405" i="2" s="1"/>
  <c r="P9405" i="2" s="1"/>
  <c r="Q9405" i="2" s="1"/>
  <c r="M9405" i="2"/>
  <c r="L9405" i="2"/>
  <c r="K9405" i="2"/>
  <c r="J9405" i="2"/>
  <c r="M9404" i="2"/>
  <c r="N9404" i="2" s="1"/>
  <c r="O9404" i="2" s="1"/>
  <c r="P9404" i="2" s="1"/>
  <c r="Q9404" i="2" s="1"/>
  <c r="L9404" i="2"/>
  <c r="K9404" i="2"/>
  <c r="J9404" i="2"/>
  <c r="N9403" i="2"/>
  <c r="O9403" i="2" s="1"/>
  <c r="P9403" i="2" s="1"/>
  <c r="Q9403" i="2" s="1"/>
  <c r="M9403" i="2"/>
  <c r="L9403" i="2"/>
  <c r="K9403" i="2"/>
  <c r="J9403" i="2"/>
  <c r="M9402" i="2"/>
  <c r="N9402" i="2" s="1"/>
  <c r="O9402" i="2" s="1"/>
  <c r="P9402" i="2" s="1"/>
  <c r="Q9402" i="2" s="1"/>
  <c r="L9402" i="2"/>
  <c r="K9402" i="2"/>
  <c r="J9402" i="2"/>
  <c r="N9401" i="2"/>
  <c r="O9401" i="2" s="1"/>
  <c r="P9401" i="2" s="1"/>
  <c r="Q9401" i="2" s="1"/>
  <c r="M9401" i="2"/>
  <c r="L9401" i="2"/>
  <c r="K9401" i="2"/>
  <c r="J9401" i="2"/>
  <c r="M9400" i="2"/>
  <c r="N9400" i="2" s="1"/>
  <c r="O9400" i="2" s="1"/>
  <c r="P9400" i="2" s="1"/>
  <c r="Q9400" i="2" s="1"/>
  <c r="L9400" i="2"/>
  <c r="K9400" i="2"/>
  <c r="J9400" i="2"/>
  <c r="N9399" i="2"/>
  <c r="O9399" i="2" s="1"/>
  <c r="P9399" i="2" s="1"/>
  <c r="Q9399" i="2" s="1"/>
  <c r="M9399" i="2"/>
  <c r="L9399" i="2"/>
  <c r="K9399" i="2"/>
  <c r="J9399" i="2"/>
  <c r="M9398" i="2"/>
  <c r="N9398" i="2" s="1"/>
  <c r="O9398" i="2" s="1"/>
  <c r="P9398" i="2" s="1"/>
  <c r="Q9398" i="2" s="1"/>
  <c r="L9398" i="2"/>
  <c r="K9398" i="2"/>
  <c r="J9398" i="2"/>
  <c r="N9397" i="2"/>
  <c r="O9397" i="2" s="1"/>
  <c r="P9397" i="2" s="1"/>
  <c r="Q9397" i="2" s="1"/>
  <c r="M9397" i="2"/>
  <c r="L9397" i="2"/>
  <c r="K9397" i="2"/>
  <c r="J9397" i="2"/>
  <c r="M9396" i="2"/>
  <c r="N9396" i="2" s="1"/>
  <c r="O9396" i="2" s="1"/>
  <c r="P9396" i="2" s="1"/>
  <c r="Q9396" i="2" s="1"/>
  <c r="L9396" i="2"/>
  <c r="K9396" i="2"/>
  <c r="J9396" i="2"/>
  <c r="N9395" i="2"/>
  <c r="O9395" i="2" s="1"/>
  <c r="P9395" i="2" s="1"/>
  <c r="Q9395" i="2" s="1"/>
  <c r="M9395" i="2"/>
  <c r="L9395" i="2"/>
  <c r="K9395" i="2"/>
  <c r="J9395" i="2"/>
  <c r="M9394" i="2"/>
  <c r="N9394" i="2" s="1"/>
  <c r="O9394" i="2" s="1"/>
  <c r="P9394" i="2" s="1"/>
  <c r="Q9394" i="2" s="1"/>
  <c r="L9394" i="2"/>
  <c r="K9394" i="2"/>
  <c r="J9394" i="2"/>
  <c r="N9393" i="2"/>
  <c r="O9393" i="2" s="1"/>
  <c r="P9393" i="2" s="1"/>
  <c r="Q9393" i="2" s="1"/>
  <c r="M9393" i="2"/>
  <c r="L9393" i="2"/>
  <c r="K9393" i="2"/>
  <c r="J9393" i="2"/>
  <c r="M9392" i="2"/>
  <c r="N9392" i="2" s="1"/>
  <c r="O9392" i="2" s="1"/>
  <c r="P9392" i="2" s="1"/>
  <c r="L9392" i="2"/>
  <c r="K9392" i="2"/>
  <c r="J9392" i="2"/>
  <c r="N9391" i="2"/>
  <c r="O9391" i="2" s="1"/>
  <c r="P9391" i="2" s="1"/>
  <c r="M9391" i="2"/>
  <c r="L9391" i="2"/>
  <c r="K9391" i="2"/>
  <c r="J9391" i="2"/>
  <c r="N9390" i="2"/>
  <c r="O9390" i="2" s="1"/>
  <c r="P9390" i="2" s="1"/>
  <c r="M9390" i="2"/>
  <c r="L9390" i="2"/>
  <c r="K9390" i="2"/>
  <c r="J9390" i="2"/>
  <c r="M9389" i="2"/>
  <c r="N9389" i="2" s="1"/>
  <c r="O9389" i="2" s="1"/>
  <c r="P9389" i="2" s="1"/>
  <c r="Q9389" i="2" s="1"/>
  <c r="L9389" i="2"/>
  <c r="K9389" i="2"/>
  <c r="J9389" i="2"/>
  <c r="M9388" i="2"/>
  <c r="N9388" i="2" s="1"/>
  <c r="O9388" i="2" s="1"/>
  <c r="P9388" i="2" s="1"/>
  <c r="Q9388" i="2" s="1"/>
  <c r="L9388" i="2"/>
  <c r="K9388" i="2"/>
  <c r="J9388" i="2"/>
  <c r="N9387" i="2"/>
  <c r="O9387" i="2" s="1"/>
  <c r="P9387" i="2" s="1"/>
  <c r="M9387" i="2"/>
  <c r="L9387" i="2"/>
  <c r="K9387" i="2"/>
  <c r="J9387" i="2"/>
  <c r="N9386" i="2"/>
  <c r="O9386" i="2" s="1"/>
  <c r="P9386" i="2" s="1"/>
  <c r="M9386" i="2"/>
  <c r="L9386" i="2"/>
  <c r="K9386" i="2"/>
  <c r="J9386" i="2"/>
  <c r="M9385" i="2"/>
  <c r="N9385" i="2" s="1"/>
  <c r="O9385" i="2" s="1"/>
  <c r="P9385" i="2" s="1"/>
  <c r="Q9385" i="2" s="1"/>
  <c r="L9385" i="2"/>
  <c r="K9385" i="2"/>
  <c r="J9385" i="2"/>
  <c r="M9384" i="2"/>
  <c r="N9384" i="2" s="1"/>
  <c r="O9384" i="2" s="1"/>
  <c r="P9384" i="2" s="1"/>
  <c r="Q9384" i="2" s="1"/>
  <c r="L9384" i="2"/>
  <c r="K9384" i="2"/>
  <c r="J9384" i="2"/>
  <c r="N9383" i="2"/>
  <c r="O9383" i="2" s="1"/>
  <c r="P9383" i="2" s="1"/>
  <c r="M9383" i="2"/>
  <c r="L9383" i="2"/>
  <c r="K9383" i="2"/>
  <c r="J9383" i="2"/>
  <c r="N9382" i="2"/>
  <c r="O9382" i="2" s="1"/>
  <c r="P9382" i="2" s="1"/>
  <c r="M9382" i="2"/>
  <c r="L9382" i="2"/>
  <c r="K9382" i="2"/>
  <c r="J9382" i="2"/>
  <c r="M9381" i="2"/>
  <c r="N9381" i="2" s="1"/>
  <c r="O9381" i="2" s="1"/>
  <c r="P9381" i="2" s="1"/>
  <c r="Q9381" i="2" s="1"/>
  <c r="L9381" i="2"/>
  <c r="K9381" i="2"/>
  <c r="J9381" i="2"/>
  <c r="M9380" i="2"/>
  <c r="N9380" i="2" s="1"/>
  <c r="O9380" i="2" s="1"/>
  <c r="P9380" i="2" s="1"/>
  <c r="Q9380" i="2" s="1"/>
  <c r="L9380" i="2"/>
  <c r="K9380" i="2"/>
  <c r="J9380" i="2"/>
  <c r="N9379" i="2"/>
  <c r="O9379" i="2" s="1"/>
  <c r="P9379" i="2" s="1"/>
  <c r="M9379" i="2"/>
  <c r="L9379" i="2"/>
  <c r="K9379" i="2"/>
  <c r="J9379" i="2"/>
  <c r="N9378" i="2"/>
  <c r="O9378" i="2" s="1"/>
  <c r="P9378" i="2" s="1"/>
  <c r="M9378" i="2"/>
  <c r="L9378" i="2"/>
  <c r="K9378" i="2"/>
  <c r="J9378" i="2"/>
  <c r="M9377" i="2"/>
  <c r="N9377" i="2" s="1"/>
  <c r="O9377" i="2" s="1"/>
  <c r="P9377" i="2" s="1"/>
  <c r="Q9377" i="2" s="1"/>
  <c r="L9377" i="2"/>
  <c r="K9377" i="2"/>
  <c r="J9377" i="2"/>
  <c r="M9376" i="2"/>
  <c r="N9376" i="2" s="1"/>
  <c r="O9376" i="2" s="1"/>
  <c r="P9376" i="2" s="1"/>
  <c r="Q9376" i="2" s="1"/>
  <c r="L9376" i="2"/>
  <c r="K9376" i="2"/>
  <c r="J9376" i="2"/>
  <c r="N9375" i="2"/>
  <c r="O9375" i="2" s="1"/>
  <c r="P9375" i="2" s="1"/>
  <c r="M9375" i="2"/>
  <c r="L9375" i="2"/>
  <c r="K9375" i="2"/>
  <c r="J9375" i="2"/>
  <c r="N9374" i="2"/>
  <c r="O9374" i="2" s="1"/>
  <c r="P9374" i="2" s="1"/>
  <c r="M9374" i="2"/>
  <c r="L9374" i="2"/>
  <c r="K9374" i="2"/>
  <c r="J9374" i="2"/>
  <c r="M9373" i="2"/>
  <c r="N9373" i="2" s="1"/>
  <c r="O9373" i="2" s="1"/>
  <c r="P9373" i="2" s="1"/>
  <c r="Q9373" i="2" s="1"/>
  <c r="L9373" i="2"/>
  <c r="K9373" i="2"/>
  <c r="J9373" i="2"/>
  <c r="M9372" i="2"/>
  <c r="N9372" i="2" s="1"/>
  <c r="O9372" i="2" s="1"/>
  <c r="P9372" i="2" s="1"/>
  <c r="Q9372" i="2" s="1"/>
  <c r="L9372" i="2"/>
  <c r="K9372" i="2"/>
  <c r="J9372" i="2"/>
  <c r="N9371" i="2"/>
  <c r="O9371" i="2" s="1"/>
  <c r="P9371" i="2" s="1"/>
  <c r="M9371" i="2"/>
  <c r="L9371" i="2"/>
  <c r="K9371" i="2"/>
  <c r="J9371" i="2"/>
  <c r="N9370" i="2"/>
  <c r="O9370" i="2" s="1"/>
  <c r="P9370" i="2" s="1"/>
  <c r="M9370" i="2"/>
  <c r="L9370" i="2"/>
  <c r="K9370" i="2"/>
  <c r="J9370" i="2"/>
  <c r="M9369" i="2"/>
  <c r="N9369" i="2" s="1"/>
  <c r="O9369" i="2" s="1"/>
  <c r="P9369" i="2" s="1"/>
  <c r="Q9369" i="2" s="1"/>
  <c r="L9369" i="2"/>
  <c r="K9369" i="2"/>
  <c r="J9369" i="2"/>
  <c r="M9368" i="2"/>
  <c r="N9368" i="2" s="1"/>
  <c r="O9368" i="2" s="1"/>
  <c r="P9368" i="2" s="1"/>
  <c r="Q9368" i="2" s="1"/>
  <c r="L9368" i="2"/>
  <c r="K9368" i="2"/>
  <c r="J9368" i="2"/>
  <c r="N9367" i="2"/>
  <c r="O9367" i="2" s="1"/>
  <c r="P9367" i="2" s="1"/>
  <c r="M9367" i="2"/>
  <c r="L9367" i="2"/>
  <c r="K9367" i="2"/>
  <c r="J9367" i="2"/>
  <c r="N9366" i="2"/>
  <c r="O9366" i="2" s="1"/>
  <c r="P9366" i="2" s="1"/>
  <c r="M9366" i="2"/>
  <c r="L9366" i="2"/>
  <c r="K9366" i="2"/>
  <c r="J9366" i="2"/>
  <c r="M9365" i="2"/>
  <c r="N9365" i="2" s="1"/>
  <c r="O9365" i="2" s="1"/>
  <c r="P9365" i="2" s="1"/>
  <c r="Q9365" i="2" s="1"/>
  <c r="L9365" i="2"/>
  <c r="K9365" i="2"/>
  <c r="J9365" i="2"/>
  <c r="M9364" i="2"/>
  <c r="N9364" i="2" s="1"/>
  <c r="O9364" i="2" s="1"/>
  <c r="P9364" i="2" s="1"/>
  <c r="Q9364" i="2" s="1"/>
  <c r="L9364" i="2"/>
  <c r="K9364" i="2"/>
  <c r="J9364" i="2"/>
  <c r="N9363" i="2"/>
  <c r="O9363" i="2" s="1"/>
  <c r="P9363" i="2" s="1"/>
  <c r="M9363" i="2"/>
  <c r="L9363" i="2"/>
  <c r="K9363" i="2"/>
  <c r="J9363" i="2"/>
  <c r="N9362" i="2"/>
  <c r="O9362" i="2" s="1"/>
  <c r="P9362" i="2" s="1"/>
  <c r="M9362" i="2"/>
  <c r="L9362" i="2"/>
  <c r="K9362" i="2"/>
  <c r="J9362" i="2"/>
  <c r="M9361" i="2"/>
  <c r="N9361" i="2" s="1"/>
  <c r="O9361" i="2" s="1"/>
  <c r="P9361" i="2" s="1"/>
  <c r="Q9361" i="2" s="1"/>
  <c r="L9361" i="2"/>
  <c r="K9361" i="2"/>
  <c r="J9361" i="2"/>
  <c r="M9360" i="2"/>
  <c r="N9360" i="2" s="1"/>
  <c r="O9360" i="2" s="1"/>
  <c r="P9360" i="2" s="1"/>
  <c r="Q9360" i="2" s="1"/>
  <c r="L9360" i="2"/>
  <c r="K9360" i="2"/>
  <c r="J9360" i="2"/>
  <c r="N9359" i="2"/>
  <c r="O9359" i="2" s="1"/>
  <c r="P9359" i="2" s="1"/>
  <c r="M9359" i="2"/>
  <c r="L9359" i="2"/>
  <c r="K9359" i="2"/>
  <c r="J9359" i="2"/>
  <c r="N9358" i="2"/>
  <c r="O9358" i="2" s="1"/>
  <c r="P9358" i="2" s="1"/>
  <c r="M9358" i="2"/>
  <c r="L9358" i="2"/>
  <c r="K9358" i="2"/>
  <c r="J9358" i="2"/>
  <c r="M9357" i="2"/>
  <c r="N9357" i="2" s="1"/>
  <c r="O9357" i="2" s="1"/>
  <c r="P9357" i="2" s="1"/>
  <c r="Q9357" i="2" s="1"/>
  <c r="L9357" i="2"/>
  <c r="K9357" i="2"/>
  <c r="J9357" i="2"/>
  <c r="M9356" i="2"/>
  <c r="N9356" i="2" s="1"/>
  <c r="O9356" i="2" s="1"/>
  <c r="P9356" i="2" s="1"/>
  <c r="Q9356" i="2" s="1"/>
  <c r="L9356" i="2"/>
  <c r="K9356" i="2"/>
  <c r="J9356" i="2"/>
  <c r="N9355" i="2"/>
  <c r="O9355" i="2" s="1"/>
  <c r="P9355" i="2" s="1"/>
  <c r="M9355" i="2"/>
  <c r="L9355" i="2"/>
  <c r="K9355" i="2"/>
  <c r="J9355" i="2"/>
  <c r="N9354" i="2"/>
  <c r="O9354" i="2" s="1"/>
  <c r="P9354" i="2" s="1"/>
  <c r="M9354" i="2"/>
  <c r="L9354" i="2"/>
  <c r="K9354" i="2"/>
  <c r="J9354" i="2"/>
  <c r="M9353" i="2"/>
  <c r="N9353" i="2" s="1"/>
  <c r="O9353" i="2" s="1"/>
  <c r="P9353" i="2" s="1"/>
  <c r="Q9353" i="2" s="1"/>
  <c r="L9353" i="2"/>
  <c r="K9353" i="2"/>
  <c r="J9353" i="2"/>
  <c r="M9352" i="2"/>
  <c r="N9352" i="2" s="1"/>
  <c r="O9352" i="2" s="1"/>
  <c r="P9352" i="2" s="1"/>
  <c r="Q9352" i="2" s="1"/>
  <c r="L9352" i="2"/>
  <c r="K9352" i="2"/>
  <c r="J9352" i="2"/>
  <c r="N9351" i="2"/>
  <c r="O9351" i="2" s="1"/>
  <c r="P9351" i="2" s="1"/>
  <c r="M9351" i="2"/>
  <c r="L9351" i="2"/>
  <c r="K9351" i="2"/>
  <c r="J9351" i="2"/>
  <c r="N9350" i="2"/>
  <c r="O9350" i="2" s="1"/>
  <c r="P9350" i="2" s="1"/>
  <c r="M9350" i="2"/>
  <c r="L9350" i="2"/>
  <c r="K9350" i="2"/>
  <c r="J9350" i="2"/>
  <c r="M9349" i="2"/>
  <c r="N9349" i="2" s="1"/>
  <c r="O9349" i="2" s="1"/>
  <c r="P9349" i="2" s="1"/>
  <c r="Q9349" i="2" s="1"/>
  <c r="L9349" i="2"/>
  <c r="K9349" i="2"/>
  <c r="J9349" i="2"/>
  <c r="M9348" i="2"/>
  <c r="N9348" i="2" s="1"/>
  <c r="O9348" i="2" s="1"/>
  <c r="P9348" i="2" s="1"/>
  <c r="Q9348" i="2" s="1"/>
  <c r="L9348" i="2"/>
  <c r="K9348" i="2"/>
  <c r="J9348" i="2"/>
  <c r="N9347" i="2"/>
  <c r="O9347" i="2" s="1"/>
  <c r="P9347" i="2" s="1"/>
  <c r="M9347" i="2"/>
  <c r="L9347" i="2"/>
  <c r="K9347" i="2"/>
  <c r="J9347" i="2"/>
  <c r="N9346" i="2"/>
  <c r="O9346" i="2" s="1"/>
  <c r="P9346" i="2" s="1"/>
  <c r="M9346" i="2"/>
  <c r="L9346" i="2"/>
  <c r="K9346" i="2"/>
  <c r="J9346" i="2"/>
  <c r="M9345" i="2"/>
  <c r="N9345" i="2" s="1"/>
  <c r="O9345" i="2" s="1"/>
  <c r="P9345" i="2" s="1"/>
  <c r="Q9345" i="2" s="1"/>
  <c r="L9345" i="2"/>
  <c r="K9345" i="2"/>
  <c r="J9345" i="2"/>
  <c r="M9344" i="2"/>
  <c r="N9344" i="2" s="1"/>
  <c r="O9344" i="2" s="1"/>
  <c r="P9344" i="2" s="1"/>
  <c r="Q9344" i="2" s="1"/>
  <c r="L9344" i="2"/>
  <c r="K9344" i="2"/>
  <c r="J9344" i="2"/>
  <c r="N9343" i="2"/>
  <c r="O9343" i="2" s="1"/>
  <c r="P9343" i="2" s="1"/>
  <c r="M9343" i="2"/>
  <c r="L9343" i="2"/>
  <c r="K9343" i="2"/>
  <c r="J9343" i="2"/>
  <c r="N9342" i="2"/>
  <c r="O9342" i="2" s="1"/>
  <c r="P9342" i="2" s="1"/>
  <c r="M9342" i="2"/>
  <c r="L9342" i="2"/>
  <c r="K9342" i="2"/>
  <c r="J9342" i="2"/>
  <c r="M9341" i="2"/>
  <c r="N9341" i="2" s="1"/>
  <c r="O9341" i="2" s="1"/>
  <c r="P9341" i="2" s="1"/>
  <c r="Q9341" i="2" s="1"/>
  <c r="L9341" i="2"/>
  <c r="K9341" i="2"/>
  <c r="J9341" i="2"/>
  <c r="M9340" i="2"/>
  <c r="N9340" i="2" s="1"/>
  <c r="O9340" i="2" s="1"/>
  <c r="P9340" i="2" s="1"/>
  <c r="Q9340" i="2" s="1"/>
  <c r="L9340" i="2"/>
  <c r="K9340" i="2"/>
  <c r="J9340" i="2"/>
  <c r="N9339" i="2"/>
  <c r="O9339" i="2" s="1"/>
  <c r="P9339" i="2" s="1"/>
  <c r="M9339" i="2"/>
  <c r="L9339" i="2"/>
  <c r="K9339" i="2"/>
  <c r="J9339" i="2"/>
  <c r="N9338" i="2"/>
  <c r="O9338" i="2" s="1"/>
  <c r="P9338" i="2" s="1"/>
  <c r="M9338" i="2"/>
  <c r="L9338" i="2"/>
  <c r="K9338" i="2"/>
  <c r="J9338" i="2"/>
  <c r="M9337" i="2"/>
  <c r="N9337" i="2" s="1"/>
  <c r="O9337" i="2" s="1"/>
  <c r="P9337" i="2" s="1"/>
  <c r="Q9337" i="2" s="1"/>
  <c r="L9337" i="2"/>
  <c r="K9337" i="2"/>
  <c r="J9337" i="2"/>
  <c r="M9336" i="2"/>
  <c r="N9336" i="2" s="1"/>
  <c r="O9336" i="2" s="1"/>
  <c r="P9336" i="2" s="1"/>
  <c r="Q9336" i="2" s="1"/>
  <c r="L9336" i="2"/>
  <c r="K9336" i="2"/>
  <c r="J9336" i="2"/>
  <c r="N9335" i="2"/>
  <c r="O9335" i="2" s="1"/>
  <c r="P9335" i="2" s="1"/>
  <c r="M9335" i="2"/>
  <c r="L9335" i="2"/>
  <c r="K9335" i="2"/>
  <c r="J9335" i="2"/>
  <c r="N9334" i="2"/>
  <c r="O9334" i="2" s="1"/>
  <c r="P9334" i="2" s="1"/>
  <c r="M9334" i="2"/>
  <c r="L9334" i="2"/>
  <c r="K9334" i="2"/>
  <c r="J9334" i="2"/>
  <c r="M9333" i="2"/>
  <c r="N9333" i="2" s="1"/>
  <c r="O9333" i="2" s="1"/>
  <c r="P9333" i="2" s="1"/>
  <c r="Q9333" i="2" s="1"/>
  <c r="L9333" i="2"/>
  <c r="K9333" i="2"/>
  <c r="J9333" i="2"/>
  <c r="M9332" i="2"/>
  <c r="N9332" i="2" s="1"/>
  <c r="O9332" i="2" s="1"/>
  <c r="P9332" i="2" s="1"/>
  <c r="Q9332" i="2" s="1"/>
  <c r="L9332" i="2"/>
  <c r="K9332" i="2"/>
  <c r="J9332" i="2"/>
  <c r="N9331" i="2"/>
  <c r="O9331" i="2" s="1"/>
  <c r="P9331" i="2" s="1"/>
  <c r="M9331" i="2"/>
  <c r="L9331" i="2"/>
  <c r="K9331" i="2"/>
  <c r="J9331" i="2"/>
  <c r="N9330" i="2"/>
  <c r="O9330" i="2" s="1"/>
  <c r="P9330" i="2" s="1"/>
  <c r="M9330" i="2"/>
  <c r="L9330" i="2"/>
  <c r="K9330" i="2"/>
  <c r="J9330" i="2"/>
  <c r="M9329" i="2"/>
  <c r="N9329" i="2" s="1"/>
  <c r="O9329" i="2" s="1"/>
  <c r="P9329" i="2" s="1"/>
  <c r="Q9329" i="2" s="1"/>
  <c r="L9329" i="2"/>
  <c r="K9329" i="2"/>
  <c r="J9329" i="2"/>
  <c r="M9328" i="2"/>
  <c r="N9328" i="2" s="1"/>
  <c r="O9328" i="2" s="1"/>
  <c r="P9328" i="2" s="1"/>
  <c r="Q9328" i="2" s="1"/>
  <c r="L9328" i="2"/>
  <c r="K9328" i="2"/>
  <c r="J9328" i="2"/>
  <c r="N9327" i="2"/>
  <c r="O9327" i="2" s="1"/>
  <c r="P9327" i="2" s="1"/>
  <c r="M9327" i="2"/>
  <c r="L9327" i="2"/>
  <c r="K9327" i="2"/>
  <c r="J9327" i="2"/>
  <c r="N9326" i="2"/>
  <c r="O9326" i="2" s="1"/>
  <c r="P9326" i="2" s="1"/>
  <c r="M9326" i="2"/>
  <c r="L9326" i="2"/>
  <c r="K9326" i="2"/>
  <c r="J9326" i="2"/>
  <c r="M9325" i="2"/>
  <c r="N9325" i="2" s="1"/>
  <c r="O9325" i="2" s="1"/>
  <c r="P9325" i="2" s="1"/>
  <c r="Q9325" i="2" s="1"/>
  <c r="L9325" i="2"/>
  <c r="K9325" i="2"/>
  <c r="J9325" i="2"/>
  <c r="M9324" i="2"/>
  <c r="N9324" i="2" s="1"/>
  <c r="O9324" i="2" s="1"/>
  <c r="P9324" i="2" s="1"/>
  <c r="Q9324" i="2" s="1"/>
  <c r="L9324" i="2"/>
  <c r="K9324" i="2"/>
  <c r="J9324" i="2"/>
  <c r="N9323" i="2"/>
  <c r="O9323" i="2" s="1"/>
  <c r="P9323" i="2" s="1"/>
  <c r="M9323" i="2"/>
  <c r="L9323" i="2"/>
  <c r="K9323" i="2"/>
  <c r="J9323" i="2"/>
  <c r="N9322" i="2"/>
  <c r="O9322" i="2" s="1"/>
  <c r="P9322" i="2" s="1"/>
  <c r="M9322" i="2"/>
  <c r="L9322" i="2"/>
  <c r="K9322" i="2"/>
  <c r="J9322" i="2"/>
  <c r="M9321" i="2"/>
  <c r="N9321" i="2" s="1"/>
  <c r="O9321" i="2" s="1"/>
  <c r="P9321" i="2" s="1"/>
  <c r="Q9321" i="2" s="1"/>
  <c r="L9321" i="2"/>
  <c r="K9321" i="2"/>
  <c r="J9321" i="2"/>
  <c r="M9320" i="2"/>
  <c r="N9320" i="2" s="1"/>
  <c r="O9320" i="2" s="1"/>
  <c r="P9320" i="2" s="1"/>
  <c r="Q9320" i="2" s="1"/>
  <c r="L9320" i="2"/>
  <c r="K9320" i="2"/>
  <c r="J9320" i="2"/>
  <c r="N9319" i="2"/>
  <c r="O9319" i="2" s="1"/>
  <c r="P9319" i="2" s="1"/>
  <c r="M9319" i="2"/>
  <c r="L9319" i="2"/>
  <c r="K9319" i="2"/>
  <c r="J9319" i="2"/>
  <c r="N9318" i="2"/>
  <c r="O9318" i="2" s="1"/>
  <c r="P9318" i="2" s="1"/>
  <c r="M9318" i="2"/>
  <c r="L9318" i="2"/>
  <c r="K9318" i="2"/>
  <c r="J9318" i="2"/>
  <c r="M9317" i="2"/>
  <c r="N9317" i="2" s="1"/>
  <c r="O9317" i="2" s="1"/>
  <c r="P9317" i="2" s="1"/>
  <c r="Q9317" i="2" s="1"/>
  <c r="L9317" i="2"/>
  <c r="K9317" i="2"/>
  <c r="J9317" i="2"/>
  <c r="M9316" i="2"/>
  <c r="N9316" i="2" s="1"/>
  <c r="O9316" i="2" s="1"/>
  <c r="P9316" i="2" s="1"/>
  <c r="Q9316" i="2" s="1"/>
  <c r="L9316" i="2"/>
  <c r="K9316" i="2"/>
  <c r="J9316" i="2"/>
  <c r="N9315" i="2"/>
  <c r="O9315" i="2" s="1"/>
  <c r="P9315" i="2" s="1"/>
  <c r="M9315" i="2"/>
  <c r="L9315" i="2"/>
  <c r="K9315" i="2"/>
  <c r="J9315" i="2"/>
  <c r="N9314" i="2"/>
  <c r="O9314" i="2" s="1"/>
  <c r="P9314" i="2" s="1"/>
  <c r="M9314" i="2"/>
  <c r="L9314" i="2"/>
  <c r="K9314" i="2"/>
  <c r="J9314" i="2"/>
  <c r="M9313" i="2"/>
  <c r="N9313" i="2" s="1"/>
  <c r="O9313" i="2" s="1"/>
  <c r="P9313" i="2" s="1"/>
  <c r="Q9313" i="2" s="1"/>
  <c r="L9313" i="2"/>
  <c r="K9313" i="2"/>
  <c r="J9313" i="2"/>
  <c r="M9312" i="2"/>
  <c r="N9312" i="2" s="1"/>
  <c r="O9312" i="2" s="1"/>
  <c r="P9312" i="2" s="1"/>
  <c r="Q9312" i="2" s="1"/>
  <c r="L9312" i="2"/>
  <c r="K9312" i="2"/>
  <c r="J9312" i="2"/>
  <c r="N9311" i="2"/>
  <c r="O9311" i="2" s="1"/>
  <c r="P9311" i="2" s="1"/>
  <c r="M9311" i="2"/>
  <c r="L9311" i="2"/>
  <c r="K9311" i="2"/>
  <c r="J9311" i="2"/>
  <c r="N9310" i="2"/>
  <c r="O9310" i="2" s="1"/>
  <c r="P9310" i="2" s="1"/>
  <c r="M9310" i="2"/>
  <c r="L9310" i="2"/>
  <c r="K9310" i="2"/>
  <c r="J9310" i="2"/>
  <c r="M9309" i="2"/>
  <c r="N9309" i="2" s="1"/>
  <c r="O9309" i="2" s="1"/>
  <c r="P9309" i="2" s="1"/>
  <c r="Q9309" i="2" s="1"/>
  <c r="L9309" i="2"/>
  <c r="K9309" i="2"/>
  <c r="J9309" i="2"/>
  <c r="M9308" i="2"/>
  <c r="N9308" i="2" s="1"/>
  <c r="O9308" i="2" s="1"/>
  <c r="P9308" i="2" s="1"/>
  <c r="Q9308" i="2" s="1"/>
  <c r="L9308" i="2"/>
  <c r="K9308" i="2"/>
  <c r="J9308" i="2"/>
  <c r="N9307" i="2"/>
  <c r="O9307" i="2" s="1"/>
  <c r="P9307" i="2" s="1"/>
  <c r="M9307" i="2"/>
  <c r="L9307" i="2"/>
  <c r="K9307" i="2"/>
  <c r="J9307" i="2"/>
  <c r="N9306" i="2"/>
  <c r="O9306" i="2" s="1"/>
  <c r="P9306" i="2" s="1"/>
  <c r="M9306" i="2"/>
  <c r="L9306" i="2"/>
  <c r="K9306" i="2"/>
  <c r="J9306" i="2"/>
  <c r="M9305" i="2"/>
  <c r="N9305" i="2" s="1"/>
  <c r="O9305" i="2" s="1"/>
  <c r="P9305" i="2" s="1"/>
  <c r="Q9305" i="2" s="1"/>
  <c r="L9305" i="2"/>
  <c r="K9305" i="2"/>
  <c r="J9305" i="2"/>
  <c r="M9304" i="2"/>
  <c r="N9304" i="2" s="1"/>
  <c r="O9304" i="2" s="1"/>
  <c r="P9304" i="2" s="1"/>
  <c r="Q9304" i="2" s="1"/>
  <c r="L9304" i="2"/>
  <c r="K9304" i="2"/>
  <c r="J9304" i="2"/>
  <c r="N9303" i="2"/>
  <c r="O9303" i="2" s="1"/>
  <c r="P9303" i="2" s="1"/>
  <c r="M9303" i="2"/>
  <c r="L9303" i="2"/>
  <c r="K9303" i="2"/>
  <c r="J9303" i="2"/>
  <c r="N9302" i="2"/>
  <c r="O9302" i="2" s="1"/>
  <c r="P9302" i="2" s="1"/>
  <c r="M9302" i="2"/>
  <c r="L9302" i="2"/>
  <c r="K9302" i="2"/>
  <c r="J9302" i="2"/>
  <c r="M9301" i="2"/>
  <c r="N9301" i="2" s="1"/>
  <c r="O9301" i="2" s="1"/>
  <c r="P9301" i="2" s="1"/>
  <c r="Q9301" i="2" s="1"/>
  <c r="L9301" i="2"/>
  <c r="K9301" i="2"/>
  <c r="J9301" i="2"/>
  <c r="M9300" i="2"/>
  <c r="N9300" i="2" s="1"/>
  <c r="O9300" i="2" s="1"/>
  <c r="P9300" i="2" s="1"/>
  <c r="Q9300" i="2" s="1"/>
  <c r="L9300" i="2"/>
  <c r="K9300" i="2"/>
  <c r="J9300" i="2"/>
  <c r="N9299" i="2"/>
  <c r="O9299" i="2" s="1"/>
  <c r="P9299" i="2" s="1"/>
  <c r="M9299" i="2"/>
  <c r="L9299" i="2"/>
  <c r="K9299" i="2"/>
  <c r="J9299" i="2"/>
  <c r="N9298" i="2"/>
  <c r="O9298" i="2" s="1"/>
  <c r="P9298" i="2" s="1"/>
  <c r="M9298" i="2"/>
  <c r="L9298" i="2"/>
  <c r="K9298" i="2"/>
  <c r="J9298" i="2"/>
  <c r="M9297" i="2"/>
  <c r="N9297" i="2" s="1"/>
  <c r="O9297" i="2" s="1"/>
  <c r="P9297" i="2" s="1"/>
  <c r="Q9297" i="2" s="1"/>
  <c r="L9297" i="2"/>
  <c r="K9297" i="2"/>
  <c r="J9297" i="2"/>
  <c r="M9296" i="2"/>
  <c r="N9296" i="2" s="1"/>
  <c r="O9296" i="2" s="1"/>
  <c r="P9296" i="2" s="1"/>
  <c r="Q9296" i="2" s="1"/>
  <c r="L9296" i="2"/>
  <c r="K9296" i="2"/>
  <c r="J9296" i="2"/>
  <c r="N9295" i="2"/>
  <c r="O9295" i="2" s="1"/>
  <c r="P9295" i="2" s="1"/>
  <c r="M9295" i="2"/>
  <c r="L9295" i="2"/>
  <c r="K9295" i="2"/>
  <c r="J9295" i="2"/>
  <c r="N9294" i="2"/>
  <c r="O9294" i="2" s="1"/>
  <c r="P9294" i="2" s="1"/>
  <c r="M9294" i="2"/>
  <c r="L9294" i="2"/>
  <c r="K9294" i="2"/>
  <c r="J9294" i="2"/>
  <c r="M9293" i="2"/>
  <c r="N9293" i="2" s="1"/>
  <c r="O9293" i="2" s="1"/>
  <c r="P9293" i="2" s="1"/>
  <c r="Q9293" i="2" s="1"/>
  <c r="L9293" i="2"/>
  <c r="K9293" i="2"/>
  <c r="J9293" i="2"/>
  <c r="M9292" i="2"/>
  <c r="N9292" i="2" s="1"/>
  <c r="O9292" i="2" s="1"/>
  <c r="P9292" i="2" s="1"/>
  <c r="Q9292" i="2" s="1"/>
  <c r="L9292" i="2"/>
  <c r="K9292" i="2"/>
  <c r="J9292" i="2"/>
  <c r="N9291" i="2"/>
  <c r="O9291" i="2" s="1"/>
  <c r="P9291" i="2" s="1"/>
  <c r="M9291" i="2"/>
  <c r="L9291" i="2"/>
  <c r="K9291" i="2"/>
  <c r="J9291" i="2"/>
  <c r="N9290" i="2"/>
  <c r="O9290" i="2" s="1"/>
  <c r="P9290" i="2" s="1"/>
  <c r="M9290" i="2"/>
  <c r="L9290" i="2"/>
  <c r="K9290" i="2"/>
  <c r="J9290" i="2"/>
  <c r="M9289" i="2"/>
  <c r="N9289" i="2" s="1"/>
  <c r="O9289" i="2" s="1"/>
  <c r="P9289" i="2" s="1"/>
  <c r="Q9289" i="2" s="1"/>
  <c r="L9289" i="2"/>
  <c r="K9289" i="2"/>
  <c r="J9289" i="2"/>
  <c r="M9288" i="2"/>
  <c r="N9288" i="2" s="1"/>
  <c r="O9288" i="2" s="1"/>
  <c r="P9288" i="2" s="1"/>
  <c r="Q9288" i="2" s="1"/>
  <c r="L9288" i="2"/>
  <c r="K9288" i="2"/>
  <c r="J9288" i="2"/>
  <c r="N9287" i="2"/>
  <c r="O9287" i="2" s="1"/>
  <c r="P9287" i="2" s="1"/>
  <c r="M9287" i="2"/>
  <c r="L9287" i="2"/>
  <c r="K9287" i="2"/>
  <c r="J9287" i="2"/>
  <c r="N9286" i="2"/>
  <c r="O9286" i="2" s="1"/>
  <c r="P9286" i="2" s="1"/>
  <c r="M9286" i="2"/>
  <c r="L9286" i="2"/>
  <c r="K9286" i="2"/>
  <c r="J9286" i="2"/>
  <c r="M9285" i="2"/>
  <c r="N9285" i="2" s="1"/>
  <c r="O9285" i="2" s="1"/>
  <c r="P9285" i="2" s="1"/>
  <c r="Q9285" i="2" s="1"/>
  <c r="L9285" i="2"/>
  <c r="K9285" i="2"/>
  <c r="J9285" i="2"/>
  <c r="M9284" i="2"/>
  <c r="N9284" i="2" s="1"/>
  <c r="O9284" i="2" s="1"/>
  <c r="P9284" i="2" s="1"/>
  <c r="Q9284" i="2" s="1"/>
  <c r="L9284" i="2"/>
  <c r="K9284" i="2"/>
  <c r="J9284" i="2"/>
  <c r="N9283" i="2"/>
  <c r="O9283" i="2" s="1"/>
  <c r="P9283" i="2" s="1"/>
  <c r="M9283" i="2"/>
  <c r="L9283" i="2"/>
  <c r="K9283" i="2"/>
  <c r="J9283" i="2"/>
  <c r="N9282" i="2"/>
  <c r="O9282" i="2" s="1"/>
  <c r="P9282" i="2" s="1"/>
  <c r="M9282" i="2"/>
  <c r="L9282" i="2"/>
  <c r="K9282" i="2"/>
  <c r="J9282" i="2"/>
  <c r="M9281" i="2"/>
  <c r="N9281" i="2" s="1"/>
  <c r="O9281" i="2" s="1"/>
  <c r="P9281" i="2" s="1"/>
  <c r="Q9281" i="2" s="1"/>
  <c r="L9281" i="2"/>
  <c r="K9281" i="2"/>
  <c r="J9281" i="2"/>
  <c r="M9280" i="2"/>
  <c r="N9280" i="2" s="1"/>
  <c r="O9280" i="2" s="1"/>
  <c r="P9280" i="2" s="1"/>
  <c r="Q9280" i="2" s="1"/>
  <c r="L9280" i="2"/>
  <c r="K9280" i="2"/>
  <c r="J9280" i="2"/>
  <c r="N9279" i="2"/>
  <c r="O9279" i="2" s="1"/>
  <c r="P9279" i="2" s="1"/>
  <c r="M9279" i="2"/>
  <c r="L9279" i="2"/>
  <c r="K9279" i="2"/>
  <c r="J9279" i="2"/>
  <c r="N9278" i="2"/>
  <c r="O9278" i="2" s="1"/>
  <c r="P9278" i="2" s="1"/>
  <c r="M9278" i="2"/>
  <c r="L9278" i="2"/>
  <c r="K9278" i="2"/>
  <c r="J9278" i="2"/>
  <c r="M9277" i="2"/>
  <c r="N9277" i="2" s="1"/>
  <c r="O9277" i="2" s="1"/>
  <c r="P9277" i="2" s="1"/>
  <c r="Q9277" i="2" s="1"/>
  <c r="L9277" i="2"/>
  <c r="K9277" i="2"/>
  <c r="J9277" i="2"/>
  <c r="M9276" i="2"/>
  <c r="N9276" i="2" s="1"/>
  <c r="O9276" i="2" s="1"/>
  <c r="P9276" i="2" s="1"/>
  <c r="Q9276" i="2" s="1"/>
  <c r="L9276" i="2"/>
  <c r="K9276" i="2"/>
  <c r="J9276" i="2"/>
  <c r="N9275" i="2"/>
  <c r="O9275" i="2" s="1"/>
  <c r="P9275" i="2" s="1"/>
  <c r="M9275" i="2"/>
  <c r="L9275" i="2"/>
  <c r="K9275" i="2"/>
  <c r="J9275" i="2"/>
  <c r="N9274" i="2"/>
  <c r="O9274" i="2" s="1"/>
  <c r="P9274" i="2" s="1"/>
  <c r="M9274" i="2"/>
  <c r="L9274" i="2"/>
  <c r="K9274" i="2"/>
  <c r="J9274" i="2"/>
  <c r="M9273" i="2"/>
  <c r="N9273" i="2" s="1"/>
  <c r="O9273" i="2" s="1"/>
  <c r="P9273" i="2" s="1"/>
  <c r="Q9273" i="2" s="1"/>
  <c r="L9273" i="2"/>
  <c r="K9273" i="2"/>
  <c r="J9273" i="2"/>
  <c r="M9272" i="2"/>
  <c r="N9272" i="2" s="1"/>
  <c r="O9272" i="2" s="1"/>
  <c r="P9272" i="2" s="1"/>
  <c r="Q9272" i="2" s="1"/>
  <c r="L9272" i="2"/>
  <c r="K9272" i="2"/>
  <c r="J9272" i="2"/>
  <c r="N9271" i="2"/>
  <c r="O9271" i="2" s="1"/>
  <c r="P9271" i="2" s="1"/>
  <c r="M9271" i="2"/>
  <c r="L9271" i="2"/>
  <c r="K9271" i="2"/>
  <c r="J9271" i="2"/>
  <c r="N9270" i="2"/>
  <c r="O9270" i="2" s="1"/>
  <c r="P9270" i="2" s="1"/>
  <c r="M9270" i="2"/>
  <c r="L9270" i="2"/>
  <c r="K9270" i="2"/>
  <c r="J9270" i="2"/>
  <c r="M9269" i="2"/>
  <c r="N9269" i="2" s="1"/>
  <c r="O9269" i="2" s="1"/>
  <c r="P9269" i="2" s="1"/>
  <c r="Q9269" i="2" s="1"/>
  <c r="L9269" i="2"/>
  <c r="K9269" i="2"/>
  <c r="J9269" i="2"/>
  <c r="M9268" i="2"/>
  <c r="N9268" i="2" s="1"/>
  <c r="O9268" i="2" s="1"/>
  <c r="P9268" i="2" s="1"/>
  <c r="Q9268" i="2" s="1"/>
  <c r="L9268" i="2"/>
  <c r="K9268" i="2"/>
  <c r="J9268" i="2"/>
  <c r="N9267" i="2"/>
  <c r="O9267" i="2" s="1"/>
  <c r="P9267" i="2" s="1"/>
  <c r="M9267" i="2"/>
  <c r="L9267" i="2"/>
  <c r="K9267" i="2"/>
  <c r="J9267" i="2"/>
  <c r="N9266" i="2"/>
  <c r="O9266" i="2" s="1"/>
  <c r="P9266" i="2" s="1"/>
  <c r="M9266" i="2"/>
  <c r="L9266" i="2"/>
  <c r="K9266" i="2"/>
  <c r="J9266" i="2"/>
  <c r="M9265" i="2"/>
  <c r="N9265" i="2" s="1"/>
  <c r="O9265" i="2" s="1"/>
  <c r="P9265" i="2" s="1"/>
  <c r="Q9265" i="2" s="1"/>
  <c r="L9265" i="2"/>
  <c r="K9265" i="2"/>
  <c r="J9265" i="2"/>
  <c r="M9264" i="2"/>
  <c r="N9264" i="2" s="1"/>
  <c r="O9264" i="2" s="1"/>
  <c r="P9264" i="2" s="1"/>
  <c r="Q9264" i="2" s="1"/>
  <c r="L9264" i="2"/>
  <c r="K9264" i="2"/>
  <c r="J9264" i="2"/>
  <c r="N9263" i="2"/>
  <c r="O9263" i="2" s="1"/>
  <c r="P9263" i="2" s="1"/>
  <c r="M9263" i="2"/>
  <c r="L9263" i="2"/>
  <c r="K9263" i="2"/>
  <c r="J9263" i="2"/>
  <c r="N9262" i="2"/>
  <c r="O9262" i="2" s="1"/>
  <c r="P9262" i="2" s="1"/>
  <c r="M9262" i="2"/>
  <c r="L9262" i="2"/>
  <c r="K9262" i="2"/>
  <c r="J9262" i="2"/>
  <c r="M9261" i="2"/>
  <c r="N9261" i="2" s="1"/>
  <c r="O9261" i="2" s="1"/>
  <c r="P9261" i="2" s="1"/>
  <c r="Q9261" i="2" s="1"/>
  <c r="L9261" i="2"/>
  <c r="K9261" i="2"/>
  <c r="J9261" i="2"/>
  <c r="M9260" i="2"/>
  <c r="N9260" i="2" s="1"/>
  <c r="O9260" i="2" s="1"/>
  <c r="P9260" i="2" s="1"/>
  <c r="Q9260" i="2" s="1"/>
  <c r="L9260" i="2"/>
  <c r="K9260" i="2"/>
  <c r="J9260" i="2"/>
  <c r="N9259" i="2"/>
  <c r="O9259" i="2" s="1"/>
  <c r="P9259" i="2" s="1"/>
  <c r="M9259" i="2"/>
  <c r="L9259" i="2"/>
  <c r="K9259" i="2"/>
  <c r="J9259" i="2"/>
  <c r="N9258" i="2"/>
  <c r="O9258" i="2" s="1"/>
  <c r="P9258" i="2" s="1"/>
  <c r="M9258" i="2"/>
  <c r="L9258" i="2"/>
  <c r="K9258" i="2"/>
  <c r="J9258" i="2"/>
  <c r="M9257" i="2"/>
  <c r="N9257" i="2" s="1"/>
  <c r="O9257" i="2" s="1"/>
  <c r="P9257" i="2" s="1"/>
  <c r="Q9257" i="2" s="1"/>
  <c r="L9257" i="2"/>
  <c r="K9257" i="2"/>
  <c r="J9257" i="2"/>
  <c r="M9256" i="2"/>
  <c r="N9256" i="2" s="1"/>
  <c r="O9256" i="2" s="1"/>
  <c r="P9256" i="2" s="1"/>
  <c r="Q9256" i="2" s="1"/>
  <c r="L9256" i="2"/>
  <c r="K9256" i="2"/>
  <c r="J9256" i="2"/>
  <c r="N9255" i="2"/>
  <c r="O9255" i="2" s="1"/>
  <c r="P9255" i="2" s="1"/>
  <c r="M9255" i="2"/>
  <c r="L9255" i="2"/>
  <c r="K9255" i="2"/>
  <c r="J9255" i="2"/>
  <c r="N9254" i="2"/>
  <c r="O9254" i="2" s="1"/>
  <c r="P9254" i="2" s="1"/>
  <c r="M9254" i="2"/>
  <c r="L9254" i="2"/>
  <c r="K9254" i="2"/>
  <c r="J9254" i="2"/>
  <c r="M9253" i="2"/>
  <c r="N9253" i="2" s="1"/>
  <c r="O9253" i="2" s="1"/>
  <c r="P9253" i="2" s="1"/>
  <c r="Q9253" i="2" s="1"/>
  <c r="L9253" i="2"/>
  <c r="K9253" i="2"/>
  <c r="J9253" i="2"/>
  <c r="M9252" i="2"/>
  <c r="N9252" i="2" s="1"/>
  <c r="O9252" i="2" s="1"/>
  <c r="P9252" i="2" s="1"/>
  <c r="Q9252" i="2" s="1"/>
  <c r="L9252" i="2"/>
  <c r="K9252" i="2"/>
  <c r="J9252" i="2"/>
  <c r="N9251" i="2"/>
  <c r="O9251" i="2" s="1"/>
  <c r="P9251" i="2" s="1"/>
  <c r="M9251" i="2"/>
  <c r="L9251" i="2"/>
  <c r="K9251" i="2"/>
  <c r="J9251" i="2"/>
  <c r="N9250" i="2"/>
  <c r="O9250" i="2" s="1"/>
  <c r="P9250" i="2" s="1"/>
  <c r="M9250" i="2"/>
  <c r="L9250" i="2"/>
  <c r="K9250" i="2"/>
  <c r="J9250" i="2"/>
  <c r="M9249" i="2"/>
  <c r="N9249" i="2" s="1"/>
  <c r="O9249" i="2" s="1"/>
  <c r="P9249" i="2" s="1"/>
  <c r="Q9249" i="2" s="1"/>
  <c r="L9249" i="2"/>
  <c r="K9249" i="2"/>
  <c r="J9249" i="2"/>
  <c r="M9248" i="2"/>
  <c r="N9248" i="2" s="1"/>
  <c r="O9248" i="2" s="1"/>
  <c r="P9248" i="2" s="1"/>
  <c r="Q9248" i="2" s="1"/>
  <c r="L9248" i="2"/>
  <c r="K9248" i="2"/>
  <c r="J9248" i="2"/>
  <c r="N9247" i="2"/>
  <c r="O9247" i="2" s="1"/>
  <c r="P9247" i="2" s="1"/>
  <c r="M9247" i="2"/>
  <c r="L9247" i="2"/>
  <c r="K9247" i="2"/>
  <c r="J9247" i="2"/>
  <c r="N9246" i="2"/>
  <c r="O9246" i="2" s="1"/>
  <c r="P9246" i="2" s="1"/>
  <c r="M9246" i="2"/>
  <c r="L9246" i="2"/>
  <c r="K9246" i="2"/>
  <c r="J9246" i="2"/>
  <c r="M9245" i="2"/>
  <c r="N9245" i="2" s="1"/>
  <c r="O9245" i="2" s="1"/>
  <c r="P9245" i="2" s="1"/>
  <c r="Q9245" i="2" s="1"/>
  <c r="L9245" i="2"/>
  <c r="K9245" i="2"/>
  <c r="J9245" i="2"/>
  <c r="M9244" i="2"/>
  <c r="N9244" i="2" s="1"/>
  <c r="O9244" i="2" s="1"/>
  <c r="P9244" i="2" s="1"/>
  <c r="Q9244" i="2" s="1"/>
  <c r="L9244" i="2"/>
  <c r="K9244" i="2"/>
  <c r="J9244" i="2"/>
  <c r="N9243" i="2"/>
  <c r="O9243" i="2" s="1"/>
  <c r="P9243" i="2" s="1"/>
  <c r="M9243" i="2"/>
  <c r="L9243" i="2"/>
  <c r="K9243" i="2"/>
  <c r="J9243" i="2"/>
  <c r="N9242" i="2"/>
  <c r="O9242" i="2" s="1"/>
  <c r="P9242" i="2" s="1"/>
  <c r="M9242" i="2"/>
  <c r="L9242" i="2"/>
  <c r="K9242" i="2"/>
  <c r="J9242" i="2"/>
  <c r="M9241" i="2"/>
  <c r="N9241" i="2" s="1"/>
  <c r="O9241" i="2" s="1"/>
  <c r="P9241" i="2" s="1"/>
  <c r="Q9241" i="2" s="1"/>
  <c r="L9241" i="2"/>
  <c r="K9241" i="2"/>
  <c r="J9241" i="2"/>
  <c r="M9240" i="2"/>
  <c r="N9240" i="2" s="1"/>
  <c r="O9240" i="2" s="1"/>
  <c r="P9240" i="2" s="1"/>
  <c r="Q9240" i="2" s="1"/>
  <c r="L9240" i="2"/>
  <c r="K9240" i="2"/>
  <c r="J9240" i="2"/>
  <c r="N9239" i="2"/>
  <c r="O9239" i="2" s="1"/>
  <c r="P9239" i="2" s="1"/>
  <c r="M9239" i="2"/>
  <c r="L9239" i="2"/>
  <c r="K9239" i="2"/>
  <c r="J9239" i="2"/>
  <c r="N9238" i="2"/>
  <c r="O9238" i="2" s="1"/>
  <c r="P9238" i="2" s="1"/>
  <c r="M9238" i="2"/>
  <c r="L9238" i="2"/>
  <c r="K9238" i="2"/>
  <c r="J9238" i="2"/>
  <c r="M9237" i="2"/>
  <c r="N9237" i="2" s="1"/>
  <c r="O9237" i="2" s="1"/>
  <c r="P9237" i="2" s="1"/>
  <c r="Q9237" i="2" s="1"/>
  <c r="L9237" i="2"/>
  <c r="K9237" i="2"/>
  <c r="J9237" i="2"/>
  <c r="M9236" i="2"/>
  <c r="N9236" i="2" s="1"/>
  <c r="O9236" i="2" s="1"/>
  <c r="P9236" i="2" s="1"/>
  <c r="Q9236" i="2" s="1"/>
  <c r="L9236" i="2"/>
  <c r="K9236" i="2"/>
  <c r="J9236" i="2"/>
  <c r="N9235" i="2"/>
  <c r="O9235" i="2" s="1"/>
  <c r="P9235" i="2" s="1"/>
  <c r="M9235" i="2"/>
  <c r="L9235" i="2"/>
  <c r="K9235" i="2"/>
  <c r="J9235" i="2"/>
  <c r="N9234" i="2"/>
  <c r="O9234" i="2" s="1"/>
  <c r="P9234" i="2" s="1"/>
  <c r="M9234" i="2"/>
  <c r="L9234" i="2"/>
  <c r="K9234" i="2"/>
  <c r="J9234" i="2"/>
  <c r="M9233" i="2"/>
  <c r="N9233" i="2" s="1"/>
  <c r="O9233" i="2" s="1"/>
  <c r="P9233" i="2" s="1"/>
  <c r="Q9233" i="2" s="1"/>
  <c r="L9233" i="2"/>
  <c r="K9233" i="2"/>
  <c r="J9233" i="2"/>
  <c r="M9232" i="2"/>
  <c r="N9232" i="2" s="1"/>
  <c r="O9232" i="2" s="1"/>
  <c r="P9232" i="2" s="1"/>
  <c r="Q9232" i="2" s="1"/>
  <c r="L9232" i="2"/>
  <c r="K9232" i="2"/>
  <c r="J9232" i="2"/>
  <c r="N9231" i="2"/>
  <c r="O9231" i="2" s="1"/>
  <c r="P9231" i="2" s="1"/>
  <c r="M9231" i="2"/>
  <c r="L9231" i="2"/>
  <c r="K9231" i="2"/>
  <c r="J9231" i="2"/>
  <c r="N9230" i="2"/>
  <c r="O9230" i="2" s="1"/>
  <c r="P9230" i="2" s="1"/>
  <c r="M9230" i="2"/>
  <c r="L9230" i="2"/>
  <c r="K9230" i="2"/>
  <c r="J9230" i="2"/>
  <c r="M9229" i="2"/>
  <c r="N9229" i="2" s="1"/>
  <c r="O9229" i="2" s="1"/>
  <c r="P9229" i="2" s="1"/>
  <c r="Q9229" i="2" s="1"/>
  <c r="L9229" i="2"/>
  <c r="K9229" i="2"/>
  <c r="J9229" i="2"/>
  <c r="M9228" i="2"/>
  <c r="N9228" i="2" s="1"/>
  <c r="O9228" i="2" s="1"/>
  <c r="P9228" i="2" s="1"/>
  <c r="Q9228" i="2" s="1"/>
  <c r="L9228" i="2"/>
  <c r="K9228" i="2"/>
  <c r="J9228" i="2"/>
  <c r="N9227" i="2"/>
  <c r="O9227" i="2" s="1"/>
  <c r="P9227" i="2" s="1"/>
  <c r="M9227" i="2"/>
  <c r="L9227" i="2"/>
  <c r="K9227" i="2"/>
  <c r="J9227" i="2"/>
  <c r="N9226" i="2"/>
  <c r="O9226" i="2" s="1"/>
  <c r="P9226" i="2" s="1"/>
  <c r="M9226" i="2"/>
  <c r="L9226" i="2"/>
  <c r="K9226" i="2"/>
  <c r="J9226" i="2"/>
  <c r="M9225" i="2"/>
  <c r="N9225" i="2" s="1"/>
  <c r="O9225" i="2" s="1"/>
  <c r="P9225" i="2" s="1"/>
  <c r="Q9225" i="2" s="1"/>
  <c r="L9225" i="2"/>
  <c r="K9225" i="2"/>
  <c r="J9225" i="2"/>
  <c r="M9224" i="2"/>
  <c r="N9224" i="2" s="1"/>
  <c r="O9224" i="2" s="1"/>
  <c r="P9224" i="2" s="1"/>
  <c r="Q9224" i="2" s="1"/>
  <c r="L9224" i="2"/>
  <c r="K9224" i="2"/>
  <c r="J9224" i="2"/>
  <c r="N9223" i="2"/>
  <c r="O9223" i="2" s="1"/>
  <c r="P9223" i="2" s="1"/>
  <c r="M9223" i="2"/>
  <c r="L9223" i="2"/>
  <c r="K9223" i="2"/>
  <c r="J9223" i="2"/>
  <c r="N9222" i="2"/>
  <c r="O9222" i="2" s="1"/>
  <c r="P9222" i="2" s="1"/>
  <c r="M9222" i="2"/>
  <c r="L9222" i="2"/>
  <c r="K9222" i="2"/>
  <c r="J9222" i="2"/>
  <c r="M9221" i="2"/>
  <c r="N9221" i="2" s="1"/>
  <c r="O9221" i="2" s="1"/>
  <c r="P9221" i="2" s="1"/>
  <c r="Q9221" i="2" s="1"/>
  <c r="L9221" i="2"/>
  <c r="K9221" i="2"/>
  <c r="J9221" i="2"/>
  <c r="M9220" i="2"/>
  <c r="N9220" i="2" s="1"/>
  <c r="O9220" i="2" s="1"/>
  <c r="P9220" i="2" s="1"/>
  <c r="Q9220" i="2" s="1"/>
  <c r="L9220" i="2"/>
  <c r="K9220" i="2"/>
  <c r="J9220" i="2"/>
  <c r="N9219" i="2"/>
  <c r="O9219" i="2" s="1"/>
  <c r="P9219" i="2" s="1"/>
  <c r="M9219" i="2"/>
  <c r="L9219" i="2"/>
  <c r="K9219" i="2"/>
  <c r="J9219" i="2"/>
  <c r="N9218" i="2"/>
  <c r="O9218" i="2" s="1"/>
  <c r="P9218" i="2" s="1"/>
  <c r="M9218" i="2"/>
  <c r="L9218" i="2"/>
  <c r="K9218" i="2"/>
  <c r="J9218" i="2"/>
  <c r="M9217" i="2"/>
  <c r="N9217" i="2" s="1"/>
  <c r="O9217" i="2" s="1"/>
  <c r="P9217" i="2" s="1"/>
  <c r="Q9217" i="2" s="1"/>
  <c r="L9217" i="2"/>
  <c r="K9217" i="2"/>
  <c r="J9217" i="2"/>
  <c r="M9216" i="2"/>
  <c r="N9216" i="2" s="1"/>
  <c r="O9216" i="2" s="1"/>
  <c r="P9216" i="2" s="1"/>
  <c r="Q9216" i="2" s="1"/>
  <c r="L9216" i="2"/>
  <c r="K9216" i="2"/>
  <c r="J9216" i="2"/>
  <c r="N9215" i="2"/>
  <c r="O9215" i="2" s="1"/>
  <c r="P9215" i="2" s="1"/>
  <c r="M9215" i="2"/>
  <c r="L9215" i="2"/>
  <c r="K9215" i="2"/>
  <c r="J9215" i="2"/>
  <c r="N9214" i="2"/>
  <c r="O9214" i="2" s="1"/>
  <c r="P9214" i="2" s="1"/>
  <c r="M9214" i="2"/>
  <c r="L9214" i="2"/>
  <c r="K9214" i="2"/>
  <c r="J9214" i="2"/>
  <c r="M9213" i="2"/>
  <c r="N9213" i="2" s="1"/>
  <c r="O9213" i="2" s="1"/>
  <c r="P9213" i="2" s="1"/>
  <c r="Q9213" i="2" s="1"/>
  <c r="L9213" i="2"/>
  <c r="K9213" i="2"/>
  <c r="J9213" i="2"/>
  <c r="M9212" i="2"/>
  <c r="N9212" i="2" s="1"/>
  <c r="O9212" i="2" s="1"/>
  <c r="P9212" i="2" s="1"/>
  <c r="Q9212" i="2" s="1"/>
  <c r="L9212" i="2"/>
  <c r="K9212" i="2"/>
  <c r="J9212" i="2"/>
  <c r="N9211" i="2"/>
  <c r="O9211" i="2" s="1"/>
  <c r="P9211" i="2" s="1"/>
  <c r="M9211" i="2"/>
  <c r="L9211" i="2"/>
  <c r="K9211" i="2"/>
  <c r="J9211" i="2"/>
  <c r="N9210" i="2"/>
  <c r="O9210" i="2" s="1"/>
  <c r="P9210" i="2" s="1"/>
  <c r="M9210" i="2"/>
  <c r="L9210" i="2"/>
  <c r="K9210" i="2"/>
  <c r="J9210" i="2"/>
  <c r="M9209" i="2"/>
  <c r="N9209" i="2" s="1"/>
  <c r="O9209" i="2" s="1"/>
  <c r="P9209" i="2" s="1"/>
  <c r="Q9209" i="2" s="1"/>
  <c r="L9209" i="2"/>
  <c r="K9209" i="2"/>
  <c r="J9209" i="2"/>
  <c r="M9208" i="2"/>
  <c r="N9208" i="2" s="1"/>
  <c r="O9208" i="2" s="1"/>
  <c r="P9208" i="2" s="1"/>
  <c r="Q9208" i="2" s="1"/>
  <c r="L9208" i="2"/>
  <c r="K9208" i="2"/>
  <c r="J9208" i="2"/>
  <c r="N9207" i="2"/>
  <c r="O9207" i="2" s="1"/>
  <c r="P9207" i="2" s="1"/>
  <c r="M9207" i="2"/>
  <c r="L9207" i="2"/>
  <c r="K9207" i="2"/>
  <c r="J9207" i="2"/>
  <c r="N9206" i="2"/>
  <c r="O9206" i="2" s="1"/>
  <c r="P9206" i="2" s="1"/>
  <c r="M9206" i="2"/>
  <c r="L9206" i="2"/>
  <c r="K9206" i="2"/>
  <c r="J9206" i="2"/>
  <c r="M9205" i="2"/>
  <c r="N9205" i="2" s="1"/>
  <c r="O9205" i="2" s="1"/>
  <c r="P9205" i="2" s="1"/>
  <c r="Q9205" i="2" s="1"/>
  <c r="L9205" i="2"/>
  <c r="K9205" i="2"/>
  <c r="J9205" i="2"/>
  <c r="M9204" i="2"/>
  <c r="N9204" i="2" s="1"/>
  <c r="O9204" i="2" s="1"/>
  <c r="P9204" i="2" s="1"/>
  <c r="Q9204" i="2" s="1"/>
  <c r="L9204" i="2"/>
  <c r="K9204" i="2"/>
  <c r="J9204" i="2"/>
  <c r="N9203" i="2"/>
  <c r="O9203" i="2" s="1"/>
  <c r="P9203" i="2" s="1"/>
  <c r="M9203" i="2"/>
  <c r="L9203" i="2"/>
  <c r="K9203" i="2"/>
  <c r="J9203" i="2"/>
  <c r="N9202" i="2"/>
  <c r="O9202" i="2" s="1"/>
  <c r="P9202" i="2" s="1"/>
  <c r="M9202" i="2"/>
  <c r="L9202" i="2"/>
  <c r="K9202" i="2"/>
  <c r="J9202" i="2"/>
  <c r="M9201" i="2"/>
  <c r="N9201" i="2" s="1"/>
  <c r="O9201" i="2" s="1"/>
  <c r="P9201" i="2" s="1"/>
  <c r="Q9201" i="2" s="1"/>
  <c r="L9201" i="2"/>
  <c r="K9201" i="2"/>
  <c r="J9201" i="2"/>
  <c r="M9200" i="2"/>
  <c r="N9200" i="2" s="1"/>
  <c r="O9200" i="2" s="1"/>
  <c r="P9200" i="2" s="1"/>
  <c r="Q9200" i="2" s="1"/>
  <c r="L9200" i="2"/>
  <c r="K9200" i="2"/>
  <c r="J9200" i="2"/>
  <c r="N9199" i="2"/>
  <c r="O9199" i="2" s="1"/>
  <c r="P9199" i="2" s="1"/>
  <c r="M9199" i="2"/>
  <c r="L9199" i="2"/>
  <c r="K9199" i="2"/>
  <c r="J9199" i="2"/>
  <c r="N9198" i="2"/>
  <c r="O9198" i="2" s="1"/>
  <c r="P9198" i="2" s="1"/>
  <c r="M9198" i="2"/>
  <c r="L9198" i="2"/>
  <c r="K9198" i="2"/>
  <c r="J9198" i="2"/>
  <c r="M9197" i="2"/>
  <c r="N9197" i="2" s="1"/>
  <c r="O9197" i="2" s="1"/>
  <c r="P9197" i="2" s="1"/>
  <c r="Q9197" i="2" s="1"/>
  <c r="L9197" i="2"/>
  <c r="K9197" i="2"/>
  <c r="J9197" i="2"/>
  <c r="M9196" i="2"/>
  <c r="N9196" i="2" s="1"/>
  <c r="O9196" i="2" s="1"/>
  <c r="P9196" i="2" s="1"/>
  <c r="Q9196" i="2" s="1"/>
  <c r="L9196" i="2"/>
  <c r="K9196" i="2"/>
  <c r="J9196" i="2"/>
  <c r="N9195" i="2"/>
  <c r="O9195" i="2" s="1"/>
  <c r="P9195" i="2" s="1"/>
  <c r="M9195" i="2"/>
  <c r="L9195" i="2"/>
  <c r="K9195" i="2"/>
  <c r="J9195" i="2"/>
  <c r="N9194" i="2"/>
  <c r="O9194" i="2" s="1"/>
  <c r="P9194" i="2" s="1"/>
  <c r="M9194" i="2"/>
  <c r="L9194" i="2"/>
  <c r="K9194" i="2"/>
  <c r="J9194" i="2"/>
  <c r="M9193" i="2"/>
  <c r="N9193" i="2" s="1"/>
  <c r="O9193" i="2" s="1"/>
  <c r="P9193" i="2" s="1"/>
  <c r="Q9193" i="2" s="1"/>
  <c r="L9193" i="2"/>
  <c r="K9193" i="2"/>
  <c r="J9193" i="2"/>
  <c r="M9192" i="2"/>
  <c r="N9192" i="2" s="1"/>
  <c r="O9192" i="2" s="1"/>
  <c r="P9192" i="2" s="1"/>
  <c r="Q9192" i="2" s="1"/>
  <c r="L9192" i="2"/>
  <c r="K9192" i="2"/>
  <c r="J9192" i="2"/>
  <c r="N9191" i="2"/>
  <c r="O9191" i="2" s="1"/>
  <c r="P9191" i="2" s="1"/>
  <c r="M9191" i="2"/>
  <c r="L9191" i="2"/>
  <c r="K9191" i="2"/>
  <c r="J9191" i="2"/>
  <c r="N9190" i="2"/>
  <c r="O9190" i="2" s="1"/>
  <c r="P9190" i="2" s="1"/>
  <c r="M9190" i="2"/>
  <c r="L9190" i="2"/>
  <c r="K9190" i="2"/>
  <c r="J9190" i="2"/>
  <c r="M9189" i="2"/>
  <c r="N9189" i="2" s="1"/>
  <c r="O9189" i="2" s="1"/>
  <c r="P9189" i="2" s="1"/>
  <c r="Q9189" i="2" s="1"/>
  <c r="L9189" i="2"/>
  <c r="K9189" i="2"/>
  <c r="J9189" i="2"/>
  <c r="M9188" i="2"/>
  <c r="N9188" i="2" s="1"/>
  <c r="O9188" i="2" s="1"/>
  <c r="P9188" i="2" s="1"/>
  <c r="Q9188" i="2" s="1"/>
  <c r="L9188" i="2"/>
  <c r="K9188" i="2"/>
  <c r="J9188" i="2"/>
  <c r="N9187" i="2"/>
  <c r="O9187" i="2" s="1"/>
  <c r="P9187" i="2" s="1"/>
  <c r="M9187" i="2"/>
  <c r="L9187" i="2"/>
  <c r="K9187" i="2"/>
  <c r="J9187" i="2"/>
  <c r="N9186" i="2"/>
  <c r="O9186" i="2" s="1"/>
  <c r="P9186" i="2" s="1"/>
  <c r="M9186" i="2"/>
  <c r="L9186" i="2"/>
  <c r="K9186" i="2"/>
  <c r="J9186" i="2"/>
  <c r="M9185" i="2"/>
  <c r="N9185" i="2" s="1"/>
  <c r="O9185" i="2" s="1"/>
  <c r="P9185" i="2" s="1"/>
  <c r="Q9185" i="2" s="1"/>
  <c r="L9185" i="2"/>
  <c r="K9185" i="2"/>
  <c r="J9185" i="2"/>
  <c r="M9184" i="2"/>
  <c r="N9184" i="2" s="1"/>
  <c r="O9184" i="2" s="1"/>
  <c r="P9184" i="2" s="1"/>
  <c r="Q9184" i="2" s="1"/>
  <c r="L9184" i="2"/>
  <c r="K9184" i="2"/>
  <c r="J9184" i="2"/>
  <c r="N9183" i="2"/>
  <c r="O9183" i="2" s="1"/>
  <c r="P9183" i="2" s="1"/>
  <c r="M9183" i="2"/>
  <c r="L9183" i="2"/>
  <c r="K9183" i="2"/>
  <c r="J9183" i="2"/>
  <c r="N9182" i="2"/>
  <c r="O9182" i="2" s="1"/>
  <c r="P9182" i="2" s="1"/>
  <c r="M9182" i="2"/>
  <c r="L9182" i="2"/>
  <c r="K9182" i="2"/>
  <c r="J9182" i="2"/>
  <c r="M9181" i="2"/>
  <c r="N9181" i="2" s="1"/>
  <c r="O9181" i="2" s="1"/>
  <c r="P9181" i="2" s="1"/>
  <c r="Q9181" i="2" s="1"/>
  <c r="L9181" i="2"/>
  <c r="K9181" i="2"/>
  <c r="J9181" i="2"/>
  <c r="M9180" i="2"/>
  <c r="N9180" i="2" s="1"/>
  <c r="O9180" i="2" s="1"/>
  <c r="P9180" i="2" s="1"/>
  <c r="Q9180" i="2" s="1"/>
  <c r="L9180" i="2"/>
  <c r="K9180" i="2"/>
  <c r="J9180" i="2"/>
  <c r="N9179" i="2"/>
  <c r="O9179" i="2" s="1"/>
  <c r="P9179" i="2" s="1"/>
  <c r="M9179" i="2"/>
  <c r="L9179" i="2"/>
  <c r="K9179" i="2"/>
  <c r="J9179" i="2"/>
  <c r="N9178" i="2"/>
  <c r="O9178" i="2" s="1"/>
  <c r="P9178" i="2" s="1"/>
  <c r="M9178" i="2"/>
  <c r="L9178" i="2"/>
  <c r="K9178" i="2"/>
  <c r="J9178" i="2"/>
  <c r="M9177" i="2"/>
  <c r="N9177" i="2" s="1"/>
  <c r="O9177" i="2" s="1"/>
  <c r="P9177" i="2" s="1"/>
  <c r="Q9177" i="2" s="1"/>
  <c r="L9177" i="2"/>
  <c r="K9177" i="2"/>
  <c r="J9177" i="2"/>
  <c r="M9176" i="2"/>
  <c r="N9176" i="2" s="1"/>
  <c r="O9176" i="2" s="1"/>
  <c r="P9176" i="2" s="1"/>
  <c r="Q9176" i="2" s="1"/>
  <c r="L9176" i="2"/>
  <c r="K9176" i="2"/>
  <c r="J9176" i="2"/>
  <c r="N9175" i="2"/>
  <c r="O9175" i="2" s="1"/>
  <c r="P9175" i="2" s="1"/>
  <c r="M9175" i="2"/>
  <c r="L9175" i="2"/>
  <c r="K9175" i="2"/>
  <c r="J9175" i="2"/>
  <c r="N9174" i="2"/>
  <c r="O9174" i="2" s="1"/>
  <c r="P9174" i="2" s="1"/>
  <c r="M9174" i="2"/>
  <c r="L9174" i="2"/>
  <c r="K9174" i="2"/>
  <c r="J9174" i="2"/>
  <c r="M9173" i="2"/>
  <c r="N9173" i="2" s="1"/>
  <c r="O9173" i="2" s="1"/>
  <c r="P9173" i="2" s="1"/>
  <c r="Q9173" i="2" s="1"/>
  <c r="L9173" i="2"/>
  <c r="K9173" i="2"/>
  <c r="J9173" i="2"/>
  <c r="M9172" i="2"/>
  <c r="N9172" i="2" s="1"/>
  <c r="O9172" i="2" s="1"/>
  <c r="P9172" i="2" s="1"/>
  <c r="Q9172" i="2" s="1"/>
  <c r="L9172" i="2"/>
  <c r="K9172" i="2"/>
  <c r="J9172" i="2"/>
  <c r="N9171" i="2"/>
  <c r="O9171" i="2" s="1"/>
  <c r="P9171" i="2" s="1"/>
  <c r="M9171" i="2"/>
  <c r="L9171" i="2"/>
  <c r="K9171" i="2"/>
  <c r="J9171" i="2"/>
  <c r="N9170" i="2"/>
  <c r="O9170" i="2" s="1"/>
  <c r="P9170" i="2" s="1"/>
  <c r="M9170" i="2"/>
  <c r="L9170" i="2"/>
  <c r="K9170" i="2"/>
  <c r="J9170" i="2"/>
  <c r="M9169" i="2"/>
  <c r="N9169" i="2" s="1"/>
  <c r="O9169" i="2" s="1"/>
  <c r="P9169" i="2" s="1"/>
  <c r="Q9169" i="2" s="1"/>
  <c r="L9169" i="2"/>
  <c r="K9169" i="2"/>
  <c r="J9169" i="2"/>
  <c r="M9168" i="2"/>
  <c r="N9168" i="2" s="1"/>
  <c r="O9168" i="2" s="1"/>
  <c r="P9168" i="2" s="1"/>
  <c r="Q9168" i="2" s="1"/>
  <c r="L9168" i="2"/>
  <c r="K9168" i="2"/>
  <c r="J9168" i="2"/>
  <c r="N9167" i="2"/>
  <c r="O9167" i="2" s="1"/>
  <c r="P9167" i="2" s="1"/>
  <c r="M9167" i="2"/>
  <c r="L9167" i="2"/>
  <c r="K9167" i="2"/>
  <c r="J9167" i="2"/>
  <c r="N9166" i="2"/>
  <c r="O9166" i="2" s="1"/>
  <c r="P9166" i="2" s="1"/>
  <c r="M9166" i="2"/>
  <c r="L9166" i="2"/>
  <c r="K9166" i="2"/>
  <c r="J9166" i="2"/>
  <c r="M9165" i="2"/>
  <c r="N9165" i="2" s="1"/>
  <c r="O9165" i="2" s="1"/>
  <c r="P9165" i="2" s="1"/>
  <c r="Q9165" i="2" s="1"/>
  <c r="L9165" i="2"/>
  <c r="K9165" i="2"/>
  <c r="J9165" i="2"/>
  <c r="M9164" i="2"/>
  <c r="N9164" i="2" s="1"/>
  <c r="O9164" i="2" s="1"/>
  <c r="P9164" i="2" s="1"/>
  <c r="Q9164" i="2" s="1"/>
  <c r="L9164" i="2"/>
  <c r="K9164" i="2"/>
  <c r="J9164" i="2"/>
  <c r="N9163" i="2"/>
  <c r="O9163" i="2" s="1"/>
  <c r="P9163" i="2" s="1"/>
  <c r="M9163" i="2"/>
  <c r="L9163" i="2"/>
  <c r="K9163" i="2"/>
  <c r="J9163" i="2"/>
  <c r="N9162" i="2"/>
  <c r="O9162" i="2" s="1"/>
  <c r="P9162" i="2" s="1"/>
  <c r="M9162" i="2"/>
  <c r="L9162" i="2"/>
  <c r="K9162" i="2"/>
  <c r="J9162" i="2"/>
  <c r="M9161" i="2"/>
  <c r="N9161" i="2" s="1"/>
  <c r="O9161" i="2" s="1"/>
  <c r="P9161" i="2" s="1"/>
  <c r="Q9161" i="2" s="1"/>
  <c r="L9161" i="2"/>
  <c r="K9161" i="2"/>
  <c r="J9161" i="2"/>
  <c r="M9160" i="2"/>
  <c r="N9160" i="2" s="1"/>
  <c r="O9160" i="2" s="1"/>
  <c r="P9160" i="2" s="1"/>
  <c r="Q9160" i="2" s="1"/>
  <c r="L9160" i="2"/>
  <c r="K9160" i="2"/>
  <c r="J9160" i="2"/>
  <c r="N9159" i="2"/>
  <c r="O9159" i="2" s="1"/>
  <c r="P9159" i="2" s="1"/>
  <c r="M9159" i="2"/>
  <c r="L9159" i="2"/>
  <c r="K9159" i="2"/>
  <c r="J9159" i="2"/>
  <c r="N9158" i="2"/>
  <c r="O9158" i="2" s="1"/>
  <c r="P9158" i="2" s="1"/>
  <c r="M9158" i="2"/>
  <c r="L9158" i="2"/>
  <c r="K9158" i="2"/>
  <c r="J9158" i="2"/>
  <c r="M9157" i="2"/>
  <c r="N9157" i="2" s="1"/>
  <c r="O9157" i="2" s="1"/>
  <c r="P9157" i="2" s="1"/>
  <c r="Q9157" i="2" s="1"/>
  <c r="L9157" i="2"/>
  <c r="K9157" i="2"/>
  <c r="J9157" i="2"/>
  <c r="M9156" i="2"/>
  <c r="N9156" i="2" s="1"/>
  <c r="O9156" i="2" s="1"/>
  <c r="P9156" i="2" s="1"/>
  <c r="Q9156" i="2" s="1"/>
  <c r="L9156" i="2"/>
  <c r="K9156" i="2"/>
  <c r="J9156" i="2"/>
  <c r="N9155" i="2"/>
  <c r="O9155" i="2" s="1"/>
  <c r="P9155" i="2" s="1"/>
  <c r="M9155" i="2"/>
  <c r="L9155" i="2"/>
  <c r="K9155" i="2"/>
  <c r="J9155" i="2"/>
  <c r="N9154" i="2"/>
  <c r="O9154" i="2" s="1"/>
  <c r="P9154" i="2" s="1"/>
  <c r="M9154" i="2"/>
  <c r="L9154" i="2"/>
  <c r="K9154" i="2"/>
  <c r="J9154" i="2"/>
  <c r="M9153" i="2"/>
  <c r="N9153" i="2" s="1"/>
  <c r="O9153" i="2" s="1"/>
  <c r="P9153" i="2" s="1"/>
  <c r="Q9153" i="2" s="1"/>
  <c r="L9153" i="2"/>
  <c r="K9153" i="2"/>
  <c r="J9153" i="2"/>
  <c r="M9152" i="2"/>
  <c r="N9152" i="2" s="1"/>
  <c r="O9152" i="2" s="1"/>
  <c r="P9152" i="2" s="1"/>
  <c r="Q9152" i="2" s="1"/>
  <c r="L9152" i="2"/>
  <c r="K9152" i="2"/>
  <c r="J9152" i="2"/>
  <c r="N9151" i="2"/>
  <c r="O9151" i="2" s="1"/>
  <c r="P9151" i="2" s="1"/>
  <c r="M9151" i="2"/>
  <c r="L9151" i="2"/>
  <c r="K9151" i="2"/>
  <c r="J9151" i="2"/>
  <c r="N9150" i="2"/>
  <c r="O9150" i="2" s="1"/>
  <c r="P9150" i="2" s="1"/>
  <c r="M9150" i="2"/>
  <c r="L9150" i="2"/>
  <c r="K9150" i="2"/>
  <c r="J9150" i="2"/>
  <c r="M9149" i="2"/>
  <c r="N9149" i="2" s="1"/>
  <c r="O9149" i="2" s="1"/>
  <c r="P9149" i="2" s="1"/>
  <c r="Q9149" i="2" s="1"/>
  <c r="L9149" i="2"/>
  <c r="K9149" i="2"/>
  <c r="J9149" i="2"/>
  <c r="M9148" i="2"/>
  <c r="N9148" i="2" s="1"/>
  <c r="O9148" i="2" s="1"/>
  <c r="P9148" i="2" s="1"/>
  <c r="Q9148" i="2" s="1"/>
  <c r="L9148" i="2"/>
  <c r="K9148" i="2"/>
  <c r="J9148" i="2"/>
  <c r="N9147" i="2"/>
  <c r="O9147" i="2" s="1"/>
  <c r="P9147" i="2" s="1"/>
  <c r="M9147" i="2"/>
  <c r="L9147" i="2"/>
  <c r="K9147" i="2"/>
  <c r="J9147" i="2"/>
  <c r="N9146" i="2"/>
  <c r="O9146" i="2" s="1"/>
  <c r="P9146" i="2" s="1"/>
  <c r="M9146" i="2"/>
  <c r="L9146" i="2"/>
  <c r="K9146" i="2"/>
  <c r="J9146" i="2"/>
  <c r="M9145" i="2"/>
  <c r="N9145" i="2" s="1"/>
  <c r="O9145" i="2" s="1"/>
  <c r="P9145" i="2" s="1"/>
  <c r="Q9145" i="2" s="1"/>
  <c r="L9145" i="2"/>
  <c r="K9145" i="2"/>
  <c r="J9145" i="2"/>
  <c r="M9144" i="2"/>
  <c r="N9144" i="2" s="1"/>
  <c r="O9144" i="2" s="1"/>
  <c r="P9144" i="2" s="1"/>
  <c r="Q9144" i="2" s="1"/>
  <c r="L9144" i="2"/>
  <c r="K9144" i="2"/>
  <c r="J9144" i="2"/>
  <c r="N9143" i="2"/>
  <c r="O9143" i="2" s="1"/>
  <c r="P9143" i="2" s="1"/>
  <c r="M9143" i="2"/>
  <c r="L9143" i="2"/>
  <c r="K9143" i="2"/>
  <c r="J9143" i="2"/>
  <c r="N9142" i="2"/>
  <c r="O9142" i="2" s="1"/>
  <c r="P9142" i="2" s="1"/>
  <c r="M9142" i="2"/>
  <c r="L9142" i="2"/>
  <c r="K9142" i="2"/>
  <c r="J9142" i="2"/>
  <c r="M9141" i="2"/>
  <c r="N9141" i="2" s="1"/>
  <c r="O9141" i="2" s="1"/>
  <c r="P9141" i="2" s="1"/>
  <c r="Q9141" i="2" s="1"/>
  <c r="L9141" i="2"/>
  <c r="K9141" i="2"/>
  <c r="J9141" i="2"/>
  <c r="M9140" i="2"/>
  <c r="N9140" i="2" s="1"/>
  <c r="O9140" i="2" s="1"/>
  <c r="P9140" i="2" s="1"/>
  <c r="Q9140" i="2" s="1"/>
  <c r="L9140" i="2"/>
  <c r="K9140" i="2"/>
  <c r="J9140" i="2"/>
  <c r="N9139" i="2"/>
  <c r="O9139" i="2" s="1"/>
  <c r="P9139" i="2" s="1"/>
  <c r="M9139" i="2"/>
  <c r="L9139" i="2"/>
  <c r="K9139" i="2"/>
  <c r="J9139" i="2"/>
  <c r="N9138" i="2"/>
  <c r="O9138" i="2" s="1"/>
  <c r="P9138" i="2" s="1"/>
  <c r="M9138" i="2"/>
  <c r="L9138" i="2"/>
  <c r="K9138" i="2"/>
  <c r="J9138" i="2"/>
  <c r="M9137" i="2"/>
  <c r="N9137" i="2" s="1"/>
  <c r="O9137" i="2" s="1"/>
  <c r="P9137" i="2" s="1"/>
  <c r="Q9137" i="2" s="1"/>
  <c r="L9137" i="2"/>
  <c r="K9137" i="2"/>
  <c r="J9137" i="2"/>
  <c r="M9136" i="2"/>
  <c r="N9136" i="2" s="1"/>
  <c r="O9136" i="2" s="1"/>
  <c r="P9136" i="2" s="1"/>
  <c r="Q9136" i="2" s="1"/>
  <c r="L9136" i="2"/>
  <c r="K9136" i="2"/>
  <c r="J9136" i="2"/>
  <c r="N9135" i="2"/>
  <c r="O9135" i="2" s="1"/>
  <c r="P9135" i="2" s="1"/>
  <c r="M9135" i="2"/>
  <c r="L9135" i="2"/>
  <c r="K9135" i="2"/>
  <c r="J9135" i="2"/>
  <c r="N9134" i="2"/>
  <c r="O9134" i="2" s="1"/>
  <c r="P9134" i="2" s="1"/>
  <c r="M9134" i="2"/>
  <c r="L9134" i="2"/>
  <c r="K9134" i="2"/>
  <c r="J9134" i="2"/>
  <c r="M9133" i="2"/>
  <c r="N9133" i="2" s="1"/>
  <c r="O9133" i="2" s="1"/>
  <c r="P9133" i="2" s="1"/>
  <c r="Q9133" i="2" s="1"/>
  <c r="L9133" i="2"/>
  <c r="K9133" i="2"/>
  <c r="J9133" i="2"/>
  <c r="M9132" i="2"/>
  <c r="N9132" i="2" s="1"/>
  <c r="O9132" i="2" s="1"/>
  <c r="P9132" i="2" s="1"/>
  <c r="Q9132" i="2" s="1"/>
  <c r="L9132" i="2"/>
  <c r="K9132" i="2"/>
  <c r="J9132" i="2"/>
  <c r="N9131" i="2"/>
  <c r="O9131" i="2" s="1"/>
  <c r="P9131" i="2" s="1"/>
  <c r="M9131" i="2"/>
  <c r="L9131" i="2"/>
  <c r="K9131" i="2"/>
  <c r="J9131" i="2"/>
  <c r="N9130" i="2"/>
  <c r="O9130" i="2" s="1"/>
  <c r="P9130" i="2" s="1"/>
  <c r="M9130" i="2"/>
  <c r="L9130" i="2"/>
  <c r="K9130" i="2"/>
  <c r="J9130" i="2"/>
  <c r="M9129" i="2"/>
  <c r="N9129" i="2" s="1"/>
  <c r="O9129" i="2" s="1"/>
  <c r="P9129" i="2" s="1"/>
  <c r="Q9129" i="2" s="1"/>
  <c r="L9129" i="2"/>
  <c r="K9129" i="2"/>
  <c r="J9129" i="2"/>
  <c r="M9128" i="2"/>
  <c r="N9128" i="2" s="1"/>
  <c r="O9128" i="2" s="1"/>
  <c r="P9128" i="2" s="1"/>
  <c r="Q9128" i="2" s="1"/>
  <c r="L9128" i="2"/>
  <c r="K9128" i="2"/>
  <c r="J9128" i="2"/>
  <c r="N9127" i="2"/>
  <c r="O9127" i="2" s="1"/>
  <c r="P9127" i="2" s="1"/>
  <c r="M9127" i="2"/>
  <c r="L9127" i="2"/>
  <c r="K9127" i="2"/>
  <c r="J9127" i="2"/>
  <c r="N9126" i="2"/>
  <c r="O9126" i="2" s="1"/>
  <c r="P9126" i="2" s="1"/>
  <c r="M9126" i="2"/>
  <c r="L9126" i="2"/>
  <c r="K9126" i="2"/>
  <c r="J9126" i="2"/>
  <c r="M9125" i="2"/>
  <c r="N9125" i="2" s="1"/>
  <c r="O9125" i="2" s="1"/>
  <c r="P9125" i="2" s="1"/>
  <c r="Q9125" i="2" s="1"/>
  <c r="L9125" i="2"/>
  <c r="K9125" i="2"/>
  <c r="J9125" i="2"/>
  <c r="M9124" i="2"/>
  <c r="N9124" i="2" s="1"/>
  <c r="O9124" i="2" s="1"/>
  <c r="P9124" i="2" s="1"/>
  <c r="Q9124" i="2" s="1"/>
  <c r="L9124" i="2"/>
  <c r="K9124" i="2"/>
  <c r="J9124" i="2"/>
  <c r="N9123" i="2"/>
  <c r="O9123" i="2" s="1"/>
  <c r="P9123" i="2" s="1"/>
  <c r="M9123" i="2"/>
  <c r="L9123" i="2"/>
  <c r="K9123" i="2"/>
  <c r="J9123" i="2"/>
  <c r="N9122" i="2"/>
  <c r="O9122" i="2" s="1"/>
  <c r="P9122" i="2" s="1"/>
  <c r="M9122" i="2"/>
  <c r="L9122" i="2"/>
  <c r="K9122" i="2"/>
  <c r="J9122" i="2"/>
  <c r="M9121" i="2"/>
  <c r="N9121" i="2" s="1"/>
  <c r="O9121" i="2" s="1"/>
  <c r="P9121" i="2" s="1"/>
  <c r="Q9121" i="2" s="1"/>
  <c r="L9121" i="2"/>
  <c r="K9121" i="2"/>
  <c r="J9121" i="2"/>
  <c r="M9120" i="2"/>
  <c r="N9120" i="2" s="1"/>
  <c r="O9120" i="2" s="1"/>
  <c r="P9120" i="2" s="1"/>
  <c r="Q9120" i="2" s="1"/>
  <c r="L9120" i="2"/>
  <c r="K9120" i="2"/>
  <c r="J9120" i="2"/>
  <c r="N9119" i="2"/>
  <c r="O9119" i="2" s="1"/>
  <c r="P9119" i="2" s="1"/>
  <c r="M9119" i="2"/>
  <c r="L9119" i="2"/>
  <c r="K9119" i="2"/>
  <c r="J9119" i="2"/>
  <c r="N9118" i="2"/>
  <c r="O9118" i="2" s="1"/>
  <c r="P9118" i="2" s="1"/>
  <c r="M9118" i="2"/>
  <c r="L9118" i="2"/>
  <c r="K9118" i="2"/>
  <c r="J9118" i="2"/>
  <c r="M9117" i="2"/>
  <c r="N9117" i="2" s="1"/>
  <c r="O9117" i="2" s="1"/>
  <c r="P9117" i="2" s="1"/>
  <c r="Q9117" i="2" s="1"/>
  <c r="L9117" i="2"/>
  <c r="K9117" i="2"/>
  <c r="J9117" i="2"/>
  <c r="M9116" i="2"/>
  <c r="N9116" i="2" s="1"/>
  <c r="O9116" i="2" s="1"/>
  <c r="P9116" i="2" s="1"/>
  <c r="Q9116" i="2" s="1"/>
  <c r="L9116" i="2"/>
  <c r="K9116" i="2"/>
  <c r="J9116" i="2"/>
  <c r="N9115" i="2"/>
  <c r="O9115" i="2" s="1"/>
  <c r="P9115" i="2" s="1"/>
  <c r="M9115" i="2"/>
  <c r="L9115" i="2"/>
  <c r="K9115" i="2"/>
  <c r="J9115" i="2"/>
  <c r="N9114" i="2"/>
  <c r="O9114" i="2" s="1"/>
  <c r="P9114" i="2" s="1"/>
  <c r="M9114" i="2"/>
  <c r="L9114" i="2"/>
  <c r="K9114" i="2"/>
  <c r="J9114" i="2"/>
  <c r="M9113" i="2"/>
  <c r="N9113" i="2" s="1"/>
  <c r="O9113" i="2" s="1"/>
  <c r="P9113" i="2" s="1"/>
  <c r="Q9113" i="2" s="1"/>
  <c r="L9113" i="2"/>
  <c r="K9113" i="2"/>
  <c r="J9113" i="2"/>
  <c r="M9112" i="2"/>
  <c r="N9112" i="2" s="1"/>
  <c r="O9112" i="2" s="1"/>
  <c r="P9112" i="2" s="1"/>
  <c r="Q9112" i="2" s="1"/>
  <c r="L9112" i="2"/>
  <c r="K9112" i="2"/>
  <c r="J9112" i="2"/>
  <c r="N9111" i="2"/>
  <c r="O9111" i="2" s="1"/>
  <c r="P9111" i="2" s="1"/>
  <c r="M9111" i="2"/>
  <c r="L9111" i="2"/>
  <c r="K9111" i="2"/>
  <c r="J9111" i="2"/>
  <c r="N9110" i="2"/>
  <c r="O9110" i="2" s="1"/>
  <c r="P9110" i="2" s="1"/>
  <c r="M9110" i="2"/>
  <c r="L9110" i="2"/>
  <c r="K9110" i="2"/>
  <c r="J9110" i="2"/>
  <c r="N9109" i="2"/>
  <c r="O9109" i="2" s="1"/>
  <c r="P9109" i="2" s="1"/>
  <c r="M9109" i="2"/>
  <c r="L9109" i="2"/>
  <c r="K9109" i="2"/>
  <c r="J9109" i="2"/>
  <c r="N9108" i="2"/>
  <c r="O9108" i="2" s="1"/>
  <c r="P9108" i="2" s="1"/>
  <c r="M9108" i="2"/>
  <c r="L9108" i="2"/>
  <c r="K9108" i="2"/>
  <c r="J9108" i="2"/>
  <c r="N9107" i="2"/>
  <c r="O9107" i="2" s="1"/>
  <c r="P9107" i="2" s="1"/>
  <c r="M9107" i="2"/>
  <c r="L9107" i="2"/>
  <c r="K9107" i="2"/>
  <c r="J9107" i="2"/>
  <c r="N9106" i="2"/>
  <c r="O9106" i="2" s="1"/>
  <c r="P9106" i="2" s="1"/>
  <c r="M9106" i="2"/>
  <c r="L9106" i="2"/>
  <c r="K9106" i="2"/>
  <c r="J9106" i="2"/>
  <c r="N9105" i="2"/>
  <c r="O9105" i="2" s="1"/>
  <c r="P9105" i="2" s="1"/>
  <c r="M9105" i="2"/>
  <c r="L9105" i="2"/>
  <c r="K9105" i="2"/>
  <c r="J9105" i="2"/>
  <c r="N9104" i="2"/>
  <c r="O9104" i="2" s="1"/>
  <c r="P9104" i="2" s="1"/>
  <c r="M9104" i="2"/>
  <c r="L9104" i="2"/>
  <c r="K9104" i="2"/>
  <c r="J9104" i="2"/>
  <c r="N9103" i="2"/>
  <c r="O9103" i="2" s="1"/>
  <c r="P9103" i="2" s="1"/>
  <c r="M9103" i="2"/>
  <c r="L9103" i="2"/>
  <c r="K9103" i="2"/>
  <c r="J9103" i="2"/>
  <c r="N9102" i="2"/>
  <c r="O9102" i="2" s="1"/>
  <c r="P9102" i="2" s="1"/>
  <c r="M9102" i="2"/>
  <c r="L9102" i="2"/>
  <c r="K9102" i="2"/>
  <c r="J9102" i="2"/>
  <c r="N9101" i="2"/>
  <c r="O9101" i="2" s="1"/>
  <c r="P9101" i="2" s="1"/>
  <c r="M9101" i="2"/>
  <c r="L9101" i="2"/>
  <c r="K9101" i="2"/>
  <c r="J9101" i="2"/>
  <c r="N9100" i="2"/>
  <c r="O9100" i="2" s="1"/>
  <c r="P9100" i="2" s="1"/>
  <c r="M9100" i="2"/>
  <c r="L9100" i="2"/>
  <c r="K9100" i="2"/>
  <c r="J9100" i="2"/>
  <c r="N9099" i="2"/>
  <c r="O9099" i="2" s="1"/>
  <c r="P9099" i="2" s="1"/>
  <c r="M9099" i="2"/>
  <c r="L9099" i="2"/>
  <c r="K9099" i="2"/>
  <c r="J9099" i="2"/>
  <c r="N9098" i="2"/>
  <c r="O9098" i="2" s="1"/>
  <c r="P9098" i="2" s="1"/>
  <c r="M9098" i="2"/>
  <c r="L9098" i="2"/>
  <c r="K9098" i="2"/>
  <c r="J9098" i="2"/>
  <c r="N9097" i="2"/>
  <c r="O9097" i="2" s="1"/>
  <c r="P9097" i="2" s="1"/>
  <c r="M9097" i="2"/>
  <c r="L9097" i="2"/>
  <c r="K9097" i="2"/>
  <c r="J9097" i="2"/>
  <c r="N9096" i="2"/>
  <c r="O9096" i="2" s="1"/>
  <c r="P9096" i="2" s="1"/>
  <c r="M9096" i="2"/>
  <c r="L9096" i="2"/>
  <c r="K9096" i="2"/>
  <c r="J9096" i="2"/>
  <c r="N9095" i="2"/>
  <c r="O9095" i="2" s="1"/>
  <c r="P9095" i="2" s="1"/>
  <c r="M9095" i="2"/>
  <c r="L9095" i="2"/>
  <c r="K9095" i="2"/>
  <c r="J9095" i="2"/>
  <c r="N9094" i="2"/>
  <c r="O9094" i="2" s="1"/>
  <c r="P9094" i="2" s="1"/>
  <c r="M9094" i="2"/>
  <c r="L9094" i="2"/>
  <c r="K9094" i="2"/>
  <c r="J9094" i="2"/>
  <c r="N9093" i="2"/>
  <c r="O9093" i="2" s="1"/>
  <c r="P9093" i="2" s="1"/>
  <c r="M9093" i="2"/>
  <c r="L9093" i="2"/>
  <c r="K9093" i="2"/>
  <c r="J9093" i="2"/>
  <c r="N9092" i="2"/>
  <c r="O9092" i="2" s="1"/>
  <c r="P9092" i="2" s="1"/>
  <c r="M9092" i="2"/>
  <c r="L9092" i="2"/>
  <c r="K9092" i="2"/>
  <c r="J9092" i="2"/>
  <c r="N9091" i="2"/>
  <c r="O9091" i="2" s="1"/>
  <c r="P9091" i="2" s="1"/>
  <c r="M9091" i="2"/>
  <c r="L9091" i="2"/>
  <c r="K9091" i="2"/>
  <c r="J9091" i="2"/>
  <c r="N9090" i="2"/>
  <c r="O9090" i="2" s="1"/>
  <c r="P9090" i="2" s="1"/>
  <c r="M9090" i="2"/>
  <c r="L9090" i="2"/>
  <c r="K9090" i="2"/>
  <c r="J9090" i="2"/>
  <c r="N9089" i="2"/>
  <c r="O9089" i="2" s="1"/>
  <c r="P9089" i="2" s="1"/>
  <c r="M9089" i="2"/>
  <c r="L9089" i="2"/>
  <c r="K9089" i="2"/>
  <c r="J9089" i="2"/>
  <c r="N9088" i="2"/>
  <c r="O9088" i="2" s="1"/>
  <c r="P9088" i="2" s="1"/>
  <c r="M9088" i="2"/>
  <c r="L9088" i="2"/>
  <c r="K9088" i="2"/>
  <c r="J9088" i="2"/>
  <c r="N9087" i="2"/>
  <c r="O9087" i="2" s="1"/>
  <c r="P9087" i="2" s="1"/>
  <c r="M9087" i="2"/>
  <c r="L9087" i="2"/>
  <c r="K9087" i="2"/>
  <c r="J9087" i="2"/>
  <c r="N9086" i="2"/>
  <c r="O9086" i="2" s="1"/>
  <c r="P9086" i="2" s="1"/>
  <c r="M9086" i="2"/>
  <c r="L9086" i="2"/>
  <c r="K9086" i="2"/>
  <c r="J9086" i="2"/>
  <c r="N9085" i="2"/>
  <c r="O9085" i="2" s="1"/>
  <c r="P9085" i="2" s="1"/>
  <c r="M9085" i="2"/>
  <c r="L9085" i="2"/>
  <c r="K9085" i="2"/>
  <c r="J9085" i="2"/>
  <c r="N9084" i="2"/>
  <c r="O9084" i="2" s="1"/>
  <c r="P9084" i="2" s="1"/>
  <c r="M9084" i="2"/>
  <c r="L9084" i="2"/>
  <c r="K9084" i="2"/>
  <c r="J9084" i="2"/>
  <c r="N9083" i="2"/>
  <c r="O9083" i="2" s="1"/>
  <c r="P9083" i="2" s="1"/>
  <c r="M9083" i="2"/>
  <c r="L9083" i="2"/>
  <c r="K9083" i="2"/>
  <c r="J9083" i="2"/>
  <c r="N9082" i="2"/>
  <c r="O9082" i="2" s="1"/>
  <c r="P9082" i="2" s="1"/>
  <c r="M9082" i="2"/>
  <c r="L9082" i="2"/>
  <c r="K9082" i="2"/>
  <c r="J9082" i="2"/>
  <c r="N9081" i="2"/>
  <c r="O9081" i="2" s="1"/>
  <c r="P9081" i="2" s="1"/>
  <c r="M9081" i="2"/>
  <c r="L9081" i="2"/>
  <c r="K9081" i="2"/>
  <c r="J9081" i="2"/>
  <c r="N9080" i="2"/>
  <c r="O9080" i="2" s="1"/>
  <c r="P9080" i="2" s="1"/>
  <c r="M9080" i="2"/>
  <c r="L9080" i="2"/>
  <c r="K9080" i="2"/>
  <c r="J9080" i="2"/>
  <c r="N9079" i="2"/>
  <c r="O9079" i="2" s="1"/>
  <c r="P9079" i="2" s="1"/>
  <c r="M9079" i="2"/>
  <c r="L9079" i="2"/>
  <c r="K9079" i="2"/>
  <c r="J9079" i="2"/>
  <c r="N9078" i="2"/>
  <c r="O9078" i="2" s="1"/>
  <c r="P9078" i="2" s="1"/>
  <c r="M9078" i="2"/>
  <c r="L9078" i="2"/>
  <c r="K9078" i="2"/>
  <c r="J9078" i="2"/>
  <c r="N9077" i="2"/>
  <c r="O9077" i="2" s="1"/>
  <c r="P9077" i="2" s="1"/>
  <c r="M9077" i="2"/>
  <c r="L9077" i="2"/>
  <c r="K9077" i="2"/>
  <c r="J9077" i="2"/>
  <c r="N9076" i="2"/>
  <c r="O9076" i="2" s="1"/>
  <c r="P9076" i="2" s="1"/>
  <c r="M9076" i="2"/>
  <c r="L9076" i="2"/>
  <c r="K9076" i="2"/>
  <c r="J9076" i="2"/>
  <c r="N9075" i="2"/>
  <c r="O9075" i="2" s="1"/>
  <c r="P9075" i="2" s="1"/>
  <c r="M9075" i="2"/>
  <c r="L9075" i="2"/>
  <c r="K9075" i="2"/>
  <c r="J9075" i="2"/>
  <c r="N9074" i="2"/>
  <c r="O9074" i="2" s="1"/>
  <c r="P9074" i="2" s="1"/>
  <c r="M9074" i="2"/>
  <c r="L9074" i="2"/>
  <c r="K9074" i="2"/>
  <c r="J9074" i="2"/>
  <c r="N9073" i="2"/>
  <c r="O9073" i="2" s="1"/>
  <c r="P9073" i="2" s="1"/>
  <c r="M9073" i="2"/>
  <c r="L9073" i="2"/>
  <c r="K9073" i="2"/>
  <c r="J9073" i="2"/>
  <c r="N9072" i="2"/>
  <c r="O9072" i="2" s="1"/>
  <c r="P9072" i="2" s="1"/>
  <c r="M9072" i="2"/>
  <c r="L9072" i="2"/>
  <c r="K9072" i="2"/>
  <c r="J9072" i="2"/>
  <c r="N9071" i="2"/>
  <c r="O9071" i="2" s="1"/>
  <c r="P9071" i="2" s="1"/>
  <c r="M9071" i="2"/>
  <c r="L9071" i="2"/>
  <c r="K9071" i="2"/>
  <c r="J9071" i="2"/>
  <c r="N9070" i="2"/>
  <c r="O9070" i="2" s="1"/>
  <c r="P9070" i="2" s="1"/>
  <c r="M9070" i="2"/>
  <c r="L9070" i="2"/>
  <c r="K9070" i="2"/>
  <c r="J9070" i="2"/>
  <c r="N9069" i="2"/>
  <c r="O9069" i="2" s="1"/>
  <c r="P9069" i="2" s="1"/>
  <c r="M9069" i="2"/>
  <c r="L9069" i="2"/>
  <c r="K9069" i="2"/>
  <c r="J9069" i="2"/>
  <c r="N9068" i="2"/>
  <c r="O9068" i="2" s="1"/>
  <c r="P9068" i="2" s="1"/>
  <c r="M9068" i="2"/>
  <c r="L9068" i="2"/>
  <c r="K9068" i="2"/>
  <c r="J9068" i="2"/>
  <c r="N9067" i="2"/>
  <c r="O9067" i="2" s="1"/>
  <c r="P9067" i="2" s="1"/>
  <c r="M9067" i="2"/>
  <c r="L9067" i="2"/>
  <c r="K9067" i="2"/>
  <c r="J9067" i="2"/>
  <c r="N9066" i="2"/>
  <c r="O9066" i="2" s="1"/>
  <c r="P9066" i="2" s="1"/>
  <c r="M9066" i="2"/>
  <c r="L9066" i="2"/>
  <c r="K9066" i="2"/>
  <c r="J9066" i="2"/>
  <c r="N9065" i="2"/>
  <c r="O9065" i="2" s="1"/>
  <c r="P9065" i="2" s="1"/>
  <c r="M9065" i="2"/>
  <c r="L9065" i="2"/>
  <c r="K9065" i="2"/>
  <c r="J9065" i="2"/>
  <c r="N9064" i="2"/>
  <c r="O9064" i="2" s="1"/>
  <c r="P9064" i="2" s="1"/>
  <c r="M9064" i="2"/>
  <c r="L9064" i="2"/>
  <c r="K9064" i="2"/>
  <c r="J9064" i="2"/>
  <c r="N9063" i="2"/>
  <c r="O9063" i="2" s="1"/>
  <c r="P9063" i="2" s="1"/>
  <c r="M9063" i="2"/>
  <c r="L9063" i="2"/>
  <c r="K9063" i="2"/>
  <c r="J9063" i="2"/>
  <c r="N9062" i="2"/>
  <c r="O9062" i="2" s="1"/>
  <c r="P9062" i="2" s="1"/>
  <c r="M9062" i="2"/>
  <c r="L9062" i="2"/>
  <c r="K9062" i="2"/>
  <c r="J9062" i="2"/>
  <c r="N9061" i="2"/>
  <c r="O9061" i="2" s="1"/>
  <c r="P9061" i="2" s="1"/>
  <c r="M9061" i="2"/>
  <c r="L9061" i="2"/>
  <c r="K9061" i="2"/>
  <c r="J9061" i="2"/>
  <c r="N9060" i="2"/>
  <c r="O9060" i="2" s="1"/>
  <c r="P9060" i="2" s="1"/>
  <c r="M9060" i="2"/>
  <c r="L9060" i="2"/>
  <c r="K9060" i="2"/>
  <c r="J9060" i="2"/>
  <c r="N9059" i="2"/>
  <c r="O9059" i="2" s="1"/>
  <c r="P9059" i="2" s="1"/>
  <c r="M9059" i="2"/>
  <c r="L9059" i="2"/>
  <c r="K9059" i="2"/>
  <c r="J9059" i="2"/>
  <c r="N9058" i="2"/>
  <c r="O9058" i="2" s="1"/>
  <c r="P9058" i="2" s="1"/>
  <c r="M9058" i="2"/>
  <c r="L9058" i="2"/>
  <c r="K9058" i="2"/>
  <c r="J9058" i="2"/>
  <c r="N9057" i="2"/>
  <c r="O9057" i="2" s="1"/>
  <c r="P9057" i="2" s="1"/>
  <c r="M9057" i="2"/>
  <c r="L9057" i="2"/>
  <c r="K9057" i="2"/>
  <c r="J9057" i="2"/>
  <c r="N9056" i="2"/>
  <c r="O9056" i="2" s="1"/>
  <c r="P9056" i="2" s="1"/>
  <c r="M9056" i="2"/>
  <c r="L9056" i="2"/>
  <c r="K9056" i="2"/>
  <c r="J9056" i="2"/>
  <c r="N9055" i="2"/>
  <c r="O9055" i="2" s="1"/>
  <c r="P9055" i="2" s="1"/>
  <c r="M9055" i="2"/>
  <c r="L9055" i="2"/>
  <c r="K9055" i="2"/>
  <c r="J9055" i="2"/>
  <c r="N9054" i="2"/>
  <c r="O9054" i="2" s="1"/>
  <c r="P9054" i="2" s="1"/>
  <c r="M9054" i="2"/>
  <c r="L9054" i="2"/>
  <c r="K9054" i="2"/>
  <c r="J9054" i="2"/>
  <c r="N9053" i="2"/>
  <c r="O9053" i="2" s="1"/>
  <c r="P9053" i="2" s="1"/>
  <c r="M9053" i="2"/>
  <c r="L9053" i="2"/>
  <c r="K9053" i="2"/>
  <c r="J9053" i="2"/>
  <c r="N9052" i="2"/>
  <c r="O9052" i="2" s="1"/>
  <c r="P9052" i="2" s="1"/>
  <c r="M9052" i="2"/>
  <c r="L9052" i="2"/>
  <c r="K9052" i="2"/>
  <c r="J9052" i="2"/>
  <c r="N9051" i="2"/>
  <c r="O9051" i="2" s="1"/>
  <c r="P9051" i="2" s="1"/>
  <c r="M9051" i="2"/>
  <c r="L9051" i="2"/>
  <c r="K9051" i="2"/>
  <c r="J9051" i="2"/>
  <c r="N9050" i="2"/>
  <c r="O9050" i="2" s="1"/>
  <c r="P9050" i="2" s="1"/>
  <c r="M9050" i="2"/>
  <c r="L9050" i="2"/>
  <c r="K9050" i="2"/>
  <c r="J9050" i="2"/>
  <c r="N9049" i="2"/>
  <c r="O9049" i="2" s="1"/>
  <c r="P9049" i="2" s="1"/>
  <c r="M9049" i="2"/>
  <c r="L9049" i="2"/>
  <c r="K9049" i="2"/>
  <c r="J9049" i="2"/>
  <c r="N9048" i="2"/>
  <c r="O9048" i="2" s="1"/>
  <c r="P9048" i="2" s="1"/>
  <c r="M9048" i="2"/>
  <c r="L9048" i="2"/>
  <c r="K9048" i="2"/>
  <c r="J9048" i="2"/>
  <c r="N9047" i="2"/>
  <c r="O9047" i="2" s="1"/>
  <c r="P9047" i="2" s="1"/>
  <c r="M9047" i="2"/>
  <c r="L9047" i="2"/>
  <c r="K9047" i="2"/>
  <c r="J9047" i="2"/>
  <c r="N9046" i="2"/>
  <c r="O9046" i="2" s="1"/>
  <c r="P9046" i="2" s="1"/>
  <c r="M9046" i="2"/>
  <c r="L9046" i="2"/>
  <c r="K9046" i="2"/>
  <c r="J9046" i="2"/>
  <c r="N9045" i="2"/>
  <c r="O9045" i="2" s="1"/>
  <c r="P9045" i="2" s="1"/>
  <c r="M9045" i="2"/>
  <c r="L9045" i="2"/>
  <c r="K9045" i="2"/>
  <c r="J9045" i="2"/>
  <c r="N9044" i="2"/>
  <c r="O9044" i="2" s="1"/>
  <c r="P9044" i="2" s="1"/>
  <c r="M9044" i="2"/>
  <c r="L9044" i="2"/>
  <c r="K9044" i="2"/>
  <c r="J9044" i="2"/>
  <c r="N9043" i="2"/>
  <c r="O9043" i="2" s="1"/>
  <c r="P9043" i="2" s="1"/>
  <c r="M9043" i="2"/>
  <c r="L9043" i="2"/>
  <c r="K9043" i="2"/>
  <c r="J9043" i="2"/>
  <c r="N9042" i="2"/>
  <c r="O9042" i="2" s="1"/>
  <c r="P9042" i="2" s="1"/>
  <c r="M9042" i="2"/>
  <c r="L9042" i="2"/>
  <c r="K9042" i="2"/>
  <c r="J9042" i="2"/>
  <c r="N9041" i="2"/>
  <c r="O9041" i="2" s="1"/>
  <c r="P9041" i="2" s="1"/>
  <c r="M9041" i="2"/>
  <c r="L9041" i="2"/>
  <c r="K9041" i="2"/>
  <c r="J9041" i="2"/>
  <c r="N9040" i="2"/>
  <c r="O9040" i="2" s="1"/>
  <c r="P9040" i="2" s="1"/>
  <c r="M9040" i="2"/>
  <c r="L9040" i="2"/>
  <c r="K9040" i="2"/>
  <c r="J9040" i="2"/>
  <c r="N9039" i="2"/>
  <c r="O9039" i="2" s="1"/>
  <c r="P9039" i="2" s="1"/>
  <c r="M9039" i="2"/>
  <c r="L9039" i="2"/>
  <c r="K9039" i="2"/>
  <c r="J9039" i="2"/>
  <c r="N9038" i="2"/>
  <c r="O9038" i="2" s="1"/>
  <c r="P9038" i="2" s="1"/>
  <c r="M9038" i="2"/>
  <c r="L9038" i="2"/>
  <c r="K9038" i="2"/>
  <c r="J9038" i="2"/>
  <c r="N9037" i="2"/>
  <c r="O9037" i="2" s="1"/>
  <c r="P9037" i="2" s="1"/>
  <c r="M9037" i="2"/>
  <c r="L9037" i="2"/>
  <c r="K9037" i="2"/>
  <c r="J9037" i="2"/>
  <c r="N9036" i="2"/>
  <c r="O9036" i="2" s="1"/>
  <c r="P9036" i="2" s="1"/>
  <c r="M9036" i="2"/>
  <c r="L9036" i="2"/>
  <c r="K9036" i="2"/>
  <c r="J9036" i="2"/>
  <c r="N9035" i="2"/>
  <c r="O9035" i="2" s="1"/>
  <c r="P9035" i="2" s="1"/>
  <c r="M9035" i="2"/>
  <c r="L9035" i="2"/>
  <c r="K9035" i="2"/>
  <c r="J9035" i="2"/>
  <c r="N9034" i="2"/>
  <c r="O9034" i="2" s="1"/>
  <c r="P9034" i="2" s="1"/>
  <c r="M9034" i="2"/>
  <c r="L9034" i="2"/>
  <c r="K9034" i="2"/>
  <c r="J9034" i="2"/>
  <c r="N9033" i="2"/>
  <c r="O9033" i="2" s="1"/>
  <c r="P9033" i="2" s="1"/>
  <c r="M9033" i="2"/>
  <c r="L9033" i="2"/>
  <c r="K9033" i="2"/>
  <c r="J9033" i="2"/>
  <c r="N9032" i="2"/>
  <c r="O9032" i="2" s="1"/>
  <c r="P9032" i="2" s="1"/>
  <c r="M9032" i="2"/>
  <c r="L9032" i="2"/>
  <c r="K9032" i="2"/>
  <c r="J9032" i="2"/>
  <c r="N9031" i="2"/>
  <c r="O9031" i="2" s="1"/>
  <c r="P9031" i="2" s="1"/>
  <c r="M9031" i="2"/>
  <c r="L9031" i="2"/>
  <c r="K9031" i="2"/>
  <c r="J9031" i="2"/>
  <c r="N9030" i="2"/>
  <c r="O9030" i="2" s="1"/>
  <c r="P9030" i="2" s="1"/>
  <c r="M9030" i="2"/>
  <c r="L9030" i="2"/>
  <c r="K9030" i="2"/>
  <c r="J9030" i="2"/>
  <c r="N9029" i="2"/>
  <c r="O9029" i="2" s="1"/>
  <c r="P9029" i="2" s="1"/>
  <c r="M9029" i="2"/>
  <c r="L9029" i="2"/>
  <c r="K9029" i="2"/>
  <c r="J9029" i="2"/>
  <c r="N9028" i="2"/>
  <c r="O9028" i="2" s="1"/>
  <c r="P9028" i="2" s="1"/>
  <c r="M9028" i="2"/>
  <c r="L9028" i="2"/>
  <c r="K9028" i="2"/>
  <c r="J9028" i="2"/>
  <c r="N9027" i="2"/>
  <c r="O9027" i="2" s="1"/>
  <c r="P9027" i="2" s="1"/>
  <c r="M9027" i="2"/>
  <c r="L9027" i="2"/>
  <c r="K9027" i="2"/>
  <c r="J9027" i="2"/>
  <c r="N9026" i="2"/>
  <c r="O9026" i="2" s="1"/>
  <c r="P9026" i="2" s="1"/>
  <c r="M9026" i="2"/>
  <c r="L9026" i="2"/>
  <c r="K9026" i="2"/>
  <c r="J9026" i="2"/>
  <c r="N9025" i="2"/>
  <c r="O9025" i="2" s="1"/>
  <c r="P9025" i="2" s="1"/>
  <c r="M9025" i="2"/>
  <c r="L9025" i="2"/>
  <c r="K9025" i="2"/>
  <c r="J9025" i="2"/>
  <c r="N9024" i="2"/>
  <c r="O9024" i="2" s="1"/>
  <c r="P9024" i="2" s="1"/>
  <c r="M9024" i="2"/>
  <c r="L9024" i="2"/>
  <c r="K9024" i="2"/>
  <c r="J9024" i="2"/>
  <c r="N9023" i="2"/>
  <c r="O9023" i="2" s="1"/>
  <c r="P9023" i="2" s="1"/>
  <c r="M9023" i="2"/>
  <c r="L9023" i="2"/>
  <c r="K9023" i="2"/>
  <c r="J9023" i="2"/>
  <c r="N9022" i="2"/>
  <c r="O9022" i="2" s="1"/>
  <c r="P9022" i="2" s="1"/>
  <c r="M9022" i="2"/>
  <c r="L9022" i="2"/>
  <c r="K9022" i="2"/>
  <c r="J9022" i="2"/>
  <c r="N9021" i="2"/>
  <c r="O9021" i="2" s="1"/>
  <c r="P9021" i="2" s="1"/>
  <c r="M9021" i="2"/>
  <c r="L9021" i="2"/>
  <c r="K9021" i="2"/>
  <c r="J9021" i="2"/>
  <c r="N9020" i="2"/>
  <c r="O9020" i="2" s="1"/>
  <c r="P9020" i="2" s="1"/>
  <c r="M9020" i="2"/>
  <c r="L9020" i="2"/>
  <c r="K9020" i="2"/>
  <c r="J9020" i="2"/>
  <c r="N9019" i="2"/>
  <c r="O9019" i="2" s="1"/>
  <c r="P9019" i="2" s="1"/>
  <c r="M9019" i="2"/>
  <c r="L9019" i="2"/>
  <c r="K9019" i="2"/>
  <c r="J9019" i="2"/>
  <c r="N9018" i="2"/>
  <c r="O9018" i="2" s="1"/>
  <c r="P9018" i="2" s="1"/>
  <c r="M9018" i="2"/>
  <c r="L9018" i="2"/>
  <c r="K9018" i="2"/>
  <c r="J9018" i="2"/>
  <c r="N9017" i="2"/>
  <c r="O9017" i="2" s="1"/>
  <c r="P9017" i="2" s="1"/>
  <c r="M9017" i="2"/>
  <c r="L9017" i="2"/>
  <c r="K9017" i="2"/>
  <c r="J9017" i="2"/>
  <c r="N9016" i="2"/>
  <c r="O9016" i="2" s="1"/>
  <c r="P9016" i="2" s="1"/>
  <c r="M9016" i="2"/>
  <c r="L9016" i="2"/>
  <c r="K9016" i="2"/>
  <c r="J9016" i="2"/>
  <c r="N9015" i="2"/>
  <c r="O9015" i="2" s="1"/>
  <c r="P9015" i="2" s="1"/>
  <c r="M9015" i="2"/>
  <c r="L9015" i="2"/>
  <c r="K9015" i="2"/>
  <c r="J9015" i="2"/>
  <c r="N9014" i="2"/>
  <c r="O9014" i="2" s="1"/>
  <c r="P9014" i="2" s="1"/>
  <c r="M9014" i="2"/>
  <c r="L9014" i="2"/>
  <c r="K9014" i="2"/>
  <c r="J9014" i="2"/>
  <c r="N9013" i="2"/>
  <c r="O9013" i="2" s="1"/>
  <c r="P9013" i="2" s="1"/>
  <c r="M9013" i="2"/>
  <c r="L9013" i="2"/>
  <c r="K9013" i="2"/>
  <c r="J9013" i="2"/>
  <c r="N9012" i="2"/>
  <c r="O9012" i="2" s="1"/>
  <c r="P9012" i="2" s="1"/>
  <c r="M9012" i="2"/>
  <c r="L9012" i="2"/>
  <c r="K9012" i="2"/>
  <c r="J9012" i="2"/>
  <c r="N9011" i="2"/>
  <c r="O9011" i="2" s="1"/>
  <c r="P9011" i="2" s="1"/>
  <c r="M9011" i="2"/>
  <c r="L9011" i="2"/>
  <c r="K9011" i="2"/>
  <c r="J9011" i="2"/>
  <c r="N9010" i="2"/>
  <c r="O9010" i="2" s="1"/>
  <c r="P9010" i="2" s="1"/>
  <c r="M9010" i="2"/>
  <c r="L9010" i="2"/>
  <c r="K9010" i="2"/>
  <c r="J9010" i="2"/>
  <c r="N9009" i="2"/>
  <c r="O9009" i="2" s="1"/>
  <c r="P9009" i="2" s="1"/>
  <c r="M9009" i="2"/>
  <c r="L9009" i="2"/>
  <c r="K9009" i="2"/>
  <c r="J9009" i="2"/>
  <c r="N9008" i="2"/>
  <c r="O9008" i="2" s="1"/>
  <c r="P9008" i="2" s="1"/>
  <c r="M9008" i="2"/>
  <c r="L9008" i="2"/>
  <c r="K9008" i="2"/>
  <c r="J9008" i="2"/>
  <c r="N9007" i="2"/>
  <c r="O9007" i="2" s="1"/>
  <c r="P9007" i="2" s="1"/>
  <c r="M9007" i="2"/>
  <c r="L9007" i="2"/>
  <c r="K9007" i="2"/>
  <c r="J9007" i="2"/>
  <c r="N9006" i="2"/>
  <c r="O9006" i="2" s="1"/>
  <c r="P9006" i="2" s="1"/>
  <c r="M9006" i="2"/>
  <c r="L9006" i="2"/>
  <c r="K9006" i="2"/>
  <c r="J9006" i="2"/>
  <c r="N9005" i="2"/>
  <c r="O9005" i="2" s="1"/>
  <c r="P9005" i="2" s="1"/>
  <c r="M9005" i="2"/>
  <c r="L9005" i="2"/>
  <c r="K9005" i="2"/>
  <c r="J9005" i="2"/>
  <c r="N9004" i="2"/>
  <c r="O9004" i="2" s="1"/>
  <c r="P9004" i="2" s="1"/>
  <c r="M9004" i="2"/>
  <c r="L9004" i="2"/>
  <c r="K9004" i="2"/>
  <c r="J9004" i="2"/>
  <c r="N9003" i="2"/>
  <c r="O9003" i="2" s="1"/>
  <c r="P9003" i="2" s="1"/>
  <c r="M9003" i="2"/>
  <c r="L9003" i="2"/>
  <c r="K9003" i="2"/>
  <c r="J9003" i="2"/>
  <c r="N9002" i="2"/>
  <c r="O9002" i="2" s="1"/>
  <c r="P9002" i="2" s="1"/>
  <c r="M9002" i="2"/>
  <c r="L9002" i="2"/>
  <c r="K9002" i="2"/>
  <c r="J9002" i="2"/>
  <c r="N9001" i="2"/>
  <c r="O9001" i="2" s="1"/>
  <c r="P9001" i="2" s="1"/>
  <c r="M9001" i="2"/>
  <c r="L9001" i="2"/>
  <c r="K9001" i="2"/>
  <c r="J9001" i="2"/>
  <c r="N9000" i="2"/>
  <c r="O9000" i="2" s="1"/>
  <c r="P9000" i="2" s="1"/>
  <c r="M9000" i="2"/>
  <c r="L9000" i="2"/>
  <c r="K9000" i="2"/>
  <c r="J9000" i="2"/>
  <c r="N8999" i="2"/>
  <c r="O8999" i="2" s="1"/>
  <c r="P8999" i="2" s="1"/>
  <c r="M8999" i="2"/>
  <c r="L8999" i="2"/>
  <c r="K8999" i="2"/>
  <c r="J8999" i="2"/>
  <c r="N8998" i="2"/>
  <c r="O8998" i="2" s="1"/>
  <c r="P8998" i="2" s="1"/>
  <c r="M8998" i="2"/>
  <c r="L8998" i="2"/>
  <c r="K8998" i="2"/>
  <c r="J8998" i="2"/>
  <c r="N8997" i="2"/>
  <c r="O8997" i="2" s="1"/>
  <c r="P8997" i="2" s="1"/>
  <c r="M8997" i="2"/>
  <c r="L8997" i="2"/>
  <c r="K8997" i="2"/>
  <c r="J8997" i="2"/>
  <c r="N8996" i="2"/>
  <c r="O8996" i="2" s="1"/>
  <c r="P8996" i="2" s="1"/>
  <c r="M8996" i="2"/>
  <c r="L8996" i="2"/>
  <c r="K8996" i="2"/>
  <c r="J8996" i="2"/>
  <c r="N8995" i="2"/>
  <c r="O8995" i="2" s="1"/>
  <c r="P8995" i="2" s="1"/>
  <c r="M8995" i="2"/>
  <c r="L8995" i="2"/>
  <c r="K8995" i="2"/>
  <c r="J8995" i="2"/>
  <c r="N8994" i="2"/>
  <c r="O8994" i="2" s="1"/>
  <c r="P8994" i="2" s="1"/>
  <c r="M8994" i="2"/>
  <c r="L8994" i="2"/>
  <c r="K8994" i="2"/>
  <c r="J8994" i="2"/>
  <c r="N8993" i="2"/>
  <c r="O8993" i="2" s="1"/>
  <c r="P8993" i="2" s="1"/>
  <c r="M8993" i="2"/>
  <c r="L8993" i="2"/>
  <c r="K8993" i="2"/>
  <c r="J8993" i="2"/>
  <c r="N8992" i="2"/>
  <c r="O8992" i="2" s="1"/>
  <c r="P8992" i="2" s="1"/>
  <c r="M8992" i="2"/>
  <c r="L8992" i="2"/>
  <c r="K8992" i="2"/>
  <c r="J8992" i="2"/>
  <c r="N8991" i="2"/>
  <c r="O8991" i="2" s="1"/>
  <c r="P8991" i="2" s="1"/>
  <c r="M8991" i="2"/>
  <c r="L8991" i="2"/>
  <c r="K8991" i="2"/>
  <c r="J8991" i="2"/>
  <c r="N8990" i="2"/>
  <c r="O8990" i="2" s="1"/>
  <c r="P8990" i="2" s="1"/>
  <c r="M8990" i="2"/>
  <c r="L8990" i="2"/>
  <c r="K8990" i="2"/>
  <c r="J8990" i="2"/>
  <c r="N8989" i="2"/>
  <c r="O8989" i="2" s="1"/>
  <c r="P8989" i="2" s="1"/>
  <c r="M8989" i="2"/>
  <c r="L8989" i="2"/>
  <c r="K8989" i="2"/>
  <c r="J8989" i="2"/>
  <c r="N8988" i="2"/>
  <c r="O8988" i="2" s="1"/>
  <c r="P8988" i="2" s="1"/>
  <c r="M8988" i="2"/>
  <c r="L8988" i="2"/>
  <c r="K8988" i="2"/>
  <c r="J8988" i="2"/>
  <c r="N8987" i="2"/>
  <c r="O8987" i="2" s="1"/>
  <c r="P8987" i="2" s="1"/>
  <c r="M8987" i="2"/>
  <c r="L8987" i="2"/>
  <c r="K8987" i="2"/>
  <c r="J8987" i="2"/>
  <c r="N8986" i="2"/>
  <c r="O8986" i="2" s="1"/>
  <c r="P8986" i="2" s="1"/>
  <c r="M8986" i="2"/>
  <c r="L8986" i="2"/>
  <c r="K8986" i="2"/>
  <c r="J8986" i="2"/>
  <c r="N8985" i="2"/>
  <c r="O8985" i="2" s="1"/>
  <c r="P8985" i="2" s="1"/>
  <c r="M8985" i="2"/>
  <c r="L8985" i="2"/>
  <c r="K8985" i="2"/>
  <c r="J8985" i="2"/>
  <c r="N8984" i="2"/>
  <c r="O8984" i="2" s="1"/>
  <c r="P8984" i="2" s="1"/>
  <c r="M8984" i="2"/>
  <c r="L8984" i="2"/>
  <c r="K8984" i="2"/>
  <c r="J8984" i="2"/>
  <c r="N8983" i="2"/>
  <c r="O8983" i="2" s="1"/>
  <c r="P8983" i="2" s="1"/>
  <c r="M8983" i="2"/>
  <c r="L8983" i="2"/>
  <c r="K8983" i="2"/>
  <c r="J8983" i="2"/>
  <c r="N8982" i="2"/>
  <c r="O8982" i="2" s="1"/>
  <c r="P8982" i="2" s="1"/>
  <c r="M8982" i="2"/>
  <c r="L8982" i="2"/>
  <c r="K8982" i="2"/>
  <c r="J8982" i="2"/>
  <c r="N8981" i="2"/>
  <c r="O8981" i="2" s="1"/>
  <c r="P8981" i="2" s="1"/>
  <c r="M8981" i="2"/>
  <c r="L8981" i="2"/>
  <c r="K8981" i="2"/>
  <c r="J8981" i="2"/>
  <c r="N8980" i="2"/>
  <c r="O8980" i="2" s="1"/>
  <c r="P8980" i="2" s="1"/>
  <c r="M8980" i="2"/>
  <c r="L8980" i="2"/>
  <c r="K8980" i="2"/>
  <c r="J8980" i="2"/>
  <c r="N8979" i="2"/>
  <c r="O8979" i="2" s="1"/>
  <c r="P8979" i="2" s="1"/>
  <c r="M8979" i="2"/>
  <c r="L8979" i="2"/>
  <c r="K8979" i="2"/>
  <c r="J8979" i="2"/>
  <c r="N8978" i="2"/>
  <c r="O8978" i="2" s="1"/>
  <c r="P8978" i="2" s="1"/>
  <c r="M8978" i="2"/>
  <c r="L8978" i="2"/>
  <c r="K8978" i="2"/>
  <c r="J8978" i="2"/>
  <c r="N8977" i="2"/>
  <c r="O8977" i="2" s="1"/>
  <c r="P8977" i="2" s="1"/>
  <c r="M8977" i="2"/>
  <c r="L8977" i="2"/>
  <c r="K8977" i="2"/>
  <c r="J8977" i="2"/>
  <c r="N8976" i="2"/>
  <c r="O8976" i="2" s="1"/>
  <c r="P8976" i="2" s="1"/>
  <c r="M8976" i="2"/>
  <c r="L8976" i="2"/>
  <c r="K8976" i="2"/>
  <c r="J8976" i="2"/>
  <c r="N8975" i="2"/>
  <c r="O8975" i="2" s="1"/>
  <c r="P8975" i="2" s="1"/>
  <c r="M8975" i="2"/>
  <c r="L8975" i="2"/>
  <c r="K8975" i="2"/>
  <c r="J8975" i="2"/>
  <c r="N8974" i="2"/>
  <c r="O8974" i="2" s="1"/>
  <c r="P8974" i="2" s="1"/>
  <c r="M8974" i="2"/>
  <c r="L8974" i="2"/>
  <c r="K8974" i="2"/>
  <c r="J8974" i="2"/>
  <c r="N8973" i="2"/>
  <c r="O8973" i="2" s="1"/>
  <c r="P8973" i="2" s="1"/>
  <c r="M8973" i="2"/>
  <c r="L8973" i="2"/>
  <c r="K8973" i="2"/>
  <c r="J8973" i="2"/>
  <c r="N8972" i="2"/>
  <c r="O8972" i="2" s="1"/>
  <c r="P8972" i="2" s="1"/>
  <c r="M8972" i="2"/>
  <c r="L8972" i="2"/>
  <c r="K8972" i="2"/>
  <c r="J8972" i="2"/>
  <c r="N8971" i="2"/>
  <c r="O8971" i="2" s="1"/>
  <c r="P8971" i="2" s="1"/>
  <c r="M8971" i="2"/>
  <c r="L8971" i="2"/>
  <c r="K8971" i="2"/>
  <c r="J8971" i="2"/>
  <c r="N8970" i="2"/>
  <c r="O8970" i="2" s="1"/>
  <c r="P8970" i="2" s="1"/>
  <c r="M8970" i="2"/>
  <c r="L8970" i="2"/>
  <c r="K8970" i="2"/>
  <c r="J8970" i="2"/>
  <c r="N8969" i="2"/>
  <c r="O8969" i="2" s="1"/>
  <c r="P8969" i="2" s="1"/>
  <c r="M8969" i="2"/>
  <c r="L8969" i="2"/>
  <c r="K8969" i="2"/>
  <c r="J8969" i="2"/>
  <c r="N8968" i="2"/>
  <c r="O8968" i="2" s="1"/>
  <c r="P8968" i="2" s="1"/>
  <c r="M8968" i="2"/>
  <c r="L8968" i="2"/>
  <c r="K8968" i="2"/>
  <c r="J8968" i="2"/>
  <c r="N8967" i="2"/>
  <c r="O8967" i="2" s="1"/>
  <c r="P8967" i="2" s="1"/>
  <c r="M8967" i="2"/>
  <c r="L8967" i="2"/>
  <c r="K8967" i="2"/>
  <c r="J8967" i="2"/>
  <c r="N8966" i="2"/>
  <c r="O8966" i="2" s="1"/>
  <c r="P8966" i="2" s="1"/>
  <c r="M8966" i="2"/>
  <c r="L8966" i="2"/>
  <c r="K8966" i="2"/>
  <c r="J8966" i="2"/>
  <c r="N8965" i="2"/>
  <c r="O8965" i="2" s="1"/>
  <c r="P8965" i="2" s="1"/>
  <c r="M8965" i="2"/>
  <c r="L8965" i="2"/>
  <c r="K8965" i="2"/>
  <c r="J8965" i="2"/>
  <c r="N8964" i="2"/>
  <c r="O8964" i="2" s="1"/>
  <c r="P8964" i="2" s="1"/>
  <c r="M8964" i="2"/>
  <c r="L8964" i="2"/>
  <c r="K8964" i="2"/>
  <c r="J8964" i="2"/>
  <c r="N8963" i="2"/>
  <c r="O8963" i="2" s="1"/>
  <c r="P8963" i="2" s="1"/>
  <c r="M8963" i="2"/>
  <c r="L8963" i="2"/>
  <c r="K8963" i="2"/>
  <c r="J8963" i="2"/>
  <c r="N8962" i="2"/>
  <c r="O8962" i="2" s="1"/>
  <c r="P8962" i="2" s="1"/>
  <c r="M8962" i="2"/>
  <c r="L8962" i="2"/>
  <c r="K8962" i="2"/>
  <c r="J8962" i="2"/>
  <c r="N8961" i="2"/>
  <c r="O8961" i="2" s="1"/>
  <c r="P8961" i="2" s="1"/>
  <c r="M8961" i="2"/>
  <c r="L8961" i="2"/>
  <c r="K8961" i="2"/>
  <c r="J8961" i="2"/>
  <c r="N8960" i="2"/>
  <c r="O8960" i="2" s="1"/>
  <c r="P8960" i="2" s="1"/>
  <c r="M8960" i="2"/>
  <c r="L8960" i="2"/>
  <c r="K8960" i="2"/>
  <c r="J8960" i="2"/>
  <c r="N8959" i="2"/>
  <c r="O8959" i="2" s="1"/>
  <c r="P8959" i="2" s="1"/>
  <c r="M8959" i="2"/>
  <c r="L8959" i="2"/>
  <c r="K8959" i="2"/>
  <c r="J8959" i="2"/>
  <c r="N8958" i="2"/>
  <c r="O8958" i="2" s="1"/>
  <c r="P8958" i="2" s="1"/>
  <c r="M8958" i="2"/>
  <c r="L8958" i="2"/>
  <c r="K8958" i="2"/>
  <c r="J8958" i="2"/>
  <c r="N8957" i="2"/>
  <c r="O8957" i="2" s="1"/>
  <c r="P8957" i="2" s="1"/>
  <c r="M8957" i="2"/>
  <c r="L8957" i="2"/>
  <c r="K8957" i="2"/>
  <c r="J8957" i="2"/>
  <c r="N8956" i="2"/>
  <c r="O8956" i="2" s="1"/>
  <c r="P8956" i="2" s="1"/>
  <c r="M8956" i="2"/>
  <c r="L8956" i="2"/>
  <c r="K8956" i="2"/>
  <c r="J8956" i="2"/>
  <c r="N8955" i="2"/>
  <c r="O8955" i="2" s="1"/>
  <c r="P8955" i="2" s="1"/>
  <c r="M8955" i="2"/>
  <c r="L8955" i="2"/>
  <c r="K8955" i="2"/>
  <c r="J8955" i="2"/>
  <c r="N8954" i="2"/>
  <c r="O8954" i="2" s="1"/>
  <c r="P8954" i="2" s="1"/>
  <c r="M8954" i="2"/>
  <c r="L8954" i="2"/>
  <c r="K8954" i="2"/>
  <c r="J8954" i="2"/>
  <c r="N8953" i="2"/>
  <c r="O8953" i="2" s="1"/>
  <c r="P8953" i="2" s="1"/>
  <c r="M8953" i="2"/>
  <c r="L8953" i="2"/>
  <c r="K8953" i="2"/>
  <c r="J8953" i="2"/>
  <c r="N8952" i="2"/>
  <c r="O8952" i="2" s="1"/>
  <c r="P8952" i="2" s="1"/>
  <c r="M8952" i="2"/>
  <c r="L8952" i="2"/>
  <c r="K8952" i="2"/>
  <c r="J8952" i="2"/>
  <c r="N8951" i="2"/>
  <c r="O8951" i="2" s="1"/>
  <c r="P8951" i="2" s="1"/>
  <c r="M8951" i="2"/>
  <c r="L8951" i="2"/>
  <c r="K8951" i="2"/>
  <c r="J8951" i="2"/>
  <c r="N8950" i="2"/>
  <c r="O8950" i="2" s="1"/>
  <c r="P8950" i="2" s="1"/>
  <c r="M8950" i="2"/>
  <c r="L8950" i="2"/>
  <c r="K8950" i="2"/>
  <c r="J8950" i="2"/>
  <c r="N8949" i="2"/>
  <c r="O8949" i="2" s="1"/>
  <c r="P8949" i="2" s="1"/>
  <c r="M8949" i="2"/>
  <c r="L8949" i="2"/>
  <c r="K8949" i="2"/>
  <c r="J8949" i="2"/>
  <c r="N8948" i="2"/>
  <c r="O8948" i="2" s="1"/>
  <c r="P8948" i="2" s="1"/>
  <c r="M8948" i="2"/>
  <c r="L8948" i="2"/>
  <c r="K8948" i="2"/>
  <c r="J8948" i="2"/>
  <c r="N8947" i="2"/>
  <c r="O8947" i="2" s="1"/>
  <c r="P8947" i="2" s="1"/>
  <c r="M8947" i="2"/>
  <c r="L8947" i="2"/>
  <c r="K8947" i="2"/>
  <c r="J8947" i="2"/>
  <c r="N8946" i="2"/>
  <c r="O8946" i="2" s="1"/>
  <c r="P8946" i="2" s="1"/>
  <c r="M8946" i="2"/>
  <c r="L8946" i="2"/>
  <c r="K8946" i="2"/>
  <c r="J8946" i="2"/>
  <c r="N8945" i="2"/>
  <c r="O8945" i="2" s="1"/>
  <c r="P8945" i="2" s="1"/>
  <c r="M8945" i="2"/>
  <c r="L8945" i="2"/>
  <c r="K8945" i="2"/>
  <c r="J8945" i="2"/>
  <c r="N8944" i="2"/>
  <c r="O8944" i="2" s="1"/>
  <c r="P8944" i="2" s="1"/>
  <c r="M8944" i="2"/>
  <c r="L8944" i="2"/>
  <c r="K8944" i="2"/>
  <c r="J8944" i="2"/>
  <c r="N8943" i="2"/>
  <c r="O8943" i="2" s="1"/>
  <c r="P8943" i="2" s="1"/>
  <c r="M8943" i="2"/>
  <c r="L8943" i="2"/>
  <c r="K8943" i="2"/>
  <c r="J8943" i="2"/>
  <c r="N8942" i="2"/>
  <c r="O8942" i="2" s="1"/>
  <c r="P8942" i="2" s="1"/>
  <c r="M8942" i="2"/>
  <c r="L8942" i="2"/>
  <c r="K8942" i="2"/>
  <c r="J8942" i="2"/>
  <c r="N8941" i="2"/>
  <c r="O8941" i="2" s="1"/>
  <c r="P8941" i="2" s="1"/>
  <c r="M8941" i="2"/>
  <c r="L8941" i="2"/>
  <c r="K8941" i="2"/>
  <c r="J8941" i="2"/>
  <c r="N8940" i="2"/>
  <c r="O8940" i="2" s="1"/>
  <c r="P8940" i="2" s="1"/>
  <c r="M8940" i="2"/>
  <c r="L8940" i="2"/>
  <c r="K8940" i="2"/>
  <c r="J8940" i="2"/>
  <c r="N8939" i="2"/>
  <c r="O8939" i="2" s="1"/>
  <c r="P8939" i="2" s="1"/>
  <c r="M8939" i="2"/>
  <c r="L8939" i="2"/>
  <c r="K8939" i="2"/>
  <c r="J8939" i="2"/>
  <c r="N8938" i="2"/>
  <c r="O8938" i="2" s="1"/>
  <c r="P8938" i="2" s="1"/>
  <c r="M8938" i="2"/>
  <c r="L8938" i="2"/>
  <c r="K8938" i="2"/>
  <c r="J8938" i="2"/>
  <c r="N8937" i="2"/>
  <c r="O8937" i="2" s="1"/>
  <c r="P8937" i="2" s="1"/>
  <c r="M8937" i="2"/>
  <c r="L8937" i="2"/>
  <c r="K8937" i="2"/>
  <c r="J8937" i="2"/>
  <c r="N8936" i="2"/>
  <c r="O8936" i="2" s="1"/>
  <c r="P8936" i="2" s="1"/>
  <c r="M8936" i="2"/>
  <c r="L8936" i="2"/>
  <c r="K8936" i="2"/>
  <c r="J8936" i="2"/>
  <c r="N8935" i="2"/>
  <c r="O8935" i="2" s="1"/>
  <c r="P8935" i="2" s="1"/>
  <c r="M8935" i="2"/>
  <c r="L8935" i="2"/>
  <c r="K8935" i="2"/>
  <c r="J8935" i="2"/>
  <c r="N8934" i="2"/>
  <c r="O8934" i="2" s="1"/>
  <c r="P8934" i="2" s="1"/>
  <c r="M8934" i="2"/>
  <c r="L8934" i="2"/>
  <c r="K8934" i="2"/>
  <c r="J8934" i="2"/>
  <c r="N8933" i="2"/>
  <c r="O8933" i="2" s="1"/>
  <c r="P8933" i="2" s="1"/>
  <c r="M8933" i="2"/>
  <c r="L8933" i="2"/>
  <c r="K8933" i="2"/>
  <c r="J8933" i="2"/>
  <c r="N8932" i="2"/>
  <c r="O8932" i="2" s="1"/>
  <c r="P8932" i="2" s="1"/>
  <c r="M8932" i="2"/>
  <c r="L8932" i="2"/>
  <c r="K8932" i="2"/>
  <c r="J8932" i="2"/>
  <c r="N8931" i="2"/>
  <c r="O8931" i="2" s="1"/>
  <c r="P8931" i="2" s="1"/>
  <c r="M8931" i="2"/>
  <c r="L8931" i="2"/>
  <c r="K8931" i="2"/>
  <c r="J8931" i="2"/>
  <c r="N8930" i="2"/>
  <c r="O8930" i="2" s="1"/>
  <c r="P8930" i="2" s="1"/>
  <c r="M8930" i="2"/>
  <c r="L8930" i="2"/>
  <c r="K8930" i="2"/>
  <c r="J8930" i="2"/>
  <c r="N8929" i="2"/>
  <c r="O8929" i="2" s="1"/>
  <c r="P8929" i="2" s="1"/>
  <c r="M8929" i="2"/>
  <c r="L8929" i="2"/>
  <c r="K8929" i="2"/>
  <c r="J8929" i="2"/>
  <c r="N8928" i="2"/>
  <c r="O8928" i="2" s="1"/>
  <c r="P8928" i="2" s="1"/>
  <c r="M8928" i="2"/>
  <c r="L8928" i="2"/>
  <c r="K8928" i="2"/>
  <c r="J8928" i="2"/>
  <c r="N8927" i="2"/>
  <c r="O8927" i="2" s="1"/>
  <c r="P8927" i="2" s="1"/>
  <c r="M8927" i="2"/>
  <c r="L8927" i="2"/>
  <c r="K8927" i="2"/>
  <c r="J8927" i="2"/>
  <c r="N8926" i="2"/>
  <c r="O8926" i="2" s="1"/>
  <c r="P8926" i="2" s="1"/>
  <c r="M8926" i="2"/>
  <c r="L8926" i="2"/>
  <c r="K8926" i="2"/>
  <c r="J8926" i="2"/>
  <c r="N8925" i="2"/>
  <c r="O8925" i="2" s="1"/>
  <c r="P8925" i="2" s="1"/>
  <c r="M8925" i="2"/>
  <c r="L8925" i="2"/>
  <c r="K8925" i="2"/>
  <c r="J8925" i="2"/>
  <c r="N8924" i="2"/>
  <c r="O8924" i="2" s="1"/>
  <c r="P8924" i="2" s="1"/>
  <c r="M8924" i="2"/>
  <c r="L8924" i="2"/>
  <c r="K8924" i="2"/>
  <c r="J8924" i="2"/>
  <c r="N8923" i="2"/>
  <c r="O8923" i="2" s="1"/>
  <c r="P8923" i="2" s="1"/>
  <c r="M8923" i="2"/>
  <c r="L8923" i="2"/>
  <c r="K8923" i="2"/>
  <c r="J8923" i="2"/>
  <c r="N8922" i="2"/>
  <c r="O8922" i="2" s="1"/>
  <c r="P8922" i="2" s="1"/>
  <c r="M8922" i="2"/>
  <c r="L8922" i="2"/>
  <c r="K8922" i="2"/>
  <c r="J8922" i="2"/>
  <c r="N8921" i="2"/>
  <c r="O8921" i="2" s="1"/>
  <c r="P8921" i="2" s="1"/>
  <c r="M8921" i="2"/>
  <c r="L8921" i="2"/>
  <c r="K8921" i="2"/>
  <c r="J8921" i="2"/>
  <c r="N8920" i="2"/>
  <c r="O8920" i="2" s="1"/>
  <c r="P8920" i="2" s="1"/>
  <c r="M8920" i="2"/>
  <c r="L8920" i="2"/>
  <c r="K8920" i="2"/>
  <c r="J8920" i="2"/>
  <c r="N8919" i="2"/>
  <c r="O8919" i="2" s="1"/>
  <c r="P8919" i="2" s="1"/>
  <c r="M8919" i="2"/>
  <c r="L8919" i="2"/>
  <c r="K8919" i="2"/>
  <c r="J8919" i="2"/>
  <c r="N8918" i="2"/>
  <c r="O8918" i="2" s="1"/>
  <c r="P8918" i="2" s="1"/>
  <c r="M8918" i="2"/>
  <c r="L8918" i="2"/>
  <c r="K8918" i="2"/>
  <c r="J8918" i="2"/>
  <c r="N8917" i="2"/>
  <c r="O8917" i="2" s="1"/>
  <c r="P8917" i="2" s="1"/>
  <c r="M8917" i="2"/>
  <c r="L8917" i="2"/>
  <c r="K8917" i="2"/>
  <c r="J8917" i="2"/>
  <c r="N8916" i="2"/>
  <c r="O8916" i="2" s="1"/>
  <c r="P8916" i="2" s="1"/>
  <c r="M8916" i="2"/>
  <c r="L8916" i="2"/>
  <c r="K8916" i="2"/>
  <c r="J8916" i="2"/>
  <c r="N8915" i="2"/>
  <c r="O8915" i="2" s="1"/>
  <c r="P8915" i="2" s="1"/>
  <c r="M8915" i="2"/>
  <c r="L8915" i="2"/>
  <c r="K8915" i="2"/>
  <c r="J8915" i="2"/>
  <c r="N8914" i="2"/>
  <c r="O8914" i="2" s="1"/>
  <c r="P8914" i="2" s="1"/>
  <c r="M8914" i="2"/>
  <c r="L8914" i="2"/>
  <c r="K8914" i="2"/>
  <c r="J8914" i="2"/>
  <c r="N8913" i="2"/>
  <c r="O8913" i="2" s="1"/>
  <c r="P8913" i="2" s="1"/>
  <c r="M8913" i="2"/>
  <c r="L8913" i="2"/>
  <c r="K8913" i="2"/>
  <c r="J8913" i="2"/>
  <c r="N8912" i="2"/>
  <c r="O8912" i="2" s="1"/>
  <c r="P8912" i="2" s="1"/>
  <c r="M8912" i="2"/>
  <c r="L8912" i="2"/>
  <c r="K8912" i="2"/>
  <c r="J8912" i="2"/>
  <c r="N8911" i="2"/>
  <c r="O8911" i="2" s="1"/>
  <c r="P8911" i="2" s="1"/>
  <c r="M8911" i="2"/>
  <c r="L8911" i="2"/>
  <c r="K8911" i="2"/>
  <c r="J8911" i="2"/>
  <c r="N8910" i="2"/>
  <c r="O8910" i="2" s="1"/>
  <c r="P8910" i="2" s="1"/>
  <c r="M8910" i="2"/>
  <c r="L8910" i="2"/>
  <c r="K8910" i="2"/>
  <c r="J8910" i="2"/>
  <c r="N8909" i="2"/>
  <c r="O8909" i="2" s="1"/>
  <c r="P8909" i="2" s="1"/>
  <c r="M8909" i="2"/>
  <c r="L8909" i="2"/>
  <c r="K8909" i="2"/>
  <c r="J8909" i="2"/>
  <c r="N8908" i="2"/>
  <c r="O8908" i="2" s="1"/>
  <c r="P8908" i="2" s="1"/>
  <c r="M8908" i="2"/>
  <c r="L8908" i="2"/>
  <c r="K8908" i="2"/>
  <c r="J8908" i="2"/>
  <c r="N8907" i="2"/>
  <c r="O8907" i="2" s="1"/>
  <c r="P8907" i="2" s="1"/>
  <c r="M8907" i="2"/>
  <c r="L8907" i="2"/>
  <c r="K8907" i="2"/>
  <c r="J8907" i="2"/>
  <c r="N8906" i="2"/>
  <c r="O8906" i="2" s="1"/>
  <c r="P8906" i="2" s="1"/>
  <c r="M8906" i="2"/>
  <c r="L8906" i="2"/>
  <c r="K8906" i="2"/>
  <c r="J8906" i="2"/>
  <c r="N8905" i="2"/>
  <c r="O8905" i="2" s="1"/>
  <c r="P8905" i="2" s="1"/>
  <c r="M8905" i="2"/>
  <c r="L8905" i="2"/>
  <c r="K8905" i="2"/>
  <c r="J8905" i="2"/>
  <c r="N8904" i="2"/>
  <c r="O8904" i="2" s="1"/>
  <c r="P8904" i="2" s="1"/>
  <c r="M8904" i="2"/>
  <c r="L8904" i="2"/>
  <c r="K8904" i="2"/>
  <c r="J8904" i="2"/>
  <c r="N8903" i="2"/>
  <c r="O8903" i="2" s="1"/>
  <c r="P8903" i="2" s="1"/>
  <c r="M8903" i="2"/>
  <c r="L8903" i="2"/>
  <c r="K8903" i="2"/>
  <c r="J8903" i="2"/>
  <c r="N8902" i="2"/>
  <c r="O8902" i="2" s="1"/>
  <c r="P8902" i="2" s="1"/>
  <c r="M8902" i="2"/>
  <c r="L8902" i="2"/>
  <c r="K8902" i="2"/>
  <c r="J8902" i="2"/>
  <c r="N8901" i="2"/>
  <c r="O8901" i="2" s="1"/>
  <c r="P8901" i="2" s="1"/>
  <c r="M8901" i="2"/>
  <c r="L8901" i="2"/>
  <c r="K8901" i="2"/>
  <c r="J8901" i="2"/>
  <c r="N8900" i="2"/>
  <c r="O8900" i="2" s="1"/>
  <c r="P8900" i="2" s="1"/>
  <c r="M8900" i="2"/>
  <c r="L8900" i="2"/>
  <c r="K8900" i="2"/>
  <c r="J8900" i="2"/>
  <c r="N8899" i="2"/>
  <c r="O8899" i="2" s="1"/>
  <c r="P8899" i="2" s="1"/>
  <c r="M8899" i="2"/>
  <c r="L8899" i="2"/>
  <c r="K8899" i="2"/>
  <c r="J8899" i="2"/>
  <c r="N8898" i="2"/>
  <c r="O8898" i="2" s="1"/>
  <c r="P8898" i="2" s="1"/>
  <c r="M8898" i="2"/>
  <c r="L8898" i="2"/>
  <c r="K8898" i="2"/>
  <c r="J8898" i="2"/>
  <c r="N8897" i="2"/>
  <c r="O8897" i="2" s="1"/>
  <c r="P8897" i="2" s="1"/>
  <c r="M8897" i="2"/>
  <c r="L8897" i="2"/>
  <c r="K8897" i="2"/>
  <c r="J8897" i="2"/>
  <c r="N8896" i="2"/>
  <c r="O8896" i="2" s="1"/>
  <c r="P8896" i="2" s="1"/>
  <c r="M8896" i="2"/>
  <c r="L8896" i="2"/>
  <c r="K8896" i="2"/>
  <c r="J8896" i="2"/>
  <c r="N8895" i="2"/>
  <c r="O8895" i="2" s="1"/>
  <c r="P8895" i="2" s="1"/>
  <c r="M8895" i="2"/>
  <c r="L8895" i="2"/>
  <c r="K8895" i="2"/>
  <c r="J8895" i="2"/>
  <c r="N8894" i="2"/>
  <c r="O8894" i="2" s="1"/>
  <c r="P8894" i="2" s="1"/>
  <c r="M8894" i="2"/>
  <c r="L8894" i="2"/>
  <c r="K8894" i="2"/>
  <c r="J8894" i="2"/>
  <c r="N8893" i="2"/>
  <c r="O8893" i="2" s="1"/>
  <c r="P8893" i="2" s="1"/>
  <c r="M8893" i="2"/>
  <c r="L8893" i="2"/>
  <c r="K8893" i="2"/>
  <c r="J8893" i="2"/>
  <c r="N8892" i="2"/>
  <c r="O8892" i="2" s="1"/>
  <c r="P8892" i="2" s="1"/>
  <c r="M8892" i="2"/>
  <c r="L8892" i="2"/>
  <c r="K8892" i="2"/>
  <c r="J8892" i="2"/>
  <c r="N8891" i="2"/>
  <c r="O8891" i="2" s="1"/>
  <c r="P8891" i="2" s="1"/>
  <c r="M8891" i="2"/>
  <c r="L8891" i="2"/>
  <c r="K8891" i="2"/>
  <c r="J8891" i="2"/>
  <c r="N8890" i="2"/>
  <c r="O8890" i="2" s="1"/>
  <c r="P8890" i="2" s="1"/>
  <c r="M8890" i="2"/>
  <c r="L8890" i="2"/>
  <c r="K8890" i="2"/>
  <c r="J8890" i="2"/>
  <c r="N8889" i="2"/>
  <c r="O8889" i="2" s="1"/>
  <c r="P8889" i="2" s="1"/>
  <c r="M8889" i="2"/>
  <c r="L8889" i="2"/>
  <c r="K8889" i="2"/>
  <c r="J8889" i="2"/>
  <c r="N8888" i="2"/>
  <c r="O8888" i="2" s="1"/>
  <c r="P8888" i="2" s="1"/>
  <c r="M8888" i="2"/>
  <c r="L8888" i="2"/>
  <c r="K8888" i="2"/>
  <c r="J8888" i="2"/>
  <c r="N8887" i="2"/>
  <c r="O8887" i="2" s="1"/>
  <c r="P8887" i="2" s="1"/>
  <c r="M8887" i="2"/>
  <c r="L8887" i="2"/>
  <c r="K8887" i="2"/>
  <c r="J8887" i="2"/>
  <c r="N8886" i="2"/>
  <c r="O8886" i="2" s="1"/>
  <c r="P8886" i="2" s="1"/>
  <c r="M8886" i="2"/>
  <c r="L8886" i="2"/>
  <c r="K8886" i="2"/>
  <c r="J8886" i="2"/>
  <c r="N8885" i="2"/>
  <c r="O8885" i="2" s="1"/>
  <c r="P8885" i="2" s="1"/>
  <c r="M8885" i="2"/>
  <c r="L8885" i="2"/>
  <c r="K8885" i="2"/>
  <c r="J8885" i="2"/>
  <c r="N8884" i="2"/>
  <c r="O8884" i="2" s="1"/>
  <c r="P8884" i="2" s="1"/>
  <c r="M8884" i="2"/>
  <c r="L8884" i="2"/>
  <c r="K8884" i="2"/>
  <c r="J8884" i="2"/>
  <c r="N8883" i="2"/>
  <c r="O8883" i="2" s="1"/>
  <c r="P8883" i="2" s="1"/>
  <c r="M8883" i="2"/>
  <c r="L8883" i="2"/>
  <c r="K8883" i="2"/>
  <c r="J8883" i="2"/>
  <c r="N8882" i="2"/>
  <c r="O8882" i="2" s="1"/>
  <c r="P8882" i="2" s="1"/>
  <c r="M8882" i="2"/>
  <c r="L8882" i="2"/>
  <c r="K8882" i="2"/>
  <c r="J8882" i="2"/>
  <c r="N8881" i="2"/>
  <c r="O8881" i="2" s="1"/>
  <c r="P8881" i="2" s="1"/>
  <c r="M8881" i="2"/>
  <c r="L8881" i="2"/>
  <c r="K8881" i="2"/>
  <c r="J8881" i="2"/>
  <c r="N8880" i="2"/>
  <c r="O8880" i="2" s="1"/>
  <c r="P8880" i="2" s="1"/>
  <c r="M8880" i="2"/>
  <c r="L8880" i="2"/>
  <c r="K8880" i="2"/>
  <c r="J8880" i="2"/>
  <c r="N8879" i="2"/>
  <c r="O8879" i="2" s="1"/>
  <c r="P8879" i="2" s="1"/>
  <c r="M8879" i="2"/>
  <c r="L8879" i="2"/>
  <c r="K8879" i="2"/>
  <c r="J8879" i="2"/>
  <c r="N8878" i="2"/>
  <c r="O8878" i="2" s="1"/>
  <c r="P8878" i="2" s="1"/>
  <c r="M8878" i="2"/>
  <c r="L8878" i="2"/>
  <c r="K8878" i="2"/>
  <c r="J8878" i="2"/>
  <c r="N8877" i="2"/>
  <c r="O8877" i="2" s="1"/>
  <c r="P8877" i="2" s="1"/>
  <c r="M8877" i="2"/>
  <c r="L8877" i="2"/>
  <c r="K8877" i="2"/>
  <c r="J8877" i="2"/>
  <c r="N8876" i="2"/>
  <c r="O8876" i="2" s="1"/>
  <c r="P8876" i="2" s="1"/>
  <c r="M8876" i="2"/>
  <c r="L8876" i="2"/>
  <c r="K8876" i="2"/>
  <c r="J8876" i="2"/>
  <c r="N8875" i="2"/>
  <c r="O8875" i="2" s="1"/>
  <c r="P8875" i="2" s="1"/>
  <c r="M8875" i="2"/>
  <c r="L8875" i="2"/>
  <c r="K8875" i="2"/>
  <c r="J8875" i="2"/>
  <c r="N8874" i="2"/>
  <c r="O8874" i="2" s="1"/>
  <c r="P8874" i="2" s="1"/>
  <c r="M8874" i="2"/>
  <c r="L8874" i="2"/>
  <c r="K8874" i="2"/>
  <c r="J8874" i="2"/>
  <c r="N8873" i="2"/>
  <c r="O8873" i="2" s="1"/>
  <c r="P8873" i="2" s="1"/>
  <c r="M8873" i="2"/>
  <c r="L8873" i="2"/>
  <c r="K8873" i="2"/>
  <c r="J8873" i="2"/>
  <c r="N8872" i="2"/>
  <c r="O8872" i="2" s="1"/>
  <c r="P8872" i="2" s="1"/>
  <c r="M8872" i="2"/>
  <c r="L8872" i="2"/>
  <c r="K8872" i="2"/>
  <c r="J8872" i="2"/>
  <c r="N8871" i="2"/>
  <c r="O8871" i="2" s="1"/>
  <c r="P8871" i="2" s="1"/>
  <c r="M8871" i="2"/>
  <c r="L8871" i="2"/>
  <c r="K8871" i="2"/>
  <c r="J8871" i="2"/>
  <c r="N8870" i="2"/>
  <c r="O8870" i="2" s="1"/>
  <c r="P8870" i="2" s="1"/>
  <c r="M8870" i="2"/>
  <c r="L8870" i="2"/>
  <c r="K8870" i="2"/>
  <c r="J8870" i="2"/>
  <c r="N8869" i="2"/>
  <c r="O8869" i="2" s="1"/>
  <c r="P8869" i="2" s="1"/>
  <c r="M8869" i="2"/>
  <c r="L8869" i="2"/>
  <c r="K8869" i="2"/>
  <c r="J8869" i="2"/>
  <c r="N8868" i="2"/>
  <c r="O8868" i="2" s="1"/>
  <c r="P8868" i="2" s="1"/>
  <c r="M8868" i="2"/>
  <c r="L8868" i="2"/>
  <c r="K8868" i="2"/>
  <c r="J8868" i="2"/>
  <c r="N8867" i="2"/>
  <c r="O8867" i="2" s="1"/>
  <c r="P8867" i="2" s="1"/>
  <c r="M8867" i="2"/>
  <c r="L8867" i="2"/>
  <c r="K8867" i="2"/>
  <c r="J8867" i="2"/>
  <c r="N8866" i="2"/>
  <c r="O8866" i="2" s="1"/>
  <c r="P8866" i="2" s="1"/>
  <c r="M8866" i="2"/>
  <c r="L8866" i="2"/>
  <c r="K8866" i="2"/>
  <c r="J8866" i="2"/>
  <c r="N8865" i="2"/>
  <c r="O8865" i="2" s="1"/>
  <c r="P8865" i="2" s="1"/>
  <c r="M8865" i="2"/>
  <c r="L8865" i="2"/>
  <c r="K8865" i="2"/>
  <c r="J8865" i="2"/>
  <c r="N8864" i="2"/>
  <c r="O8864" i="2" s="1"/>
  <c r="P8864" i="2" s="1"/>
  <c r="M8864" i="2"/>
  <c r="L8864" i="2"/>
  <c r="K8864" i="2"/>
  <c r="J8864" i="2"/>
  <c r="N8863" i="2"/>
  <c r="O8863" i="2" s="1"/>
  <c r="P8863" i="2" s="1"/>
  <c r="M8863" i="2"/>
  <c r="L8863" i="2"/>
  <c r="K8863" i="2"/>
  <c r="J8863" i="2"/>
  <c r="N8862" i="2"/>
  <c r="O8862" i="2" s="1"/>
  <c r="P8862" i="2" s="1"/>
  <c r="M8862" i="2"/>
  <c r="L8862" i="2"/>
  <c r="K8862" i="2"/>
  <c r="J8862" i="2"/>
  <c r="N8861" i="2"/>
  <c r="O8861" i="2" s="1"/>
  <c r="P8861" i="2" s="1"/>
  <c r="M8861" i="2"/>
  <c r="L8861" i="2"/>
  <c r="K8861" i="2"/>
  <c r="J8861" i="2"/>
  <c r="K8860" i="2"/>
  <c r="J8860" i="2"/>
  <c r="K8859" i="2"/>
  <c r="J8859" i="2"/>
  <c r="K8858" i="2"/>
  <c r="J8858" i="2"/>
  <c r="K8857" i="2"/>
  <c r="J8857" i="2"/>
  <c r="K8856" i="2"/>
  <c r="J8856" i="2"/>
  <c r="K8855" i="2"/>
  <c r="J8855" i="2"/>
  <c r="K8854" i="2"/>
  <c r="J8854" i="2"/>
  <c r="K8853" i="2"/>
  <c r="J8853" i="2"/>
  <c r="K8852" i="2"/>
  <c r="J8852" i="2"/>
  <c r="K8851" i="2"/>
  <c r="J8851" i="2"/>
  <c r="K8850" i="2"/>
  <c r="J8850" i="2"/>
  <c r="K8849" i="2"/>
  <c r="J8849" i="2"/>
  <c r="K8848" i="2"/>
  <c r="J8848" i="2"/>
  <c r="K8847" i="2"/>
  <c r="J8847" i="2"/>
  <c r="K8846" i="2"/>
  <c r="J8846" i="2"/>
  <c r="K8845" i="2"/>
  <c r="J8845" i="2"/>
  <c r="K8844" i="2"/>
  <c r="J8844" i="2"/>
  <c r="K8843" i="2"/>
  <c r="J8843" i="2"/>
  <c r="K8842" i="2"/>
  <c r="J8842" i="2"/>
  <c r="K8841" i="2"/>
  <c r="J8841" i="2"/>
  <c r="K8840" i="2"/>
  <c r="J8840" i="2"/>
  <c r="K8839" i="2"/>
  <c r="J8839" i="2"/>
  <c r="K8838" i="2"/>
  <c r="J8838" i="2"/>
  <c r="K8837" i="2"/>
  <c r="J8837" i="2"/>
  <c r="K8836" i="2"/>
  <c r="J8836" i="2"/>
  <c r="K8835" i="2"/>
  <c r="J8835" i="2"/>
  <c r="K8834" i="2"/>
  <c r="J8834" i="2"/>
  <c r="K8833" i="2"/>
  <c r="J8833" i="2"/>
  <c r="K8832" i="2"/>
  <c r="J8832" i="2"/>
  <c r="K8831" i="2"/>
  <c r="J8831" i="2"/>
  <c r="K8830" i="2"/>
  <c r="J8830" i="2"/>
  <c r="K8829" i="2"/>
  <c r="J8829" i="2"/>
  <c r="K8828" i="2"/>
  <c r="J8828" i="2"/>
  <c r="K8827" i="2"/>
  <c r="J8827" i="2"/>
  <c r="K8826" i="2"/>
  <c r="J8826" i="2"/>
  <c r="K8825" i="2"/>
  <c r="J8825" i="2"/>
  <c r="K8824" i="2"/>
  <c r="J8824" i="2"/>
  <c r="K8823" i="2"/>
  <c r="J8823" i="2"/>
  <c r="K8822" i="2"/>
  <c r="J8822" i="2"/>
  <c r="K8821" i="2"/>
  <c r="J8821" i="2"/>
  <c r="K8820" i="2"/>
  <c r="J8820" i="2"/>
  <c r="K8819" i="2"/>
  <c r="J8819" i="2"/>
  <c r="K8818" i="2"/>
  <c r="J8818" i="2"/>
  <c r="K8817" i="2"/>
  <c r="J8817" i="2"/>
  <c r="K8816" i="2"/>
  <c r="J8816" i="2"/>
  <c r="K8815" i="2"/>
  <c r="J8815" i="2"/>
  <c r="K8814" i="2"/>
  <c r="J8814" i="2"/>
  <c r="K8813" i="2"/>
  <c r="J8813" i="2"/>
  <c r="K8812" i="2"/>
  <c r="J8812" i="2"/>
  <c r="K8811" i="2"/>
  <c r="J8811" i="2"/>
  <c r="K8810" i="2"/>
  <c r="J8810" i="2"/>
  <c r="K8809" i="2"/>
  <c r="J8809" i="2"/>
  <c r="K8808" i="2"/>
  <c r="J8808" i="2"/>
  <c r="K8807" i="2"/>
  <c r="J8807" i="2"/>
  <c r="K8806" i="2"/>
  <c r="J8806" i="2"/>
  <c r="K8805" i="2"/>
  <c r="J8805" i="2"/>
  <c r="K8804" i="2"/>
  <c r="J8804" i="2"/>
  <c r="K8803" i="2"/>
  <c r="J8803" i="2"/>
  <c r="K8802" i="2"/>
  <c r="J8802" i="2"/>
  <c r="K8801" i="2"/>
  <c r="J8801" i="2"/>
  <c r="K8800" i="2"/>
  <c r="J8800" i="2"/>
  <c r="K8799" i="2"/>
  <c r="J8799" i="2"/>
  <c r="K8798" i="2"/>
  <c r="J8798" i="2"/>
  <c r="K8797" i="2"/>
  <c r="J8797" i="2"/>
  <c r="K8796" i="2"/>
  <c r="J8796" i="2"/>
  <c r="K8795" i="2"/>
  <c r="J8795" i="2"/>
  <c r="K8794" i="2"/>
  <c r="J8794" i="2"/>
  <c r="K8793" i="2"/>
  <c r="J8793" i="2"/>
  <c r="K8792" i="2"/>
  <c r="J8792" i="2"/>
  <c r="K8791" i="2"/>
  <c r="J8791" i="2"/>
  <c r="K8790" i="2"/>
  <c r="J8790" i="2"/>
  <c r="K8789" i="2"/>
  <c r="J8789" i="2"/>
  <c r="K8788" i="2"/>
  <c r="J8788" i="2"/>
  <c r="K8787" i="2"/>
  <c r="J8787" i="2"/>
  <c r="K8786" i="2"/>
  <c r="J8786" i="2"/>
  <c r="K8785" i="2"/>
  <c r="J8785" i="2"/>
  <c r="K8784" i="2"/>
  <c r="J8784" i="2"/>
  <c r="K8783" i="2"/>
  <c r="J8783" i="2"/>
  <c r="K8782" i="2"/>
  <c r="J8782" i="2"/>
  <c r="K8781" i="2"/>
  <c r="J8781" i="2"/>
  <c r="K8780" i="2"/>
  <c r="J8780" i="2"/>
  <c r="K8779" i="2"/>
  <c r="J8779" i="2"/>
  <c r="K8778" i="2"/>
  <c r="J8778" i="2"/>
  <c r="K8777" i="2"/>
  <c r="J8777" i="2"/>
  <c r="K8776" i="2"/>
  <c r="J8776" i="2"/>
  <c r="K8775" i="2"/>
  <c r="J8775" i="2"/>
  <c r="K8774" i="2"/>
  <c r="J8774" i="2"/>
  <c r="K8773" i="2"/>
  <c r="J8773" i="2"/>
  <c r="K8772" i="2"/>
  <c r="J8772" i="2"/>
  <c r="K8771" i="2"/>
  <c r="J8771" i="2"/>
  <c r="K8770" i="2"/>
  <c r="J8770" i="2"/>
  <c r="K8769" i="2"/>
  <c r="J8769" i="2"/>
  <c r="K8768" i="2"/>
  <c r="J8768" i="2"/>
  <c r="K8767" i="2"/>
  <c r="J8767" i="2"/>
  <c r="K8766" i="2"/>
  <c r="J8766" i="2"/>
  <c r="K8765" i="2"/>
  <c r="J8765" i="2"/>
  <c r="K8764" i="2"/>
  <c r="J8764" i="2"/>
  <c r="K8763" i="2"/>
  <c r="J8763" i="2"/>
  <c r="K8762" i="2"/>
  <c r="J8762" i="2"/>
  <c r="K8761" i="2"/>
  <c r="J8761" i="2"/>
  <c r="K8760" i="2"/>
  <c r="J8760" i="2"/>
  <c r="K8759" i="2"/>
  <c r="J8759" i="2"/>
  <c r="K8758" i="2"/>
  <c r="J8758" i="2"/>
  <c r="K8757" i="2"/>
  <c r="J8757" i="2"/>
  <c r="K8756" i="2"/>
  <c r="J8756" i="2"/>
  <c r="K8755" i="2"/>
  <c r="J8755" i="2"/>
  <c r="K8754" i="2"/>
  <c r="J8754" i="2"/>
  <c r="K8753" i="2"/>
  <c r="J8753" i="2"/>
  <c r="K8752" i="2"/>
  <c r="J8752" i="2"/>
  <c r="K8751" i="2"/>
  <c r="J8751" i="2"/>
  <c r="K8750" i="2"/>
  <c r="J8750" i="2"/>
  <c r="K8749" i="2"/>
  <c r="J8749" i="2"/>
  <c r="K8748" i="2"/>
  <c r="J8748" i="2"/>
  <c r="K8747" i="2"/>
  <c r="J8747" i="2"/>
  <c r="K8746" i="2"/>
  <c r="J8746" i="2"/>
  <c r="K8745" i="2"/>
  <c r="J8745" i="2"/>
  <c r="K8744" i="2"/>
  <c r="J8744" i="2"/>
  <c r="K8743" i="2"/>
  <c r="J8743" i="2"/>
  <c r="K8742" i="2"/>
  <c r="J8742" i="2"/>
  <c r="K8741" i="2"/>
  <c r="J8741" i="2"/>
  <c r="K8740" i="2"/>
  <c r="J8740" i="2"/>
  <c r="K8739" i="2"/>
  <c r="J8739" i="2"/>
  <c r="K8738" i="2"/>
  <c r="J8738" i="2"/>
  <c r="K8737" i="2"/>
  <c r="J8737" i="2"/>
  <c r="K8736" i="2"/>
  <c r="J8736" i="2"/>
  <c r="K8735" i="2"/>
  <c r="J8735" i="2"/>
  <c r="K8734" i="2"/>
  <c r="J8734" i="2"/>
  <c r="K8733" i="2"/>
  <c r="J8733" i="2"/>
  <c r="K8732" i="2"/>
  <c r="J8732" i="2"/>
  <c r="K8731" i="2"/>
  <c r="J8731" i="2"/>
  <c r="K8730" i="2"/>
  <c r="J8730" i="2"/>
  <c r="K8729" i="2"/>
  <c r="J8729" i="2"/>
  <c r="K8728" i="2"/>
  <c r="J8728" i="2"/>
  <c r="K8727" i="2"/>
  <c r="J8727" i="2"/>
  <c r="K8726" i="2"/>
  <c r="J8726" i="2"/>
  <c r="K8725" i="2"/>
  <c r="J8725" i="2"/>
  <c r="K8724" i="2"/>
  <c r="J8724" i="2"/>
  <c r="K8723" i="2"/>
  <c r="J8723" i="2"/>
  <c r="K8722" i="2"/>
  <c r="J8722" i="2"/>
  <c r="K8721" i="2"/>
  <c r="J8721" i="2"/>
  <c r="K8720" i="2"/>
  <c r="J8720" i="2"/>
  <c r="K8719" i="2"/>
  <c r="J8719" i="2"/>
  <c r="K8718" i="2"/>
  <c r="J8718" i="2"/>
  <c r="K8717" i="2"/>
  <c r="J8717" i="2"/>
  <c r="K8716" i="2"/>
  <c r="J8716" i="2"/>
  <c r="K8715" i="2"/>
  <c r="J8715" i="2"/>
  <c r="K8714" i="2"/>
  <c r="J8714" i="2"/>
  <c r="K8713" i="2"/>
  <c r="J8713" i="2"/>
  <c r="K8712" i="2"/>
  <c r="J8712" i="2"/>
  <c r="K8711" i="2"/>
  <c r="J8711" i="2"/>
  <c r="K8710" i="2"/>
  <c r="J8710" i="2"/>
  <c r="K8709" i="2"/>
  <c r="J8709" i="2"/>
  <c r="K8708" i="2"/>
  <c r="J8708" i="2"/>
  <c r="K8707" i="2"/>
  <c r="J8707" i="2"/>
  <c r="K8706" i="2"/>
  <c r="J8706" i="2"/>
  <c r="K8705" i="2"/>
  <c r="J8705" i="2"/>
  <c r="K8704" i="2"/>
  <c r="J8704" i="2"/>
  <c r="K8703" i="2"/>
  <c r="J8703" i="2"/>
  <c r="K8702" i="2"/>
  <c r="J8702" i="2"/>
  <c r="K8701" i="2"/>
  <c r="J8701" i="2"/>
  <c r="K8700" i="2"/>
  <c r="J8700" i="2"/>
  <c r="K8699" i="2"/>
  <c r="J8699" i="2"/>
  <c r="K8698" i="2"/>
  <c r="J8698" i="2"/>
  <c r="K8697" i="2"/>
  <c r="J8697" i="2"/>
  <c r="K8696" i="2"/>
  <c r="J8696" i="2"/>
  <c r="K8695" i="2"/>
  <c r="J8695" i="2"/>
  <c r="K8694" i="2"/>
  <c r="J8694" i="2"/>
  <c r="K8693" i="2"/>
  <c r="J8693" i="2"/>
  <c r="K8692" i="2"/>
  <c r="J8692" i="2"/>
  <c r="K8691" i="2"/>
  <c r="J8691" i="2"/>
  <c r="K8690" i="2"/>
  <c r="J8690" i="2"/>
  <c r="K8689" i="2"/>
  <c r="J8689" i="2"/>
  <c r="K8688" i="2"/>
  <c r="J8688" i="2"/>
  <c r="K8687" i="2"/>
  <c r="J8687" i="2"/>
  <c r="K8686" i="2"/>
  <c r="J8686" i="2"/>
  <c r="K8685" i="2"/>
  <c r="J8685" i="2"/>
  <c r="K8684" i="2"/>
  <c r="J8684" i="2"/>
  <c r="K8683" i="2"/>
  <c r="J8683" i="2"/>
  <c r="K8682" i="2"/>
  <c r="J8682" i="2"/>
  <c r="K8681" i="2"/>
  <c r="J8681" i="2"/>
  <c r="K8680" i="2"/>
  <c r="J8680" i="2"/>
  <c r="K8679" i="2"/>
  <c r="J8679" i="2"/>
  <c r="K8678" i="2"/>
  <c r="J8678" i="2"/>
  <c r="K8677" i="2"/>
  <c r="J8677" i="2"/>
  <c r="K8676" i="2"/>
  <c r="J8676" i="2"/>
  <c r="K8675" i="2"/>
  <c r="J8675" i="2"/>
  <c r="K8674" i="2"/>
  <c r="J8674" i="2"/>
  <c r="K8673" i="2"/>
  <c r="J8673" i="2"/>
  <c r="K8672" i="2"/>
  <c r="J8672" i="2"/>
  <c r="K8671" i="2"/>
  <c r="J8671" i="2"/>
  <c r="K8670" i="2"/>
  <c r="J8670" i="2"/>
  <c r="K8669" i="2"/>
  <c r="J8669" i="2"/>
  <c r="K8668" i="2"/>
  <c r="J8668" i="2"/>
  <c r="K8667" i="2"/>
  <c r="J8667" i="2"/>
  <c r="K8666" i="2"/>
  <c r="J8666" i="2"/>
  <c r="K8665" i="2"/>
  <c r="J8665" i="2"/>
  <c r="K8664" i="2"/>
  <c r="J8664" i="2"/>
  <c r="K8663" i="2"/>
  <c r="J8663" i="2"/>
  <c r="K8662" i="2"/>
  <c r="J8662" i="2"/>
  <c r="K8661" i="2"/>
  <c r="J8661" i="2"/>
  <c r="K8660" i="2"/>
  <c r="J8660" i="2"/>
  <c r="K8659" i="2"/>
  <c r="J8659" i="2"/>
  <c r="K8658" i="2"/>
  <c r="J8658" i="2"/>
  <c r="K8657" i="2"/>
  <c r="J8657" i="2"/>
  <c r="K8656" i="2"/>
  <c r="J8656" i="2"/>
  <c r="K8655" i="2"/>
  <c r="J8655" i="2"/>
  <c r="K8654" i="2"/>
  <c r="J8654" i="2"/>
  <c r="K8653" i="2"/>
  <c r="J8653" i="2"/>
  <c r="K8652" i="2"/>
  <c r="J8652" i="2"/>
  <c r="K8651" i="2"/>
  <c r="J8651" i="2"/>
  <c r="K8650" i="2"/>
  <c r="J8650" i="2"/>
  <c r="K8649" i="2"/>
  <c r="J8649" i="2"/>
  <c r="K8648" i="2"/>
  <c r="J8648" i="2"/>
  <c r="K8647" i="2"/>
  <c r="J8647" i="2"/>
  <c r="K8646" i="2"/>
  <c r="J8646" i="2"/>
  <c r="K8645" i="2"/>
  <c r="J8645" i="2"/>
  <c r="K8644" i="2"/>
  <c r="J8644" i="2"/>
  <c r="K8643" i="2"/>
  <c r="J8643" i="2"/>
  <c r="K8642" i="2"/>
  <c r="J8642" i="2"/>
  <c r="K8641" i="2"/>
  <c r="J8641" i="2"/>
  <c r="K8640" i="2"/>
  <c r="J8640" i="2"/>
  <c r="K8639" i="2"/>
  <c r="J8639" i="2"/>
  <c r="K8638" i="2"/>
  <c r="J8638" i="2"/>
  <c r="K8637" i="2"/>
  <c r="J8637" i="2"/>
  <c r="K8636" i="2"/>
  <c r="J8636" i="2"/>
  <c r="K8635" i="2"/>
  <c r="J8635" i="2"/>
  <c r="K8634" i="2"/>
  <c r="J8634" i="2"/>
  <c r="K8633" i="2"/>
  <c r="J8633" i="2"/>
  <c r="K8632" i="2"/>
  <c r="J8632" i="2"/>
  <c r="K8631" i="2"/>
  <c r="J8631" i="2"/>
  <c r="K8630" i="2"/>
  <c r="J8630" i="2"/>
  <c r="K8629" i="2"/>
  <c r="J8629" i="2"/>
  <c r="K8628" i="2"/>
  <c r="J8628" i="2"/>
  <c r="K8627" i="2"/>
  <c r="J8627" i="2"/>
  <c r="K8626" i="2"/>
  <c r="J8626" i="2"/>
  <c r="K8625" i="2"/>
  <c r="J8625" i="2"/>
  <c r="K8624" i="2"/>
  <c r="J8624" i="2"/>
  <c r="K8623" i="2"/>
  <c r="J8623" i="2"/>
  <c r="K8622" i="2"/>
  <c r="J8622" i="2"/>
  <c r="K8621" i="2"/>
  <c r="J8621" i="2"/>
  <c r="K8620" i="2"/>
  <c r="J8620" i="2"/>
  <c r="K8619" i="2"/>
  <c r="J8619" i="2"/>
  <c r="K8618" i="2"/>
  <c r="J8618" i="2"/>
  <c r="K8617" i="2"/>
  <c r="J8617" i="2"/>
  <c r="K8616" i="2"/>
  <c r="J8616" i="2"/>
  <c r="K8615" i="2"/>
  <c r="J8615" i="2"/>
  <c r="K8614" i="2"/>
  <c r="J8614" i="2"/>
  <c r="K8613" i="2"/>
  <c r="J8613" i="2"/>
  <c r="K8612" i="2"/>
  <c r="J8612" i="2"/>
  <c r="K8611" i="2"/>
  <c r="J8611" i="2"/>
  <c r="K8610" i="2"/>
  <c r="J8610" i="2"/>
  <c r="K8609" i="2"/>
  <c r="J8609" i="2"/>
  <c r="K8608" i="2"/>
  <c r="J8608" i="2"/>
  <c r="K8607" i="2"/>
  <c r="J8607" i="2"/>
  <c r="K8606" i="2"/>
  <c r="J8606" i="2"/>
  <c r="K8605" i="2"/>
  <c r="J8605" i="2"/>
  <c r="K8604" i="2"/>
  <c r="J8604" i="2"/>
  <c r="K8603" i="2"/>
  <c r="J8603" i="2"/>
  <c r="K8602" i="2"/>
  <c r="J8602" i="2"/>
  <c r="K8601" i="2"/>
  <c r="J8601" i="2"/>
  <c r="K8600" i="2"/>
  <c r="J8600" i="2"/>
  <c r="K8599" i="2"/>
  <c r="J8599" i="2"/>
  <c r="K8598" i="2"/>
  <c r="J8598" i="2"/>
  <c r="K8597" i="2"/>
  <c r="J8597" i="2"/>
  <c r="K8596" i="2"/>
  <c r="J8596" i="2"/>
  <c r="K8595" i="2"/>
  <c r="J8595" i="2"/>
  <c r="K8594" i="2"/>
  <c r="J8594" i="2"/>
  <c r="K8593" i="2"/>
  <c r="J8593" i="2"/>
  <c r="K8592" i="2"/>
  <c r="J8592" i="2"/>
  <c r="K8591" i="2"/>
  <c r="J8591" i="2"/>
  <c r="K8590" i="2"/>
  <c r="J8590" i="2"/>
  <c r="K8589" i="2"/>
  <c r="J8589" i="2"/>
  <c r="K8588" i="2"/>
  <c r="J8588" i="2"/>
  <c r="K8587" i="2"/>
  <c r="J8587" i="2"/>
  <c r="K8586" i="2"/>
  <c r="J8586" i="2"/>
  <c r="K8585" i="2"/>
  <c r="J8585" i="2"/>
  <c r="K8584" i="2"/>
  <c r="J8584" i="2"/>
  <c r="K8583" i="2"/>
  <c r="J8583" i="2"/>
  <c r="K8582" i="2"/>
  <c r="J8582" i="2"/>
  <c r="K8581" i="2"/>
  <c r="J8581" i="2"/>
  <c r="K8580" i="2"/>
  <c r="J8580" i="2"/>
  <c r="K8579" i="2"/>
  <c r="J8579" i="2"/>
  <c r="K8578" i="2"/>
  <c r="J8578" i="2"/>
  <c r="K8577" i="2"/>
  <c r="J8577" i="2"/>
  <c r="K8576" i="2"/>
  <c r="J8576" i="2"/>
  <c r="K8575" i="2"/>
  <c r="J8575" i="2"/>
  <c r="K8574" i="2"/>
  <c r="J8574" i="2"/>
  <c r="K8573" i="2"/>
  <c r="J8573" i="2"/>
  <c r="K8572" i="2"/>
  <c r="J8572" i="2"/>
  <c r="K8571" i="2"/>
  <c r="J8571" i="2"/>
  <c r="K8570" i="2"/>
  <c r="J8570" i="2"/>
  <c r="K8569" i="2"/>
  <c r="J8569" i="2"/>
  <c r="K8568" i="2"/>
  <c r="J8568" i="2"/>
  <c r="K8567" i="2"/>
  <c r="J8567" i="2"/>
  <c r="K8566" i="2"/>
  <c r="J8566" i="2"/>
  <c r="K8565" i="2"/>
  <c r="J8565" i="2"/>
  <c r="K8564" i="2"/>
  <c r="J8564" i="2"/>
  <c r="K8563" i="2"/>
  <c r="J8563" i="2"/>
  <c r="K8562" i="2"/>
  <c r="J8562" i="2"/>
  <c r="K8561" i="2"/>
  <c r="J8561" i="2"/>
  <c r="K8560" i="2"/>
  <c r="J8560" i="2"/>
  <c r="K8559" i="2"/>
  <c r="J8559" i="2"/>
  <c r="K8558" i="2"/>
  <c r="J8558" i="2"/>
  <c r="K8557" i="2"/>
  <c r="J8557" i="2"/>
  <c r="K8556" i="2"/>
  <c r="J8556" i="2"/>
  <c r="K8555" i="2"/>
  <c r="J8555" i="2"/>
  <c r="K8554" i="2"/>
  <c r="J8554" i="2"/>
  <c r="K8553" i="2"/>
  <c r="J8553" i="2"/>
  <c r="K8552" i="2"/>
  <c r="J8552" i="2"/>
  <c r="K8551" i="2"/>
  <c r="J8551" i="2"/>
  <c r="K8550" i="2"/>
  <c r="J8550" i="2"/>
  <c r="K8549" i="2"/>
  <c r="J8549" i="2"/>
  <c r="K8548" i="2"/>
  <c r="J8548" i="2"/>
  <c r="K8547" i="2"/>
  <c r="J8547" i="2"/>
  <c r="K8546" i="2"/>
  <c r="J8546" i="2"/>
  <c r="K8545" i="2"/>
  <c r="J8545" i="2"/>
  <c r="K8544" i="2"/>
  <c r="J8544" i="2"/>
  <c r="K8543" i="2"/>
  <c r="J8543" i="2"/>
  <c r="K8542" i="2"/>
  <c r="J8542" i="2"/>
  <c r="K8541" i="2"/>
  <c r="J8541" i="2"/>
  <c r="K8540" i="2"/>
  <c r="J8540" i="2"/>
  <c r="K8539" i="2"/>
  <c r="J8539" i="2"/>
  <c r="K8538" i="2"/>
  <c r="J8538" i="2"/>
  <c r="K8537" i="2"/>
  <c r="J8537" i="2"/>
  <c r="K8536" i="2"/>
  <c r="J8536" i="2"/>
  <c r="K8535" i="2"/>
  <c r="J8535" i="2"/>
  <c r="K8534" i="2"/>
  <c r="J8534" i="2"/>
  <c r="K8533" i="2"/>
  <c r="J8533" i="2"/>
  <c r="K8532" i="2"/>
  <c r="J8532" i="2"/>
  <c r="K8531" i="2"/>
  <c r="J8531" i="2"/>
  <c r="K8530" i="2"/>
  <c r="J8530" i="2"/>
  <c r="K8529" i="2"/>
  <c r="J8529" i="2"/>
  <c r="K8528" i="2"/>
  <c r="J8528" i="2"/>
  <c r="K8527" i="2"/>
  <c r="J8527" i="2"/>
  <c r="K8526" i="2"/>
  <c r="J8526" i="2"/>
  <c r="K8525" i="2"/>
  <c r="J8525" i="2"/>
  <c r="K8524" i="2"/>
  <c r="J8524" i="2"/>
  <c r="K8523" i="2"/>
  <c r="J8523" i="2"/>
  <c r="K8522" i="2"/>
  <c r="J8522" i="2"/>
  <c r="K8521" i="2"/>
  <c r="J8521" i="2"/>
  <c r="K8520" i="2"/>
  <c r="J8520" i="2"/>
  <c r="K8519" i="2"/>
  <c r="J8519" i="2"/>
  <c r="K8518" i="2"/>
  <c r="J8518" i="2"/>
  <c r="K8517" i="2"/>
  <c r="J8517" i="2"/>
  <c r="K8516" i="2"/>
  <c r="J8516" i="2"/>
  <c r="K8515" i="2"/>
  <c r="J8515" i="2"/>
  <c r="K8514" i="2"/>
  <c r="J8514" i="2"/>
  <c r="K8513" i="2"/>
  <c r="J8513" i="2"/>
  <c r="K8512" i="2"/>
  <c r="J8512" i="2"/>
  <c r="K8511" i="2"/>
  <c r="J8511" i="2"/>
  <c r="K8510" i="2"/>
  <c r="J8510" i="2"/>
  <c r="K8509" i="2"/>
  <c r="J8509" i="2"/>
  <c r="K8508" i="2"/>
  <c r="J8508" i="2"/>
  <c r="K8507" i="2"/>
  <c r="J8507" i="2"/>
  <c r="K8506" i="2"/>
  <c r="J8506" i="2"/>
  <c r="K8505" i="2"/>
  <c r="J8505" i="2"/>
  <c r="K8504" i="2"/>
  <c r="J8504" i="2"/>
  <c r="K8503" i="2"/>
  <c r="J8503" i="2"/>
  <c r="K8502" i="2"/>
  <c r="J8502" i="2"/>
  <c r="K8501" i="2"/>
  <c r="J8501" i="2"/>
  <c r="K8500" i="2"/>
  <c r="J8500" i="2"/>
  <c r="K8499" i="2"/>
  <c r="J8499" i="2"/>
  <c r="K8498" i="2"/>
  <c r="J8498" i="2"/>
  <c r="K8497" i="2"/>
  <c r="J8497" i="2"/>
  <c r="K8496" i="2"/>
  <c r="J8496" i="2"/>
  <c r="K8495" i="2"/>
  <c r="J8495" i="2"/>
  <c r="K8494" i="2"/>
  <c r="J8494" i="2"/>
  <c r="K8493" i="2"/>
  <c r="J8493" i="2"/>
  <c r="K8492" i="2"/>
  <c r="J8492" i="2"/>
  <c r="K8491" i="2"/>
  <c r="J8491" i="2"/>
  <c r="K8490" i="2"/>
  <c r="J8490" i="2"/>
  <c r="K8489" i="2"/>
  <c r="J8489" i="2"/>
  <c r="K8488" i="2"/>
  <c r="J8488" i="2"/>
  <c r="K8487" i="2"/>
  <c r="J8487" i="2"/>
  <c r="K8486" i="2"/>
  <c r="J8486" i="2"/>
  <c r="K8485" i="2"/>
  <c r="J8485" i="2"/>
  <c r="K8484" i="2"/>
  <c r="J8484" i="2"/>
  <c r="K8483" i="2"/>
  <c r="J8483" i="2"/>
  <c r="K8482" i="2"/>
  <c r="J8482" i="2"/>
  <c r="K8481" i="2"/>
  <c r="J8481" i="2"/>
  <c r="K8480" i="2"/>
  <c r="J8480" i="2"/>
  <c r="K8479" i="2"/>
  <c r="J8479" i="2"/>
  <c r="K8478" i="2"/>
  <c r="J8478" i="2"/>
  <c r="K8477" i="2"/>
  <c r="J8477" i="2"/>
  <c r="K8476" i="2"/>
  <c r="J8476" i="2"/>
  <c r="K8475" i="2"/>
  <c r="J8475" i="2"/>
  <c r="K8474" i="2"/>
  <c r="J8474" i="2"/>
  <c r="K8473" i="2"/>
  <c r="J8473" i="2"/>
  <c r="K8472" i="2"/>
  <c r="J8472" i="2"/>
  <c r="K8471" i="2"/>
  <c r="J8471" i="2"/>
  <c r="K8470" i="2"/>
  <c r="J8470" i="2"/>
  <c r="K8469" i="2"/>
  <c r="J8469" i="2"/>
  <c r="K8468" i="2"/>
  <c r="J8468" i="2"/>
  <c r="K8467" i="2"/>
  <c r="J8467" i="2"/>
  <c r="K8466" i="2"/>
  <c r="J8466" i="2"/>
  <c r="K8465" i="2"/>
  <c r="J8465" i="2"/>
  <c r="K8464" i="2"/>
  <c r="J8464" i="2"/>
  <c r="K8463" i="2"/>
  <c r="J8463" i="2"/>
  <c r="K8462" i="2"/>
  <c r="J8462" i="2"/>
  <c r="K8461" i="2"/>
  <c r="J8461" i="2"/>
  <c r="K8460" i="2"/>
  <c r="J8460" i="2"/>
  <c r="K8459" i="2"/>
  <c r="J8459" i="2"/>
  <c r="K8458" i="2"/>
  <c r="J8458" i="2"/>
  <c r="K8457" i="2"/>
  <c r="J8457" i="2"/>
  <c r="K8456" i="2"/>
  <c r="J8456" i="2"/>
  <c r="K8455" i="2"/>
  <c r="J8455" i="2"/>
  <c r="K8454" i="2"/>
  <c r="J8454" i="2"/>
  <c r="K8453" i="2"/>
  <c r="J8453" i="2"/>
  <c r="K8452" i="2"/>
  <c r="J8452" i="2"/>
  <c r="K8451" i="2"/>
  <c r="J8451" i="2"/>
  <c r="K8450" i="2"/>
  <c r="J8450" i="2"/>
  <c r="K8449" i="2"/>
  <c r="J8449" i="2"/>
  <c r="K8448" i="2"/>
  <c r="J8448" i="2"/>
  <c r="K8447" i="2"/>
  <c r="J8447" i="2"/>
  <c r="K8446" i="2"/>
  <c r="J8446" i="2"/>
  <c r="K8445" i="2"/>
  <c r="J8445" i="2"/>
  <c r="K8444" i="2"/>
  <c r="J8444" i="2"/>
  <c r="K8443" i="2"/>
  <c r="J8443" i="2"/>
  <c r="K8442" i="2"/>
  <c r="J8442" i="2"/>
  <c r="K8441" i="2"/>
  <c r="J8441" i="2"/>
  <c r="K8440" i="2"/>
  <c r="J8440" i="2"/>
  <c r="K8439" i="2"/>
  <c r="J8439" i="2"/>
  <c r="K8438" i="2"/>
  <c r="J8438" i="2"/>
  <c r="K8437" i="2"/>
  <c r="J8437" i="2"/>
  <c r="K8436" i="2"/>
  <c r="J8436" i="2"/>
  <c r="K8435" i="2"/>
  <c r="J8435" i="2"/>
  <c r="K8434" i="2"/>
  <c r="J8434" i="2"/>
  <c r="K8433" i="2"/>
  <c r="J8433" i="2"/>
  <c r="K8432" i="2"/>
  <c r="J8432" i="2"/>
  <c r="K8431" i="2"/>
  <c r="J8431" i="2"/>
  <c r="K8430" i="2"/>
  <c r="J8430" i="2"/>
  <c r="K8429" i="2"/>
  <c r="J8429" i="2"/>
  <c r="K8428" i="2"/>
  <c r="J8428" i="2"/>
  <c r="K8427" i="2"/>
  <c r="J8427" i="2"/>
  <c r="K8426" i="2"/>
  <c r="J8426" i="2"/>
  <c r="K8425" i="2"/>
  <c r="J8425" i="2"/>
  <c r="K8424" i="2"/>
  <c r="J8424" i="2"/>
  <c r="K8423" i="2"/>
  <c r="J8423" i="2"/>
  <c r="K8422" i="2"/>
  <c r="J8422" i="2"/>
  <c r="K8421" i="2"/>
  <c r="J8421" i="2"/>
  <c r="K8420" i="2"/>
  <c r="J8420" i="2"/>
  <c r="K8419" i="2"/>
  <c r="J8419" i="2"/>
  <c r="K8418" i="2"/>
  <c r="J8418" i="2"/>
  <c r="K8417" i="2"/>
  <c r="J8417" i="2"/>
  <c r="K8416" i="2"/>
  <c r="J8416" i="2"/>
  <c r="K8415" i="2"/>
  <c r="J8415" i="2"/>
  <c r="K8414" i="2"/>
  <c r="J8414" i="2"/>
  <c r="K8413" i="2"/>
  <c r="J8413" i="2"/>
  <c r="K8412" i="2"/>
  <c r="J8412" i="2"/>
  <c r="K8411" i="2"/>
  <c r="J8411" i="2"/>
  <c r="K8410" i="2"/>
  <c r="J8410" i="2"/>
  <c r="K8409" i="2"/>
  <c r="J8409" i="2"/>
  <c r="K8408" i="2"/>
  <c r="J8408" i="2"/>
  <c r="K8407" i="2"/>
  <c r="J8407" i="2"/>
  <c r="K8406" i="2"/>
  <c r="J8406" i="2"/>
  <c r="K8405" i="2"/>
  <c r="J8405" i="2"/>
  <c r="K8404" i="2"/>
  <c r="J8404" i="2"/>
  <c r="K8403" i="2"/>
  <c r="J8403" i="2"/>
  <c r="K8402" i="2"/>
  <c r="J8402" i="2"/>
  <c r="K8401" i="2"/>
  <c r="J8401" i="2"/>
  <c r="K8400" i="2"/>
  <c r="J8400" i="2"/>
  <c r="K8399" i="2"/>
  <c r="J8399" i="2"/>
  <c r="K8398" i="2"/>
  <c r="J8398" i="2"/>
  <c r="K8397" i="2"/>
  <c r="J8397" i="2"/>
  <c r="K8396" i="2"/>
  <c r="J8396" i="2"/>
  <c r="K8395" i="2"/>
  <c r="J8395" i="2"/>
  <c r="K8394" i="2"/>
  <c r="J8394" i="2"/>
  <c r="K8393" i="2"/>
  <c r="J8393" i="2"/>
  <c r="K8392" i="2"/>
  <c r="J8392" i="2"/>
  <c r="K8391" i="2"/>
  <c r="J8391" i="2"/>
  <c r="K8390" i="2"/>
  <c r="J8390" i="2"/>
  <c r="K8389" i="2"/>
  <c r="J8389" i="2"/>
  <c r="K8388" i="2"/>
  <c r="J8388" i="2"/>
  <c r="K8387" i="2"/>
  <c r="J8387" i="2"/>
  <c r="K8386" i="2"/>
  <c r="J8386" i="2"/>
  <c r="K8385" i="2"/>
  <c r="J8385" i="2"/>
  <c r="K8384" i="2"/>
  <c r="J8384" i="2"/>
  <c r="K8383" i="2"/>
  <c r="J8383" i="2"/>
  <c r="K8382" i="2"/>
  <c r="J8382" i="2"/>
  <c r="K8381" i="2"/>
  <c r="J8381" i="2"/>
  <c r="K8380" i="2"/>
  <c r="J8380" i="2"/>
  <c r="K8379" i="2"/>
  <c r="J8379" i="2"/>
  <c r="K8378" i="2"/>
  <c r="J8378" i="2"/>
  <c r="K8377" i="2"/>
  <c r="J8377" i="2"/>
  <c r="K8376" i="2"/>
  <c r="J8376" i="2"/>
  <c r="K8375" i="2"/>
  <c r="J8375" i="2"/>
  <c r="K8374" i="2"/>
  <c r="J8374" i="2"/>
  <c r="K8373" i="2"/>
  <c r="J8373" i="2"/>
  <c r="K8372" i="2"/>
  <c r="J8372" i="2"/>
  <c r="K8371" i="2"/>
  <c r="J8371" i="2"/>
  <c r="K8370" i="2"/>
  <c r="J8370" i="2"/>
  <c r="K8369" i="2"/>
  <c r="J8369" i="2"/>
  <c r="K8368" i="2"/>
  <c r="J8368" i="2"/>
  <c r="K8367" i="2"/>
  <c r="J8367" i="2"/>
  <c r="K8366" i="2"/>
  <c r="J8366" i="2"/>
  <c r="K8365" i="2"/>
  <c r="J8365" i="2"/>
  <c r="K8364" i="2"/>
  <c r="J8364" i="2"/>
  <c r="K8363" i="2"/>
  <c r="J8363" i="2"/>
  <c r="K8362" i="2"/>
  <c r="J8362" i="2"/>
  <c r="K8361" i="2"/>
  <c r="J8361" i="2"/>
  <c r="K8360" i="2"/>
  <c r="J8360" i="2"/>
  <c r="K8359" i="2"/>
  <c r="J8359" i="2"/>
  <c r="K8358" i="2"/>
  <c r="J8358" i="2"/>
  <c r="K8357" i="2"/>
  <c r="J8357" i="2"/>
  <c r="K8356" i="2"/>
  <c r="J8356" i="2"/>
  <c r="K8355" i="2"/>
  <c r="J8355" i="2"/>
  <c r="K8354" i="2"/>
  <c r="J8354" i="2"/>
  <c r="K8353" i="2"/>
  <c r="J8353" i="2"/>
  <c r="K8352" i="2"/>
  <c r="J8352" i="2"/>
  <c r="K8351" i="2"/>
  <c r="J8351" i="2"/>
  <c r="K8350" i="2"/>
  <c r="J8350" i="2"/>
  <c r="K8349" i="2"/>
  <c r="J8349" i="2"/>
  <c r="K8348" i="2"/>
  <c r="J8348" i="2"/>
  <c r="K8347" i="2"/>
  <c r="J8347" i="2"/>
  <c r="K8346" i="2"/>
  <c r="J8346" i="2"/>
  <c r="K8345" i="2"/>
  <c r="J8345" i="2"/>
  <c r="K8344" i="2"/>
  <c r="J8344" i="2"/>
  <c r="K8343" i="2"/>
  <c r="J8343" i="2"/>
  <c r="K8342" i="2"/>
  <c r="J8342" i="2"/>
  <c r="K8341" i="2"/>
  <c r="J8341" i="2"/>
  <c r="K8340" i="2"/>
  <c r="J8340" i="2"/>
  <c r="K8339" i="2"/>
  <c r="J8339" i="2"/>
  <c r="K8338" i="2"/>
  <c r="J8338" i="2"/>
  <c r="K8337" i="2"/>
  <c r="J8337" i="2"/>
  <c r="K8336" i="2"/>
  <c r="J8336" i="2"/>
  <c r="K8335" i="2"/>
  <c r="J8335" i="2"/>
  <c r="K8334" i="2"/>
  <c r="J8334" i="2"/>
  <c r="K8333" i="2"/>
  <c r="J8333" i="2"/>
  <c r="K8332" i="2"/>
  <c r="J8332" i="2"/>
  <c r="K8331" i="2"/>
  <c r="J8331" i="2"/>
  <c r="K8330" i="2"/>
  <c r="J8330" i="2"/>
  <c r="K8329" i="2"/>
  <c r="J8329" i="2"/>
  <c r="K8328" i="2"/>
  <c r="J8328" i="2"/>
  <c r="K8327" i="2"/>
  <c r="J8327" i="2"/>
  <c r="K8326" i="2"/>
  <c r="J8326" i="2"/>
  <c r="K8325" i="2"/>
  <c r="J8325" i="2"/>
  <c r="K8324" i="2"/>
  <c r="J8324" i="2"/>
  <c r="K8323" i="2"/>
  <c r="J8323" i="2"/>
  <c r="K8322" i="2"/>
  <c r="J8322" i="2"/>
  <c r="K8321" i="2"/>
  <c r="J8321" i="2"/>
  <c r="K8320" i="2"/>
  <c r="J8320" i="2"/>
  <c r="K8319" i="2"/>
  <c r="J8319" i="2"/>
  <c r="K8318" i="2"/>
  <c r="J8318" i="2"/>
  <c r="K8317" i="2"/>
  <c r="J8317" i="2"/>
  <c r="K8316" i="2"/>
  <c r="J8316" i="2"/>
  <c r="K8315" i="2"/>
  <c r="J8315" i="2"/>
  <c r="K8314" i="2"/>
  <c r="J8314" i="2"/>
  <c r="K8313" i="2"/>
  <c r="J8313" i="2"/>
  <c r="K8312" i="2"/>
  <c r="J8312" i="2"/>
  <c r="K8311" i="2"/>
  <c r="J8311" i="2"/>
  <c r="K8310" i="2"/>
  <c r="J8310" i="2"/>
  <c r="K8309" i="2"/>
  <c r="J8309" i="2"/>
  <c r="K8308" i="2"/>
  <c r="J8308" i="2"/>
  <c r="K8307" i="2"/>
  <c r="J8307" i="2"/>
  <c r="K8306" i="2"/>
  <c r="J8306" i="2"/>
  <c r="K8305" i="2"/>
  <c r="J8305" i="2"/>
  <c r="K8304" i="2"/>
  <c r="J8304" i="2"/>
  <c r="K8303" i="2"/>
  <c r="J8303" i="2"/>
  <c r="K8302" i="2"/>
  <c r="J8302" i="2"/>
  <c r="K8301" i="2"/>
  <c r="J8301" i="2"/>
  <c r="K8300" i="2"/>
  <c r="J8300" i="2"/>
  <c r="K8299" i="2"/>
  <c r="J8299" i="2"/>
  <c r="K8298" i="2"/>
  <c r="J8298" i="2"/>
  <c r="K8297" i="2"/>
  <c r="J8297" i="2"/>
  <c r="K8296" i="2"/>
  <c r="J8296" i="2"/>
  <c r="K8295" i="2"/>
  <c r="J8295" i="2"/>
  <c r="K8294" i="2"/>
  <c r="J8294" i="2"/>
  <c r="K8293" i="2"/>
  <c r="J8293" i="2"/>
  <c r="K8292" i="2"/>
  <c r="J8292" i="2"/>
  <c r="K8291" i="2"/>
  <c r="J8291" i="2"/>
  <c r="K8290" i="2"/>
  <c r="J8290" i="2"/>
  <c r="K8289" i="2"/>
  <c r="J8289" i="2"/>
  <c r="K8288" i="2"/>
  <c r="J8288" i="2"/>
  <c r="K8287" i="2"/>
  <c r="J8287" i="2"/>
  <c r="K8286" i="2"/>
  <c r="J8286" i="2"/>
  <c r="K8285" i="2"/>
  <c r="J8285" i="2"/>
  <c r="K8284" i="2"/>
  <c r="J8284" i="2"/>
  <c r="K8283" i="2"/>
  <c r="J8283" i="2"/>
  <c r="K8282" i="2"/>
  <c r="J8282" i="2"/>
  <c r="K8281" i="2"/>
  <c r="J8281" i="2"/>
  <c r="K8280" i="2"/>
  <c r="J8280" i="2"/>
  <c r="K8279" i="2"/>
  <c r="J8279" i="2"/>
  <c r="K8278" i="2"/>
  <c r="J8278" i="2"/>
  <c r="K8277" i="2"/>
  <c r="J8277" i="2"/>
  <c r="K8276" i="2"/>
  <c r="J8276" i="2"/>
  <c r="K8275" i="2"/>
  <c r="J8275" i="2"/>
  <c r="K8274" i="2"/>
  <c r="J8274" i="2"/>
  <c r="K8273" i="2"/>
  <c r="J8273" i="2"/>
  <c r="K8272" i="2"/>
  <c r="J8272" i="2"/>
  <c r="K8271" i="2"/>
  <c r="J8271" i="2"/>
  <c r="K8270" i="2"/>
  <c r="J8270" i="2"/>
  <c r="K8269" i="2"/>
  <c r="J8269" i="2"/>
  <c r="K8268" i="2"/>
  <c r="J8268" i="2"/>
  <c r="K8267" i="2"/>
  <c r="J8267" i="2"/>
  <c r="K8266" i="2"/>
  <c r="J8266" i="2"/>
  <c r="K8265" i="2"/>
  <c r="J8265" i="2"/>
  <c r="K8264" i="2"/>
  <c r="J8264" i="2"/>
  <c r="K8263" i="2"/>
  <c r="J8263" i="2"/>
  <c r="K8262" i="2"/>
  <c r="J8262" i="2"/>
  <c r="K8261" i="2"/>
  <c r="J8261" i="2"/>
  <c r="K8260" i="2"/>
  <c r="J8260" i="2"/>
  <c r="K8259" i="2"/>
  <c r="J8259" i="2"/>
  <c r="K8258" i="2"/>
  <c r="J8258" i="2"/>
  <c r="K8257" i="2"/>
  <c r="J8257" i="2"/>
  <c r="K8256" i="2"/>
  <c r="J8256" i="2"/>
  <c r="K8255" i="2"/>
  <c r="J8255" i="2"/>
  <c r="K8254" i="2"/>
  <c r="J8254" i="2"/>
  <c r="K8253" i="2"/>
  <c r="J8253" i="2"/>
  <c r="K8252" i="2"/>
  <c r="J8252" i="2"/>
  <c r="K8251" i="2"/>
  <c r="J8251" i="2"/>
  <c r="K8250" i="2"/>
  <c r="J8250" i="2"/>
  <c r="K8249" i="2"/>
  <c r="J8249" i="2"/>
  <c r="K8248" i="2"/>
  <c r="J8248" i="2"/>
  <c r="K8247" i="2"/>
  <c r="J8247" i="2"/>
  <c r="K8246" i="2"/>
  <c r="J8246" i="2"/>
  <c r="K8245" i="2"/>
  <c r="J8245" i="2"/>
  <c r="K8244" i="2"/>
  <c r="J8244" i="2"/>
  <c r="K8243" i="2"/>
  <c r="J8243" i="2"/>
  <c r="K8242" i="2"/>
  <c r="J8242" i="2"/>
  <c r="K8241" i="2"/>
  <c r="J8241" i="2"/>
  <c r="K8240" i="2"/>
  <c r="J8240" i="2"/>
  <c r="K8239" i="2"/>
  <c r="J8239" i="2"/>
  <c r="K8238" i="2"/>
  <c r="J8238" i="2"/>
  <c r="K8237" i="2"/>
  <c r="J8237" i="2"/>
  <c r="K8236" i="2"/>
  <c r="J8236" i="2"/>
  <c r="K8235" i="2"/>
  <c r="J8235" i="2"/>
  <c r="K8234" i="2"/>
  <c r="J8234" i="2"/>
  <c r="K8233" i="2"/>
  <c r="J8233" i="2"/>
  <c r="K8232" i="2"/>
  <c r="J8232" i="2"/>
  <c r="K8231" i="2"/>
  <c r="J8231" i="2"/>
  <c r="K8230" i="2"/>
  <c r="J8230" i="2"/>
  <c r="K8229" i="2"/>
  <c r="J8229" i="2"/>
  <c r="K8228" i="2"/>
  <c r="J8228" i="2"/>
  <c r="K8227" i="2"/>
  <c r="J8227" i="2"/>
  <c r="K8226" i="2"/>
  <c r="J8226" i="2"/>
  <c r="K8225" i="2"/>
  <c r="J8225" i="2"/>
  <c r="K8224" i="2"/>
  <c r="J8224" i="2"/>
  <c r="K8223" i="2"/>
  <c r="J8223" i="2"/>
  <c r="K8222" i="2"/>
  <c r="J8222" i="2"/>
  <c r="K8221" i="2"/>
  <c r="J8221" i="2"/>
  <c r="K8220" i="2"/>
  <c r="J8220" i="2"/>
  <c r="K8219" i="2"/>
  <c r="J8219" i="2"/>
  <c r="K8218" i="2"/>
  <c r="J8218" i="2"/>
  <c r="K8217" i="2"/>
  <c r="J8217" i="2"/>
  <c r="K8216" i="2"/>
  <c r="J8216" i="2"/>
  <c r="K8215" i="2"/>
  <c r="J8215" i="2"/>
  <c r="K8214" i="2"/>
  <c r="J8214" i="2"/>
  <c r="K8213" i="2"/>
  <c r="J8213" i="2"/>
  <c r="K8212" i="2"/>
  <c r="J8212" i="2"/>
  <c r="K8211" i="2"/>
  <c r="J8211" i="2"/>
  <c r="K8210" i="2"/>
  <c r="J8210" i="2"/>
  <c r="K8209" i="2"/>
  <c r="J8209" i="2"/>
  <c r="K8208" i="2"/>
  <c r="J8208" i="2"/>
  <c r="K8207" i="2"/>
  <c r="J8207" i="2"/>
  <c r="K8206" i="2"/>
  <c r="J8206" i="2"/>
  <c r="K8205" i="2"/>
  <c r="J8205" i="2"/>
  <c r="K8204" i="2"/>
  <c r="J8204" i="2"/>
  <c r="K8203" i="2"/>
  <c r="J8203" i="2"/>
  <c r="K8202" i="2"/>
  <c r="J8202" i="2"/>
  <c r="K8201" i="2"/>
  <c r="J8201" i="2"/>
  <c r="K8200" i="2"/>
  <c r="J8200" i="2"/>
  <c r="K8199" i="2"/>
  <c r="J8199" i="2"/>
  <c r="K8198" i="2"/>
  <c r="J8198" i="2"/>
  <c r="K8197" i="2"/>
  <c r="J8197" i="2"/>
  <c r="K8196" i="2"/>
  <c r="J8196" i="2"/>
  <c r="K8195" i="2"/>
  <c r="J8195" i="2"/>
  <c r="K8194" i="2"/>
  <c r="J8194" i="2"/>
  <c r="K8193" i="2"/>
  <c r="J8193" i="2"/>
  <c r="K8192" i="2"/>
  <c r="J8192" i="2"/>
  <c r="K8191" i="2"/>
  <c r="J8191" i="2"/>
  <c r="K8190" i="2"/>
  <c r="J8190" i="2"/>
  <c r="K8189" i="2"/>
  <c r="J8189" i="2"/>
  <c r="K8188" i="2"/>
  <c r="J8188" i="2"/>
  <c r="K8187" i="2"/>
  <c r="J8187" i="2"/>
  <c r="K8186" i="2"/>
  <c r="J8186" i="2"/>
  <c r="K8185" i="2"/>
  <c r="J8185" i="2"/>
  <c r="K8184" i="2"/>
  <c r="J8184" i="2"/>
  <c r="K8183" i="2"/>
  <c r="J8183" i="2"/>
  <c r="K8182" i="2"/>
  <c r="J8182" i="2"/>
  <c r="K8181" i="2"/>
  <c r="J8181" i="2"/>
  <c r="K8180" i="2"/>
  <c r="J8180" i="2"/>
  <c r="K8179" i="2"/>
  <c r="J8179" i="2"/>
  <c r="K8178" i="2"/>
  <c r="J8178" i="2"/>
  <c r="K8177" i="2"/>
  <c r="J8177" i="2"/>
  <c r="K8176" i="2"/>
  <c r="J8176" i="2"/>
  <c r="K8175" i="2"/>
  <c r="J8175" i="2"/>
  <c r="K8174" i="2"/>
  <c r="J8174" i="2"/>
  <c r="K8173" i="2"/>
  <c r="J8173" i="2"/>
  <c r="K8172" i="2"/>
  <c r="J8172" i="2"/>
  <c r="K8171" i="2"/>
  <c r="J8171" i="2"/>
  <c r="K8170" i="2"/>
  <c r="J8170" i="2"/>
  <c r="K8169" i="2"/>
  <c r="J8169" i="2"/>
  <c r="K8168" i="2"/>
  <c r="J8168" i="2"/>
  <c r="K8167" i="2"/>
  <c r="J8167" i="2"/>
  <c r="K8166" i="2"/>
  <c r="J8166" i="2"/>
  <c r="K8165" i="2"/>
  <c r="J8165" i="2"/>
  <c r="K8164" i="2"/>
  <c r="J8164" i="2"/>
  <c r="K8163" i="2"/>
  <c r="J8163" i="2"/>
  <c r="K8162" i="2"/>
  <c r="J8162" i="2"/>
  <c r="K8161" i="2"/>
  <c r="J8161" i="2"/>
  <c r="K8160" i="2"/>
  <c r="J8160" i="2"/>
  <c r="K8159" i="2"/>
  <c r="J8159" i="2"/>
  <c r="K8158" i="2"/>
  <c r="J8158" i="2"/>
  <c r="K8157" i="2"/>
  <c r="J8157" i="2"/>
  <c r="K8156" i="2"/>
  <c r="J8156" i="2"/>
  <c r="K8155" i="2"/>
  <c r="J8155" i="2"/>
  <c r="K8154" i="2"/>
  <c r="J8154" i="2"/>
  <c r="K8153" i="2"/>
  <c r="J8153" i="2"/>
  <c r="K8152" i="2"/>
  <c r="J8152" i="2"/>
  <c r="K8151" i="2"/>
  <c r="J8151" i="2"/>
  <c r="K8150" i="2"/>
  <c r="J8150" i="2"/>
  <c r="K8149" i="2"/>
  <c r="J8149" i="2"/>
  <c r="K8148" i="2"/>
  <c r="J8148" i="2"/>
  <c r="K8147" i="2"/>
  <c r="J8147" i="2"/>
  <c r="K8146" i="2"/>
  <c r="J8146" i="2"/>
  <c r="K8145" i="2"/>
  <c r="J8145" i="2"/>
  <c r="K8144" i="2"/>
  <c r="J8144" i="2"/>
  <c r="K8143" i="2"/>
  <c r="J8143" i="2"/>
  <c r="K8142" i="2"/>
  <c r="J8142" i="2"/>
  <c r="K8141" i="2"/>
  <c r="J8141" i="2"/>
  <c r="K8140" i="2"/>
  <c r="J8140" i="2"/>
  <c r="K8139" i="2"/>
  <c r="J8139" i="2"/>
  <c r="K8138" i="2"/>
  <c r="J8138" i="2"/>
  <c r="K8137" i="2"/>
  <c r="J8137" i="2"/>
  <c r="K8136" i="2"/>
  <c r="J8136" i="2"/>
  <c r="K8135" i="2"/>
  <c r="J8135" i="2"/>
  <c r="K8134" i="2"/>
  <c r="J8134" i="2"/>
  <c r="K8133" i="2"/>
  <c r="J8133" i="2"/>
  <c r="K8132" i="2"/>
  <c r="J8132" i="2"/>
  <c r="K8131" i="2"/>
  <c r="J8131" i="2"/>
  <c r="K8130" i="2"/>
  <c r="J8130" i="2"/>
  <c r="K8129" i="2"/>
  <c r="J8129" i="2"/>
  <c r="K8128" i="2"/>
  <c r="J8128" i="2"/>
  <c r="K8127" i="2"/>
  <c r="J8127" i="2"/>
  <c r="K8126" i="2"/>
  <c r="J8126" i="2"/>
  <c r="K8125" i="2"/>
  <c r="J8125" i="2"/>
  <c r="K8124" i="2"/>
  <c r="J8124" i="2"/>
  <c r="K8123" i="2"/>
  <c r="J8123" i="2"/>
  <c r="K8122" i="2"/>
  <c r="J8122" i="2"/>
  <c r="K8121" i="2"/>
  <c r="J8121" i="2"/>
  <c r="K8120" i="2"/>
  <c r="J8120" i="2"/>
  <c r="K8119" i="2"/>
  <c r="J8119" i="2"/>
  <c r="K8118" i="2"/>
  <c r="J8118" i="2"/>
  <c r="K8117" i="2"/>
  <c r="J8117" i="2"/>
  <c r="K8116" i="2"/>
  <c r="J8116" i="2"/>
  <c r="K8115" i="2"/>
  <c r="J8115" i="2"/>
  <c r="K8114" i="2"/>
  <c r="J8114" i="2"/>
  <c r="K8113" i="2"/>
  <c r="J8113" i="2"/>
  <c r="K8112" i="2"/>
  <c r="J8112" i="2"/>
  <c r="K8111" i="2"/>
  <c r="J8111" i="2"/>
  <c r="K8110" i="2"/>
  <c r="J8110" i="2"/>
  <c r="K8109" i="2"/>
  <c r="J8109" i="2"/>
  <c r="K8108" i="2"/>
  <c r="J8108" i="2"/>
  <c r="K8107" i="2"/>
  <c r="J8107" i="2"/>
  <c r="K8106" i="2"/>
  <c r="J8106" i="2"/>
  <c r="K8105" i="2"/>
  <c r="J8105" i="2"/>
  <c r="K8104" i="2"/>
  <c r="J8104" i="2"/>
  <c r="K8103" i="2"/>
  <c r="J8103" i="2"/>
  <c r="K8102" i="2"/>
  <c r="J8102" i="2"/>
  <c r="K8101" i="2"/>
  <c r="J8101" i="2"/>
  <c r="K8100" i="2"/>
  <c r="J8100" i="2"/>
  <c r="K8099" i="2"/>
  <c r="J8099" i="2"/>
  <c r="K8098" i="2"/>
  <c r="J8098" i="2"/>
  <c r="K8097" i="2"/>
  <c r="J8097" i="2"/>
  <c r="K8096" i="2"/>
  <c r="J8096" i="2"/>
  <c r="K8095" i="2"/>
  <c r="J8095" i="2"/>
  <c r="K8094" i="2"/>
  <c r="J8094" i="2"/>
  <c r="K8093" i="2"/>
  <c r="J8093" i="2"/>
  <c r="K8092" i="2"/>
  <c r="J8092" i="2"/>
  <c r="K8091" i="2"/>
  <c r="J8091" i="2"/>
  <c r="K8090" i="2"/>
  <c r="J8090" i="2"/>
  <c r="K8089" i="2"/>
  <c r="J8089" i="2"/>
  <c r="K8088" i="2"/>
  <c r="J8088" i="2"/>
  <c r="K8087" i="2"/>
  <c r="J8087" i="2"/>
  <c r="K8086" i="2"/>
  <c r="J8086" i="2"/>
  <c r="K8085" i="2"/>
  <c r="J8085" i="2"/>
  <c r="K8084" i="2"/>
  <c r="J8084" i="2"/>
  <c r="K8083" i="2"/>
  <c r="J8083" i="2"/>
  <c r="K8082" i="2"/>
  <c r="J8082" i="2"/>
  <c r="K8081" i="2"/>
  <c r="J8081" i="2"/>
  <c r="K8080" i="2"/>
  <c r="J8080" i="2"/>
  <c r="K8079" i="2"/>
  <c r="J8079" i="2"/>
  <c r="K8078" i="2"/>
  <c r="J8078" i="2"/>
  <c r="K8077" i="2"/>
  <c r="J8077" i="2"/>
  <c r="K8076" i="2"/>
  <c r="J8076" i="2"/>
  <c r="K8075" i="2"/>
  <c r="J8075" i="2"/>
  <c r="K8074" i="2"/>
  <c r="J8074" i="2"/>
  <c r="K8073" i="2"/>
  <c r="J8073" i="2"/>
  <c r="K8072" i="2"/>
  <c r="J8072" i="2"/>
  <c r="K8071" i="2"/>
  <c r="J8071" i="2"/>
  <c r="K8070" i="2"/>
  <c r="J8070" i="2"/>
  <c r="K8069" i="2"/>
  <c r="J8069" i="2"/>
  <c r="K8068" i="2"/>
  <c r="J8068" i="2"/>
  <c r="K8067" i="2"/>
  <c r="J8067" i="2"/>
  <c r="K8066" i="2"/>
  <c r="J8066" i="2"/>
  <c r="K8065" i="2"/>
  <c r="J8065" i="2"/>
  <c r="K8064" i="2"/>
  <c r="J8064" i="2"/>
  <c r="K8063" i="2"/>
  <c r="J8063" i="2"/>
  <c r="K8062" i="2"/>
  <c r="J8062" i="2"/>
  <c r="K8061" i="2"/>
  <c r="J8061" i="2"/>
  <c r="K8060" i="2"/>
  <c r="J8060" i="2"/>
  <c r="K8059" i="2"/>
  <c r="J8059" i="2"/>
  <c r="K8058" i="2"/>
  <c r="J8058" i="2"/>
  <c r="K8057" i="2"/>
  <c r="J8057" i="2"/>
  <c r="K8056" i="2"/>
  <c r="J8056" i="2"/>
  <c r="K8055" i="2"/>
  <c r="J8055" i="2"/>
  <c r="K8054" i="2"/>
  <c r="J8054" i="2"/>
  <c r="K8053" i="2"/>
  <c r="J8053" i="2"/>
  <c r="K8052" i="2"/>
  <c r="J8052" i="2"/>
  <c r="K8051" i="2"/>
  <c r="J8051" i="2"/>
  <c r="K8050" i="2"/>
  <c r="J8050" i="2"/>
  <c r="K8049" i="2"/>
  <c r="J8049" i="2"/>
  <c r="K8048" i="2"/>
  <c r="J8048" i="2"/>
  <c r="K8047" i="2"/>
  <c r="J8047" i="2"/>
  <c r="K8046" i="2"/>
  <c r="J8046" i="2"/>
  <c r="K8045" i="2"/>
  <c r="J8045" i="2"/>
  <c r="K8044" i="2"/>
  <c r="J8044" i="2"/>
  <c r="K8043" i="2"/>
  <c r="J8043" i="2"/>
  <c r="K8042" i="2"/>
  <c r="J8042" i="2"/>
  <c r="K8041" i="2"/>
  <c r="J8041" i="2"/>
  <c r="K8040" i="2"/>
  <c r="J8040" i="2"/>
  <c r="K8039" i="2"/>
  <c r="J8039" i="2"/>
  <c r="K8038" i="2"/>
  <c r="J8038" i="2"/>
  <c r="K8037" i="2"/>
  <c r="J8037" i="2"/>
  <c r="K8036" i="2"/>
  <c r="J8036" i="2"/>
  <c r="K8035" i="2"/>
  <c r="J8035" i="2"/>
  <c r="K8034" i="2"/>
  <c r="J8034" i="2"/>
  <c r="K8033" i="2"/>
  <c r="J8033" i="2"/>
  <c r="K8032" i="2"/>
  <c r="J8032" i="2"/>
  <c r="K8031" i="2"/>
  <c r="J8031" i="2"/>
  <c r="K8030" i="2"/>
  <c r="J8030" i="2"/>
  <c r="K8029" i="2"/>
  <c r="J8029" i="2"/>
  <c r="K8028" i="2"/>
  <c r="J8028" i="2"/>
  <c r="K8027" i="2"/>
  <c r="J8027" i="2"/>
  <c r="K8026" i="2"/>
  <c r="J8026" i="2"/>
  <c r="K8025" i="2"/>
  <c r="J8025" i="2"/>
  <c r="K8024" i="2"/>
  <c r="J8024" i="2"/>
  <c r="K8023" i="2"/>
  <c r="J8023" i="2"/>
  <c r="K8022" i="2"/>
  <c r="J8022" i="2"/>
  <c r="K8021" i="2"/>
  <c r="J8021" i="2"/>
  <c r="K8020" i="2"/>
  <c r="J8020" i="2"/>
  <c r="K8019" i="2"/>
  <c r="J8019" i="2"/>
  <c r="K8018" i="2"/>
  <c r="J8018" i="2"/>
  <c r="K8017" i="2"/>
  <c r="J8017" i="2"/>
  <c r="K8016" i="2"/>
  <c r="J8016" i="2"/>
  <c r="K8015" i="2"/>
  <c r="J8015" i="2"/>
  <c r="K8014" i="2"/>
  <c r="J8014" i="2"/>
  <c r="K8013" i="2"/>
  <c r="J8013" i="2"/>
  <c r="K8012" i="2"/>
  <c r="J8012" i="2"/>
  <c r="K8011" i="2"/>
  <c r="J8011" i="2"/>
  <c r="K8010" i="2"/>
  <c r="J8010" i="2"/>
  <c r="K8009" i="2"/>
  <c r="J8009" i="2"/>
  <c r="K8008" i="2"/>
  <c r="J8008" i="2"/>
  <c r="K8007" i="2"/>
  <c r="J8007" i="2"/>
  <c r="K8006" i="2"/>
  <c r="J8006" i="2"/>
  <c r="K8005" i="2"/>
  <c r="J8005" i="2"/>
  <c r="K8004" i="2"/>
  <c r="J8004" i="2"/>
  <c r="K8003" i="2"/>
  <c r="J8003" i="2"/>
  <c r="K8002" i="2"/>
  <c r="J8002" i="2"/>
  <c r="K8001" i="2"/>
  <c r="J8001" i="2"/>
  <c r="K8000" i="2"/>
  <c r="J8000" i="2"/>
  <c r="K7999" i="2"/>
  <c r="J7999" i="2"/>
  <c r="K7998" i="2"/>
  <c r="J7998" i="2"/>
  <c r="K7997" i="2"/>
  <c r="J7997" i="2"/>
  <c r="K7996" i="2"/>
  <c r="J7996" i="2"/>
  <c r="K7995" i="2"/>
  <c r="J7995" i="2"/>
  <c r="K7994" i="2"/>
  <c r="J7994" i="2"/>
  <c r="K7993" i="2"/>
  <c r="J7993" i="2"/>
  <c r="K7992" i="2"/>
  <c r="J7992" i="2"/>
  <c r="K7991" i="2"/>
  <c r="J7991" i="2"/>
  <c r="K7990" i="2"/>
  <c r="J7990" i="2"/>
  <c r="K7989" i="2"/>
  <c r="J7989" i="2"/>
  <c r="K7988" i="2"/>
  <c r="J7988" i="2"/>
  <c r="K7987" i="2"/>
  <c r="J7987" i="2"/>
  <c r="K7986" i="2"/>
  <c r="J7986" i="2"/>
  <c r="K7985" i="2"/>
  <c r="J7985" i="2"/>
  <c r="K7984" i="2"/>
  <c r="J7984" i="2"/>
  <c r="K7983" i="2"/>
  <c r="J7983" i="2"/>
  <c r="K7982" i="2"/>
  <c r="J7982" i="2"/>
  <c r="K7981" i="2"/>
  <c r="J7981" i="2"/>
  <c r="K7980" i="2"/>
  <c r="J7980" i="2"/>
  <c r="K7979" i="2"/>
  <c r="J7979" i="2"/>
  <c r="K7978" i="2"/>
  <c r="J7978" i="2"/>
  <c r="K7977" i="2"/>
  <c r="J7977" i="2"/>
  <c r="K7976" i="2"/>
  <c r="J7976" i="2"/>
  <c r="K7975" i="2"/>
  <c r="J7975" i="2"/>
  <c r="K7974" i="2"/>
  <c r="J7974" i="2"/>
  <c r="K7973" i="2"/>
  <c r="J7973" i="2"/>
  <c r="K7972" i="2"/>
  <c r="J7972" i="2"/>
  <c r="K7971" i="2"/>
  <c r="J7971" i="2"/>
  <c r="K7970" i="2"/>
  <c r="J7970" i="2"/>
  <c r="K7969" i="2"/>
  <c r="J7969" i="2"/>
  <c r="K7968" i="2"/>
  <c r="J7968" i="2"/>
  <c r="K7967" i="2"/>
  <c r="J7967" i="2"/>
  <c r="K7966" i="2"/>
  <c r="J7966" i="2"/>
  <c r="K7965" i="2"/>
  <c r="J7965" i="2"/>
  <c r="K7964" i="2"/>
  <c r="J7964" i="2"/>
  <c r="K7963" i="2"/>
  <c r="J7963" i="2"/>
  <c r="K7962" i="2"/>
  <c r="J7962" i="2"/>
  <c r="K7961" i="2"/>
  <c r="J7961" i="2"/>
  <c r="K7960" i="2"/>
  <c r="J7960" i="2"/>
  <c r="K7959" i="2"/>
  <c r="J7959" i="2"/>
  <c r="K7958" i="2"/>
  <c r="J7958" i="2"/>
  <c r="K7957" i="2"/>
  <c r="J7957" i="2"/>
  <c r="K7956" i="2"/>
  <c r="J7956" i="2"/>
  <c r="K7955" i="2"/>
  <c r="J7955" i="2"/>
  <c r="K7954" i="2"/>
  <c r="J7954" i="2"/>
  <c r="K7953" i="2"/>
  <c r="J7953" i="2"/>
  <c r="K7952" i="2"/>
  <c r="J7952" i="2"/>
  <c r="K7951" i="2"/>
  <c r="J7951" i="2"/>
  <c r="K7950" i="2"/>
  <c r="J7950" i="2"/>
  <c r="K7949" i="2"/>
  <c r="J7949" i="2"/>
  <c r="K7948" i="2"/>
  <c r="J7948" i="2"/>
  <c r="K7947" i="2"/>
  <c r="J7947" i="2"/>
  <c r="K7946" i="2"/>
  <c r="J7946" i="2"/>
  <c r="K7945" i="2"/>
  <c r="J7945" i="2"/>
  <c r="K7944" i="2"/>
  <c r="J7944" i="2"/>
  <c r="K7943" i="2"/>
  <c r="J7943" i="2"/>
  <c r="K7942" i="2"/>
  <c r="J7942" i="2"/>
  <c r="K7941" i="2"/>
  <c r="J7941" i="2"/>
  <c r="K7940" i="2"/>
  <c r="J7940" i="2"/>
  <c r="K7939" i="2"/>
  <c r="J7939" i="2"/>
  <c r="K7938" i="2"/>
  <c r="J7938" i="2"/>
  <c r="K7937" i="2"/>
  <c r="J7937" i="2"/>
  <c r="K7936" i="2"/>
  <c r="J7936" i="2"/>
  <c r="K7935" i="2"/>
  <c r="J7935" i="2"/>
  <c r="K7934" i="2"/>
  <c r="J7934" i="2"/>
  <c r="K7933" i="2"/>
  <c r="J7933" i="2"/>
  <c r="K7932" i="2"/>
  <c r="J7932" i="2"/>
  <c r="K7931" i="2"/>
  <c r="J7931" i="2"/>
  <c r="K7930" i="2"/>
  <c r="J7930" i="2"/>
  <c r="K7929" i="2"/>
  <c r="J7929" i="2"/>
  <c r="K7928" i="2"/>
  <c r="J7928" i="2"/>
  <c r="K7927" i="2"/>
  <c r="J7927" i="2"/>
  <c r="K7926" i="2"/>
  <c r="J7926" i="2"/>
  <c r="K7925" i="2"/>
  <c r="J7925" i="2"/>
  <c r="K7924" i="2"/>
  <c r="J7924" i="2"/>
  <c r="K7923" i="2"/>
  <c r="J7923" i="2"/>
  <c r="K7922" i="2"/>
  <c r="J7922" i="2"/>
  <c r="K7921" i="2"/>
  <c r="J7921" i="2"/>
  <c r="K7920" i="2"/>
  <c r="J7920" i="2"/>
  <c r="K7919" i="2"/>
  <c r="J7919" i="2"/>
  <c r="K7918" i="2"/>
  <c r="J7918" i="2"/>
  <c r="K7917" i="2"/>
  <c r="J7917" i="2"/>
  <c r="K7916" i="2"/>
  <c r="J7916" i="2"/>
  <c r="K7915" i="2"/>
  <c r="J7915" i="2"/>
  <c r="K7914" i="2"/>
  <c r="J7914" i="2"/>
  <c r="K7913" i="2"/>
  <c r="J7913" i="2"/>
  <c r="K7912" i="2"/>
  <c r="J7912" i="2"/>
  <c r="K7911" i="2"/>
  <c r="J7911" i="2"/>
  <c r="K7910" i="2"/>
  <c r="J7910" i="2"/>
  <c r="K7909" i="2"/>
  <c r="J7909" i="2"/>
  <c r="K7908" i="2"/>
  <c r="J7908" i="2"/>
  <c r="K7907" i="2"/>
  <c r="J7907" i="2"/>
  <c r="K7906" i="2"/>
  <c r="J7906" i="2"/>
  <c r="K7905" i="2"/>
  <c r="J7905" i="2"/>
  <c r="K7904" i="2"/>
  <c r="J7904" i="2"/>
  <c r="K7903" i="2"/>
  <c r="J7903" i="2"/>
  <c r="K7902" i="2"/>
  <c r="J7902" i="2"/>
  <c r="K7901" i="2"/>
  <c r="J7901" i="2"/>
  <c r="K7900" i="2"/>
  <c r="J7900" i="2"/>
  <c r="K7899" i="2"/>
  <c r="J7899" i="2"/>
  <c r="K7898" i="2"/>
  <c r="J7898" i="2"/>
  <c r="K7897" i="2"/>
  <c r="J7897" i="2"/>
  <c r="K7896" i="2"/>
  <c r="J7896" i="2"/>
  <c r="K7895" i="2"/>
  <c r="J7895" i="2"/>
  <c r="K7894" i="2"/>
  <c r="J7894" i="2"/>
  <c r="K7893" i="2"/>
  <c r="J7893" i="2"/>
  <c r="K7892" i="2"/>
  <c r="J7892" i="2"/>
  <c r="K7891" i="2"/>
  <c r="J7891" i="2"/>
  <c r="K7890" i="2"/>
  <c r="J7890" i="2"/>
  <c r="K7889" i="2"/>
  <c r="J7889" i="2"/>
  <c r="K7888" i="2"/>
  <c r="J7888" i="2"/>
  <c r="K7887" i="2"/>
  <c r="J7887" i="2"/>
  <c r="K7886" i="2"/>
  <c r="J7886" i="2"/>
  <c r="K7885" i="2"/>
  <c r="J7885" i="2"/>
  <c r="K7884" i="2"/>
  <c r="J7884" i="2"/>
  <c r="K7883" i="2"/>
  <c r="J7883" i="2"/>
  <c r="K7882" i="2"/>
  <c r="J7882" i="2"/>
  <c r="K7881" i="2"/>
  <c r="J7881" i="2"/>
  <c r="K7880" i="2"/>
  <c r="J7880" i="2"/>
  <c r="K7879" i="2"/>
  <c r="J7879" i="2"/>
  <c r="K7878" i="2"/>
  <c r="J7878" i="2"/>
  <c r="K7877" i="2"/>
  <c r="J7877" i="2"/>
  <c r="K7876" i="2"/>
  <c r="J7876" i="2"/>
  <c r="K7875" i="2"/>
  <c r="J7875" i="2"/>
  <c r="K7874" i="2"/>
  <c r="J7874" i="2"/>
  <c r="K7873" i="2"/>
  <c r="J7873" i="2"/>
  <c r="K7872" i="2"/>
  <c r="J7872" i="2"/>
  <c r="K7871" i="2"/>
  <c r="J7871" i="2"/>
  <c r="K7870" i="2"/>
  <c r="J7870" i="2"/>
  <c r="K7869" i="2"/>
  <c r="J7869" i="2"/>
  <c r="K7868" i="2"/>
  <c r="J7868" i="2"/>
  <c r="K7867" i="2"/>
  <c r="J7867" i="2"/>
  <c r="K7866" i="2"/>
  <c r="J7866" i="2"/>
  <c r="K7865" i="2"/>
  <c r="J7865" i="2"/>
  <c r="K7864" i="2"/>
  <c r="J7864" i="2"/>
  <c r="K7863" i="2"/>
  <c r="J7863" i="2"/>
  <c r="K7862" i="2"/>
  <c r="J7862" i="2"/>
  <c r="K7861" i="2"/>
  <c r="J7861" i="2"/>
  <c r="K7860" i="2"/>
  <c r="J7860" i="2"/>
  <c r="K7859" i="2"/>
  <c r="J7859" i="2"/>
  <c r="K7858" i="2"/>
  <c r="J7858" i="2"/>
  <c r="K7857" i="2"/>
  <c r="J7857" i="2"/>
  <c r="K7856" i="2"/>
  <c r="J7856" i="2"/>
  <c r="K7855" i="2"/>
  <c r="J7855" i="2"/>
  <c r="K7854" i="2"/>
  <c r="J7854" i="2"/>
  <c r="K7853" i="2"/>
  <c r="J7853" i="2"/>
  <c r="K7852" i="2"/>
  <c r="J7852" i="2"/>
  <c r="K7851" i="2"/>
  <c r="J7851" i="2"/>
  <c r="K7850" i="2"/>
  <c r="J7850" i="2"/>
  <c r="K7849" i="2"/>
  <c r="J7849" i="2"/>
  <c r="K7848" i="2"/>
  <c r="J7848" i="2"/>
  <c r="K7847" i="2"/>
  <c r="J7847" i="2"/>
  <c r="K7846" i="2"/>
  <c r="J7846" i="2"/>
  <c r="K7845" i="2"/>
  <c r="J7845" i="2"/>
  <c r="K7844" i="2"/>
  <c r="J7844" i="2"/>
  <c r="K7843" i="2"/>
  <c r="J7843" i="2"/>
  <c r="K7842" i="2"/>
  <c r="J7842" i="2"/>
  <c r="K7841" i="2"/>
  <c r="J7841" i="2"/>
  <c r="K7840" i="2"/>
  <c r="J7840" i="2"/>
  <c r="K7839" i="2"/>
  <c r="J7839" i="2"/>
  <c r="K7838" i="2"/>
  <c r="J7838" i="2"/>
  <c r="K7837" i="2"/>
  <c r="J7837" i="2"/>
  <c r="K7836" i="2"/>
  <c r="J7836" i="2"/>
  <c r="K7835" i="2"/>
  <c r="J7835" i="2"/>
  <c r="K7834" i="2"/>
  <c r="J7834" i="2"/>
  <c r="K7833" i="2"/>
  <c r="J7833" i="2"/>
  <c r="K7832" i="2"/>
  <c r="J7832" i="2"/>
  <c r="K7831" i="2"/>
  <c r="J7831" i="2"/>
  <c r="K7830" i="2"/>
  <c r="J7830" i="2"/>
  <c r="K7829" i="2"/>
  <c r="J7829" i="2"/>
  <c r="K7828" i="2"/>
  <c r="J7828" i="2"/>
  <c r="K7827" i="2"/>
  <c r="J7827" i="2"/>
  <c r="K7826" i="2"/>
  <c r="J7826" i="2"/>
  <c r="K7825" i="2"/>
  <c r="J7825" i="2"/>
  <c r="K7824" i="2"/>
  <c r="J7824" i="2"/>
  <c r="K7823" i="2"/>
  <c r="J7823" i="2"/>
  <c r="K7822" i="2"/>
  <c r="J7822" i="2"/>
  <c r="K7821" i="2"/>
  <c r="J7821" i="2"/>
  <c r="K7820" i="2"/>
  <c r="J7820" i="2"/>
  <c r="K7819" i="2"/>
  <c r="J7819" i="2"/>
  <c r="K7818" i="2"/>
  <c r="J7818" i="2"/>
  <c r="K7817" i="2"/>
  <c r="J7817" i="2"/>
  <c r="K7816" i="2"/>
  <c r="J7816" i="2"/>
  <c r="K7815" i="2"/>
  <c r="J7815" i="2"/>
  <c r="K7814" i="2"/>
  <c r="J7814" i="2"/>
  <c r="K7813" i="2"/>
  <c r="J7813" i="2"/>
  <c r="K7812" i="2"/>
  <c r="J7812" i="2"/>
  <c r="K7811" i="2"/>
  <c r="J7811" i="2"/>
  <c r="K7810" i="2"/>
  <c r="J7810" i="2"/>
  <c r="K7809" i="2"/>
  <c r="J7809" i="2"/>
  <c r="K7808" i="2"/>
  <c r="J7808" i="2"/>
  <c r="K7807" i="2"/>
  <c r="J7807" i="2"/>
  <c r="K7806" i="2"/>
  <c r="J7806" i="2"/>
  <c r="K7805" i="2"/>
  <c r="J7805" i="2"/>
  <c r="K7804" i="2"/>
  <c r="J7804" i="2"/>
  <c r="K7803" i="2"/>
  <c r="J7803" i="2"/>
  <c r="K7802" i="2"/>
  <c r="J7802" i="2"/>
  <c r="K7801" i="2"/>
  <c r="J7801" i="2"/>
  <c r="K7800" i="2"/>
  <c r="J7800" i="2"/>
  <c r="K7799" i="2"/>
  <c r="J7799" i="2"/>
  <c r="K7798" i="2"/>
  <c r="J7798" i="2"/>
  <c r="K7797" i="2"/>
  <c r="J7797" i="2"/>
  <c r="K7796" i="2"/>
  <c r="J7796" i="2"/>
  <c r="K7795" i="2"/>
  <c r="J7795" i="2"/>
  <c r="K7794" i="2"/>
  <c r="J7794" i="2"/>
  <c r="K7793" i="2"/>
  <c r="J7793" i="2"/>
  <c r="K7792" i="2"/>
  <c r="J7792" i="2"/>
  <c r="K7791" i="2"/>
  <c r="J7791" i="2"/>
  <c r="K7790" i="2"/>
  <c r="J7790" i="2"/>
  <c r="K7789" i="2"/>
  <c r="J7789" i="2"/>
  <c r="K7788" i="2"/>
  <c r="J7788" i="2"/>
  <c r="K7787" i="2"/>
  <c r="J7787" i="2"/>
  <c r="K7786" i="2"/>
  <c r="J7786" i="2"/>
  <c r="K7785" i="2"/>
  <c r="J7785" i="2"/>
  <c r="K7784" i="2"/>
  <c r="J7784" i="2"/>
  <c r="K7783" i="2"/>
  <c r="J7783" i="2"/>
  <c r="K7782" i="2"/>
  <c r="J7782" i="2"/>
  <c r="K7781" i="2"/>
  <c r="J7781" i="2"/>
  <c r="K7780" i="2"/>
  <c r="J7780" i="2"/>
  <c r="K7779" i="2"/>
  <c r="J7779" i="2"/>
  <c r="K7778" i="2"/>
  <c r="J7778" i="2"/>
  <c r="K7777" i="2"/>
  <c r="J7777" i="2"/>
  <c r="K7776" i="2"/>
  <c r="J7776" i="2"/>
  <c r="K7775" i="2"/>
  <c r="J7775" i="2"/>
  <c r="K7774" i="2"/>
  <c r="J7774" i="2"/>
  <c r="K7773" i="2"/>
  <c r="J7773" i="2"/>
  <c r="K7772" i="2"/>
  <c r="J7772" i="2"/>
  <c r="K7771" i="2"/>
  <c r="J7771" i="2"/>
  <c r="K7770" i="2"/>
  <c r="J7770" i="2"/>
  <c r="K7769" i="2"/>
  <c r="J7769" i="2"/>
  <c r="K7768" i="2"/>
  <c r="J7768" i="2"/>
  <c r="K7767" i="2"/>
  <c r="J7767" i="2"/>
  <c r="K7766" i="2"/>
  <c r="J7766" i="2"/>
  <c r="K7765" i="2"/>
  <c r="J7765" i="2"/>
  <c r="K7764" i="2"/>
  <c r="J7764" i="2"/>
  <c r="K7763" i="2"/>
  <c r="J7763" i="2"/>
  <c r="K7762" i="2"/>
  <c r="J7762" i="2"/>
  <c r="K7761" i="2"/>
  <c r="J7761" i="2"/>
  <c r="K7760" i="2"/>
  <c r="J7760" i="2"/>
  <c r="K7759" i="2"/>
  <c r="J7759" i="2"/>
  <c r="K7758" i="2"/>
  <c r="J7758" i="2"/>
  <c r="K7757" i="2"/>
  <c r="J7757" i="2"/>
  <c r="K7756" i="2"/>
  <c r="J7756" i="2"/>
  <c r="K7755" i="2"/>
  <c r="J7755" i="2"/>
  <c r="K7754" i="2"/>
  <c r="J7754" i="2"/>
  <c r="K7753" i="2"/>
  <c r="J7753" i="2"/>
  <c r="K7752" i="2"/>
  <c r="J7752" i="2"/>
  <c r="K7751" i="2"/>
  <c r="J7751" i="2"/>
  <c r="K7750" i="2"/>
  <c r="J7750" i="2"/>
  <c r="K7749" i="2"/>
  <c r="J7749" i="2"/>
  <c r="K7748" i="2"/>
  <c r="J7748" i="2"/>
  <c r="K7747" i="2"/>
  <c r="J7747" i="2"/>
  <c r="K7746" i="2"/>
  <c r="J7746" i="2"/>
  <c r="K7745" i="2"/>
  <c r="J7745" i="2"/>
  <c r="K7744" i="2"/>
  <c r="J7744" i="2"/>
  <c r="K7743" i="2"/>
  <c r="J7743" i="2"/>
  <c r="K7742" i="2"/>
  <c r="J7742" i="2"/>
  <c r="K7741" i="2"/>
  <c r="J7741" i="2"/>
  <c r="K7740" i="2"/>
  <c r="J7740" i="2"/>
  <c r="K7739" i="2"/>
  <c r="J7739" i="2"/>
  <c r="K7738" i="2"/>
  <c r="J7738" i="2"/>
  <c r="K7737" i="2"/>
  <c r="J7737" i="2"/>
  <c r="K7736" i="2"/>
  <c r="J7736" i="2"/>
  <c r="K7735" i="2"/>
  <c r="J7735" i="2"/>
  <c r="K7734" i="2"/>
  <c r="J7734" i="2"/>
  <c r="K7733" i="2"/>
  <c r="J7733" i="2"/>
  <c r="K7732" i="2"/>
  <c r="J7732" i="2"/>
  <c r="K7731" i="2"/>
  <c r="J7731" i="2"/>
  <c r="K7730" i="2"/>
  <c r="J7730" i="2"/>
  <c r="K7729" i="2"/>
  <c r="J7729" i="2"/>
  <c r="K7728" i="2"/>
  <c r="J7728" i="2"/>
  <c r="K7727" i="2"/>
  <c r="J7727" i="2"/>
  <c r="K7726" i="2"/>
  <c r="J7726" i="2"/>
  <c r="K7725" i="2"/>
  <c r="J7725" i="2"/>
  <c r="K7724" i="2"/>
  <c r="J7724" i="2"/>
  <c r="K7723" i="2"/>
  <c r="J7723" i="2"/>
  <c r="K7722" i="2"/>
  <c r="J7722" i="2"/>
  <c r="K7721" i="2"/>
  <c r="J7721" i="2"/>
  <c r="K7720" i="2"/>
  <c r="J7720" i="2"/>
  <c r="K7719" i="2"/>
  <c r="J7719" i="2"/>
  <c r="K7718" i="2"/>
  <c r="J7718" i="2"/>
  <c r="K7717" i="2"/>
  <c r="J7717" i="2"/>
  <c r="K7716" i="2"/>
  <c r="J7716" i="2"/>
  <c r="K7715" i="2"/>
  <c r="J7715" i="2"/>
  <c r="K7714" i="2"/>
  <c r="J7714" i="2"/>
  <c r="K7713" i="2"/>
  <c r="J7713" i="2"/>
  <c r="K7712" i="2"/>
  <c r="J7712" i="2"/>
  <c r="K7711" i="2"/>
  <c r="J7711" i="2"/>
  <c r="K7710" i="2"/>
  <c r="J7710" i="2"/>
  <c r="K7709" i="2"/>
  <c r="J7709" i="2"/>
  <c r="K7708" i="2"/>
  <c r="J7708" i="2"/>
  <c r="K7707" i="2"/>
  <c r="J7707" i="2"/>
  <c r="K7706" i="2"/>
  <c r="J7706" i="2"/>
  <c r="K7705" i="2"/>
  <c r="J7705" i="2"/>
  <c r="K7704" i="2"/>
  <c r="J7704" i="2"/>
  <c r="K7703" i="2"/>
  <c r="J7703" i="2"/>
  <c r="K7702" i="2"/>
  <c r="J7702" i="2"/>
  <c r="K7701" i="2"/>
  <c r="J7701" i="2"/>
  <c r="K7700" i="2"/>
  <c r="J7700" i="2"/>
  <c r="K7699" i="2"/>
  <c r="J7699" i="2"/>
  <c r="K7698" i="2"/>
  <c r="J7698" i="2"/>
  <c r="K7697" i="2"/>
  <c r="J7697" i="2"/>
  <c r="K7696" i="2"/>
  <c r="J7696" i="2"/>
  <c r="K7695" i="2"/>
  <c r="J7695" i="2"/>
  <c r="K7694" i="2"/>
  <c r="J7694" i="2"/>
  <c r="K7693" i="2"/>
  <c r="J7693" i="2"/>
  <c r="K7692" i="2"/>
  <c r="J7692" i="2"/>
  <c r="K7691" i="2"/>
  <c r="J7691" i="2"/>
  <c r="K7690" i="2"/>
  <c r="J7690" i="2"/>
  <c r="K7689" i="2"/>
  <c r="J7689" i="2"/>
  <c r="K7688" i="2"/>
  <c r="J7688" i="2"/>
  <c r="K7687" i="2"/>
  <c r="J7687" i="2"/>
  <c r="K7686" i="2"/>
  <c r="J7686" i="2"/>
  <c r="K7685" i="2"/>
  <c r="J7685" i="2"/>
  <c r="K7684" i="2"/>
  <c r="J7684" i="2"/>
  <c r="K7683" i="2"/>
  <c r="J7683" i="2"/>
  <c r="K7682" i="2"/>
  <c r="J7682" i="2"/>
  <c r="K7681" i="2"/>
  <c r="J7681" i="2"/>
  <c r="K7680" i="2"/>
  <c r="J7680" i="2"/>
  <c r="K7679" i="2"/>
  <c r="J7679" i="2"/>
  <c r="K7678" i="2"/>
  <c r="J7678" i="2"/>
  <c r="K7677" i="2"/>
  <c r="J7677" i="2"/>
  <c r="K7676" i="2"/>
  <c r="J7676" i="2"/>
  <c r="K7675" i="2"/>
  <c r="J7675" i="2"/>
  <c r="K7674" i="2"/>
  <c r="J7674" i="2"/>
  <c r="K7673" i="2"/>
  <c r="J7673" i="2"/>
  <c r="K7672" i="2"/>
  <c r="J7672" i="2"/>
  <c r="K7671" i="2"/>
  <c r="J7671" i="2"/>
  <c r="K7670" i="2"/>
  <c r="J7670" i="2"/>
  <c r="K7669" i="2"/>
  <c r="J7669" i="2"/>
  <c r="K7668" i="2"/>
  <c r="J7668" i="2"/>
  <c r="K7667" i="2"/>
  <c r="J7667" i="2"/>
  <c r="K7666" i="2"/>
  <c r="J7666" i="2"/>
  <c r="K7665" i="2"/>
  <c r="J7665" i="2"/>
  <c r="K7664" i="2"/>
  <c r="J7664" i="2"/>
  <c r="K7663" i="2"/>
  <c r="J7663" i="2"/>
  <c r="K7662" i="2"/>
  <c r="J7662" i="2"/>
  <c r="K7661" i="2"/>
  <c r="J7661" i="2"/>
  <c r="K7660" i="2"/>
  <c r="J7660" i="2"/>
  <c r="K7659" i="2"/>
  <c r="J7659" i="2"/>
  <c r="K7658" i="2"/>
  <c r="J7658" i="2"/>
  <c r="K7657" i="2"/>
  <c r="J7657" i="2"/>
  <c r="K7656" i="2"/>
  <c r="J7656" i="2"/>
  <c r="K7655" i="2"/>
  <c r="J7655" i="2"/>
  <c r="K7654" i="2"/>
  <c r="J7654" i="2"/>
  <c r="K7653" i="2"/>
  <c r="J7653" i="2"/>
  <c r="K7652" i="2"/>
  <c r="J7652" i="2"/>
  <c r="K7651" i="2"/>
  <c r="J7651" i="2"/>
  <c r="K7650" i="2"/>
  <c r="J7650" i="2"/>
  <c r="K7649" i="2"/>
  <c r="J7649" i="2"/>
  <c r="K7648" i="2"/>
  <c r="J7648" i="2"/>
  <c r="K7647" i="2"/>
  <c r="J7647" i="2"/>
  <c r="K7646" i="2"/>
  <c r="J7646" i="2"/>
  <c r="K7645" i="2"/>
  <c r="J7645" i="2"/>
  <c r="K7644" i="2"/>
  <c r="J7644" i="2"/>
  <c r="K7643" i="2"/>
  <c r="J7643" i="2"/>
  <c r="K7642" i="2"/>
  <c r="J7642" i="2"/>
  <c r="K7641" i="2"/>
  <c r="J7641" i="2"/>
  <c r="K7640" i="2"/>
  <c r="J7640" i="2"/>
  <c r="K7639" i="2"/>
  <c r="J7639" i="2"/>
  <c r="K7638" i="2"/>
  <c r="J7638" i="2"/>
  <c r="K7637" i="2"/>
  <c r="J7637" i="2"/>
  <c r="K7636" i="2"/>
  <c r="J7636" i="2"/>
  <c r="K7635" i="2"/>
  <c r="J7635" i="2"/>
  <c r="K7634" i="2"/>
  <c r="J7634" i="2"/>
  <c r="K7633" i="2"/>
  <c r="J7633" i="2"/>
  <c r="K7632" i="2"/>
  <c r="J7632" i="2"/>
  <c r="K7631" i="2"/>
  <c r="J7631" i="2"/>
  <c r="K7630" i="2"/>
  <c r="J7630" i="2"/>
  <c r="K7629" i="2"/>
  <c r="J7629" i="2"/>
  <c r="K7628" i="2"/>
  <c r="J7628" i="2"/>
  <c r="K7627" i="2"/>
  <c r="J7627" i="2"/>
  <c r="K7626" i="2"/>
  <c r="J7626" i="2"/>
  <c r="K7625" i="2"/>
  <c r="J7625" i="2"/>
  <c r="K7624" i="2"/>
  <c r="J7624" i="2"/>
  <c r="K7623" i="2"/>
  <c r="J7623" i="2"/>
  <c r="K7622" i="2"/>
  <c r="J7622" i="2"/>
  <c r="K7621" i="2"/>
  <c r="J7621" i="2"/>
  <c r="K7620" i="2"/>
  <c r="J7620" i="2"/>
  <c r="K7619" i="2"/>
  <c r="J7619" i="2"/>
  <c r="K7618" i="2"/>
  <c r="J7618" i="2"/>
  <c r="K7617" i="2"/>
  <c r="J7617" i="2"/>
  <c r="K7616" i="2"/>
  <c r="J7616" i="2"/>
  <c r="K7615" i="2"/>
  <c r="J7615" i="2"/>
  <c r="K7614" i="2"/>
  <c r="J7614" i="2"/>
  <c r="K7613" i="2"/>
  <c r="J7613" i="2"/>
  <c r="K7612" i="2"/>
  <c r="J7612" i="2"/>
  <c r="K7611" i="2"/>
  <c r="J7611" i="2"/>
  <c r="K7610" i="2"/>
  <c r="J7610" i="2"/>
  <c r="K7609" i="2"/>
  <c r="J7609" i="2"/>
  <c r="K7608" i="2"/>
  <c r="J7608" i="2"/>
  <c r="K7607" i="2"/>
  <c r="J7607" i="2"/>
  <c r="K7606" i="2"/>
  <c r="J7606" i="2"/>
  <c r="K7605" i="2"/>
  <c r="J7605" i="2"/>
  <c r="K7604" i="2"/>
  <c r="J7604" i="2"/>
  <c r="K7603" i="2"/>
  <c r="J7603" i="2"/>
  <c r="K7602" i="2"/>
  <c r="J7602" i="2"/>
  <c r="K7601" i="2"/>
  <c r="J7601" i="2"/>
  <c r="K7600" i="2"/>
  <c r="J7600" i="2"/>
  <c r="K7599" i="2"/>
  <c r="J7599" i="2"/>
  <c r="K7598" i="2"/>
  <c r="J7598" i="2"/>
  <c r="K7597" i="2"/>
  <c r="J7597" i="2"/>
  <c r="K7596" i="2"/>
  <c r="J7596" i="2"/>
  <c r="K7595" i="2"/>
  <c r="J7595" i="2"/>
  <c r="K7594" i="2"/>
  <c r="J7594" i="2"/>
  <c r="K7593" i="2"/>
  <c r="J7593" i="2"/>
  <c r="K7592" i="2"/>
  <c r="J7592" i="2"/>
  <c r="K7591" i="2"/>
  <c r="J7591" i="2"/>
  <c r="K7590" i="2"/>
  <c r="J7590" i="2"/>
  <c r="K7589" i="2"/>
  <c r="J7589" i="2"/>
  <c r="K7588" i="2"/>
  <c r="J7588" i="2"/>
  <c r="K7587" i="2"/>
  <c r="J7587" i="2"/>
  <c r="K7586" i="2"/>
  <c r="J7586" i="2"/>
  <c r="K7585" i="2"/>
  <c r="J7585" i="2"/>
  <c r="K7584" i="2"/>
  <c r="J7584" i="2"/>
  <c r="K7583" i="2"/>
  <c r="J7583" i="2"/>
  <c r="K7582" i="2"/>
  <c r="J7582" i="2"/>
  <c r="K7581" i="2"/>
  <c r="J7581" i="2"/>
  <c r="K7580" i="2"/>
  <c r="J7580" i="2"/>
  <c r="K7579" i="2"/>
  <c r="J7579" i="2"/>
  <c r="K7578" i="2"/>
  <c r="J7578" i="2"/>
  <c r="K7577" i="2"/>
  <c r="J7577" i="2"/>
  <c r="K7576" i="2"/>
  <c r="J7576" i="2"/>
  <c r="K7575" i="2"/>
  <c r="J7575" i="2"/>
  <c r="K7574" i="2"/>
  <c r="J7574" i="2"/>
  <c r="K7573" i="2"/>
  <c r="J7573" i="2"/>
  <c r="K7572" i="2"/>
  <c r="J7572" i="2"/>
  <c r="K7571" i="2"/>
  <c r="J7571" i="2"/>
  <c r="K7570" i="2"/>
  <c r="J7570" i="2"/>
  <c r="K7569" i="2"/>
  <c r="J7569" i="2"/>
  <c r="K7568" i="2"/>
  <c r="J7568" i="2"/>
  <c r="K7567" i="2"/>
  <c r="J7567" i="2"/>
  <c r="K7566" i="2"/>
  <c r="J7566" i="2"/>
  <c r="K7565" i="2"/>
  <c r="J7565" i="2"/>
  <c r="K7564" i="2"/>
  <c r="J7564" i="2"/>
  <c r="K7563" i="2"/>
  <c r="J7563" i="2"/>
  <c r="K7562" i="2"/>
  <c r="J7562" i="2"/>
  <c r="K7561" i="2"/>
  <c r="J7561" i="2"/>
  <c r="K7560" i="2"/>
  <c r="J7560" i="2"/>
  <c r="K7559" i="2"/>
  <c r="J7559" i="2"/>
  <c r="K7558" i="2"/>
  <c r="J7558" i="2"/>
  <c r="K7557" i="2"/>
  <c r="J7557" i="2"/>
  <c r="K7556" i="2"/>
  <c r="J7556" i="2"/>
  <c r="K7555" i="2"/>
  <c r="J7555" i="2"/>
  <c r="K7554" i="2"/>
  <c r="J7554" i="2"/>
  <c r="K7553" i="2"/>
  <c r="J7553" i="2"/>
  <c r="K7552" i="2"/>
  <c r="J7552" i="2"/>
  <c r="K7551" i="2"/>
  <c r="J7551" i="2"/>
  <c r="K7550" i="2"/>
  <c r="J7550" i="2"/>
  <c r="K7549" i="2"/>
  <c r="J7549" i="2"/>
  <c r="K7548" i="2"/>
  <c r="J7548" i="2"/>
  <c r="K7547" i="2"/>
  <c r="J7547" i="2"/>
  <c r="K7546" i="2"/>
  <c r="J7546" i="2"/>
  <c r="K7545" i="2"/>
  <c r="J7545" i="2"/>
  <c r="K7544" i="2"/>
  <c r="J7544" i="2"/>
  <c r="K7543" i="2"/>
  <c r="J7543" i="2"/>
  <c r="K7542" i="2"/>
  <c r="J7542" i="2"/>
  <c r="K7541" i="2"/>
  <c r="J7541" i="2"/>
  <c r="K7540" i="2"/>
  <c r="J7540" i="2"/>
  <c r="K7539" i="2"/>
  <c r="J7539" i="2"/>
  <c r="K7538" i="2"/>
  <c r="J7538" i="2"/>
  <c r="K7537" i="2"/>
  <c r="J7537" i="2"/>
  <c r="K7536" i="2"/>
  <c r="J7536" i="2"/>
  <c r="K7535" i="2"/>
  <c r="J7535" i="2"/>
  <c r="K7534" i="2"/>
  <c r="J7534" i="2"/>
  <c r="K7533" i="2"/>
  <c r="J7533" i="2"/>
  <c r="K7532" i="2"/>
  <c r="J7532" i="2"/>
  <c r="K7531" i="2"/>
  <c r="J7531" i="2"/>
  <c r="K7530" i="2"/>
  <c r="J7530" i="2"/>
  <c r="K7529" i="2"/>
  <c r="J7529" i="2"/>
  <c r="K7528" i="2"/>
  <c r="J7528" i="2"/>
  <c r="K7527" i="2"/>
  <c r="J7527" i="2"/>
  <c r="K7526" i="2"/>
  <c r="J7526" i="2"/>
  <c r="K7525" i="2"/>
  <c r="J7525" i="2"/>
  <c r="K7524" i="2"/>
  <c r="J7524" i="2"/>
  <c r="K7523" i="2"/>
  <c r="J7523" i="2"/>
  <c r="K7522" i="2"/>
  <c r="J7522" i="2"/>
  <c r="K7521" i="2"/>
  <c r="J7521" i="2"/>
  <c r="K7520" i="2"/>
  <c r="J7520" i="2"/>
  <c r="K7519" i="2"/>
  <c r="J7519" i="2"/>
  <c r="K7518" i="2"/>
  <c r="J7518" i="2"/>
  <c r="K7517" i="2"/>
  <c r="J7517" i="2"/>
  <c r="K7516" i="2"/>
  <c r="J7516" i="2"/>
  <c r="K7515" i="2"/>
  <c r="J7515" i="2"/>
  <c r="K7514" i="2"/>
  <c r="J7514" i="2"/>
  <c r="K7513" i="2"/>
  <c r="J7513" i="2"/>
  <c r="K7512" i="2"/>
  <c r="J7512" i="2"/>
  <c r="K7511" i="2"/>
  <c r="J7511" i="2"/>
  <c r="K7510" i="2"/>
  <c r="J7510" i="2"/>
  <c r="K7509" i="2"/>
  <c r="J7509" i="2"/>
  <c r="K7508" i="2"/>
  <c r="J7508" i="2"/>
  <c r="K7507" i="2"/>
  <c r="J7507" i="2"/>
  <c r="K7506" i="2"/>
  <c r="J7506" i="2"/>
  <c r="K7505" i="2"/>
  <c r="J7505" i="2"/>
  <c r="K7504" i="2"/>
  <c r="J7504" i="2"/>
  <c r="K7503" i="2"/>
  <c r="J7503" i="2"/>
  <c r="K7502" i="2"/>
  <c r="J7502" i="2"/>
  <c r="K7501" i="2"/>
  <c r="J7501" i="2"/>
  <c r="K7500" i="2"/>
  <c r="J7500" i="2"/>
  <c r="K7499" i="2"/>
  <c r="J7499" i="2"/>
  <c r="K7498" i="2"/>
  <c r="J7498" i="2"/>
  <c r="K7497" i="2"/>
  <c r="J7497" i="2"/>
  <c r="K7496" i="2"/>
  <c r="J7496" i="2"/>
  <c r="K7495" i="2"/>
  <c r="J7495" i="2"/>
  <c r="K7494" i="2"/>
  <c r="J7494" i="2"/>
  <c r="K7493" i="2"/>
  <c r="J7493" i="2"/>
  <c r="K7492" i="2"/>
  <c r="J7492" i="2"/>
  <c r="K7491" i="2"/>
  <c r="J7491" i="2"/>
  <c r="K7490" i="2"/>
  <c r="J7490" i="2"/>
  <c r="K7489" i="2"/>
  <c r="J7489" i="2"/>
  <c r="K7488" i="2"/>
  <c r="J7488" i="2"/>
  <c r="K7487" i="2"/>
  <c r="J7487" i="2"/>
  <c r="K7486" i="2"/>
  <c r="J7486" i="2"/>
  <c r="K7485" i="2"/>
  <c r="J7485" i="2"/>
  <c r="K7484" i="2"/>
  <c r="J7484" i="2"/>
  <c r="K7483" i="2"/>
  <c r="J7483" i="2"/>
  <c r="K7482" i="2"/>
  <c r="J7482" i="2"/>
  <c r="K7481" i="2"/>
  <c r="J7481" i="2"/>
  <c r="K7480" i="2"/>
  <c r="J7480" i="2"/>
  <c r="K7479" i="2"/>
  <c r="J7479" i="2"/>
  <c r="K7478" i="2"/>
  <c r="J7478" i="2"/>
  <c r="K7477" i="2"/>
  <c r="J7477" i="2"/>
  <c r="K7476" i="2"/>
  <c r="J7476" i="2"/>
  <c r="K7475" i="2"/>
  <c r="J7475" i="2"/>
  <c r="K7474" i="2"/>
  <c r="J7474" i="2"/>
  <c r="K7473" i="2"/>
  <c r="J7473" i="2"/>
  <c r="K7472" i="2"/>
  <c r="J7472" i="2"/>
  <c r="K7471" i="2"/>
  <c r="J7471" i="2"/>
  <c r="K7470" i="2"/>
  <c r="J7470" i="2"/>
  <c r="K7469" i="2"/>
  <c r="J7469" i="2"/>
  <c r="K7468" i="2"/>
  <c r="J7468" i="2"/>
  <c r="K7467" i="2"/>
  <c r="J7467" i="2"/>
  <c r="K7466" i="2"/>
  <c r="J7466" i="2"/>
  <c r="K7465" i="2"/>
  <c r="J7465" i="2"/>
  <c r="K7464" i="2"/>
  <c r="J7464" i="2"/>
  <c r="K7463" i="2"/>
  <c r="J7463" i="2"/>
  <c r="K7462" i="2"/>
  <c r="J7462" i="2"/>
  <c r="K7461" i="2"/>
  <c r="J7461" i="2"/>
  <c r="K7460" i="2"/>
  <c r="J7460" i="2"/>
  <c r="K7459" i="2"/>
  <c r="J7459" i="2"/>
  <c r="K7458" i="2"/>
  <c r="J7458" i="2"/>
  <c r="K7457" i="2"/>
  <c r="J7457" i="2"/>
  <c r="K7456" i="2"/>
  <c r="J7456" i="2"/>
  <c r="K7455" i="2"/>
  <c r="J7455" i="2"/>
  <c r="K7454" i="2"/>
  <c r="J7454" i="2"/>
  <c r="K7453" i="2"/>
  <c r="J7453" i="2"/>
  <c r="K7452" i="2"/>
  <c r="J7452" i="2"/>
  <c r="K7451" i="2"/>
  <c r="J7451" i="2"/>
  <c r="K7450" i="2"/>
  <c r="J7450" i="2"/>
  <c r="K7449" i="2"/>
  <c r="J7449" i="2"/>
  <c r="K7448" i="2"/>
  <c r="J7448" i="2"/>
  <c r="K7447" i="2"/>
  <c r="J7447" i="2"/>
  <c r="K7446" i="2"/>
  <c r="J7446" i="2"/>
  <c r="K7445" i="2"/>
  <c r="J7445" i="2"/>
  <c r="K7444" i="2"/>
  <c r="J7444" i="2"/>
  <c r="K7443" i="2"/>
  <c r="J7443" i="2"/>
  <c r="K7442" i="2"/>
  <c r="J7442" i="2"/>
  <c r="K7441" i="2"/>
  <c r="J7441" i="2"/>
  <c r="K7440" i="2"/>
  <c r="J7440" i="2"/>
  <c r="K7439" i="2"/>
  <c r="J7439" i="2"/>
  <c r="K7438" i="2"/>
  <c r="J7438" i="2"/>
  <c r="K7437" i="2"/>
  <c r="J7437" i="2"/>
  <c r="K7436" i="2"/>
  <c r="J7436" i="2"/>
  <c r="K7435" i="2"/>
  <c r="J7435" i="2"/>
  <c r="K7434" i="2"/>
  <c r="J7434" i="2"/>
  <c r="K7433" i="2"/>
  <c r="J7433" i="2"/>
  <c r="K7432" i="2"/>
  <c r="J7432" i="2"/>
  <c r="K7431" i="2"/>
  <c r="J7431" i="2"/>
  <c r="K7430" i="2"/>
  <c r="J7430" i="2"/>
  <c r="K7429" i="2"/>
  <c r="J7429" i="2"/>
  <c r="K7428" i="2"/>
  <c r="J7428" i="2"/>
  <c r="K7427" i="2"/>
  <c r="J7427" i="2"/>
  <c r="K7426" i="2"/>
  <c r="J7426" i="2"/>
  <c r="K7425" i="2"/>
  <c r="J7425" i="2"/>
  <c r="K7424" i="2"/>
  <c r="J7424" i="2"/>
  <c r="K7423" i="2"/>
  <c r="J7423" i="2"/>
  <c r="K7422" i="2"/>
  <c r="J7422" i="2"/>
  <c r="K7421" i="2"/>
  <c r="J7421" i="2"/>
  <c r="K7420" i="2"/>
  <c r="J7420" i="2"/>
  <c r="K7419" i="2"/>
  <c r="J7419" i="2"/>
  <c r="K7418" i="2"/>
  <c r="J7418" i="2"/>
  <c r="K7417" i="2"/>
  <c r="J7417" i="2"/>
  <c r="K7416" i="2"/>
  <c r="J7416" i="2"/>
  <c r="K7415" i="2"/>
  <c r="J7415" i="2"/>
  <c r="K7414" i="2"/>
  <c r="J7414" i="2"/>
  <c r="K7413" i="2"/>
  <c r="J7413" i="2"/>
  <c r="K7412" i="2"/>
  <c r="J7412" i="2"/>
  <c r="K7411" i="2"/>
  <c r="J7411" i="2"/>
  <c r="K7410" i="2"/>
  <c r="J7410" i="2"/>
  <c r="K7409" i="2"/>
  <c r="J7409" i="2"/>
  <c r="K7408" i="2"/>
  <c r="J7408" i="2"/>
  <c r="K7407" i="2"/>
  <c r="J7407" i="2"/>
  <c r="K7406" i="2"/>
  <c r="J7406" i="2"/>
  <c r="K7405" i="2"/>
  <c r="J7405" i="2"/>
  <c r="K7404" i="2"/>
  <c r="J7404" i="2"/>
  <c r="K7403" i="2"/>
  <c r="J7403" i="2"/>
  <c r="K7402" i="2"/>
  <c r="J7402" i="2"/>
  <c r="K7401" i="2"/>
  <c r="J7401" i="2"/>
  <c r="K7400" i="2"/>
  <c r="J7400" i="2"/>
  <c r="K7399" i="2"/>
  <c r="J7399" i="2"/>
  <c r="K7398" i="2"/>
  <c r="J7398" i="2"/>
  <c r="K7397" i="2"/>
  <c r="J7397" i="2"/>
  <c r="K7396" i="2"/>
  <c r="J7396" i="2"/>
  <c r="K7395" i="2"/>
  <c r="J7395" i="2"/>
  <c r="K7394" i="2"/>
  <c r="J7394" i="2"/>
  <c r="K7393" i="2"/>
  <c r="J7393" i="2"/>
  <c r="K7392" i="2"/>
  <c r="J7392" i="2"/>
  <c r="K7391" i="2"/>
  <c r="J7391" i="2"/>
  <c r="K7390" i="2"/>
  <c r="J7390" i="2"/>
  <c r="K7389" i="2"/>
  <c r="J7389" i="2"/>
  <c r="K7388" i="2"/>
  <c r="J7388" i="2"/>
  <c r="K7387" i="2"/>
  <c r="J7387" i="2"/>
  <c r="K7386" i="2"/>
  <c r="J7386" i="2"/>
  <c r="K7385" i="2"/>
  <c r="J7385" i="2"/>
  <c r="K7384" i="2"/>
  <c r="J7384" i="2"/>
  <c r="K7383" i="2"/>
  <c r="J7383" i="2"/>
  <c r="K7382" i="2"/>
  <c r="J7382" i="2"/>
  <c r="K7381" i="2"/>
  <c r="J7381" i="2"/>
  <c r="K7380" i="2"/>
  <c r="J7380" i="2"/>
  <c r="K7379" i="2"/>
  <c r="J7379" i="2"/>
  <c r="K7378" i="2"/>
  <c r="J7378" i="2"/>
  <c r="K7377" i="2"/>
  <c r="J7377" i="2"/>
  <c r="K7376" i="2"/>
  <c r="J7376" i="2"/>
  <c r="K7375" i="2"/>
  <c r="J7375" i="2"/>
  <c r="K7374" i="2"/>
  <c r="J7374" i="2"/>
  <c r="K7373" i="2"/>
  <c r="J7373" i="2"/>
  <c r="K7372" i="2"/>
  <c r="J7372" i="2"/>
  <c r="K7371" i="2"/>
  <c r="J7371" i="2"/>
  <c r="K7370" i="2"/>
  <c r="J7370" i="2"/>
  <c r="K7369" i="2"/>
  <c r="J7369" i="2"/>
  <c r="K7368" i="2"/>
  <c r="J7368" i="2"/>
  <c r="K7367" i="2"/>
  <c r="J7367" i="2"/>
  <c r="K7366" i="2"/>
  <c r="J7366" i="2"/>
  <c r="K7365" i="2"/>
  <c r="J7365" i="2"/>
  <c r="K7364" i="2"/>
  <c r="J7364" i="2"/>
  <c r="K7363" i="2"/>
  <c r="J7363" i="2"/>
  <c r="K7362" i="2"/>
  <c r="J7362" i="2"/>
  <c r="K7361" i="2"/>
  <c r="J7361" i="2"/>
  <c r="K7360" i="2"/>
  <c r="J7360" i="2"/>
  <c r="K7359" i="2"/>
  <c r="J7359" i="2"/>
  <c r="K7358" i="2"/>
  <c r="J7358" i="2"/>
  <c r="K7357" i="2"/>
  <c r="J7357" i="2"/>
  <c r="K7356" i="2"/>
  <c r="J7356" i="2"/>
  <c r="K7355" i="2"/>
  <c r="J7355" i="2"/>
  <c r="K7354" i="2"/>
  <c r="J7354" i="2"/>
  <c r="K7353" i="2"/>
  <c r="J7353" i="2"/>
  <c r="K7352" i="2"/>
  <c r="J7352" i="2"/>
  <c r="K7351" i="2"/>
  <c r="J7351" i="2"/>
  <c r="K7350" i="2"/>
  <c r="J7350" i="2"/>
  <c r="K7349" i="2"/>
  <c r="J7349" i="2"/>
  <c r="K7348" i="2"/>
  <c r="J7348" i="2"/>
  <c r="K7347" i="2"/>
  <c r="J7347" i="2"/>
  <c r="K7346" i="2"/>
  <c r="J7346" i="2"/>
  <c r="K7345" i="2"/>
  <c r="J7345" i="2"/>
  <c r="K7344" i="2"/>
  <c r="J7344" i="2"/>
  <c r="K7343" i="2"/>
  <c r="J7343" i="2"/>
  <c r="K7342" i="2"/>
  <c r="J7342" i="2"/>
  <c r="K7341" i="2"/>
  <c r="J7341" i="2"/>
  <c r="K7340" i="2"/>
  <c r="J7340" i="2"/>
  <c r="K7339" i="2"/>
  <c r="J7339" i="2"/>
  <c r="K7338" i="2"/>
  <c r="J7338" i="2"/>
  <c r="K7337" i="2"/>
  <c r="J7337" i="2"/>
  <c r="K7336" i="2"/>
  <c r="J7336" i="2"/>
  <c r="K7335" i="2"/>
  <c r="J7335" i="2"/>
  <c r="K7334" i="2"/>
  <c r="J7334" i="2"/>
  <c r="K7333" i="2"/>
  <c r="J7333" i="2"/>
  <c r="K7332" i="2"/>
  <c r="J7332" i="2"/>
  <c r="K7331" i="2"/>
  <c r="J7331" i="2"/>
  <c r="K7330" i="2"/>
  <c r="J7330" i="2"/>
  <c r="K7329" i="2"/>
  <c r="J7329" i="2"/>
  <c r="K7328" i="2"/>
  <c r="J7328" i="2"/>
  <c r="K7327" i="2"/>
  <c r="J7327" i="2"/>
  <c r="K7326" i="2"/>
  <c r="J7326" i="2"/>
  <c r="K7325" i="2"/>
  <c r="J7325" i="2"/>
  <c r="K7324" i="2"/>
  <c r="J7324" i="2"/>
  <c r="K7323" i="2"/>
  <c r="J7323" i="2"/>
  <c r="K7322" i="2"/>
  <c r="J7322" i="2"/>
  <c r="K7321" i="2"/>
  <c r="J7321" i="2"/>
  <c r="K7320" i="2"/>
  <c r="J7320" i="2"/>
  <c r="K7319" i="2"/>
  <c r="J7319" i="2"/>
  <c r="K7318" i="2"/>
  <c r="J7318" i="2"/>
  <c r="K7317" i="2"/>
  <c r="J7317" i="2"/>
  <c r="K7316" i="2"/>
  <c r="J7316" i="2"/>
  <c r="K7315" i="2"/>
  <c r="J7315" i="2"/>
  <c r="K7314" i="2"/>
  <c r="J7314" i="2"/>
  <c r="K7313" i="2"/>
  <c r="J7313" i="2"/>
  <c r="K7312" i="2"/>
  <c r="J7312" i="2"/>
  <c r="K7311" i="2"/>
  <c r="J7311" i="2"/>
  <c r="K7310" i="2"/>
  <c r="J7310" i="2"/>
  <c r="K7309" i="2"/>
  <c r="J7309" i="2"/>
  <c r="K7308" i="2"/>
  <c r="J7308" i="2"/>
  <c r="K7307" i="2"/>
  <c r="J7307" i="2"/>
  <c r="K7306" i="2"/>
  <c r="J7306" i="2"/>
  <c r="K7305" i="2"/>
  <c r="J7305" i="2"/>
  <c r="K7304" i="2"/>
  <c r="J7304" i="2"/>
  <c r="K7303" i="2"/>
  <c r="J7303" i="2"/>
  <c r="K7302" i="2"/>
  <c r="J7302" i="2"/>
  <c r="K7301" i="2"/>
  <c r="J7301" i="2"/>
  <c r="K7300" i="2"/>
  <c r="J7300" i="2"/>
  <c r="K7299" i="2"/>
  <c r="J7299" i="2"/>
  <c r="K7298" i="2"/>
  <c r="J7298" i="2"/>
  <c r="K7297" i="2"/>
  <c r="J7297" i="2"/>
  <c r="K7296" i="2"/>
  <c r="J7296" i="2"/>
  <c r="K7295" i="2"/>
  <c r="J7295" i="2"/>
  <c r="K7294" i="2"/>
  <c r="J7294" i="2"/>
  <c r="K7293" i="2"/>
  <c r="J7293" i="2"/>
  <c r="K7292" i="2"/>
  <c r="J7292" i="2"/>
  <c r="K7291" i="2"/>
  <c r="J7291" i="2"/>
  <c r="K7290" i="2"/>
  <c r="J7290" i="2"/>
  <c r="K7289" i="2"/>
  <c r="J7289" i="2"/>
  <c r="K7288" i="2"/>
  <c r="J7288" i="2"/>
  <c r="K7287" i="2"/>
  <c r="J7287" i="2"/>
  <c r="K7286" i="2"/>
  <c r="J7286" i="2"/>
  <c r="K7285" i="2"/>
  <c r="J7285" i="2"/>
  <c r="K7284" i="2"/>
  <c r="J7284" i="2"/>
  <c r="K7283" i="2"/>
  <c r="J7283" i="2"/>
  <c r="K7282" i="2"/>
  <c r="J7282" i="2"/>
  <c r="K7281" i="2"/>
  <c r="J7281" i="2"/>
  <c r="K7280" i="2"/>
  <c r="J7280" i="2"/>
  <c r="K7279" i="2"/>
  <c r="J7279" i="2"/>
  <c r="K7278" i="2"/>
  <c r="J7278" i="2"/>
  <c r="K7277" i="2"/>
  <c r="J7277" i="2"/>
  <c r="K7276" i="2"/>
  <c r="J7276" i="2"/>
  <c r="K7275" i="2"/>
  <c r="J7275" i="2"/>
  <c r="K7274" i="2"/>
  <c r="J7274" i="2"/>
  <c r="K7273" i="2"/>
  <c r="J7273" i="2"/>
  <c r="K7272" i="2"/>
  <c r="J7272" i="2"/>
  <c r="K7271" i="2"/>
  <c r="J7271" i="2"/>
  <c r="K7270" i="2"/>
  <c r="J7270" i="2"/>
  <c r="K7269" i="2"/>
  <c r="J7269" i="2"/>
  <c r="K7268" i="2"/>
  <c r="J7268" i="2"/>
  <c r="K7267" i="2"/>
  <c r="J7267" i="2"/>
  <c r="K7266" i="2"/>
  <c r="J7266" i="2"/>
  <c r="K7265" i="2"/>
  <c r="J7265" i="2"/>
  <c r="K7264" i="2"/>
  <c r="J7264" i="2"/>
  <c r="K7263" i="2"/>
  <c r="J7263" i="2"/>
  <c r="K7262" i="2"/>
  <c r="J7262" i="2"/>
  <c r="K7261" i="2"/>
  <c r="J7261" i="2"/>
  <c r="K7260" i="2"/>
  <c r="J7260" i="2"/>
  <c r="K7259" i="2"/>
  <c r="J7259" i="2"/>
  <c r="K7258" i="2"/>
  <c r="J7258" i="2"/>
  <c r="K7257" i="2"/>
  <c r="J7257" i="2"/>
  <c r="K7256" i="2"/>
  <c r="J7256" i="2"/>
  <c r="K7255" i="2"/>
  <c r="J7255" i="2"/>
  <c r="K7254" i="2"/>
  <c r="J7254" i="2"/>
  <c r="K7253" i="2"/>
  <c r="J7253" i="2"/>
  <c r="K7252" i="2"/>
  <c r="J7252" i="2"/>
  <c r="K7251" i="2"/>
  <c r="J7251" i="2"/>
  <c r="K7250" i="2"/>
  <c r="J7250" i="2"/>
  <c r="K7249" i="2"/>
  <c r="J7249" i="2"/>
  <c r="K7248" i="2"/>
  <c r="J7248" i="2"/>
  <c r="K7247" i="2"/>
  <c r="J7247" i="2"/>
  <c r="K7246" i="2"/>
  <c r="J7246" i="2"/>
  <c r="K7245" i="2"/>
  <c r="J7245" i="2"/>
  <c r="K7244" i="2"/>
  <c r="J7244" i="2"/>
  <c r="K7243" i="2"/>
  <c r="J7243" i="2"/>
  <c r="K7242" i="2"/>
  <c r="J7242" i="2"/>
  <c r="K7241" i="2"/>
  <c r="J7241" i="2"/>
  <c r="K7240" i="2"/>
  <c r="J7240" i="2"/>
  <c r="K7239" i="2"/>
  <c r="J7239" i="2"/>
  <c r="K7238" i="2"/>
  <c r="J7238" i="2"/>
  <c r="K7237" i="2"/>
  <c r="J7237" i="2"/>
  <c r="K7236" i="2"/>
  <c r="J7236" i="2"/>
  <c r="K7235" i="2"/>
  <c r="J7235" i="2"/>
  <c r="K7234" i="2"/>
  <c r="J7234" i="2"/>
  <c r="K7233" i="2"/>
  <c r="J7233" i="2"/>
  <c r="K7232" i="2"/>
  <c r="J7232" i="2"/>
  <c r="K7231" i="2"/>
  <c r="J7231" i="2"/>
  <c r="K7230" i="2"/>
  <c r="J7230" i="2"/>
  <c r="K7229" i="2"/>
  <c r="J7229" i="2"/>
  <c r="K7228" i="2"/>
  <c r="J7228" i="2"/>
  <c r="K7227" i="2"/>
  <c r="J7227" i="2"/>
  <c r="K7226" i="2"/>
  <c r="J7226" i="2"/>
  <c r="K7225" i="2"/>
  <c r="J7225" i="2"/>
  <c r="K7224" i="2"/>
  <c r="J7224" i="2"/>
  <c r="K7223" i="2"/>
  <c r="J7223" i="2"/>
  <c r="K7222" i="2"/>
  <c r="J7222" i="2"/>
  <c r="K7221" i="2"/>
  <c r="J7221" i="2"/>
  <c r="K7220" i="2"/>
  <c r="J7220" i="2"/>
  <c r="K7219" i="2"/>
  <c r="J7219" i="2"/>
  <c r="K7218" i="2"/>
  <c r="J7218" i="2"/>
  <c r="K7217" i="2"/>
  <c r="J7217" i="2"/>
  <c r="K7216" i="2"/>
  <c r="J7216" i="2"/>
  <c r="K7215" i="2"/>
  <c r="J7215" i="2"/>
  <c r="K7214" i="2"/>
  <c r="J7214" i="2"/>
  <c r="K7213" i="2"/>
  <c r="J7213" i="2"/>
  <c r="K7212" i="2"/>
  <c r="J7212" i="2"/>
  <c r="K7211" i="2"/>
  <c r="J7211" i="2"/>
  <c r="K7210" i="2"/>
  <c r="J7210" i="2"/>
  <c r="K7209" i="2"/>
  <c r="J7209" i="2"/>
  <c r="K7208" i="2"/>
  <c r="J7208" i="2"/>
  <c r="K7207" i="2"/>
  <c r="J7207" i="2"/>
  <c r="K7206" i="2"/>
  <c r="J7206" i="2"/>
  <c r="K7205" i="2"/>
  <c r="J7205" i="2"/>
  <c r="K7204" i="2"/>
  <c r="J7204" i="2"/>
  <c r="K7203" i="2"/>
  <c r="J7203" i="2"/>
  <c r="K7202" i="2"/>
  <c r="J7202" i="2"/>
  <c r="K7201" i="2"/>
  <c r="J7201" i="2"/>
  <c r="K7200" i="2"/>
  <c r="J7200" i="2"/>
  <c r="K7199" i="2"/>
  <c r="J7199" i="2"/>
  <c r="K7198" i="2"/>
  <c r="J7198" i="2"/>
  <c r="K7197" i="2"/>
  <c r="J7197" i="2"/>
  <c r="K7196" i="2"/>
  <c r="J7196" i="2"/>
  <c r="K7195" i="2"/>
  <c r="J7195" i="2"/>
  <c r="K7194" i="2"/>
  <c r="J7194" i="2"/>
  <c r="K7193" i="2"/>
  <c r="J7193" i="2"/>
  <c r="K7192" i="2"/>
  <c r="J7192" i="2"/>
  <c r="K7191" i="2"/>
  <c r="J7191" i="2"/>
  <c r="K7190" i="2"/>
  <c r="J7190" i="2"/>
  <c r="K7189" i="2"/>
  <c r="J7189" i="2"/>
  <c r="K7188" i="2"/>
  <c r="J7188" i="2"/>
  <c r="K7187" i="2"/>
  <c r="J7187" i="2"/>
  <c r="K7186" i="2"/>
  <c r="J7186" i="2"/>
  <c r="K7185" i="2"/>
  <c r="J7185" i="2"/>
  <c r="K7184" i="2"/>
  <c r="J7184" i="2"/>
  <c r="K7183" i="2"/>
  <c r="J7183" i="2"/>
  <c r="K7182" i="2"/>
  <c r="J7182" i="2"/>
  <c r="K7181" i="2"/>
  <c r="J7181" i="2"/>
  <c r="K7180" i="2"/>
  <c r="J7180" i="2"/>
  <c r="K7179" i="2"/>
  <c r="J7179" i="2"/>
  <c r="K7178" i="2"/>
  <c r="J7178" i="2"/>
  <c r="K7177" i="2"/>
  <c r="J7177" i="2"/>
  <c r="K7176" i="2"/>
  <c r="J7176" i="2"/>
  <c r="K7175" i="2"/>
  <c r="J7175" i="2"/>
  <c r="K7174" i="2"/>
  <c r="J7174" i="2"/>
  <c r="K7173" i="2"/>
  <c r="J7173" i="2"/>
  <c r="K7172" i="2"/>
  <c r="J7172" i="2"/>
  <c r="K7171" i="2"/>
  <c r="J7171" i="2"/>
  <c r="K7170" i="2"/>
  <c r="J7170" i="2"/>
  <c r="K7169" i="2"/>
  <c r="J7169" i="2"/>
  <c r="K7168" i="2"/>
  <c r="J7168" i="2"/>
  <c r="K7167" i="2"/>
  <c r="J7167" i="2"/>
  <c r="K7166" i="2"/>
  <c r="J7166" i="2"/>
  <c r="K7165" i="2"/>
  <c r="J7165" i="2"/>
  <c r="K7164" i="2"/>
  <c r="J7164" i="2"/>
  <c r="K7163" i="2"/>
  <c r="J7163" i="2"/>
  <c r="K7162" i="2"/>
  <c r="J7162" i="2"/>
  <c r="K7161" i="2"/>
  <c r="J7161" i="2"/>
  <c r="K7160" i="2"/>
  <c r="J7160" i="2"/>
  <c r="K7159" i="2"/>
  <c r="J7159" i="2"/>
  <c r="K7158" i="2"/>
  <c r="J7158" i="2"/>
  <c r="K7157" i="2"/>
  <c r="J7157" i="2"/>
  <c r="K7156" i="2"/>
  <c r="J7156" i="2"/>
  <c r="K7155" i="2"/>
  <c r="J7155" i="2"/>
  <c r="K7154" i="2"/>
  <c r="J7154" i="2"/>
  <c r="K7153" i="2"/>
  <c r="J7153" i="2"/>
  <c r="K7152" i="2"/>
  <c r="J7152" i="2"/>
  <c r="K7151" i="2"/>
  <c r="J7151" i="2"/>
  <c r="K7150" i="2"/>
  <c r="J7150" i="2"/>
  <c r="K7149" i="2"/>
  <c r="J7149" i="2"/>
  <c r="K7148" i="2"/>
  <c r="J7148" i="2"/>
  <c r="K7147" i="2"/>
  <c r="J7147" i="2"/>
  <c r="K7146" i="2"/>
  <c r="J7146" i="2"/>
  <c r="K7145" i="2"/>
  <c r="J7145" i="2"/>
  <c r="K7144" i="2"/>
  <c r="J7144" i="2"/>
  <c r="K7143" i="2"/>
  <c r="J7143" i="2"/>
  <c r="K7142" i="2"/>
  <c r="J7142" i="2"/>
  <c r="K7141" i="2"/>
  <c r="J7141" i="2"/>
  <c r="K7140" i="2"/>
  <c r="J7140" i="2"/>
  <c r="K7139" i="2"/>
  <c r="J7139" i="2"/>
  <c r="K7138" i="2"/>
  <c r="J7138" i="2"/>
  <c r="K7137" i="2"/>
  <c r="J7137" i="2"/>
  <c r="K7136" i="2"/>
  <c r="J7136" i="2"/>
  <c r="K7135" i="2"/>
  <c r="J7135" i="2"/>
  <c r="K7134" i="2"/>
  <c r="J7134" i="2"/>
  <c r="K7133" i="2"/>
  <c r="J7133" i="2"/>
  <c r="K7132" i="2"/>
  <c r="J7132" i="2"/>
  <c r="K7131" i="2"/>
  <c r="J7131" i="2"/>
  <c r="K7130" i="2"/>
  <c r="J7130" i="2"/>
  <c r="K7129" i="2"/>
  <c r="J7129" i="2"/>
  <c r="K7128" i="2"/>
  <c r="J7128" i="2"/>
  <c r="K7127" i="2"/>
  <c r="J7127" i="2"/>
  <c r="K7126" i="2"/>
  <c r="J7126" i="2"/>
  <c r="K7125" i="2"/>
  <c r="J7125" i="2"/>
  <c r="K7124" i="2"/>
  <c r="J7124" i="2"/>
  <c r="K7123" i="2"/>
  <c r="J7123" i="2"/>
  <c r="K7122" i="2"/>
  <c r="J7122" i="2"/>
  <c r="K7121" i="2"/>
  <c r="J7121" i="2"/>
  <c r="K7120" i="2"/>
  <c r="J7120" i="2"/>
  <c r="K7119" i="2"/>
  <c r="J7119" i="2"/>
  <c r="K7118" i="2"/>
  <c r="J7118" i="2"/>
  <c r="K7117" i="2"/>
  <c r="J7117" i="2"/>
  <c r="K7116" i="2"/>
  <c r="J7116" i="2"/>
  <c r="K7115" i="2"/>
  <c r="J7115" i="2"/>
  <c r="K7114" i="2"/>
  <c r="J7114" i="2"/>
  <c r="K7113" i="2"/>
  <c r="J7113" i="2"/>
  <c r="K7112" i="2"/>
  <c r="J7112" i="2"/>
  <c r="K7111" i="2"/>
  <c r="J7111" i="2"/>
  <c r="K7110" i="2"/>
  <c r="J7110" i="2"/>
  <c r="K7109" i="2"/>
  <c r="J7109" i="2"/>
  <c r="K7108" i="2"/>
  <c r="J7108" i="2"/>
  <c r="K7107" i="2"/>
  <c r="J7107" i="2"/>
  <c r="K7106" i="2"/>
  <c r="J7106" i="2"/>
  <c r="K7105" i="2"/>
  <c r="J7105" i="2"/>
  <c r="K7104" i="2"/>
  <c r="J7104" i="2"/>
  <c r="K7103" i="2"/>
  <c r="J7103" i="2"/>
  <c r="K7102" i="2"/>
  <c r="J7102" i="2"/>
  <c r="K7101" i="2"/>
  <c r="J7101" i="2"/>
  <c r="K7100" i="2"/>
  <c r="J7100" i="2"/>
  <c r="K7099" i="2"/>
  <c r="J7099" i="2"/>
  <c r="K7098" i="2"/>
  <c r="J7098" i="2"/>
  <c r="K7097" i="2"/>
  <c r="J7097" i="2"/>
  <c r="K7096" i="2"/>
  <c r="J7096" i="2"/>
  <c r="K7095" i="2"/>
  <c r="J7095" i="2"/>
  <c r="K7094" i="2"/>
  <c r="J7094" i="2"/>
  <c r="K7093" i="2"/>
  <c r="J7093" i="2"/>
  <c r="K7092" i="2"/>
  <c r="J7092" i="2"/>
  <c r="K7091" i="2"/>
  <c r="J7091" i="2"/>
  <c r="K7090" i="2"/>
  <c r="J7090" i="2"/>
  <c r="K7089" i="2"/>
  <c r="J7089" i="2"/>
  <c r="K7088" i="2"/>
  <c r="J7088" i="2"/>
  <c r="K7087" i="2"/>
  <c r="J7087" i="2"/>
  <c r="K7086" i="2"/>
  <c r="J7086" i="2"/>
  <c r="K7085" i="2"/>
  <c r="J7085" i="2"/>
  <c r="K7084" i="2"/>
  <c r="J7084" i="2"/>
  <c r="K7083" i="2"/>
  <c r="J7083" i="2"/>
  <c r="K7082" i="2"/>
  <c r="J7082" i="2"/>
  <c r="K7081" i="2"/>
  <c r="J7081" i="2"/>
  <c r="K7080" i="2"/>
  <c r="J7080" i="2"/>
  <c r="K7079" i="2"/>
  <c r="J7079" i="2"/>
  <c r="K7078" i="2"/>
  <c r="J7078" i="2"/>
  <c r="K7077" i="2"/>
  <c r="J7077" i="2"/>
  <c r="K7076" i="2"/>
  <c r="J7076" i="2"/>
  <c r="K7075" i="2"/>
  <c r="J7075" i="2"/>
  <c r="K7074" i="2"/>
  <c r="J7074" i="2"/>
  <c r="K7073" i="2"/>
  <c r="J7073" i="2"/>
  <c r="K7072" i="2"/>
  <c r="J7072" i="2"/>
  <c r="K7071" i="2"/>
  <c r="J7071" i="2"/>
  <c r="K7070" i="2"/>
  <c r="J7070" i="2"/>
  <c r="K7069" i="2"/>
  <c r="J7069" i="2"/>
  <c r="K7068" i="2"/>
  <c r="J7068" i="2"/>
  <c r="K7067" i="2"/>
  <c r="J7067" i="2"/>
  <c r="K7066" i="2"/>
  <c r="J7066" i="2"/>
  <c r="K7065" i="2"/>
  <c r="J7065" i="2"/>
  <c r="K7064" i="2"/>
  <c r="J7064" i="2"/>
  <c r="K7063" i="2"/>
  <c r="J7063" i="2"/>
  <c r="K7062" i="2"/>
  <c r="J7062" i="2"/>
  <c r="K7061" i="2"/>
  <c r="J7061" i="2"/>
  <c r="K7060" i="2"/>
  <c r="J7060" i="2"/>
  <c r="K7059" i="2"/>
  <c r="J7059" i="2"/>
  <c r="K7058" i="2"/>
  <c r="J7058" i="2"/>
  <c r="K7057" i="2"/>
  <c r="J7057" i="2"/>
  <c r="K7056" i="2"/>
  <c r="J7056" i="2"/>
  <c r="K7055" i="2"/>
  <c r="J7055" i="2"/>
  <c r="K7054" i="2"/>
  <c r="J7054" i="2"/>
  <c r="K7053" i="2"/>
  <c r="J7053" i="2"/>
  <c r="K7052" i="2"/>
  <c r="J7052" i="2"/>
  <c r="K7051" i="2"/>
  <c r="J7051" i="2"/>
  <c r="K7050" i="2"/>
  <c r="J7050" i="2"/>
  <c r="K7049" i="2"/>
  <c r="J7049" i="2"/>
  <c r="K7048" i="2"/>
  <c r="J7048" i="2"/>
  <c r="K7047" i="2"/>
  <c r="J7047" i="2"/>
  <c r="K7046" i="2"/>
  <c r="J7046" i="2"/>
  <c r="K7045" i="2"/>
  <c r="J7045" i="2"/>
  <c r="K7044" i="2"/>
  <c r="J7044" i="2"/>
  <c r="K7043" i="2"/>
  <c r="J7043" i="2"/>
  <c r="K7042" i="2"/>
  <c r="J7042" i="2"/>
  <c r="K7041" i="2"/>
  <c r="J7041" i="2"/>
  <c r="K7040" i="2"/>
  <c r="J7040" i="2"/>
  <c r="K7039" i="2"/>
  <c r="J7039" i="2"/>
  <c r="K7038" i="2"/>
  <c r="J7038" i="2"/>
  <c r="K7037" i="2"/>
  <c r="J7037" i="2"/>
  <c r="K7036" i="2"/>
  <c r="J7036" i="2"/>
  <c r="K7035" i="2"/>
  <c r="J7035" i="2"/>
  <c r="K7034" i="2"/>
  <c r="J7034" i="2"/>
  <c r="K7033" i="2"/>
  <c r="J7033" i="2"/>
  <c r="K7032" i="2"/>
  <c r="J7032" i="2"/>
  <c r="K7031" i="2"/>
  <c r="J7031" i="2"/>
  <c r="K7030" i="2"/>
  <c r="J7030" i="2"/>
  <c r="K7029" i="2"/>
  <c r="J7029" i="2"/>
  <c r="K7028" i="2"/>
  <c r="J7028" i="2"/>
  <c r="K7027" i="2"/>
  <c r="J7027" i="2"/>
  <c r="K7026" i="2"/>
  <c r="J7026" i="2"/>
  <c r="K7025" i="2"/>
  <c r="J7025" i="2"/>
  <c r="K7024" i="2"/>
  <c r="J7024" i="2"/>
  <c r="K7023" i="2"/>
  <c r="J7023" i="2"/>
  <c r="K7022" i="2"/>
  <c r="J7022" i="2"/>
  <c r="K7021" i="2"/>
  <c r="J7021" i="2"/>
  <c r="K7020" i="2"/>
  <c r="J7020" i="2"/>
  <c r="K7019" i="2"/>
  <c r="J7019" i="2"/>
  <c r="K7018" i="2"/>
  <c r="J7018" i="2"/>
  <c r="K7017" i="2"/>
  <c r="J7017" i="2"/>
  <c r="K7016" i="2"/>
  <c r="J7016" i="2"/>
  <c r="K7015" i="2"/>
  <c r="J7015" i="2"/>
  <c r="K7014" i="2"/>
  <c r="J7014" i="2"/>
  <c r="K7013" i="2"/>
  <c r="J7013" i="2"/>
  <c r="K7012" i="2"/>
  <c r="J7012" i="2"/>
  <c r="K7011" i="2"/>
  <c r="J7011" i="2"/>
  <c r="K7010" i="2"/>
  <c r="J7010" i="2"/>
  <c r="K7009" i="2"/>
  <c r="J7009" i="2"/>
  <c r="K7008" i="2"/>
  <c r="J7008" i="2"/>
  <c r="K7007" i="2"/>
  <c r="J7007" i="2"/>
  <c r="K7006" i="2"/>
  <c r="J7006" i="2"/>
  <c r="K7005" i="2"/>
  <c r="J7005" i="2"/>
  <c r="K7004" i="2"/>
  <c r="J7004" i="2"/>
  <c r="K7003" i="2"/>
  <c r="J7003" i="2"/>
  <c r="K7002" i="2"/>
  <c r="J7002" i="2"/>
  <c r="K7001" i="2"/>
  <c r="J7001" i="2"/>
  <c r="K7000" i="2"/>
  <c r="J7000" i="2"/>
  <c r="K6999" i="2"/>
  <c r="J6999" i="2"/>
  <c r="K6998" i="2"/>
  <c r="J6998" i="2"/>
  <c r="K6997" i="2"/>
  <c r="J6997" i="2"/>
  <c r="K6996" i="2"/>
  <c r="J6996" i="2"/>
  <c r="K6995" i="2"/>
  <c r="J6995" i="2"/>
  <c r="K6994" i="2"/>
  <c r="J6994" i="2"/>
  <c r="K6993" i="2"/>
  <c r="J6993" i="2"/>
  <c r="K6992" i="2"/>
  <c r="J6992" i="2"/>
  <c r="K6991" i="2"/>
  <c r="J6991" i="2"/>
  <c r="K6990" i="2"/>
  <c r="J6990" i="2"/>
  <c r="K6989" i="2"/>
  <c r="J6989" i="2"/>
  <c r="K6988" i="2"/>
  <c r="J6988" i="2"/>
  <c r="K6987" i="2"/>
  <c r="J6987" i="2"/>
  <c r="K6986" i="2"/>
  <c r="J6986" i="2"/>
  <c r="K6985" i="2"/>
  <c r="J6985" i="2"/>
  <c r="K6984" i="2"/>
  <c r="J6984" i="2"/>
  <c r="K6983" i="2"/>
  <c r="J6983" i="2"/>
  <c r="K6982" i="2"/>
  <c r="J6982" i="2"/>
  <c r="K6981" i="2"/>
  <c r="J6981" i="2"/>
  <c r="K6980" i="2"/>
  <c r="J6980" i="2"/>
  <c r="K6979" i="2"/>
  <c r="J6979" i="2"/>
  <c r="K6978" i="2"/>
  <c r="J6978" i="2"/>
  <c r="K6977" i="2"/>
  <c r="J6977" i="2"/>
  <c r="K6976" i="2"/>
  <c r="J6976" i="2"/>
  <c r="K6975" i="2"/>
  <c r="J6975" i="2"/>
  <c r="K6974" i="2"/>
  <c r="J6974" i="2"/>
  <c r="K6973" i="2"/>
  <c r="J6973" i="2"/>
  <c r="K6972" i="2"/>
  <c r="J6972" i="2"/>
  <c r="K6971" i="2"/>
  <c r="J6971" i="2"/>
  <c r="K6970" i="2"/>
  <c r="J6970" i="2"/>
  <c r="K6969" i="2"/>
  <c r="J6969" i="2"/>
  <c r="K6968" i="2"/>
  <c r="J6968" i="2"/>
  <c r="K6967" i="2"/>
  <c r="J6967" i="2"/>
  <c r="K6966" i="2"/>
  <c r="J6966" i="2"/>
  <c r="K6965" i="2"/>
  <c r="J6965" i="2"/>
  <c r="K6964" i="2"/>
  <c r="J6964" i="2"/>
  <c r="K6963" i="2"/>
  <c r="J6963" i="2"/>
  <c r="K6962" i="2"/>
  <c r="J6962" i="2"/>
  <c r="K6961" i="2"/>
  <c r="J6961" i="2"/>
  <c r="K6960" i="2"/>
  <c r="J6960" i="2"/>
  <c r="K6959" i="2"/>
  <c r="J6959" i="2"/>
  <c r="K6958" i="2"/>
  <c r="J6958" i="2"/>
  <c r="K6957" i="2"/>
  <c r="J6957" i="2"/>
  <c r="K6956" i="2"/>
  <c r="J6956" i="2"/>
  <c r="K6955" i="2"/>
  <c r="J6955" i="2"/>
  <c r="K6954" i="2"/>
  <c r="J6954" i="2"/>
  <c r="K6953" i="2"/>
  <c r="J6953" i="2"/>
  <c r="K6952" i="2"/>
  <c r="J6952" i="2"/>
  <c r="K6951" i="2"/>
  <c r="J6951" i="2"/>
  <c r="K6950" i="2"/>
  <c r="J6950" i="2"/>
  <c r="K6949" i="2"/>
  <c r="J6949" i="2"/>
  <c r="K6948" i="2"/>
  <c r="J6948" i="2"/>
  <c r="K6947" i="2"/>
  <c r="J6947" i="2"/>
  <c r="K6946" i="2"/>
  <c r="J6946" i="2"/>
  <c r="K6945" i="2"/>
  <c r="J6945" i="2"/>
  <c r="K6944" i="2"/>
  <c r="J6944" i="2"/>
  <c r="K6943" i="2"/>
  <c r="J6943" i="2"/>
  <c r="K6942" i="2"/>
  <c r="J6942" i="2"/>
  <c r="K6941" i="2"/>
  <c r="J6941" i="2"/>
  <c r="K6940" i="2"/>
  <c r="J6940" i="2"/>
  <c r="K6939" i="2"/>
  <c r="J6939" i="2"/>
  <c r="K6938" i="2"/>
  <c r="J6938" i="2"/>
  <c r="K6937" i="2"/>
  <c r="J6937" i="2"/>
  <c r="K6936" i="2"/>
  <c r="J6936" i="2"/>
  <c r="K6935" i="2"/>
  <c r="J6935" i="2"/>
  <c r="K6934" i="2"/>
  <c r="J6934" i="2"/>
  <c r="K6933" i="2"/>
  <c r="J6933" i="2"/>
  <c r="K6932" i="2"/>
  <c r="J6932" i="2"/>
  <c r="K6931" i="2"/>
  <c r="J6931" i="2"/>
  <c r="K6930" i="2"/>
  <c r="J6930" i="2"/>
  <c r="K6929" i="2"/>
  <c r="J6929" i="2"/>
  <c r="K6928" i="2"/>
  <c r="J6928" i="2"/>
  <c r="K6927" i="2"/>
  <c r="J6927" i="2"/>
  <c r="K6926" i="2"/>
  <c r="J6926" i="2"/>
  <c r="K6925" i="2"/>
  <c r="J6925" i="2"/>
  <c r="K6924" i="2"/>
  <c r="J6924" i="2"/>
  <c r="K6923" i="2"/>
  <c r="J6923" i="2"/>
  <c r="K6922" i="2"/>
  <c r="J6922" i="2"/>
  <c r="K6921" i="2"/>
  <c r="J6921" i="2"/>
  <c r="K6920" i="2"/>
  <c r="J6920" i="2"/>
  <c r="K6919" i="2"/>
  <c r="J6919" i="2"/>
  <c r="K6918" i="2"/>
  <c r="J6918" i="2"/>
  <c r="K6917" i="2"/>
  <c r="J6917" i="2"/>
  <c r="K6916" i="2"/>
  <c r="J6916" i="2"/>
  <c r="K6915" i="2"/>
  <c r="J6915" i="2"/>
  <c r="K6914" i="2"/>
  <c r="J6914" i="2"/>
  <c r="K6913" i="2"/>
  <c r="J6913" i="2"/>
  <c r="K6912" i="2"/>
  <c r="J6912" i="2"/>
  <c r="K6911" i="2"/>
  <c r="J6911" i="2"/>
  <c r="K6910" i="2"/>
  <c r="J6910" i="2"/>
  <c r="K6909" i="2"/>
  <c r="J6909" i="2"/>
  <c r="K6908" i="2"/>
  <c r="J6908" i="2"/>
  <c r="K6907" i="2"/>
  <c r="J6907" i="2"/>
  <c r="K6906" i="2"/>
  <c r="J6906" i="2"/>
  <c r="K6905" i="2"/>
  <c r="J6905" i="2"/>
  <c r="K6904" i="2"/>
  <c r="J6904" i="2"/>
  <c r="K6903" i="2"/>
  <c r="J6903" i="2"/>
  <c r="K6902" i="2"/>
  <c r="J6902" i="2"/>
  <c r="K6901" i="2"/>
  <c r="J6901" i="2"/>
  <c r="K6900" i="2"/>
  <c r="J6900" i="2"/>
  <c r="K6899" i="2"/>
  <c r="J6899" i="2"/>
  <c r="K6898" i="2"/>
  <c r="J6898" i="2"/>
  <c r="K6897" i="2"/>
  <c r="J6897" i="2"/>
  <c r="K6896" i="2"/>
  <c r="J6896" i="2"/>
  <c r="K6895" i="2"/>
  <c r="J6895" i="2"/>
  <c r="K6894" i="2"/>
  <c r="J6894" i="2"/>
  <c r="K6893" i="2"/>
  <c r="J6893" i="2"/>
  <c r="K6892" i="2"/>
  <c r="J6892" i="2"/>
  <c r="K6891" i="2"/>
  <c r="J6891" i="2"/>
  <c r="K6890" i="2"/>
  <c r="J6890" i="2"/>
  <c r="K6889" i="2"/>
  <c r="J6889" i="2"/>
  <c r="K6888" i="2"/>
  <c r="J6888" i="2"/>
  <c r="K6887" i="2"/>
  <c r="J6887" i="2"/>
  <c r="K6886" i="2"/>
  <c r="J6886" i="2"/>
  <c r="K6885" i="2"/>
  <c r="J6885" i="2"/>
  <c r="K6884" i="2"/>
  <c r="J6884" i="2"/>
  <c r="K6883" i="2"/>
  <c r="J6883" i="2"/>
  <c r="K6882" i="2"/>
  <c r="J6882" i="2"/>
  <c r="K6881" i="2"/>
  <c r="J6881" i="2"/>
  <c r="K6880" i="2"/>
  <c r="J6880" i="2"/>
  <c r="K6879" i="2"/>
  <c r="J6879" i="2"/>
  <c r="K6878" i="2"/>
  <c r="J6878" i="2"/>
  <c r="K6877" i="2"/>
  <c r="J6877" i="2"/>
  <c r="K6876" i="2"/>
  <c r="J6876" i="2"/>
  <c r="K6875" i="2"/>
  <c r="J6875" i="2"/>
  <c r="K6874" i="2"/>
  <c r="J6874" i="2"/>
  <c r="K6873" i="2"/>
  <c r="J6873" i="2"/>
  <c r="K6872" i="2"/>
  <c r="J6872" i="2"/>
  <c r="K6871" i="2"/>
  <c r="J6871" i="2"/>
  <c r="K6870" i="2"/>
  <c r="J6870" i="2"/>
  <c r="K6869" i="2"/>
  <c r="J6869" i="2"/>
  <c r="K6868" i="2"/>
  <c r="J6868" i="2"/>
  <c r="K6867" i="2"/>
  <c r="J6867" i="2"/>
  <c r="K6866" i="2"/>
  <c r="J6866" i="2"/>
  <c r="K6865" i="2"/>
  <c r="J6865" i="2"/>
  <c r="K6864" i="2"/>
  <c r="J6864" i="2"/>
  <c r="K6863" i="2"/>
  <c r="J6863" i="2"/>
  <c r="K6862" i="2"/>
  <c r="J6862" i="2"/>
  <c r="K6861" i="2"/>
  <c r="J6861" i="2"/>
  <c r="K6860" i="2"/>
  <c r="J6860" i="2"/>
  <c r="K6859" i="2"/>
  <c r="J6859" i="2"/>
  <c r="K6858" i="2"/>
  <c r="J6858" i="2"/>
  <c r="K6857" i="2"/>
  <c r="J6857" i="2"/>
  <c r="K6856" i="2"/>
  <c r="J6856" i="2"/>
  <c r="K6855" i="2"/>
  <c r="J6855" i="2"/>
  <c r="K6854" i="2"/>
  <c r="J6854" i="2"/>
  <c r="K6853" i="2"/>
  <c r="J6853" i="2"/>
  <c r="K6852" i="2"/>
  <c r="J6852" i="2"/>
  <c r="K6851" i="2"/>
  <c r="J6851" i="2"/>
  <c r="K6850" i="2"/>
  <c r="J6850" i="2"/>
  <c r="K6849" i="2"/>
  <c r="J6849" i="2"/>
  <c r="K6848" i="2"/>
  <c r="J6848" i="2"/>
  <c r="K6847" i="2"/>
  <c r="J6847" i="2"/>
  <c r="K6846" i="2"/>
  <c r="J6846" i="2"/>
  <c r="K6845" i="2"/>
  <c r="J6845" i="2"/>
  <c r="K6844" i="2"/>
  <c r="J6844" i="2"/>
  <c r="K6843" i="2"/>
  <c r="J6843" i="2"/>
  <c r="K6842" i="2"/>
  <c r="J6842" i="2"/>
  <c r="K6841" i="2"/>
  <c r="J6841" i="2"/>
  <c r="K6840" i="2"/>
  <c r="J6840" i="2"/>
  <c r="K6839" i="2"/>
  <c r="J6839" i="2"/>
  <c r="K6838" i="2"/>
  <c r="J6838" i="2"/>
  <c r="K6837" i="2"/>
  <c r="J6837" i="2"/>
  <c r="K6836" i="2"/>
  <c r="J6836" i="2"/>
  <c r="K6835" i="2"/>
  <c r="J6835" i="2"/>
  <c r="K6834" i="2"/>
  <c r="J6834" i="2"/>
  <c r="K6833" i="2"/>
  <c r="J6833" i="2"/>
  <c r="K6832" i="2"/>
  <c r="J6832" i="2"/>
  <c r="K6831" i="2"/>
  <c r="J6831" i="2"/>
  <c r="K6830" i="2"/>
  <c r="J6830" i="2"/>
  <c r="K6829" i="2"/>
  <c r="J6829" i="2"/>
  <c r="K6828" i="2"/>
  <c r="J6828" i="2"/>
  <c r="K6827" i="2"/>
  <c r="J6827" i="2"/>
  <c r="K6826" i="2"/>
  <c r="J6826" i="2"/>
  <c r="K6825" i="2"/>
  <c r="J6825" i="2"/>
  <c r="K6824" i="2"/>
  <c r="J6824" i="2"/>
  <c r="K6823" i="2"/>
  <c r="J6823" i="2"/>
  <c r="K6822" i="2"/>
  <c r="J6822" i="2"/>
  <c r="K6821" i="2"/>
  <c r="J6821" i="2"/>
  <c r="K6820" i="2"/>
  <c r="J6820" i="2"/>
  <c r="K6819" i="2"/>
  <c r="J6819" i="2"/>
  <c r="K6818" i="2"/>
  <c r="J6818" i="2"/>
  <c r="K6817" i="2"/>
  <c r="J6817" i="2"/>
  <c r="K6816" i="2"/>
  <c r="J6816" i="2"/>
  <c r="K6815" i="2"/>
  <c r="J6815" i="2"/>
  <c r="K6814" i="2"/>
  <c r="J6814" i="2"/>
  <c r="K6813" i="2"/>
  <c r="J6813" i="2"/>
  <c r="K6812" i="2"/>
  <c r="J6812" i="2"/>
  <c r="K6811" i="2"/>
  <c r="J6811" i="2"/>
  <c r="K6810" i="2"/>
  <c r="J6810" i="2"/>
  <c r="K6809" i="2"/>
  <c r="J6809" i="2"/>
  <c r="K6808" i="2"/>
  <c r="J6808" i="2"/>
  <c r="K6807" i="2"/>
  <c r="J6807" i="2"/>
  <c r="K6806" i="2"/>
  <c r="J6806" i="2"/>
  <c r="K6805" i="2"/>
  <c r="J6805" i="2"/>
  <c r="K6804" i="2"/>
  <c r="J6804" i="2"/>
  <c r="K6803" i="2"/>
  <c r="J6803" i="2"/>
  <c r="K6802" i="2"/>
  <c r="J6802" i="2"/>
  <c r="K6801" i="2"/>
  <c r="J6801" i="2"/>
  <c r="K6800" i="2"/>
  <c r="J6800" i="2"/>
  <c r="K6799" i="2"/>
  <c r="J6799" i="2"/>
  <c r="K6798" i="2"/>
  <c r="J6798" i="2"/>
  <c r="K6797" i="2"/>
  <c r="J6797" i="2"/>
  <c r="K6796" i="2"/>
  <c r="J6796" i="2"/>
  <c r="K6795" i="2"/>
  <c r="J6795" i="2"/>
  <c r="K6794" i="2"/>
  <c r="J6794" i="2"/>
  <c r="K6793" i="2"/>
  <c r="J6793" i="2"/>
  <c r="K6792" i="2"/>
  <c r="J6792" i="2"/>
  <c r="K6791" i="2"/>
  <c r="J6791" i="2"/>
  <c r="K6790" i="2"/>
  <c r="J6790" i="2"/>
  <c r="K6789" i="2"/>
  <c r="J6789" i="2"/>
  <c r="K6788" i="2"/>
  <c r="J6788" i="2"/>
  <c r="K6787" i="2"/>
  <c r="J6787" i="2"/>
  <c r="K6786" i="2"/>
  <c r="J6786" i="2"/>
  <c r="K6785" i="2"/>
  <c r="J6785" i="2"/>
  <c r="K6784" i="2"/>
  <c r="J6784" i="2"/>
  <c r="K6783" i="2"/>
  <c r="J6783" i="2"/>
  <c r="K6782" i="2"/>
  <c r="J6782" i="2"/>
  <c r="K6781" i="2"/>
  <c r="J6781" i="2"/>
  <c r="K6780" i="2"/>
  <c r="J6780" i="2"/>
  <c r="K6779" i="2"/>
  <c r="J6779" i="2"/>
  <c r="K6778" i="2"/>
  <c r="J6778" i="2"/>
  <c r="K6777" i="2"/>
  <c r="J6777" i="2"/>
  <c r="K6776" i="2"/>
  <c r="J6776" i="2"/>
  <c r="K6775" i="2"/>
  <c r="J6775" i="2"/>
  <c r="K6774" i="2"/>
  <c r="J6774" i="2"/>
  <c r="K6773" i="2"/>
  <c r="J6773" i="2"/>
  <c r="K6772" i="2"/>
  <c r="J6772" i="2"/>
  <c r="K6771" i="2"/>
  <c r="J6771" i="2"/>
  <c r="K6770" i="2"/>
  <c r="J6770" i="2"/>
  <c r="K6769" i="2"/>
  <c r="J6769" i="2"/>
  <c r="K6768" i="2"/>
  <c r="J6768" i="2"/>
  <c r="K6767" i="2"/>
  <c r="J6767" i="2"/>
  <c r="K6766" i="2"/>
  <c r="J6766" i="2"/>
  <c r="K6765" i="2"/>
  <c r="J6765" i="2"/>
  <c r="K6764" i="2"/>
  <c r="J6764" i="2"/>
  <c r="K6763" i="2"/>
  <c r="J6763" i="2"/>
  <c r="K6762" i="2"/>
  <c r="J6762" i="2"/>
  <c r="K6761" i="2"/>
  <c r="J6761" i="2"/>
  <c r="K6760" i="2"/>
  <c r="J6760" i="2"/>
  <c r="K6759" i="2"/>
  <c r="J6759" i="2"/>
  <c r="K6758" i="2"/>
  <c r="J6758" i="2"/>
  <c r="K6757" i="2"/>
  <c r="J6757" i="2"/>
  <c r="K6756" i="2"/>
  <c r="J6756" i="2"/>
  <c r="K6755" i="2"/>
  <c r="J6755" i="2"/>
  <c r="K6754" i="2"/>
  <c r="J6754" i="2"/>
  <c r="K6753" i="2"/>
  <c r="J6753" i="2"/>
  <c r="K6752" i="2"/>
  <c r="J6752" i="2"/>
  <c r="K6751" i="2"/>
  <c r="J6751" i="2"/>
  <c r="K6750" i="2"/>
  <c r="J6750" i="2"/>
  <c r="K6749" i="2"/>
  <c r="J6749" i="2"/>
  <c r="K6748" i="2"/>
  <c r="J6748" i="2"/>
  <c r="K6747" i="2"/>
  <c r="J6747" i="2"/>
  <c r="K6746" i="2"/>
  <c r="J6746" i="2"/>
  <c r="K6745" i="2"/>
  <c r="J6745" i="2"/>
  <c r="K6744" i="2"/>
  <c r="J6744" i="2"/>
  <c r="K6743" i="2"/>
  <c r="J6743" i="2"/>
  <c r="K6742" i="2"/>
  <c r="J6742" i="2"/>
  <c r="K6741" i="2"/>
  <c r="J6741" i="2"/>
  <c r="K6740" i="2"/>
  <c r="J6740" i="2"/>
  <c r="K6739" i="2"/>
  <c r="J6739" i="2"/>
  <c r="K6738" i="2"/>
  <c r="J6738" i="2"/>
  <c r="K6737" i="2"/>
  <c r="J6737" i="2"/>
  <c r="K6736" i="2"/>
  <c r="J6736" i="2"/>
  <c r="K6735" i="2"/>
  <c r="J6735" i="2"/>
  <c r="K6734" i="2"/>
  <c r="J6734" i="2"/>
  <c r="K6733" i="2"/>
  <c r="J6733" i="2"/>
  <c r="K6732" i="2"/>
  <c r="J6732" i="2"/>
  <c r="K6731" i="2"/>
  <c r="J6731" i="2"/>
  <c r="K6730" i="2"/>
  <c r="J6730" i="2"/>
  <c r="K6729" i="2"/>
  <c r="J6729" i="2"/>
  <c r="K6728" i="2"/>
  <c r="J6728" i="2"/>
  <c r="K6727" i="2"/>
  <c r="J6727" i="2"/>
  <c r="K6726" i="2"/>
  <c r="J6726" i="2"/>
  <c r="K6725" i="2"/>
  <c r="J6725" i="2"/>
  <c r="K6724" i="2"/>
  <c r="J6724" i="2"/>
  <c r="K6723" i="2"/>
  <c r="J6723" i="2"/>
  <c r="K6722" i="2"/>
  <c r="J6722" i="2"/>
  <c r="K6721" i="2"/>
  <c r="J6721" i="2"/>
  <c r="K6720" i="2"/>
  <c r="J6720" i="2"/>
  <c r="K6719" i="2"/>
  <c r="J6719" i="2"/>
  <c r="K6718" i="2"/>
  <c r="J6718" i="2"/>
  <c r="K6717" i="2"/>
  <c r="J6717" i="2"/>
  <c r="K6716" i="2"/>
  <c r="J6716" i="2"/>
  <c r="K6715" i="2"/>
  <c r="J6715" i="2"/>
  <c r="K6714" i="2"/>
  <c r="J6714" i="2"/>
  <c r="K6713" i="2"/>
  <c r="J6713" i="2"/>
  <c r="K6712" i="2"/>
  <c r="J6712" i="2"/>
  <c r="K6711" i="2"/>
  <c r="J6711" i="2"/>
  <c r="K6710" i="2"/>
  <c r="J6710" i="2"/>
  <c r="K6709" i="2"/>
  <c r="J6709" i="2"/>
  <c r="K6708" i="2"/>
  <c r="J6708" i="2"/>
  <c r="K6707" i="2"/>
  <c r="J6707" i="2"/>
  <c r="K6706" i="2"/>
  <c r="J6706" i="2"/>
  <c r="K6705" i="2"/>
  <c r="J6705" i="2"/>
  <c r="K6704" i="2"/>
  <c r="J6704" i="2"/>
  <c r="K6703" i="2"/>
  <c r="J6703" i="2"/>
  <c r="K6702" i="2"/>
  <c r="J6702" i="2"/>
  <c r="K6701" i="2"/>
  <c r="J6701" i="2"/>
  <c r="K6700" i="2"/>
  <c r="J6700" i="2"/>
  <c r="K6699" i="2"/>
  <c r="J6699" i="2"/>
  <c r="K6698" i="2"/>
  <c r="J6698" i="2"/>
  <c r="K6697" i="2"/>
  <c r="J6697" i="2"/>
  <c r="K6696" i="2"/>
  <c r="J6696" i="2"/>
  <c r="K6695" i="2"/>
  <c r="J6695" i="2"/>
  <c r="K6694" i="2"/>
  <c r="J6694" i="2"/>
  <c r="K6693" i="2"/>
  <c r="J6693" i="2"/>
  <c r="K6692" i="2"/>
  <c r="J6692" i="2"/>
  <c r="K6691" i="2"/>
  <c r="J6691" i="2"/>
  <c r="K6690" i="2"/>
  <c r="J6690" i="2"/>
  <c r="K6689" i="2"/>
  <c r="J6689" i="2"/>
  <c r="K6688" i="2"/>
  <c r="J6688" i="2"/>
  <c r="K6687" i="2"/>
  <c r="J6687" i="2"/>
  <c r="K6686" i="2"/>
  <c r="J6686" i="2"/>
  <c r="K6685" i="2"/>
  <c r="J6685" i="2"/>
  <c r="K6684" i="2"/>
  <c r="J6684" i="2"/>
  <c r="K6683" i="2"/>
  <c r="J6683" i="2"/>
  <c r="K6682" i="2"/>
  <c r="J6682" i="2"/>
  <c r="K6681" i="2"/>
  <c r="J6681" i="2"/>
  <c r="K6680" i="2"/>
  <c r="J6680" i="2"/>
  <c r="K6679" i="2"/>
  <c r="J6679" i="2"/>
  <c r="K6678" i="2"/>
  <c r="J6678" i="2"/>
  <c r="K6677" i="2"/>
  <c r="J6677" i="2"/>
  <c r="K6676" i="2"/>
  <c r="J6676" i="2"/>
  <c r="K6675" i="2"/>
  <c r="J6675" i="2"/>
  <c r="K6674" i="2"/>
  <c r="J6674" i="2"/>
  <c r="K6673" i="2"/>
  <c r="J6673" i="2"/>
  <c r="K6672" i="2"/>
  <c r="J6672" i="2"/>
  <c r="K6671" i="2"/>
  <c r="J6671" i="2"/>
  <c r="K6670" i="2"/>
  <c r="J6670" i="2"/>
  <c r="K6669" i="2"/>
  <c r="J6669" i="2"/>
  <c r="K6668" i="2"/>
  <c r="J6668" i="2"/>
  <c r="K6667" i="2"/>
  <c r="J6667" i="2"/>
  <c r="K6666" i="2"/>
  <c r="J6666" i="2"/>
  <c r="K6665" i="2"/>
  <c r="J6665" i="2"/>
  <c r="K6664" i="2"/>
  <c r="J6664" i="2"/>
  <c r="K6663" i="2"/>
  <c r="J6663" i="2"/>
  <c r="K6662" i="2"/>
  <c r="J6662" i="2"/>
  <c r="K6661" i="2"/>
  <c r="J6661" i="2"/>
  <c r="K6660" i="2"/>
  <c r="J6660" i="2"/>
  <c r="K6659" i="2"/>
  <c r="J6659" i="2"/>
  <c r="K6658" i="2"/>
  <c r="J6658" i="2"/>
  <c r="K6657" i="2"/>
  <c r="J6657" i="2"/>
  <c r="K6656" i="2"/>
  <c r="J6656" i="2"/>
  <c r="K6655" i="2"/>
  <c r="J6655" i="2"/>
  <c r="K6654" i="2"/>
  <c r="J6654" i="2"/>
  <c r="K6653" i="2"/>
  <c r="J6653" i="2"/>
  <c r="K6652" i="2"/>
  <c r="J6652" i="2"/>
  <c r="K6651" i="2"/>
  <c r="J6651" i="2"/>
  <c r="K6650" i="2"/>
  <c r="J6650" i="2"/>
  <c r="K6649" i="2"/>
  <c r="J6649" i="2"/>
  <c r="K6648" i="2"/>
  <c r="J6648" i="2"/>
  <c r="K6647" i="2"/>
  <c r="J6647" i="2"/>
  <c r="K6646" i="2"/>
  <c r="J6646" i="2"/>
  <c r="K6645" i="2"/>
  <c r="J6645" i="2"/>
  <c r="K6644" i="2"/>
  <c r="J6644" i="2"/>
  <c r="K6643" i="2"/>
  <c r="J6643" i="2"/>
  <c r="K6642" i="2"/>
  <c r="J6642" i="2"/>
  <c r="K6641" i="2"/>
  <c r="J6641" i="2"/>
  <c r="K6640" i="2"/>
  <c r="J6640" i="2"/>
  <c r="K6639" i="2"/>
  <c r="J6639" i="2"/>
  <c r="K6638" i="2"/>
  <c r="J6638" i="2"/>
  <c r="K6637" i="2"/>
  <c r="J6637" i="2"/>
  <c r="K6636" i="2"/>
  <c r="J6636" i="2"/>
  <c r="K6635" i="2"/>
  <c r="J6635" i="2"/>
  <c r="K6634" i="2"/>
  <c r="J6634" i="2"/>
  <c r="K6633" i="2"/>
  <c r="J6633" i="2"/>
  <c r="K6632" i="2"/>
  <c r="J6632" i="2"/>
  <c r="K6631" i="2"/>
  <c r="J6631" i="2"/>
  <c r="K6630" i="2"/>
  <c r="J6630" i="2"/>
  <c r="K6629" i="2"/>
  <c r="J6629" i="2"/>
  <c r="K6628" i="2"/>
  <c r="J6628" i="2"/>
  <c r="K6627" i="2"/>
  <c r="J6627" i="2"/>
  <c r="K6626" i="2"/>
  <c r="J6626" i="2"/>
  <c r="K6625" i="2"/>
  <c r="J6625" i="2"/>
  <c r="K6624" i="2"/>
  <c r="J6624" i="2"/>
  <c r="K6623" i="2"/>
  <c r="J6623" i="2"/>
  <c r="K6622" i="2"/>
  <c r="J6622" i="2"/>
  <c r="K6621" i="2"/>
  <c r="J6621" i="2"/>
  <c r="K6620" i="2"/>
  <c r="J6620" i="2"/>
  <c r="K6619" i="2"/>
  <c r="J6619" i="2"/>
  <c r="K6618" i="2"/>
  <c r="J6618" i="2"/>
  <c r="K6617" i="2"/>
  <c r="J6617" i="2"/>
  <c r="K6616" i="2"/>
  <c r="J6616" i="2"/>
  <c r="K6615" i="2"/>
  <c r="J6615" i="2"/>
  <c r="K6614" i="2"/>
  <c r="J6614" i="2"/>
  <c r="K6613" i="2"/>
  <c r="J6613" i="2"/>
  <c r="K6612" i="2"/>
  <c r="J6612" i="2"/>
  <c r="K6611" i="2"/>
  <c r="J6611" i="2"/>
  <c r="K6610" i="2"/>
  <c r="J6610" i="2"/>
  <c r="K6609" i="2"/>
  <c r="J6609" i="2"/>
  <c r="K6608" i="2"/>
  <c r="J6608" i="2"/>
  <c r="K6607" i="2"/>
  <c r="J6607" i="2"/>
  <c r="K6606" i="2"/>
  <c r="J6606" i="2"/>
  <c r="K6605" i="2"/>
  <c r="J6605" i="2"/>
  <c r="K6604" i="2"/>
  <c r="J6604" i="2"/>
  <c r="K6603" i="2"/>
  <c r="J6603" i="2"/>
  <c r="K6602" i="2"/>
  <c r="J6602" i="2"/>
  <c r="K6601" i="2"/>
  <c r="J6601" i="2"/>
  <c r="K6600" i="2"/>
  <c r="J6600" i="2"/>
  <c r="K6599" i="2"/>
  <c r="J6599" i="2"/>
  <c r="K6598" i="2"/>
  <c r="J6598" i="2"/>
  <c r="K6597" i="2"/>
  <c r="J6597" i="2"/>
  <c r="K6596" i="2"/>
  <c r="J6596" i="2"/>
  <c r="K6595" i="2"/>
  <c r="J6595" i="2"/>
  <c r="K6594" i="2"/>
  <c r="J6594" i="2"/>
  <c r="K6593" i="2"/>
  <c r="J6593" i="2"/>
  <c r="K6592" i="2"/>
  <c r="J6592" i="2"/>
  <c r="K6591" i="2"/>
  <c r="J6591" i="2"/>
  <c r="K6590" i="2"/>
  <c r="J6590" i="2"/>
  <c r="K6589" i="2"/>
  <c r="J6589" i="2"/>
  <c r="K6588" i="2"/>
  <c r="J6588" i="2"/>
  <c r="K6587" i="2"/>
  <c r="J6587" i="2"/>
  <c r="K6586" i="2"/>
  <c r="J6586" i="2"/>
  <c r="K6585" i="2"/>
  <c r="J6585" i="2"/>
  <c r="K6584" i="2"/>
  <c r="J6584" i="2"/>
  <c r="K6583" i="2"/>
  <c r="J6583" i="2"/>
  <c r="K6582" i="2"/>
  <c r="J6582" i="2"/>
  <c r="K6581" i="2"/>
  <c r="J6581" i="2"/>
  <c r="K6580" i="2"/>
  <c r="J6580" i="2"/>
  <c r="K6579" i="2"/>
  <c r="J6579" i="2"/>
  <c r="K6578" i="2"/>
  <c r="J6578" i="2"/>
  <c r="K6577" i="2"/>
  <c r="J6577" i="2"/>
  <c r="K6576" i="2"/>
  <c r="J6576" i="2"/>
  <c r="K6575" i="2"/>
  <c r="J6575" i="2"/>
  <c r="K6574" i="2"/>
  <c r="J6574" i="2"/>
  <c r="K6573" i="2"/>
  <c r="J6573" i="2"/>
  <c r="K6572" i="2"/>
  <c r="J6572" i="2"/>
  <c r="K6571" i="2"/>
  <c r="J6571" i="2"/>
  <c r="K6570" i="2"/>
  <c r="J6570" i="2"/>
  <c r="K6569" i="2"/>
  <c r="J6569" i="2"/>
  <c r="K6568" i="2"/>
  <c r="J6568" i="2"/>
  <c r="K6567" i="2"/>
  <c r="J6567" i="2"/>
  <c r="K6566" i="2"/>
  <c r="J6566" i="2"/>
  <c r="K6565" i="2"/>
  <c r="J6565" i="2"/>
  <c r="K6564" i="2"/>
  <c r="J6564" i="2"/>
  <c r="K6563" i="2"/>
  <c r="J6563" i="2"/>
  <c r="K6562" i="2"/>
  <c r="J6562" i="2"/>
  <c r="K6561" i="2"/>
  <c r="J6561" i="2"/>
  <c r="K6560" i="2"/>
  <c r="J6560" i="2"/>
  <c r="K6559" i="2"/>
  <c r="J6559" i="2"/>
  <c r="K6558" i="2"/>
  <c r="J6558" i="2"/>
  <c r="K6557" i="2"/>
  <c r="J6557" i="2"/>
  <c r="K6556" i="2"/>
  <c r="J6556" i="2"/>
  <c r="K6555" i="2"/>
  <c r="J6555" i="2"/>
  <c r="K6554" i="2"/>
  <c r="J6554" i="2"/>
  <c r="K6553" i="2"/>
  <c r="J6553" i="2"/>
  <c r="K6552" i="2"/>
  <c r="J6552" i="2"/>
  <c r="K6551" i="2"/>
  <c r="J6551" i="2"/>
  <c r="K6550" i="2"/>
  <c r="J6550" i="2"/>
  <c r="K6549" i="2"/>
  <c r="J6549" i="2"/>
  <c r="K6548" i="2"/>
  <c r="J6548" i="2"/>
  <c r="K6547" i="2"/>
  <c r="J6547" i="2"/>
  <c r="K6546" i="2"/>
  <c r="J6546" i="2"/>
  <c r="K6545" i="2"/>
  <c r="J6545" i="2"/>
  <c r="K6544" i="2"/>
  <c r="J6544" i="2"/>
  <c r="K6543" i="2"/>
  <c r="J6543" i="2"/>
  <c r="K6542" i="2"/>
  <c r="J6542" i="2"/>
  <c r="K6541" i="2"/>
  <c r="J6541" i="2"/>
  <c r="K6540" i="2"/>
  <c r="J6540" i="2"/>
  <c r="K6539" i="2"/>
  <c r="J6539" i="2"/>
  <c r="K6538" i="2"/>
  <c r="J6538" i="2"/>
  <c r="K6537" i="2"/>
  <c r="J6537" i="2"/>
  <c r="K6536" i="2"/>
  <c r="J6536" i="2"/>
  <c r="K6535" i="2"/>
  <c r="J6535" i="2"/>
  <c r="K6534" i="2"/>
  <c r="J6534" i="2"/>
  <c r="K6533" i="2"/>
  <c r="J6533" i="2"/>
  <c r="K6532" i="2"/>
  <c r="J6532" i="2"/>
  <c r="K6531" i="2"/>
  <c r="J6531" i="2"/>
  <c r="K6530" i="2"/>
  <c r="J6530" i="2"/>
  <c r="K6529" i="2"/>
  <c r="J6529" i="2"/>
  <c r="K6528" i="2"/>
  <c r="J6528" i="2"/>
  <c r="K6527" i="2"/>
  <c r="J6527" i="2"/>
  <c r="K6526" i="2"/>
  <c r="J6526" i="2"/>
  <c r="K6525" i="2"/>
  <c r="J6525" i="2"/>
  <c r="K6524" i="2"/>
  <c r="J6524" i="2"/>
  <c r="K6523" i="2"/>
  <c r="J6523" i="2"/>
  <c r="K6522" i="2"/>
  <c r="J6522" i="2"/>
  <c r="K6521" i="2"/>
  <c r="J6521" i="2"/>
  <c r="K6520" i="2"/>
  <c r="J6520" i="2"/>
  <c r="K6519" i="2"/>
  <c r="J6519" i="2"/>
  <c r="K6518" i="2"/>
  <c r="J6518" i="2"/>
  <c r="K6517" i="2"/>
  <c r="J6517" i="2"/>
  <c r="K6516" i="2"/>
  <c r="J6516" i="2"/>
  <c r="K6515" i="2"/>
  <c r="J6515" i="2"/>
  <c r="K6514" i="2"/>
  <c r="J6514" i="2"/>
  <c r="K6513" i="2"/>
  <c r="J6513" i="2"/>
  <c r="K6512" i="2"/>
  <c r="J6512" i="2"/>
  <c r="K6511" i="2"/>
  <c r="J6511" i="2"/>
  <c r="K6510" i="2"/>
  <c r="J6510" i="2"/>
  <c r="K6509" i="2"/>
  <c r="J6509" i="2"/>
  <c r="K6508" i="2"/>
  <c r="J6508" i="2"/>
  <c r="K6507" i="2"/>
  <c r="J6507" i="2"/>
  <c r="K6506" i="2"/>
  <c r="J6506" i="2"/>
  <c r="K6505" i="2"/>
  <c r="J6505" i="2"/>
  <c r="K6504" i="2"/>
  <c r="J6504" i="2"/>
  <c r="K6503" i="2"/>
  <c r="J6503" i="2"/>
  <c r="K6502" i="2"/>
  <c r="J6502" i="2"/>
  <c r="K6501" i="2"/>
  <c r="J6501" i="2"/>
  <c r="K6500" i="2"/>
  <c r="J6500" i="2"/>
  <c r="K6499" i="2"/>
  <c r="J6499" i="2"/>
  <c r="K6498" i="2"/>
  <c r="J6498" i="2"/>
  <c r="K6497" i="2"/>
  <c r="J6497" i="2"/>
  <c r="K6496" i="2"/>
  <c r="J6496" i="2"/>
  <c r="K6495" i="2"/>
  <c r="J6495" i="2"/>
  <c r="K6494" i="2"/>
  <c r="J6494" i="2"/>
  <c r="K6493" i="2"/>
  <c r="J6493" i="2"/>
  <c r="K6492" i="2"/>
  <c r="J6492" i="2"/>
  <c r="K6491" i="2"/>
  <c r="J6491" i="2"/>
  <c r="K6490" i="2"/>
  <c r="J6490" i="2"/>
  <c r="K6489" i="2"/>
  <c r="J6489" i="2"/>
  <c r="K6488" i="2"/>
  <c r="J6488" i="2"/>
  <c r="K6487" i="2"/>
  <c r="J6487" i="2"/>
  <c r="K6486" i="2"/>
  <c r="J6486" i="2"/>
  <c r="K6485" i="2"/>
  <c r="J6485" i="2"/>
  <c r="K6484" i="2"/>
  <c r="J6484" i="2"/>
  <c r="K6483" i="2"/>
  <c r="J6483" i="2"/>
  <c r="K6482" i="2"/>
  <c r="J6482" i="2"/>
  <c r="K6481" i="2"/>
  <c r="J6481" i="2"/>
  <c r="K6480" i="2"/>
  <c r="J6480" i="2"/>
  <c r="K6479" i="2"/>
  <c r="J6479" i="2"/>
  <c r="K6478" i="2"/>
  <c r="J6478" i="2"/>
  <c r="K6477" i="2"/>
  <c r="J6477" i="2"/>
  <c r="K6476" i="2"/>
  <c r="J6476" i="2"/>
  <c r="K6475" i="2"/>
  <c r="J6475" i="2"/>
  <c r="K6474" i="2"/>
  <c r="J6474" i="2"/>
  <c r="K6473" i="2"/>
  <c r="J6473" i="2"/>
  <c r="K6472" i="2"/>
  <c r="J6472" i="2"/>
  <c r="K6471" i="2"/>
  <c r="J6471" i="2"/>
  <c r="K6470" i="2"/>
  <c r="J6470" i="2"/>
  <c r="K6469" i="2"/>
  <c r="J6469" i="2"/>
  <c r="K6468" i="2"/>
  <c r="J6468" i="2"/>
  <c r="K6467" i="2"/>
  <c r="J6467" i="2"/>
  <c r="K6466" i="2"/>
  <c r="J6466" i="2"/>
  <c r="K6465" i="2"/>
  <c r="J6465" i="2"/>
  <c r="K6464" i="2"/>
  <c r="J6464" i="2"/>
  <c r="K6463" i="2"/>
  <c r="J6463" i="2"/>
  <c r="K6462" i="2"/>
  <c r="J6462" i="2"/>
  <c r="K6461" i="2"/>
  <c r="J6461" i="2"/>
  <c r="K6460" i="2"/>
  <c r="J6460" i="2"/>
  <c r="K6459" i="2"/>
  <c r="J6459" i="2"/>
  <c r="K6458" i="2"/>
  <c r="J6458" i="2"/>
  <c r="K6457" i="2"/>
  <c r="J6457" i="2"/>
  <c r="K6456" i="2"/>
  <c r="J6456" i="2"/>
  <c r="K6455" i="2"/>
  <c r="J6455" i="2"/>
  <c r="K6454" i="2"/>
  <c r="J6454" i="2"/>
  <c r="K6453" i="2"/>
  <c r="J6453" i="2"/>
  <c r="K6452" i="2"/>
  <c r="J6452" i="2"/>
  <c r="K6451" i="2"/>
  <c r="J6451" i="2"/>
  <c r="K6450" i="2"/>
  <c r="J6450" i="2"/>
  <c r="K6449" i="2"/>
  <c r="J6449" i="2"/>
  <c r="K6448" i="2"/>
  <c r="J6448" i="2"/>
  <c r="K6447" i="2"/>
  <c r="J6447" i="2"/>
  <c r="K6446" i="2"/>
  <c r="J6446" i="2"/>
  <c r="K6445" i="2"/>
  <c r="J6445" i="2"/>
  <c r="K6444" i="2"/>
  <c r="J6444" i="2"/>
  <c r="K6443" i="2"/>
  <c r="J6443" i="2"/>
  <c r="K6442" i="2"/>
  <c r="J6442" i="2"/>
  <c r="K6441" i="2"/>
  <c r="J6441" i="2"/>
  <c r="K6440" i="2"/>
  <c r="J6440" i="2"/>
  <c r="K6439" i="2"/>
  <c r="J6439" i="2"/>
  <c r="K6438" i="2"/>
  <c r="J6438" i="2"/>
  <c r="K6437" i="2"/>
  <c r="J6437" i="2"/>
  <c r="K6436" i="2"/>
  <c r="J6436" i="2"/>
  <c r="K6435" i="2"/>
  <c r="J6435" i="2"/>
  <c r="K6434" i="2"/>
  <c r="J6434" i="2"/>
  <c r="K6433" i="2"/>
  <c r="J6433" i="2"/>
  <c r="K6432" i="2"/>
  <c r="J6432" i="2"/>
  <c r="K6431" i="2"/>
  <c r="J6431" i="2"/>
  <c r="K6430" i="2"/>
  <c r="J6430" i="2"/>
  <c r="K6429" i="2"/>
  <c r="J6429" i="2"/>
  <c r="K6428" i="2"/>
  <c r="J6428" i="2"/>
  <c r="K6427" i="2"/>
  <c r="J6427" i="2"/>
  <c r="K6426" i="2"/>
  <c r="J6426" i="2"/>
  <c r="K6425" i="2"/>
  <c r="J6425" i="2"/>
  <c r="K6424" i="2"/>
  <c r="J6424" i="2"/>
  <c r="K6423" i="2"/>
  <c r="J6423" i="2"/>
  <c r="K6422" i="2"/>
  <c r="J6422" i="2"/>
  <c r="K6421" i="2"/>
  <c r="J6421" i="2"/>
  <c r="K6420" i="2"/>
  <c r="J6420" i="2"/>
  <c r="K6419" i="2"/>
  <c r="J6419" i="2"/>
  <c r="K6418" i="2"/>
  <c r="J6418" i="2"/>
  <c r="K6417" i="2"/>
  <c r="J6417" i="2"/>
  <c r="K6416" i="2"/>
  <c r="J6416" i="2"/>
  <c r="K6415" i="2"/>
  <c r="J6415" i="2"/>
  <c r="K6414" i="2"/>
  <c r="J6414" i="2"/>
  <c r="K6413" i="2"/>
  <c r="J6413" i="2"/>
  <c r="K6412" i="2"/>
  <c r="J6412" i="2"/>
  <c r="K6411" i="2"/>
  <c r="J6411" i="2"/>
  <c r="K6410" i="2"/>
  <c r="J6410" i="2"/>
  <c r="K6409" i="2"/>
  <c r="J6409" i="2"/>
  <c r="K6408" i="2"/>
  <c r="J6408" i="2"/>
  <c r="K6407" i="2"/>
  <c r="J6407" i="2"/>
  <c r="K6406" i="2"/>
  <c r="J6406" i="2"/>
  <c r="K6405" i="2"/>
  <c r="J6405" i="2"/>
  <c r="K6404" i="2"/>
  <c r="J6404" i="2"/>
  <c r="K6403" i="2"/>
  <c r="J6403" i="2"/>
  <c r="K6402" i="2"/>
  <c r="J6402" i="2"/>
  <c r="K6401" i="2"/>
  <c r="J6401" i="2"/>
  <c r="K6400" i="2"/>
  <c r="J6400" i="2"/>
  <c r="K6399" i="2"/>
  <c r="J6399" i="2"/>
  <c r="K6398" i="2"/>
  <c r="J6398" i="2"/>
  <c r="K6397" i="2"/>
  <c r="J6397" i="2"/>
  <c r="K6396" i="2"/>
  <c r="J6396" i="2"/>
  <c r="K6395" i="2"/>
  <c r="J6395" i="2"/>
  <c r="K6394" i="2"/>
  <c r="J6394" i="2"/>
  <c r="K6393" i="2"/>
  <c r="J6393" i="2"/>
  <c r="K6392" i="2"/>
  <c r="J6392" i="2"/>
  <c r="K6391" i="2"/>
  <c r="J6391" i="2"/>
  <c r="K6390" i="2"/>
  <c r="J6390" i="2"/>
  <c r="K6389" i="2"/>
  <c r="J6389" i="2"/>
  <c r="K6388" i="2"/>
  <c r="J6388" i="2"/>
  <c r="K6387" i="2"/>
  <c r="J6387" i="2"/>
  <c r="K6386" i="2"/>
  <c r="J6386" i="2"/>
  <c r="K6385" i="2"/>
  <c r="J6385" i="2"/>
  <c r="K6384" i="2"/>
  <c r="J6384" i="2"/>
  <c r="K6383" i="2"/>
  <c r="J6383" i="2"/>
  <c r="K6382" i="2"/>
  <c r="J6382" i="2"/>
  <c r="K6381" i="2"/>
  <c r="J6381" i="2"/>
  <c r="K6380" i="2"/>
  <c r="J6380" i="2"/>
  <c r="K6379" i="2"/>
  <c r="J6379" i="2"/>
  <c r="K6378" i="2"/>
  <c r="J6378" i="2"/>
  <c r="K6377" i="2"/>
  <c r="J6377" i="2"/>
  <c r="K6376" i="2"/>
  <c r="J6376" i="2"/>
  <c r="K6375" i="2"/>
  <c r="J6375" i="2"/>
  <c r="K6374" i="2"/>
  <c r="J6374" i="2"/>
  <c r="K6373" i="2"/>
  <c r="J6373" i="2"/>
  <c r="K6372" i="2"/>
  <c r="J6372" i="2"/>
  <c r="K6371" i="2"/>
  <c r="J6371" i="2"/>
  <c r="K6370" i="2"/>
  <c r="J6370" i="2"/>
  <c r="K6369" i="2"/>
  <c r="J6369" i="2"/>
  <c r="K6368" i="2"/>
  <c r="J6368" i="2"/>
  <c r="K6367" i="2"/>
  <c r="J6367" i="2"/>
  <c r="K6366" i="2"/>
  <c r="J6366" i="2"/>
  <c r="K6365" i="2"/>
  <c r="J6365" i="2"/>
  <c r="K6364" i="2"/>
  <c r="J6364" i="2"/>
  <c r="K6363" i="2"/>
  <c r="J6363" i="2"/>
  <c r="K6362" i="2"/>
  <c r="J6362" i="2"/>
  <c r="K6361" i="2"/>
  <c r="J6361" i="2"/>
  <c r="K6360" i="2"/>
  <c r="J6360" i="2"/>
  <c r="K6359" i="2"/>
  <c r="J6359" i="2"/>
  <c r="K6358" i="2"/>
  <c r="J6358" i="2"/>
  <c r="K6357" i="2"/>
  <c r="J6357" i="2"/>
  <c r="K6356" i="2"/>
  <c r="J6356" i="2"/>
  <c r="K6355" i="2"/>
  <c r="J6355" i="2"/>
  <c r="K6354" i="2"/>
  <c r="J6354" i="2"/>
  <c r="K6353" i="2"/>
  <c r="J6353" i="2"/>
  <c r="K6352" i="2"/>
  <c r="J6352" i="2"/>
  <c r="K6351" i="2"/>
  <c r="J6351" i="2"/>
  <c r="K6350" i="2"/>
  <c r="J6350" i="2"/>
  <c r="K6349" i="2"/>
  <c r="J6349" i="2"/>
  <c r="K6348" i="2"/>
  <c r="J6348" i="2"/>
  <c r="K6347" i="2"/>
  <c r="J6347" i="2"/>
  <c r="K6346" i="2"/>
  <c r="J6346" i="2"/>
  <c r="K6345" i="2"/>
  <c r="J6345" i="2"/>
  <c r="K6344" i="2"/>
  <c r="J6344" i="2"/>
  <c r="K6343" i="2"/>
  <c r="J6343" i="2"/>
  <c r="K6342" i="2"/>
  <c r="J6342" i="2"/>
  <c r="K6341" i="2"/>
  <c r="J6341" i="2"/>
  <c r="K6340" i="2"/>
  <c r="J6340" i="2"/>
  <c r="K6339" i="2"/>
  <c r="J6339" i="2"/>
  <c r="K6338" i="2"/>
  <c r="J6338" i="2"/>
  <c r="K6337" i="2"/>
  <c r="J6337" i="2"/>
  <c r="K6336" i="2"/>
  <c r="J6336" i="2"/>
  <c r="K6335" i="2"/>
  <c r="J6335" i="2"/>
  <c r="K6334" i="2"/>
  <c r="J6334" i="2"/>
  <c r="K6333" i="2"/>
  <c r="J6333" i="2"/>
  <c r="K6332" i="2"/>
  <c r="J6332" i="2"/>
  <c r="K6331" i="2"/>
  <c r="J6331" i="2"/>
  <c r="K6330" i="2"/>
  <c r="J6330" i="2"/>
  <c r="K6329" i="2"/>
  <c r="J6329" i="2"/>
  <c r="K6328" i="2"/>
  <c r="J6328" i="2"/>
  <c r="K6327" i="2"/>
  <c r="J6327" i="2"/>
  <c r="K6326" i="2"/>
  <c r="J6326" i="2"/>
  <c r="K6325" i="2"/>
  <c r="J6325" i="2"/>
  <c r="K6324" i="2"/>
  <c r="J6324" i="2"/>
  <c r="K6323" i="2"/>
  <c r="J6323" i="2"/>
  <c r="K6322" i="2"/>
  <c r="J6322" i="2"/>
  <c r="K6321" i="2"/>
  <c r="J6321" i="2"/>
  <c r="K6320" i="2"/>
  <c r="J6320" i="2"/>
  <c r="K6319" i="2"/>
  <c r="J6319" i="2"/>
  <c r="K6318" i="2"/>
  <c r="J6318" i="2"/>
  <c r="K6317" i="2"/>
  <c r="J6317" i="2"/>
  <c r="K6316" i="2"/>
  <c r="J6316" i="2"/>
  <c r="K6315" i="2"/>
  <c r="J6315" i="2"/>
  <c r="K6314" i="2"/>
  <c r="J6314" i="2"/>
  <c r="K6313" i="2"/>
  <c r="J6313" i="2"/>
  <c r="K6312" i="2"/>
  <c r="J6312" i="2"/>
  <c r="K6311" i="2"/>
  <c r="J6311" i="2"/>
  <c r="K6310" i="2"/>
  <c r="J6310" i="2"/>
  <c r="K6309" i="2"/>
  <c r="J6309" i="2"/>
  <c r="K6308" i="2"/>
  <c r="J6308" i="2"/>
  <c r="K6307" i="2"/>
  <c r="J6307" i="2"/>
  <c r="K6306" i="2"/>
  <c r="J6306" i="2"/>
  <c r="K6305" i="2"/>
  <c r="J6305" i="2"/>
  <c r="K6304" i="2"/>
  <c r="J6304" i="2"/>
  <c r="K6303" i="2"/>
  <c r="J6303" i="2"/>
  <c r="K6302" i="2"/>
  <c r="J6302" i="2"/>
  <c r="K6301" i="2"/>
  <c r="J6301" i="2"/>
  <c r="K6300" i="2"/>
  <c r="J6300" i="2"/>
  <c r="K6299" i="2"/>
  <c r="J6299" i="2"/>
  <c r="K6298" i="2"/>
  <c r="J6298" i="2"/>
  <c r="K6297" i="2"/>
  <c r="J6297" i="2"/>
  <c r="K6296" i="2"/>
  <c r="J6296" i="2"/>
  <c r="K6295" i="2"/>
  <c r="J6295" i="2"/>
  <c r="K6294" i="2"/>
  <c r="J6294" i="2"/>
  <c r="K6293" i="2"/>
  <c r="J6293" i="2"/>
  <c r="K6292" i="2"/>
  <c r="J6292" i="2"/>
  <c r="K6291" i="2"/>
  <c r="J6291" i="2"/>
  <c r="K6290" i="2"/>
  <c r="J6290" i="2"/>
  <c r="K6289" i="2"/>
  <c r="J6289" i="2"/>
  <c r="K6288" i="2"/>
  <c r="J6288" i="2"/>
  <c r="K6287" i="2"/>
  <c r="J6287" i="2"/>
  <c r="K6286" i="2"/>
  <c r="J6286" i="2"/>
  <c r="K6285" i="2"/>
  <c r="J6285" i="2"/>
  <c r="K6284" i="2"/>
  <c r="J6284" i="2"/>
  <c r="K6283" i="2"/>
  <c r="J6283" i="2"/>
  <c r="K6282" i="2"/>
  <c r="J6282" i="2"/>
  <c r="K6281" i="2"/>
  <c r="J6281" i="2"/>
  <c r="K6280" i="2"/>
  <c r="J6280" i="2"/>
  <c r="K6279" i="2"/>
  <c r="J6279" i="2"/>
  <c r="K6278" i="2"/>
  <c r="J6278" i="2"/>
  <c r="K6277" i="2"/>
  <c r="J6277" i="2"/>
  <c r="K6276" i="2"/>
  <c r="J6276" i="2"/>
  <c r="K6275" i="2"/>
  <c r="J6275" i="2"/>
  <c r="K6274" i="2"/>
  <c r="J6274" i="2"/>
  <c r="K6273" i="2"/>
  <c r="J6273" i="2"/>
  <c r="K6272" i="2"/>
  <c r="J6272" i="2"/>
  <c r="K6271" i="2"/>
  <c r="J6271" i="2"/>
  <c r="K6270" i="2"/>
  <c r="J6270" i="2"/>
  <c r="K6269" i="2"/>
  <c r="J6269" i="2"/>
  <c r="K6268" i="2"/>
  <c r="J6268" i="2"/>
  <c r="K6267" i="2"/>
  <c r="J6267" i="2"/>
  <c r="K6266" i="2"/>
  <c r="J6266" i="2"/>
  <c r="K6265" i="2"/>
  <c r="J6265" i="2"/>
  <c r="K6264" i="2"/>
  <c r="J6264" i="2"/>
  <c r="K6263" i="2"/>
  <c r="J6263" i="2"/>
  <c r="K6262" i="2"/>
  <c r="J6262" i="2"/>
  <c r="K6261" i="2"/>
  <c r="J6261" i="2"/>
  <c r="K6260" i="2"/>
  <c r="J6260" i="2"/>
  <c r="K6259" i="2"/>
  <c r="J6259" i="2"/>
  <c r="K6258" i="2"/>
  <c r="J6258" i="2"/>
  <c r="K6257" i="2"/>
  <c r="J6257" i="2"/>
  <c r="K6256" i="2"/>
  <c r="J6256" i="2"/>
  <c r="K6255" i="2"/>
  <c r="J6255" i="2"/>
  <c r="K6254" i="2"/>
  <c r="J6254" i="2"/>
  <c r="K6253" i="2"/>
  <c r="J6253" i="2"/>
  <c r="K6252" i="2"/>
  <c r="J6252" i="2"/>
  <c r="K6251" i="2"/>
  <c r="J6251" i="2"/>
  <c r="K6250" i="2"/>
  <c r="J6250" i="2"/>
  <c r="K6249" i="2"/>
  <c r="J6249" i="2"/>
  <c r="K6248" i="2"/>
  <c r="J6248" i="2"/>
  <c r="K6247" i="2"/>
  <c r="J6247" i="2"/>
  <c r="K6246" i="2"/>
  <c r="J6246" i="2"/>
  <c r="K6245" i="2"/>
  <c r="J6245" i="2"/>
  <c r="K6244" i="2"/>
  <c r="J6244" i="2"/>
  <c r="K6243" i="2"/>
  <c r="J6243" i="2"/>
  <c r="K6242" i="2"/>
  <c r="J6242" i="2"/>
  <c r="K6241" i="2"/>
  <c r="J6241" i="2"/>
  <c r="K6240" i="2"/>
  <c r="J6240" i="2"/>
  <c r="K6239" i="2"/>
  <c r="J6239" i="2"/>
  <c r="K6238" i="2"/>
  <c r="J6238" i="2"/>
  <c r="K6237" i="2"/>
  <c r="J6237" i="2"/>
  <c r="K6236" i="2"/>
  <c r="J6236" i="2"/>
  <c r="K6235" i="2"/>
  <c r="J6235" i="2"/>
  <c r="K6234" i="2"/>
  <c r="J6234" i="2"/>
  <c r="K6233" i="2"/>
  <c r="J6233" i="2"/>
  <c r="K6232" i="2"/>
  <c r="J6232" i="2"/>
  <c r="K6231" i="2"/>
  <c r="J6231" i="2"/>
  <c r="K6230" i="2"/>
  <c r="J6230" i="2"/>
  <c r="K6229" i="2"/>
  <c r="J6229" i="2"/>
  <c r="K6228" i="2"/>
  <c r="J6228" i="2"/>
  <c r="K6227" i="2"/>
  <c r="J6227" i="2"/>
  <c r="K6226" i="2"/>
  <c r="J6226" i="2"/>
  <c r="K6225" i="2"/>
  <c r="J6225" i="2"/>
  <c r="K6224" i="2"/>
  <c r="J6224" i="2"/>
  <c r="K6223" i="2"/>
  <c r="J6223" i="2"/>
  <c r="K6222" i="2"/>
  <c r="J6222" i="2"/>
  <c r="K6221" i="2"/>
  <c r="J6221" i="2"/>
  <c r="K6220" i="2"/>
  <c r="J6220" i="2"/>
  <c r="K6219" i="2"/>
  <c r="J6219" i="2"/>
  <c r="K6218" i="2"/>
  <c r="J6218" i="2"/>
  <c r="K6217" i="2"/>
  <c r="J6217" i="2"/>
  <c r="K6216" i="2"/>
  <c r="J6216" i="2"/>
  <c r="K6215" i="2"/>
  <c r="J6215" i="2"/>
  <c r="K6214" i="2"/>
  <c r="J6214" i="2"/>
  <c r="K6213" i="2"/>
  <c r="J6213" i="2"/>
  <c r="K6212" i="2"/>
  <c r="J6212" i="2"/>
  <c r="K6211" i="2"/>
  <c r="J6211" i="2"/>
  <c r="K6210" i="2"/>
  <c r="J6210" i="2"/>
  <c r="K6209" i="2"/>
  <c r="J6209" i="2"/>
  <c r="K6208" i="2"/>
  <c r="J6208" i="2"/>
  <c r="K6207" i="2"/>
  <c r="J6207" i="2"/>
  <c r="K6206" i="2"/>
  <c r="J6206" i="2"/>
  <c r="K6205" i="2"/>
  <c r="J6205" i="2"/>
  <c r="K6204" i="2"/>
  <c r="J6204" i="2"/>
  <c r="K6203" i="2"/>
  <c r="J6203" i="2"/>
  <c r="K6202" i="2"/>
  <c r="J6202" i="2"/>
  <c r="K6201" i="2"/>
  <c r="J6201" i="2"/>
  <c r="K6200" i="2"/>
  <c r="J6200" i="2"/>
  <c r="K6199" i="2"/>
  <c r="J6199" i="2"/>
  <c r="K6198" i="2"/>
  <c r="J6198" i="2"/>
  <c r="K6197" i="2"/>
  <c r="J6197" i="2"/>
  <c r="K6196" i="2"/>
  <c r="J6196" i="2"/>
  <c r="K6195" i="2"/>
  <c r="J6195" i="2"/>
  <c r="K6194" i="2"/>
  <c r="J6194" i="2"/>
  <c r="K6193" i="2"/>
  <c r="J6193" i="2"/>
  <c r="K6192" i="2"/>
  <c r="J6192" i="2"/>
  <c r="K6191" i="2"/>
  <c r="J6191" i="2"/>
  <c r="K6190" i="2"/>
  <c r="J6190" i="2"/>
  <c r="K6189" i="2"/>
  <c r="J6189" i="2"/>
  <c r="K6188" i="2"/>
  <c r="J6188" i="2"/>
  <c r="K6187" i="2"/>
  <c r="J6187" i="2"/>
  <c r="K6186" i="2"/>
  <c r="J6186" i="2"/>
  <c r="K6185" i="2"/>
  <c r="J6185" i="2"/>
  <c r="K6184" i="2"/>
  <c r="J6184" i="2"/>
  <c r="K6183" i="2"/>
  <c r="J6183" i="2"/>
  <c r="K6182" i="2"/>
  <c r="J6182" i="2"/>
  <c r="K6181" i="2"/>
  <c r="J6181" i="2"/>
  <c r="K6180" i="2"/>
  <c r="J6180" i="2"/>
  <c r="K6179" i="2"/>
  <c r="J6179" i="2"/>
  <c r="K6178" i="2"/>
  <c r="J6178" i="2"/>
  <c r="K6177" i="2"/>
  <c r="J6177" i="2"/>
  <c r="K6176" i="2"/>
  <c r="J6176" i="2"/>
  <c r="K6175" i="2"/>
  <c r="J6175" i="2"/>
  <c r="K6174" i="2"/>
  <c r="J6174" i="2"/>
  <c r="K6173" i="2"/>
  <c r="J6173" i="2"/>
  <c r="K6172" i="2"/>
  <c r="J6172" i="2"/>
  <c r="K6171" i="2"/>
  <c r="J6171" i="2"/>
  <c r="K6170" i="2"/>
  <c r="J6170" i="2"/>
  <c r="K6169" i="2"/>
  <c r="J6169" i="2"/>
  <c r="K6168" i="2"/>
  <c r="J6168" i="2"/>
  <c r="K6167" i="2"/>
  <c r="J6167" i="2"/>
  <c r="K6166" i="2"/>
  <c r="J6166" i="2"/>
  <c r="K6165" i="2"/>
  <c r="J6165" i="2"/>
  <c r="K6164" i="2"/>
  <c r="J6164" i="2"/>
  <c r="K6163" i="2"/>
  <c r="J6163" i="2"/>
  <c r="K6162" i="2"/>
  <c r="J6162" i="2"/>
  <c r="K6161" i="2"/>
  <c r="J6161" i="2"/>
  <c r="K6160" i="2"/>
  <c r="J6160" i="2"/>
  <c r="K6159" i="2"/>
  <c r="J6159" i="2"/>
  <c r="K6158" i="2"/>
  <c r="J6158" i="2"/>
  <c r="K6157" i="2"/>
  <c r="J6157" i="2"/>
  <c r="K6156" i="2"/>
  <c r="J6156" i="2"/>
  <c r="K6155" i="2"/>
  <c r="J6155" i="2"/>
  <c r="K6154" i="2"/>
  <c r="J6154" i="2"/>
  <c r="K6153" i="2"/>
  <c r="J6153" i="2"/>
  <c r="K6152" i="2"/>
  <c r="J6152" i="2"/>
  <c r="K6151" i="2"/>
  <c r="J6151" i="2"/>
  <c r="K6150" i="2"/>
  <c r="J6150" i="2"/>
  <c r="K6149" i="2"/>
  <c r="J6149" i="2"/>
  <c r="K6148" i="2"/>
  <c r="J6148" i="2"/>
  <c r="K6147" i="2"/>
  <c r="J6147" i="2"/>
  <c r="K6146" i="2"/>
  <c r="J6146" i="2"/>
  <c r="K6145" i="2"/>
  <c r="J6145" i="2"/>
  <c r="K6144" i="2"/>
  <c r="J6144" i="2"/>
  <c r="K6143" i="2"/>
  <c r="J6143" i="2"/>
  <c r="K6142" i="2"/>
  <c r="J6142" i="2"/>
  <c r="K6141" i="2"/>
  <c r="J6141" i="2"/>
  <c r="K6140" i="2"/>
  <c r="J6140" i="2"/>
  <c r="K6139" i="2"/>
  <c r="J6139" i="2"/>
  <c r="K6138" i="2"/>
  <c r="J6138" i="2"/>
  <c r="K6137" i="2"/>
  <c r="J6137" i="2"/>
  <c r="K6136" i="2"/>
  <c r="J6136" i="2"/>
  <c r="K6135" i="2"/>
  <c r="J6135" i="2"/>
  <c r="K6134" i="2"/>
  <c r="J6134" i="2"/>
  <c r="K6133" i="2"/>
  <c r="J6133" i="2"/>
  <c r="K6132" i="2"/>
  <c r="J6132" i="2"/>
  <c r="K6131" i="2"/>
  <c r="J6131" i="2"/>
  <c r="K6130" i="2"/>
  <c r="J6130" i="2"/>
  <c r="K6129" i="2"/>
  <c r="J6129" i="2"/>
  <c r="K6128" i="2"/>
  <c r="J6128" i="2"/>
  <c r="K6127" i="2"/>
  <c r="J6127" i="2"/>
  <c r="K6126" i="2"/>
  <c r="J6126" i="2"/>
  <c r="K6125" i="2"/>
  <c r="J6125" i="2"/>
  <c r="K6124" i="2"/>
  <c r="J6124" i="2"/>
  <c r="K6123" i="2"/>
  <c r="J6123" i="2"/>
  <c r="K6122" i="2"/>
  <c r="J6122" i="2"/>
  <c r="K6121" i="2"/>
  <c r="J6121" i="2"/>
  <c r="K6120" i="2"/>
  <c r="J6120" i="2"/>
  <c r="K6119" i="2"/>
  <c r="J6119" i="2"/>
  <c r="K6118" i="2"/>
  <c r="J6118" i="2"/>
  <c r="K6117" i="2"/>
  <c r="J6117" i="2"/>
  <c r="K6116" i="2"/>
  <c r="J6116" i="2"/>
  <c r="K6115" i="2"/>
  <c r="J6115" i="2"/>
  <c r="K6114" i="2"/>
  <c r="J6114" i="2"/>
  <c r="K6113" i="2"/>
  <c r="J6113" i="2"/>
  <c r="K6112" i="2"/>
  <c r="J6112" i="2"/>
  <c r="K6111" i="2"/>
  <c r="J6111" i="2"/>
  <c r="K6110" i="2"/>
  <c r="J6110" i="2"/>
  <c r="K6109" i="2"/>
  <c r="J6109" i="2"/>
  <c r="K6108" i="2"/>
  <c r="J6108" i="2"/>
  <c r="K6107" i="2"/>
  <c r="J6107" i="2"/>
  <c r="K6106" i="2"/>
  <c r="J6106" i="2"/>
  <c r="K6105" i="2"/>
  <c r="J6105" i="2"/>
  <c r="K6104" i="2"/>
  <c r="J6104" i="2"/>
  <c r="K6103" i="2"/>
  <c r="J6103" i="2"/>
  <c r="K6102" i="2"/>
  <c r="J6102" i="2"/>
  <c r="K6101" i="2"/>
  <c r="J6101" i="2"/>
  <c r="K6100" i="2"/>
  <c r="J6100" i="2"/>
  <c r="K6099" i="2"/>
  <c r="J6099" i="2"/>
  <c r="K6098" i="2"/>
  <c r="J6098" i="2"/>
  <c r="K6097" i="2"/>
  <c r="J6097" i="2"/>
  <c r="K6096" i="2"/>
  <c r="J6096" i="2"/>
  <c r="K6095" i="2"/>
  <c r="J6095" i="2"/>
  <c r="K6094" i="2"/>
  <c r="J6094" i="2"/>
  <c r="K6093" i="2"/>
  <c r="J6093" i="2"/>
  <c r="K6092" i="2"/>
  <c r="J6092" i="2"/>
  <c r="K6091" i="2"/>
  <c r="J6091" i="2"/>
  <c r="K6090" i="2"/>
  <c r="J6090" i="2"/>
  <c r="K6089" i="2"/>
  <c r="J6089" i="2"/>
  <c r="K6088" i="2"/>
  <c r="J6088" i="2"/>
  <c r="K6087" i="2"/>
  <c r="J6087" i="2"/>
  <c r="K6086" i="2"/>
  <c r="J6086" i="2"/>
  <c r="K6085" i="2"/>
  <c r="J6085" i="2"/>
  <c r="K6084" i="2"/>
  <c r="J6084" i="2"/>
  <c r="K6083" i="2"/>
  <c r="J6083" i="2"/>
  <c r="K6082" i="2"/>
  <c r="J6082" i="2"/>
  <c r="K6081" i="2"/>
  <c r="J6081" i="2"/>
  <c r="K6080" i="2"/>
  <c r="J6080" i="2"/>
  <c r="K6079" i="2"/>
  <c r="J6079" i="2"/>
  <c r="K6078" i="2"/>
  <c r="J6078" i="2"/>
  <c r="K6077" i="2"/>
  <c r="J6077" i="2"/>
  <c r="K6076" i="2"/>
  <c r="J6076" i="2"/>
  <c r="K6075" i="2"/>
  <c r="J6075" i="2"/>
  <c r="K6074" i="2"/>
  <c r="J6074" i="2"/>
  <c r="K6073" i="2"/>
  <c r="J6073" i="2"/>
  <c r="K6072" i="2"/>
  <c r="J6072" i="2"/>
  <c r="K6071" i="2"/>
  <c r="J6071" i="2"/>
  <c r="K6070" i="2"/>
  <c r="J6070" i="2"/>
  <c r="K6069" i="2"/>
  <c r="J6069" i="2"/>
  <c r="K6068" i="2"/>
  <c r="J6068" i="2"/>
  <c r="K6067" i="2"/>
  <c r="J6067" i="2"/>
  <c r="K6066" i="2"/>
  <c r="J6066" i="2"/>
  <c r="K6065" i="2"/>
  <c r="J6065" i="2"/>
  <c r="K6064" i="2"/>
  <c r="J6064" i="2"/>
  <c r="K6063" i="2"/>
  <c r="J6063" i="2"/>
  <c r="K6062" i="2"/>
  <c r="J6062" i="2"/>
  <c r="K6061" i="2"/>
  <c r="J6061" i="2"/>
  <c r="K6060" i="2"/>
  <c r="J6060" i="2"/>
  <c r="K6059" i="2"/>
  <c r="J6059" i="2"/>
  <c r="K6058" i="2"/>
  <c r="J6058" i="2"/>
  <c r="K6057" i="2"/>
  <c r="J6057" i="2"/>
  <c r="K6056" i="2"/>
  <c r="J6056" i="2"/>
  <c r="K6055" i="2"/>
  <c r="J6055" i="2"/>
  <c r="K6054" i="2"/>
  <c r="J6054" i="2"/>
  <c r="K6053" i="2"/>
  <c r="J6053" i="2"/>
  <c r="K6052" i="2"/>
  <c r="J6052" i="2"/>
  <c r="K6051" i="2"/>
  <c r="J6051" i="2"/>
  <c r="K6050" i="2"/>
  <c r="J6050" i="2"/>
  <c r="K6049" i="2"/>
  <c r="J6049" i="2"/>
  <c r="K6048" i="2"/>
  <c r="J6048" i="2"/>
  <c r="K6047" i="2"/>
  <c r="J6047" i="2"/>
  <c r="K6046" i="2"/>
  <c r="J6046" i="2"/>
  <c r="K6045" i="2"/>
  <c r="J6045" i="2"/>
  <c r="K6044" i="2"/>
  <c r="J6044" i="2"/>
  <c r="K6043" i="2"/>
  <c r="J6043" i="2"/>
  <c r="K6042" i="2"/>
  <c r="J6042" i="2"/>
  <c r="K6041" i="2"/>
  <c r="J6041" i="2"/>
  <c r="K6040" i="2"/>
  <c r="J6040" i="2"/>
  <c r="K6039" i="2"/>
  <c r="J6039" i="2"/>
  <c r="K6038" i="2"/>
  <c r="J6038" i="2"/>
  <c r="K6037" i="2"/>
  <c r="J6037" i="2"/>
  <c r="K6036" i="2"/>
  <c r="J6036" i="2"/>
  <c r="K6035" i="2"/>
  <c r="J6035" i="2"/>
  <c r="K6034" i="2"/>
  <c r="J6034" i="2"/>
  <c r="K6033" i="2"/>
  <c r="J6033" i="2"/>
  <c r="K6032" i="2"/>
  <c r="J6032" i="2"/>
  <c r="K6031" i="2"/>
  <c r="J6031" i="2"/>
  <c r="K6030" i="2"/>
  <c r="J6030" i="2"/>
  <c r="K6029" i="2"/>
  <c r="J6029" i="2"/>
  <c r="K6028" i="2"/>
  <c r="J6028" i="2"/>
  <c r="K6027" i="2"/>
  <c r="J6027" i="2"/>
  <c r="K6026" i="2"/>
  <c r="J6026" i="2"/>
  <c r="K6025" i="2"/>
  <c r="J6025" i="2"/>
  <c r="K6024" i="2"/>
  <c r="J6024" i="2"/>
  <c r="K6023" i="2"/>
  <c r="J6023" i="2"/>
  <c r="K6022" i="2"/>
  <c r="J6022" i="2"/>
  <c r="K6021" i="2"/>
  <c r="J6021" i="2"/>
  <c r="K6020" i="2"/>
  <c r="J6020" i="2"/>
  <c r="K6019" i="2"/>
  <c r="J6019" i="2"/>
  <c r="K6018" i="2"/>
  <c r="J6018" i="2"/>
  <c r="K6017" i="2"/>
  <c r="J6017" i="2"/>
  <c r="K6016" i="2"/>
  <c r="J6016" i="2"/>
  <c r="K6015" i="2"/>
  <c r="J6015" i="2"/>
  <c r="K6014" i="2"/>
  <c r="J6014" i="2"/>
  <c r="K6013" i="2"/>
  <c r="J6013" i="2"/>
  <c r="K6012" i="2"/>
  <c r="J6012" i="2"/>
  <c r="K6011" i="2"/>
  <c r="J6011" i="2"/>
  <c r="K6010" i="2"/>
  <c r="J6010" i="2"/>
  <c r="K6009" i="2"/>
  <c r="J6009" i="2"/>
  <c r="K6008" i="2"/>
  <c r="J6008" i="2"/>
  <c r="K6007" i="2"/>
  <c r="J6007" i="2"/>
  <c r="K6006" i="2"/>
  <c r="J6006" i="2"/>
  <c r="K6005" i="2"/>
  <c r="J6005" i="2"/>
  <c r="K6004" i="2"/>
  <c r="J6004" i="2"/>
  <c r="K6003" i="2"/>
  <c r="J6003" i="2"/>
  <c r="K6002" i="2"/>
  <c r="J6002" i="2"/>
  <c r="K6001" i="2"/>
  <c r="J6001" i="2"/>
  <c r="K6000" i="2"/>
  <c r="J6000" i="2"/>
  <c r="K5999" i="2"/>
  <c r="J5999" i="2"/>
  <c r="K5998" i="2"/>
  <c r="J5998" i="2"/>
  <c r="K5997" i="2"/>
  <c r="J5997" i="2"/>
  <c r="K5996" i="2"/>
  <c r="J5996" i="2"/>
  <c r="K5995" i="2"/>
  <c r="J5995" i="2"/>
  <c r="K5994" i="2"/>
  <c r="J5994" i="2"/>
  <c r="K5993" i="2"/>
  <c r="J5993" i="2"/>
  <c r="K5992" i="2"/>
  <c r="J5992" i="2"/>
  <c r="K5991" i="2"/>
  <c r="J5991" i="2"/>
  <c r="K5990" i="2"/>
  <c r="J5990" i="2"/>
  <c r="K5989" i="2"/>
  <c r="J5989" i="2"/>
  <c r="K5988" i="2"/>
  <c r="J5988" i="2"/>
  <c r="K5987" i="2"/>
  <c r="J5987" i="2"/>
  <c r="K5986" i="2"/>
  <c r="J5986" i="2"/>
  <c r="K5985" i="2"/>
  <c r="J5985" i="2"/>
  <c r="K5984" i="2"/>
  <c r="J5984" i="2"/>
  <c r="K5983" i="2"/>
  <c r="J5983" i="2"/>
  <c r="K5982" i="2"/>
  <c r="J5982" i="2"/>
  <c r="K5981" i="2"/>
  <c r="J5981" i="2"/>
  <c r="K5980" i="2"/>
  <c r="J5980" i="2"/>
  <c r="K5979" i="2"/>
  <c r="J5979" i="2"/>
  <c r="K5978" i="2"/>
  <c r="J5978" i="2"/>
  <c r="K5977" i="2"/>
  <c r="J5977" i="2"/>
  <c r="K5976" i="2"/>
  <c r="J5976" i="2"/>
  <c r="K5975" i="2"/>
  <c r="J5975" i="2"/>
  <c r="K5974" i="2"/>
  <c r="J5974" i="2"/>
  <c r="K5973" i="2"/>
  <c r="J5973" i="2"/>
  <c r="K5972" i="2"/>
  <c r="J5972" i="2"/>
  <c r="K5971" i="2"/>
  <c r="J5971" i="2"/>
  <c r="K5970" i="2"/>
  <c r="J5970" i="2"/>
  <c r="K5969" i="2"/>
  <c r="J5969" i="2"/>
  <c r="K5968" i="2"/>
  <c r="J5968" i="2"/>
  <c r="K5967" i="2"/>
  <c r="J5967" i="2"/>
  <c r="K5966" i="2"/>
  <c r="J5966" i="2"/>
  <c r="K5965" i="2"/>
  <c r="J5965" i="2"/>
  <c r="K5964" i="2"/>
  <c r="J5964" i="2"/>
  <c r="K5963" i="2"/>
  <c r="J5963" i="2"/>
  <c r="K5962" i="2"/>
  <c r="J5962" i="2"/>
  <c r="K5961" i="2"/>
  <c r="J5961" i="2"/>
  <c r="K5960" i="2"/>
  <c r="J5960" i="2"/>
  <c r="K5959" i="2"/>
  <c r="J5959" i="2"/>
  <c r="K5958" i="2"/>
  <c r="J5958" i="2"/>
  <c r="K5957" i="2"/>
  <c r="J5957" i="2"/>
  <c r="K5956" i="2"/>
  <c r="J5956" i="2"/>
  <c r="K5955" i="2"/>
  <c r="J5955" i="2"/>
  <c r="K5954" i="2"/>
  <c r="J5954" i="2"/>
  <c r="K5953" i="2"/>
  <c r="J5953" i="2"/>
  <c r="K5952" i="2"/>
  <c r="J5952" i="2"/>
  <c r="K5951" i="2"/>
  <c r="J5951" i="2"/>
  <c r="K5950" i="2"/>
  <c r="J5950" i="2"/>
  <c r="K5949" i="2"/>
  <c r="J5949" i="2"/>
  <c r="K5948" i="2"/>
  <c r="J5948" i="2"/>
  <c r="K5947" i="2"/>
  <c r="J5947" i="2"/>
  <c r="K5946" i="2"/>
  <c r="J5946" i="2"/>
  <c r="K5945" i="2"/>
  <c r="J5945" i="2"/>
  <c r="K5944" i="2"/>
  <c r="J5944" i="2"/>
  <c r="K5943" i="2"/>
  <c r="J5943" i="2"/>
  <c r="K5942" i="2"/>
  <c r="J5942" i="2"/>
  <c r="K5941" i="2"/>
  <c r="J5941" i="2"/>
  <c r="K5940" i="2"/>
  <c r="J5940" i="2"/>
  <c r="K5939" i="2"/>
  <c r="J5939" i="2"/>
  <c r="K5938" i="2"/>
  <c r="J5938" i="2"/>
  <c r="K5937" i="2"/>
  <c r="J5937" i="2"/>
  <c r="K5936" i="2"/>
  <c r="J5936" i="2"/>
  <c r="K5935" i="2"/>
  <c r="J5935" i="2"/>
  <c r="K5934" i="2"/>
  <c r="J5934" i="2"/>
  <c r="K5933" i="2"/>
  <c r="J5933" i="2"/>
  <c r="K5932" i="2"/>
  <c r="J5932" i="2"/>
  <c r="K5931" i="2"/>
  <c r="J5931" i="2"/>
  <c r="K5930" i="2"/>
  <c r="J5930" i="2"/>
  <c r="K5929" i="2"/>
  <c r="J5929" i="2"/>
  <c r="K5928" i="2"/>
  <c r="J5928" i="2"/>
  <c r="K5927" i="2"/>
  <c r="J5927" i="2"/>
  <c r="K5926" i="2"/>
  <c r="J5926" i="2"/>
  <c r="K5925" i="2"/>
  <c r="J5925" i="2"/>
  <c r="K5924" i="2"/>
  <c r="J5924" i="2"/>
  <c r="K5923" i="2"/>
  <c r="J5923" i="2"/>
  <c r="K5922" i="2"/>
  <c r="J5922" i="2"/>
  <c r="K5921" i="2"/>
  <c r="J5921" i="2"/>
  <c r="K5920" i="2"/>
  <c r="J5920" i="2"/>
  <c r="K5919" i="2"/>
  <c r="J5919" i="2"/>
  <c r="K5918" i="2"/>
  <c r="J5918" i="2"/>
  <c r="K5917" i="2"/>
  <c r="J5917" i="2"/>
  <c r="K5916" i="2"/>
  <c r="J5916" i="2"/>
  <c r="K5915" i="2"/>
  <c r="J5915" i="2"/>
  <c r="K5914" i="2"/>
  <c r="J5914" i="2"/>
  <c r="K5913" i="2"/>
  <c r="J5913" i="2"/>
  <c r="K5912" i="2"/>
  <c r="J5912" i="2"/>
  <c r="K5911" i="2"/>
  <c r="J5911" i="2"/>
  <c r="K5910" i="2"/>
  <c r="J5910" i="2"/>
  <c r="K5909" i="2"/>
  <c r="J5909" i="2"/>
  <c r="K5908" i="2"/>
  <c r="J5908" i="2"/>
  <c r="K5907" i="2"/>
  <c r="J5907" i="2"/>
  <c r="K5906" i="2"/>
  <c r="J5906" i="2"/>
  <c r="K5905" i="2"/>
  <c r="J5905" i="2"/>
  <c r="K5904" i="2"/>
  <c r="J5904" i="2"/>
  <c r="K5903" i="2"/>
  <c r="J5903" i="2"/>
  <c r="K5902" i="2"/>
  <c r="J5902" i="2"/>
  <c r="K5901" i="2"/>
  <c r="J5901" i="2"/>
  <c r="K5900" i="2"/>
  <c r="J5900" i="2"/>
  <c r="K5899" i="2"/>
  <c r="J5899" i="2"/>
  <c r="K5898" i="2"/>
  <c r="J5898" i="2"/>
  <c r="K5897" i="2"/>
  <c r="J5897" i="2"/>
  <c r="K5896" i="2"/>
  <c r="J5896" i="2"/>
  <c r="K5895" i="2"/>
  <c r="J5895" i="2"/>
  <c r="K5894" i="2"/>
  <c r="J5894" i="2"/>
  <c r="K5893" i="2"/>
  <c r="J5893" i="2"/>
  <c r="K5892" i="2"/>
  <c r="J5892" i="2"/>
  <c r="K5891" i="2"/>
  <c r="J5891" i="2"/>
  <c r="K5890" i="2"/>
  <c r="J5890" i="2"/>
  <c r="K5889" i="2"/>
  <c r="J5889" i="2"/>
  <c r="K5888" i="2"/>
  <c r="J5888" i="2"/>
  <c r="K5887" i="2"/>
  <c r="J5887" i="2"/>
  <c r="K5886" i="2"/>
  <c r="J5886" i="2"/>
  <c r="K5885" i="2"/>
  <c r="J5885" i="2"/>
  <c r="K5884" i="2"/>
  <c r="J5884" i="2"/>
  <c r="K5883" i="2"/>
  <c r="J5883" i="2"/>
  <c r="K5882" i="2"/>
  <c r="J5882" i="2"/>
  <c r="K5881" i="2"/>
  <c r="J5881" i="2"/>
  <c r="K5880" i="2"/>
  <c r="J5880" i="2"/>
  <c r="K5879" i="2"/>
  <c r="J5879" i="2"/>
  <c r="K5878" i="2"/>
  <c r="J5878" i="2"/>
  <c r="K5877" i="2"/>
  <c r="J5877" i="2"/>
  <c r="K5876" i="2"/>
  <c r="J5876" i="2"/>
  <c r="K5875" i="2"/>
  <c r="J5875" i="2"/>
  <c r="K5874" i="2"/>
  <c r="J5874" i="2"/>
  <c r="K5873" i="2"/>
  <c r="J5873" i="2"/>
  <c r="K5872" i="2"/>
  <c r="J5872" i="2"/>
  <c r="K5871" i="2"/>
  <c r="J5871" i="2"/>
  <c r="K5870" i="2"/>
  <c r="J5870" i="2"/>
  <c r="K5869" i="2"/>
  <c r="J5869" i="2"/>
  <c r="K5868" i="2"/>
  <c r="J5868" i="2"/>
  <c r="K5867" i="2"/>
  <c r="J5867" i="2"/>
  <c r="K5866" i="2"/>
  <c r="J5866" i="2"/>
  <c r="K5865" i="2"/>
  <c r="J5865" i="2"/>
  <c r="K5864" i="2"/>
  <c r="J5864" i="2"/>
  <c r="K5863" i="2"/>
  <c r="J5863" i="2"/>
  <c r="K5862" i="2"/>
  <c r="J5862" i="2"/>
  <c r="K5861" i="2"/>
  <c r="J5861" i="2"/>
  <c r="K5860" i="2"/>
  <c r="J5860" i="2"/>
  <c r="K5859" i="2"/>
  <c r="J5859" i="2"/>
  <c r="K5858" i="2"/>
  <c r="J5858" i="2"/>
  <c r="K5857" i="2"/>
  <c r="J5857" i="2"/>
  <c r="K5856" i="2"/>
  <c r="J5856" i="2"/>
  <c r="K5855" i="2"/>
  <c r="J5855" i="2"/>
  <c r="K5854" i="2"/>
  <c r="J5854" i="2"/>
  <c r="K5853" i="2"/>
  <c r="J5853" i="2"/>
  <c r="K5852" i="2"/>
  <c r="J5852" i="2"/>
  <c r="K5851" i="2"/>
  <c r="J5851" i="2"/>
  <c r="K5850" i="2"/>
  <c r="J5850" i="2"/>
  <c r="K5849" i="2"/>
  <c r="J5849" i="2"/>
  <c r="K5848" i="2"/>
  <c r="J5848" i="2"/>
  <c r="K5847" i="2"/>
  <c r="J5847" i="2"/>
  <c r="K5846" i="2"/>
  <c r="J5846" i="2"/>
  <c r="K5845" i="2"/>
  <c r="J5845" i="2"/>
  <c r="K5844" i="2"/>
  <c r="J5844" i="2"/>
  <c r="K5843" i="2"/>
  <c r="J5843" i="2"/>
  <c r="K5842" i="2"/>
  <c r="J5842" i="2"/>
  <c r="K5841" i="2"/>
  <c r="J5841" i="2"/>
  <c r="K5840" i="2"/>
  <c r="J5840" i="2"/>
  <c r="K5839" i="2"/>
  <c r="J5839" i="2"/>
  <c r="K5838" i="2"/>
  <c r="J5838" i="2"/>
  <c r="K5837" i="2"/>
  <c r="J5837" i="2"/>
  <c r="K5836" i="2"/>
  <c r="J5836" i="2"/>
  <c r="K5835" i="2"/>
  <c r="J5835" i="2"/>
  <c r="K5834" i="2"/>
  <c r="J5834" i="2"/>
  <c r="K5833" i="2"/>
  <c r="J5833" i="2"/>
  <c r="K5832" i="2"/>
  <c r="J5832" i="2"/>
  <c r="K5831" i="2"/>
  <c r="J5831" i="2"/>
  <c r="K5830" i="2"/>
  <c r="J5830" i="2"/>
  <c r="K5829" i="2"/>
  <c r="J5829" i="2"/>
  <c r="K5828" i="2"/>
  <c r="J5828" i="2"/>
  <c r="K5827" i="2"/>
  <c r="J5827" i="2"/>
  <c r="K5826" i="2"/>
  <c r="J5826" i="2"/>
  <c r="K5825" i="2"/>
  <c r="J5825" i="2"/>
  <c r="K5824" i="2"/>
  <c r="J5824" i="2"/>
  <c r="K5823" i="2"/>
  <c r="J5823" i="2"/>
  <c r="K5822" i="2"/>
  <c r="J5822" i="2"/>
  <c r="K5821" i="2"/>
  <c r="J5821" i="2"/>
  <c r="K5820" i="2"/>
  <c r="J5820" i="2"/>
  <c r="K5819" i="2"/>
  <c r="J5819" i="2"/>
  <c r="K5818" i="2"/>
  <c r="J5818" i="2"/>
  <c r="K5817" i="2"/>
  <c r="J5817" i="2"/>
  <c r="K5816" i="2"/>
  <c r="J5816" i="2"/>
  <c r="K5815" i="2"/>
  <c r="J5815" i="2"/>
  <c r="K5814" i="2"/>
  <c r="J5814" i="2"/>
  <c r="K5813" i="2"/>
  <c r="J5813" i="2"/>
  <c r="K5812" i="2"/>
  <c r="J5812" i="2"/>
  <c r="K5811" i="2"/>
  <c r="J5811" i="2"/>
  <c r="K5810" i="2"/>
  <c r="J5810" i="2"/>
  <c r="K5809" i="2"/>
  <c r="J5809" i="2"/>
  <c r="K5808" i="2"/>
  <c r="J5808" i="2"/>
  <c r="K5807" i="2"/>
  <c r="J5807" i="2"/>
  <c r="K5806" i="2"/>
  <c r="J5806" i="2"/>
  <c r="K5805" i="2"/>
  <c r="J5805" i="2"/>
  <c r="K5804" i="2"/>
  <c r="J5804" i="2"/>
  <c r="K5803" i="2"/>
  <c r="J5803" i="2"/>
  <c r="K5802" i="2"/>
  <c r="J5802" i="2"/>
  <c r="K5801" i="2"/>
  <c r="J5801" i="2"/>
  <c r="K5800" i="2"/>
  <c r="J5800" i="2"/>
  <c r="K5799" i="2"/>
  <c r="J5799" i="2"/>
  <c r="K5798" i="2"/>
  <c r="J5798" i="2"/>
  <c r="K5797" i="2"/>
  <c r="J5797" i="2"/>
  <c r="K5796" i="2"/>
  <c r="J5796" i="2"/>
  <c r="K5795" i="2"/>
  <c r="J5795" i="2"/>
  <c r="K5794" i="2"/>
  <c r="J5794" i="2"/>
  <c r="K5793" i="2"/>
  <c r="J5793" i="2"/>
  <c r="K5792" i="2"/>
  <c r="J5792" i="2"/>
  <c r="K5791" i="2"/>
  <c r="J5791" i="2"/>
  <c r="K5790" i="2"/>
  <c r="J5790" i="2"/>
  <c r="K5789" i="2"/>
  <c r="J5789" i="2"/>
  <c r="K5788" i="2"/>
  <c r="J5788" i="2"/>
  <c r="K5787" i="2"/>
  <c r="J5787" i="2"/>
  <c r="K5786" i="2"/>
  <c r="J5786" i="2"/>
  <c r="K5785" i="2"/>
  <c r="J5785" i="2"/>
  <c r="K5784" i="2"/>
  <c r="J5784" i="2"/>
  <c r="K5783" i="2"/>
  <c r="J5783" i="2"/>
  <c r="K5782" i="2"/>
  <c r="J5782" i="2"/>
  <c r="K5781" i="2"/>
  <c r="J5781" i="2"/>
  <c r="K5780" i="2"/>
  <c r="J5780" i="2"/>
  <c r="K5779" i="2"/>
  <c r="J5779" i="2"/>
  <c r="K5778" i="2"/>
  <c r="J5778" i="2"/>
  <c r="K5777" i="2"/>
  <c r="J5777" i="2"/>
  <c r="K5776" i="2"/>
  <c r="J5776" i="2"/>
  <c r="K5775" i="2"/>
  <c r="J5775" i="2"/>
  <c r="K5774" i="2"/>
  <c r="J5774" i="2"/>
  <c r="K5773" i="2"/>
  <c r="J5773" i="2"/>
  <c r="K5772" i="2"/>
  <c r="J5772" i="2"/>
  <c r="K5771" i="2"/>
  <c r="J5771" i="2"/>
  <c r="K5770" i="2"/>
  <c r="J5770" i="2"/>
  <c r="K5769" i="2"/>
  <c r="J5769" i="2"/>
  <c r="K5768" i="2"/>
  <c r="J5768" i="2"/>
  <c r="K5767" i="2"/>
  <c r="J5767" i="2"/>
  <c r="K5766" i="2"/>
  <c r="J5766" i="2"/>
  <c r="K5765" i="2"/>
  <c r="J5765" i="2"/>
  <c r="K5764" i="2"/>
  <c r="J5764" i="2"/>
  <c r="K5763" i="2"/>
  <c r="J5763" i="2"/>
  <c r="K5762" i="2"/>
  <c r="J5762" i="2"/>
  <c r="K5761" i="2"/>
  <c r="J5761" i="2"/>
  <c r="K5760" i="2"/>
  <c r="J5760" i="2"/>
  <c r="K5759" i="2"/>
  <c r="J5759" i="2"/>
  <c r="K5758" i="2"/>
  <c r="J5758" i="2"/>
  <c r="K5757" i="2"/>
  <c r="J5757" i="2"/>
  <c r="K5756" i="2"/>
  <c r="J5756" i="2"/>
  <c r="K5755" i="2"/>
  <c r="J5755" i="2"/>
  <c r="K5754" i="2"/>
  <c r="J5754" i="2"/>
  <c r="K5753" i="2"/>
  <c r="J5753" i="2"/>
  <c r="K5752" i="2"/>
  <c r="J5752" i="2"/>
  <c r="K5751" i="2"/>
  <c r="J5751" i="2"/>
  <c r="K5750" i="2"/>
  <c r="J5750" i="2"/>
  <c r="K5749" i="2"/>
  <c r="J5749" i="2"/>
  <c r="K5748" i="2"/>
  <c r="J5748" i="2"/>
  <c r="K5747" i="2"/>
  <c r="J5747" i="2"/>
  <c r="K5746" i="2"/>
  <c r="J5746" i="2"/>
  <c r="K5745" i="2"/>
  <c r="J5745" i="2"/>
  <c r="K5744" i="2"/>
  <c r="J5744" i="2"/>
  <c r="K5743" i="2"/>
  <c r="J5743" i="2"/>
  <c r="K5742" i="2"/>
  <c r="J5742" i="2"/>
  <c r="K5741" i="2"/>
  <c r="J5741" i="2"/>
  <c r="K5740" i="2"/>
  <c r="J5740" i="2"/>
  <c r="K5739" i="2"/>
  <c r="J5739" i="2"/>
  <c r="K5738" i="2"/>
  <c r="J5738" i="2"/>
  <c r="K5737" i="2"/>
  <c r="J5737" i="2"/>
  <c r="K5736" i="2"/>
  <c r="J5736" i="2"/>
  <c r="K5735" i="2"/>
  <c r="J5735" i="2"/>
  <c r="K5734" i="2"/>
  <c r="J5734" i="2"/>
  <c r="K5733" i="2"/>
  <c r="J5733" i="2"/>
  <c r="K5732" i="2"/>
  <c r="J5732" i="2"/>
  <c r="K5731" i="2"/>
  <c r="J5731" i="2"/>
  <c r="K5730" i="2"/>
  <c r="J5730" i="2"/>
  <c r="K5729" i="2"/>
  <c r="J5729" i="2"/>
  <c r="K5728" i="2"/>
  <c r="J5728" i="2"/>
  <c r="K5727" i="2"/>
  <c r="J5727" i="2"/>
  <c r="K5726" i="2"/>
  <c r="J5726" i="2"/>
  <c r="K5725" i="2"/>
  <c r="J5725" i="2"/>
  <c r="K5724" i="2"/>
  <c r="J5724" i="2"/>
  <c r="K5723" i="2"/>
  <c r="J5723" i="2"/>
  <c r="K5722" i="2"/>
  <c r="J5722" i="2"/>
  <c r="K5721" i="2"/>
  <c r="J5721" i="2"/>
  <c r="K5720" i="2"/>
  <c r="J5720" i="2"/>
  <c r="K5719" i="2"/>
  <c r="J5719" i="2"/>
  <c r="K5718" i="2"/>
  <c r="J5718" i="2"/>
  <c r="K5717" i="2"/>
  <c r="J5717" i="2"/>
  <c r="K5716" i="2"/>
  <c r="J5716" i="2"/>
  <c r="K5715" i="2"/>
  <c r="J5715" i="2"/>
  <c r="K5714" i="2"/>
  <c r="J5714" i="2"/>
  <c r="K5713" i="2"/>
  <c r="J5713" i="2"/>
  <c r="K5712" i="2"/>
  <c r="J5712" i="2"/>
  <c r="K5711" i="2"/>
  <c r="J5711" i="2"/>
  <c r="K5710" i="2"/>
  <c r="J5710" i="2"/>
  <c r="K5709" i="2"/>
  <c r="J5709" i="2"/>
  <c r="K5708" i="2"/>
  <c r="J5708" i="2"/>
  <c r="K5707" i="2"/>
  <c r="J5707" i="2"/>
  <c r="K5706" i="2"/>
  <c r="J5706" i="2"/>
  <c r="K5705" i="2"/>
  <c r="J5705" i="2"/>
  <c r="K5704" i="2"/>
  <c r="J5704" i="2"/>
  <c r="K5703" i="2"/>
  <c r="J5703" i="2"/>
  <c r="K5702" i="2"/>
  <c r="J5702" i="2"/>
  <c r="K5701" i="2"/>
  <c r="J5701" i="2"/>
  <c r="K5700" i="2"/>
  <c r="J5700" i="2"/>
  <c r="K5699" i="2"/>
  <c r="J5699" i="2"/>
  <c r="K5698" i="2"/>
  <c r="J5698" i="2"/>
  <c r="K5697" i="2"/>
  <c r="J5697" i="2"/>
  <c r="K5696" i="2"/>
  <c r="J5696" i="2"/>
  <c r="K5695" i="2"/>
  <c r="J5695" i="2"/>
  <c r="K5694" i="2"/>
  <c r="J5694" i="2"/>
  <c r="K5693" i="2"/>
  <c r="J5693" i="2"/>
  <c r="K5692" i="2"/>
  <c r="J5692" i="2"/>
  <c r="K5691" i="2"/>
  <c r="J5691" i="2"/>
  <c r="K5690" i="2"/>
  <c r="J5690" i="2"/>
  <c r="K5689" i="2"/>
  <c r="J5689" i="2"/>
  <c r="K5688" i="2"/>
  <c r="J5688" i="2"/>
  <c r="K5687" i="2"/>
  <c r="J5687" i="2"/>
  <c r="K5686" i="2"/>
  <c r="J5686" i="2"/>
  <c r="K5685" i="2"/>
  <c r="J5685" i="2"/>
  <c r="K5684" i="2"/>
  <c r="J5684" i="2"/>
  <c r="K5683" i="2"/>
  <c r="J5683" i="2"/>
  <c r="K5682" i="2"/>
  <c r="J5682" i="2"/>
  <c r="K5681" i="2"/>
  <c r="J5681" i="2"/>
  <c r="K5680" i="2"/>
  <c r="J5680" i="2"/>
  <c r="K5679" i="2"/>
  <c r="J5679" i="2"/>
  <c r="K5678" i="2"/>
  <c r="J5678" i="2"/>
  <c r="K5677" i="2"/>
  <c r="J5677" i="2"/>
  <c r="K5676" i="2"/>
  <c r="J5676" i="2"/>
  <c r="K5675" i="2"/>
  <c r="J5675" i="2"/>
  <c r="K5674" i="2"/>
  <c r="J5674" i="2"/>
  <c r="K5673" i="2"/>
  <c r="J5673" i="2"/>
  <c r="K5672" i="2"/>
  <c r="J5672" i="2"/>
  <c r="K5671" i="2"/>
  <c r="J5671" i="2"/>
  <c r="K5670" i="2"/>
  <c r="J5670" i="2"/>
  <c r="K5669" i="2"/>
  <c r="J5669" i="2"/>
  <c r="K5668" i="2"/>
  <c r="J5668" i="2"/>
  <c r="K5667" i="2"/>
  <c r="J5667" i="2"/>
  <c r="K5666" i="2"/>
  <c r="J5666" i="2"/>
  <c r="K5665" i="2"/>
  <c r="J5665" i="2"/>
  <c r="K5664" i="2"/>
  <c r="J5664" i="2"/>
  <c r="K5663" i="2"/>
  <c r="J5663" i="2"/>
  <c r="K5662" i="2"/>
  <c r="J5662" i="2"/>
  <c r="K5661" i="2"/>
  <c r="J5661" i="2"/>
  <c r="K5660" i="2"/>
  <c r="J5660" i="2"/>
  <c r="K5659" i="2"/>
  <c r="J5659" i="2"/>
  <c r="K5658" i="2"/>
  <c r="J5658" i="2"/>
  <c r="K5657" i="2"/>
  <c r="J5657" i="2"/>
  <c r="K5656" i="2"/>
  <c r="J5656" i="2"/>
  <c r="K5655" i="2"/>
  <c r="J5655" i="2"/>
  <c r="K5654" i="2"/>
  <c r="J5654" i="2"/>
  <c r="K5653" i="2"/>
  <c r="J5653" i="2"/>
  <c r="K5652" i="2"/>
  <c r="J5652" i="2"/>
  <c r="K5651" i="2"/>
  <c r="J5651" i="2"/>
  <c r="K5650" i="2"/>
  <c r="J5650" i="2"/>
  <c r="K5649" i="2"/>
  <c r="J5649" i="2"/>
  <c r="K5648" i="2"/>
  <c r="J5648" i="2"/>
  <c r="K5647" i="2"/>
  <c r="J5647" i="2"/>
  <c r="K5646" i="2"/>
  <c r="J5646" i="2"/>
  <c r="K5645" i="2"/>
  <c r="J5645" i="2"/>
  <c r="K5644" i="2"/>
  <c r="J5644" i="2"/>
  <c r="K5643" i="2"/>
  <c r="J5643" i="2"/>
  <c r="K5642" i="2"/>
  <c r="J5642" i="2"/>
  <c r="K5641" i="2"/>
  <c r="J5641" i="2"/>
  <c r="K5640" i="2"/>
  <c r="J5640" i="2"/>
  <c r="K5639" i="2"/>
  <c r="J5639" i="2"/>
  <c r="K5638" i="2"/>
  <c r="J5638" i="2"/>
  <c r="K5637" i="2"/>
  <c r="J5637" i="2"/>
  <c r="K5636" i="2"/>
  <c r="J5636" i="2"/>
  <c r="K5635" i="2"/>
  <c r="J5635" i="2"/>
  <c r="K5634" i="2"/>
  <c r="J5634" i="2"/>
  <c r="K5633" i="2"/>
  <c r="J5633" i="2"/>
  <c r="K5632" i="2"/>
  <c r="J5632" i="2"/>
  <c r="K5631" i="2"/>
  <c r="J5631" i="2"/>
  <c r="K5630" i="2"/>
  <c r="J5630" i="2"/>
  <c r="K5629" i="2"/>
  <c r="J5629" i="2"/>
  <c r="K5628" i="2"/>
  <c r="J5628" i="2"/>
  <c r="K5627" i="2"/>
  <c r="J5627" i="2"/>
  <c r="K5626" i="2"/>
  <c r="J5626" i="2"/>
  <c r="K5625" i="2"/>
  <c r="J5625" i="2"/>
  <c r="K5624" i="2"/>
  <c r="J5624" i="2"/>
  <c r="K5623" i="2"/>
  <c r="J5623" i="2"/>
  <c r="K5622" i="2"/>
  <c r="J5622" i="2"/>
  <c r="K5621" i="2"/>
  <c r="J5621" i="2"/>
  <c r="K5620" i="2"/>
  <c r="J5620" i="2"/>
  <c r="K5619" i="2"/>
  <c r="J5619" i="2"/>
  <c r="K5618" i="2"/>
  <c r="J5618" i="2"/>
  <c r="K5617" i="2"/>
  <c r="J5617" i="2"/>
  <c r="K5616" i="2"/>
  <c r="J5616" i="2"/>
  <c r="K5615" i="2"/>
  <c r="J5615" i="2"/>
  <c r="K5614" i="2"/>
  <c r="J5614" i="2"/>
  <c r="K5613" i="2"/>
  <c r="J5613" i="2"/>
  <c r="K5612" i="2"/>
  <c r="J5612" i="2"/>
  <c r="K5611" i="2"/>
  <c r="J5611" i="2"/>
  <c r="K5610" i="2"/>
  <c r="J5610" i="2"/>
  <c r="K5609" i="2"/>
  <c r="J5609" i="2"/>
  <c r="K5608" i="2"/>
  <c r="J5608" i="2"/>
  <c r="K5607" i="2"/>
  <c r="J5607" i="2"/>
  <c r="K5606" i="2"/>
  <c r="J5606" i="2"/>
  <c r="K5605" i="2"/>
  <c r="J5605" i="2"/>
  <c r="K5604" i="2"/>
  <c r="J5604" i="2"/>
  <c r="K5603" i="2"/>
  <c r="J5603" i="2"/>
  <c r="K5602" i="2"/>
  <c r="J5602" i="2"/>
  <c r="K5601" i="2"/>
  <c r="J5601" i="2"/>
  <c r="K5600" i="2"/>
  <c r="J5600" i="2"/>
  <c r="K5599" i="2"/>
  <c r="J5599" i="2"/>
  <c r="K5598" i="2"/>
  <c r="J5598" i="2"/>
  <c r="K5597" i="2"/>
  <c r="J5597" i="2"/>
  <c r="K5596" i="2"/>
  <c r="J5596" i="2"/>
  <c r="K5595" i="2"/>
  <c r="J5595" i="2"/>
  <c r="K5594" i="2"/>
  <c r="J5594" i="2"/>
  <c r="K5593" i="2"/>
  <c r="J5593" i="2"/>
  <c r="K5592" i="2"/>
  <c r="J5592" i="2"/>
  <c r="K5591" i="2"/>
  <c r="J5591" i="2"/>
  <c r="K5590" i="2"/>
  <c r="J5590" i="2"/>
  <c r="K5589" i="2"/>
  <c r="J5589" i="2"/>
  <c r="K5588" i="2"/>
  <c r="J5588" i="2"/>
  <c r="K5587" i="2"/>
  <c r="J5587" i="2"/>
  <c r="K5586" i="2"/>
  <c r="J5586" i="2"/>
  <c r="K5585" i="2"/>
  <c r="J5585" i="2"/>
  <c r="K5584" i="2"/>
  <c r="J5584" i="2"/>
  <c r="K5583" i="2"/>
  <c r="J5583" i="2"/>
  <c r="K5582" i="2"/>
  <c r="J5582" i="2"/>
  <c r="K5581" i="2"/>
  <c r="J5581" i="2"/>
  <c r="K5580" i="2"/>
  <c r="J5580" i="2"/>
  <c r="K5579" i="2"/>
  <c r="J5579" i="2"/>
  <c r="K5578" i="2"/>
  <c r="J5578" i="2"/>
  <c r="K5577" i="2"/>
  <c r="J5577" i="2"/>
  <c r="K5576" i="2"/>
  <c r="J5576" i="2"/>
  <c r="K5575" i="2"/>
  <c r="J5575" i="2"/>
  <c r="K5574" i="2"/>
  <c r="J5574" i="2"/>
  <c r="K5573" i="2"/>
  <c r="J5573" i="2"/>
  <c r="K5572" i="2"/>
  <c r="J5572" i="2"/>
  <c r="K5571" i="2"/>
  <c r="J5571" i="2"/>
  <c r="K5570" i="2"/>
  <c r="J5570" i="2"/>
  <c r="K5569" i="2"/>
  <c r="J5569" i="2"/>
  <c r="K5568" i="2"/>
  <c r="J5568" i="2"/>
  <c r="K5567" i="2"/>
  <c r="J5567" i="2"/>
  <c r="K5566" i="2"/>
  <c r="J5566" i="2"/>
  <c r="K5565" i="2"/>
  <c r="J5565" i="2"/>
  <c r="K5564" i="2"/>
  <c r="J5564" i="2"/>
  <c r="K5563" i="2"/>
  <c r="J5563" i="2"/>
  <c r="K5562" i="2"/>
  <c r="J5562" i="2"/>
  <c r="K5561" i="2"/>
  <c r="J5561" i="2"/>
  <c r="K5560" i="2"/>
  <c r="J5560" i="2"/>
  <c r="K5559" i="2"/>
  <c r="J5559" i="2"/>
  <c r="K5558" i="2"/>
  <c r="J5558" i="2"/>
  <c r="K5557" i="2"/>
  <c r="J5557" i="2"/>
  <c r="K5556" i="2"/>
  <c r="J5556" i="2"/>
  <c r="K5555" i="2"/>
  <c r="J5555" i="2"/>
  <c r="K5554" i="2"/>
  <c r="J5554" i="2"/>
  <c r="K5553" i="2"/>
  <c r="J5553" i="2"/>
  <c r="K5552" i="2"/>
  <c r="J5552" i="2"/>
  <c r="K5551" i="2"/>
  <c r="J5551" i="2"/>
  <c r="K5550" i="2"/>
  <c r="J5550" i="2"/>
  <c r="K5549" i="2"/>
  <c r="J5549" i="2"/>
  <c r="K5548" i="2"/>
  <c r="J5548" i="2"/>
  <c r="K5547" i="2"/>
  <c r="J5547" i="2"/>
  <c r="K5546" i="2"/>
  <c r="J5546" i="2"/>
  <c r="K5545" i="2"/>
  <c r="J5545" i="2"/>
  <c r="K5544" i="2"/>
  <c r="J5544" i="2"/>
  <c r="K5543" i="2"/>
  <c r="J5543" i="2"/>
  <c r="K5542" i="2"/>
  <c r="J5542" i="2"/>
  <c r="K5541" i="2"/>
  <c r="J5541" i="2"/>
  <c r="K5540" i="2"/>
  <c r="J5540" i="2"/>
  <c r="K5539" i="2"/>
  <c r="J5539" i="2"/>
  <c r="K5538" i="2"/>
  <c r="J5538" i="2"/>
  <c r="K5537" i="2"/>
  <c r="J5537" i="2"/>
  <c r="K5536" i="2"/>
  <c r="J5536" i="2"/>
  <c r="K5535" i="2"/>
  <c r="J5535" i="2"/>
  <c r="K5534" i="2"/>
  <c r="J5534" i="2"/>
  <c r="K5533" i="2"/>
  <c r="J5533" i="2"/>
  <c r="K5532" i="2"/>
  <c r="J5532" i="2"/>
  <c r="K5531" i="2"/>
  <c r="J5531" i="2"/>
  <c r="K5530" i="2"/>
  <c r="J5530" i="2"/>
  <c r="K5529" i="2"/>
  <c r="J5529" i="2"/>
  <c r="K5528" i="2"/>
  <c r="J5528" i="2"/>
  <c r="K5527" i="2"/>
  <c r="J5527" i="2"/>
  <c r="K5526" i="2"/>
  <c r="J5526" i="2"/>
  <c r="K5525" i="2"/>
  <c r="J5525" i="2"/>
  <c r="K5524" i="2"/>
  <c r="J5524" i="2"/>
  <c r="K5523" i="2"/>
  <c r="J5523" i="2"/>
  <c r="K5522" i="2"/>
  <c r="J5522" i="2"/>
  <c r="K5521" i="2"/>
  <c r="J5521" i="2"/>
  <c r="K5520" i="2"/>
  <c r="J5520" i="2"/>
  <c r="K5519" i="2"/>
  <c r="J5519" i="2"/>
  <c r="K5518" i="2"/>
  <c r="J5518" i="2"/>
  <c r="K5517" i="2"/>
  <c r="J5517" i="2"/>
  <c r="K5516" i="2"/>
  <c r="J5516" i="2"/>
  <c r="K5515" i="2"/>
  <c r="J5515" i="2"/>
  <c r="K5514" i="2"/>
  <c r="J5514" i="2"/>
  <c r="K5513" i="2"/>
  <c r="J5513" i="2"/>
  <c r="K5512" i="2"/>
  <c r="J5512" i="2"/>
  <c r="K5511" i="2"/>
  <c r="J5511" i="2"/>
  <c r="K5510" i="2"/>
  <c r="J5510" i="2"/>
  <c r="K5509" i="2"/>
  <c r="J5509" i="2"/>
  <c r="K5508" i="2"/>
  <c r="J5508" i="2"/>
  <c r="K5507" i="2"/>
  <c r="J5507" i="2"/>
  <c r="K5506" i="2"/>
  <c r="J5506" i="2"/>
  <c r="K5505" i="2"/>
  <c r="J5505" i="2"/>
  <c r="K5504" i="2"/>
  <c r="J5504" i="2"/>
  <c r="K5503" i="2"/>
  <c r="J5503" i="2"/>
  <c r="K5502" i="2"/>
  <c r="J5502" i="2"/>
  <c r="K5501" i="2"/>
  <c r="J5501" i="2"/>
  <c r="K5500" i="2"/>
  <c r="J5500" i="2"/>
  <c r="K5499" i="2"/>
  <c r="J5499" i="2"/>
  <c r="K5498" i="2"/>
  <c r="J5498" i="2"/>
  <c r="K5497" i="2"/>
  <c r="J5497" i="2"/>
  <c r="K5496" i="2"/>
  <c r="J5496" i="2"/>
  <c r="K5495" i="2"/>
  <c r="J5495" i="2"/>
  <c r="K5494" i="2"/>
  <c r="J5494" i="2"/>
  <c r="K5493" i="2"/>
  <c r="J5493" i="2"/>
  <c r="K5492" i="2"/>
  <c r="J5492" i="2"/>
  <c r="K5491" i="2"/>
  <c r="J5491" i="2"/>
  <c r="K5490" i="2"/>
  <c r="J5490" i="2"/>
  <c r="K5489" i="2"/>
  <c r="J5489" i="2"/>
  <c r="K5488" i="2"/>
  <c r="J5488" i="2"/>
  <c r="K5487" i="2"/>
  <c r="J5487" i="2"/>
  <c r="K5486" i="2"/>
  <c r="J5486" i="2"/>
  <c r="K5485" i="2"/>
  <c r="J5485" i="2"/>
  <c r="K5484" i="2"/>
  <c r="J5484" i="2"/>
  <c r="K5483" i="2"/>
  <c r="J5483" i="2"/>
  <c r="K5482" i="2"/>
  <c r="J5482" i="2"/>
  <c r="K5481" i="2"/>
  <c r="J5481" i="2"/>
  <c r="K5480" i="2"/>
  <c r="J5480" i="2"/>
  <c r="K5479" i="2"/>
  <c r="J5479" i="2"/>
  <c r="K5478" i="2"/>
  <c r="J5478" i="2"/>
  <c r="K5477" i="2"/>
  <c r="J5477" i="2"/>
  <c r="K5476" i="2"/>
  <c r="J5476" i="2"/>
  <c r="K5475" i="2"/>
  <c r="J5475" i="2"/>
  <c r="K5474" i="2"/>
  <c r="J5474" i="2"/>
  <c r="K5473" i="2"/>
  <c r="J5473" i="2"/>
  <c r="K5472" i="2"/>
  <c r="J5472" i="2"/>
  <c r="K5471" i="2"/>
  <c r="J5471" i="2"/>
  <c r="K5470" i="2"/>
  <c r="J5470" i="2"/>
  <c r="K5469" i="2"/>
  <c r="J5469" i="2"/>
  <c r="K5468" i="2"/>
  <c r="J5468" i="2"/>
  <c r="K5467" i="2"/>
  <c r="J5467" i="2"/>
  <c r="K5466" i="2"/>
  <c r="J5466" i="2"/>
  <c r="K5465" i="2"/>
  <c r="J5465" i="2"/>
  <c r="K5464" i="2"/>
  <c r="J5464" i="2"/>
  <c r="K5463" i="2"/>
  <c r="J5463" i="2"/>
  <c r="K5462" i="2"/>
  <c r="J5462" i="2"/>
  <c r="K5461" i="2"/>
  <c r="J5461" i="2"/>
  <c r="K5460" i="2"/>
  <c r="J5460" i="2"/>
  <c r="K5459" i="2"/>
  <c r="J5459" i="2"/>
  <c r="K5458" i="2"/>
  <c r="J5458" i="2"/>
  <c r="K5457" i="2"/>
  <c r="J5457" i="2"/>
  <c r="K5456" i="2"/>
  <c r="J5456" i="2"/>
  <c r="K5455" i="2"/>
  <c r="J5455" i="2"/>
  <c r="K5454" i="2"/>
  <c r="J5454" i="2"/>
  <c r="K5453" i="2"/>
  <c r="J5453" i="2"/>
  <c r="K5452" i="2"/>
  <c r="J5452" i="2"/>
  <c r="K5451" i="2"/>
  <c r="J5451" i="2"/>
  <c r="K5450" i="2"/>
  <c r="J5450" i="2"/>
  <c r="K5449" i="2"/>
  <c r="J5449" i="2"/>
  <c r="K5448" i="2"/>
  <c r="J5448" i="2"/>
  <c r="K5447" i="2"/>
  <c r="J5447" i="2"/>
  <c r="K5446" i="2"/>
  <c r="J5446" i="2"/>
  <c r="K5445" i="2"/>
  <c r="J5445" i="2"/>
  <c r="K5444" i="2"/>
  <c r="J5444" i="2"/>
  <c r="K5443" i="2"/>
  <c r="J5443" i="2"/>
  <c r="K5442" i="2"/>
  <c r="J5442" i="2"/>
  <c r="K5441" i="2"/>
  <c r="J5441" i="2"/>
  <c r="K5440" i="2"/>
  <c r="J5440" i="2"/>
  <c r="K5439" i="2"/>
  <c r="J5439" i="2"/>
  <c r="K5438" i="2"/>
  <c r="J5438" i="2"/>
  <c r="K5437" i="2"/>
  <c r="J5437" i="2"/>
  <c r="K5436" i="2"/>
  <c r="J5436" i="2"/>
  <c r="K5435" i="2"/>
  <c r="J5435" i="2"/>
  <c r="K5434" i="2"/>
  <c r="J5434" i="2"/>
  <c r="K5433" i="2"/>
  <c r="J5433" i="2"/>
  <c r="K5432" i="2"/>
  <c r="J5432" i="2"/>
  <c r="K5431" i="2"/>
  <c r="J5431" i="2"/>
  <c r="K5430" i="2"/>
  <c r="J5430" i="2"/>
  <c r="K5429" i="2"/>
  <c r="J5429" i="2"/>
  <c r="K5428" i="2"/>
  <c r="J5428" i="2"/>
  <c r="K5427" i="2"/>
  <c r="J5427" i="2"/>
  <c r="K5426" i="2"/>
  <c r="J5426" i="2"/>
  <c r="K5425" i="2"/>
  <c r="J5425" i="2"/>
  <c r="K5424" i="2"/>
  <c r="J5424" i="2"/>
  <c r="K5423" i="2"/>
  <c r="J5423" i="2"/>
  <c r="K5422" i="2"/>
  <c r="J5422" i="2"/>
  <c r="K5421" i="2"/>
  <c r="J5421" i="2"/>
  <c r="K5420" i="2"/>
  <c r="J5420" i="2"/>
  <c r="K5419" i="2"/>
  <c r="J5419" i="2"/>
  <c r="K5418" i="2"/>
  <c r="J5418" i="2"/>
  <c r="K5417" i="2"/>
  <c r="J5417" i="2"/>
  <c r="K5416" i="2"/>
  <c r="J5416" i="2"/>
  <c r="K5415" i="2"/>
  <c r="J5415" i="2"/>
  <c r="K5414" i="2"/>
  <c r="J5414" i="2"/>
  <c r="K5413" i="2"/>
  <c r="J5413" i="2"/>
  <c r="K5412" i="2"/>
  <c r="J5412" i="2"/>
  <c r="K5411" i="2"/>
  <c r="J5411" i="2"/>
  <c r="K5410" i="2"/>
  <c r="J5410" i="2"/>
  <c r="K5409" i="2"/>
  <c r="J5409" i="2"/>
  <c r="K5408" i="2"/>
  <c r="J5408" i="2"/>
  <c r="K5407" i="2"/>
  <c r="J5407" i="2"/>
  <c r="K5406" i="2"/>
  <c r="J5406" i="2"/>
  <c r="K5405" i="2"/>
  <c r="J5405" i="2"/>
  <c r="K5404" i="2"/>
  <c r="J5404" i="2"/>
  <c r="K5403" i="2"/>
  <c r="J5403" i="2"/>
  <c r="K5402" i="2"/>
  <c r="J5402" i="2"/>
  <c r="K5401" i="2"/>
  <c r="J5401" i="2"/>
  <c r="K5400" i="2"/>
  <c r="J5400" i="2"/>
  <c r="K5399" i="2"/>
  <c r="J5399" i="2"/>
  <c r="K5398" i="2"/>
  <c r="J5398" i="2"/>
  <c r="K5397" i="2"/>
  <c r="J5397" i="2"/>
  <c r="K5396" i="2"/>
  <c r="J5396" i="2"/>
  <c r="K5395" i="2"/>
  <c r="J5395" i="2"/>
  <c r="K5394" i="2"/>
  <c r="J5394" i="2"/>
  <c r="K5393" i="2"/>
  <c r="J5393" i="2"/>
  <c r="K5392" i="2"/>
  <c r="J5392" i="2"/>
  <c r="K5391" i="2"/>
  <c r="J5391" i="2"/>
  <c r="K5390" i="2"/>
  <c r="J5390" i="2"/>
  <c r="K5389" i="2"/>
  <c r="J5389" i="2"/>
  <c r="K5388" i="2"/>
  <c r="J5388" i="2"/>
  <c r="K5387" i="2"/>
  <c r="J5387" i="2"/>
  <c r="K5386" i="2"/>
  <c r="J5386" i="2"/>
  <c r="K5385" i="2"/>
  <c r="J5385" i="2"/>
  <c r="K5384" i="2"/>
  <c r="J5384" i="2"/>
  <c r="K5383" i="2"/>
  <c r="J5383" i="2"/>
  <c r="K5382" i="2"/>
  <c r="J5382" i="2"/>
  <c r="K5381" i="2"/>
  <c r="J5381" i="2"/>
  <c r="K5380" i="2"/>
  <c r="J5380" i="2"/>
  <c r="K5379" i="2"/>
  <c r="J5379" i="2"/>
  <c r="K5378" i="2"/>
  <c r="J5378" i="2"/>
  <c r="K5377" i="2"/>
  <c r="J5377" i="2"/>
  <c r="K5376" i="2"/>
  <c r="J5376" i="2"/>
  <c r="K5375" i="2"/>
  <c r="J5375" i="2"/>
  <c r="K5374" i="2"/>
  <c r="J5374" i="2"/>
  <c r="K5373" i="2"/>
  <c r="J5373" i="2"/>
  <c r="K5372" i="2"/>
  <c r="J5372" i="2"/>
  <c r="K5371" i="2"/>
  <c r="J5371" i="2"/>
  <c r="K5370" i="2"/>
  <c r="J5370" i="2"/>
  <c r="K5369" i="2"/>
  <c r="J5369" i="2"/>
  <c r="K5368" i="2"/>
  <c r="J5368" i="2"/>
  <c r="K5367" i="2"/>
  <c r="J5367" i="2"/>
  <c r="K5366" i="2"/>
  <c r="J5366" i="2"/>
  <c r="K5365" i="2"/>
  <c r="J5365" i="2"/>
  <c r="K5364" i="2"/>
  <c r="J5364" i="2"/>
  <c r="K5363" i="2"/>
  <c r="J5363" i="2"/>
  <c r="K5362" i="2"/>
  <c r="J5362" i="2"/>
  <c r="K5361" i="2"/>
  <c r="J5361" i="2"/>
  <c r="K5360" i="2"/>
  <c r="J5360" i="2"/>
  <c r="K5359" i="2"/>
  <c r="J5359" i="2"/>
  <c r="K5358" i="2"/>
  <c r="J5358" i="2"/>
  <c r="K5357" i="2"/>
  <c r="J5357" i="2"/>
  <c r="K5356" i="2"/>
  <c r="J5356" i="2"/>
  <c r="K5355" i="2"/>
  <c r="J5355" i="2"/>
  <c r="K5354" i="2"/>
  <c r="J5354" i="2"/>
  <c r="K5353" i="2"/>
  <c r="J5353" i="2"/>
  <c r="K5352" i="2"/>
  <c r="J5352" i="2"/>
  <c r="K5351" i="2"/>
  <c r="J5351" i="2"/>
  <c r="K5350" i="2"/>
  <c r="J5350" i="2"/>
  <c r="K5349" i="2"/>
  <c r="J5349" i="2"/>
  <c r="K5348" i="2"/>
  <c r="J5348" i="2"/>
  <c r="K5347" i="2"/>
  <c r="J5347" i="2"/>
  <c r="K5346" i="2"/>
  <c r="J5346" i="2"/>
  <c r="K5345" i="2"/>
  <c r="J5345" i="2"/>
  <c r="K5344" i="2"/>
  <c r="J5344" i="2"/>
  <c r="K5343" i="2"/>
  <c r="J5343" i="2"/>
  <c r="K5342" i="2"/>
  <c r="J5342" i="2"/>
  <c r="K5341" i="2"/>
  <c r="J5341" i="2"/>
  <c r="K5340" i="2"/>
  <c r="J5340" i="2"/>
  <c r="K5339" i="2"/>
  <c r="J5339" i="2"/>
  <c r="K5338" i="2"/>
  <c r="J5338" i="2"/>
  <c r="K5337" i="2"/>
  <c r="J5337" i="2"/>
  <c r="K5336" i="2"/>
  <c r="J5336" i="2"/>
  <c r="K5335" i="2"/>
  <c r="J5335" i="2"/>
  <c r="K5334" i="2"/>
  <c r="J5334" i="2"/>
  <c r="K5333" i="2"/>
  <c r="J5333" i="2"/>
  <c r="K5332" i="2"/>
  <c r="J5332" i="2"/>
  <c r="K5331" i="2"/>
  <c r="J5331" i="2"/>
  <c r="K5330" i="2"/>
  <c r="J5330" i="2"/>
  <c r="K5329" i="2"/>
  <c r="J5329" i="2"/>
  <c r="K5328" i="2"/>
  <c r="J5328" i="2"/>
  <c r="K5327" i="2"/>
  <c r="J5327" i="2"/>
  <c r="K5326" i="2"/>
  <c r="J5326" i="2"/>
  <c r="K5325" i="2"/>
  <c r="J5325" i="2"/>
  <c r="K5324" i="2"/>
  <c r="J5324" i="2"/>
  <c r="K5323" i="2"/>
  <c r="J5323" i="2"/>
  <c r="K5322" i="2"/>
  <c r="J5322" i="2"/>
  <c r="K5321" i="2"/>
  <c r="J5321" i="2"/>
  <c r="K5320" i="2"/>
  <c r="J5320" i="2"/>
  <c r="K5319" i="2"/>
  <c r="J5319" i="2"/>
  <c r="K5318" i="2"/>
  <c r="J5318" i="2"/>
  <c r="K5317" i="2"/>
  <c r="J5317" i="2"/>
  <c r="K5316" i="2"/>
  <c r="J5316" i="2"/>
  <c r="K5315" i="2"/>
  <c r="J5315" i="2"/>
  <c r="K5314" i="2"/>
  <c r="J5314" i="2"/>
  <c r="K5313" i="2"/>
  <c r="J5313" i="2"/>
  <c r="K5312" i="2"/>
  <c r="J5312" i="2"/>
  <c r="K5311" i="2"/>
  <c r="J5311" i="2"/>
  <c r="K5310" i="2"/>
  <c r="J5310" i="2"/>
  <c r="K5309" i="2"/>
  <c r="J5309" i="2"/>
  <c r="K5308" i="2"/>
  <c r="J5308" i="2"/>
  <c r="K5307" i="2"/>
  <c r="J5307" i="2"/>
  <c r="K5306" i="2"/>
  <c r="J5306" i="2"/>
  <c r="K5305" i="2"/>
  <c r="J5305" i="2"/>
  <c r="K5304" i="2"/>
  <c r="J5304" i="2"/>
  <c r="K5303" i="2"/>
  <c r="J5303" i="2"/>
  <c r="K5302" i="2"/>
  <c r="J5302" i="2"/>
  <c r="K5301" i="2"/>
  <c r="J5301" i="2"/>
  <c r="K5300" i="2"/>
  <c r="J5300" i="2"/>
  <c r="K5299" i="2"/>
  <c r="J5299" i="2"/>
  <c r="K5298" i="2"/>
  <c r="J5298" i="2"/>
  <c r="K5297" i="2"/>
  <c r="J5297" i="2"/>
  <c r="K5296" i="2"/>
  <c r="J5296" i="2"/>
  <c r="K5295" i="2"/>
  <c r="J5295" i="2"/>
  <c r="K5294" i="2"/>
  <c r="J5294" i="2"/>
  <c r="K5293" i="2"/>
  <c r="J5293" i="2"/>
  <c r="K5292" i="2"/>
  <c r="J5292" i="2"/>
  <c r="K5291" i="2"/>
  <c r="J5291" i="2"/>
  <c r="K5290" i="2"/>
  <c r="J5290" i="2"/>
  <c r="K5289" i="2"/>
  <c r="J5289" i="2"/>
  <c r="K5288" i="2"/>
  <c r="J5288" i="2"/>
  <c r="K5287" i="2"/>
  <c r="J5287" i="2"/>
  <c r="K5286" i="2"/>
  <c r="J5286" i="2"/>
  <c r="K5285" i="2"/>
  <c r="J5285" i="2"/>
  <c r="K5284" i="2"/>
  <c r="J5284" i="2"/>
  <c r="K5283" i="2"/>
  <c r="J5283" i="2"/>
  <c r="K5282" i="2"/>
  <c r="J5282" i="2"/>
  <c r="K5281" i="2"/>
  <c r="J5281" i="2"/>
  <c r="K5280" i="2"/>
  <c r="J5280" i="2"/>
  <c r="K5279" i="2"/>
  <c r="J5279" i="2"/>
  <c r="K5278" i="2"/>
  <c r="J5278" i="2"/>
  <c r="K5277" i="2"/>
  <c r="J5277" i="2"/>
  <c r="K5276" i="2"/>
  <c r="J5276" i="2"/>
  <c r="K5275" i="2"/>
  <c r="J5275" i="2"/>
  <c r="K5274" i="2"/>
  <c r="J5274" i="2"/>
  <c r="K5273" i="2"/>
  <c r="J5273" i="2"/>
  <c r="K5272" i="2"/>
  <c r="J5272" i="2"/>
  <c r="K5271" i="2"/>
  <c r="J5271" i="2"/>
  <c r="K5270" i="2"/>
  <c r="J5270" i="2"/>
  <c r="K5269" i="2"/>
  <c r="J5269" i="2"/>
  <c r="K5268" i="2"/>
  <c r="J5268" i="2"/>
  <c r="K5267" i="2"/>
  <c r="J5267" i="2"/>
  <c r="K5266" i="2"/>
  <c r="J5266" i="2"/>
  <c r="K5265" i="2"/>
  <c r="J5265" i="2"/>
  <c r="K5264" i="2"/>
  <c r="J5264" i="2"/>
  <c r="K5263" i="2"/>
  <c r="J5263" i="2"/>
  <c r="K5262" i="2"/>
  <c r="J5262" i="2"/>
  <c r="K5261" i="2"/>
  <c r="J5261" i="2"/>
  <c r="K5260" i="2"/>
  <c r="J5260" i="2"/>
  <c r="K5259" i="2"/>
  <c r="J5259" i="2"/>
  <c r="K5258" i="2"/>
  <c r="J5258" i="2"/>
  <c r="K5257" i="2"/>
  <c r="J5257" i="2"/>
  <c r="K5256" i="2"/>
  <c r="J5256" i="2"/>
  <c r="K5255" i="2"/>
  <c r="J5255" i="2"/>
  <c r="K5254" i="2"/>
  <c r="J5254" i="2"/>
  <c r="K5253" i="2"/>
  <c r="J5253" i="2"/>
  <c r="K5252" i="2"/>
  <c r="J5252" i="2"/>
  <c r="K5251" i="2"/>
  <c r="J5251" i="2"/>
  <c r="K5250" i="2"/>
  <c r="J5250" i="2"/>
  <c r="K5249" i="2"/>
  <c r="J5249" i="2"/>
  <c r="K5248" i="2"/>
  <c r="J5248" i="2"/>
  <c r="K5247" i="2"/>
  <c r="J5247" i="2"/>
  <c r="K5246" i="2"/>
  <c r="J5246" i="2"/>
  <c r="K5245" i="2"/>
  <c r="J5245" i="2"/>
  <c r="K5244" i="2"/>
  <c r="J5244" i="2"/>
  <c r="K5243" i="2"/>
  <c r="J5243" i="2"/>
  <c r="K5242" i="2"/>
  <c r="J5242" i="2"/>
  <c r="K5241" i="2"/>
  <c r="J5241" i="2"/>
  <c r="K5240" i="2"/>
  <c r="J5240" i="2"/>
  <c r="K5239" i="2"/>
  <c r="J5239" i="2"/>
  <c r="K5238" i="2"/>
  <c r="J5238" i="2"/>
  <c r="K5237" i="2"/>
  <c r="J5237" i="2"/>
  <c r="K5236" i="2"/>
  <c r="J5236" i="2"/>
  <c r="K5235" i="2"/>
  <c r="J5235" i="2"/>
  <c r="K5234" i="2"/>
  <c r="J5234" i="2"/>
  <c r="K5233" i="2"/>
  <c r="J5233" i="2"/>
  <c r="K5232" i="2"/>
  <c r="J5232" i="2"/>
  <c r="K5231" i="2"/>
  <c r="J5231" i="2"/>
  <c r="K5230" i="2"/>
  <c r="J5230" i="2"/>
  <c r="K5229" i="2"/>
  <c r="J5229" i="2"/>
  <c r="K5228" i="2"/>
  <c r="J5228" i="2"/>
  <c r="K5227" i="2"/>
  <c r="J5227" i="2"/>
  <c r="K5226" i="2"/>
  <c r="J5226" i="2"/>
  <c r="K5225" i="2"/>
  <c r="J5225" i="2"/>
  <c r="K5224" i="2"/>
  <c r="J5224" i="2"/>
  <c r="K5223" i="2"/>
  <c r="J5223" i="2"/>
  <c r="K5222" i="2"/>
  <c r="J5222" i="2"/>
  <c r="K5221" i="2"/>
  <c r="J5221" i="2"/>
  <c r="K5220" i="2"/>
  <c r="J5220" i="2"/>
  <c r="K5219" i="2"/>
  <c r="J5219" i="2"/>
  <c r="K5218" i="2"/>
  <c r="J5218" i="2"/>
  <c r="K5217" i="2"/>
  <c r="J5217" i="2"/>
  <c r="K5216" i="2"/>
  <c r="J5216" i="2"/>
  <c r="K5215" i="2"/>
  <c r="J5215" i="2"/>
  <c r="K5214" i="2"/>
  <c r="J5214" i="2"/>
  <c r="K5213" i="2"/>
  <c r="J5213" i="2"/>
  <c r="K5212" i="2"/>
  <c r="J5212" i="2"/>
  <c r="K5211" i="2"/>
  <c r="J5211" i="2"/>
  <c r="K5210" i="2"/>
  <c r="J5210" i="2"/>
  <c r="K5209" i="2"/>
  <c r="J5209" i="2"/>
  <c r="K5208" i="2"/>
  <c r="J5208" i="2"/>
  <c r="K5207" i="2"/>
  <c r="J5207" i="2"/>
  <c r="K5206" i="2"/>
  <c r="J5206" i="2"/>
  <c r="K5205" i="2"/>
  <c r="J5205" i="2"/>
  <c r="K5204" i="2"/>
  <c r="J5204" i="2"/>
  <c r="K5203" i="2"/>
  <c r="J5203" i="2"/>
  <c r="K5202" i="2"/>
  <c r="J5202" i="2"/>
  <c r="K5201" i="2"/>
  <c r="J5201" i="2"/>
  <c r="K5200" i="2"/>
  <c r="J5200" i="2"/>
  <c r="K5199" i="2"/>
  <c r="J5199" i="2"/>
  <c r="K5198" i="2"/>
  <c r="J5198" i="2"/>
  <c r="K5197" i="2"/>
  <c r="J5197" i="2"/>
  <c r="K5196" i="2"/>
  <c r="J5196" i="2"/>
  <c r="K5195" i="2"/>
  <c r="J5195" i="2"/>
  <c r="K5194" i="2"/>
  <c r="J5194" i="2"/>
  <c r="K5193" i="2"/>
  <c r="J5193" i="2"/>
  <c r="K5192" i="2"/>
  <c r="J5192" i="2"/>
  <c r="K5191" i="2"/>
  <c r="J5191" i="2"/>
  <c r="K5190" i="2"/>
  <c r="J5190" i="2"/>
  <c r="K5189" i="2"/>
  <c r="J5189" i="2"/>
  <c r="K5188" i="2"/>
  <c r="J5188" i="2"/>
  <c r="K5187" i="2"/>
  <c r="J5187" i="2"/>
  <c r="K5186" i="2"/>
  <c r="J5186" i="2"/>
  <c r="K5185" i="2"/>
  <c r="J5185" i="2"/>
  <c r="K5184" i="2"/>
  <c r="J5184" i="2"/>
  <c r="K5183" i="2"/>
  <c r="J5183" i="2"/>
  <c r="K5182" i="2"/>
  <c r="J5182" i="2"/>
  <c r="K5181" i="2"/>
  <c r="J5181" i="2"/>
  <c r="K5180" i="2"/>
  <c r="J5180" i="2"/>
  <c r="K5179" i="2"/>
  <c r="J5179" i="2"/>
  <c r="K5178" i="2"/>
  <c r="J5178" i="2"/>
  <c r="K5177" i="2"/>
  <c r="J5177" i="2"/>
  <c r="K5176" i="2"/>
  <c r="J5176" i="2"/>
  <c r="K5175" i="2"/>
  <c r="J5175" i="2"/>
  <c r="K5174" i="2"/>
  <c r="J5174" i="2"/>
  <c r="K5173" i="2"/>
  <c r="J5173" i="2"/>
  <c r="K5172" i="2"/>
  <c r="J5172" i="2"/>
  <c r="K5171" i="2"/>
  <c r="J5171" i="2"/>
  <c r="K5170" i="2"/>
  <c r="J5170" i="2"/>
  <c r="K5169" i="2"/>
  <c r="J5169" i="2"/>
  <c r="K5168" i="2"/>
  <c r="J5168" i="2"/>
  <c r="K5167" i="2"/>
  <c r="J5167" i="2"/>
  <c r="K5166" i="2"/>
  <c r="J5166" i="2"/>
  <c r="K5165" i="2"/>
  <c r="J5165" i="2"/>
  <c r="K5164" i="2"/>
  <c r="J5164" i="2"/>
  <c r="K5163" i="2"/>
  <c r="J5163" i="2"/>
  <c r="K5162" i="2"/>
  <c r="J5162" i="2"/>
  <c r="K5161" i="2"/>
  <c r="J5161" i="2"/>
  <c r="K5160" i="2"/>
  <c r="J5160" i="2"/>
  <c r="K5159" i="2"/>
  <c r="J5159" i="2"/>
  <c r="K5158" i="2"/>
  <c r="J5158" i="2"/>
  <c r="K5157" i="2"/>
  <c r="J5157" i="2"/>
  <c r="K5156" i="2"/>
  <c r="J5156" i="2"/>
  <c r="K5155" i="2"/>
  <c r="J5155" i="2"/>
  <c r="K5154" i="2"/>
  <c r="J5154" i="2"/>
  <c r="K5153" i="2"/>
  <c r="J5153" i="2"/>
  <c r="K5152" i="2"/>
  <c r="J5152" i="2"/>
  <c r="K5151" i="2"/>
  <c r="J5151" i="2"/>
  <c r="K5150" i="2"/>
  <c r="J5150" i="2"/>
  <c r="K5149" i="2"/>
  <c r="J5149" i="2"/>
  <c r="K5148" i="2"/>
  <c r="J5148" i="2"/>
  <c r="K5147" i="2"/>
  <c r="J5147" i="2"/>
  <c r="K5146" i="2"/>
  <c r="J5146" i="2"/>
  <c r="K5145" i="2"/>
  <c r="J5145" i="2"/>
  <c r="K5144" i="2"/>
  <c r="J5144" i="2"/>
  <c r="K5143" i="2"/>
  <c r="J5143" i="2"/>
  <c r="K5142" i="2"/>
  <c r="J5142" i="2"/>
  <c r="K5141" i="2"/>
  <c r="J5141" i="2"/>
  <c r="K5140" i="2"/>
  <c r="J5140" i="2"/>
  <c r="K5139" i="2"/>
  <c r="J5139" i="2"/>
  <c r="K5138" i="2"/>
  <c r="J5138" i="2"/>
  <c r="K5137" i="2"/>
  <c r="J5137" i="2"/>
  <c r="K5136" i="2"/>
  <c r="J5136" i="2"/>
  <c r="K5135" i="2"/>
  <c r="J5135" i="2"/>
  <c r="K5134" i="2"/>
  <c r="J5134" i="2"/>
  <c r="K5133" i="2"/>
  <c r="J5133" i="2"/>
  <c r="K5132" i="2"/>
  <c r="J5132" i="2"/>
  <c r="K5131" i="2"/>
  <c r="J5131" i="2"/>
  <c r="K5130" i="2"/>
  <c r="J5130" i="2"/>
  <c r="K5129" i="2"/>
  <c r="J5129" i="2"/>
  <c r="K5128" i="2"/>
  <c r="J5128" i="2"/>
  <c r="K5127" i="2"/>
  <c r="J5127" i="2"/>
  <c r="K5126" i="2"/>
  <c r="J5126" i="2"/>
  <c r="K5125" i="2"/>
  <c r="J5125" i="2"/>
  <c r="K5124" i="2"/>
  <c r="J5124" i="2"/>
  <c r="K5123" i="2"/>
  <c r="J5123" i="2"/>
  <c r="K5122" i="2"/>
  <c r="J5122" i="2"/>
  <c r="K5121" i="2"/>
  <c r="J5121" i="2"/>
  <c r="K5120" i="2"/>
  <c r="J5120" i="2"/>
  <c r="K5119" i="2"/>
  <c r="J5119" i="2"/>
  <c r="K5118" i="2"/>
  <c r="J5118" i="2"/>
  <c r="K5117" i="2"/>
  <c r="J5117" i="2"/>
  <c r="K5116" i="2"/>
  <c r="J5116" i="2"/>
  <c r="K5115" i="2"/>
  <c r="J5115" i="2"/>
  <c r="K5114" i="2"/>
  <c r="J5114" i="2"/>
  <c r="K5113" i="2"/>
  <c r="J5113" i="2"/>
  <c r="K5112" i="2"/>
  <c r="J5112" i="2"/>
  <c r="K5111" i="2"/>
  <c r="J5111" i="2"/>
  <c r="K5110" i="2"/>
  <c r="J5110" i="2"/>
  <c r="K5109" i="2"/>
  <c r="J5109" i="2"/>
  <c r="K5108" i="2"/>
  <c r="J5108" i="2"/>
  <c r="K5107" i="2"/>
  <c r="J5107" i="2"/>
  <c r="K5106" i="2"/>
  <c r="J5106" i="2"/>
  <c r="K5105" i="2"/>
  <c r="J5105" i="2"/>
  <c r="K5104" i="2"/>
  <c r="J5104" i="2"/>
  <c r="K5103" i="2"/>
  <c r="J5103" i="2"/>
  <c r="K5102" i="2"/>
  <c r="J5102" i="2"/>
  <c r="K5101" i="2"/>
  <c r="J5101" i="2"/>
  <c r="K5100" i="2"/>
  <c r="J5100" i="2"/>
  <c r="K5099" i="2"/>
  <c r="J5099" i="2"/>
  <c r="K5098" i="2"/>
  <c r="J5098" i="2"/>
  <c r="K5097" i="2"/>
  <c r="J5097" i="2"/>
  <c r="K5096" i="2"/>
  <c r="J5096" i="2"/>
  <c r="K5095" i="2"/>
  <c r="J5095" i="2"/>
  <c r="K5094" i="2"/>
  <c r="J5094" i="2"/>
  <c r="K5093" i="2"/>
  <c r="J5093" i="2"/>
  <c r="K5092" i="2"/>
  <c r="J5092" i="2"/>
  <c r="K5091" i="2"/>
  <c r="J5091" i="2"/>
  <c r="K5090" i="2"/>
  <c r="J5090" i="2"/>
  <c r="K5089" i="2"/>
  <c r="J5089" i="2"/>
  <c r="K5088" i="2"/>
  <c r="J5088" i="2"/>
  <c r="K5087" i="2"/>
  <c r="J5087" i="2"/>
  <c r="K5086" i="2"/>
  <c r="J5086" i="2"/>
  <c r="K5085" i="2"/>
  <c r="J5085" i="2"/>
  <c r="K5084" i="2"/>
  <c r="J5084" i="2"/>
  <c r="K5083" i="2"/>
  <c r="J5083" i="2"/>
  <c r="K5082" i="2"/>
  <c r="J5082" i="2"/>
  <c r="K5081" i="2"/>
  <c r="J5081" i="2"/>
  <c r="K5080" i="2"/>
  <c r="J5080" i="2"/>
  <c r="K5079" i="2"/>
  <c r="J5079" i="2"/>
  <c r="K5078" i="2"/>
  <c r="J5078" i="2"/>
  <c r="K5077" i="2"/>
  <c r="J5077" i="2"/>
  <c r="K5076" i="2"/>
  <c r="J5076" i="2"/>
  <c r="K5075" i="2"/>
  <c r="J5075" i="2"/>
  <c r="K5074" i="2"/>
  <c r="J5074" i="2"/>
  <c r="K5073" i="2"/>
  <c r="J5073" i="2"/>
  <c r="K5072" i="2"/>
  <c r="J5072" i="2"/>
  <c r="K5071" i="2"/>
  <c r="J5071" i="2"/>
  <c r="K5070" i="2"/>
  <c r="J5070" i="2"/>
  <c r="K5069" i="2"/>
  <c r="J5069" i="2"/>
  <c r="K5068" i="2"/>
  <c r="J5068" i="2"/>
  <c r="K5067" i="2"/>
  <c r="J5067" i="2"/>
  <c r="K5066" i="2"/>
  <c r="J5066" i="2"/>
  <c r="K5065" i="2"/>
  <c r="J5065" i="2"/>
  <c r="K5064" i="2"/>
  <c r="J5064" i="2"/>
  <c r="K5063" i="2"/>
  <c r="J5063" i="2"/>
  <c r="K5062" i="2"/>
  <c r="J5062" i="2"/>
  <c r="K5061" i="2"/>
  <c r="J5061" i="2"/>
  <c r="K5060" i="2"/>
  <c r="J5060" i="2"/>
  <c r="K5059" i="2"/>
  <c r="J5059" i="2"/>
  <c r="K5058" i="2"/>
  <c r="J5058" i="2"/>
  <c r="K5057" i="2"/>
  <c r="J5057" i="2"/>
  <c r="K5056" i="2"/>
  <c r="J5056" i="2"/>
  <c r="K5055" i="2"/>
  <c r="J5055" i="2"/>
  <c r="K5054" i="2"/>
  <c r="J5054" i="2"/>
  <c r="K5053" i="2"/>
  <c r="J5053" i="2"/>
  <c r="K5052" i="2"/>
  <c r="J5052" i="2"/>
  <c r="K5051" i="2"/>
  <c r="J5051" i="2"/>
  <c r="K5050" i="2"/>
  <c r="J5050" i="2"/>
  <c r="K5049" i="2"/>
  <c r="J5049" i="2"/>
  <c r="K5048" i="2"/>
  <c r="J5048" i="2"/>
  <c r="K5047" i="2"/>
  <c r="J5047" i="2"/>
  <c r="K5046" i="2"/>
  <c r="J5046" i="2"/>
  <c r="K5045" i="2"/>
  <c r="J5045" i="2"/>
  <c r="K5044" i="2"/>
  <c r="J5044" i="2"/>
  <c r="K5043" i="2"/>
  <c r="J5043" i="2"/>
  <c r="K5042" i="2"/>
  <c r="J5042" i="2"/>
  <c r="K5041" i="2"/>
  <c r="J5041" i="2"/>
  <c r="K5040" i="2"/>
  <c r="J5040" i="2"/>
  <c r="K5039" i="2"/>
  <c r="J5039" i="2"/>
  <c r="K5038" i="2"/>
  <c r="J5038" i="2"/>
  <c r="K5037" i="2"/>
  <c r="J5037" i="2"/>
  <c r="K5036" i="2"/>
  <c r="J5036" i="2"/>
  <c r="K5035" i="2"/>
  <c r="J5035" i="2"/>
  <c r="K5034" i="2"/>
  <c r="J5034" i="2"/>
  <c r="K5033" i="2"/>
  <c r="J5033" i="2"/>
  <c r="K5032" i="2"/>
  <c r="J5032" i="2"/>
  <c r="K5031" i="2"/>
  <c r="J5031" i="2"/>
  <c r="K5030" i="2"/>
  <c r="J5030" i="2"/>
  <c r="K5029" i="2"/>
  <c r="J5029" i="2"/>
  <c r="K5028" i="2"/>
  <c r="J5028" i="2"/>
  <c r="K5027" i="2"/>
  <c r="J5027" i="2"/>
  <c r="K5026" i="2"/>
  <c r="J5026" i="2"/>
  <c r="K5025" i="2"/>
  <c r="J5025" i="2"/>
  <c r="K5024" i="2"/>
  <c r="J5024" i="2"/>
  <c r="K5023" i="2"/>
  <c r="J5023" i="2"/>
  <c r="K5022" i="2"/>
  <c r="J5022" i="2"/>
  <c r="K5021" i="2"/>
  <c r="J5021" i="2"/>
  <c r="K5020" i="2"/>
  <c r="J5020" i="2"/>
  <c r="K5019" i="2"/>
  <c r="J5019" i="2"/>
  <c r="K5018" i="2"/>
  <c r="J5018" i="2"/>
  <c r="K5017" i="2"/>
  <c r="J5017" i="2"/>
  <c r="K5016" i="2"/>
  <c r="J5016" i="2"/>
  <c r="K5015" i="2"/>
  <c r="J5015" i="2"/>
  <c r="K5014" i="2"/>
  <c r="J5014" i="2"/>
  <c r="K5013" i="2"/>
  <c r="J5013" i="2"/>
  <c r="K5012" i="2"/>
  <c r="J5012" i="2"/>
  <c r="K5011" i="2"/>
  <c r="J5011" i="2"/>
  <c r="K5010" i="2"/>
  <c r="J5010" i="2"/>
  <c r="K5009" i="2"/>
  <c r="J5009" i="2"/>
  <c r="K5008" i="2"/>
  <c r="J5008" i="2"/>
  <c r="K5007" i="2"/>
  <c r="J5007" i="2"/>
  <c r="K5006" i="2"/>
  <c r="J5006" i="2"/>
  <c r="K5005" i="2"/>
  <c r="J5005" i="2"/>
  <c r="K5004" i="2"/>
  <c r="J5004" i="2"/>
  <c r="K5003" i="2"/>
  <c r="J5003" i="2"/>
  <c r="K5002" i="2"/>
  <c r="J5002" i="2"/>
  <c r="K5001" i="2"/>
  <c r="J5001" i="2"/>
  <c r="K5000" i="2"/>
  <c r="J5000" i="2"/>
  <c r="K4999" i="2"/>
  <c r="J4999" i="2"/>
  <c r="K4998" i="2"/>
  <c r="J4998" i="2"/>
  <c r="K4997" i="2"/>
  <c r="J4997" i="2"/>
  <c r="K4996" i="2"/>
  <c r="J4996" i="2"/>
  <c r="K4995" i="2"/>
  <c r="J4995" i="2"/>
  <c r="K4994" i="2"/>
  <c r="J4994" i="2"/>
  <c r="K4993" i="2"/>
  <c r="J4993" i="2"/>
  <c r="K4992" i="2"/>
  <c r="J4992" i="2"/>
  <c r="K4991" i="2"/>
  <c r="J4991" i="2"/>
  <c r="K4990" i="2"/>
  <c r="J4990" i="2"/>
  <c r="K4989" i="2"/>
  <c r="J4989" i="2"/>
  <c r="K4988" i="2"/>
  <c r="J4988" i="2"/>
  <c r="K4987" i="2"/>
  <c r="J4987" i="2"/>
  <c r="K4986" i="2"/>
  <c r="J4986" i="2"/>
  <c r="K4985" i="2"/>
  <c r="J4985" i="2"/>
  <c r="K4984" i="2"/>
  <c r="J4984" i="2"/>
  <c r="K4983" i="2"/>
  <c r="J4983" i="2"/>
  <c r="K4982" i="2"/>
  <c r="J4982" i="2"/>
  <c r="K4981" i="2"/>
  <c r="J4981" i="2"/>
  <c r="K4980" i="2"/>
  <c r="J4980" i="2"/>
  <c r="K4979" i="2"/>
  <c r="J4979" i="2"/>
  <c r="K4978" i="2"/>
  <c r="J4978" i="2"/>
  <c r="K4977" i="2"/>
  <c r="J4977" i="2"/>
  <c r="K4976" i="2"/>
  <c r="J4976" i="2"/>
  <c r="K4975" i="2"/>
  <c r="J4975" i="2"/>
  <c r="K4974" i="2"/>
  <c r="J4974" i="2"/>
  <c r="K4973" i="2"/>
  <c r="J4973" i="2"/>
  <c r="K4972" i="2"/>
  <c r="J4972" i="2"/>
  <c r="K4971" i="2"/>
  <c r="J4971" i="2"/>
  <c r="K4970" i="2"/>
  <c r="J4970" i="2"/>
  <c r="K4969" i="2"/>
  <c r="J4969" i="2"/>
  <c r="K4968" i="2"/>
  <c r="J4968" i="2"/>
  <c r="K4967" i="2"/>
  <c r="J4967" i="2"/>
  <c r="K4966" i="2"/>
  <c r="J4966" i="2"/>
  <c r="K4965" i="2"/>
  <c r="J4965" i="2"/>
  <c r="K4964" i="2"/>
  <c r="J4964" i="2"/>
  <c r="K4963" i="2"/>
  <c r="J4963" i="2"/>
  <c r="K4962" i="2"/>
  <c r="J4962" i="2"/>
  <c r="K4961" i="2"/>
  <c r="J4961" i="2"/>
  <c r="K4960" i="2"/>
  <c r="J4960" i="2"/>
  <c r="K4959" i="2"/>
  <c r="J4959" i="2"/>
  <c r="K4958" i="2"/>
  <c r="J4958" i="2"/>
  <c r="K4957" i="2"/>
  <c r="J4957" i="2"/>
  <c r="K4956" i="2"/>
  <c r="J4956" i="2"/>
  <c r="K4955" i="2"/>
  <c r="J4955" i="2"/>
  <c r="K4954" i="2"/>
  <c r="J4954" i="2"/>
  <c r="K4953" i="2"/>
  <c r="J4953" i="2"/>
  <c r="K4952" i="2"/>
  <c r="J4952" i="2"/>
  <c r="K4951" i="2"/>
  <c r="J4951" i="2"/>
  <c r="K4950" i="2"/>
  <c r="J4950" i="2"/>
  <c r="K4949" i="2"/>
  <c r="J4949" i="2"/>
  <c r="K4948" i="2"/>
  <c r="J4948" i="2"/>
  <c r="K4947" i="2"/>
  <c r="J4947" i="2"/>
  <c r="K4946" i="2"/>
  <c r="J4946" i="2"/>
  <c r="K4945" i="2"/>
  <c r="J4945" i="2"/>
  <c r="K4944" i="2"/>
  <c r="J4944" i="2"/>
  <c r="K4943" i="2"/>
  <c r="J4943" i="2"/>
  <c r="K4942" i="2"/>
  <c r="J4942" i="2"/>
  <c r="K4941" i="2"/>
  <c r="J4941" i="2"/>
  <c r="K4940" i="2"/>
  <c r="J4940" i="2"/>
  <c r="K4939" i="2"/>
  <c r="J4939" i="2"/>
  <c r="K4938" i="2"/>
  <c r="J4938" i="2"/>
  <c r="K4937" i="2"/>
  <c r="J4937" i="2"/>
  <c r="K4936" i="2"/>
  <c r="J4936" i="2"/>
  <c r="K4935" i="2"/>
  <c r="J4935" i="2"/>
  <c r="K4934" i="2"/>
  <c r="J4934" i="2"/>
  <c r="K4933" i="2"/>
  <c r="J4933" i="2"/>
  <c r="K4932" i="2"/>
  <c r="J4932" i="2"/>
  <c r="K4931" i="2"/>
  <c r="J4931" i="2"/>
  <c r="K4930" i="2"/>
  <c r="J4930" i="2"/>
  <c r="K4929" i="2"/>
  <c r="J4929" i="2"/>
  <c r="K4928" i="2"/>
  <c r="J4928" i="2"/>
  <c r="K4927" i="2"/>
  <c r="J4927" i="2"/>
  <c r="K4926" i="2"/>
  <c r="J4926" i="2"/>
  <c r="K4925" i="2"/>
  <c r="J4925" i="2"/>
  <c r="K4924" i="2"/>
  <c r="J4924" i="2"/>
  <c r="K4923" i="2"/>
  <c r="J4923" i="2"/>
  <c r="K4922" i="2"/>
  <c r="J4922" i="2"/>
  <c r="K4921" i="2"/>
  <c r="J4921" i="2"/>
  <c r="K4920" i="2"/>
  <c r="J4920" i="2"/>
  <c r="K4919" i="2"/>
  <c r="J4919" i="2"/>
  <c r="K4918" i="2"/>
  <c r="J4918" i="2"/>
  <c r="K4917" i="2"/>
  <c r="J4917" i="2"/>
  <c r="K4916" i="2"/>
  <c r="J4916" i="2"/>
  <c r="K4915" i="2"/>
  <c r="J4915" i="2"/>
  <c r="K4914" i="2"/>
  <c r="J4914" i="2"/>
  <c r="K4913" i="2"/>
  <c r="J4913" i="2"/>
  <c r="K4912" i="2"/>
  <c r="J4912" i="2"/>
  <c r="K4911" i="2"/>
  <c r="J4911" i="2"/>
  <c r="K4910" i="2"/>
  <c r="J4910" i="2"/>
  <c r="K4909" i="2"/>
  <c r="J4909" i="2"/>
  <c r="K4908" i="2"/>
  <c r="J4908" i="2"/>
  <c r="K4907" i="2"/>
  <c r="J4907" i="2"/>
  <c r="K4906" i="2"/>
  <c r="J4906" i="2"/>
  <c r="K4905" i="2"/>
  <c r="J4905" i="2"/>
  <c r="K4904" i="2"/>
  <c r="J4904" i="2"/>
  <c r="K4903" i="2"/>
  <c r="J4903" i="2"/>
  <c r="K4902" i="2"/>
  <c r="J4902" i="2"/>
  <c r="K4901" i="2"/>
  <c r="J4901" i="2"/>
  <c r="K4900" i="2"/>
  <c r="J4900" i="2"/>
  <c r="K4899" i="2"/>
  <c r="J4899" i="2"/>
  <c r="K4898" i="2"/>
  <c r="J4898" i="2"/>
  <c r="K4897" i="2"/>
  <c r="J4897" i="2"/>
  <c r="K4896" i="2"/>
  <c r="J4896" i="2"/>
  <c r="K4895" i="2"/>
  <c r="J4895" i="2"/>
  <c r="K4894" i="2"/>
  <c r="J4894" i="2"/>
  <c r="K4893" i="2"/>
  <c r="J4893" i="2"/>
  <c r="K4892" i="2"/>
  <c r="J4892" i="2"/>
  <c r="K4891" i="2"/>
  <c r="J4891" i="2"/>
  <c r="K4890" i="2"/>
  <c r="J4890" i="2"/>
  <c r="K4889" i="2"/>
  <c r="J4889" i="2"/>
  <c r="K4888" i="2"/>
  <c r="J4888" i="2"/>
  <c r="K4887" i="2"/>
  <c r="J4887" i="2"/>
  <c r="K4886" i="2"/>
  <c r="J4886" i="2"/>
  <c r="K4885" i="2"/>
  <c r="J4885" i="2"/>
  <c r="K4884" i="2"/>
  <c r="J4884" i="2"/>
  <c r="K4883" i="2"/>
  <c r="J4883" i="2"/>
  <c r="K4882" i="2"/>
  <c r="J4882" i="2"/>
  <c r="K4881" i="2"/>
  <c r="J4881" i="2"/>
  <c r="K4880" i="2"/>
  <c r="J4880" i="2"/>
  <c r="K4879" i="2"/>
  <c r="J4879" i="2"/>
  <c r="K4878" i="2"/>
  <c r="J4878" i="2"/>
  <c r="K4877" i="2"/>
  <c r="J4877" i="2"/>
  <c r="K4876" i="2"/>
  <c r="J4876" i="2"/>
  <c r="K4875" i="2"/>
  <c r="J4875" i="2"/>
  <c r="K4874" i="2"/>
  <c r="J4874" i="2"/>
  <c r="K4873" i="2"/>
  <c r="J4873" i="2"/>
  <c r="K4872" i="2"/>
  <c r="J4872" i="2"/>
  <c r="K4871" i="2"/>
  <c r="J4871" i="2"/>
  <c r="K4870" i="2"/>
  <c r="J4870" i="2"/>
  <c r="K4869" i="2"/>
  <c r="J4869" i="2"/>
  <c r="K4868" i="2"/>
  <c r="J4868" i="2"/>
  <c r="K4867" i="2"/>
  <c r="J4867" i="2"/>
  <c r="K4866" i="2"/>
  <c r="J4866" i="2"/>
  <c r="K4865" i="2"/>
  <c r="J4865" i="2"/>
  <c r="K4864" i="2"/>
  <c r="J4864" i="2"/>
  <c r="K4863" i="2"/>
  <c r="J4863" i="2"/>
  <c r="K4862" i="2"/>
  <c r="J4862" i="2"/>
  <c r="K4861" i="2"/>
  <c r="J4861" i="2"/>
  <c r="K4860" i="2"/>
  <c r="J4860" i="2"/>
  <c r="K4859" i="2"/>
  <c r="J4859" i="2"/>
  <c r="K4858" i="2"/>
  <c r="J4858" i="2"/>
  <c r="K4857" i="2"/>
  <c r="J4857" i="2"/>
  <c r="K4856" i="2"/>
  <c r="J4856" i="2"/>
  <c r="K4855" i="2"/>
  <c r="J4855" i="2"/>
  <c r="K4854" i="2"/>
  <c r="J4854" i="2"/>
  <c r="K4853" i="2"/>
  <c r="J4853" i="2"/>
  <c r="K4852" i="2"/>
  <c r="J4852" i="2"/>
  <c r="K4851" i="2"/>
  <c r="J4851" i="2"/>
  <c r="K4850" i="2"/>
  <c r="J4850" i="2"/>
  <c r="K4849" i="2"/>
  <c r="J4849" i="2"/>
  <c r="K4848" i="2"/>
  <c r="J4848" i="2"/>
  <c r="K4847" i="2"/>
  <c r="J4847" i="2"/>
  <c r="K4846" i="2"/>
  <c r="J4846" i="2"/>
  <c r="K4845" i="2"/>
  <c r="J4845" i="2"/>
  <c r="K4844" i="2"/>
  <c r="J4844" i="2"/>
  <c r="K4843" i="2"/>
  <c r="J4843" i="2"/>
  <c r="K4842" i="2"/>
  <c r="J4842" i="2"/>
  <c r="K4841" i="2"/>
  <c r="J4841" i="2"/>
  <c r="K4840" i="2"/>
  <c r="J4840" i="2"/>
  <c r="K4839" i="2"/>
  <c r="J4839" i="2"/>
  <c r="K4838" i="2"/>
  <c r="J4838" i="2"/>
  <c r="K4837" i="2"/>
  <c r="J4837" i="2"/>
  <c r="K4836" i="2"/>
  <c r="J4836" i="2"/>
  <c r="K4835" i="2"/>
  <c r="J4835" i="2"/>
  <c r="K4834" i="2"/>
  <c r="J4834" i="2"/>
  <c r="K4833" i="2"/>
  <c r="J4833" i="2"/>
  <c r="K4832" i="2"/>
  <c r="J4832" i="2"/>
  <c r="K4831" i="2"/>
  <c r="J4831" i="2"/>
  <c r="K4830" i="2"/>
  <c r="J4830" i="2"/>
  <c r="K4829" i="2"/>
  <c r="J4829" i="2"/>
  <c r="K4828" i="2"/>
  <c r="J4828" i="2"/>
  <c r="K4827" i="2"/>
  <c r="J4827" i="2"/>
  <c r="K4826" i="2"/>
  <c r="J4826" i="2"/>
  <c r="K4825" i="2"/>
  <c r="J4825" i="2"/>
  <c r="K4824" i="2"/>
  <c r="J4824" i="2"/>
  <c r="K4823" i="2"/>
  <c r="J4823" i="2"/>
  <c r="K4822" i="2"/>
  <c r="J4822" i="2"/>
  <c r="K4821" i="2"/>
  <c r="J4821" i="2"/>
  <c r="K4820" i="2"/>
  <c r="J4820" i="2"/>
  <c r="K4819" i="2"/>
  <c r="J4819" i="2"/>
  <c r="K4818" i="2"/>
  <c r="J4818" i="2"/>
  <c r="K4817" i="2"/>
  <c r="J4817" i="2"/>
  <c r="K4816" i="2"/>
  <c r="J4816" i="2"/>
  <c r="K4815" i="2"/>
  <c r="J4815" i="2"/>
  <c r="K4814" i="2"/>
  <c r="J4814" i="2"/>
  <c r="K4813" i="2"/>
  <c r="J4813" i="2"/>
  <c r="K4812" i="2"/>
  <c r="J4812" i="2"/>
  <c r="K4811" i="2"/>
  <c r="J4811" i="2"/>
  <c r="K4810" i="2"/>
  <c r="J4810" i="2"/>
  <c r="K4809" i="2"/>
  <c r="J4809" i="2"/>
  <c r="K4808" i="2"/>
  <c r="J4808" i="2"/>
  <c r="K4807" i="2"/>
  <c r="J4807" i="2"/>
  <c r="K4806" i="2"/>
  <c r="J4806" i="2"/>
  <c r="K4805" i="2"/>
  <c r="J4805" i="2"/>
  <c r="K4804" i="2"/>
  <c r="J4804" i="2"/>
  <c r="K4803" i="2"/>
  <c r="J4803" i="2"/>
  <c r="K4802" i="2"/>
  <c r="J4802" i="2"/>
  <c r="K4801" i="2"/>
  <c r="J4801" i="2"/>
  <c r="K4800" i="2"/>
  <c r="J4800" i="2"/>
  <c r="K4799" i="2"/>
  <c r="J4799" i="2"/>
  <c r="K4798" i="2"/>
  <c r="J4798" i="2"/>
  <c r="K4797" i="2"/>
  <c r="J4797" i="2"/>
  <c r="K4796" i="2"/>
  <c r="J4796" i="2"/>
  <c r="K4795" i="2"/>
  <c r="J4795" i="2"/>
  <c r="K4794" i="2"/>
  <c r="J4794" i="2"/>
  <c r="K4793" i="2"/>
  <c r="J4793" i="2"/>
  <c r="K4792" i="2"/>
  <c r="J4792" i="2"/>
  <c r="K4791" i="2"/>
  <c r="J4791" i="2"/>
  <c r="K4790" i="2"/>
  <c r="J4790" i="2"/>
  <c r="K4789" i="2"/>
  <c r="J4789" i="2"/>
  <c r="K4788" i="2"/>
  <c r="J4788" i="2"/>
  <c r="K4787" i="2"/>
  <c r="J4787" i="2"/>
  <c r="K4786" i="2"/>
  <c r="J4786" i="2"/>
  <c r="K4785" i="2"/>
  <c r="J4785" i="2"/>
  <c r="K4784" i="2"/>
  <c r="J4784" i="2"/>
  <c r="K4783" i="2"/>
  <c r="J4783" i="2"/>
  <c r="K4782" i="2"/>
  <c r="J4782" i="2"/>
  <c r="K4781" i="2"/>
  <c r="J4781" i="2"/>
  <c r="K4780" i="2"/>
  <c r="J4780" i="2"/>
  <c r="K4779" i="2"/>
  <c r="J4779" i="2"/>
  <c r="K4778" i="2"/>
  <c r="J4778" i="2"/>
  <c r="K4777" i="2"/>
  <c r="J4777" i="2"/>
  <c r="K4776" i="2"/>
  <c r="J4776" i="2"/>
  <c r="K4775" i="2"/>
  <c r="J4775" i="2"/>
  <c r="K4774" i="2"/>
  <c r="J4774" i="2"/>
  <c r="K4773" i="2"/>
  <c r="J4773" i="2"/>
  <c r="K4772" i="2"/>
  <c r="J4772" i="2"/>
  <c r="K4771" i="2"/>
  <c r="J4771" i="2"/>
  <c r="K4770" i="2"/>
  <c r="J4770" i="2"/>
  <c r="K4769" i="2"/>
  <c r="J4769" i="2"/>
  <c r="K4768" i="2"/>
  <c r="J4768" i="2"/>
  <c r="K4767" i="2"/>
  <c r="J4767" i="2"/>
  <c r="K4766" i="2"/>
  <c r="J4766" i="2"/>
  <c r="K4765" i="2"/>
  <c r="J4765" i="2"/>
  <c r="K4764" i="2"/>
  <c r="J4764" i="2"/>
  <c r="K4763" i="2"/>
  <c r="J4763" i="2"/>
  <c r="K4762" i="2"/>
  <c r="J4762" i="2"/>
  <c r="K4761" i="2"/>
  <c r="J4761" i="2"/>
  <c r="K4760" i="2"/>
  <c r="J4760" i="2"/>
  <c r="K4759" i="2"/>
  <c r="J4759" i="2"/>
  <c r="K4758" i="2"/>
  <c r="J4758" i="2"/>
  <c r="K4757" i="2"/>
  <c r="J4757" i="2"/>
  <c r="K4756" i="2"/>
  <c r="J4756" i="2"/>
  <c r="K4755" i="2"/>
  <c r="J4755" i="2"/>
  <c r="K4754" i="2"/>
  <c r="J4754" i="2"/>
  <c r="K4753" i="2"/>
  <c r="J4753" i="2"/>
  <c r="K4752" i="2"/>
  <c r="J4752" i="2"/>
  <c r="K4751" i="2"/>
  <c r="J4751" i="2"/>
  <c r="K4750" i="2"/>
  <c r="J4750" i="2"/>
  <c r="K4749" i="2"/>
  <c r="J4749" i="2"/>
  <c r="K4748" i="2"/>
  <c r="J4748" i="2"/>
  <c r="K4747" i="2"/>
  <c r="J4747" i="2"/>
  <c r="K4746" i="2"/>
  <c r="J4746" i="2"/>
  <c r="K4745" i="2"/>
  <c r="J4745" i="2"/>
  <c r="K4744" i="2"/>
  <c r="J4744" i="2"/>
  <c r="K4743" i="2"/>
  <c r="J4743" i="2"/>
  <c r="K4742" i="2"/>
  <c r="J4742" i="2"/>
  <c r="K4741" i="2"/>
  <c r="J4741" i="2"/>
  <c r="K4740" i="2"/>
  <c r="J4740" i="2"/>
  <c r="K4739" i="2"/>
  <c r="J4739" i="2"/>
  <c r="K4738" i="2"/>
  <c r="J4738" i="2"/>
  <c r="K4737" i="2"/>
  <c r="J4737" i="2"/>
  <c r="K4736" i="2"/>
  <c r="J4736" i="2"/>
  <c r="K4735" i="2"/>
  <c r="J4735" i="2"/>
  <c r="K4734" i="2"/>
  <c r="J4734" i="2"/>
  <c r="K4733" i="2"/>
  <c r="J4733" i="2"/>
  <c r="K4732" i="2"/>
  <c r="J4732" i="2"/>
  <c r="K4731" i="2"/>
  <c r="J4731" i="2"/>
  <c r="K4730" i="2"/>
  <c r="J4730" i="2"/>
  <c r="K4729" i="2"/>
  <c r="J4729" i="2"/>
  <c r="K4728" i="2"/>
  <c r="J4728" i="2"/>
  <c r="K4727" i="2"/>
  <c r="J4727" i="2"/>
  <c r="K4726" i="2"/>
  <c r="J4726" i="2"/>
  <c r="K4725" i="2"/>
  <c r="J4725" i="2"/>
  <c r="K4724" i="2"/>
  <c r="J4724" i="2"/>
  <c r="K4723" i="2"/>
  <c r="J4723" i="2"/>
  <c r="K4722" i="2"/>
  <c r="J4722" i="2"/>
  <c r="K4721" i="2"/>
  <c r="J4721" i="2"/>
  <c r="K4720" i="2"/>
  <c r="J4720" i="2"/>
  <c r="K4719" i="2"/>
  <c r="J4719" i="2"/>
  <c r="K4718" i="2"/>
  <c r="J4718" i="2"/>
  <c r="K4717" i="2"/>
  <c r="J4717" i="2"/>
  <c r="K4716" i="2"/>
  <c r="J4716" i="2"/>
  <c r="K4715" i="2"/>
  <c r="J4715" i="2"/>
  <c r="K4714" i="2"/>
  <c r="J4714" i="2"/>
  <c r="K4713" i="2"/>
  <c r="J4713" i="2"/>
  <c r="K4712" i="2"/>
  <c r="J4712" i="2"/>
  <c r="K4711" i="2"/>
  <c r="J4711" i="2"/>
  <c r="K4710" i="2"/>
  <c r="J4710" i="2"/>
  <c r="K4709" i="2"/>
  <c r="J4709" i="2"/>
  <c r="K4708" i="2"/>
  <c r="J4708" i="2"/>
  <c r="K4707" i="2"/>
  <c r="J4707" i="2"/>
  <c r="K4706" i="2"/>
  <c r="J4706" i="2"/>
  <c r="K4705" i="2"/>
  <c r="J4705" i="2"/>
  <c r="K4704" i="2"/>
  <c r="J4704" i="2"/>
  <c r="K4703" i="2"/>
  <c r="J4703" i="2"/>
  <c r="K4702" i="2"/>
  <c r="J4702" i="2"/>
  <c r="K4701" i="2"/>
  <c r="J4701" i="2"/>
  <c r="K4700" i="2"/>
  <c r="J4700" i="2"/>
  <c r="K4699" i="2"/>
  <c r="J4699" i="2"/>
  <c r="K4698" i="2"/>
  <c r="J4698" i="2"/>
  <c r="K4697" i="2"/>
  <c r="J4697" i="2"/>
  <c r="K4696" i="2"/>
  <c r="J4696" i="2"/>
  <c r="K4695" i="2"/>
  <c r="J4695" i="2"/>
  <c r="K4694" i="2"/>
  <c r="J4694" i="2"/>
  <c r="K4693" i="2"/>
  <c r="J4693" i="2"/>
  <c r="K4692" i="2"/>
  <c r="J4692" i="2"/>
  <c r="K4691" i="2"/>
  <c r="J4691" i="2"/>
  <c r="K4690" i="2"/>
  <c r="J4690" i="2"/>
  <c r="K4689" i="2"/>
  <c r="J4689" i="2"/>
  <c r="K4688" i="2"/>
  <c r="J4688" i="2"/>
  <c r="K4687" i="2"/>
  <c r="J4687" i="2"/>
  <c r="K4686" i="2"/>
  <c r="J4686" i="2"/>
  <c r="K4685" i="2"/>
  <c r="J4685" i="2"/>
  <c r="K4684" i="2"/>
  <c r="J4684" i="2"/>
  <c r="K4683" i="2"/>
  <c r="J4683" i="2"/>
  <c r="K4682" i="2"/>
  <c r="J4682" i="2"/>
  <c r="K4681" i="2"/>
  <c r="J4681" i="2"/>
  <c r="K4680" i="2"/>
  <c r="J4680" i="2"/>
  <c r="K4679" i="2"/>
  <c r="J4679" i="2"/>
  <c r="K4678" i="2"/>
  <c r="J4678" i="2"/>
  <c r="K4677" i="2"/>
  <c r="J4677" i="2"/>
  <c r="K4676" i="2"/>
  <c r="J4676" i="2"/>
  <c r="K4675" i="2"/>
  <c r="J4675" i="2"/>
  <c r="K4674" i="2"/>
  <c r="J4674" i="2"/>
  <c r="K4673" i="2"/>
  <c r="J4673" i="2"/>
  <c r="K4672" i="2"/>
  <c r="J4672" i="2"/>
  <c r="K4671" i="2"/>
  <c r="J4671" i="2"/>
  <c r="K4670" i="2"/>
  <c r="J4670" i="2"/>
  <c r="K4669" i="2"/>
  <c r="J4669" i="2"/>
  <c r="K4668" i="2"/>
  <c r="J4668" i="2"/>
  <c r="K4667" i="2"/>
  <c r="J4667" i="2"/>
  <c r="K4666" i="2"/>
  <c r="J4666" i="2"/>
  <c r="K4665" i="2"/>
  <c r="J4665" i="2"/>
  <c r="K4664" i="2"/>
  <c r="J4664" i="2"/>
  <c r="K4663" i="2"/>
  <c r="J4663" i="2"/>
  <c r="K4662" i="2"/>
  <c r="J4662" i="2"/>
  <c r="K4661" i="2"/>
  <c r="J4661" i="2"/>
  <c r="K4660" i="2"/>
  <c r="J4660" i="2"/>
  <c r="K4659" i="2"/>
  <c r="J4659" i="2"/>
  <c r="K4658" i="2"/>
  <c r="J4658" i="2"/>
  <c r="K4657" i="2"/>
  <c r="J4657" i="2"/>
  <c r="K4656" i="2"/>
  <c r="J4656" i="2"/>
  <c r="K4655" i="2"/>
  <c r="J4655" i="2"/>
  <c r="K4654" i="2"/>
  <c r="J4654" i="2"/>
  <c r="K4653" i="2"/>
  <c r="J4653" i="2"/>
  <c r="K4652" i="2"/>
  <c r="J4652" i="2"/>
  <c r="K4651" i="2"/>
  <c r="J4651" i="2"/>
  <c r="K4650" i="2"/>
  <c r="J4650" i="2"/>
  <c r="K4649" i="2"/>
  <c r="J4649" i="2"/>
  <c r="K4648" i="2"/>
  <c r="J4648" i="2"/>
  <c r="K4647" i="2"/>
  <c r="J4647" i="2"/>
  <c r="K4646" i="2"/>
  <c r="J4646" i="2"/>
  <c r="K4645" i="2"/>
  <c r="J4645" i="2"/>
  <c r="K4644" i="2"/>
  <c r="J4644" i="2"/>
  <c r="K4643" i="2"/>
  <c r="J4643" i="2"/>
  <c r="K4642" i="2"/>
  <c r="J4642" i="2"/>
  <c r="K4641" i="2"/>
  <c r="J4641" i="2"/>
  <c r="K4640" i="2"/>
  <c r="J4640" i="2"/>
  <c r="K4639" i="2"/>
  <c r="J4639" i="2"/>
  <c r="K4638" i="2"/>
  <c r="J4638" i="2"/>
  <c r="K4637" i="2"/>
  <c r="J4637" i="2"/>
  <c r="K4636" i="2"/>
  <c r="J4636" i="2"/>
  <c r="K4635" i="2"/>
  <c r="J4635" i="2"/>
  <c r="K4634" i="2"/>
  <c r="J4634" i="2"/>
  <c r="K4633" i="2"/>
  <c r="J4633" i="2"/>
  <c r="K4632" i="2"/>
  <c r="J4632" i="2"/>
  <c r="K4631" i="2"/>
  <c r="J4631" i="2"/>
  <c r="K4630" i="2"/>
  <c r="J4630" i="2"/>
  <c r="K4629" i="2"/>
  <c r="J4629" i="2"/>
  <c r="K4628" i="2"/>
  <c r="J4628" i="2"/>
  <c r="K4627" i="2"/>
  <c r="J4627" i="2"/>
  <c r="K4626" i="2"/>
  <c r="J4626" i="2"/>
  <c r="K4625" i="2"/>
  <c r="J4625" i="2"/>
  <c r="K4624" i="2"/>
  <c r="J4624" i="2"/>
  <c r="K4623" i="2"/>
  <c r="J4623" i="2"/>
  <c r="K4622" i="2"/>
  <c r="J4622" i="2"/>
  <c r="K4621" i="2"/>
  <c r="J4621" i="2"/>
  <c r="K4620" i="2"/>
  <c r="J4620" i="2"/>
  <c r="K4619" i="2"/>
  <c r="J4619" i="2"/>
  <c r="K4618" i="2"/>
  <c r="J4618" i="2"/>
  <c r="K4617" i="2"/>
  <c r="J4617" i="2"/>
  <c r="K4616" i="2"/>
  <c r="J4616" i="2"/>
  <c r="K4615" i="2"/>
  <c r="J4615" i="2"/>
  <c r="K4614" i="2"/>
  <c r="J4614" i="2"/>
  <c r="K4613" i="2"/>
  <c r="J4613" i="2"/>
  <c r="K4612" i="2"/>
  <c r="J4612" i="2"/>
  <c r="K4611" i="2"/>
  <c r="J4611" i="2"/>
  <c r="K4610" i="2"/>
  <c r="J4610" i="2"/>
  <c r="K4609" i="2"/>
  <c r="J4609" i="2"/>
  <c r="K4608" i="2"/>
  <c r="J4608" i="2"/>
  <c r="K4607" i="2"/>
  <c r="J4607" i="2"/>
  <c r="K4606" i="2"/>
  <c r="J4606" i="2"/>
  <c r="K4605" i="2"/>
  <c r="J4605" i="2"/>
  <c r="K4604" i="2"/>
  <c r="J4604" i="2"/>
  <c r="K4603" i="2"/>
  <c r="J4603" i="2"/>
  <c r="K4602" i="2"/>
  <c r="J4602" i="2"/>
  <c r="K4601" i="2"/>
  <c r="J4601" i="2"/>
  <c r="K4600" i="2"/>
  <c r="J4600" i="2"/>
  <c r="K4599" i="2"/>
  <c r="J4599" i="2"/>
  <c r="K4598" i="2"/>
  <c r="J4598" i="2"/>
  <c r="K4597" i="2"/>
  <c r="J4597" i="2"/>
  <c r="K4596" i="2"/>
  <c r="J4596" i="2"/>
  <c r="K4595" i="2"/>
  <c r="J4595" i="2"/>
  <c r="K4594" i="2"/>
  <c r="J4594" i="2"/>
  <c r="K4593" i="2"/>
  <c r="J4593" i="2"/>
  <c r="K4592" i="2"/>
  <c r="J4592" i="2"/>
  <c r="K4591" i="2"/>
  <c r="J4591" i="2"/>
  <c r="K4590" i="2"/>
  <c r="J4590" i="2"/>
  <c r="K4589" i="2"/>
  <c r="J4589" i="2"/>
  <c r="K4588" i="2"/>
  <c r="J4588" i="2"/>
  <c r="K4587" i="2"/>
  <c r="J4587" i="2"/>
  <c r="K4586" i="2"/>
  <c r="J4586" i="2"/>
  <c r="K4585" i="2"/>
  <c r="J4585" i="2"/>
  <c r="K4584" i="2"/>
  <c r="J4584" i="2"/>
  <c r="K4583" i="2"/>
  <c r="J4583" i="2"/>
  <c r="K4582" i="2"/>
  <c r="J4582" i="2"/>
  <c r="K4581" i="2"/>
  <c r="J4581" i="2"/>
  <c r="K4580" i="2"/>
  <c r="J4580" i="2"/>
  <c r="K4579" i="2"/>
  <c r="J4579" i="2"/>
  <c r="K4578" i="2"/>
  <c r="J4578" i="2"/>
  <c r="K4577" i="2"/>
  <c r="J4577" i="2"/>
  <c r="K4576" i="2"/>
  <c r="J4576" i="2"/>
  <c r="K4575" i="2"/>
  <c r="J4575" i="2"/>
  <c r="K4574" i="2"/>
  <c r="J4574" i="2"/>
  <c r="K4573" i="2"/>
  <c r="J4573" i="2"/>
  <c r="K4572" i="2"/>
  <c r="J4572" i="2"/>
  <c r="K4571" i="2"/>
  <c r="J4571" i="2"/>
  <c r="K4570" i="2"/>
  <c r="J4570" i="2"/>
  <c r="K4569" i="2"/>
  <c r="J4569" i="2"/>
  <c r="K4568" i="2"/>
  <c r="J4568" i="2"/>
  <c r="K4567" i="2"/>
  <c r="J4567" i="2"/>
  <c r="K4566" i="2"/>
  <c r="J4566" i="2"/>
  <c r="K4565" i="2"/>
  <c r="J4565" i="2"/>
  <c r="K4564" i="2"/>
  <c r="J4564" i="2"/>
  <c r="K4563" i="2"/>
  <c r="J4563" i="2"/>
  <c r="K4562" i="2"/>
  <c r="J4562" i="2"/>
  <c r="K4561" i="2"/>
  <c r="J4561" i="2"/>
  <c r="K4560" i="2"/>
  <c r="J4560" i="2"/>
  <c r="K4559" i="2"/>
  <c r="J4559" i="2"/>
  <c r="K4558" i="2"/>
  <c r="J4558" i="2"/>
  <c r="K4557" i="2"/>
  <c r="J4557" i="2"/>
  <c r="K4556" i="2"/>
  <c r="J4556" i="2"/>
  <c r="K4555" i="2"/>
  <c r="J4555" i="2"/>
  <c r="K4554" i="2"/>
  <c r="J4554" i="2"/>
  <c r="K4553" i="2"/>
  <c r="J4553" i="2"/>
  <c r="K4552" i="2"/>
  <c r="J4552" i="2"/>
  <c r="K4551" i="2"/>
  <c r="J4551" i="2"/>
  <c r="K4550" i="2"/>
  <c r="J4550" i="2"/>
  <c r="K4549" i="2"/>
  <c r="J4549" i="2"/>
  <c r="K4548" i="2"/>
  <c r="J4548" i="2"/>
  <c r="K4547" i="2"/>
  <c r="J4547" i="2"/>
  <c r="K4546" i="2"/>
  <c r="J4546" i="2"/>
  <c r="K4545" i="2"/>
  <c r="J4545" i="2"/>
  <c r="K4544" i="2"/>
  <c r="J4544" i="2"/>
  <c r="K4543" i="2"/>
  <c r="J4543" i="2"/>
  <c r="K4542" i="2"/>
  <c r="J4542" i="2"/>
  <c r="K4541" i="2"/>
  <c r="J4541" i="2"/>
  <c r="K4540" i="2"/>
  <c r="J4540" i="2"/>
  <c r="K4539" i="2"/>
  <c r="J4539" i="2"/>
  <c r="K4538" i="2"/>
  <c r="J4538" i="2"/>
  <c r="K4537" i="2"/>
  <c r="J4537" i="2"/>
  <c r="K4536" i="2"/>
  <c r="J4536" i="2"/>
  <c r="K4535" i="2"/>
  <c r="J4535" i="2"/>
  <c r="K4534" i="2"/>
  <c r="J4534" i="2"/>
  <c r="K4533" i="2"/>
  <c r="J4533" i="2"/>
  <c r="K4532" i="2"/>
  <c r="J4532" i="2"/>
  <c r="K4531" i="2"/>
  <c r="J4531" i="2"/>
  <c r="K4530" i="2"/>
  <c r="J4530" i="2"/>
  <c r="K4529" i="2"/>
  <c r="J4529" i="2"/>
  <c r="K4528" i="2"/>
  <c r="J4528" i="2"/>
  <c r="K4527" i="2"/>
  <c r="J4527" i="2"/>
  <c r="K4526" i="2"/>
  <c r="J4526" i="2"/>
  <c r="K4525" i="2"/>
  <c r="J4525" i="2"/>
  <c r="K4524" i="2"/>
  <c r="J4524" i="2"/>
  <c r="K4523" i="2"/>
  <c r="J4523" i="2"/>
  <c r="K4522" i="2"/>
  <c r="J4522" i="2"/>
  <c r="K4521" i="2"/>
  <c r="J4521" i="2"/>
  <c r="K4520" i="2"/>
  <c r="J4520" i="2"/>
  <c r="K4519" i="2"/>
  <c r="J4519" i="2"/>
  <c r="K4518" i="2"/>
  <c r="J4518" i="2"/>
  <c r="K4517" i="2"/>
  <c r="J4517" i="2"/>
  <c r="K4516" i="2"/>
  <c r="J4516" i="2"/>
  <c r="K4515" i="2"/>
  <c r="J4515" i="2"/>
  <c r="K4514" i="2"/>
  <c r="J4514" i="2"/>
  <c r="K4513" i="2"/>
  <c r="J4513" i="2"/>
  <c r="K4512" i="2"/>
  <c r="J4512" i="2"/>
  <c r="K4511" i="2"/>
  <c r="J4511" i="2"/>
  <c r="K4510" i="2"/>
  <c r="J4510" i="2"/>
  <c r="K4509" i="2"/>
  <c r="J4509" i="2"/>
  <c r="K4508" i="2"/>
  <c r="J4508" i="2"/>
  <c r="K4507" i="2"/>
  <c r="J4507" i="2"/>
  <c r="K4506" i="2"/>
  <c r="J4506" i="2"/>
  <c r="K4505" i="2"/>
  <c r="J4505" i="2"/>
  <c r="K4504" i="2"/>
  <c r="J4504" i="2"/>
  <c r="K4503" i="2"/>
  <c r="J4503" i="2"/>
  <c r="K4502" i="2"/>
  <c r="J4502" i="2"/>
  <c r="K4501" i="2"/>
  <c r="J4501" i="2"/>
  <c r="K4500" i="2"/>
  <c r="J4500" i="2"/>
  <c r="K4499" i="2"/>
  <c r="J4499" i="2"/>
  <c r="K4498" i="2"/>
  <c r="J4498" i="2"/>
  <c r="K4497" i="2"/>
  <c r="J4497" i="2"/>
  <c r="K4496" i="2"/>
  <c r="J4496" i="2"/>
  <c r="K4495" i="2"/>
  <c r="J4495" i="2"/>
  <c r="K4494" i="2"/>
  <c r="J4494" i="2"/>
  <c r="K4493" i="2"/>
  <c r="J4493" i="2"/>
  <c r="K4492" i="2"/>
  <c r="J4492" i="2"/>
  <c r="K4491" i="2"/>
  <c r="J4491" i="2"/>
  <c r="K4490" i="2"/>
  <c r="J4490" i="2"/>
  <c r="K4489" i="2"/>
  <c r="J4489" i="2"/>
  <c r="K4488" i="2"/>
  <c r="J4488" i="2"/>
  <c r="K4487" i="2"/>
  <c r="J4487" i="2"/>
  <c r="K4486" i="2"/>
  <c r="J4486" i="2"/>
  <c r="K4485" i="2"/>
  <c r="J4485" i="2"/>
  <c r="K4484" i="2"/>
  <c r="J4484" i="2"/>
  <c r="K4483" i="2"/>
  <c r="J4483" i="2"/>
  <c r="K4482" i="2"/>
  <c r="J4482" i="2"/>
  <c r="K4481" i="2"/>
  <c r="J4481" i="2"/>
  <c r="K4480" i="2"/>
  <c r="J4480" i="2"/>
  <c r="K4479" i="2"/>
  <c r="J4479" i="2"/>
  <c r="K4478" i="2"/>
  <c r="J4478" i="2"/>
  <c r="K4477" i="2"/>
  <c r="J4477" i="2"/>
  <c r="K4476" i="2"/>
  <c r="J4476" i="2"/>
  <c r="K4475" i="2"/>
  <c r="J4475" i="2"/>
  <c r="K4474" i="2"/>
  <c r="J4474" i="2"/>
  <c r="K4473" i="2"/>
  <c r="J4473" i="2"/>
  <c r="K4472" i="2"/>
  <c r="J4472" i="2"/>
  <c r="K4471" i="2"/>
  <c r="J4471" i="2"/>
  <c r="K4470" i="2"/>
  <c r="J4470" i="2"/>
  <c r="K4469" i="2"/>
  <c r="J4469" i="2"/>
  <c r="K4468" i="2"/>
  <c r="J4468" i="2"/>
  <c r="K4467" i="2"/>
  <c r="J4467" i="2"/>
  <c r="K4466" i="2"/>
  <c r="J4466" i="2"/>
  <c r="K4465" i="2"/>
  <c r="J4465" i="2"/>
  <c r="K4464" i="2"/>
  <c r="J4464" i="2"/>
  <c r="K4463" i="2"/>
  <c r="J4463" i="2"/>
  <c r="K4462" i="2"/>
  <c r="J4462" i="2"/>
  <c r="K4461" i="2"/>
  <c r="J4461" i="2"/>
  <c r="K4460" i="2"/>
  <c r="J4460" i="2"/>
  <c r="K4459" i="2"/>
  <c r="J4459" i="2"/>
  <c r="K4458" i="2"/>
  <c r="J4458" i="2"/>
  <c r="K4457" i="2"/>
  <c r="J4457" i="2"/>
  <c r="K4456" i="2"/>
  <c r="J4456" i="2"/>
  <c r="K4455" i="2"/>
  <c r="J4455" i="2"/>
  <c r="K4454" i="2"/>
  <c r="J4454" i="2"/>
  <c r="K4453" i="2"/>
  <c r="J4453" i="2"/>
  <c r="K4452" i="2"/>
  <c r="J4452" i="2"/>
  <c r="K4451" i="2"/>
  <c r="J4451" i="2"/>
  <c r="K4450" i="2"/>
  <c r="J4450" i="2"/>
  <c r="K4449" i="2"/>
  <c r="J4449" i="2"/>
  <c r="K4448" i="2"/>
  <c r="J4448" i="2"/>
  <c r="K4447" i="2"/>
  <c r="J4447" i="2"/>
  <c r="K4446" i="2"/>
  <c r="J4446" i="2"/>
  <c r="K4445" i="2"/>
  <c r="J4445" i="2"/>
  <c r="K4444" i="2"/>
  <c r="J4444" i="2"/>
  <c r="K4443" i="2"/>
  <c r="J4443" i="2"/>
  <c r="K4442" i="2"/>
  <c r="J4442" i="2"/>
  <c r="K4441" i="2"/>
  <c r="J4441" i="2"/>
  <c r="K4440" i="2"/>
  <c r="J4440" i="2"/>
  <c r="K4439" i="2"/>
  <c r="J4439" i="2"/>
  <c r="K4438" i="2"/>
  <c r="J4438" i="2"/>
  <c r="K4437" i="2"/>
  <c r="J4437" i="2"/>
  <c r="K4436" i="2"/>
  <c r="J4436" i="2"/>
  <c r="K4435" i="2"/>
  <c r="J4435" i="2"/>
  <c r="K4434" i="2"/>
  <c r="J4434" i="2"/>
  <c r="K4433" i="2"/>
  <c r="J4433" i="2"/>
  <c r="K4432" i="2"/>
  <c r="J4432" i="2"/>
  <c r="K4431" i="2"/>
  <c r="J4431" i="2"/>
  <c r="K4430" i="2"/>
  <c r="J4430" i="2"/>
  <c r="K4429" i="2"/>
  <c r="J4429" i="2"/>
  <c r="K4428" i="2"/>
  <c r="J4428" i="2"/>
  <c r="K4427" i="2"/>
  <c r="J4427" i="2"/>
  <c r="K4426" i="2"/>
  <c r="J4426" i="2"/>
  <c r="K4425" i="2"/>
  <c r="J4425" i="2"/>
  <c r="K4424" i="2"/>
  <c r="J4424" i="2"/>
  <c r="K4423" i="2"/>
  <c r="J4423" i="2"/>
  <c r="K4422" i="2"/>
  <c r="J4422" i="2"/>
  <c r="K4421" i="2"/>
  <c r="J4421" i="2"/>
  <c r="K4420" i="2"/>
  <c r="J4420" i="2"/>
  <c r="K4419" i="2"/>
  <c r="J4419" i="2"/>
  <c r="K4418" i="2"/>
  <c r="J4418" i="2"/>
  <c r="K4417" i="2"/>
  <c r="J4417" i="2"/>
  <c r="K4416" i="2"/>
  <c r="J4416" i="2"/>
  <c r="K4415" i="2"/>
  <c r="J4415" i="2"/>
  <c r="K4414" i="2"/>
  <c r="J4414" i="2"/>
  <c r="K4413" i="2"/>
  <c r="J4413" i="2"/>
  <c r="K4412" i="2"/>
  <c r="J4412" i="2"/>
  <c r="K4411" i="2"/>
  <c r="J4411" i="2"/>
  <c r="K4410" i="2"/>
  <c r="J4410" i="2"/>
  <c r="K4409" i="2"/>
  <c r="J4409" i="2"/>
  <c r="K4408" i="2"/>
  <c r="J4408" i="2"/>
  <c r="K4407" i="2"/>
  <c r="J4407" i="2"/>
  <c r="K4406" i="2"/>
  <c r="J4406" i="2"/>
  <c r="K4405" i="2"/>
  <c r="J4405" i="2"/>
  <c r="K4404" i="2"/>
  <c r="J4404" i="2"/>
  <c r="K4403" i="2"/>
  <c r="J4403" i="2"/>
  <c r="K4402" i="2"/>
  <c r="J4402" i="2"/>
  <c r="K4401" i="2"/>
  <c r="J4401" i="2"/>
  <c r="K4400" i="2"/>
  <c r="J4400" i="2"/>
  <c r="K4399" i="2"/>
  <c r="J4399" i="2"/>
  <c r="K4398" i="2"/>
  <c r="J4398" i="2"/>
  <c r="K4397" i="2"/>
  <c r="J4397" i="2"/>
  <c r="K4396" i="2"/>
  <c r="J4396" i="2"/>
  <c r="K4395" i="2"/>
  <c r="J4395" i="2"/>
  <c r="K4394" i="2"/>
  <c r="J4394" i="2"/>
  <c r="K4393" i="2"/>
  <c r="J4393" i="2"/>
  <c r="K4392" i="2"/>
  <c r="J4392" i="2"/>
  <c r="K4391" i="2"/>
  <c r="J4391" i="2"/>
  <c r="K4390" i="2"/>
  <c r="J4390" i="2"/>
  <c r="K4389" i="2"/>
  <c r="J4389" i="2"/>
  <c r="K4388" i="2"/>
  <c r="J4388" i="2"/>
  <c r="K4387" i="2"/>
  <c r="J4387" i="2"/>
  <c r="K4386" i="2"/>
  <c r="J4386" i="2"/>
  <c r="K4385" i="2"/>
  <c r="J4385" i="2"/>
  <c r="K4384" i="2"/>
  <c r="J4384" i="2"/>
  <c r="K4383" i="2"/>
  <c r="J4383" i="2"/>
  <c r="K4382" i="2"/>
  <c r="J4382" i="2"/>
  <c r="K4381" i="2"/>
  <c r="J4381" i="2"/>
  <c r="K4380" i="2"/>
  <c r="J4380" i="2"/>
  <c r="K4379" i="2"/>
  <c r="J4379" i="2"/>
  <c r="K4378" i="2"/>
  <c r="J4378" i="2"/>
  <c r="K4377" i="2"/>
  <c r="J4377" i="2"/>
  <c r="K4376" i="2"/>
  <c r="J4376" i="2"/>
  <c r="K4375" i="2"/>
  <c r="J4375" i="2"/>
  <c r="K4374" i="2"/>
  <c r="J4374" i="2"/>
  <c r="K4373" i="2"/>
  <c r="J4373" i="2"/>
  <c r="K4372" i="2"/>
  <c r="J4372" i="2"/>
  <c r="K4371" i="2"/>
  <c r="J4371" i="2"/>
  <c r="K4370" i="2"/>
  <c r="J4370" i="2"/>
  <c r="K4369" i="2"/>
  <c r="J4369" i="2"/>
  <c r="K4368" i="2"/>
  <c r="J4368" i="2"/>
  <c r="K4367" i="2"/>
  <c r="J4367" i="2"/>
  <c r="K4366" i="2"/>
  <c r="J4366" i="2"/>
  <c r="K4365" i="2"/>
  <c r="J4365" i="2"/>
  <c r="K4364" i="2"/>
  <c r="J4364" i="2"/>
  <c r="K4363" i="2"/>
  <c r="J4363" i="2"/>
  <c r="K4362" i="2"/>
  <c r="J4362" i="2"/>
  <c r="K4361" i="2"/>
  <c r="J4361" i="2"/>
  <c r="K4360" i="2"/>
  <c r="J4360" i="2"/>
  <c r="K4359" i="2"/>
  <c r="J4359" i="2"/>
  <c r="K4358" i="2"/>
  <c r="J4358" i="2"/>
  <c r="K4357" i="2"/>
  <c r="J4357" i="2"/>
  <c r="K4356" i="2"/>
  <c r="J4356" i="2"/>
  <c r="K4355" i="2"/>
  <c r="J4355" i="2"/>
  <c r="K4354" i="2"/>
  <c r="J4354" i="2"/>
  <c r="K4353" i="2"/>
  <c r="J4353" i="2"/>
  <c r="K4352" i="2"/>
  <c r="J4352" i="2"/>
  <c r="K4351" i="2"/>
  <c r="J4351" i="2"/>
  <c r="K4350" i="2"/>
  <c r="J4350" i="2"/>
  <c r="K4349" i="2"/>
  <c r="J4349" i="2"/>
  <c r="K4348" i="2"/>
  <c r="J4348" i="2"/>
  <c r="K4347" i="2"/>
  <c r="J4347" i="2"/>
  <c r="K4346" i="2"/>
  <c r="J4346" i="2"/>
  <c r="K4345" i="2"/>
  <c r="J4345" i="2"/>
  <c r="K4344" i="2"/>
  <c r="J4344" i="2"/>
  <c r="K4343" i="2"/>
  <c r="J4343" i="2"/>
  <c r="K4342" i="2"/>
  <c r="J4342" i="2"/>
  <c r="K4341" i="2"/>
  <c r="J4341" i="2"/>
  <c r="K4340" i="2"/>
  <c r="J4340" i="2"/>
  <c r="K4339" i="2"/>
  <c r="J4339" i="2"/>
  <c r="K4338" i="2"/>
  <c r="J4338" i="2"/>
  <c r="K4337" i="2"/>
  <c r="J4337" i="2"/>
  <c r="K4336" i="2"/>
  <c r="J4336" i="2"/>
  <c r="K4335" i="2"/>
  <c r="J4335" i="2"/>
  <c r="K4334" i="2"/>
  <c r="J4334" i="2"/>
  <c r="K4333" i="2"/>
  <c r="J4333" i="2"/>
  <c r="K4332" i="2"/>
  <c r="J4332" i="2"/>
  <c r="K4331" i="2"/>
  <c r="J4331" i="2"/>
  <c r="K4330" i="2"/>
  <c r="J4330" i="2"/>
  <c r="K4329" i="2"/>
  <c r="J4329" i="2"/>
  <c r="K4328" i="2"/>
  <c r="J4328" i="2"/>
  <c r="K4327" i="2"/>
  <c r="J4327" i="2"/>
  <c r="K4326" i="2"/>
  <c r="J4326" i="2"/>
  <c r="K4325" i="2"/>
  <c r="J4325" i="2"/>
  <c r="K4324" i="2"/>
  <c r="J4324" i="2"/>
  <c r="K4323" i="2"/>
  <c r="J4323" i="2"/>
  <c r="K4322" i="2"/>
  <c r="J4322" i="2"/>
  <c r="K4321" i="2"/>
  <c r="J4321" i="2"/>
  <c r="K4320" i="2"/>
  <c r="J4320" i="2"/>
  <c r="K4319" i="2"/>
  <c r="J4319" i="2"/>
  <c r="K4318" i="2"/>
  <c r="J4318" i="2"/>
  <c r="K4317" i="2"/>
  <c r="J4317" i="2"/>
  <c r="K4316" i="2"/>
  <c r="J4316" i="2"/>
  <c r="K4315" i="2"/>
  <c r="J4315" i="2"/>
  <c r="K4314" i="2"/>
  <c r="J4314" i="2"/>
  <c r="K4313" i="2"/>
  <c r="J4313" i="2"/>
  <c r="K4312" i="2"/>
  <c r="J4312" i="2"/>
  <c r="K4311" i="2"/>
  <c r="J4311" i="2"/>
  <c r="K4310" i="2"/>
  <c r="J4310" i="2"/>
  <c r="K4309" i="2"/>
  <c r="J4309" i="2"/>
  <c r="K4308" i="2"/>
  <c r="J4308" i="2"/>
  <c r="K4307" i="2"/>
  <c r="J4307" i="2"/>
  <c r="K4306" i="2"/>
  <c r="J4306" i="2"/>
  <c r="K4305" i="2"/>
  <c r="J4305" i="2"/>
  <c r="K4304" i="2"/>
  <c r="J4304" i="2"/>
  <c r="K4303" i="2"/>
  <c r="J4303" i="2"/>
  <c r="K4302" i="2"/>
  <c r="J4302" i="2"/>
  <c r="K4301" i="2"/>
  <c r="J4301" i="2"/>
  <c r="K4300" i="2"/>
  <c r="J4300" i="2"/>
  <c r="K4299" i="2"/>
  <c r="J4299" i="2"/>
  <c r="K4298" i="2"/>
  <c r="J4298" i="2"/>
  <c r="K4297" i="2"/>
  <c r="J4297" i="2"/>
  <c r="K4296" i="2"/>
  <c r="J4296" i="2"/>
  <c r="K4295" i="2"/>
  <c r="J4295" i="2"/>
  <c r="K4294" i="2"/>
  <c r="J4294" i="2"/>
  <c r="K4293" i="2"/>
  <c r="J4293" i="2"/>
  <c r="K4292" i="2"/>
  <c r="J4292" i="2"/>
  <c r="K4291" i="2"/>
  <c r="J4291" i="2"/>
  <c r="K4290" i="2"/>
  <c r="J4290" i="2"/>
  <c r="K4289" i="2"/>
  <c r="J4289" i="2"/>
  <c r="K4288" i="2"/>
  <c r="J4288" i="2"/>
  <c r="K4287" i="2"/>
  <c r="J4287" i="2"/>
  <c r="K4286" i="2"/>
  <c r="J4286" i="2"/>
  <c r="K4285" i="2"/>
  <c r="J4285" i="2"/>
  <c r="K4284" i="2"/>
  <c r="J4284" i="2"/>
  <c r="K4283" i="2"/>
  <c r="J4283" i="2"/>
  <c r="K4282" i="2"/>
  <c r="J4282" i="2"/>
  <c r="K4281" i="2"/>
  <c r="J4281" i="2"/>
  <c r="K4280" i="2"/>
  <c r="J4280" i="2"/>
  <c r="K4279" i="2"/>
  <c r="J4279" i="2"/>
  <c r="K4278" i="2"/>
  <c r="J4278" i="2"/>
  <c r="K4277" i="2"/>
  <c r="J4277" i="2"/>
  <c r="K4276" i="2"/>
  <c r="J4276" i="2"/>
  <c r="K4275" i="2"/>
  <c r="J4275" i="2"/>
  <c r="K4274" i="2"/>
  <c r="J4274" i="2"/>
  <c r="K4273" i="2"/>
  <c r="J4273" i="2"/>
  <c r="K4272" i="2"/>
  <c r="J4272" i="2"/>
  <c r="K4271" i="2"/>
  <c r="J4271" i="2"/>
  <c r="K4270" i="2"/>
  <c r="J4270" i="2"/>
  <c r="K4269" i="2"/>
  <c r="J4269" i="2"/>
  <c r="K4268" i="2"/>
  <c r="J4268" i="2"/>
  <c r="K4267" i="2"/>
  <c r="J4267" i="2"/>
  <c r="K4266" i="2"/>
  <c r="J4266" i="2"/>
  <c r="K4265" i="2"/>
  <c r="J4265" i="2"/>
  <c r="K4264" i="2"/>
  <c r="J4264" i="2"/>
  <c r="K4263" i="2"/>
  <c r="J4263" i="2"/>
  <c r="K4262" i="2"/>
  <c r="J4262" i="2"/>
  <c r="K4261" i="2"/>
  <c r="J4261" i="2"/>
  <c r="K4260" i="2"/>
  <c r="J4260" i="2"/>
  <c r="K4259" i="2"/>
  <c r="J4259" i="2"/>
  <c r="K4258" i="2"/>
  <c r="J4258" i="2"/>
  <c r="K4257" i="2"/>
  <c r="J4257" i="2"/>
  <c r="K4256" i="2"/>
  <c r="J4256" i="2"/>
  <c r="K4255" i="2"/>
  <c r="J4255" i="2"/>
  <c r="K4254" i="2"/>
  <c r="J4254" i="2"/>
  <c r="K4253" i="2"/>
  <c r="J4253" i="2"/>
  <c r="K4252" i="2"/>
  <c r="J4252" i="2"/>
  <c r="K4251" i="2"/>
  <c r="J4251" i="2"/>
  <c r="K4250" i="2"/>
  <c r="J4250" i="2"/>
  <c r="K4249" i="2"/>
  <c r="J4249" i="2"/>
  <c r="K4248" i="2"/>
  <c r="J4248" i="2"/>
  <c r="K4247" i="2"/>
  <c r="J4247" i="2"/>
  <c r="K4246" i="2"/>
  <c r="J4246" i="2"/>
  <c r="K4245" i="2"/>
  <c r="J4245" i="2"/>
  <c r="K4244" i="2"/>
  <c r="J4244" i="2"/>
  <c r="K4243" i="2"/>
  <c r="J4243" i="2"/>
  <c r="K4242" i="2"/>
  <c r="J4242" i="2"/>
  <c r="K4241" i="2"/>
  <c r="J4241" i="2"/>
  <c r="K4240" i="2"/>
  <c r="J4240" i="2"/>
  <c r="K4239" i="2"/>
  <c r="J4239" i="2"/>
  <c r="K4238" i="2"/>
  <c r="J4238" i="2"/>
  <c r="K4237" i="2"/>
  <c r="J4237" i="2"/>
  <c r="K4236" i="2"/>
  <c r="J4236" i="2"/>
  <c r="K4235" i="2"/>
  <c r="J4235" i="2"/>
  <c r="K4234" i="2"/>
  <c r="J4234" i="2"/>
  <c r="K4233" i="2"/>
  <c r="J4233" i="2"/>
  <c r="K4232" i="2"/>
  <c r="J4232" i="2"/>
  <c r="K4231" i="2"/>
  <c r="J4231" i="2"/>
  <c r="K4230" i="2"/>
  <c r="J4230" i="2"/>
  <c r="K4229" i="2"/>
  <c r="J4229" i="2"/>
  <c r="K4228" i="2"/>
  <c r="J4228" i="2"/>
  <c r="K4227" i="2"/>
  <c r="J4227" i="2"/>
  <c r="K4226" i="2"/>
  <c r="J4226" i="2"/>
  <c r="K4225" i="2"/>
  <c r="J4225" i="2"/>
  <c r="K4224" i="2"/>
  <c r="J4224" i="2"/>
  <c r="K4223" i="2"/>
  <c r="J4223" i="2"/>
  <c r="K4222" i="2"/>
  <c r="J4222" i="2"/>
  <c r="K4221" i="2"/>
  <c r="J4221" i="2"/>
  <c r="K4220" i="2"/>
  <c r="J4220" i="2"/>
  <c r="K4219" i="2"/>
  <c r="J4219" i="2"/>
  <c r="K4218" i="2"/>
  <c r="J4218" i="2"/>
  <c r="K4217" i="2"/>
  <c r="J4217" i="2"/>
  <c r="K4216" i="2"/>
  <c r="J4216" i="2"/>
  <c r="K4215" i="2"/>
  <c r="J4215" i="2"/>
  <c r="K4214" i="2"/>
  <c r="J4214" i="2"/>
  <c r="K4213" i="2"/>
  <c r="J4213" i="2"/>
  <c r="K4212" i="2"/>
  <c r="J4212" i="2"/>
  <c r="K4211" i="2"/>
  <c r="J4211" i="2"/>
  <c r="K4210" i="2"/>
  <c r="J4210" i="2"/>
  <c r="K4209" i="2"/>
  <c r="J4209" i="2"/>
  <c r="K4208" i="2"/>
  <c r="J4208" i="2"/>
  <c r="K4207" i="2"/>
  <c r="J4207" i="2"/>
  <c r="K4206" i="2"/>
  <c r="J4206" i="2"/>
  <c r="K4205" i="2"/>
  <c r="J4205" i="2"/>
  <c r="K4204" i="2"/>
  <c r="J4204" i="2"/>
  <c r="K4203" i="2"/>
  <c r="J4203" i="2"/>
  <c r="K4202" i="2"/>
  <c r="J4202" i="2"/>
  <c r="K4201" i="2"/>
  <c r="J4201" i="2"/>
  <c r="K4200" i="2"/>
  <c r="J4200" i="2"/>
  <c r="K4199" i="2"/>
  <c r="J4199" i="2"/>
  <c r="K4198" i="2"/>
  <c r="J4198" i="2"/>
  <c r="K4197" i="2"/>
  <c r="J4197" i="2"/>
  <c r="K4196" i="2"/>
  <c r="J4196" i="2"/>
  <c r="K4195" i="2"/>
  <c r="J4195" i="2"/>
  <c r="K4194" i="2"/>
  <c r="J4194" i="2"/>
  <c r="K4193" i="2"/>
  <c r="J4193" i="2"/>
  <c r="K4192" i="2"/>
  <c r="J4192" i="2"/>
  <c r="K4191" i="2"/>
  <c r="J4191" i="2"/>
  <c r="K4190" i="2"/>
  <c r="J4190" i="2"/>
  <c r="K4189" i="2"/>
  <c r="J4189" i="2"/>
  <c r="K4188" i="2"/>
  <c r="J4188" i="2"/>
  <c r="K4187" i="2"/>
  <c r="J4187" i="2"/>
  <c r="K4186" i="2"/>
  <c r="J4186" i="2"/>
  <c r="K4185" i="2"/>
  <c r="J4185" i="2"/>
  <c r="K4184" i="2"/>
  <c r="J4184" i="2"/>
  <c r="K4183" i="2"/>
  <c r="J4183" i="2"/>
  <c r="K4182" i="2"/>
  <c r="J4182" i="2"/>
  <c r="K4181" i="2"/>
  <c r="J4181" i="2"/>
  <c r="K4180" i="2"/>
  <c r="J4180" i="2"/>
  <c r="K4179" i="2"/>
  <c r="J4179" i="2"/>
  <c r="K4178" i="2"/>
  <c r="J4178" i="2"/>
  <c r="K4177" i="2"/>
  <c r="J4177" i="2"/>
  <c r="K4176" i="2"/>
  <c r="J4176" i="2"/>
  <c r="K4175" i="2"/>
  <c r="J4175" i="2"/>
  <c r="K4174" i="2"/>
  <c r="J4174" i="2"/>
  <c r="K4173" i="2"/>
  <c r="J4173" i="2"/>
  <c r="K4172" i="2"/>
  <c r="J4172" i="2"/>
  <c r="K4171" i="2"/>
  <c r="J4171" i="2"/>
  <c r="K4170" i="2"/>
  <c r="J4170" i="2"/>
  <c r="K4169" i="2"/>
  <c r="J4169" i="2"/>
  <c r="K4168" i="2"/>
  <c r="J4168" i="2"/>
  <c r="K4167" i="2"/>
  <c r="J4167" i="2"/>
  <c r="K4166" i="2"/>
  <c r="J4166" i="2"/>
  <c r="K4165" i="2"/>
  <c r="J4165" i="2"/>
  <c r="K4164" i="2"/>
  <c r="J4164" i="2"/>
  <c r="K4163" i="2"/>
  <c r="J4163" i="2"/>
  <c r="K4162" i="2"/>
  <c r="J4162" i="2"/>
  <c r="K4161" i="2"/>
  <c r="J4161" i="2"/>
  <c r="K4160" i="2"/>
  <c r="J4160" i="2"/>
  <c r="K4159" i="2"/>
  <c r="J4159" i="2"/>
  <c r="K4158" i="2"/>
  <c r="J4158" i="2"/>
  <c r="K4157" i="2"/>
  <c r="J4157" i="2"/>
  <c r="K4156" i="2"/>
  <c r="J4156" i="2"/>
  <c r="K4155" i="2"/>
  <c r="J4155" i="2"/>
  <c r="K4154" i="2"/>
  <c r="J4154" i="2"/>
  <c r="K4153" i="2"/>
  <c r="J4153" i="2"/>
  <c r="K4152" i="2"/>
  <c r="J4152" i="2"/>
  <c r="K4151" i="2"/>
  <c r="J4151" i="2"/>
  <c r="K4150" i="2"/>
  <c r="J4150" i="2"/>
  <c r="K4149" i="2"/>
  <c r="J4149" i="2"/>
  <c r="K4148" i="2"/>
  <c r="J4148" i="2"/>
  <c r="K4147" i="2"/>
  <c r="J4147" i="2"/>
  <c r="K4146" i="2"/>
  <c r="J4146" i="2"/>
  <c r="K4145" i="2"/>
  <c r="J4145" i="2"/>
  <c r="K4144" i="2"/>
  <c r="J4144" i="2"/>
  <c r="K4143" i="2"/>
  <c r="J4143" i="2"/>
  <c r="K4142" i="2"/>
  <c r="J4142" i="2"/>
  <c r="K4141" i="2"/>
  <c r="J4141" i="2"/>
  <c r="K4140" i="2"/>
  <c r="J4140" i="2"/>
  <c r="K4139" i="2"/>
  <c r="J4139" i="2"/>
  <c r="K4138" i="2"/>
  <c r="J4138" i="2"/>
  <c r="K4137" i="2"/>
  <c r="J4137" i="2"/>
  <c r="K4136" i="2"/>
  <c r="J4136" i="2"/>
  <c r="K4135" i="2"/>
  <c r="J4135" i="2"/>
  <c r="K4134" i="2"/>
  <c r="J4134" i="2"/>
  <c r="K4133" i="2"/>
  <c r="J4133" i="2"/>
  <c r="K4132" i="2"/>
  <c r="J4132" i="2"/>
  <c r="K4131" i="2"/>
  <c r="J4131" i="2"/>
  <c r="K4130" i="2"/>
  <c r="J4130" i="2"/>
  <c r="K4129" i="2"/>
  <c r="J4129" i="2"/>
  <c r="K4128" i="2"/>
  <c r="J4128" i="2"/>
  <c r="K4127" i="2"/>
  <c r="J4127" i="2"/>
  <c r="K4126" i="2"/>
  <c r="J4126" i="2"/>
  <c r="K4125" i="2"/>
  <c r="J4125" i="2"/>
  <c r="K4124" i="2"/>
  <c r="J4124" i="2"/>
  <c r="K4123" i="2"/>
  <c r="J4123" i="2"/>
  <c r="K4122" i="2"/>
  <c r="J4122" i="2"/>
  <c r="K4121" i="2"/>
  <c r="J4121" i="2"/>
  <c r="K4120" i="2"/>
  <c r="J4120" i="2"/>
  <c r="K4119" i="2"/>
  <c r="J4119" i="2"/>
  <c r="K4118" i="2"/>
  <c r="J4118" i="2"/>
  <c r="K4117" i="2"/>
  <c r="J4117" i="2"/>
  <c r="K4116" i="2"/>
  <c r="J4116" i="2"/>
  <c r="K4115" i="2"/>
  <c r="J4115" i="2"/>
  <c r="K4114" i="2"/>
  <c r="J4114" i="2"/>
  <c r="K4113" i="2"/>
  <c r="J4113" i="2"/>
  <c r="K4112" i="2"/>
  <c r="J4112" i="2"/>
  <c r="K4111" i="2"/>
  <c r="J4111" i="2"/>
  <c r="K4110" i="2"/>
  <c r="J4110" i="2"/>
  <c r="K4109" i="2"/>
  <c r="J4109" i="2"/>
  <c r="K4108" i="2"/>
  <c r="J4108" i="2"/>
  <c r="K4107" i="2"/>
  <c r="J4107" i="2"/>
  <c r="K4106" i="2"/>
  <c r="J4106" i="2"/>
  <c r="K4105" i="2"/>
  <c r="J4105" i="2"/>
  <c r="K4104" i="2"/>
  <c r="J4104" i="2"/>
  <c r="K4103" i="2"/>
  <c r="J4103" i="2"/>
  <c r="K4102" i="2"/>
  <c r="J4102" i="2"/>
  <c r="K4101" i="2"/>
  <c r="J4101" i="2"/>
  <c r="K4100" i="2"/>
  <c r="J4100" i="2"/>
  <c r="K4099" i="2"/>
  <c r="J4099" i="2"/>
  <c r="K4098" i="2"/>
  <c r="J4098" i="2"/>
  <c r="K4097" i="2"/>
  <c r="J4097" i="2"/>
  <c r="K4096" i="2"/>
  <c r="J4096" i="2"/>
  <c r="K4095" i="2"/>
  <c r="J4095" i="2"/>
  <c r="K4094" i="2"/>
  <c r="J4094" i="2"/>
  <c r="K4093" i="2"/>
  <c r="J4093" i="2"/>
  <c r="K4092" i="2"/>
  <c r="J4092" i="2"/>
  <c r="K4091" i="2"/>
  <c r="J4091" i="2"/>
  <c r="K4090" i="2"/>
  <c r="J4090" i="2"/>
  <c r="K4089" i="2"/>
  <c r="J4089" i="2"/>
  <c r="K4088" i="2"/>
  <c r="J4088" i="2"/>
  <c r="K4087" i="2"/>
  <c r="J4087" i="2"/>
  <c r="K4086" i="2"/>
  <c r="J4086" i="2"/>
  <c r="K4085" i="2"/>
  <c r="J4085" i="2"/>
  <c r="K4084" i="2"/>
  <c r="J4084" i="2"/>
  <c r="K4083" i="2"/>
  <c r="J4083" i="2"/>
  <c r="K4082" i="2"/>
  <c r="J4082" i="2"/>
  <c r="K4081" i="2"/>
  <c r="J4081" i="2"/>
  <c r="K4080" i="2"/>
  <c r="J4080" i="2"/>
  <c r="K4079" i="2"/>
  <c r="J4079" i="2"/>
  <c r="K4078" i="2"/>
  <c r="J4078" i="2"/>
  <c r="K4077" i="2"/>
  <c r="J4077" i="2"/>
  <c r="K4076" i="2"/>
  <c r="J4076" i="2"/>
  <c r="K4075" i="2"/>
  <c r="J4075" i="2"/>
  <c r="K4074" i="2"/>
  <c r="J4074" i="2"/>
  <c r="K4073" i="2"/>
  <c r="J4073" i="2"/>
  <c r="K4072" i="2"/>
  <c r="J4072" i="2"/>
  <c r="K4071" i="2"/>
  <c r="J4071" i="2"/>
  <c r="K4070" i="2"/>
  <c r="J4070" i="2"/>
  <c r="K4069" i="2"/>
  <c r="J4069" i="2"/>
  <c r="K4068" i="2"/>
  <c r="J4068" i="2"/>
  <c r="K4067" i="2"/>
  <c r="J4067" i="2"/>
  <c r="K4066" i="2"/>
  <c r="J4066" i="2"/>
  <c r="K4065" i="2"/>
  <c r="J4065" i="2"/>
  <c r="K4064" i="2"/>
  <c r="J4064" i="2"/>
  <c r="K4063" i="2"/>
  <c r="J4063" i="2"/>
  <c r="K4062" i="2"/>
  <c r="J4062" i="2"/>
  <c r="K4061" i="2"/>
  <c r="J4061" i="2"/>
  <c r="K4060" i="2"/>
  <c r="J4060" i="2"/>
  <c r="K4059" i="2"/>
  <c r="J4059" i="2"/>
  <c r="K4058" i="2"/>
  <c r="J4058" i="2"/>
  <c r="K4057" i="2"/>
  <c r="J4057" i="2"/>
  <c r="K4056" i="2"/>
  <c r="J4056" i="2"/>
  <c r="K4055" i="2"/>
  <c r="J4055" i="2"/>
  <c r="K4054" i="2"/>
  <c r="J4054" i="2"/>
  <c r="K4053" i="2"/>
  <c r="J4053" i="2"/>
  <c r="K4052" i="2"/>
  <c r="J4052" i="2"/>
  <c r="K4051" i="2"/>
  <c r="J4051" i="2"/>
  <c r="K4050" i="2"/>
  <c r="J4050" i="2"/>
  <c r="K4049" i="2"/>
  <c r="J4049" i="2"/>
  <c r="K4048" i="2"/>
  <c r="J4048" i="2"/>
  <c r="K4047" i="2"/>
  <c r="J4047" i="2"/>
  <c r="K4046" i="2"/>
  <c r="J4046" i="2"/>
  <c r="K4045" i="2"/>
  <c r="J4045" i="2"/>
  <c r="K4044" i="2"/>
  <c r="J4044" i="2"/>
  <c r="K4043" i="2"/>
  <c r="J4043" i="2"/>
  <c r="K4042" i="2"/>
  <c r="J4042" i="2"/>
  <c r="K4041" i="2"/>
  <c r="J4041" i="2"/>
  <c r="K4040" i="2"/>
  <c r="J4040" i="2"/>
  <c r="K4039" i="2"/>
  <c r="J4039" i="2"/>
  <c r="K4038" i="2"/>
  <c r="J4038" i="2"/>
  <c r="K4037" i="2"/>
  <c r="J4037" i="2"/>
  <c r="K4036" i="2"/>
  <c r="J4036" i="2"/>
  <c r="K4035" i="2"/>
  <c r="J4035" i="2"/>
  <c r="K4034" i="2"/>
  <c r="J4034" i="2"/>
  <c r="K4033" i="2"/>
  <c r="J4033" i="2"/>
  <c r="K4032" i="2"/>
  <c r="J4032" i="2"/>
  <c r="K4031" i="2"/>
  <c r="J4031" i="2"/>
  <c r="K4030" i="2"/>
  <c r="J4030" i="2"/>
  <c r="K4029" i="2"/>
  <c r="J4029" i="2"/>
  <c r="K4028" i="2"/>
  <c r="J4028" i="2"/>
  <c r="K4027" i="2"/>
  <c r="J4027" i="2"/>
  <c r="K4026" i="2"/>
  <c r="J4026" i="2"/>
  <c r="K4025" i="2"/>
  <c r="J4025" i="2"/>
  <c r="K4024" i="2"/>
  <c r="J4024" i="2"/>
  <c r="K4023" i="2"/>
  <c r="J4023" i="2"/>
  <c r="K4022" i="2"/>
  <c r="J4022" i="2"/>
  <c r="K4021" i="2"/>
  <c r="J4021" i="2"/>
  <c r="K4020" i="2"/>
  <c r="J4020" i="2"/>
  <c r="K4019" i="2"/>
  <c r="J4019" i="2"/>
  <c r="K4018" i="2"/>
  <c r="J4018" i="2"/>
  <c r="K4017" i="2"/>
  <c r="J4017" i="2"/>
  <c r="K4016" i="2"/>
  <c r="J4016" i="2"/>
  <c r="K4015" i="2"/>
  <c r="J4015" i="2"/>
  <c r="K4014" i="2"/>
  <c r="J4014" i="2"/>
  <c r="K4013" i="2"/>
  <c r="J4013" i="2"/>
  <c r="K4012" i="2"/>
  <c r="J4012" i="2"/>
  <c r="K4011" i="2"/>
  <c r="J4011" i="2"/>
  <c r="K4010" i="2"/>
  <c r="J4010" i="2"/>
  <c r="K4009" i="2"/>
  <c r="J4009" i="2"/>
  <c r="K4008" i="2"/>
  <c r="J4008" i="2"/>
  <c r="K4007" i="2"/>
  <c r="J4007" i="2"/>
  <c r="K4006" i="2"/>
  <c r="J4006" i="2"/>
  <c r="K4005" i="2"/>
  <c r="J4005" i="2"/>
  <c r="K4004" i="2"/>
  <c r="J4004" i="2"/>
  <c r="K4003" i="2"/>
  <c r="J4003" i="2"/>
  <c r="K4002" i="2"/>
  <c r="J4002" i="2"/>
  <c r="K4001" i="2"/>
  <c r="J4001" i="2"/>
  <c r="K4000" i="2"/>
  <c r="J4000" i="2"/>
  <c r="K3999" i="2"/>
  <c r="J3999" i="2"/>
  <c r="K3998" i="2"/>
  <c r="J3998" i="2"/>
  <c r="K3997" i="2"/>
  <c r="J3997" i="2"/>
  <c r="K3996" i="2"/>
  <c r="J3996" i="2"/>
  <c r="K3995" i="2"/>
  <c r="J3995" i="2"/>
  <c r="K3994" i="2"/>
  <c r="J3994" i="2"/>
  <c r="K3993" i="2"/>
  <c r="J3993" i="2"/>
  <c r="K3992" i="2"/>
  <c r="J3992" i="2"/>
  <c r="K3991" i="2"/>
  <c r="J3991" i="2"/>
  <c r="K3990" i="2"/>
  <c r="J3990" i="2"/>
  <c r="K3989" i="2"/>
  <c r="J3989" i="2"/>
  <c r="K3988" i="2"/>
  <c r="J3988" i="2"/>
  <c r="K3987" i="2"/>
  <c r="J3987" i="2"/>
  <c r="K3986" i="2"/>
  <c r="J3986" i="2"/>
  <c r="K3985" i="2"/>
  <c r="J3985" i="2"/>
  <c r="K3984" i="2"/>
  <c r="J3984" i="2"/>
  <c r="K3983" i="2"/>
  <c r="J3983" i="2"/>
  <c r="K3982" i="2"/>
  <c r="J3982" i="2"/>
  <c r="K3981" i="2"/>
  <c r="J3981" i="2"/>
  <c r="K3980" i="2"/>
  <c r="J3980" i="2"/>
  <c r="K3979" i="2"/>
  <c r="J3979" i="2"/>
  <c r="K3978" i="2"/>
  <c r="J3978" i="2"/>
  <c r="K3977" i="2"/>
  <c r="J3977" i="2"/>
  <c r="K3976" i="2"/>
  <c r="J3976" i="2"/>
  <c r="K3975" i="2"/>
  <c r="J3975" i="2"/>
  <c r="K3974" i="2"/>
  <c r="J3974" i="2"/>
  <c r="K3973" i="2"/>
  <c r="J3973" i="2"/>
  <c r="K3972" i="2"/>
  <c r="J3972" i="2"/>
  <c r="K3971" i="2"/>
  <c r="J3971" i="2"/>
  <c r="K3970" i="2"/>
  <c r="J3970" i="2"/>
  <c r="K3969" i="2"/>
  <c r="J3969" i="2"/>
  <c r="K3968" i="2"/>
  <c r="J3968" i="2"/>
  <c r="K3967" i="2"/>
  <c r="J3967" i="2"/>
  <c r="K3966" i="2"/>
  <c r="J3966" i="2"/>
  <c r="K3965" i="2"/>
  <c r="J3965" i="2"/>
  <c r="K3964" i="2"/>
  <c r="J3964" i="2"/>
  <c r="K3963" i="2"/>
  <c r="J3963" i="2"/>
  <c r="K3962" i="2"/>
  <c r="J3962" i="2"/>
  <c r="K3961" i="2"/>
  <c r="J3961" i="2"/>
  <c r="K3960" i="2"/>
  <c r="J3960" i="2"/>
  <c r="K3959" i="2"/>
  <c r="J3959" i="2"/>
  <c r="K3958" i="2"/>
  <c r="J3958" i="2"/>
  <c r="K3957" i="2"/>
  <c r="J3957" i="2"/>
  <c r="K3956" i="2"/>
  <c r="J3956" i="2"/>
  <c r="K3955" i="2"/>
  <c r="J3955" i="2"/>
  <c r="K3954" i="2"/>
  <c r="J3954" i="2"/>
  <c r="K3953" i="2"/>
  <c r="J3953" i="2"/>
  <c r="K3952" i="2"/>
  <c r="J3952" i="2"/>
  <c r="K3951" i="2"/>
  <c r="J3951" i="2"/>
  <c r="K3950" i="2"/>
  <c r="J3950" i="2"/>
  <c r="K3949" i="2"/>
  <c r="J3949" i="2"/>
  <c r="K3948" i="2"/>
  <c r="J3948" i="2"/>
  <c r="K3947" i="2"/>
  <c r="J3947" i="2"/>
  <c r="K3946" i="2"/>
  <c r="J3946" i="2"/>
  <c r="K3945" i="2"/>
  <c r="J3945" i="2"/>
  <c r="K3944" i="2"/>
  <c r="J3944" i="2"/>
  <c r="K3943" i="2"/>
  <c r="J3943" i="2"/>
  <c r="K3942" i="2"/>
  <c r="J3942" i="2"/>
  <c r="K3941" i="2"/>
  <c r="J3941" i="2"/>
  <c r="K3940" i="2"/>
  <c r="J3940" i="2"/>
  <c r="K3939" i="2"/>
  <c r="J3939" i="2"/>
  <c r="K3938" i="2"/>
  <c r="J3938" i="2"/>
  <c r="K3937" i="2"/>
  <c r="J3937" i="2"/>
  <c r="K3936" i="2"/>
  <c r="J3936" i="2"/>
  <c r="K3935" i="2"/>
  <c r="J3935" i="2"/>
  <c r="K3934" i="2"/>
  <c r="J3934" i="2"/>
  <c r="K3933" i="2"/>
  <c r="J3933" i="2"/>
  <c r="K3932" i="2"/>
  <c r="J3932" i="2"/>
  <c r="K3931" i="2"/>
  <c r="J3931" i="2"/>
  <c r="K3930" i="2"/>
  <c r="J3930" i="2"/>
  <c r="K3929" i="2"/>
  <c r="J3929" i="2"/>
  <c r="K3928" i="2"/>
  <c r="J3928" i="2"/>
  <c r="K3927" i="2"/>
  <c r="J3927" i="2"/>
  <c r="K3926" i="2"/>
  <c r="J3926" i="2"/>
  <c r="K3925" i="2"/>
  <c r="J3925" i="2"/>
  <c r="K3924" i="2"/>
  <c r="J3924" i="2"/>
  <c r="K3923" i="2"/>
  <c r="J3923" i="2"/>
  <c r="K3922" i="2"/>
  <c r="J3922" i="2"/>
  <c r="K3921" i="2"/>
  <c r="J3921" i="2"/>
  <c r="K3920" i="2"/>
  <c r="J3920" i="2"/>
  <c r="K3919" i="2"/>
  <c r="J3919" i="2"/>
  <c r="K3918" i="2"/>
  <c r="J3918" i="2"/>
  <c r="K3917" i="2"/>
  <c r="J3917" i="2"/>
  <c r="K3916" i="2"/>
  <c r="J3916" i="2"/>
  <c r="K3915" i="2"/>
  <c r="J3915" i="2"/>
  <c r="K3914" i="2"/>
  <c r="J3914" i="2"/>
  <c r="K3913" i="2"/>
  <c r="J3913" i="2"/>
  <c r="K3912" i="2"/>
  <c r="J3912" i="2"/>
  <c r="K3911" i="2"/>
  <c r="J3911" i="2"/>
  <c r="K3910" i="2"/>
  <c r="J3910" i="2"/>
  <c r="K3909" i="2"/>
  <c r="J3909" i="2"/>
  <c r="K3908" i="2"/>
  <c r="J3908" i="2"/>
  <c r="K3907" i="2"/>
  <c r="J3907" i="2"/>
  <c r="K3906" i="2"/>
  <c r="J3906" i="2"/>
  <c r="K3905" i="2"/>
  <c r="J3905" i="2"/>
  <c r="K3904" i="2"/>
  <c r="J3904" i="2"/>
  <c r="K3903" i="2"/>
  <c r="J3903" i="2"/>
  <c r="K3902" i="2"/>
  <c r="J3902" i="2"/>
  <c r="K3901" i="2"/>
  <c r="J3901" i="2"/>
  <c r="K3900" i="2"/>
  <c r="J3900" i="2"/>
  <c r="K3899" i="2"/>
  <c r="J3899" i="2"/>
  <c r="K3898" i="2"/>
  <c r="J3898" i="2"/>
  <c r="K3897" i="2"/>
  <c r="J3897" i="2"/>
  <c r="K3896" i="2"/>
  <c r="J3896" i="2"/>
  <c r="K3895" i="2"/>
  <c r="J3895" i="2"/>
  <c r="K3894" i="2"/>
  <c r="J3894" i="2"/>
  <c r="K3893" i="2"/>
  <c r="J3893" i="2"/>
  <c r="K3892" i="2"/>
  <c r="J3892" i="2"/>
  <c r="K3891" i="2"/>
  <c r="J3891" i="2"/>
  <c r="K3890" i="2"/>
  <c r="J3890" i="2"/>
  <c r="K3889" i="2"/>
  <c r="J3889" i="2"/>
  <c r="K3888" i="2"/>
  <c r="J3888" i="2"/>
  <c r="K3887" i="2"/>
  <c r="J3887" i="2"/>
  <c r="K3886" i="2"/>
  <c r="J3886" i="2"/>
  <c r="K3885" i="2"/>
  <c r="J3885" i="2"/>
  <c r="K3884" i="2"/>
  <c r="J3884" i="2"/>
  <c r="K3883" i="2"/>
  <c r="J3883" i="2"/>
  <c r="K3882" i="2"/>
  <c r="J3882" i="2"/>
  <c r="K3881" i="2"/>
  <c r="J3881" i="2"/>
  <c r="K3880" i="2"/>
  <c r="J3880" i="2"/>
  <c r="K3879" i="2"/>
  <c r="J3879" i="2"/>
  <c r="K3878" i="2"/>
  <c r="J3878" i="2"/>
  <c r="K3877" i="2"/>
  <c r="J3877" i="2"/>
  <c r="K3876" i="2"/>
  <c r="J3876" i="2"/>
  <c r="K3875" i="2"/>
  <c r="J3875" i="2"/>
  <c r="K3874" i="2"/>
  <c r="J3874" i="2"/>
  <c r="K3873" i="2"/>
  <c r="J3873" i="2"/>
  <c r="K3872" i="2"/>
  <c r="J3872" i="2"/>
  <c r="K3871" i="2"/>
  <c r="J3871" i="2"/>
  <c r="K3870" i="2"/>
  <c r="J3870" i="2"/>
  <c r="K3869" i="2"/>
  <c r="J3869" i="2"/>
  <c r="K3868" i="2"/>
  <c r="J3868" i="2"/>
  <c r="K3867" i="2"/>
  <c r="J3867" i="2"/>
  <c r="K3866" i="2"/>
  <c r="J3866" i="2"/>
  <c r="K3865" i="2"/>
  <c r="J3865" i="2"/>
  <c r="K3864" i="2"/>
  <c r="J3864" i="2"/>
  <c r="K3863" i="2"/>
  <c r="J3863" i="2"/>
  <c r="K3862" i="2"/>
  <c r="J3862" i="2"/>
  <c r="K3861" i="2"/>
  <c r="J3861" i="2"/>
  <c r="K3860" i="2"/>
  <c r="J3860" i="2"/>
  <c r="K3859" i="2"/>
  <c r="J3859" i="2"/>
  <c r="K3858" i="2"/>
  <c r="J3858" i="2"/>
  <c r="K3857" i="2"/>
  <c r="J3857" i="2"/>
  <c r="K3856" i="2"/>
  <c r="J3856" i="2"/>
  <c r="K3855" i="2"/>
  <c r="J3855" i="2"/>
  <c r="K3854" i="2"/>
  <c r="J3854" i="2"/>
  <c r="K3853" i="2"/>
  <c r="J3853" i="2"/>
  <c r="K3852" i="2"/>
  <c r="J3852" i="2"/>
  <c r="K3851" i="2"/>
  <c r="J3851" i="2"/>
  <c r="K3850" i="2"/>
  <c r="J3850" i="2"/>
  <c r="K3849" i="2"/>
  <c r="J3849" i="2"/>
  <c r="K3848" i="2"/>
  <c r="J3848" i="2"/>
  <c r="K3847" i="2"/>
  <c r="J3847" i="2"/>
  <c r="K3846" i="2"/>
  <c r="J3846" i="2"/>
  <c r="K3845" i="2"/>
  <c r="J3845" i="2"/>
  <c r="K3844" i="2"/>
  <c r="J3844" i="2"/>
  <c r="K3843" i="2"/>
  <c r="J3843" i="2"/>
  <c r="K3842" i="2"/>
  <c r="J3842" i="2"/>
  <c r="K3841" i="2"/>
  <c r="J3841" i="2"/>
  <c r="K3840" i="2"/>
  <c r="J3840" i="2"/>
  <c r="K3839" i="2"/>
  <c r="J3839" i="2"/>
  <c r="K3838" i="2"/>
  <c r="J3838" i="2"/>
  <c r="K3837" i="2"/>
  <c r="J3837" i="2"/>
  <c r="K3836" i="2"/>
  <c r="J3836" i="2"/>
  <c r="K3835" i="2"/>
  <c r="J3835" i="2"/>
  <c r="K3834" i="2"/>
  <c r="J3834" i="2"/>
  <c r="K3833" i="2"/>
  <c r="J3833" i="2"/>
  <c r="K3832" i="2"/>
  <c r="J3832" i="2"/>
  <c r="K3831" i="2"/>
  <c r="J3831" i="2"/>
  <c r="K3830" i="2"/>
  <c r="J3830" i="2"/>
  <c r="K3829" i="2"/>
  <c r="J3829" i="2"/>
  <c r="K3828" i="2"/>
  <c r="J3828" i="2"/>
  <c r="K3827" i="2"/>
  <c r="J3827" i="2"/>
  <c r="K3826" i="2"/>
  <c r="J3826" i="2"/>
  <c r="K3825" i="2"/>
  <c r="J3825" i="2"/>
  <c r="K3824" i="2"/>
  <c r="J3824" i="2"/>
  <c r="K3823" i="2"/>
  <c r="J3823" i="2"/>
  <c r="K3822" i="2"/>
  <c r="J3822" i="2"/>
  <c r="K3821" i="2"/>
  <c r="J3821" i="2"/>
  <c r="K3820" i="2"/>
  <c r="J3820" i="2"/>
  <c r="K3819" i="2"/>
  <c r="J3819" i="2"/>
  <c r="K3818" i="2"/>
  <c r="J3818" i="2"/>
  <c r="K3817" i="2"/>
  <c r="J3817" i="2"/>
  <c r="K3816" i="2"/>
  <c r="J3816" i="2"/>
  <c r="K3815" i="2"/>
  <c r="J3815" i="2"/>
  <c r="K3814" i="2"/>
  <c r="J3814" i="2"/>
  <c r="K3813" i="2"/>
  <c r="J3813" i="2"/>
  <c r="K3812" i="2"/>
  <c r="J3812" i="2"/>
  <c r="K3811" i="2"/>
  <c r="J3811" i="2"/>
  <c r="K3810" i="2"/>
  <c r="J3810" i="2"/>
  <c r="K3809" i="2"/>
  <c r="J3809" i="2"/>
  <c r="K3808" i="2"/>
  <c r="J3808" i="2"/>
  <c r="K3807" i="2"/>
  <c r="J3807" i="2"/>
  <c r="K3806" i="2"/>
  <c r="J3806" i="2"/>
  <c r="K3805" i="2"/>
  <c r="J3805" i="2"/>
  <c r="K3804" i="2"/>
  <c r="J3804" i="2"/>
  <c r="K3803" i="2"/>
  <c r="J3803" i="2"/>
  <c r="K3802" i="2"/>
  <c r="J3802" i="2"/>
  <c r="K3801" i="2"/>
  <c r="J3801" i="2"/>
  <c r="K3800" i="2"/>
  <c r="J3800" i="2"/>
  <c r="K3799" i="2"/>
  <c r="J3799" i="2"/>
  <c r="K3798" i="2"/>
  <c r="J3798" i="2"/>
  <c r="K3797" i="2"/>
  <c r="J3797" i="2"/>
  <c r="K3796" i="2"/>
  <c r="J3796" i="2"/>
  <c r="K3795" i="2"/>
  <c r="J3795" i="2"/>
  <c r="K3794" i="2"/>
  <c r="J3794" i="2"/>
  <c r="K3793" i="2"/>
  <c r="J3793" i="2"/>
  <c r="K3792" i="2"/>
  <c r="J3792" i="2"/>
  <c r="K3791" i="2"/>
  <c r="J3791" i="2"/>
  <c r="K3790" i="2"/>
  <c r="J3790" i="2"/>
  <c r="K3789" i="2"/>
  <c r="J3789" i="2"/>
  <c r="K3788" i="2"/>
  <c r="J3788" i="2"/>
  <c r="K3787" i="2"/>
  <c r="J3787" i="2"/>
  <c r="K3786" i="2"/>
  <c r="J3786" i="2"/>
  <c r="K3785" i="2"/>
  <c r="J3785" i="2"/>
  <c r="K3784" i="2"/>
  <c r="J3784" i="2"/>
  <c r="K3783" i="2"/>
  <c r="J3783" i="2"/>
  <c r="K3782" i="2"/>
  <c r="J3782" i="2"/>
  <c r="K3781" i="2"/>
  <c r="J3781" i="2"/>
  <c r="K3780" i="2"/>
  <c r="J3780" i="2"/>
  <c r="K3779" i="2"/>
  <c r="J3779" i="2"/>
  <c r="K3778" i="2"/>
  <c r="J3778" i="2"/>
  <c r="K3777" i="2"/>
  <c r="J3777" i="2"/>
  <c r="K3776" i="2"/>
  <c r="J3776" i="2"/>
  <c r="K3775" i="2"/>
  <c r="J3775" i="2"/>
  <c r="K3774" i="2"/>
  <c r="J3774" i="2"/>
  <c r="K3773" i="2"/>
  <c r="J3773" i="2"/>
  <c r="K3772" i="2"/>
  <c r="J3772" i="2"/>
  <c r="K3771" i="2"/>
  <c r="J3771" i="2"/>
  <c r="K3770" i="2"/>
  <c r="J3770" i="2"/>
  <c r="K3769" i="2"/>
  <c r="J3769" i="2"/>
  <c r="K3768" i="2"/>
  <c r="J3768" i="2"/>
  <c r="K3767" i="2"/>
  <c r="J3767" i="2"/>
  <c r="K3766" i="2"/>
  <c r="J3766" i="2"/>
  <c r="K3765" i="2"/>
  <c r="J3765" i="2"/>
  <c r="K3764" i="2"/>
  <c r="J3764" i="2"/>
  <c r="K3763" i="2"/>
  <c r="J3763" i="2"/>
  <c r="K3762" i="2"/>
  <c r="J3762" i="2"/>
  <c r="K3761" i="2"/>
  <c r="J3761" i="2"/>
  <c r="K3760" i="2"/>
  <c r="J3760" i="2"/>
  <c r="K3759" i="2"/>
  <c r="J3759" i="2"/>
  <c r="K3758" i="2"/>
  <c r="J3758" i="2"/>
  <c r="K3757" i="2"/>
  <c r="J3757" i="2"/>
  <c r="K3756" i="2"/>
  <c r="J3756" i="2"/>
  <c r="K3755" i="2"/>
  <c r="J3755" i="2"/>
  <c r="K3754" i="2"/>
  <c r="J3754" i="2"/>
  <c r="K3753" i="2"/>
  <c r="J3753" i="2"/>
  <c r="K3752" i="2"/>
  <c r="J3752" i="2"/>
  <c r="K3751" i="2"/>
  <c r="J3751" i="2"/>
  <c r="K3750" i="2"/>
  <c r="J3750" i="2"/>
  <c r="K3749" i="2"/>
  <c r="J3749" i="2"/>
  <c r="K3748" i="2"/>
  <c r="J3748" i="2"/>
  <c r="K3747" i="2"/>
  <c r="J3747" i="2"/>
  <c r="K3746" i="2"/>
  <c r="J3746" i="2"/>
  <c r="K3745" i="2"/>
  <c r="J3745" i="2"/>
  <c r="K3744" i="2"/>
  <c r="J3744" i="2"/>
  <c r="K3743" i="2"/>
  <c r="J3743" i="2"/>
  <c r="K3742" i="2"/>
  <c r="J3742" i="2"/>
  <c r="K3741" i="2"/>
  <c r="J3741" i="2"/>
  <c r="K3740" i="2"/>
  <c r="J3740" i="2"/>
  <c r="K3739" i="2"/>
  <c r="J3739" i="2"/>
  <c r="K3738" i="2"/>
  <c r="J3738" i="2"/>
  <c r="K3737" i="2"/>
  <c r="J3737" i="2"/>
  <c r="K3736" i="2"/>
  <c r="J3736" i="2"/>
  <c r="K3735" i="2"/>
  <c r="J3735" i="2"/>
  <c r="K3734" i="2"/>
  <c r="J3734" i="2"/>
  <c r="K3733" i="2"/>
  <c r="J3733" i="2"/>
  <c r="K3732" i="2"/>
  <c r="J3732" i="2"/>
  <c r="K3731" i="2"/>
  <c r="J3731" i="2"/>
  <c r="K3730" i="2"/>
  <c r="J3730" i="2"/>
  <c r="K3729" i="2"/>
  <c r="J3729" i="2"/>
  <c r="K3728" i="2"/>
  <c r="J3728" i="2"/>
  <c r="K3727" i="2"/>
  <c r="J3727" i="2"/>
  <c r="K3726" i="2"/>
  <c r="J3726" i="2"/>
  <c r="K3725" i="2"/>
  <c r="J3725" i="2"/>
  <c r="K3724" i="2"/>
  <c r="J3724" i="2"/>
  <c r="K3723" i="2"/>
  <c r="J3723" i="2"/>
  <c r="K3722" i="2"/>
  <c r="J3722" i="2"/>
  <c r="K3721" i="2"/>
  <c r="J3721" i="2"/>
  <c r="K3720" i="2"/>
  <c r="J3720" i="2"/>
  <c r="K3719" i="2"/>
  <c r="J3719" i="2"/>
  <c r="K3718" i="2"/>
  <c r="J3718" i="2"/>
  <c r="K3717" i="2"/>
  <c r="J3717" i="2"/>
  <c r="K3716" i="2"/>
  <c r="J3716" i="2"/>
  <c r="K3715" i="2"/>
  <c r="J3715" i="2"/>
  <c r="K3714" i="2"/>
  <c r="J3714" i="2"/>
  <c r="K3713" i="2"/>
  <c r="J3713" i="2"/>
  <c r="K3712" i="2"/>
  <c r="J3712" i="2"/>
  <c r="K3711" i="2"/>
  <c r="J3711" i="2"/>
  <c r="K3710" i="2"/>
  <c r="J3710" i="2"/>
  <c r="K3709" i="2"/>
  <c r="J3709" i="2"/>
  <c r="K3708" i="2"/>
  <c r="J3708" i="2"/>
  <c r="K3707" i="2"/>
  <c r="J3707" i="2"/>
  <c r="K3706" i="2"/>
  <c r="J3706" i="2"/>
  <c r="K3705" i="2"/>
  <c r="J3705" i="2"/>
  <c r="K3704" i="2"/>
  <c r="J3704" i="2"/>
  <c r="K3703" i="2"/>
  <c r="J3703" i="2"/>
  <c r="K3702" i="2"/>
  <c r="J3702" i="2"/>
  <c r="K3701" i="2"/>
  <c r="J3701" i="2"/>
  <c r="K3700" i="2"/>
  <c r="J3700" i="2"/>
  <c r="K3699" i="2"/>
  <c r="J3699" i="2"/>
  <c r="K3698" i="2"/>
  <c r="J3698" i="2"/>
  <c r="K3697" i="2"/>
  <c r="J3697" i="2"/>
  <c r="K3696" i="2"/>
  <c r="J3696" i="2"/>
  <c r="K3695" i="2"/>
  <c r="J3695" i="2"/>
  <c r="K3694" i="2"/>
  <c r="J3694" i="2"/>
  <c r="K3693" i="2"/>
  <c r="J3693" i="2"/>
  <c r="K3692" i="2"/>
  <c r="J3692" i="2"/>
  <c r="K3691" i="2"/>
  <c r="J3691" i="2"/>
  <c r="K3690" i="2"/>
  <c r="J3690" i="2"/>
  <c r="K3689" i="2"/>
  <c r="J3689" i="2"/>
  <c r="K3688" i="2"/>
  <c r="J3688" i="2"/>
  <c r="K3687" i="2"/>
  <c r="J3687" i="2"/>
  <c r="K3686" i="2"/>
  <c r="J3686" i="2"/>
  <c r="K3685" i="2"/>
  <c r="J3685" i="2"/>
  <c r="K3684" i="2"/>
  <c r="J3684" i="2"/>
  <c r="K3683" i="2"/>
  <c r="J3683" i="2"/>
  <c r="K3682" i="2"/>
  <c r="J3682" i="2"/>
  <c r="K3681" i="2"/>
  <c r="J3681" i="2"/>
  <c r="K3680" i="2"/>
  <c r="J3680" i="2"/>
  <c r="K3679" i="2"/>
  <c r="J3679" i="2"/>
  <c r="K3678" i="2"/>
  <c r="J3678" i="2"/>
  <c r="K3677" i="2"/>
  <c r="J3677" i="2"/>
  <c r="K3676" i="2"/>
  <c r="J3676" i="2"/>
  <c r="K3675" i="2"/>
  <c r="J3675" i="2"/>
  <c r="K3674" i="2"/>
  <c r="J3674" i="2"/>
  <c r="K3673" i="2"/>
  <c r="J3673" i="2"/>
  <c r="K3672" i="2"/>
  <c r="J3672" i="2"/>
  <c r="K3671" i="2"/>
  <c r="J3671" i="2"/>
  <c r="K3670" i="2"/>
  <c r="J3670" i="2"/>
  <c r="K3669" i="2"/>
  <c r="J3669" i="2"/>
  <c r="K3668" i="2"/>
  <c r="J3668" i="2"/>
  <c r="K3667" i="2"/>
  <c r="J3667" i="2"/>
  <c r="K3666" i="2"/>
  <c r="J3666" i="2"/>
  <c r="K3665" i="2"/>
  <c r="J3665" i="2"/>
  <c r="K3664" i="2"/>
  <c r="J3664" i="2"/>
  <c r="K3663" i="2"/>
  <c r="J3663" i="2"/>
  <c r="K3662" i="2"/>
  <c r="J3662" i="2"/>
  <c r="K3661" i="2"/>
  <c r="J3661" i="2"/>
  <c r="K3660" i="2"/>
  <c r="J3660" i="2"/>
  <c r="K3659" i="2"/>
  <c r="J3659" i="2"/>
  <c r="K3658" i="2"/>
  <c r="J3658" i="2"/>
  <c r="K3657" i="2"/>
  <c r="J3657" i="2"/>
  <c r="K3656" i="2"/>
  <c r="J3656" i="2"/>
  <c r="K3655" i="2"/>
  <c r="J3655" i="2"/>
  <c r="K3654" i="2"/>
  <c r="J3654" i="2"/>
  <c r="K3653" i="2"/>
  <c r="J3653" i="2"/>
  <c r="K3652" i="2"/>
  <c r="J3652" i="2"/>
  <c r="K3651" i="2"/>
  <c r="J3651" i="2"/>
  <c r="K3650" i="2"/>
  <c r="J3650" i="2"/>
  <c r="K3649" i="2"/>
  <c r="J3649" i="2"/>
  <c r="K3648" i="2"/>
  <c r="J3648" i="2"/>
  <c r="K3647" i="2"/>
  <c r="J3647" i="2"/>
  <c r="K3646" i="2"/>
  <c r="J3646" i="2"/>
  <c r="K3645" i="2"/>
  <c r="J3645" i="2"/>
  <c r="K3644" i="2"/>
  <c r="J3644" i="2"/>
  <c r="K3643" i="2"/>
  <c r="J3643" i="2"/>
  <c r="K3642" i="2"/>
  <c r="J3642" i="2"/>
  <c r="K3641" i="2"/>
  <c r="J3641" i="2"/>
  <c r="K3640" i="2"/>
  <c r="J3640" i="2"/>
  <c r="K3639" i="2"/>
  <c r="J3639" i="2"/>
  <c r="K3638" i="2"/>
  <c r="J3638" i="2"/>
  <c r="K3637" i="2"/>
  <c r="J3637" i="2"/>
  <c r="K3636" i="2"/>
  <c r="J3636" i="2"/>
  <c r="K3635" i="2"/>
  <c r="J3635" i="2"/>
  <c r="K3634" i="2"/>
  <c r="J3634" i="2"/>
  <c r="K3633" i="2"/>
  <c r="J3633" i="2"/>
  <c r="K3632" i="2"/>
  <c r="J3632" i="2"/>
  <c r="K3631" i="2"/>
  <c r="J3631" i="2"/>
  <c r="K3630" i="2"/>
  <c r="J3630" i="2"/>
  <c r="K3629" i="2"/>
  <c r="J3629" i="2"/>
  <c r="K3628" i="2"/>
  <c r="J3628" i="2"/>
  <c r="K3627" i="2"/>
  <c r="J3627" i="2"/>
  <c r="K3626" i="2"/>
  <c r="J3626" i="2"/>
  <c r="K3625" i="2"/>
  <c r="J3625" i="2"/>
  <c r="K3624" i="2"/>
  <c r="J3624" i="2"/>
  <c r="K3623" i="2"/>
  <c r="J3623" i="2"/>
  <c r="K3622" i="2"/>
  <c r="J3622" i="2"/>
  <c r="K3621" i="2"/>
  <c r="J3621" i="2"/>
  <c r="K3620" i="2"/>
  <c r="J3620" i="2"/>
  <c r="K3619" i="2"/>
  <c r="J3619" i="2"/>
  <c r="K3618" i="2"/>
  <c r="J3618" i="2"/>
  <c r="K3617" i="2"/>
  <c r="J3617" i="2"/>
  <c r="K3616" i="2"/>
  <c r="J3616" i="2"/>
  <c r="K3615" i="2"/>
  <c r="J3615" i="2"/>
  <c r="K3614" i="2"/>
  <c r="J3614" i="2"/>
  <c r="K3613" i="2"/>
  <c r="J3613" i="2"/>
  <c r="K3612" i="2"/>
  <c r="J3612" i="2"/>
  <c r="K3611" i="2"/>
  <c r="J3611" i="2"/>
  <c r="K3610" i="2"/>
  <c r="J3610" i="2"/>
  <c r="K3609" i="2"/>
  <c r="J3609" i="2"/>
  <c r="K3608" i="2"/>
  <c r="J3608" i="2"/>
  <c r="K3607" i="2"/>
  <c r="J3607" i="2"/>
  <c r="K3606" i="2"/>
  <c r="J3606" i="2"/>
  <c r="K3605" i="2"/>
  <c r="J3605" i="2"/>
  <c r="K3604" i="2"/>
  <c r="J3604" i="2"/>
  <c r="K3603" i="2"/>
  <c r="J3603" i="2"/>
  <c r="K3602" i="2"/>
  <c r="J3602" i="2"/>
  <c r="K3601" i="2"/>
  <c r="J3601" i="2"/>
  <c r="K3600" i="2"/>
  <c r="J3600" i="2"/>
  <c r="K3599" i="2"/>
  <c r="J3599" i="2"/>
  <c r="K3598" i="2"/>
  <c r="J3598" i="2"/>
  <c r="K3597" i="2"/>
  <c r="J3597" i="2"/>
  <c r="K3596" i="2"/>
  <c r="J3596" i="2"/>
  <c r="K3595" i="2"/>
  <c r="J3595" i="2"/>
  <c r="K3594" i="2"/>
  <c r="J3594" i="2"/>
  <c r="K3593" i="2"/>
  <c r="J3593" i="2"/>
  <c r="K3592" i="2"/>
  <c r="J3592" i="2"/>
  <c r="K3591" i="2"/>
  <c r="J3591" i="2"/>
  <c r="K3590" i="2"/>
  <c r="J3590" i="2"/>
  <c r="K3589" i="2"/>
  <c r="J3589" i="2"/>
  <c r="K3588" i="2"/>
  <c r="J3588" i="2"/>
  <c r="K3587" i="2"/>
  <c r="J3587" i="2"/>
  <c r="K3586" i="2"/>
  <c r="J3586" i="2"/>
  <c r="K3585" i="2"/>
  <c r="J3585" i="2"/>
  <c r="K3584" i="2"/>
  <c r="J3584" i="2"/>
  <c r="K3583" i="2"/>
  <c r="J3583" i="2"/>
  <c r="K3582" i="2"/>
  <c r="J3582" i="2"/>
  <c r="K3581" i="2"/>
  <c r="J3581" i="2"/>
  <c r="K3580" i="2"/>
  <c r="J3580" i="2"/>
  <c r="K3579" i="2"/>
  <c r="J3579" i="2"/>
  <c r="K3578" i="2"/>
  <c r="J3578" i="2"/>
  <c r="K3577" i="2"/>
  <c r="J3577" i="2"/>
  <c r="K3576" i="2"/>
  <c r="J3576" i="2"/>
  <c r="K3575" i="2"/>
  <c r="J3575" i="2"/>
  <c r="K3574" i="2"/>
  <c r="J3574" i="2"/>
  <c r="K3573" i="2"/>
  <c r="J3573" i="2"/>
  <c r="K3572" i="2"/>
  <c r="J3572" i="2"/>
  <c r="K3571" i="2"/>
  <c r="J3571" i="2"/>
  <c r="K3570" i="2"/>
  <c r="J3570" i="2"/>
  <c r="K3569" i="2"/>
  <c r="J3569" i="2"/>
  <c r="K3568" i="2"/>
  <c r="J3568" i="2"/>
  <c r="K3567" i="2"/>
  <c r="J3567" i="2"/>
  <c r="K3566" i="2"/>
  <c r="J3566" i="2"/>
  <c r="K3565" i="2"/>
  <c r="J3565" i="2"/>
  <c r="K3564" i="2"/>
  <c r="J3564" i="2"/>
  <c r="K3563" i="2"/>
  <c r="J3563" i="2"/>
  <c r="K3562" i="2"/>
  <c r="J3562" i="2"/>
  <c r="K3561" i="2"/>
  <c r="J3561" i="2"/>
  <c r="K3560" i="2"/>
  <c r="J3560" i="2"/>
  <c r="K3559" i="2"/>
  <c r="J3559" i="2"/>
  <c r="K3558" i="2"/>
  <c r="J3558" i="2"/>
  <c r="K3557" i="2"/>
  <c r="J3557" i="2"/>
  <c r="K3556" i="2"/>
  <c r="J3556" i="2"/>
  <c r="K3555" i="2"/>
  <c r="J3555" i="2"/>
  <c r="K3554" i="2"/>
  <c r="J3554" i="2"/>
  <c r="K3553" i="2"/>
  <c r="J3553" i="2"/>
  <c r="K3552" i="2"/>
  <c r="J3552" i="2"/>
  <c r="K3551" i="2"/>
  <c r="J3551" i="2"/>
  <c r="K3550" i="2"/>
  <c r="J3550" i="2"/>
  <c r="K3549" i="2"/>
  <c r="J3549" i="2"/>
  <c r="K3548" i="2"/>
  <c r="J3548" i="2"/>
  <c r="K3547" i="2"/>
  <c r="J3547" i="2"/>
  <c r="K3546" i="2"/>
  <c r="J3546" i="2"/>
  <c r="K3545" i="2"/>
  <c r="J3545" i="2"/>
  <c r="K3544" i="2"/>
  <c r="J3544" i="2"/>
  <c r="K3543" i="2"/>
  <c r="J3543" i="2"/>
  <c r="K3542" i="2"/>
  <c r="J3542" i="2"/>
  <c r="K3541" i="2"/>
  <c r="J3541" i="2"/>
  <c r="K3540" i="2"/>
  <c r="J3540" i="2"/>
  <c r="K3539" i="2"/>
  <c r="J3539" i="2"/>
  <c r="K3538" i="2"/>
  <c r="J3538" i="2"/>
  <c r="K3537" i="2"/>
  <c r="J3537" i="2"/>
  <c r="K3536" i="2"/>
  <c r="J3536" i="2"/>
  <c r="K3535" i="2"/>
  <c r="J3535" i="2"/>
  <c r="K3534" i="2"/>
  <c r="J3534" i="2"/>
  <c r="K3533" i="2"/>
  <c r="J3533" i="2"/>
  <c r="K3532" i="2"/>
  <c r="J3532" i="2"/>
  <c r="K3531" i="2"/>
  <c r="J3531" i="2"/>
  <c r="K3530" i="2"/>
  <c r="J3530" i="2"/>
  <c r="K3529" i="2"/>
  <c r="J3529" i="2"/>
  <c r="K3528" i="2"/>
  <c r="J3528" i="2"/>
  <c r="K3527" i="2"/>
  <c r="J3527" i="2"/>
  <c r="K3526" i="2"/>
  <c r="J3526" i="2"/>
  <c r="K3525" i="2"/>
  <c r="J3525" i="2"/>
  <c r="K3524" i="2"/>
  <c r="J3524" i="2"/>
  <c r="K3523" i="2"/>
  <c r="J3523" i="2"/>
  <c r="K3522" i="2"/>
  <c r="J3522" i="2"/>
  <c r="K3521" i="2"/>
  <c r="J3521" i="2"/>
  <c r="K3520" i="2"/>
  <c r="J3520" i="2"/>
  <c r="K3519" i="2"/>
  <c r="J3519" i="2"/>
  <c r="K3518" i="2"/>
  <c r="J3518" i="2"/>
  <c r="K3517" i="2"/>
  <c r="J3517" i="2"/>
  <c r="K3516" i="2"/>
  <c r="J3516" i="2"/>
  <c r="K3515" i="2"/>
  <c r="J3515" i="2"/>
  <c r="K3514" i="2"/>
  <c r="J3514" i="2"/>
  <c r="K3513" i="2"/>
  <c r="J3513" i="2"/>
  <c r="K3512" i="2"/>
  <c r="J3512" i="2"/>
  <c r="K3511" i="2"/>
  <c r="J3511" i="2"/>
  <c r="K3510" i="2"/>
  <c r="J3510" i="2"/>
  <c r="K3509" i="2"/>
  <c r="J3509" i="2"/>
  <c r="K3508" i="2"/>
  <c r="J3508" i="2"/>
  <c r="K3507" i="2"/>
  <c r="J3507" i="2"/>
  <c r="K3506" i="2"/>
  <c r="J3506" i="2"/>
  <c r="K3505" i="2"/>
  <c r="J3505" i="2"/>
  <c r="K3504" i="2"/>
  <c r="J3504" i="2"/>
  <c r="K3503" i="2"/>
  <c r="J3503" i="2"/>
  <c r="K3502" i="2"/>
  <c r="J3502" i="2"/>
  <c r="K3501" i="2"/>
  <c r="J3501" i="2"/>
  <c r="K3500" i="2"/>
  <c r="J3500" i="2"/>
  <c r="K3499" i="2"/>
  <c r="J3499" i="2"/>
  <c r="K3498" i="2"/>
  <c r="J3498" i="2"/>
  <c r="K3497" i="2"/>
  <c r="J3497" i="2"/>
  <c r="K3496" i="2"/>
  <c r="J3496" i="2"/>
  <c r="K3495" i="2"/>
  <c r="J3495" i="2"/>
  <c r="K3494" i="2"/>
  <c r="J3494" i="2"/>
  <c r="K3493" i="2"/>
  <c r="J3493" i="2"/>
  <c r="K3492" i="2"/>
  <c r="J3492" i="2"/>
  <c r="K3491" i="2"/>
  <c r="J3491" i="2"/>
  <c r="K3490" i="2"/>
  <c r="J3490" i="2"/>
  <c r="K3489" i="2"/>
  <c r="J3489" i="2"/>
  <c r="K3488" i="2"/>
  <c r="J3488" i="2"/>
  <c r="K3487" i="2"/>
  <c r="J3487" i="2"/>
  <c r="K3486" i="2"/>
  <c r="J3486" i="2"/>
  <c r="K3485" i="2"/>
  <c r="J3485" i="2"/>
  <c r="K3484" i="2"/>
  <c r="J3484" i="2"/>
  <c r="K3483" i="2"/>
  <c r="J3483" i="2"/>
  <c r="K3482" i="2"/>
  <c r="J3482" i="2"/>
  <c r="K3481" i="2"/>
  <c r="J3481" i="2"/>
  <c r="K3480" i="2"/>
  <c r="J3480" i="2"/>
  <c r="K3479" i="2"/>
  <c r="J3479" i="2"/>
  <c r="K3478" i="2"/>
  <c r="J3478" i="2"/>
  <c r="K3477" i="2"/>
  <c r="J3477" i="2"/>
  <c r="K3476" i="2"/>
  <c r="J3476" i="2"/>
  <c r="K3475" i="2"/>
  <c r="J3475" i="2"/>
  <c r="K3474" i="2"/>
  <c r="J3474" i="2"/>
  <c r="K3473" i="2"/>
  <c r="J3473" i="2"/>
  <c r="K3472" i="2"/>
  <c r="J3472" i="2"/>
  <c r="K3471" i="2"/>
  <c r="J3471" i="2"/>
  <c r="K3470" i="2"/>
  <c r="J3470" i="2"/>
  <c r="K3469" i="2"/>
  <c r="J3469" i="2"/>
  <c r="K3468" i="2"/>
  <c r="J3468" i="2"/>
  <c r="K3467" i="2"/>
  <c r="J3467" i="2"/>
  <c r="K3466" i="2"/>
  <c r="J3466" i="2"/>
  <c r="K3465" i="2"/>
  <c r="J3465" i="2"/>
  <c r="K3464" i="2"/>
  <c r="J3464" i="2"/>
  <c r="K3463" i="2"/>
  <c r="J3463" i="2"/>
  <c r="K3462" i="2"/>
  <c r="J3462" i="2"/>
  <c r="K3461" i="2"/>
  <c r="J3461" i="2"/>
  <c r="K3460" i="2"/>
  <c r="J3460" i="2"/>
  <c r="K3459" i="2"/>
  <c r="J3459" i="2"/>
  <c r="K3458" i="2"/>
  <c r="J3458" i="2"/>
  <c r="K3457" i="2"/>
  <c r="J3457" i="2"/>
  <c r="K3456" i="2"/>
  <c r="J3456" i="2"/>
  <c r="K3455" i="2"/>
  <c r="J3455" i="2"/>
  <c r="K3454" i="2"/>
  <c r="J3454" i="2"/>
  <c r="K3453" i="2"/>
  <c r="J3453" i="2"/>
  <c r="K3452" i="2"/>
  <c r="J3452" i="2"/>
  <c r="K3451" i="2"/>
  <c r="J3451" i="2"/>
  <c r="K3450" i="2"/>
  <c r="J3450" i="2"/>
  <c r="K3449" i="2"/>
  <c r="J3449" i="2"/>
  <c r="K3448" i="2"/>
  <c r="J3448" i="2"/>
  <c r="K3447" i="2"/>
  <c r="J3447" i="2"/>
  <c r="K3446" i="2"/>
  <c r="J3446" i="2"/>
  <c r="K3445" i="2"/>
  <c r="J3445" i="2"/>
  <c r="K3444" i="2"/>
  <c r="J3444" i="2"/>
  <c r="K3443" i="2"/>
  <c r="J3443" i="2"/>
  <c r="K3442" i="2"/>
  <c r="J3442" i="2"/>
  <c r="K3441" i="2"/>
  <c r="J3441" i="2"/>
  <c r="K3440" i="2"/>
  <c r="J3440" i="2"/>
  <c r="K3439" i="2"/>
  <c r="J3439" i="2"/>
  <c r="K3438" i="2"/>
  <c r="J3438" i="2"/>
  <c r="K3437" i="2"/>
  <c r="J3437" i="2"/>
  <c r="K3436" i="2"/>
  <c r="J3436" i="2"/>
  <c r="K3435" i="2"/>
  <c r="J3435" i="2"/>
  <c r="K3434" i="2"/>
  <c r="J3434" i="2"/>
  <c r="K3433" i="2"/>
  <c r="J3433" i="2"/>
  <c r="K3432" i="2"/>
  <c r="J3432" i="2"/>
  <c r="K3431" i="2"/>
  <c r="J3431" i="2"/>
  <c r="K3430" i="2"/>
  <c r="J3430" i="2"/>
  <c r="K3429" i="2"/>
  <c r="J3429" i="2"/>
  <c r="K3428" i="2"/>
  <c r="J3428" i="2"/>
  <c r="K3427" i="2"/>
  <c r="J3427" i="2"/>
  <c r="K3426" i="2"/>
  <c r="J3426" i="2"/>
  <c r="K3425" i="2"/>
  <c r="J3425" i="2"/>
  <c r="K3424" i="2"/>
  <c r="J3424" i="2"/>
  <c r="K3423" i="2"/>
  <c r="J3423" i="2"/>
  <c r="K3422" i="2"/>
  <c r="J3422" i="2"/>
  <c r="K3421" i="2"/>
  <c r="J3421" i="2"/>
  <c r="K3420" i="2"/>
  <c r="J3420" i="2"/>
  <c r="K3419" i="2"/>
  <c r="J3419" i="2"/>
  <c r="K3418" i="2"/>
  <c r="J3418" i="2"/>
  <c r="K3417" i="2"/>
  <c r="J3417" i="2"/>
  <c r="K3416" i="2"/>
  <c r="J3416" i="2"/>
  <c r="K3415" i="2"/>
  <c r="J3415" i="2"/>
  <c r="K3414" i="2"/>
  <c r="J3414" i="2"/>
  <c r="K3413" i="2"/>
  <c r="J3413" i="2"/>
  <c r="K3412" i="2"/>
  <c r="J3412" i="2"/>
  <c r="K3411" i="2"/>
  <c r="J3411" i="2"/>
  <c r="K3410" i="2"/>
  <c r="J3410" i="2"/>
  <c r="K3409" i="2"/>
  <c r="J3409" i="2"/>
  <c r="K3408" i="2"/>
  <c r="J3408" i="2"/>
  <c r="K3407" i="2"/>
  <c r="J3407" i="2"/>
  <c r="K3406" i="2"/>
  <c r="J3406" i="2"/>
  <c r="K3405" i="2"/>
  <c r="J3405" i="2"/>
  <c r="K3404" i="2"/>
  <c r="J3404" i="2"/>
  <c r="K3403" i="2"/>
  <c r="J3403" i="2"/>
  <c r="K3402" i="2"/>
  <c r="J3402" i="2"/>
  <c r="K3401" i="2"/>
  <c r="J3401" i="2"/>
  <c r="K3400" i="2"/>
  <c r="J3400" i="2"/>
  <c r="K3399" i="2"/>
  <c r="J3399" i="2"/>
  <c r="K3398" i="2"/>
  <c r="J3398" i="2"/>
  <c r="K3397" i="2"/>
  <c r="J3397" i="2"/>
  <c r="K3396" i="2"/>
  <c r="J3396" i="2"/>
  <c r="K3395" i="2"/>
  <c r="J3395" i="2"/>
  <c r="K3394" i="2"/>
  <c r="J3394" i="2"/>
  <c r="K3393" i="2"/>
  <c r="J3393" i="2"/>
  <c r="K3392" i="2"/>
  <c r="J3392" i="2"/>
  <c r="K3391" i="2"/>
  <c r="J3391" i="2"/>
  <c r="K3390" i="2"/>
  <c r="J3390" i="2"/>
  <c r="K3389" i="2"/>
  <c r="J3389" i="2"/>
  <c r="K3388" i="2"/>
  <c r="J3388" i="2"/>
  <c r="K3387" i="2"/>
  <c r="J3387" i="2"/>
  <c r="K3386" i="2"/>
  <c r="J3386" i="2"/>
  <c r="K3385" i="2"/>
  <c r="J3385" i="2"/>
  <c r="K3384" i="2"/>
  <c r="J3384" i="2"/>
  <c r="K3383" i="2"/>
  <c r="J3383" i="2"/>
  <c r="K3382" i="2"/>
  <c r="J3382" i="2"/>
  <c r="K3381" i="2"/>
  <c r="J3381" i="2"/>
  <c r="K3380" i="2"/>
  <c r="J3380" i="2"/>
  <c r="K3379" i="2"/>
  <c r="J3379" i="2"/>
  <c r="K3378" i="2"/>
  <c r="J3378" i="2"/>
  <c r="K3377" i="2"/>
  <c r="J3377" i="2"/>
  <c r="K3376" i="2"/>
  <c r="J3376" i="2"/>
  <c r="K3375" i="2"/>
  <c r="J3375" i="2"/>
  <c r="K3374" i="2"/>
  <c r="J3374" i="2"/>
  <c r="K3373" i="2"/>
  <c r="J3373" i="2"/>
  <c r="K3372" i="2"/>
  <c r="J3372" i="2"/>
  <c r="K3371" i="2"/>
  <c r="J3371" i="2"/>
  <c r="K3370" i="2"/>
  <c r="J3370" i="2"/>
  <c r="K3369" i="2"/>
  <c r="J3369" i="2"/>
  <c r="K3368" i="2"/>
  <c r="J3368" i="2"/>
  <c r="K3367" i="2"/>
  <c r="J3367" i="2"/>
  <c r="K3366" i="2"/>
  <c r="J3366" i="2"/>
  <c r="K3365" i="2"/>
  <c r="J3365" i="2"/>
  <c r="K3364" i="2"/>
  <c r="J3364" i="2"/>
  <c r="K3363" i="2"/>
  <c r="J3363" i="2"/>
  <c r="K3362" i="2"/>
  <c r="J3362" i="2"/>
  <c r="K3361" i="2"/>
  <c r="J3361" i="2"/>
  <c r="K3360" i="2"/>
  <c r="J3360" i="2"/>
  <c r="K3359" i="2"/>
  <c r="J3359" i="2"/>
  <c r="K3358" i="2"/>
  <c r="J3358" i="2"/>
  <c r="K3357" i="2"/>
  <c r="J3357" i="2"/>
  <c r="K3356" i="2"/>
  <c r="J3356" i="2"/>
  <c r="K3355" i="2"/>
  <c r="J3355" i="2"/>
  <c r="K3354" i="2"/>
  <c r="J3354" i="2"/>
  <c r="K3353" i="2"/>
  <c r="J3353" i="2"/>
  <c r="K3352" i="2"/>
  <c r="J3352" i="2"/>
  <c r="K3351" i="2"/>
  <c r="J3351" i="2"/>
  <c r="K3350" i="2"/>
  <c r="J3350" i="2"/>
  <c r="K3349" i="2"/>
  <c r="J3349" i="2"/>
  <c r="K3348" i="2"/>
  <c r="J3348" i="2"/>
  <c r="K3347" i="2"/>
  <c r="J3347" i="2"/>
  <c r="K3346" i="2"/>
  <c r="J3346" i="2"/>
  <c r="K3345" i="2"/>
  <c r="J3345" i="2"/>
  <c r="K3344" i="2"/>
  <c r="J3344" i="2"/>
  <c r="K3343" i="2"/>
  <c r="J3343" i="2"/>
  <c r="K3342" i="2"/>
  <c r="J3342" i="2"/>
  <c r="K3341" i="2"/>
  <c r="J3341" i="2"/>
  <c r="K3340" i="2"/>
  <c r="J3340" i="2"/>
  <c r="K3339" i="2"/>
  <c r="J3339" i="2"/>
  <c r="K3338" i="2"/>
  <c r="J3338" i="2"/>
  <c r="K3337" i="2"/>
  <c r="J3337" i="2"/>
  <c r="K3336" i="2"/>
  <c r="J3336" i="2"/>
  <c r="K3335" i="2"/>
  <c r="J3335" i="2"/>
  <c r="K3334" i="2"/>
  <c r="J3334" i="2"/>
  <c r="K3333" i="2"/>
  <c r="J3333" i="2"/>
  <c r="K3332" i="2"/>
  <c r="J3332" i="2"/>
  <c r="K3331" i="2"/>
  <c r="J3331" i="2"/>
  <c r="K3330" i="2"/>
  <c r="J3330" i="2"/>
  <c r="K3329" i="2"/>
  <c r="J3329" i="2"/>
  <c r="K3328" i="2"/>
  <c r="J3328" i="2"/>
  <c r="K3327" i="2"/>
  <c r="J3327" i="2"/>
  <c r="K3326" i="2"/>
  <c r="J3326" i="2"/>
  <c r="K3325" i="2"/>
  <c r="J3325" i="2"/>
  <c r="K3324" i="2"/>
  <c r="J3324" i="2"/>
  <c r="K3323" i="2"/>
  <c r="J3323" i="2"/>
  <c r="K3322" i="2"/>
  <c r="J3322" i="2"/>
  <c r="K3321" i="2"/>
  <c r="J3321" i="2"/>
  <c r="K3320" i="2"/>
  <c r="J3320" i="2"/>
  <c r="K3319" i="2"/>
  <c r="J3319" i="2"/>
  <c r="K3318" i="2"/>
  <c r="J3318" i="2"/>
  <c r="K3317" i="2"/>
  <c r="J3317" i="2"/>
  <c r="K3316" i="2"/>
  <c r="J3316" i="2"/>
  <c r="K3315" i="2"/>
  <c r="J3315" i="2"/>
  <c r="K3314" i="2"/>
  <c r="J3314" i="2"/>
  <c r="K3313" i="2"/>
  <c r="J3313" i="2"/>
  <c r="K3312" i="2"/>
  <c r="J3312" i="2"/>
  <c r="K3311" i="2"/>
  <c r="J3311" i="2"/>
  <c r="K3310" i="2"/>
  <c r="J3310" i="2"/>
  <c r="K3309" i="2"/>
  <c r="J3309" i="2"/>
  <c r="K3308" i="2"/>
  <c r="J3308" i="2"/>
  <c r="K3307" i="2"/>
  <c r="J3307" i="2"/>
  <c r="K3306" i="2"/>
  <c r="J3306" i="2"/>
  <c r="K3305" i="2"/>
  <c r="J3305" i="2"/>
  <c r="K3304" i="2"/>
  <c r="J3304" i="2"/>
  <c r="K3303" i="2"/>
  <c r="J3303" i="2"/>
  <c r="K3302" i="2"/>
  <c r="J3302" i="2"/>
  <c r="K3301" i="2"/>
  <c r="J3301" i="2"/>
  <c r="K3300" i="2"/>
  <c r="J3300" i="2"/>
  <c r="K3299" i="2"/>
  <c r="J3299" i="2"/>
  <c r="K3298" i="2"/>
  <c r="J3298" i="2"/>
  <c r="K3297" i="2"/>
  <c r="J3297" i="2"/>
  <c r="K3296" i="2"/>
  <c r="J3296" i="2"/>
  <c r="K3295" i="2"/>
  <c r="J3295" i="2"/>
  <c r="K3294" i="2"/>
  <c r="J3294" i="2"/>
  <c r="K3293" i="2"/>
  <c r="J3293" i="2"/>
  <c r="K3292" i="2"/>
  <c r="J3292" i="2"/>
  <c r="K3291" i="2"/>
  <c r="J3291" i="2"/>
  <c r="K3290" i="2"/>
  <c r="J3290" i="2"/>
  <c r="K3289" i="2"/>
  <c r="J3289" i="2"/>
  <c r="K3288" i="2"/>
  <c r="J3288" i="2"/>
  <c r="K3287" i="2"/>
  <c r="J3287" i="2"/>
  <c r="K3286" i="2"/>
  <c r="J3286" i="2"/>
  <c r="K3285" i="2"/>
  <c r="J3285" i="2"/>
  <c r="K3284" i="2"/>
  <c r="J3284" i="2"/>
  <c r="K3283" i="2"/>
  <c r="J3283" i="2"/>
  <c r="K3282" i="2"/>
  <c r="J3282" i="2"/>
  <c r="K3281" i="2"/>
  <c r="J3281" i="2"/>
  <c r="K3280" i="2"/>
  <c r="J3280" i="2"/>
  <c r="K3279" i="2"/>
  <c r="J3279" i="2"/>
  <c r="K3278" i="2"/>
  <c r="J3278" i="2"/>
  <c r="K3277" i="2"/>
  <c r="J3277" i="2"/>
  <c r="K3276" i="2"/>
  <c r="J3276" i="2"/>
  <c r="K3275" i="2"/>
  <c r="J3275" i="2"/>
  <c r="K3274" i="2"/>
  <c r="J3274" i="2"/>
  <c r="K3273" i="2"/>
  <c r="J3273" i="2"/>
  <c r="K3272" i="2"/>
  <c r="J3272" i="2"/>
  <c r="K3271" i="2"/>
  <c r="J3271" i="2"/>
  <c r="K3270" i="2"/>
  <c r="J3270" i="2"/>
  <c r="K3269" i="2"/>
  <c r="J3269" i="2"/>
  <c r="K3268" i="2"/>
  <c r="J3268" i="2"/>
  <c r="K3267" i="2"/>
  <c r="J3267" i="2"/>
  <c r="K3266" i="2"/>
  <c r="J3266" i="2"/>
  <c r="K3265" i="2"/>
  <c r="J3265" i="2"/>
  <c r="K3264" i="2"/>
  <c r="J3264" i="2"/>
  <c r="K3263" i="2"/>
  <c r="J3263" i="2"/>
  <c r="K3262" i="2"/>
  <c r="J3262" i="2"/>
  <c r="K3261" i="2"/>
  <c r="J3261" i="2"/>
  <c r="K3260" i="2"/>
  <c r="J3260" i="2"/>
  <c r="K3259" i="2"/>
  <c r="J3259" i="2"/>
  <c r="K3258" i="2"/>
  <c r="J3258" i="2"/>
  <c r="K3257" i="2"/>
  <c r="J3257" i="2"/>
  <c r="K3256" i="2"/>
  <c r="J3256" i="2"/>
  <c r="K3255" i="2"/>
  <c r="J3255" i="2"/>
  <c r="K3254" i="2"/>
  <c r="J3254" i="2"/>
  <c r="K3253" i="2"/>
  <c r="J3253" i="2"/>
  <c r="K3252" i="2"/>
  <c r="J3252" i="2"/>
  <c r="K3251" i="2"/>
  <c r="J3251" i="2"/>
  <c r="K3250" i="2"/>
  <c r="J3250" i="2"/>
  <c r="K3249" i="2"/>
  <c r="J3249" i="2"/>
  <c r="K3248" i="2"/>
  <c r="J3248" i="2"/>
  <c r="K3247" i="2"/>
  <c r="J3247" i="2"/>
  <c r="K3246" i="2"/>
  <c r="J3246" i="2"/>
  <c r="K3245" i="2"/>
  <c r="J3245" i="2"/>
  <c r="K3244" i="2"/>
  <c r="J3244" i="2"/>
  <c r="K3243" i="2"/>
  <c r="J3243" i="2"/>
  <c r="K3242" i="2"/>
  <c r="J3242" i="2"/>
  <c r="K3241" i="2"/>
  <c r="J3241" i="2"/>
  <c r="K3240" i="2"/>
  <c r="J3240" i="2"/>
  <c r="K3239" i="2"/>
  <c r="J3239" i="2"/>
  <c r="K3238" i="2"/>
  <c r="J3238" i="2"/>
  <c r="K3237" i="2"/>
  <c r="J3237" i="2"/>
  <c r="K3236" i="2"/>
  <c r="J3236" i="2"/>
  <c r="K3235" i="2"/>
  <c r="J3235" i="2"/>
  <c r="K3234" i="2"/>
  <c r="J3234" i="2"/>
  <c r="K3233" i="2"/>
  <c r="J3233" i="2"/>
  <c r="K3232" i="2"/>
  <c r="J3232" i="2"/>
  <c r="K3231" i="2"/>
  <c r="J3231" i="2"/>
  <c r="K3230" i="2"/>
  <c r="J3230" i="2"/>
  <c r="K3229" i="2"/>
  <c r="J3229" i="2"/>
  <c r="K3228" i="2"/>
  <c r="J3228" i="2"/>
  <c r="K3227" i="2"/>
  <c r="J3227" i="2"/>
  <c r="K3226" i="2"/>
  <c r="J3226" i="2"/>
  <c r="K3225" i="2"/>
  <c r="J3225" i="2"/>
  <c r="K3224" i="2"/>
  <c r="J3224" i="2"/>
  <c r="K3223" i="2"/>
  <c r="J3223" i="2"/>
  <c r="K3222" i="2"/>
  <c r="J3222" i="2"/>
  <c r="K3221" i="2"/>
  <c r="J3221" i="2"/>
  <c r="K3220" i="2"/>
  <c r="J3220" i="2"/>
  <c r="K3219" i="2"/>
  <c r="J3219" i="2"/>
  <c r="K3218" i="2"/>
  <c r="J3218" i="2"/>
  <c r="K3217" i="2"/>
  <c r="J3217" i="2"/>
  <c r="K3216" i="2"/>
  <c r="J3216" i="2"/>
  <c r="K3215" i="2"/>
  <c r="J3215" i="2"/>
  <c r="K3214" i="2"/>
  <c r="J3214" i="2"/>
  <c r="K3213" i="2"/>
  <c r="J3213" i="2"/>
  <c r="K3212" i="2"/>
  <c r="J3212" i="2"/>
  <c r="K3211" i="2"/>
  <c r="J3211" i="2"/>
  <c r="K3210" i="2"/>
  <c r="J3210" i="2"/>
  <c r="K3209" i="2"/>
  <c r="J3209" i="2"/>
  <c r="K3208" i="2"/>
  <c r="J3208" i="2"/>
  <c r="K3207" i="2"/>
  <c r="J3207" i="2"/>
  <c r="K3206" i="2"/>
  <c r="J3206" i="2"/>
  <c r="K3205" i="2"/>
  <c r="J3205" i="2"/>
  <c r="K3204" i="2"/>
  <c r="J3204" i="2"/>
  <c r="K3203" i="2"/>
  <c r="J3203" i="2"/>
  <c r="K3202" i="2"/>
  <c r="J3202" i="2"/>
  <c r="K3201" i="2"/>
  <c r="J3201" i="2"/>
  <c r="K3200" i="2"/>
  <c r="J3200" i="2"/>
  <c r="K3199" i="2"/>
  <c r="J3199" i="2"/>
  <c r="K3198" i="2"/>
  <c r="J3198" i="2"/>
  <c r="K3197" i="2"/>
  <c r="J3197" i="2"/>
  <c r="K3196" i="2"/>
  <c r="J3196" i="2"/>
  <c r="K3195" i="2"/>
  <c r="J3195" i="2"/>
  <c r="K3194" i="2"/>
  <c r="J3194" i="2"/>
  <c r="K3193" i="2"/>
  <c r="J3193" i="2"/>
  <c r="K3192" i="2"/>
  <c r="J3192" i="2"/>
  <c r="K3191" i="2"/>
  <c r="J3191" i="2"/>
  <c r="K3190" i="2"/>
  <c r="J3190" i="2"/>
  <c r="K3189" i="2"/>
  <c r="J3189" i="2"/>
  <c r="K3188" i="2"/>
  <c r="J3188" i="2"/>
  <c r="K3187" i="2"/>
  <c r="J3187" i="2"/>
  <c r="K3186" i="2"/>
  <c r="J3186" i="2"/>
  <c r="K3185" i="2"/>
  <c r="J3185" i="2"/>
  <c r="K3184" i="2"/>
  <c r="J3184" i="2"/>
  <c r="K3183" i="2"/>
  <c r="J3183" i="2"/>
  <c r="K3182" i="2"/>
  <c r="J3182" i="2"/>
  <c r="K3181" i="2"/>
  <c r="J3181" i="2"/>
  <c r="K3180" i="2"/>
  <c r="J3180" i="2"/>
  <c r="K3179" i="2"/>
  <c r="J3179" i="2"/>
  <c r="K3178" i="2"/>
  <c r="J3178" i="2"/>
  <c r="K3177" i="2"/>
  <c r="J3177" i="2"/>
  <c r="K3176" i="2"/>
  <c r="J3176" i="2"/>
  <c r="K3175" i="2"/>
  <c r="J3175" i="2"/>
  <c r="K3174" i="2"/>
  <c r="J3174" i="2"/>
  <c r="K3173" i="2"/>
  <c r="J3173" i="2"/>
  <c r="K3172" i="2"/>
  <c r="J3172" i="2"/>
  <c r="K3171" i="2"/>
  <c r="J3171" i="2"/>
  <c r="K3170" i="2"/>
  <c r="J3170" i="2"/>
  <c r="K3169" i="2"/>
  <c r="J3169" i="2"/>
  <c r="K3168" i="2"/>
  <c r="J3168" i="2"/>
  <c r="K3167" i="2"/>
  <c r="J3167" i="2"/>
  <c r="K3166" i="2"/>
  <c r="J3166" i="2"/>
  <c r="K3165" i="2"/>
  <c r="J3165" i="2"/>
  <c r="K3164" i="2"/>
  <c r="J3164" i="2"/>
  <c r="K3163" i="2"/>
  <c r="J3163" i="2"/>
  <c r="K3162" i="2"/>
  <c r="J3162" i="2"/>
  <c r="K3161" i="2"/>
  <c r="J3161" i="2"/>
  <c r="K3160" i="2"/>
  <c r="J3160" i="2"/>
  <c r="K3159" i="2"/>
  <c r="J3159" i="2"/>
  <c r="K3158" i="2"/>
  <c r="J3158" i="2"/>
  <c r="K3157" i="2"/>
  <c r="J3157" i="2"/>
  <c r="K3156" i="2"/>
  <c r="J3156" i="2"/>
  <c r="K3155" i="2"/>
  <c r="J3155" i="2"/>
  <c r="K3154" i="2"/>
  <c r="J3154" i="2"/>
  <c r="K3153" i="2"/>
  <c r="J3153" i="2"/>
  <c r="K3152" i="2"/>
  <c r="J3152" i="2"/>
  <c r="K3151" i="2"/>
  <c r="J3151" i="2"/>
  <c r="K3150" i="2"/>
  <c r="J3150" i="2"/>
  <c r="K3149" i="2"/>
  <c r="J3149" i="2"/>
  <c r="K3148" i="2"/>
  <c r="J3148" i="2"/>
  <c r="K3147" i="2"/>
  <c r="J3147" i="2"/>
  <c r="K3146" i="2"/>
  <c r="J3146" i="2"/>
  <c r="K3145" i="2"/>
  <c r="J3145" i="2"/>
  <c r="K3144" i="2"/>
  <c r="J3144" i="2"/>
  <c r="K3143" i="2"/>
  <c r="J3143" i="2"/>
  <c r="K3142" i="2"/>
  <c r="J3142" i="2"/>
  <c r="K3141" i="2"/>
  <c r="J3141" i="2"/>
  <c r="K3140" i="2"/>
  <c r="J3140" i="2"/>
  <c r="K3139" i="2"/>
  <c r="J3139" i="2"/>
  <c r="K3138" i="2"/>
  <c r="J3138" i="2"/>
  <c r="K3137" i="2"/>
  <c r="J3137" i="2"/>
  <c r="K3136" i="2"/>
  <c r="J3136" i="2"/>
  <c r="K3135" i="2"/>
  <c r="J3135" i="2"/>
  <c r="K3134" i="2"/>
  <c r="J3134" i="2"/>
  <c r="K3133" i="2"/>
  <c r="J3133" i="2"/>
  <c r="K3132" i="2"/>
  <c r="J3132" i="2"/>
  <c r="K3131" i="2"/>
  <c r="J3131" i="2"/>
  <c r="K3130" i="2"/>
  <c r="J3130" i="2"/>
  <c r="K3129" i="2"/>
  <c r="J3129" i="2"/>
  <c r="K3128" i="2"/>
  <c r="J3128" i="2"/>
  <c r="K3127" i="2"/>
  <c r="J3127" i="2"/>
  <c r="K3126" i="2"/>
  <c r="J3126" i="2"/>
  <c r="K3125" i="2"/>
  <c r="J3125" i="2"/>
  <c r="K3124" i="2"/>
  <c r="J3124" i="2"/>
  <c r="K3123" i="2"/>
  <c r="J3123" i="2"/>
  <c r="K3122" i="2"/>
  <c r="J3122" i="2"/>
  <c r="K3121" i="2"/>
  <c r="J3121" i="2"/>
  <c r="K3120" i="2"/>
  <c r="J3120" i="2"/>
  <c r="K3119" i="2"/>
  <c r="J3119" i="2"/>
  <c r="K3118" i="2"/>
  <c r="J3118" i="2"/>
  <c r="K3117" i="2"/>
  <c r="J3117" i="2"/>
  <c r="K3116" i="2"/>
  <c r="J3116" i="2"/>
  <c r="K3115" i="2"/>
  <c r="J3115" i="2"/>
  <c r="K3114" i="2"/>
  <c r="J3114" i="2"/>
  <c r="K3113" i="2"/>
  <c r="J3113" i="2"/>
  <c r="K3112" i="2"/>
  <c r="J3112" i="2"/>
  <c r="K3111" i="2"/>
  <c r="J3111" i="2"/>
  <c r="K3110" i="2"/>
  <c r="J3110" i="2"/>
  <c r="K3109" i="2"/>
  <c r="J3109" i="2"/>
  <c r="K3108" i="2"/>
  <c r="J3108" i="2"/>
  <c r="K3107" i="2"/>
  <c r="J3107" i="2"/>
  <c r="K3106" i="2"/>
  <c r="J3106" i="2"/>
  <c r="K3105" i="2"/>
  <c r="J3105" i="2"/>
  <c r="K3104" i="2"/>
  <c r="J3104" i="2"/>
  <c r="K3103" i="2"/>
  <c r="J3103" i="2"/>
  <c r="K3102" i="2"/>
  <c r="J3102" i="2"/>
  <c r="K3101" i="2"/>
  <c r="J3101" i="2"/>
  <c r="K3100" i="2"/>
  <c r="J3100" i="2"/>
  <c r="K3099" i="2"/>
  <c r="J3099" i="2"/>
  <c r="K3098" i="2"/>
  <c r="J3098" i="2"/>
  <c r="K3097" i="2"/>
  <c r="J3097" i="2"/>
  <c r="K3096" i="2"/>
  <c r="J3096" i="2"/>
  <c r="K3095" i="2"/>
  <c r="J3095" i="2"/>
  <c r="K3094" i="2"/>
  <c r="J3094" i="2"/>
  <c r="K3093" i="2"/>
  <c r="J3093" i="2"/>
  <c r="K3092" i="2"/>
  <c r="J3092" i="2"/>
  <c r="K3091" i="2"/>
  <c r="J3091" i="2"/>
  <c r="K3090" i="2"/>
  <c r="J3090" i="2"/>
  <c r="K3089" i="2"/>
  <c r="J3089" i="2"/>
  <c r="K3088" i="2"/>
  <c r="J3088" i="2"/>
  <c r="K3087" i="2"/>
  <c r="J3087" i="2"/>
  <c r="K3086" i="2"/>
  <c r="J3086" i="2"/>
  <c r="K3085" i="2"/>
  <c r="J3085" i="2"/>
  <c r="K3084" i="2"/>
  <c r="J3084" i="2"/>
  <c r="K3083" i="2"/>
  <c r="J3083" i="2"/>
  <c r="K3082" i="2"/>
  <c r="J3082" i="2"/>
  <c r="K3081" i="2"/>
  <c r="J3081" i="2"/>
  <c r="K3080" i="2"/>
  <c r="J3080" i="2"/>
  <c r="K3079" i="2"/>
  <c r="J3079" i="2"/>
  <c r="K3078" i="2"/>
  <c r="J3078" i="2"/>
  <c r="K3077" i="2"/>
  <c r="J3077" i="2"/>
  <c r="K3076" i="2"/>
  <c r="J3076" i="2"/>
  <c r="K3075" i="2"/>
  <c r="J3075" i="2"/>
  <c r="K3074" i="2"/>
  <c r="J3074" i="2"/>
  <c r="K3073" i="2"/>
  <c r="J3073" i="2"/>
  <c r="K3072" i="2"/>
  <c r="J3072" i="2"/>
  <c r="K3071" i="2"/>
  <c r="J3071" i="2"/>
  <c r="K3070" i="2"/>
  <c r="J3070" i="2"/>
  <c r="K3069" i="2"/>
  <c r="J3069" i="2"/>
  <c r="K3068" i="2"/>
  <c r="J3068" i="2"/>
  <c r="K3067" i="2"/>
  <c r="J3067" i="2"/>
  <c r="K3066" i="2"/>
  <c r="J3066" i="2"/>
  <c r="K3065" i="2"/>
  <c r="J3065" i="2"/>
  <c r="K3064" i="2"/>
  <c r="J3064" i="2"/>
  <c r="K3063" i="2"/>
  <c r="J3063" i="2"/>
  <c r="K3062" i="2"/>
  <c r="J3062" i="2"/>
  <c r="K3061" i="2"/>
  <c r="J3061" i="2"/>
  <c r="K3060" i="2"/>
  <c r="J3060" i="2"/>
  <c r="K3059" i="2"/>
  <c r="J3059" i="2"/>
  <c r="K3058" i="2"/>
  <c r="J3058" i="2"/>
  <c r="K3057" i="2"/>
  <c r="J3057" i="2"/>
  <c r="K3056" i="2"/>
  <c r="J3056" i="2"/>
  <c r="K3055" i="2"/>
  <c r="J3055" i="2"/>
  <c r="K3054" i="2"/>
  <c r="J3054" i="2"/>
  <c r="K3053" i="2"/>
  <c r="J3053" i="2"/>
  <c r="K3052" i="2"/>
  <c r="J3052" i="2"/>
  <c r="K3051" i="2"/>
  <c r="J3051" i="2"/>
  <c r="K3050" i="2"/>
  <c r="J3050" i="2"/>
  <c r="K3049" i="2"/>
  <c r="J3049" i="2"/>
  <c r="K3048" i="2"/>
  <c r="J3048" i="2"/>
  <c r="K3047" i="2"/>
  <c r="J3047" i="2"/>
  <c r="K3046" i="2"/>
  <c r="J3046" i="2"/>
  <c r="K3045" i="2"/>
  <c r="J3045" i="2"/>
  <c r="K3044" i="2"/>
  <c r="J3044" i="2"/>
  <c r="K3043" i="2"/>
  <c r="J3043" i="2"/>
  <c r="K3042" i="2"/>
  <c r="J3042" i="2"/>
  <c r="K3041" i="2"/>
  <c r="J3041" i="2"/>
  <c r="K3040" i="2"/>
  <c r="J3040" i="2"/>
  <c r="K3039" i="2"/>
  <c r="J3039" i="2"/>
  <c r="K3038" i="2"/>
  <c r="J3038" i="2"/>
  <c r="K3037" i="2"/>
  <c r="J3037" i="2"/>
  <c r="K3036" i="2"/>
  <c r="J3036" i="2"/>
  <c r="K3035" i="2"/>
  <c r="J3035" i="2"/>
  <c r="K3034" i="2"/>
  <c r="J3034" i="2"/>
  <c r="K3033" i="2"/>
  <c r="J3033" i="2"/>
  <c r="K3032" i="2"/>
  <c r="J3032" i="2"/>
  <c r="K3031" i="2"/>
  <c r="J3031" i="2"/>
  <c r="K3030" i="2"/>
  <c r="J3030" i="2"/>
  <c r="K3029" i="2"/>
  <c r="J3029" i="2"/>
  <c r="K3028" i="2"/>
  <c r="J3028" i="2"/>
  <c r="K3027" i="2"/>
  <c r="J3027" i="2"/>
  <c r="K3026" i="2"/>
  <c r="J3026" i="2"/>
  <c r="K3025" i="2"/>
  <c r="J3025" i="2"/>
  <c r="K3024" i="2"/>
  <c r="J3024" i="2"/>
  <c r="K3023" i="2"/>
  <c r="J3023" i="2"/>
  <c r="K3022" i="2"/>
  <c r="J3022" i="2"/>
  <c r="K3021" i="2"/>
  <c r="J3021" i="2"/>
  <c r="K3020" i="2"/>
  <c r="J3020" i="2"/>
  <c r="K3019" i="2"/>
  <c r="J3019" i="2"/>
  <c r="K3018" i="2"/>
  <c r="J3018" i="2"/>
  <c r="K3017" i="2"/>
  <c r="J3017" i="2"/>
  <c r="K3016" i="2"/>
  <c r="J3016" i="2"/>
  <c r="K3015" i="2"/>
  <c r="J3015" i="2"/>
  <c r="K3014" i="2"/>
  <c r="J3014" i="2"/>
  <c r="K3013" i="2"/>
  <c r="J3013" i="2"/>
  <c r="K3012" i="2"/>
  <c r="J3012" i="2"/>
  <c r="K3011" i="2"/>
  <c r="J3011" i="2"/>
  <c r="K3010" i="2"/>
  <c r="J3010" i="2"/>
  <c r="K3009" i="2"/>
  <c r="J3009" i="2"/>
  <c r="K3008" i="2"/>
  <c r="J3008" i="2"/>
  <c r="K3007" i="2"/>
  <c r="J3007" i="2"/>
  <c r="K3006" i="2"/>
  <c r="J3006" i="2"/>
  <c r="K3005" i="2"/>
  <c r="J3005" i="2"/>
  <c r="K3004" i="2"/>
  <c r="J3004" i="2"/>
  <c r="K3003" i="2"/>
  <c r="J3003" i="2"/>
  <c r="K3002" i="2"/>
  <c r="J3002" i="2"/>
  <c r="K3001" i="2"/>
  <c r="J3001" i="2"/>
  <c r="K3000" i="2"/>
  <c r="J3000" i="2"/>
  <c r="K2999" i="2"/>
  <c r="J2999" i="2"/>
  <c r="K2998" i="2"/>
  <c r="J2998" i="2"/>
  <c r="K2997" i="2"/>
  <c r="J2997" i="2"/>
  <c r="K2996" i="2"/>
  <c r="J2996" i="2"/>
  <c r="K2995" i="2"/>
  <c r="J2995" i="2"/>
  <c r="K2994" i="2"/>
  <c r="J2994" i="2"/>
  <c r="K2993" i="2"/>
  <c r="J2993" i="2"/>
  <c r="K2992" i="2"/>
  <c r="J2992" i="2"/>
  <c r="K2991" i="2"/>
  <c r="J2991" i="2"/>
  <c r="K2990" i="2"/>
  <c r="J2990" i="2"/>
  <c r="K2989" i="2"/>
  <c r="J2989" i="2"/>
  <c r="K2988" i="2"/>
  <c r="J2988" i="2"/>
  <c r="K2987" i="2"/>
  <c r="J2987" i="2"/>
  <c r="K2986" i="2"/>
  <c r="J2986" i="2"/>
  <c r="K2985" i="2"/>
  <c r="J2985" i="2"/>
  <c r="K2984" i="2"/>
  <c r="J2984" i="2"/>
  <c r="K2983" i="2"/>
  <c r="J2983" i="2"/>
  <c r="K2982" i="2"/>
  <c r="J2982" i="2"/>
  <c r="K2981" i="2"/>
  <c r="J2981" i="2"/>
  <c r="K2980" i="2"/>
  <c r="J2980" i="2"/>
  <c r="K2979" i="2"/>
  <c r="J2979" i="2"/>
  <c r="K2978" i="2"/>
  <c r="J2978" i="2"/>
  <c r="K2977" i="2"/>
  <c r="J2977" i="2"/>
  <c r="K2976" i="2"/>
  <c r="J2976" i="2"/>
  <c r="K2975" i="2"/>
  <c r="J2975" i="2"/>
  <c r="K2974" i="2"/>
  <c r="J2974" i="2"/>
  <c r="K2973" i="2"/>
  <c r="J2973" i="2"/>
  <c r="K2972" i="2"/>
  <c r="J2972" i="2"/>
  <c r="K2971" i="2"/>
  <c r="J2971" i="2"/>
  <c r="K2970" i="2"/>
  <c r="J2970" i="2"/>
  <c r="K2969" i="2"/>
  <c r="J2969" i="2"/>
  <c r="K2968" i="2"/>
  <c r="J2968" i="2"/>
  <c r="K2967" i="2"/>
  <c r="J2967" i="2"/>
  <c r="K2966" i="2"/>
  <c r="J2966" i="2"/>
  <c r="K2965" i="2"/>
  <c r="J2965" i="2"/>
  <c r="K2964" i="2"/>
  <c r="J2964" i="2"/>
  <c r="K2963" i="2"/>
  <c r="J2963" i="2"/>
  <c r="K2962" i="2"/>
  <c r="J2962" i="2"/>
  <c r="K2961" i="2"/>
  <c r="J2961" i="2"/>
  <c r="K2960" i="2"/>
  <c r="J2960" i="2"/>
  <c r="K2959" i="2"/>
  <c r="J2959" i="2"/>
  <c r="K2958" i="2"/>
  <c r="J2958" i="2"/>
  <c r="K2957" i="2"/>
  <c r="J2957" i="2"/>
  <c r="K2956" i="2"/>
  <c r="J2956" i="2"/>
  <c r="K2955" i="2"/>
  <c r="J2955" i="2"/>
  <c r="K2954" i="2"/>
  <c r="J2954" i="2"/>
  <c r="K2953" i="2"/>
  <c r="J2953" i="2"/>
  <c r="K2952" i="2"/>
  <c r="J2952" i="2"/>
  <c r="K2951" i="2"/>
  <c r="J2951" i="2"/>
  <c r="K2950" i="2"/>
  <c r="J2950" i="2"/>
  <c r="K2949" i="2"/>
  <c r="J2949" i="2"/>
  <c r="K2948" i="2"/>
  <c r="J2948" i="2"/>
  <c r="K2947" i="2"/>
  <c r="J2947" i="2"/>
  <c r="K2946" i="2"/>
  <c r="J2946" i="2"/>
  <c r="K2945" i="2"/>
  <c r="J2945" i="2"/>
  <c r="K2944" i="2"/>
  <c r="J2944" i="2"/>
  <c r="K2943" i="2"/>
  <c r="J2943" i="2"/>
  <c r="K2942" i="2"/>
  <c r="J2942" i="2"/>
  <c r="K2941" i="2"/>
  <c r="J2941" i="2"/>
  <c r="K2940" i="2"/>
  <c r="J2940" i="2"/>
  <c r="K2939" i="2"/>
  <c r="J2939" i="2"/>
  <c r="K2938" i="2"/>
  <c r="J2938" i="2"/>
  <c r="K2937" i="2"/>
  <c r="J2937" i="2"/>
  <c r="K2936" i="2"/>
  <c r="J2936" i="2"/>
  <c r="K2935" i="2"/>
  <c r="J2935" i="2"/>
  <c r="K2934" i="2"/>
  <c r="J2934" i="2"/>
  <c r="K2933" i="2"/>
  <c r="J2933" i="2"/>
  <c r="K2932" i="2"/>
  <c r="J2932" i="2"/>
  <c r="K2931" i="2"/>
  <c r="J2931" i="2"/>
  <c r="K2930" i="2"/>
  <c r="J2930" i="2"/>
  <c r="K2929" i="2"/>
  <c r="J2929" i="2"/>
  <c r="K2928" i="2"/>
  <c r="J2928" i="2"/>
  <c r="K2927" i="2"/>
  <c r="J2927" i="2"/>
  <c r="K2926" i="2"/>
  <c r="J2926" i="2"/>
  <c r="K2925" i="2"/>
  <c r="J2925" i="2"/>
  <c r="K2924" i="2"/>
  <c r="J2924" i="2"/>
  <c r="K2923" i="2"/>
  <c r="J2923" i="2"/>
  <c r="K2922" i="2"/>
  <c r="J2922" i="2"/>
  <c r="K2921" i="2"/>
  <c r="J2921" i="2"/>
  <c r="K2920" i="2"/>
  <c r="J2920" i="2"/>
  <c r="K2919" i="2"/>
  <c r="J2919" i="2"/>
  <c r="K2918" i="2"/>
  <c r="J2918" i="2"/>
  <c r="K2917" i="2"/>
  <c r="J2917" i="2"/>
  <c r="K2916" i="2"/>
  <c r="J2916" i="2"/>
  <c r="K2915" i="2"/>
  <c r="J2915" i="2"/>
  <c r="K2914" i="2"/>
  <c r="J2914" i="2"/>
  <c r="K2913" i="2"/>
  <c r="J2913" i="2"/>
  <c r="K2912" i="2"/>
  <c r="J2912" i="2"/>
  <c r="K2911" i="2"/>
  <c r="J2911" i="2"/>
  <c r="K2910" i="2"/>
  <c r="J2910" i="2"/>
  <c r="K2909" i="2"/>
  <c r="J2909" i="2"/>
  <c r="K2908" i="2"/>
  <c r="J2908" i="2"/>
  <c r="K2907" i="2"/>
  <c r="J2907" i="2"/>
  <c r="K2906" i="2"/>
  <c r="J2906" i="2"/>
  <c r="K2905" i="2"/>
  <c r="J2905" i="2"/>
  <c r="K2904" i="2"/>
  <c r="J2904" i="2"/>
  <c r="K2903" i="2"/>
  <c r="J2903" i="2"/>
  <c r="K2902" i="2"/>
  <c r="J2902" i="2"/>
  <c r="K2901" i="2"/>
  <c r="J2901" i="2"/>
  <c r="K2900" i="2"/>
  <c r="J2900" i="2"/>
  <c r="K2899" i="2"/>
  <c r="J2899" i="2"/>
  <c r="K2898" i="2"/>
  <c r="J2898" i="2"/>
  <c r="K2897" i="2"/>
  <c r="J2897" i="2"/>
  <c r="K2896" i="2"/>
  <c r="J2896" i="2"/>
  <c r="K2895" i="2"/>
  <c r="J2895" i="2"/>
  <c r="K2894" i="2"/>
  <c r="J2894" i="2"/>
  <c r="K2893" i="2"/>
  <c r="J2893" i="2"/>
  <c r="K2892" i="2"/>
  <c r="J2892" i="2"/>
  <c r="K2891" i="2"/>
  <c r="J2891" i="2"/>
  <c r="K2890" i="2"/>
  <c r="J2890" i="2"/>
  <c r="K2889" i="2"/>
  <c r="J2889" i="2"/>
  <c r="K2888" i="2"/>
  <c r="J2888" i="2"/>
  <c r="K2887" i="2"/>
  <c r="J2887" i="2"/>
  <c r="K2886" i="2"/>
  <c r="J2886" i="2"/>
  <c r="K2885" i="2"/>
  <c r="J2885" i="2"/>
  <c r="K2884" i="2"/>
  <c r="J2884" i="2"/>
  <c r="K2883" i="2"/>
  <c r="J2883" i="2"/>
  <c r="K2882" i="2"/>
  <c r="J2882" i="2"/>
  <c r="K2881" i="2"/>
  <c r="J2881" i="2"/>
  <c r="K2880" i="2"/>
  <c r="J2880" i="2"/>
  <c r="K2879" i="2"/>
  <c r="J2879" i="2"/>
  <c r="K2878" i="2"/>
  <c r="J2878" i="2"/>
  <c r="K2877" i="2"/>
  <c r="J2877" i="2"/>
  <c r="K2876" i="2"/>
  <c r="J2876" i="2"/>
  <c r="K2875" i="2"/>
  <c r="J2875" i="2"/>
  <c r="K2874" i="2"/>
  <c r="J2874" i="2"/>
  <c r="K2873" i="2"/>
  <c r="J2873" i="2"/>
  <c r="K2872" i="2"/>
  <c r="J2872" i="2"/>
  <c r="K2871" i="2"/>
  <c r="J2871" i="2"/>
  <c r="K2870" i="2"/>
  <c r="J2870" i="2"/>
  <c r="K2869" i="2"/>
  <c r="J2869" i="2"/>
  <c r="K2868" i="2"/>
  <c r="J2868" i="2"/>
  <c r="K2867" i="2"/>
  <c r="J2867" i="2"/>
  <c r="K2866" i="2"/>
  <c r="J2866" i="2"/>
  <c r="K2865" i="2"/>
  <c r="J2865" i="2"/>
  <c r="K2864" i="2"/>
  <c r="J2864" i="2"/>
  <c r="K2863" i="2"/>
  <c r="J2863" i="2"/>
  <c r="K2862" i="2"/>
  <c r="J2862" i="2"/>
  <c r="K2861" i="2"/>
  <c r="J2861" i="2"/>
  <c r="K2860" i="2"/>
  <c r="J2860" i="2"/>
  <c r="K2859" i="2"/>
  <c r="J2859" i="2"/>
  <c r="K2858" i="2"/>
  <c r="J2858" i="2"/>
  <c r="K2857" i="2"/>
  <c r="J2857" i="2"/>
  <c r="K2856" i="2"/>
  <c r="J2856" i="2"/>
  <c r="K2855" i="2"/>
  <c r="J2855" i="2"/>
  <c r="K2854" i="2"/>
  <c r="J2854" i="2"/>
  <c r="K2853" i="2"/>
  <c r="J2853" i="2"/>
  <c r="K2852" i="2"/>
  <c r="J2852" i="2"/>
  <c r="K2851" i="2"/>
  <c r="J2851" i="2"/>
  <c r="K2850" i="2"/>
  <c r="J2850" i="2"/>
  <c r="K2849" i="2"/>
  <c r="J2849" i="2"/>
  <c r="K2848" i="2"/>
  <c r="J2848" i="2"/>
  <c r="K2847" i="2"/>
  <c r="J2847" i="2"/>
  <c r="K2846" i="2"/>
  <c r="J2846" i="2"/>
  <c r="K2845" i="2"/>
  <c r="J2845" i="2"/>
  <c r="K2844" i="2"/>
  <c r="J2844" i="2"/>
  <c r="K2843" i="2"/>
  <c r="J2843" i="2"/>
  <c r="K2842" i="2"/>
  <c r="J2842" i="2"/>
  <c r="K2841" i="2"/>
  <c r="J2841" i="2"/>
  <c r="K2840" i="2"/>
  <c r="J2840" i="2"/>
  <c r="K2839" i="2"/>
  <c r="J2839" i="2"/>
  <c r="K2838" i="2"/>
  <c r="J2838" i="2"/>
  <c r="K2837" i="2"/>
  <c r="J2837" i="2"/>
  <c r="K2836" i="2"/>
  <c r="J2836" i="2"/>
  <c r="K2835" i="2"/>
  <c r="J2835" i="2"/>
  <c r="K2834" i="2"/>
  <c r="J2834" i="2"/>
  <c r="K2833" i="2"/>
  <c r="J2833" i="2"/>
  <c r="K2832" i="2"/>
  <c r="J2832" i="2"/>
  <c r="K2831" i="2"/>
  <c r="J2831" i="2"/>
  <c r="K2830" i="2"/>
  <c r="J2830" i="2"/>
  <c r="K2829" i="2"/>
  <c r="J2829" i="2"/>
  <c r="K2828" i="2"/>
  <c r="J2828" i="2"/>
  <c r="K2827" i="2"/>
  <c r="J2827" i="2"/>
  <c r="K2826" i="2"/>
  <c r="J2826" i="2"/>
  <c r="K2825" i="2"/>
  <c r="J2825" i="2"/>
  <c r="K2824" i="2"/>
  <c r="J2824" i="2"/>
  <c r="K2823" i="2"/>
  <c r="J2823" i="2"/>
  <c r="K2822" i="2"/>
  <c r="J2822" i="2"/>
  <c r="K2821" i="2"/>
  <c r="J2821" i="2"/>
  <c r="K2820" i="2"/>
  <c r="J2820" i="2"/>
  <c r="K2819" i="2"/>
  <c r="J2819" i="2"/>
  <c r="K2818" i="2"/>
  <c r="J2818" i="2"/>
  <c r="K2817" i="2"/>
  <c r="J2817" i="2"/>
  <c r="K2816" i="2"/>
  <c r="J2816" i="2"/>
  <c r="K2815" i="2"/>
  <c r="J2815" i="2"/>
  <c r="K2814" i="2"/>
  <c r="J2814" i="2"/>
  <c r="K2813" i="2"/>
  <c r="J2813" i="2"/>
  <c r="K2812" i="2"/>
  <c r="J2812" i="2"/>
  <c r="K2811" i="2"/>
  <c r="J2811" i="2"/>
  <c r="K2810" i="2"/>
  <c r="J2810" i="2"/>
  <c r="K2809" i="2"/>
  <c r="J2809" i="2"/>
  <c r="K2808" i="2"/>
  <c r="J2808" i="2"/>
  <c r="K2807" i="2"/>
  <c r="J2807" i="2"/>
  <c r="K2806" i="2"/>
  <c r="J2806" i="2"/>
  <c r="K2805" i="2"/>
  <c r="J2805" i="2"/>
  <c r="K2804" i="2"/>
  <c r="J2804" i="2"/>
  <c r="K2803" i="2"/>
  <c r="J2803" i="2"/>
  <c r="K2802" i="2"/>
  <c r="J2802" i="2"/>
  <c r="K2801" i="2"/>
  <c r="J2801" i="2"/>
  <c r="K2800" i="2"/>
  <c r="J2800" i="2"/>
  <c r="K2799" i="2"/>
  <c r="J2799" i="2"/>
  <c r="K2798" i="2"/>
  <c r="J2798" i="2"/>
  <c r="K2797" i="2"/>
  <c r="J2797" i="2"/>
  <c r="K2796" i="2"/>
  <c r="J2796" i="2"/>
  <c r="K2795" i="2"/>
  <c r="J2795" i="2"/>
  <c r="K2794" i="2"/>
  <c r="J2794" i="2"/>
  <c r="K2793" i="2"/>
  <c r="J2793" i="2"/>
  <c r="K2792" i="2"/>
  <c r="J2792" i="2"/>
  <c r="K2791" i="2"/>
  <c r="J2791" i="2"/>
  <c r="K2790" i="2"/>
  <c r="J2790" i="2"/>
  <c r="K2789" i="2"/>
  <c r="J2789" i="2"/>
  <c r="K2788" i="2"/>
  <c r="J2788" i="2"/>
  <c r="K2787" i="2"/>
  <c r="J2787" i="2"/>
  <c r="K2786" i="2"/>
  <c r="J2786" i="2"/>
  <c r="K2785" i="2"/>
  <c r="J2785" i="2"/>
  <c r="K2784" i="2"/>
  <c r="J2784" i="2"/>
  <c r="K2783" i="2"/>
  <c r="J2783" i="2"/>
  <c r="K2782" i="2"/>
  <c r="J2782" i="2"/>
  <c r="K2781" i="2"/>
  <c r="J2781" i="2"/>
  <c r="K2780" i="2"/>
  <c r="J2780" i="2"/>
  <c r="K2779" i="2"/>
  <c r="J2779" i="2"/>
  <c r="K2778" i="2"/>
  <c r="J2778" i="2"/>
  <c r="K2777" i="2"/>
  <c r="J2777" i="2"/>
  <c r="K2776" i="2"/>
  <c r="J2776" i="2"/>
  <c r="K2775" i="2"/>
  <c r="J2775" i="2"/>
  <c r="K2774" i="2"/>
  <c r="J2774" i="2"/>
  <c r="K2773" i="2"/>
  <c r="J2773" i="2"/>
  <c r="K2772" i="2"/>
  <c r="J2772" i="2"/>
  <c r="K2771" i="2"/>
  <c r="J2771" i="2"/>
  <c r="K2770" i="2"/>
  <c r="J2770" i="2"/>
  <c r="K2769" i="2"/>
  <c r="J2769" i="2"/>
  <c r="K2768" i="2"/>
  <c r="J2768" i="2"/>
  <c r="K2767" i="2"/>
  <c r="J2767" i="2"/>
  <c r="K2766" i="2"/>
  <c r="J2766" i="2"/>
  <c r="K2765" i="2"/>
  <c r="J2765" i="2"/>
  <c r="K2764" i="2"/>
  <c r="J2764" i="2"/>
  <c r="K2763" i="2"/>
  <c r="J2763" i="2"/>
  <c r="K2762" i="2"/>
  <c r="J2762" i="2"/>
  <c r="K2761" i="2"/>
  <c r="J2761" i="2"/>
  <c r="K2760" i="2"/>
  <c r="J2760" i="2"/>
  <c r="K2759" i="2"/>
  <c r="J2759" i="2"/>
  <c r="K2758" i="2"/>
  <c r="J2758" i="2"/>
  <c r="K2757" i="2"/>
  <c r="J2757" i="2"/>
  <c r="K2756" i="2"/>
  <c r="J2756" i="2"/>
  <c r="K2755" i="2"/>
  <c r="J2755" i="2"/>
  <c r="K2754" i="2"/>
  <c r="J2754" i="2"/>
  <c r="K2753" i="2"/>
  <c r="J2753" i="2"/>
  <c r="K2752" i="2"/>
  <c r="J2752" i="2"/>
  <c r="K2751" i="2"/>
  <c r="J2751" i="2"/>
  <c r="K2750" i="2"/>
  <c r="J2750" i="2"/>
  <c r="K2749" i="2"/>
  <c r="J2749" i="2"/>
  <c r="K2748" i="2"/>
  <c r="J2748" i="2"/>
  <c r="K2747" i="2"/>
  <c r="J2747" i="2"/>
  <c r="K2746" i="2"/>
  <c r="J2746" i="2"/>
  <c r="K2745" i="2"/>
  <c r="J2745" i="2"/>
  <c r="K2744" i="2"/>
  <c r="J2744" i="2"/>
  <c r="K2743" i="2"/>
  <c r="J2743" i="2"/>
  <c r="K2742" i="2"/>
  <c r="J2742" i="2"/>
  <c r="K2741" i="2"/>
  <c r="J2741" i="2"/>
  <c r="K2740" i="2"/>
  <c r="J2740" i="2"/>
  <c r="K2739" i="2"/>
  <c r="J2739" i="2"/>
  <c r="K2738" i="2"/>
  <c r="J2738" i="2"/>
  <c r="K2737" i="2"/>
  <c r="J2737" i="2"/>
  <c r="K2736" i="2"/>
  <c r="J2736" i="2"/>
  <c r="K2735" i="2"/>
  <c r="J2735" i="2"/>
  <c r="K2734" i="2"/>
  <c r="J2734" i="2"/>
  <c r="K2733" i="2"/>
  <c r="J2733" i="2"/>
  <c r="K2732" i="2"/>
  <c r="J2732" i="2"/>
  <c r="K2731" i="2"/>
  <c r="J2731" i="2"/>
  <c r="K2730" i="2"/>
  <c r="J2730" i="2"/>
  <c r="K2729" i="2"/>
  <c r="J2729" i="2"/>
  <c r="K2728" i="2"/>
  <c r="J2728" i="2"/>
  <c r="K2727" i="2"/>
  <c r="J2727" i="2"/>
  <c r="K2726" i="2"/>
  <c r="J2726" i="2"/>
  <c r="K2725" i="2"/>
  <c r="J2725" i="2"/>
  <c r="K2724" i="2"/>
  <c r="J2724" i="2"/>
  <c r="K2723" i="2"/>
  <c r="J2723" i="2"/>
  <c r="K2722" i="2"/>
  <c r="J2722" i="2"/>
  <c r="K2721" i="2"/>
  <c r="J2721" i="2"/>
  <c r="K2720" i="2"/>
  <c r="J2720" i="2"/>
  <c r="K2719" i="2"/>
  <c r="J2719" i="2"/>
  <c r="K2718" i="2"/>
  <c r="J2718" i="2"/>
  <c r="K2717" i="2"/>
  <c r="J2717" i="2"/>
  <c r="K2716" i="2"/>
  <c r="J2716" i="2"/>
  <c r="K2715" i="2"/>
  <c r="J2715" i="2"/>
  <c r="K2714" i="2"/>
  <c r="J2714" i="2"/>
  <c r="K2713" i="2"/>
  <c r="J2713" i="2"/>
  <c r="K2712" i="2"/>
  <c r="J2712" i="2"/>
  <c r="K2711" i="2"/>
  <c r="J2711" i="2"/>
  <c r="K2710" i="2"/>
  <c r="J2710" i="2"/>
  <c r="K2709" i="2"/>
  <c r="J2709" i="2"/>
  <c r="K2708" i="2"/>
  <c r="J2708" i="2"/>
  <c r="K2707" i="2"/>
  <c r="J2707" i="2"/>
  <c r="K2706" i="2"/>
  <c r="J2706" i="2"/>
  <c r="K2705" i="2"/>
  <c r="J2705" i="2"/>
  <c r="K2704" i="2"/>
  <c r="J2704" i="2"/>
  <c r="K2703" i="2"/>
  <c r="J2703" i="2"/>
  <c r="K2702" i="2"/>
  <c r="J2702" i="2"/>
  <c r="K2701" i="2"/>
  <c r="J2701" i="2"/>
  <c r="K2700" i="2"/>
  <c r="J2700" i="2"/>
  <c r="K2699" i="2"/>
  <c r="J2699" i="2"/>
  <c r="K2698" i="2"/>
  <c r="J2698" i="2"/>
  <c r="K2697" i="2"/>
  <c r="J2697" i="2"/>
  <c r="K2696" i="2"/>
  <c r="J2696" i="2"/>
  <c r="K2695" i="2"/>
  <c r="J2695" i="2"/>
  <c r="K2694" i="2"/>
  <c r="J2694" i="2"/>
  <c r="K2693" i="2"/>
  <c r="J2693" i="2"/>
  <c r="K2692" i="2"/>
  <c r="J2692" i="2"/>
  <c r="K2691" i="2"/>
  <c r="J2691" i="2"/>
  <c r="K2690" i="2"/>
  <c r="J2690" i="2"/>
  <c r="K2689" i="2"/>
  <c r="J2689" i="2"/>
  <c r="K2688" i="2"/>
  <c r="J2688" i="2"/>
  <c r="K2687" i="2"/>
  <c r="J2687" i="2"/>
  <c r="K2686" i="2"/>
  <c r="J2686" i="2"/>
  <c r="K2685" i="2"/>
  <c r="J2685" i="2"/>
  <c r="K2684" i="2"/>
  <c r="J2684" i="2"/>
  <c r="K2683" i="2"/>
  <c r="J2683" i="2"/>
  <c r="K2682" i="2"/>
  <c r="J2682" i="2"/>
  <c r="K2681" i="2"/>
  <c r="J2681" i="2"/>
  <c r="K2680" i="2"/>
  <c r="J2680" i="2"/>
  <c r="K2679" i="2"/>
  <c r="J2679" i="2"/>
  <c r="K2678" i="2"/>
  <c r="J2678" i="2"/>
  <c r="K2677" i="2"/>
  <c r="J2677" i="2"/>
  <c r="K2676" i="2"/>
  <c r="J2676" i="2"/>
  <c r="K2675" i="2"/>
  <c r="J2675" i="2"/>
  <c r="K2674" i="2"/>
  <c r="J2674" i="2"/>
  <c r="K2673" i="2"/>
  <c r="J2673" i="2"/>
  <c r="K2672" i="2"/>
  <c r="J2672" i="2"/>
  <c r="K2671" i="2"/>
  <c r="J2671" i="2"/>
  <c r="K2670" i="2"/>
  <c r="J2670" i="2"/>
  <c r="K2669" i="2"/>
  <c r="J2669" i="2"/>
  <c r="K2668" i="2"/>
  <c r="J2668" i="2"/>
  <c r="K2667" i="2"/>
  <c r="J2667" i="2"/>
  <c r="K2666" i="2"/>
  <c r="J2666" i="2"/>
  <c r="K2665" i="2"/>
  <c r="J2665" i="2"/>
  <c r="K2664" i="2"/>
  <c r="J2664" i="2"/>
  <c r="K2663" i="2"/>
  <c r="J2663" i="2"/>
  <c r="K2662" i="2"/>
  <c r="J2662" i="2"/>
  <c r="K2661" i="2"/>
  <c r="J2661" i="2"/>
  <c r="K2660" i="2"/>
  <c r="J2660" i="2"/>
  <c r="K2659" i="2"/>
  <c r="J2659" i="2"/>
  <c r="K2658" i="2"/>
  <c r="J2658" i="2"/>
  <c r="K2657" i="2"/>
  <c r="J2657" i="2"/>
  <c r="K2656" i="2"/>
  <c r="J2656" i="2"/>
  <c r="K2655" i="2"/>
  <c r="J2655" i="2"/>
  <c r="K2654" i="2"/>
  <c r="J2654" i="2"/>
  <c r="K2653" i="2"/>
  <c r="J2653" i="2"/>
  <c r="K2652" i="2"/>
  <c r="J2652" i="2"/>
  <c r="K2651" i="2"/>
  <c r="J2651" i="2"/>
  <c r="K2650" i="2"/>
  <c r="J2650" i="2"/>
  <c r="K2649" i="2"/>
  <c r="J2649" i="2"/>
  <c r="K2648" i="2"/>
  <c r="J2648" i="2"/>
  <c r="K2647" i="2"/>
  <c r="J2647" i="2"/>
  <c r="K2646" i="2"/>
  <c r="J2646" i="2"/>
  <c r="K2645" i="2"/>
  <c r="J2645" i="2"/>
  <c r="K2644" i="2"/>
  <c r="J2644" i="2"/>
  <c r="K2643" i="2"/>
  <c r="J2643" i="2"/>
  <c r="K2642" i="2"/>
  <c r="J2642" i="2"/>
  <c r="K2641" i="2"/>
  <c r="J2641" i="2"/>
  <c r="K2640" i="2"/>
  <c r="J2640" i="2"/>
  <c r="K2639" i="2"/>
  <c r="J2639" i="2"/>
  <c r="K2638" i="2"/>
  <c r="J2638" i="2"/>
  <c r="K2637" i="2"/>
  <c r="J2637" i="2"/>
  <c r="K2636" i="2"/>
  <c r="J2636" i="2"/>
  <c r="K2635" i="2"/>
  <c r="J2635" i="2"/>
  <c r="K2634" i="2"/>
  <c r="J2634" i="2"/>
  <c r="K2633" i="2"/>
  <c r="J2633" i="2"/>
  <c r="K2632" i="2"/>
  <c r="J2632" i="2"/>
  <c r="K2631" i="2"/>
  <c r="J2631" i="2"/>
  <c r="K2630" i="2"/>
  <c r="J2630" i="2"/>
  <c r="K2629" i="2"/>
  <c r="J2629" i="2"/>
  <c r="K2628" i="2"/>
  <c r="J2628" i="2"/>
  <c r="K2627" i="2"/>
  <c r="J2627" i="2"/>
  <c r="K2626" i="2"/>
  <c r="J2626" i="2"/>
  <c r="K2625" i="2"/>
  <c r="J2625" i="2"/>
  <c r="K2624" i="2"/>
  <c r="J2624" i="2"/>
  <c r="K2623" i="2"/>
  <c r="J2623" i="2"/>
  <c r="K2622" i="2"/>
  <c r="J2622" i="2"/>
  <c r="K2621" i="2"/>
  <c r="J2621" i="2"/>
  <c r="K2620" i="2"/>
  <c r="J2620" i="2"/>
  <c r="K2619" i="2"/>
  <c r="J2619" i="2"/>
  <c r="K2618" i="2"/>
  <c r="J2618" i="2"/>
  <c r="K2617" i="2"/>
  <c r="J2617" i="2"/>
  <c r="K2616" i="2"/>
  <c r="J2616" i="2"/>
  <c r="K2615" i="2"/>
  <c r="J2615" i="2"/>
  <c r="K2614" i="2"/>
  <c r="J2614" i="2"/>
  <c r="K2613" i="2"/>
  <c r="J2613" i="2"/>
  <c r="K2612" i="2"/>
  <c r="J2612" i="2"/>
  <c r="K2611" i="2"/>
  <c r="J2611" i="2"/>
  <c r="K2610" i="2"/>
  <c r="J2610" i="2"/>
  <c r="K2609" i="2"/>
  <c r="J2609" i="2"/>
  <c r="K2608" i="2"/>
  <c r="J2608" i="2"/>
  <c r="K2607" i="2"/>
  <c r="J2607" i="2"/>
  <c r="K2606" i="2"/>
  <c r="J2606" i="2"/>
  <c r="K2605" i="2"/>
  <c r="J2605" i="2"/>
  <c r="K2604" i="2"/>
  <c r="J2604" i="2"/>
  <c r="K2603" i="2"/>
  <c r="J2603" i="2"/>
  <c r="K2602" i="2"/>
  <c r="J2602" i="2"/>
  <c r="K2601" i="2"/>
  <c r="J2601" i="2"/>
  <c r="K2600" i="2"/>
  <c r="J2600" i="2"/>
  <c r="K2599" i="2"/>
  <c r="J2599" i="2"/>
  <c r="K2598" i="2"/>
  <c r="J2598" i="2"/>
  <c r="K2597" i="2"/>
  <c r="J2597" i="2"/>
  <c r="K2596" i="2"/>
  <c r="J2596" i="2"/>
  <c r="K2595" i="2"/>
  <c r="J2595" i="2"/>
  <c r="K2594" i="2"/>
  <c r="J2594" i="2"/>
  <c r="K2593" i="2"/>
  <c r="J2593" i="2"/>
  <c r="K2592" i="2"/>
  <c r="J2592" i="2"/>
  <c r="K2591" i="2"/>
  <c r="J2591" i="2"/>
  <c r="K2590" i="2"/>
  <c r="J2590" i="2"/>
  <c r="K2589" i="2"/>
  <c r="J2589" i="2"/>
  <c r="K2588" i="2"/>
  <c r="J2588" i="2"/>
  <c r="K2587" i="2"/>
  <c r="J2587" i="2"/>
  <c r="K2586" i="2"/>
  <c r="J2586" i="2"/>
  <c r="K2585" i="2"/>
  <c r="J2585" i="2"/>
  <c r="K2584" i="2"/>
  <c r="J2584" i="2"/>
  <c r="K2583" i="2"/>
  <c r="J2583" i="2"/>
  <c r="K2582" i="2"/>
  <c r="J2582" i="2"/>
  <c r="K2581" i="2"/>
  <c r="J2581" i="2"/>
  <c r="K2580" i="2"/>
  <c r="J2580" i="2"/>
  <c r="K2579" i="2"/>
  <c r="J2579" i="2"/>
  <c r="K2578" i="2"/>
  <c r="J2578" i="2"/>
  <c r="K2577" i="2"/>
  <c r="J2577" i="2"/>
  <c r="K2576" i="2"/>
  <c r="J2576" i="2"/>
  <c r="K2575" i="2"/>
  <c r="J2575" i="2"/>
  <c r="K2574" i="2"/>
  <c r="J2574" i="2"/>
  <c r="K2573" i="2"/>
  <c r="J2573" i="2"/>
  <c r="K2572" i="2"/>
  <c r="J2572" i="2"/>
  <c r="K2571" i="2"/>
  <c r="J2571" i="2"/>
  <c r="K2570" i="2"/>
  <c r="J2570" i="2"/>
  <c r="K2569" i="2"/>
  <c r="J2569" i="2"/>
  <c r="K2568" i="2"/>
  <c r="J2568" i="2"/>
  <c r="K2567" i="2"/>
  <c r="J2567" i="2"/>
  <c r="K2566" i="2"/>
  <c r="J2566" i="2"/>
  <c r="K2565" i="2"/>
  <c r="J2565" i="2"/>
  <c r="K2564" i="2"/>
  <c r="J2564" i="2"/>
  <c r="K2563" i="2"/>
  <c r="J2563" i="2"/>
  <c r="K2562" i="2"/>
  <c r="J2562" i="2"/>
  <c r="K2561" i="2"/>
  <c r="J2561" i="2"/>
  <c r="K2560" i="2"/>
  <c r="J2560" i="2"/>
  <c r="K2559" i="2"/>
  <c r="J2559" i="2"/>
  <c r="K2558" i="2"/>
  <c r="J2558" i="2"/>
  <c r="K2557" i="2"/>
  <c r="J2557" i="2"/>
  <c r="K2556" i="2"/>
  <c r="J2556" i="2"/>
  <c r="K2555" i="2"/>
  <c r="J2555" i="2"/>
  <c r="K2554" i="2"/>
  <c r="J2554" i="2"/>
  <c r="K2553" i="2"/>
  <c r="J2553" i="2"/>
  <c r="K2552" i="2"/>
  <c r="J2552" i="2"/>
  <c r="K2551" i="2"/>
  <c r="J2551" i="2"/>
  <c r="K2550" i="2"/>
  <c r="J2550" i="2"/>
  <c r="K2549" i="2"/>
  <c r="J2549" i="2"/>
  <c r="K2548" i="2"/>
  <c r="J2548" i="2"/>
  <c r="K2547" i="2"/>
  <c r="J2547" i="2"/>
  <c r="K2546" i="2"/>
  <c r="J2546" i="2"/>
  <c r="K2545" i="2"/>
  <c r="J2545" i="2"/>
  <c r="K2544" i="2"/>
  <c r="J2544" i="2"/>
  <c r="K2543" i="2"/>
  <c r="J2543" i="2"/>
  <c r="K2542" i="2"/>
  <c r="J2542" i="2"/>
  <c r="K2541" i="2"/>
  <c r="J2541" i="2"/>
  <c r="K2540" i="2"/>
  <c r="J2540" i="2"/>
  <c r="K2539" i="2"/>
  <c r="J2539" i="2"/>
  <c r="K2538" i="2"/>
  <c r="J2538" i="2"/>
  <c r="K2537" i="2"/>
  <c r="J2537" i="2"/>
  <c r="K2536" i="2"/>
  <c r="J2536" i="2"/>
  <c r="K2535" i="2"/>
  <c r="J2535" i="2"/>
  <c r="K2534" i="2"/>
  <c r="J2534" i="2"/>
  <c r="K2533" i="2"/>
  <c r="J2533" i="2"/>
  <c r="K2532" i="2"/>
  <c r="J2532" i="2"/>
  <c r="K2531" i="2"/>
  <c r="J2531" i="2"/>
  <c r="K2530" i="2"/>
  <c r="J2530" i="2"/>
  <c r="K2529" i="2"/>
  <c r="J2529" i="2"/>
  <c r="K2528" i="2"/>
  <c r="J2528" i="2"/>
  <c r="K2527" i="2"/>
  <c r="J2527" i="2"/>
  <c r="K2526" i="2"/>
  <c r="J2526" i="2"/>
  <c r="K2525" i="2"/>
  <c r="J2525" i="2"/>
  <c r="K2524" i="2"/>
  <c r="J2524" i="2"/>
  <c r="K2523" i="2"/>
  <c r="J2523" i="2"/>
  <c r="K2522" i="2"/>
  <c r="J2522" i="2"/>
  <c r="K2521" i="2"/>
  <c r="J2521" i="2"/>
  <c r="K2520" i="2"/>
  <c r="J2520" i="2"/>
  <c r="K2519" i="2"/>
  <c r="J2519" i="2"/>
  <c r="K2518" i="2"/>
  <c r="J2518" i="2"/>
  <c r="K2517" i="2"/>
  <c r="J2517" i="2"/>
  <c r="K2516" i="2"/>
  <c r="J2516" i="2"/>
  <c r="K2515" i="2"/>
  <c r="J2515" i="2"/>
  <c r="K2514" i="2"/>
  <c r="J2514" i="2"/>
  <c r="K2513" i="2"/>
  <c r="J2513" i="2"/>
  <c r="K2512" i="2"/>
  <c r="J2512" i="2"/>
  <c r="K2511" i="2"/>
  <c r="J2511" i="2"/>
  <c r="K2510" i="2"/>
  <c r="J2510" i="2"/>
  <c r="K2509" i="2"/>
  <c r="J2509" i="2"/>
  <c r="K2508" i="2"/>
  <c r="J2508" i="2"/>
  <c r="K2507" i="2"/>
  <c r="J2507" i="2"/>
  <c r="K2506" i="2"/>
  <c r="J2506" i="2"/>
  <c r="K2505" i="2"/>
  <c r="J2505" i="2"/>
  <c r="K2504" i="2"/>
  <c r="J2504" i="2"/>
  <c r="K2503" i="2"/>
  <c r="J2503" i="2"/>
  <c r="K2502" i="2"/>
  <c r="J2502" i="2"/>
  <c r="K2501" i="2"/>
  <c r="J2501" i="2"/>
  <c r="K2500" i="2"/>
  <c r="J2500" i="2"/>
  <c r="K2499" i="2"/>
  <c r="J2499" i="2"/>
  <c r="K2498" i="2"/>
  <c r="J2498" i="2"/>
  <c r="K2497" i="2"/>
  <c r="J2497" i="2"/>
  <c r="K2496" i="2"/>
  <c r="J2496" i="2"/>
  <c r="K2495" i="2"/>
  <c r="J2495" i="2"/>
  <c r="K2494" i="2"/>
  <c r="J2494" i="2"/>
  <c r="K2493" i="2"/>
  <c r="J2493" i="2"/>
  <c r="K2492" i="2"/>
  <c r="J2492" i="2"/>
  <c r="K2491" i="2"/>
  <c r="J2491" i="2"/>
  <c r="K2490" i="2"/>
  <c r="J2490" i="2"/>
  <c r="K2489" i="2"/>
  <c r="J2489" i="2"/>
  <c r="K2488" i="2"/>
  <c r="J2488" i="2"/>
  <c r="K2487" i="2"/>
  <c r="J2487" i="2"/>
  <c r="K2486" i="2"/>
  <c r="J2486" i="2"/>
  <c r="K2485" i="2"/>
  <c r="J2485" i="2"/>
  <c r="K2484" i="2"/>
  <c r="J2484" i="2"/>
  <c r="K2483" i="2"/>
  <c r="J2483" i="2"/>
  <c r="K2482" i="2"/>
  <c r="J2482" i="2"/>
  <c r="K2481" i="2"/>
  <c r="J2481" i="2"/>
  <c r="K2480" i="2"/>
  <c r="J2480" i="2"/>
  <c r="K2479" i="2"/>
  <c r="J2479" i="2"/>
  <c r="K2478" i="2"/>
  <c r="J2478" i="2"/>
  <c r="K2477" i="2"/>
  <c r="J2477" i="2"/>
  <c r="K2476" i="2"/>
  <c r="J2476" i="2"/>
  <c r="K2475" i="2"/>
  <c r="J2475" i="2"/>
  <c r="K2474" i="2"/>
  <c r="J2474" i="2"/>
  <c r="K2473" i="2"/>
  <c r="J2473" i="2"/>
  <c r="K2472" i="2"/>
  <c r="J2472" i="2"/>
  <c r="K2471" i="2"/>
  <c r="J2471" i="2"/>
  <c r="K2470" i="2"/>
  <c r="J2470" i="2"/>
  <c r="K2469" i="2"/>
  <c r="J2469" i="2"/>
  <c r="K2468" i="2"/>
  <c r="J2468" i="2"/>
  <c r="K2467" i="2"/>
  <c r="J2467" i="2"/>
  <c r="K2466" i="2"/>
  <c r="J2466" i="2"/>
  <c r="K2465" i="2"/>
  <c r="J2465" i="2"/>
  <c r="K2464" i="2"/>
  <c r="J2464" i="2"/>
  <c r="K2463" i="2"/>
  <c r="J2463" i="2"/>
  <c r="K2462" i="2"/>
  <c r="J2462" i="2"/>
  <c r="K2461" i="2"/>
  <c r="J2461" i="2"/>
  <c r="K2460" i="2"/>
  <c r="J2460" i="2"/>
  <c r="K2459" i="2"/>
  <c r="J2459" i="2"/>
  <c r="K2458" i="2"/>
  <c r="J2458" i="2"/>
  <c r="K2457" i="2"/>
  <c r="J2457" i="2"/>
  <c r="K2456" i="2"/>
  <c r="J2456" i="2"/>
  <c r="K2455" i="2"/>
  <c r="J2455" i="2"/>
  <c r="K2454" i="2"/>
  <c r="J2454" i="2"/>
  <c r="K2453" i="2"/>
  <c r="J2453" i="2"/>
  <c r="K2452" i="2"/>
  <c r="J2452" i="2"/>
  <c r="K2451" i="2"/>
  <c r="J2451" i="2"/>
  <c r="K2450" i="2"/>
  <c r="J2450" i="2"/>
  <c r="K2449" i="2"/>
  <c r="J2449" i="2"/>
  <c r="K2448" i="2"/>
  <c r="J2448" i="2"/>
  <c r="K2447" i="2"/>
  <c r="J2447" i="2"/>
  <c r="K2446" i="2"/>
  <c r="J2446" i="2"/>
  <c r="K2445" i="2"/>
  <c r="J2445" i="2"/>
  <c r="K2444" i="2"/>
  <c r="J2444" i="2"/>
  <c r="K2443" i="2"/>
  <c r="J2443" i="2"/>
  <c r="K2442" i="2"/>
  <c r="J2442" i="2"/>
  <c r="K2441" i="2"/>
  <c r="J2441" i="2"/>
  <c r="K2440" i="2"/>
  <c r="J2440" i="2"/>
  <c r="K2439" i="2"/>
  <c r="J2439" i="2"/>
  <c r="K2438" i="2"/>
  <c r="J2438" i="2"/>
  <c r="K2437" i="2"/>
  <c r="J2437" i="2"/>
  <c r="K2436" i="2"/>
  <c r="J2436" i="2"/>
  <c r="K2435" i="2"/>
  <c r="J2435" i="2"/>
  <c r="K2434" i="2"/>
  <c r="J2434" i="2"/>
  <c r="K2433" i="2"/>
  <c r="J2433" i="2"/>
  <c r="K2432" i="2"/>
  <c r="J2432" i="2"/>
  <c r="K2431" i="2"/>
  <c r="J2431" i="2"/>
  <c r="K2430" i="2"/>
  <c r="J2430" i="2"/>
  <c r="K2429" i="2"/>
  <c r="J2429" i="2"/>
  <c r="K2428" i="2"/>
  <c r="J2428" i="2"/>
  <c r="K2427" i="2"/>
  <c r="J2427" i="2"/>
  <c r="K2426" i="2"/>
  <c r="J2426" i="2"/>
  <c r="K2425" i="2"/>
  <c r="J2425" i="2"/>
  <c r="K2424" i="2"/>
  <c r="J2424" i="2"/>
  <c r="K2423" i="2"/>
  <c r="J2423" i="2"/>
  <c r="K2422" i="2"/>
  <c r="J2422" i="2"/>
  <c r="K2421" i="2"/>
  <c r="J2421" i="2"/>
  <c r="K2420" i="2"/>
  <c r="J2420" i="2"/>
  <c r="K2419" i="2"/>
  <c r="J2419" i="2"/>
  <c r="K2418" i="2"/>
  <c r="J2418" i="2"/>
  <c r="K2417" i="2"/>
  <c r="J2417" i="2"/>
  <c r="K2416" i="2"/>
  <c r="J2416" i="2"/>
  <c r="K2415" i="2"/>
  <c r="J2415" i="2"/>
  <c r="K2414" i="2"/>
  <c r="J2414" i="2"/>
  <c r="K2413" i="2"/>
  <c r="J2413" i="2"/>
  <c r="K2412" i="2"/>
  <c r="J2412" i="2"/>
  <c r="K2411" i="2"/>
  <c r="J2411" i="2"/>
  <c r="K2410" i="2"/>
  <c r="J2410" i="2"/>
  <c r="K2409" i="2"/>
  <c r="J2409" i="2"/>
  <c r="K2408" i="2"/>
  <c r="J2408" i="2"/>
  <c r="K2407" i="2"/>
  <c r="J2407" i="2"/>
  <c r="K2406" i="2"/>
  <c r="J2406" i="2"/>
  <c r="K2405" i="2"/>
  <c r="J2405" i="2"/>
  <c r="K2404" i="2"/>
  <c r="J2404" i="2"/>
  <c r="K2403" i="2"/>
  <c r="J2403" i="2"/>
  <c r="K2402" i="2"/>
  <c r="J2402" i="2"/>
  <c r="K2401" i="2"/>
  <c r="J2401" i="2"/>
  <c r="K2400" i="2"/>
  <c r="J2400" i="2"/>
  <c r="K2399" i="2"/>
  <c r="J2399" i="2"/>
  <c r="K2398" i="2"/>
  <c r="J2398" i="2"/>
  <c r="K2397" i="2"/>
  <c r="J2397" i="2"/>
  <c r="K2396" i="2"/>
  <c r="J2396" i="2"/>
  <c r="K2395" i="2"/>
  <c r="J2395" i="2"/>
  <c r="K2394" i="2"/>
  <c r="J2394" i="2"/>
  <c r="K2393" i="2"/>
  <c r="J2393" i="2"/>
  <c r="K2392" i="2"/>
  <c r="J2392" i="2"/>
  <c r="K2391" i="2"/>
  <c r="J2391" i="2"/>
  <c r="K2390" i="2"/>
  <c r="J2390" i="2"/>
  <c r="K2389" i="2"/>
  <c r="J2389" i="2"/>
  <c r="K2388" i="2"/>
  <c r="J2388" i="2"/>
  <c r="K2387" i="2"/>
  <c r="J2387" i="2"/>
  <c r="K2386" i="2"/>
  <c r="J2386" i="2"/>
  <c r="K2385" i="2"/>
  <c r="J2385" i="2"/>
  <c r="K2384" i="2"/>
  <c r="J2384" i="2"/>
  <c r="K2383" i="2"/>
  <c r="J2383" i="2"/>
  <c r="K2382" i="2"/>
  <c r="J2382" i="2"/>
  <c r="K2381" i="2"/>
  <c r="J2381" i="2"/>
  <c r="K2380" i="2"/>
  <c r="J2380" i="2"/>
  <c r="K2379" i="2"/>
  <c r="J2379" i="2"/>
  <c r="K2378" i="2"/>
  <c r="J2378" i="2"/>
  <c r="K2377" i="2"/>
  <c r="J2377" i="2"/>
  <c r="K2376" i="2"/>
  <c r="J2376" i="2"/>
  <c r="K2375" i="2"/>
  <c r="J2375" i="2"/>
  <c r="K2374" i="2"/>
  <c r="J2374" i="2"/>
  <c r="K2373" i="2"/>
  <c r="J2373" i="2"/>
  <c r="K2372" i="2"/>
  <c r="J2372" i="2"/>
  <c r="K2371" i="2"/>
  <c r="J2371" i="2"/>
  <c r="K2370" i="2"/>
  <c r="J2370" i="2"/>
  <c r="K2369" i="2"/>
  <c r="J2369" i="2"/>
  <c r="K2368" i="2"/>
  <c r="J2368" i="2"/>
  <c r="K2367" i="2"/>
  <c r="J2367" i="2"/>
  <c r="K2366" i="2"/>
  <c r="J2366" i="2"/>
  <c r="K2365" i="2"/>
  <c r="J2365" i="2"/>
  <c r="K2364" i="2"/>
  <c r="J2364" i="2"/>
  <c r="K2363" i="2"/>
  <c r="J2363" i="2"/>
  <c r="K2362" i="2"/>
  <c r="J2362" i="2"/>
  <c r="K2361" i="2"/>
  <c r="J2361" i="2"/>
  <c r="K2360" i="2"/>
  <c r="J2360" i="2"/>
  <c r="K2359" i="2"/>
  <c r="J2359" i="2"/>
  <c r="K2358" i="2"/>
  <c r="J2358" i="2"/>
  <c r="K2357" i="2"/>
  <c r="J2357" i="2"/>
  <c r="K2356" i="2"/>
  <c r="J2356" i="2"/>
  <c r="K2355" i="2"/>
  <c r="J2355" i="2"/>
  <c r="K2354" i="2"/>
  <c r="J2354" i="2"/>
  <c r="K2353" i="2"/>
  <c r="J2353" i="2"/>
  <c r="K2352" i="2"/>
  <c r="J2352" i="2"/>
  <c r="K2351" i="2"/>
  <c r="J2351" i="2"/>
  <c r="K2350" i="2"/>
  <c r="J2350" i="2"/>
  <c r="K2349" i="2"/>
  <c r="J2349" i="2"/>
  <c r="K2348" i="2"/>
  <c r="J2348" i="2"/>
  <c r="K2347" i="2"/>
  <c r="J2347" i="2"/>
  <c r="K2346" i="2"/>
  <c r="J2346" i="2"/>
  <c r="K2345" i="2"/>
  <c r="J2345" i="2"/>
  <c r="K2344" i="2"/>
  <c r="J2344" i="2"/>
  <c r="K2343" i="2"/>
  <c r="J2343" i="2"/>
  <c r="K2342" i="2"/>
  <c r="J2342" i="2"/>
  <c r="K2341" i="2"/>
  <c r="J2341" i="2"/>
  <c r="K2340" i="2"/>
  <c r="J2340" i="2"/>
  <c r="K2339" i="2"/>
  <c r="J2339" i="2"/>
  <c r="K2338" i="2"/>
  <c r="J2338" i="2"/>
  <c r="K2337" i="2"/>
  <c r="J2337" i="2"/>
  <c r="K2336" i="2"/>
  <c r="J2336" i="2"/>
  <c r="K2335" i="2"/>
  <c r="J2335" i="2"/>
  <c r="K2334" i="2"/>
  <c r="J2334" i="2"/>
  <c r="K2333" i="2"/>
  <c r="J2333" i="2"/>
  <c r="K2332" i="2"/>
  <c r="J2332" i="2"/>
  <c r="K2331" i="2"/>
  <c r="J2331" i="2"/>
  <c r="K2330" i="2"/>
  <c r="J2330" i="2"/>
  <c r="K2329" i="2"/>
  <c r="J2329" i="2"/>
  <c r="K2328" i="2"/>
  <c r="J2328" i="2"/>
  <c r="K2327" i="2"/>
  <c r="J2327" i="2"/>
  <c r="K2326" i="2"/>
  <c r="J2326" i="2"/>
  <c r="K2325" i="2"/>
  <c r="J2325" i="2"/>
  <c r="K2324" i="2"/>
  <c r="J2324" i="2"/>
  <c r="K2323" i="2"/>
  <c r="J2323" i="2"/>
  <c r="K2322" i="2"/>
  <c r="J2322" i="2"/>
  <c r="K2321" i="2"/>
  <c r="J2321" i="2"/>
  <c r="K2320" i="2"/>
  <c r="J2320" i="2"/>
  <c r="K2319" i="2"/>
  <c r="J2319" i="2"/>
  <c r="K2318" i="2"/>
  <c r="J2318" i="2"/>
  <c r="K2317" i="2"/>
  <c r="J2317" i="2"/>
  <c r="K2316" i="2"/>
  <c r="J2316" i="2"/>
  <c r="K2315" i="2"/>
  <c r="J2315" i="2"/>
  <c r="K2314" i="2"/>
  <c r="J2314" i="2"/>
  <c r="K2313" i="2"/>
  <c r="J2313" i="2"/>
  <c r="K2312" i="2"/>
  <c r="J2312" i="2"/>
  <c r="K2311" i="2"/>
  <c r="J2311" i="2"/>
  <c r="K2310" i="2"/>
  <c r="J2310" i="2"/>
  <c r="K2309" i="2"/>
  <c r="J2309" i="2"/>
  <c r="K2308" i="2"/>
  <c r="J2308" i="2"/>
  <c r="K2307" i="2"/>
  <c r="J2307" i="2"/>
  <c r="K2306" i="2"/>
  <c r="J2306" i="2"/>
  <c r="K2305" i="2"/>
  <c r="J2305" i="2"/>
  <c r="K2304" i="2"/>
  <c r="J2304" i="2"/>
  <c r="K2303" i="2"/>
  <c r="J2303" i="2"/>
  <c r="K2302" i="2"/>
  <c r="J2302" i="2"/>
  <c r="K2301" i="2"/>
  <c r="J2301" i="2"/>
  <c r="K2300" i="2"/>
  <c r="J2300" i="2"/>
  <c r="K2299" i="2"/>
  <c r="J2299" i="2"/>
  <c r="K2298" i="2"/>
  <c r="J2298" i="2"/>
  <c r="K2297" i="2"/>
  <c r="J2297" i="2"/>
  <c r="K2296" i="2"/>
  <c r="J2296" i="2"/>
  <c r="K2295" i="2"/>
  <c r="J2295" i="2"/>
  <c r="K2294" i="2"/>
  <c r="J2294" i="2"/>
  <c r="K2293" i="2"/>
  <c r="J2293" i="2"/>
  <c r="K2292" i="2"/>
  <c r="J2292" i="2"/>
  <c r="K2291" i="2"/>
  <c r="J2291" i="2"/>
  <c r="K2290" i="2"/>
  <c r="J2290" i="2"/>
  <c r="K2289" i="2"/>
  <c r="J2289" i="2"/>
  <c r="K2288" i="2"/>
  <c r="J2288" i="2"/>
  <c r="K2287" i="2"/>
  <c r="J2287" i="2"/>
  <c r="K2286" i="2"/>
  <c r="J2286" i="2"/>
  <c r="K2285" i="2"/>
  <c r="J2285" i="2"/>
  <c r="K2284" i="2"/>
  <c r="J2284" i="2"/>
  <c r="K2283" i="2"/>
  <c r="J2283" i="2"/>
  <c r="K2282" i="2"/>
  <c r="J2282" i="2"/>
  <c r="K2281" i="2"/>
  <c r="J2281" i="2"/>
  <c r="K2280" i="2"/>
  <c r="J2280" i="2"/>
  <c r="K2279" i="2"/>
  <c r="J2279" i="2"/>
  <c r="K2278" i="2"/>
  <c r="J2278" i="2"/>
  <c r="K2277" i="2"/>
  <c r="J2277" i="2"/>
  <c r="K2276" i="2"/>
  <c r="J2276" i="2"/>
  <c r="K2275" i="2"/>
  <c r="J2275" i="2"/>
  <c r="K2274" i="2"/>
  <c r="J2274" i="2"/>
  <c r="K2273" i="2"/>
  <c r="J2273" i="2"/>
  <c r="K2272" i="2"/>
  <c r="J2272" i="2"/>
  <c r="K2271" i="2"/>
  <c r="J2271" i="2"/>
  <c r="K2270" i="2"/>
  <c r="J2270" i="2"/>
  <c r="K2269" i="2"/>
  <c r="J2269" i="2"/>
  <c r="K2268" i="2"/>
  <c r="J2268" i="2"/>
  <c r="K2267" i="2"/>
  <c r="J2267" i="2"/>
  <c r="K2266" i="2"/>
  <c r="J2266" i="2"/>
  <c r="K2265" i="2"/>
  <c r="J2265" i="2"/>
  <c r="K2264" i="2"/>
  <c r="J2264" i="2"/>
  <c r="K2263" i="2"/>
  <c r="J2263" i="2"/>
  <c r="K2262" i="2"/>
  <c r="J2262" i="2"/>
  <c r="K2261" i="2"/>
  <c r="J2261" i="2"/>
  <c r="K2260" i="2"/>
  <c r="J2260" i="2"/>
  <c r="K2259" i="2"/>
  <c r="J2259" i="2"/>
  <c r="K2258" i="2"/>
  <c r="J2258" i="2"/>
  <c r="K2257" i="2"/>
  <c r="J2257" i="2"/>
  <c r="K2256" i="2"/>
  <c r="J2256" i="2"/>
  <c r="K2255" i="2"/>
  <c r="J2255" i="2"/>
  <c r="K2254" i="2"/>
  <c r="J2254" i="2"/>
  <c r="K2253" i="2"/>
  <c r="J2253" i="2"/>
  <c r="K2252" i="2"/>
  <c r="J2252" i="2"/>
  <c r="K2251" i="2"/>
  <c r="J2251" i="2"/>
  <c r="K2250" i="2"/>
  <c r="J2250" i="2"/>
  <c r="K2249" i="2"/>
  <c r="J2249" i="2"/>
  <c r="K2248" i="2"/>
  <c r="J2248" i="2"/>
  <c r="K2247" i="2"/>
  <c r="J2247" i="2"/>
  <c r="K2246" i="2"/>
  <c r="J2246" i="2"/>
  <c r="K2245" i="2"/>
  <c r="J2245" i="2"/>
  <c r="K2244" i="2"/>
  <c r="J2244" i="2"/>
  <c r="K2243" i="2"/>
  <c r="J2243" i="2"/>
  <c r="K2242" i="2"/>
  <c r="J2242" i="2"/>
  <c r="K2241" i="2"/>
  <c r="J2241" i="2"/>
  <c r="K2240" i="2"/>
  <c r="J2240" i="2"/>
  <c r="K2239" i="2"/>
  <c r="J2239" i="2"/>
  <c r="K2238" i="2"/>
  <c r="J2238" i="2"/>
  <c r="K2237" i="2"/>
  <c r="J2237" i="2"/>
  <c r="K2236" i="2"/>
  <c r="J2236" i="2"/>
  <c r="K2235" i="2"/>
  <c r="J2235" i="2"/>
  <c r="K2234" i="2"/>
  <c r="J2234" i="2"/>
  <c r="K2233" i="2"/>
  <c r="J2233" i="2"/>
  <c r="K2232" i="2"/>
  <c r="J2232" i="2"/>
  <c r="K2231" i="2"/>
  <c r="J2231" i="2"/>
  <c r="K2230" i="2"/>
  <c r="J2230" i="2"/>
  <c r="K2229" i="2"/>
  <c r="J2229" i="2"/>
  <c r="K2228" i="2"/>
  <c r="J2228" i="2"/>
  <c r="K2227" i="2"/>
  <c r="J2227" i="2"/>
  <c r="K2226" i="2"/>
  <c r="J2226" i="2"/>
  <c r="K2225" i="2"/>
  <c r="J2225" i="2"/>
  <c r="K2224" i="2"/>
  <c r="J2224" i="2"/>
  <c r="K2223" i="2"/>
  <c r="J2223" i="2"/>
  <c r="K2222" i="2"/>
  <c r="J2222" i="2"/>
  <c r="K2221" i="2"/>
  <c r="J2221" i="2"/>
  <c r="K2220" i="2"/>
  <c r="J2220" i="2"/>
  <c r="K2219" i="2"/>
  <c r="J2219" i="2"/>
  <c r="K2218" i="2"/>
  <c r="J2218" i="2"/>
  <c r="K2217" i="2"/>
  <c r="J2217" i="2"/>
  <c r="K2216" i="2"/>
  <c r="J2216" i="2"/>
  <c r="K2215" i="2"/>
  <c r="J2215" i="2"/>
  <c r="K2214" i="2"/>
  <c r="J2214" i="2"/>
  <c r="K2213" i="2"/>
  <c r="J2213" i="2"/>
  <c r="K2212" i="2"/>
  <c r="J2212" i="2"/>
  <c r="K2211" i="2"/>
  <c r="J2211" i="2"/>
  <c r="K2210" i="2"/>
  <c r="J2210" i="2"/>
  <c r="K2209" i="2"/>
  <c r="J2209" i="2"/>
  <c r="K2208" i="2"/>
  <c r="J2208" i="2"/>
  <c r="K2207" i="2"/>
  <c r="J2207" i="2"/>
  <c r="K2206" i="2"/>
  <c r="J2206" i="2"/>
  <c r="K2205" i="2"/>
  <c r="J2205" i="2"/>
  <c r="K2204" i="2"/>
  <c r="J2204" i="2"/>
  <c r="K2203" i="2"/>
  <c r="J2203" i="2"/>
  <c r="K2202" i="2"/>
  <c r="J2202" i="2"/>
  <c r="K2201" i="2"/>
  <c r="J2201" i="2"/>
  <c r="K2200" i="2"/>
  <c r="J2200" i="2"/>
  <c r="K2199" i="2"/>
  <c r="J2199" i="2"/>
  <c r="K2198" i="2"/>
  <c r="J2198" i="2"/>
  <c r="K2197" i="2"/>
  <c r="J2197" i="2"/>
  <c r="K2196" i="2"/>
  <c r="J2196" i="2"/>
  <c r="K2195" i="2"/>
  <c r="J2195" i="2"/>
  <c r="K2194" i="2"/>
  <c r="J2194" i="2"/>
  <c r="K2193" i="2"/>
  <c r="J2193" i="2"/>
  <c r="K2192" i="2"/>
  <c r="J2192" i="2"/>
  <c r="K2191" i="2"/>
  <c r="J2191" i="2"/>
  <c r="K2190" i="2"/>
  <c r="J2190" i="2"/>
  <c r="K2189" i="2"/>
  <c r="J2189" i="2"/>
  <c r="K2188" i="2"/>
  <c r="J2188" i="2"/>
  <c r="K2187" i="2"/>
  <c r="J2187" i="2"/>
  <c r="K2186" i="2"/>
  <c r="J2186" i="2"/>
  <c r="K2185" i="2"/>
  <c r="J2185" i="2"/>
  <c r="K2184" i="2"/>
  <c r="J2184" i="2"/>
  <c r="K2183" i="2"/>
  <c r="J2183" i="2"/>
  <c r="K2182" i="2"/>
  <c r="J2182" i="2"/>
  <c r="K2181" i="2"/>
  <c r="J2181" i="2"/>
  <c r="K2180" i="2"/>
  <c r="J2180" i="2"/>
  <c r="K2179" i="2"/>
  <c r="J2179" i="2"/>
  <c r="K2178" i="2"/>
  <c r="J2178" i="2"/>
  <c r="K2177" i="2"/>
  <c r="J2177" i="2"/>
  <c r="K2176" i="2"/>
  <c r="J2176" i="2"/>
  <c r="K2175" i="2"/>
  <c r="J2175" i="2"/>
  <c r="K2174" i="2"/>
  <c r="J2174" i="2"/>
  <c r="K2173" i="2"/>
  <c r="J2173" i="2"/>
  <c r="K2172" i="2"/>
  <c r="J2172" i="2"/>
  <c r="K2171" i="2"/>
  <c r="J2171" i="2"/>
  <c r="K2170" i="2"/>
  <c r="J2170" i="2"/>
  <c r="K2169" i="2"/>
  <c r="J2169" i="2"/>
  <c r="K2168" i="2"/>
  <c r="J2168" i="2"/>
  <c r="K2167" i="2"/>
  <c r="J2167" i="2"/>
  <c r="K2166" i="2"/>
  <c r="J2166" i="2"/>
  <c r="K2165" i="2"/>
  <c r="J2165" i="2"/>
  <c r="K2164" i="2"/>
  <c r="J2164" i="2"/>
  <c r="K2163" i="2"/>
  <c r="J2163" i="2"/>
  <c r="K2162" i="2"/>
  <c r="J2162" i="2"/>
  <c r="K2161" i="2"/>
  <c r="J2161" i="2"/>
  <c r="K2160" i="2"/>
  <c r="J2160" i="2"/>
  <c r="K2159" i="2"/>
  <c r="J2159" i="2"/>
  <c r="K2158" i="2"/>
  <c r="J2158" i="2"/>
  <c r="K2157" i="2"/>
  <c r="J2157" i="2"/>
  <c r="K2156" i="2"/>
  <c r="J2156" i="2"/>
  <c r="K2155" i="2"/>
  <c r="J2155" i="2"/>
  <c r="K2154" i="2"/>
  <c r="J2154" i="2"/>
  <c r="K2153" i="2"/>
  <c r="J2153" i="2"/>
  <c r="K2152" i="2"/>
  <c r="J2152" i="2"/>
  <c r="K2151" i="2"/>
  <c r="J2151" i="2"/>
  <c r="K2150" i="2"/>
  <c r="J2150" i="2"/>
  <c r="K2149" i="2"/>
  <c r="J2149" i="2"/>
  <c r="K2148" i="2"/>
  <c r="J2148" i="2"/>
  <c r="K2147" i="2"/>
  <c r="J2147" i="2"/>
  <c r="K2146" i="2"/>
  <c r="J2146" i="2"/>
  <c r="K2145" i="2"/>
  <c r="J2145" i="2"/>
  <c r="K2144" i="2"/>
  <c r="J2144" i="2"/>
  <c r="K2143" i="2"/>
  <c r="J2143" i="2"/>
  <c r="K2142" i="2"/>
  <c r="J2142" i="2"/>
  <c r="K2141" i="2"/>
  <c r="J2141" i="2"/>
  <c r="K2140" i="2"/>
  <c r="J2140" i="2"/>
  <c r="K2139" i="2"/>
  <c r="J2139" i="2"/>
  <c r="K2138" i="2"/>
  <c r="J2138" i="2"/>
  <c r="K2137" i="2"/>
  <c r="J2137" i="2"/>
  <c r="K2136" i="2"/>
  <c r="J2136" i="2"/>
  <c r="K2135" i="2"/>
  <c r="J2135" i="2"/>
  <c r="K2134" i="2"/>
  <c r="J2134" i="2"/>
  <c r="K2133" i="2"/>
  <c r="J2133" i="2"/>
  <c r="K2132" i="2"/>
  <c r="J2132" i="2"/>
  <c r="K2131" i="2"/>
  <c r="J2131" i="2"/>
  <c r="K2130" i="2"/>
  <c r="J2130" i="2"/>
  <c r="K2129" i="2"/>
  <c r="J2129" i="2"/>
  <c r="K2128" i="2"/>
  <c r="J2128" i="2"/>
  <c r="K2127" i="2"/>
  <c r="J2127" i="2"/>
  <c r="K2126" i="2"/>
  <c r="J2126" i="2"/>
  <c r="K2125" i="2"/>
  <c r="J2125" i="2"/>
  <c r="K2124" i="2"/>
  <c r="J2124" i="2"/>
  <c r="K2123" i="2"/>
  <c r="J2123" i="2"/>
  <c r="K2122" i="2"/>
  <c r="J2122" i="2"/>
  <c r="K2121" i="2"/>
  <c r="J2121" i="2"/>
  <c r="K2120" i="2"/>
  <c r="J2120" i="2"/>
  <c r="K2119" i="2"/>
  <c r="J2119" i="2"/>
  <c r="K2118" i="2"/>
  <c r="J2118" i="2"/>
  <c r="K2117" i="2"/>
  <c r="J2117" i="2"/>
  <c r="K2116" i="2"/>
  <c r="J2116" i="2"/>
  <c r="K2115" i="2"/>
  <c r="J2115" i="2"/>
  <c r="K2114" i="2"/>
  <c r="J2114" i="2"/>
  <c r="K2113" i="2"/>
  <c r="J2113" i="2"/>
  <c r="K2112" i="2"/>
  <c r="J2112" i="2"/>
  <c r="K2111" i="2"/>
  <c r="J2111" i="2"/>
  <c r="K2110" i="2"/>
  <c r="J2110" i="2"/>
  <c r="K2109" i="2"/>
  <c r="J2109" i="2"/>
  <c r="K2108" i="2"/>
  <c r="J2108" i="2"/>
  <c r="K2107" i="2"/>
  <c r="J2107" i="2"/>
  <c r="K2106" i="2"/>
  <c r="J2106" i="2"/>
  <c r="K2105" i="2"/>
  <c r="J2105" i="2"/>
  <c r="K2104" i="2"/>
  <c r="J2104" i="2"/>
  <c r="K2103" i="2"/>
  <c r="J2103" i="2"/>
  <c r="K2102" i="2"/>
  <c r="J2102" i="2"/>
  <c r="K2101" i="2"/>
  <c r="J2101" i="2"/>
  <c r="K2100" i="2"/>
  <c r="J2100" i="2"/>
  <c r="K2099" i="2"/>
  <c r="J2099" i="2"/>
  <c r="K2098" i="2"/>
  <c r="J2098" i="2"/>
  <c r="K2097" i="2"/>
  <c r="J2097" i="2"/>
  <c r="K2096" i="2"/>
  <c r="J2096" i="2"/>
  <c r="K2095" i="2"/>
  <c r="J2095" i="2"/>
  <c r="K2094" i="2"/>
  <c r="J2094" i="2"/>
  <c r="K2093" i="2"/>
  <c r="J2093" i="2"/>
  <c r="K2092" i="2"/>
  <c r="J2092" i="2"/>
  <c r="K2091" i="2"/>
  <c r="J2091" i="2"/>
  <c r="K2090" i="2"/>
  <c r="J2090" i="2"/>
  <c r="K2089" i="2"/>
  <c r="J2089" i="2"/>
  <c r="K2088" i="2"/>
  <c r="J2088" i="2"/>
  <c r="K2087" i="2"/>
  <c r="J2087" i="2"/>
  <c r="K2086" i="2"/>
  <c r="J2086" i="2"/>
  <c r="K2085" i="2"/>
  <c r="J2085" i="2"/>
  <c r="K2084" i="2"/>
  <c r="J2084" i="2"/>
  <c r="K2083" i="2"/>
  <c r="J2083" i="2"/>
  <c r="K2082" i="2"/>
  <c r="J2082" i="2"/>
  <c r="K2081" i="2"/>
  <c r="J2081" i="2"/>
  <c r="K2080" i="2"/>
  <c r="J2080" i="2"/>
  <c r="K2079" i="2"/>
  <c r="J2079" i="2"/>
  <c r="K2078" i="2"/>
  <c r="J2078" i="2"/>
  <c r="K2077" i="2"/>
  <c r="J2077" i="2"/>
  <c r="K2076" i="2"/>
  <c r="J2076" i="2"/>
  <c r="K2075" i="2"/>
  <c r="J2075" i="2"/>
  <c r="K2074" i="2"/>
  <c r="J2074" i="2"/>
  <c r="K2073" i="2"/>
  <c r="J2073" i="2"/>
  <c r="K2072" i="2"/>
  <c r="J2072" i="2"/>
  <c r="K2071" i="2"/>
  <c r="J2071" i="2"/>
  <c r="K2070" i="2"/>
  <c r="J2070" i="2"/>
  <c r="K2069" i="2"/>
  <c r="J2069" i="2"/>
  <c r="K2068" i="2"/>
  <c r="J2068" i="2"/>
  <c r="K2067" i="2"/>
  <c r="J2067" i="2"/>
  <c r="K2066" i="2"/>
  <c r="J2066" i="2"/>
  <c r="K2065" i="2"/>
  <c r="J2065" i="2"/>
  <c r="K2064" i="2"/>
  <c r="J2064" i="2"/>
  <c r="K2063" i="2"/>
  <c r="J2063" i="2"/>
  <c r="K2062" i="2"/>
  <c r="J2062" i="2"/>
  <c r="K2061" i="2"/>
  <c r="J2061" i="2"/>
  <c r="K2060" i="2"/>
  <c r="J2060" i="2"/>
  <c r="K2059" i="2"/>
  <c r="J2059" i="2"/>
  <c r="K2058" i="2"/>
  <c r="J2058" i="2"/>
  <c r="K2057" i="2"/>
  <c r="J2057" i="2"/>
  <c r="K2056" i="2"/>
  <c r="J2056" i="2"/>
  <c r="K2055" i="2"/>
  <c r="J2055" i="2"/>
  <c r="K2054" i="2"/>
  <c r="J2054" i="2"/>
  <c r="K2053" i="2"/>
  <c r="J2053" i="2"/>
  <c r="K2052" i="2"/>
  <c r="J2052" i="2"/>
  <c r="K2051" i="2"/>
  <c r="J2051" i="2"/>
  <c r="K2050" i="2"/>
  <c r="J2050" i="2"/>
  <c r="K2049" i="2"/>
  <c r="J2049" i="2"/>
  <c r="K2048" i="2"/>
  <c r="J2048" i="2"/>
  <c r="K2047" i="2"/>
  <c r="J2047" i="2"/>
  <c r="K2046" i="2"/>
  <c r="J2046" i="2"/>
  <c r="K2045" i="2"/>
  <c r="J2045" i="2"/>
  <c r="K2044" i="2"/>
  <c r="J2044" i="2"/>
  <c r="K2043" i="2"/>
  <c r="J2043" i="2"/>
  <c r="K2042" i="2"/>
  <c r="J2042" i="2"/>
  <c r="K2041" i="2"/>
  <c r="J2041" i="2"/>
  <c r="K2040" i="2"/>
  <c r="J2040" i="2"/>
  <c r="K2039" i="2"/>
  <c r="J2039" i="2"/>
  <c r="K2038" i="2"/>
  <c r="J2038" i="2"/>
  <c r="K2037" i="2"/>
  <c r="J2037" i="2"/>
  <c r="K2036" i="2"/>
  <c r="J2036" i="2"/>
  <c r="K2035" i="2"/>
  <c r="J2035" i="2"/>
  <c r="K2034" i="2"/>
  <c r="J2034" i="2"/>
  <c r="K2033" i="2"/>
  <c r="J2033" i="2"/>
  <c r="K2032" i="2"/>
  <c r="J2032" i="2"/>
  <c r="K2031" i="2"/>
  <c r="J2031" i="2"/>
  <c r="K2030" i="2"/>
  <c r="J2030" i="2"/>
  <c r="K2029" i="2"/>
  <c r="J2029" i="2"/>
  <c r="K2028" i="2"/>
  <c r="J2028" i="2"/>
  <c r="K2027" i="2"/>
  <c r="J2027" i="2"/>
  <c r="K2026" i="2"/>
  <c r="J2026" i="2"/>
  <c r="K2025" i="2"/>
  <c r="J2025" i="2"/>
  <c r="K2024" i="2"/>
  <c r="J2024" i="2"/>
  <c r="K2023" i="2"/>
  <c r="J2023" i="2"/>
  <c r="K2022" i="2"/>
  <c r="J2022" i="2"/>
  <c r="K2021" i="2"/>
  <c r="J2021" i="2"/>
  <c r="K2020" i="2"/>
  <c r="J2020" i="2"/>
  <c r="K2019" i="2"/>
  <c r="J2019" i="2"/>
  <c r="K2018" i="2"/>
  <c r="J2018" i="2"/>
  <c r="K2017" i="2"/>
  <c r="J2017" i="2"/>
  <c r="K2016" i="2"/>
  <c r="J2016" i="2"/>
  <c r="K2015" i="2"/>
  <c r="J2015" i="2"/>
  <c r="K2014" i="2"/>
  <c r="J2014" i="2"/>
  <c r="K2013" i="2"/>
  <c r="J2013" i="2"/>
  <c r="K2012" i="2"/>
  <c r="J2012" i="2"/>
  <c r="K2011" i="2"/>
  <c r="J2011" i="2"/>
  <c r="K2010" i="2"/>
  <c r="J2010" i="2"/>
  <c r="K2009" i="2"/>
  <c r="J2009" i="2"/>
  <c r="K2008" i="2"/>
  <c r="J2008" i="2"/>
  <c r="K2007" i="2"/>
  <c r="J2007" i="2"/>
  <c r="K2006" i="2"/>
  <c r="J2006" i="2"/>
  <c r="K2005" i="2"/>
  <c r="J2005" i="2"/>
  <c r="K2004" i="2"/>
  <c r="J2004" i="2"/>
  <c r="K2003" i="2"/>
  <c r="J2003" i="2"/>
  <c r="K2002" i="2"/>
  <c r="J2002" i="2"/>
  <c r="K2001" i="2"/>
  <c r="J2001" i="2"/>
  <c r="K2000" i="2"/>
  <c r="J2000" i="2"/>
  <c r="K1999" i="2"/>
  <c r="J1999" i="2"/>
  <c r="K1998" i="2"/>
  <c r="J1998" i="2"/>
  <c r="K1997" i="2"/>
  <c r="J1997" i="2"/>
  <c r="K1996" i="2"/>
  <c r="J1996" i="2"/>
  <c r="K1995" i="2"/>
  <c r="J1995" i="2"/>
  <c r="K1994" i="2"/>
  <c r="J1994" i="2"/>
  <c r="K1993" i="2"/>
  <c r="J1993" i="2"/>
  <c r="K1992" i="2"/>
  <c r="J1992" i="2"/>
  <c r="K1991" i="2"/>
  <c r="J1991" i="2"/>
  <c r="K1990" i="2"/>
  <c r="J1990" i="2"/>
  <c r="K1989" i="2"/>
  <c r="J1989" i="2"/>
  <c r="K1988" i="2"/>
  <c r="J1988" i="2"/>
  <c r="K1987" i="2"/>
  <c r="J1987" i="2"/>
  <c r="K1986" i="2"/>
  <c r="J1986" i="2"/>
  <c r="K1985" i="2"/>
  <c r="J1985" i="2"/>
  <c r="K1984" i="2"/>
  <c r="J1984" i="2"/>
  <c r="K1983" i="2"/>
  <c r="J1983" i="2"/>
  <c r="K1982" i="2"/>
  <c r="J1982" i="2"/>
  <c r="K1981" i="2"/>
  <c r="J1981" i="2"/>
  <c r="K1980" i="2"/>
  <c r="J1980" i="2"/>
  <c r="K1979" i="2"/>
  <c r="J1979" i="2"/>
  <c r="K1978" i="2"/>
  <c r="J1978" i="2"/>
  <c r="K1977" i="2"/>
  <c r="J1977" i="2"/>
  <c r="K1976" i="2"/>
  <c r="J1976" i="2"/>
  <c r="K1975" i="2"/>
  <c r="J1975" i="2"/>
  <c r="K1974" i="2"/>
  <c r="J1974" i="2"/>
  <c r="K1973" i="2"/>
  <c r="J1973" i="2"/>
  <c r="K1972" i="2"/>
  <c r="J1972" i="2"/>
  <c r="K1971" i="2"/>
  <c r="J1971" i="2"/>
  <c r="K1970" i="2"/>
  <c r="J1970" i="2"/>
  <c r="K1969" i="2"/>
  <c r="J1969" i="2"/>
  <c r="K1968" i="2"/>
  <c r="J1968" i="2"/>
  <c r="K1967" i="2"/>
  <c r="J1967" i="2"/>
  <c r="K1966" i="2"/>
  <c r="J1966" i="2"/>
  <c r="K1965" i="2"/>
  <c r="J1965" i="2"/>
  <c r="K1964" i="2"/>
  <c r="J1964" i="2"/>
  <c r="K1963" i="2"/>
  <c r="J1963" i="2"/>
  <c r="K1962" i="2"/>
  <c r="J1962" i="2"/>
  <c r="K1961" i="2"/>
  <c r="J1961" i="2"/>
  <c r="K1960" i="2"/>
  <c r="J1960" i="2"/>
  <c r="K1959" i="2"/>
  <c r="J1959" i="2"/>
  <c r="K1958" i="2"/>
  <c r="J1958" i="2"/>
  <c r="K1957" i="2"/>
  <c r="J1957" i="2"/>
  <c r="K1956" i="2"/>
  <c r="J1956" i="2"/>
  <c r="K1955" i="2"/>
  <c r="J1955" i="2"/>
  <c r="K1954" i="2"/>
  <c r="J1954" i="2"/>
  <c r="K1953" i="2"/>
  <c r="J1953" i="2"/>
  <c r="K1952" i="2"/>
  <c r="J1952" i="2"/>
  <c r="K1951" i="2"/>
  <c r="J1951" i="2"/>
  <c r="K1950" i="2"/>
  <c r="J1950" i="2"/>
  <c r="K1949" i="2"/>
  <c r="J1949" i="2"/>
  <c r="K1948" i="2"/>
  <c r="J1948" i="2"/>
  <c r="K1947" i="2"/>
  <c r="J1947" i="2"/>
  <c r="K1946" i="2"/>
  <c r="J1946" i="2"/>
  <c r="K1945" i="2"/>
  <c r="J1945" i="2"/>
  <c r="K1944" i="2"/>
  <c r="J1944" i="2"/>
  <c r="K1943" i="2"/>
  <c r="J1943" i="2"/>
  <c r="K1942" i="2"/>
  <c r="J1942" i="2"/>
  <c r="K1941" i="2"/>
  <c r="J1941" i="2"/>
  <c r="K1940" i="2"/>
  <c r="J1940" i="2"/>
  <c r="K1939" i="2"/>
  <c r="J1939" i="2"/>
  <c r="K1938" i="2"/>
  <c r="J1938" i="2"/>
  <c r="K1937" i="2"/>
  <c r="J1937" i="2"/>
  <c r="K1936" i="2"/>
  <c r="J1936" i="2"/>
  <c r="K1935" i="2"/>
  <c r="J1935" i="2"/>
  <c r="K1934" i="2"/>
  <c r="J1934" i="2"/>
  <c r="K1933" i="2"/>
  <c r="J1933" i="2"/>
  <c r="K1932" i="2"/>
  <c r="J1932" i="2"/>
  <c r="K1931" i="2"/>
  <c r="J1931" i="2"/>
  <c r="K1930" i="2"/>
  <c r="J1930" i="2"/>
  <c r="K1929" i="2"/>
  <c r="J1929" i="2"/>
  <c r="K1928" i="2"/>
  <c r="J1928" i="2"/>
  <c r="K1927" i="2"/>
  <c r="J1927" i="2"/>
  <c r="K1926" i="2"/>
  <c r="J1926" i="2"/>
  <c r="K1925" i="2"/>
  <c r="J1925" i="2"/>
  <c r="K1924" i="2"/>
  <c r="J1924" i="2"/>
  <c r="K1923" i="2"/>
  <c r="J1923" i="2"/>
  <c r="K1922" i="2"/>
  <c r="J1922" i="2"/>
  <c r="K1921" i="2"/>
  <c r="J1921" i="2"/>
  <c r="K1920" i="2"/>
  <c r="J1920" i="2"/>
  <c r="K1919" i="2"/>
  <c r="J1919" i="2"/>
  <c r="K1918" i="2"/>
  <c r="J1918" i="2"/>
  <c r="K1917" i="2"/>
  <c r="J1917" i="2"/>
  <c r="K1916" i="2"/>
  <c r="J1916" i="2"/>
  <c r="K1915" i="2"/>
  <c r="J1915" i="2"/>
  <c r="K1914" i="2"/>
  <c r="J1914" i="2"/>
  <c r="K1913" i="2"/>
  <c r="J1913" i="2"/>
  <c r="K1912" i="2"/>
  <c r="J1912" i="2"/>
  <c r="K1911" i="2"/>
  <c r="J1911" i="2"/>
  <c r="K1910" i="2"/>
  <c r="J1910" i="2"/>
  <c r="K1909" i="2"/>
  <c r="J1909" i="2"/>
  <c r="K1908" i="2"/>
  <c r="J1908" i="2"/>
  <c r="K1907" i="2"/>
  <c r="J1907" i="2"/>
  <c r="K1906" i="2"/>
  <c r="J1906" i="2"/>
  <c r="K1905" i="2"/>
  <c r="J1905" i="2"/>
  <c r="K1904" i="2"/>
  <c r="J1904" i="2"/>
  <c r="K1903" i="2"/>
  <c r="J1903" i="2"/>
  <c r="K1902" i="2"/>
  <c r="J1902" i="2"/>
  <c r="K1901" i="2"/>
  <c r="J1901" i="2"/>
  <c r="K1900" i="2"/>
  <c r="J1900" i="2"/>
  <c r="K1899" i="2"/>
  <c r="J1899" i="2"/>
  <c r="K1898" i="2"/>
  <c r="J1898" i="2"/>
  <c r="K1897" i="2"/>
  <c r="J1897" i="2"/>
  <c r="K1896" i="2"/>
  <c r="J1896" i="2"/>
  <c r="K1895" i="2"/>
  <c r="J1895" i="2"/>
  <c r="K1894" i="2"/>
  <c r="J1894" i="2"/>
  <c r="K1893" i="2"/>
  <c r="J1893" i="2"/>
  <c r="K1892" i="2"/>
  <c r="J1892" i="2"/>
  <c r="K1891" i="2"/>
  <c r="J1891" i="2"/>
  <c r="K1890" i="2"/>
  <c r="J1890" i="2"/>
  <c r="K1889" i="2"/>
  <c r="J1889" i="2"/>
  <c r="K1888" i="2"/>
  <c r="J1888" i="2"/>
  <c r="K1887" i="2"/>
  <c r="J1887" i="2"/>
  <c r="K1886" i="2"/>
  <c r="J1886" i="2"/>
  <c r="K1885" i="2"/>
  <c r="J1885" i="2"/>
  <c r="K1884" i="2"/>
  <c r="J1884" i="2"/>
  <c r="K1883" i="2"/>
  <c r="J1883" i="2"/>
  <c r="K1882" i="2"/>
  <c r="J1882" i="2"/>
  <c r="K1881" i="2"/>
  <c r="J1881" i="2"/>
  <c r="K1880" i="2"/>
  <c r="J1880" i="2"/>
  <c r="K1879" i="2"/>
  <c r="J1879" i="2"/>
  <c r="K1878" i="2"/>
  <c r="J1878" i="2"/>
  <c r="K1877" i="2"/>
  <c r="J1877" i="2"/>
  <c r="K1876" i="2"/>
  <c r="J1876" i="2"/>
  <c r="K1875" i="2"/>
  <c r="J1875" i="2"/>
  <c r="K1874" i="2"/>
  <c r="J1874" i="2"/>
  <c r="K1873" i="2"/>
  <c r="J1873" i="2"/>
  <c r="K1872" i="2"/>
  <c r="J1872" i="2"/>
  <c r="K1871" i="2"/>
  <c r="J1871" i="2"/>
  <c r="K1870" i="2"/>
  <c r="J1870" i="2"/>
  <c r="K1869" i="2"/>
  <c r="J1869" i="2"/>
  <c r="K1868" i="2"/>
  <c r="J1868" i="2"/>
  <c r="K1867" i="2"/>
  <c r="J1867" i="2"/>
  <c r="K1866" i="2"/>
  <c r="J1866" i="2"/>
  <c r="K1865" i="2"/>
  <c r="J1865" i="2"/>
  <c r="K1864" i="2"/>
  <c r="J1864" i="2"/>
  <c r="K1863" i="2"/>
  <c r="J1863" i="2"/>
  <c r="K1862" i="2"/>
  <c r="J1862" i="2"/>
  <c r="K1861" i="2"/>
  <c r="J1861" i="2"/>
  <c r="K1860" i="2"/>
  <c r="J1860" i="2"/>
  <c r="K1859" i="2"/>
  <c r="J1859" i="2"/>
  <c r="K1858" i="2"/>
  <c r="J1858" i="2"/>
  <c r="K1857" i="2"/>
  <c r="J1857" i="2"/>
  <c r="K1856" i="2"/>
  <c r="J1856" i="2"/>
  <c r="K1855" i="2"/>
  <c r="J1855" i="2"/>
  <c r="K1854" i="2"/>
  <c r="J1854" i="2"/>
  <c r="K1853" i="2"/>
  <c r="J1853" i="2"/>
  <c r="K1852" i="2"/>
  <c r="J1852" i="2"/>
  <c r="K1851" i="2"/>
  <c r="J1851" i="2"/>
  <c r="K1850" i="2"/>
  <c r="J1850" i="2"/>
  <c r="K1849" i="2"/>
  <c r="J1849" i="2"/>
  <c r="K1848" i="2"/>
  <c r="J1848" i="2"/>
  <c r="K1847" i="2"/>
  <c r="J1847" i="2"/>
  <c r="K1846" i="2"/>
  <c r="J1846" i="2"/>
  <c r="K1845" i="2"/>
  <c r="J1845" i="2"/>
  <c r="K1844" i="2"/>
  <c r="J1844" i="2"/>
  <c r="K1843" i="2"/>
  <c r="J1843" i="2"/>
  <c r="K1842" i="2"/>
  <c r="J1842" i="2"/>
  <c r="K1841" i="2"/>
  <c r="J1841" i="2"/>
  <c r="K1840" i="2"/>
  <c r="J1840" i="2"/>
  <c r="K1839" i="2"/>
  <c r="J1839" i="2"/>
  <c r="K1838" i="2"/>
  <c r="J1838" i="2"/>
  <c r="K1837" i="2"/>
  <c r="J1837" i="2"/>
  <c r="K1836" i="2"/>
  <c r="J1836" i="2"/>
  <c r="K1835" i="2"/>
  <c r="J1835" i="2"/>
  <c r="K1834" i="2"/>
  <c r="J1834" i="2"/>
  <c r="K1833" i="2"/>
  <c r="J1833" i="2"/>
  <c r="K1832" i="2"/>
  <c r="J1832" i="2"/>
  <c r="K1831" i="2"/>
  <c r="J1831" i="2"/>
  <c r="K1830" i="2"/>
  <c r="J1830" i="2"/>
  <c r="K1829" i="2"/>
  <c r="J1829" i="2"/>
  <c r="K1828" i="2"/>
  <c r="J1828" i="2"/>
  <c r="K1827" i="2"/>
  <c r="J1827" i="2"/>
  <c r="K1826" i="2"/>
  <c r="J1826" i="2"/>
  <c r="K1825" i="2"/>
  <c r="J1825" i="2"/>
  <c r="K1824" i="2"/>
  <c r="J1824" i="2"/>
  <c r="K1823" i="2"/>
  <c r="J1823" i="2"/>
  <c r="K1822" i="2"/>
  <c r="J1822" i="2"/>
  <c r="K1821" i="2"/>
  <c r="J1821" i="2"/>
  <c r="K1820" i="2"/>
  <c r="J1820" i="2"/>
  <c r="K1819" i="2"/>
  <c r="J1819" i="2"/>
  <c r="K1818" i="2"/>
  <c r="J1818" i="2"/>
  <c r="K1817" i="2"/>
  <c r="J1817" i="2"/>
  <c r="K1816" i="2"/>
  <c r="J1816" i="2"/>
  <c r="K1815" i="2"/>
  <c r="J1815" i="2"/>
  <c r="K1814" i="2"/>
  <c r="J1814" i="2"/>
  <c r="K1813" i="2"/>
  <c r="J1813" i="2"/>
  <c r="K1812" i="2"/>
  <c r="J1812" i="2"/>
  <c r="K1811" i="2"/>
  <c r="J1811" i="2"/>
  <c r="K1810" i="2"/>
  <c r="J1810" i="2"/>
  <c r="K1809" i="2"/>
  <c r="J1809" i="2"/>
  <c r="K1808" i="2"/>
  <c r="J1808" i="2"/>
  <c r="K1807" i="2"/>
  <c r="J1807" i="2"/>
  <c r="K1806" i="2"/>
  <c r="J1806" i="2"/>
  <c r="K1805" i="2"/>
  <c r="J1805" i="2"/>
  <c r="K1804" i="2"/>
  <c r="J1804" i="2"/>
  <c r="K1803" i="2"/>
  <c r="J1803" i="2"/>
  <c r="K1802" i="2"/>
  <c r="J1802" i="2"/>
  <c r="K1801" i="2"/>
  <c r="J1801" i="2"/>
  <c r="K1800" i="2"/>
  <c r="J1800" i="2"/>
  <c r="K1799" i="2"/>
  <c r="J1799" i="2"/>
  <c r="K1798" i="2"/>
  <c r="J1798" i="2"/>
  <c r="K1797" i="2"/>
  <c r="J1797" i="2"/>
  <c r="K1796" i="2"/>
  <c r="J1796" i="2"/>
  <c r="K1795" i="2"/>
  <c r="J1795" i="2"/>
  <c r="K1794" i="2"/>
  <c r="J1794" i="2"/>
  <c r="K1793" i="2"/>
  <c r="J1793" i="2"/>
  <c r="K1792" i="2"/>
  <c r="J1792" i="2"/>
  <c r="K1791" i="2"/>
  <c r="J1791" i="2"/>
  <c r="K1790" i="2"/>
  <c r="J1790" i="2"/>
  <c r="K1789" i="2"/>
  <c r="J1789" i="2"/>
  <c r="K1788" i="2"/>
  <c r="J1788" i="2"/>
  <c r="K1787" i="2"/>
  <c r="J1787" i="2"/>
  <c r="K1786" i="2"/>
  <c r="J1786" i="2"/>
  <c r="K1785" i="2"/>
  <c r="J1785" i="2"/>
  <c r="K1784" i="2"/>
  <c r="J1784" i="2"/>
  <c r="K1783" i="2"/>
  <c r="J1783" i="2"/>
  <c r="K1782" i="2"/>
  <c r="J1782" i="2"/>
  <c r="K1781" i="2"/>
  <c r="J1781" i="2"/>
  <c r="K1780" i="2"/>
  <c r="J1780" i="2"/>
  <c r="K1779" i="2"/>
  <c r="J1779" i="2"/>
  <c r="K1778" i="2"/>
  <c r="J1778" i="2"/>
  <c r="K1777" i="2"/>
  <c r="J1777" i="2"/>
  <c r="K1776" i="2"/>
  <c r="J1776" i="2"/>
  <c r="K1775" i="2"/>
  <c r="J1775" i="2"/>
  <c r="K1774" i="2"/>
  <c r="J1774" i="2"/>
  <c r="K1773" i="2"/>
  <c r="J1773" i="2"/>
  <c r="K1772" i="2"/>
  <c r="J1772" i="2"/>
  <c r="K1771" i="2"/>
  <c r="J1771" i="2"/>
  <c r="K1770" i="2"/>
  <c r="J1770" i="2"/>
  <c r="K1769" i="2"/>
  <c r="J1769" i="2"/>
  <c r="K1768" i="2"/>
  <c r="J1768" i="2"/>
  <c r="K1767" i="2"/>
  <c r="J1767" i="2"/>
  <c r="K1766" i="2"/>
  <c r="J1766" i="2"/>
  <c r="K1765" i="2"/>
  <c r="J1765" i="2"/>
  <c r="K1764" i="2"/>
  <c r="J1764" i="2"/>
  <c r="K1763" i="2"/>
  <c r="J1763" i="2"/>
  <c r="K1762" i="2"/>
  <c r="J1762" i="2"/>
  <c r="K1761" i="2"/>
  <c r="J1761" i="2"/>
  <c r="K1760" i="2"/>
  <c r="J1760" i="2"/>
  <c r="K1759" i="2"/>
  <c r="J1759" i="2"/>
  <c r="K1758" i="2"/>
  <c r="J1758" i="2"/>
  <c r="K1757" i="2"/>
  <c r="J1757" i="2"/>
  <c r="K1756" i="2"/>
  <c r="J1756" i="2"/>
  <c r="K1755" i="2"/>
  <c r="J1755" i="2"/>
  <c r="K1754" i="2"/>
  <c r="J1754" i="2"/>
  <c r="K1753" i="2"/>
  <c r="J1753" i="2"/>
  <c r="K1752" i="2"/>
  <c r="J1752" i="2"/>
  <c r="K1751" i="2"/>
  <c r="J1751" i="2"/>
  <c r="K1750" i="2"/>
  <c r="J1750" i="2"/>
  <c r="K1749" i="2"/>
  <c r="J1749" i="2"/>
  <c r="K1748" i="2"/>
  <c r="J1748" i="2"/>
  <c r="K1747" i="2"/>
  <c r="J1747" i="2"/>
  <c r="K1746" i="2"/>
  <c r="J1746" i="2"/>
  <c r="K1745" i="2"/>
  <c r="J1745" i="2"/>
  <c r="K1744" i="2"/>
  <c r="J1744" i="2"/>
  <c r="K1743" i="2"/>
  <c r="J1743" i="2"/>
  <c r="K1742" i="2"/>
  <c r="J1742" i="2"/>
  <c r="K1741" i="2"/>
  <c r="J1741" i="2"/>
  <c r="K1740" i="2"/>
  <c r="J1740" i="2"/>
  <c r="K1739" i="2"/>
  <c r="J1739" i="2"/>
  <c r="K1738" i="2"/>
  <c r="J1738" i="2"/>
  <c r="K1737" i="2"/>
  <c r="J1737" i="2"/>
  <c r="K1736" i="2"/>
  <c r="J1736" i="2"/>
  <c r="K1735" i="2"/>
  <c r="J1735" i="2"/>
  <c r="K1734" i="2"/>
  <c r="J1734" i="2"/>
  <c r="K1733" i="2"/>
  <c r="J1733" i="2"/>
  <c r="K1732" i="2"/>
  <c r="J1732" i="2"/>
  <c r="K1731" i="2"/>
  <c r="J1731" i="2"/>
  <c r="K1730" i="2"/>
  <c r="J1730" i="2"/>
  <c r="K1729" i="2"/>
  <c r="J1729" i="2"/>
  <c r="K1728" i="2"/>
  <c r="J1728" i="2"/>
  <c r="K1727" i="2"/>
  <c r="J1727" i="2"/>
  <c r="K1726" i="2"/>
  <c r="J1726" i="2"/>
  <c r="K1725" i="2"/>
  <c r="J1725" i="2"/>
  <c r="K1724" i="2"/>
  <c r="J1724" i="2"/>
  <c r="K1723" i="2"/>
  <c r="J1723" i="2"/>
  <c r="K1722" i="2"/>
  <c r="J1722" i="2"/>
  <c r="K1721" i="2"/>
  <c r="J1721" i="2"/>
  <c r="K1720" i="2"/>
  <c r="J1720" i="2"/>
  <c r="K1719" i="2"/>
  <c r="J1719" i="2"/>
  <c r="K1718" i="2"/>
  <c r="J1718" i="2"/>
  <c r="K1717" i="2"/>
  <c r="J1717" i="2"/>
  <c r="K1716" i="2"/>
  <c r="J1716" i="2"/>
  <c r="K1715" i="2"/>
  <c r="J1715" i="2"/>
  <c r="K1714" i="2"/>
  <c r="J1714" i="2"/>
  <c r="K1713" i="2"/>
  <c r="J1713" i="2"/>
  <c r="K1712" i="2"/>
  <c r="J1712" i="2"/>
  <c r="K1711" i="2"/>
  <c r="J1711" i="2"/>
  <c r="K1710" i="2"/>
  <c r="J1710" i="2"/>
  <c r="K1709" i="2"/>
  <c r="J1709" i="2"/>
  <c r="K1708" i="2"/>
  <c r="J1708" i="2"/>
  <c r="K1707" i="2"/>
  <c r="J1707" i="2"/>
  <c r="K1706" i="2"/>
  <c r="J1706" i="2"/>
  <c r="K1705" i="2"/>
  <c r="J1705" i="2"/>
  <c r="K1704" i="2"/>
  <c r="J1704" i="2"/>
  <c r="K1703" i="2"/>
  <c r="J1703" i="2"/>
  <c r="K1702" i="2"/>
  <c r="J1702" i="2"/>
  <c r="K1701" i="2"/>
  <c r="J1701" i="2"/>
  <c r="K1700" i="2"/>
  <c r="J1700" i="2"/>
  <c r="K1699" i="2"/>
  <c r="J1699" i="2"/>
  <c r="K1698" i="2"/>
  <c r="J1698" i="2"/>
  <c r="K1697" i="2"/>
  <c r="J1697" i="2"/>
  <c r="K1696" i="2"/>
  <c r="J1696" i="2"/>
  <c r="K1695" i="2"/>
  <c r="J1695" i="2"/>
  <c r="K1694" i="2"/>
  <c r="J1694" i="2"/>
  <c r="K1693" i="2"/>
  <c r="J1693" i="2"/>
  <c r="K1692" i="2"/>
  <c r="J1692" i="2"/>
  <c r="K1691" i="2"/>
  <c r="J1691" i="2"/>
  <c r="K1690" i="2"/>
  <c r="J1690" i="2"/>
  <c r="K1689" i="2"/>
  <c r="J1689" i="2"/>
  <c r="K1688" i="2"/>
  <c r="J1688" i="2"/>
  <c r="K1687" i="2"/>
  <c r="J1687" i="2"/>
  <c r="K1686" i="2"/>
  <c r="J1686" i="2"/>
  <c r="K1685" i="2"/>
  <c r="J1685" i="2"/>
  <c r="K1684" i="2"/>
  <c r="J1684" i="2"/>
  <c r="K1683" i="2"/>
  <c r="J1683" i="2"/>
  <c r="K1682" i="2"/>
  <c r="J1682" i="2"/>
  <c r="K1681" i="2"/>
  <c r="J1681" i="2"/>
  <c r="K1680" i="2"/>
  <c r="J1680" i="2"/>
  <c r="K1679" i="2"/>
  <c r="J1679" i="2"/>
  <c r="K1678" i="2"/>
  <c r="J1678" i="2"/>
  <c r="K1677" i="2"/>
  <c r="J1677" i="2"/>
  <c r="K1676" i="2"/>
  <c r="J1676" i="2"/>
  <c r="K1675" i="2"/>
  <c r="J1675" i="2"/>
  <c r="K1674" i="2"/>
  <c r="J1674" i="2"/>
  <c r="K1673" i="2"/>
  <c r="J1673" i="2"/>
  <c r="K1672" i="2"/>
  <c r="J1672" i="2"/>
  <c r="K1671" i="2"/>
  <c r="J1671" i="2"/>
  <c r="K1670" i="2"/>
  <c r="J1670" i="2"/>
  <c r="K1669" i="2"/>
  <c r="J1669" i="2"/>
  <c r="K1668" i="2"/>
  <c r="J1668" i="2"/>
  <c r="K1667" i="2"/>
  <c r="J1667" i="2"/>
  <c r="K1666" i="2"/>
  <c r="J1666" i="2"/>
  <c r="K1665" i="2"/>
  <c r="J1665" i="2"/>
  <c r="K1664" i="2"/>
  <c r="J1664" i="2"/>
  <c r="K1663" i="2"/>
  <c r="J1663" i="2"/>
  <c r="K1662" i="2"/>
  <c r="J1662" i="2"/>
  <c r="K1661" i="2"/>
  <c r="J1661" i="2"/>
  <c r="K1660" i="2"/>
  <c r="J1660" i="2"/>
  <c r="K1659" i="2"/>
  <c r="J1659" i="2"/>
  <c r="K1658" i="2"/>
  <c r="J1658" i="2"/>
  <c r="K1657" i="2"/>
  <c r="J1657" i="2"/>
  <c r="K1656" i="2"/>
  <c r="J1656" i="2"/>
  <c r="K1655" i="2"/>
  <c r="J1655" i="2"/>
  <c r="K1654" i="2"/>
  <c r="J1654" i="2"/>
  <c r="K1653" i="2"/>
  <c r="J1653" i="2"/>
  <c r="K1652" i="2"/>
  <c r="J1652" i="2"/>
  <c r="K1651" i="2"/>
  <c r="J1651" i="2"/>
  <c r="K1650" i="2"/>
  <c r="J1650" i="2"/>
  <c r="K1649" i="2"/>
  <c r="J1649" i="2"/>
  <c r="K1648" i="2"/>
  <c r="J1648" i="2"/>
  <c r="K1647" i="2"/>
  <c r="J1647" i="2"/>
  <c r="K1646" i="2"/>
  <c r="J1646" i="2"/>
  <c r="K1645" i="2"/>
  <c r="J1645" i="2"/>
  <c r="K1644" i="2"/>
  <c r="J1644" i="2"/>
  <c r="K1643" i="2"/>
  <c r="J1643" i="2"/>
  <c r="K1642" i="2"/>
  <c r="J1642" i="2"/>
  <c r="K1641" i="2"/>
  <c r="J1641" i="2"/>
  <c r="K1640" i="2"/>
  <c r="J1640" i="2"/>
  <c r="K1639" i="2"/>
  <c r="J1639" i="2"/>
  <c r="K1638" i="2"/>
  <c r="J1638" i="2"/>
  <c r="K1637" i="2"/>
  <c r="J1637" i="2"/>
  <c r="K1636" i="2"/>
  <c r="J1636" i="2"/>
  <c r="K1635" i="2"/>
  <c r="J1635" i="2"/>
  <c r="K1634" i="2"/>
  <c r="J1634" i="2"/>
  <c r="K1633" i="2"/>
  <c r="J1633" i="2"/>
  <c r="K1632" i="2"/>
  <c r="J1632" i="2"/>
  <c r="K1631" i="2"/>
  <c r="J1631" i="2"/>
  <c r="K1630" i="2"/>
  <c r="J1630" i="2"/>
  <c r="K1629" i="2"/>
  <c r="J1629" i="2"/>
  <c r="K1628" i="2"/>
  <c r="J1628" i="2"/>
  <c r="K1627" i="2"/>
  <c r="J1627" i="2"/>
  <c r="K1626" i="2"/>
  <c r="J1626" i="2"/>
  <c r="K1625" i="2"/>
  <c r="J1625" i="2"/>
  <c r="K1624" i="2"/>
  <c r="J1624" i="2"/>
  <c r="K1623" i="2"/>
  <c r="J1623" i="2"/>
  <c r="K1622" i="2"/>
  <c r="J1622" i="2"/>
  <c r="K1621" i="2"/>
  <c r="J1621" i="2"/>
  <c r="K1620" i="2"/>
  <c r="J1620" i="2"/>
  <c r="K1619" i="2"/>
  <c r="J1619" i="2"/>
  <c r="K1618" i="2"/>
  <c r="J1618" i="2"/>
  <c r="K1617" i="2"/>
  <c r="J1617" i="2"/>
  <c r="K1616" i="2"/>
  <c r="J1616" i="2"/>
  <c r="K1615" i="2"/>
  <c r="J1615" i="2"/>
  <c r="K1614" i="2"/>
  <c r="J1614" i="2"/>
  <c r="K1613" i="2"/>
  <c r="J1613" i="2"/>
  <c r="K1612" i="2"/>
  <c r="J1612" i="2"/>
  <c r="K1611" i="2"/>
  <c r="J1611" i="2"/>
  <c r="K1610" i="2"/>
  <c r="J1610" i="2"/>
  <c r="K1609" i="2"/>
  <c r="J1609" i="2"/>
  <c r="K1608" i="2"/>
  <c r="J1608" i="2"/>
  <c r="K1607" i="2"/>
  <c r="J1607" i="2"/>
  <c r="K1606" i="2"/>
  <c r="J1606" i="2"/>
  <c r="K1605" i="2"/>
  <c r="J1605" i="2"/>
  <c r="K1604" i="2"/>
  <c r="J1604" i="2"/>
  <c r="K1603" i="2"/>
  <c r="J1603" i="2"/>
  <c r="K1602" i="2"/>
  <c r="J1602" i="2"/>
  <c r="K1601" i="2"/>
  <c r="J1601" i="2"/>
  <c r="K1600" i="2"/>
  <c r="J1600" i="2"/>
  <c r="K1599" i="2"/>
  <c r="J1599" i="2"/>
  <c r="K1598" i="2"/>
  <c r="J1598" i="2"/>
  <c r="K1597" i="2"/>
  <c r="J1597" i="2"/>
  <c r="K1596" i="2"/>
  <c r="J1596" i="2"/>
  <c r="K1595" i="2"/>
  <c r="J1595" i="2"/>
  <c r="K1594" i="2"/>
  <c r="J1594" i="2"/>
  <c r="K1593" i="2"/>
  <c r="J1593" i="2"/>
  <c r="K1592" i="2"/>
  <c r="J1592" i="2"/>
  <c r="K1591" i="2"/>
  <c r="J1591" i="2"/>
  <c r="K1590" i="2"/>
  <c r="J1590" i="2"/>
  <c r="K1589" i="2"/>
  <c r="J1589" i="2"/>
  <c r="K1588" i="2"/>
  <c r="J1588" i="2"/>
  <c r="K1587" i="2"/>
  <c r="J1587" i="2"/>
  <c r="K1586" i="2"/>
  <c r="J1586" i="2"/>
  <c r="K1585" i="2"/>
  <c r="J1585" i="2"/>
  <c r="K1584" i="2"/>
  <c r="J1584" i="2"/>
  <c r="K1583" i="2"/>
  <c r="J1583" i="2"/>
  <c r="K1582" i="2"/>
  <c r="J1582" i="2"/>
  <c r="K1581" i="2"/>
  <c r="J1581" i="2"/>
  <c r="K1580" i="2"/>
  <c r="J1580" i="2"/>
  <c r="K1579" i="2"/>
  <c r="J1579" i="2"/>
  <c r="K1578" i="2"/>
  <c r="J1578" i="2"/>
  <c r="K1577" i="2"/>
  <c r="J1577" i="2"/>
  <c r="K1576" i="2"/>
  <c r="J1576" i="2"/>
  <c r="K1575" i="2"/>
  <c r="J1575" i="2"/>
  <c r="K1574" i="2"/>
  <c r="J1574" i="2"/>
  <c r="K1573" i="2"/>
  <c r="J1573" i="2"/>
  <c r="K1572" i="2"/>
  <c r="J1572" i="2"/>
  <c r="K1571" i="2"/>
  <c r="J1571" i="2"/>
  <c r="K1570" i="2"/>
  <c r="J1570" i="2"/>
  <c r="K1569" i="2"/>
  <c r="J1569" i="2"/>
  <c r="K1568" i="2"/>
  <c r="J1568" i="2"/>
  <c r="K1567" i="2"/>
  <c r="J1567" i="2"/>
  <c r="K1566" i="2"/>
  <c r="J1566" i="2"/>
  <c r="K1565" i="2"/>
  <c r="J1565" i="2"/>
  <c r="K1564" i="2"/>
  <c r="J1564" i="2"/>
  <c r="K1563" i="2"/>
  <c r="J1563" i="2"/>
  <c r="K1562" i="2"/>
  <c r="J1562" i="2"/>
  <c r="K1561" i="2"/>
  <c r="J1561" i="2"/>
  <c r="K1560" i="2"/>
  <c r="J1560" i="2"/>
  <c r="K1559" i="2"/>
  <c r="J1559" i="2"/>
  <c r="K1558" i="2"/>
  <c r="J1558" i="2"/>
  <c r="K1557" i="2"/>
  <c r="J1557" i="2"/>
  <c r="K1556" i="2"/>
  <c r="J1556" i="2"/>
  <c r="K1555" i="2"/>
  <c r="J1555" i="2"/>
  <c r="K1554" i="2"/>
  <c r="J1554" i="2"/>
  <c r="K1553" i="2"/>
  <c r="J1553" i="2"/>
  <c r="K1552" i="2"/>
  <c r="J1552" i="2"/>
  <c r="K1551" i="2"/>
  <c r="J1551" i="2"/>
  <c r="K1550" i="2"/>
  <c r="J1550" i="2"/>
  <c r="K1549" i="2"/>
  <c r="J1549" i="2"/>
  <c r="K1548" i="2"/>
  <c r="J1548" i="2"/>
  <c r="K1547" i="2"/>
  <c r="J1547" i="2"/>
  <c r="K1546" i="2"/>
  <c r="J1546" i="2"/>
  <c r="K1545" i="2"/>
  <c r="J1545" i="2"/>
  <c r="K1544" i="2"/>
  <c r="J1544" i="2"/>
  <c r="K1543" i="2"/>
  <c r="J1543" i="2"/>
  <c r="K1542" i="2"/>
  <c r="J1542" i="2"/>
  <c r="K1541" i="2"/>
  <c r="J1541" i="2"/>
  <c r="K1540" i="2"/>
  <c r="J1540" i="2"/>
  <c r="K1539" i="2"/>
  <c r="J1539" i="2"/>
  <c r="K1538" i="2"/>
  <c r="J1538" i="2"/>
  <c r="K1537" i="2"/>
  <c r="J1537" i="2"/>
  <c r="K1536" i="2"/>
  <c r="J1536" i="2"/>
  <c r="K1535" i="2"/>
  <c r="J1535" i="2"/>
  <c r="K1534" i="2"/>
  <c r="J1534" i="2"/>
  <c r="K1533" i="2"/>
  <c r="J1533" i="2"/>
  <c r="K1532" i="2"/>
  <c r="J1532" i="2"/>
  <c r="K1531" i="2"/>
  <c r="J1531" i="2"/>
  <c r="K1530" i="2"/>
  <c r="J1530" i="2"/>
  <c r="K1529" i="2"/>
  <c r="J1529" i="2"/>
  <c r="K1528" i="2"/>
  <c r="J1528" i="2"/>
  <c r="K1527" i="2"/>
  <c r="J1527" i="2"/>
  <c r="K1526" i="2"/>
  <c r="J1526" i="2"/>
  <c r="K1525" i="2"/>
  <c r="J1525" i="2"/>
  <c r="K1524" i="2"/>
  <c r="J1524" i="2"/>
  <c r="K1523" i="2"/>
  <c r="J1523" i="2"/>
  <c r="K1522" i="2"/>
  <c r="J1522" i="2"/>
  <c r="K1521" i="2"/>
  <c r="J1521" i="2"/>
  <c r="K1520" i="2"/>
  <c r="J1520" i="2"/>
  <c r="K1519" i="2"/>
  <c r="J1519" i="2"/>
  <c r="K1518" i="2"/>
  <c r="J1518" i="2"/>
  <c r="K1517" i="2"/>
  <c r="J1517" i="2"/>
  <c r="K1516" i="2"/>
  <c r="J1516" i="2"/>
  <c r="K1515" i="2"/>
  <c r="J1515" i="2"/>
  <c r="K1514" i="2"/>
  <c r="J1514" i="2"/>
  <c r="K1513" i="2"/>
  <c r="J1513" i="2"/>
  <c r="K1512" i="2"/>
  <c r="J1512" i="2"/>
  <c r="K1511" i="2"/>
  <c r="J1511" i="2"/>
  <c r="K1510" i="2"/>
  <c r="J1510" i="2"/>
  <c r="K1509" i="2"/>
  <c r="J1509" i="2"/>
  <c r="K1508" i="2"/>
  <c r="J1508" i="2"/>
  <c r="K1507" i="2"/>
  <c r="J1507" i="2"/>
  <c r="K1506" i="2"/>
  <c r="J1506" i="2"/>
  <c r="K1505" i="2"/>
  <c r="J1505" i="2"/>
  <c r="K1504" i="2"/>
  <c r="J1504" i="2"/>
  <c r="K1503" i="2"/>
  <c r="J1503" i="2"/>
  <c r="K1502" i="2"/>
  <c r="J1502" i="2"/>
  <c r="K1501" i="2"/>
  <c r="J1501" i="2"/>
  <c r="K1500" i="2"/>
  <c r="J1500" i="2"/>
  <c r="K1499" i="2"/>
  <c r="J1499" i="2"/>
  <c r="K1498" i="2"/>
  <c r="J1498" i="2"/>
  <c r="K1497" i="2"/>
  <c r="J1497" i="2"/>
  <c r="K1496" i="2"/>
  <c r="J1496" i="2"/>
  <c r="K1495" i="2"/>
  <c r="J1495" i="2"/>
  <c r="K1494" i="2"/>
  <c r="J1494" i="2"/>
  <c r="K1493" i="2"/>
  <c r="J1493" i="2"/>
  <c r="K1492" i="2"/>
  <c r="J1492" i="2"/>
  <c r="K1491" i="2"/>
  <c r="J1491" i="2"/>
  <c r="K1490" i="2"/>
  <c r="J1490" i="2"/>
  <c r="K1489" i="2"/>
  <c r="J1489" i="2"/>
  <c r="K1488" i="2"/>
  <c r="J1488" i="2"/>
  <c r="K1487" i="2"/>
  <c r="J1487" i="2"/>
  <c r="K1486" i="2"/>
  <c r="J1486" i="2"/>
  <c r="K1485" i="2"/>
  <c r="J1485" i="2"/>
  <c r="K1484" i="2"/>
  <c r="J1484" i="2"/>
  <c r="K1483" i="2"/>
  <c r="J1483" i="2"/>
  <c r="K1482" i="2"/>
  <c r="J1482" i="2"/>
  <c r="K1481" i="2"/>
  <c r="J1481" i="2"/>
  <c r="K1480" i="2"/>
  <c r="J1480" i="2"/>
  <c r="K1479" i="2"/>
  <c r="J1479" i="2"/>
  <c r="K1478" i="2"/>
  <c r="J1478" i="2"/>
  <c r="K1477" i="2"/>
  <c r="J1477" i="2"/>
  <c r="K1476" i="2"/>
  <c r="J1476" i="2"/>
  <c r="K1475" i="2"/>
  <c r="J1475" i="2"/>
  <c r="K1474" i="2"/>
  <c r="J1474" i="2"/>
  <c r="K1473" i="2"/>
  <c r="J1473" i="2"/>
  <c r="K1472" i="2"/>
  <c r="J1472" i="2"/>
  <c r="K1471" i="2"/>
  <c r="J1471" i="2"/>
  <c r="K1470" i="2"/>
  <c r="J1470" i="2"/>
  <c r="K1469" i="2"/>
  <c r="J1469" i="2"/>
  <c r="K1468" i="2"/>
  <c r="J1468" i="2"/>
  <c r="K1467" i="2"/>
  <c r="J1467" i="2"/>
  <c r="K1466" i="2"/>
  <c r="J1466" i="2"/>
  <c r="K1465" i="2"/>
  <c r="J1465" i="2"/>
  <c r="K1464" i="2"/>
  <c r="J1464" i="2"/>
  <c r="K1463" i="2"/>
  <c r="J1463" i="2"/>
  <c r="K1462" i="2"/>
  <c r="J1462" i="2"/>
  <c r="K1461" i="2"/>
  <c r="J1461" i="2"/>
  <c r="K1460" i="2"/>
  <c r="J1460" i="2"/>
  <c r="K1459" i="2"/>
  <c r="J1459" i="2"/>
  <c r="K1458" i="2"/>
  <c r="J1458" i="2"/>
  <c r="K1457" i="2"/>
  <c r="J1457" i="2"/>
  <c r="K1456" i="2"/>
  <c r="J1456" i="2"/>
  <c r="K1455" i="2"/>
  <c r="J1455" i="2"/>
  <c r="K1454" i="2"/>
  <c r="J1454" i="2"/>
  <c r="K1453" i="2"/>
  <c r="J1453" i="2"/>
  <c r="K1452" i="2"/>
  <c r="J1452" i="2"/>
  <c r="K1451" i="2"/>
  <c r="J1451" i="2"/>
  <c r="K1450" i="2"/>
  <c r="J1450" i="2"/>
  <c r="K1449" i="2"/>
  <c r="J1449" i="2"/>
  <c r="K1448" i="2"/>
  <c r="J1448" i="2"/>
  <c r="K1447" i="2"/>
  <c r="J1447" i="2"/>
  <c r="K1446" i="2"/>
  <c r="J1446" i="2"/>
  <c r="K1445" i="2"/>
  <c r="J1445" i="2"/>
  <c r="K1444" i="2"/>
  <c r="J1444" i="2"/>
  <c r="K1443" i="2"/>
  <c r="J1443" i="2"/>
  <c r="K1442" i="2"/>
  <c r="J1442" i="2"/>
  <c r="K1441" i="2"/>
  <c r="J1441" i="2"/>
  <c r="K1440" i="2"/>
  <c r="J1440" i="2"/>
  <c r="K1439" i="2"/>
  <c r="J1439" i="2"/>
  <c r="K1438" i="2"/>
  <c r="J1438" i="2"/>
  <c r="K1437" i="2"/>
  <c r="J1437" i="2"/>
  <c r="K1436" i="2"/>
  <c r="J1436" i="2"/>
  <c r="K1435" i="2"/>
  <c r="J1435" i="2"/>
  <c r="K1434" i="2"/>
  <c r="J1434" i="2"/>
  <c r="K1433" i="2"/>
  <c r="J1433" i="2"/>
  <c r="K1432" i="2"/>
  <c r="J1432" i="2"/>
  <c r="K1431" i="2"/>
  <c r="J1431" i="2"/>
  <c r="K1430" i="2"/>
  <c r="J1430" i="2"/>
  <c r="K1429" i="2"/>
  <c r="J1429" i="2"/>
  <c r="K1428" i="2"/>
  <c r="J1428" i="2"/>
  <c r="K1427" i="2"/>
  <c r="J1427" i="2"/>
  <c r="K1426" i="2"/>
  <c r="J1426" i="2"/>
  <c r="K1425" i="2"/>
  <c r="J1425" i="2"/>
  <c r="K1424" i="2"/>
  <c r="J1424" i="2"/>
  <c r="K1423" i="2"/>
  <c r="J1423" i="2"/>
  <c r="K1422" i="2"/>
  <c r="J1422" i="2"/>
  <c r="K1421" i="2"/>
  <c r="J1421" i="2"/>
  <c r="K1420" i="2"/>
  <c r="J1420" i="2"/>
  <c r="K1419" i="2"/>
  <c r="J1419" i="2"/>
  <c r="K1418" i="2"/>
  <c r="J1418" i="2"/>
  <c r="K1417" i="2"/>
  <c r="J1417" i="2"/>
  <c r="K1416" i="2"/>
  <c r="J1416" i="2"/>
  <c r="K1415" i="2"/>
  <c r="J1415" i="2"/>
  <c r="K1414" i="2"/>
  <c r="J1414" i="2"/>
  <c r="K1413" i="2"/>
  <c r="J1413" i="2"/>
  <c r="K1412" i="2"/>
  <c r="J1412" i="2"/>
  <c r="K1411" i="2"/>
  <c r="J1411" i="2"/>
  <c r="K1410" i="2"/>
  <c r="J1410" i="2"/>
  <c r="K1409" i="2"/>
  <c r="J1409" i="2"/>
  <c r="K1408" i="2"/>
  <c r="J1408" i="2"/>
  <c r="K1407" i="2"/>
  <c r="J1407" i="2"/>
  <c r="K1406" i="2"/>
  <c r="J1406" i="2"/>
  <c r="K1405" i="2"/>
  <c r="J1405" i="2"/>
  <c r="K1404" i="2"/>
  <c r="J1404" i="2"/>
  <c r="K1403" i="2"/>
  <c r="J1403" i="2"/>
  <c r="K1402" i="2"/>
  <c r="J1402" i="2"/>
  <c r="K1401" i="2"/>
  <c r="J1401" i="2"/>
  <c r="K1400" i="2"/>
  <c r="J1400" i="2"/>
  <c r="K1399" i="2"/>
  <c r="J1399" i="2"/>
  <c r="K1398" i="2"/>
  <c r="J1398" i="2"/>
  <c r="K1397" i="2"/>
  <c r="J1397" i="2"/>
  <c r="K1396" i="2"/>
  <c r="J1396" i="2"/>
  <c r="K1395" i="2"/>
  <c r="J1395" i="2"/>
  <c r="K1394" i="2"/>
  <c r="J1394" i="2"/>
  <c r="K1393" i="2"/>
  <c r="J1393" i="2"/>
  <c r="K1392" i="2"/>
  <c r="J1392" i="2"/>
  <c r="K1391" i="2"/>
  <c r="J1391" i="2"/>
  <c r="K1390" i="2"/>
  <c r="J1390" i="2"/>
  <c r="K1389" i="2"/>
  <c r="J1389" i="2"/>
  <c r="K1388" i="2"/>
  <c r="J1388" i="2"/>
  <c r="K1387" i="2"/>
  <c r="J1387" i="2"/>
  <c r="K1386" i="2"/>
  <c r="J1386" i="2"/>
  <c r="K1385" i="2"/>
  <c r="J1385" i="2"/>
  <c r="K1384" i="2"/>
  <c r="J1384" i="2"/>
  <c r="K1383" i="2"/>
  <c r="J1383" i="2"/>
  <c r="K1382" i="2"/>
  <c r="J1382" i="2"/>
  <c r="K1381" i="2"/>
  <c r="J1381" i="2"/>
  <c r="K1380" i="2"/>
  <c r="J1380" i="2"/>
  <c r="K1379" i="2"/>
  <c r="J1379" i="2"/>
  <c r="K1378" i="2"/>
  <c r="J1378" i="2"/>
  <c r="K1377" i="2"/>
  <c r="J1377" i="2"/>
  <c r="K1376" i="2"/>
  <c r="J1376" i="2"/>
  <c r="K1375" i="2"/>
  <c r="J1375" i="2"/>
  <c r="K1374" i="2"/>
  <c r="J1374" i="2"/>
  <c r="K1373" i="2"/>
  <c r="J1373" i="2"/>
  <c r="K1372" i="2"/>
  <c r="J1372" i="2"/>
  <c r="K1371" i="2"/>
  <c r="J1371" i="2"/>
  <c r="K1370" i="2"/>
  <c r="J1370" i="2"/>
  <c r="K1369" i="2"/>
  <c r="J1369" i="2"/>
  <c r="K1368" i="2"/>
  <c r="J1368" i="2"/>
  <c r="K1367" i="2"/>
  <c r="J1367" i="2"/>
  <c r="K1366" i="2"/>
  <c r="J1366" i="2"/>
  <c r="K1365" i="2"/>
  <c r="J1365" i="2"/>
  <c r="K1364" i="2"/>
  <c r="J1364" i="2"/>
  <c r="K1363" i="2"/>
  <c r="J1363" i="2"/>
  <c r="K1362" i="2"/>
  <c r="J1362" i="2"/>
  <c r="K1361" i="2"/>
  <c r="J1361" i="2"/>
  <c r="K1360" i="2"/>
  <c r="J1360" i="2"/>
  <c r="K1359" i="2"/>
  <c r="J1359" i="2"/>
  <c r="K1358" i="2"/>
  <c r="J1358" i="2"/>
  <c r="K1357" i="2"/>
  <c r="J1357" i="2"/>
  <c r="K1356" i="2"/>
  <c r="J1356" i="2"/>
  <c r="K1355" i="2"/>
  <c r="J1355" i="2"/>
  <c r="K1354" i="2"/>
  <c r="J1354" i="2"/>
  <c r="K1353" i="2"/>
  <c r="J1353" i="2"/>
  <c r="K1352" i="2"/>
  <c r="J1352" i="2"/>
  <c r="K1351" i="2"/>
  <c r="J1351" i="2"/>
  <c r="K1350" i="2"/>
  <c r="J1350" i="2"/>
  <c r="K1349" i="2"/>
  <c r="J1349" i="2"/>
  <c r="K1348" i="2"/>
  <c r="J1348" i="2"/>
  <c r="K1347" i="2"/>
  <c r="J1347" i="2"/>
  <c r="K1346" i="2"/>
  <c r="J1346" i="2"/>
  <c r="K1345" i="2"/>
  <c r="J1345" i="2"/>
  <c r="K1344" i="2"/>
  <c r="J1344" i="2"/>
  <c r="K1343" i="2"/>
  <c r="J1343" i="2"/>
  <c r="K1342" i="2"/>
  <c r="J1342" i="2"/>
  <c r="K1341" i="2"/>
  <c r="J1341" i="2"/>
  <c r="K1340" i="2"/>
  <c r="J1340" i="2"/>
  <c r="K1339" i="2"/>
  <c r="J1339" i="2"/>
  <c r="K1338" i="2"/>
  <c r="J1338" i="2"/>
  <c r="K1337" i="2"/>
  <c r="J1337" i="2"/>
  <c r="K1336" i="2"/>
  <c r="J1336" i="2"/>
  <c r="K1335" i="2"/>
  <c r="J1335" i="2"/>
  <c r="K1334" i="2"/>
  <c r="J1334" i="2"/>
  <c r="K1333" i="2"/>
  <c r="J1333" i="2"/>
  <c r="K1332" i="2"/>
  <c r="J1332" i="2"/>
  <c r="K1331" i="2"/>
  <c r="J1331" i="2"/>
  <c r="K1330" i="2"/>
  <c r="J1330" i="2"/>
  <c r="K1329" i="2"/>
  <c r="J1329" i="2"/>
  <c r="K1328" i="2"/>
  <c r="J1328" i="2"/>
  <c r="K1327" i="2"/>
  <c r="J1327" i="2"/>
  <c r="K1326" i="2"/>
  <c r="J1326" i="2"/>
  <c r="K1325" i="2"/>
  <c r="J1325" i="2"/>
  <c r="K1324" i="2"/>
  <c r="J1324" i="2"/>
  <c r="K1323" i="2"/>
  <c r="J1323" i="2"/>
  <c r="K1322" i="2"/>
  <c r="J1322" i="2"/>
  <c r="K1321" i="2"/>
  <c r="J1321" i="2"/>
  <c r="K1320" i="2"/>
  <c r="J1320" i="2"/>
  <c r="K1319" i="2"/>
  <c r="J1319" i="2"/>
  <c r="K1318" i="2"/>
  <c r="J1318" i="2"/>
  <c r="K1317" i="2"/>
  <c r="J1317" i="2"/>
  <c r="K1316" i="2"/>
  <c r="J1316" i="2"/>
  <c r="K1315" i="2"/>
  <c r="J1315" i="2"/>
  <c r="K1314" i="2"/>
  <c r="J1314" i="2"/>
  <c r="K1313" i="2"/>
  <c r="J1313" i="2"/>
  <c r="K1312" i="2"/>
  <c r="J1312" i="2"/>
  <c r="K1311" i="2"/>
  <c r="J1311" i="2"/>
  <c r="K1310" i="2"/>
  <c r="J1310" i="2"/>
  <c r="K1309" i="2"/>
  <c r="J1309" i="2"/>
  <c r="K1308" i="2"/>
  <c r="J1308" i="2"/>
  <c r="K1307" i="2"/>
  <c r="J1307" i="2"/>
  <c r="K1306" i="2"/>
  <c r="J1306" i="2"/>
  <c r="K1305" i="2"/>
  <c r="J1305" i="2"/>
  <c r="K1304" i="2"/>
  <c r="J1304" i="2"/>
  <c r="K1303" i="2"/>
  <c r="J1303" i="2"/>
  <c r="K1302" i="2"/>
  <c r="J1302" i="2"/>
  <c r="K1301" i="2"/>
  <c r="J1301" i="2"/>
  <c r="K1300" i="2"/>
  <c r="J1300" i="2"/>
  <c r="K1299" i="2"/>
  <c r="J1299" i="2"/>
  <c r="K1298" i="2"/>
  <c r="J1298" i="2"/>
  <c r="K1297" i="2"/>
  <c r="J1297" i="2"/>
  <c r="K1296" i="2"/>
  <c r="J1296" i="2"/>
  <c r="K1295" i="2"/>
  <c r="J1295" i="2"/>
  <c r="K1294" i="2"/>
  <c r="J1294" i="2"/>
  <c r="K1293" i="2"/>
  <c r="J1293" i="2"/>
  <c r="K1292" i="2"/>
  <c r="J1292" i="2"/>
  <c r="K1291" i="2"/>
  <c r="J1291" i="2"/>
  <c r="K1290" i="2"/>
  <c r="J1290" i="2"/>
  <c r="K1289" i="2"/>
  <c r="J1289" i="2"/>
  <c r="K1288" i="2"/>
  <c r="J1288" i="2"/>
  <c r="K1287" i="2"/>
  <c r="J1287" i="2"/>
  <c r="K1286" i="2"/>
  <c r="J1286" i="2"/>
  <c r="K1285" i="2"/>
  <c r="J1285" i="2"/>
  <c r="K1284" i="2"/>
  <c r="J1284" i="2"/>
  <c r="K1283" i="2"/>
  <c r="J1283" i="2"/>
  <c r="K1282" i="2"/>
  <c r="J1282" i="2"/>
  <c r="K1281" i="2"/>
  <c r="J1281" i="2"/>
  <c r="K1280" i="2"/>
  <c r="J1280" i="2"/>
  <c r="K1279" i="2"/>
  <c r="J1279" i="2"/>
  <c r="K1278" i="2"/>
  <c r="J1278" i="2"/>
  <c r="K1277" i="2"/>
  <c r="J1277" i="2"/>
  <c r="K1276" i="2"/>
  <c r="J1276" i="2"/>
  <c r="K1275" i="2"/>
  <c r="J1275" i="2"/>
  <c r="K1274" i="2"/>
  <c r="J1274" i="2"/>
  <c r="K1273" i="2"/>
  <c r="J1273" i="2"/>
  <c r="K1272" i="2"/>
  <c r="J1272" i="2"/>
  <c r="K1271" i="2"/>
  <c r="J1271" i="2"/>
  <c r="K1270" i="2"/>
  <c r="J1270" i="2"/>
  <c r="K1269" i="2"/>
  <c r="J1269" i="2"/>
  <c r="K1268" i="2"/>
  <c r="J1268" i="2"/>
  <c r="K1267" i="2"/>
  <c r="J1267" i="2"/>
  <c r="K1266" i="2"/>
  <c r="J1266" i="2"/>
  <c r="K1265" i="2"/>
  <c r="J1265" i="2"/>
  <c r="K1264" i="2"/>
  <c r="J1264" i="2"/>
  <c r="K1263" i="2"/>
  <c r="J1263" i="2"/>
  <c r="K1262" i="2"/>
  <c r="J1262" i="2"/>
  <c r="K1261" i="2"/>
  <c r="J1261" i="2"/>
  <c r="K1260" i="2"/>
  <c r="J1260" i="2"/>
  <c r="K1259" i="2"/>
  <c r="J1259" i="2"/>
  <c r="K1258" i="2"/>
  <c r="J1258" i="2"/>
  <c r="K1257" i="2"/>
  <c r="J1257" i="2"/>
  <c r="K1256" i="2"/>
  <c r="J1256" i="2"/>
  <c r="K1255" i="2"/>
  <c r="J1255" i="2"/>
  <c r="K1254" i="2"/>
  <c r="J1254" i="2"/>
  <c r="K1253" i="2"/>
  <c r="J1253" i="2"/>
  <c r="K1252" i="2"/>
  <c r="J1252" i="2"/>
  <c r="K1251" i="2"/>
  <c r="J1251" i="2"/>
  <c r="K1250" i="2"/>
  <c r="J1250" i="2"/>
  <c r="K1249" i="2"/>
  <c r="J1249" i="2"/>
  <c r="K1248" i="2"/>
  <c r="J1248" i="2"/>
  <c r="K1247" i="2"/>
  <c r="J1247" i="2"/>
  <c r="K1246" i="2"/>
  <c r="J1246" i="2"/>
  <c r="K1245" i="2"/>
  <c r="J1245" i="2"/>
  <c r="K1244" i="2"/>
  <c r="J1244" i="2"/>
  <c r="K1243" i="2"/>
  <c r="J1243" i="2"/>
  <c r="K1242" i="2"/>
  <c r="J1242" i="2"/>
  <c r="K1241" i="2"/>
  <c r="J1241" i="2"/>
  <c r="K1240" i="2"/>
  <c r="J1240" i="2"/>
  <c r="K1239" i="2"/>
  <c r="J1239" i="2"/>
  <c r="K1238" i="2"/>
  <c r="J1238" i="2"/>
  <c r="K1237" i="2"/>
  <c r="J1237" i="2"/>
  <c r="K1236" i="2"/>
  <c r="J1236" i="2"/>
  <c r="K1235" i="2"/>
  <c r="J1235" i="2"/>
  <c r="K1234" i="2"/>
  <c r="J1234" i="2"/>
  <c r="K1233" i="2"/>
  <c r="J1233" i="2"/>
  <c r="K1232" i="2"/>
  <c r="J1232" i="2"/>
  <c r="K1231" i="2"/>
  <c r="J1231" i="2"/>
  <c r="K1230" i="2"/>
  <c r="J1230" i="2"/>
  <c r="K1229" i="2"/>
  <c r="J1229" i="2"/>
  <c r="K1228" i="2"/>
  <c r="J1228" i="2"/>
  <c r="K1227" i="2"/>
  <c r="J1227" i="2"/>
  <c r="K1226" i="2"/>
  <c r="J1226" i="2"/>
  <c r="K1225" i="2"/>
  <c r="J1225" i="2"/>
  <c r="K1224" i="2"/>
  <c r="J1224" i="2"/>
  <c r="K1223" i="2"/>
  <c r="J1223" i="2"/>
  <c r="K1222" i="2"/>
  <c r="J1222" i="2"/>
  <c r="K1221" i="2"/>
  <c r="J1221" i="2"/>
  <c r="K1220" i="2"/>
  <c r="J1220" i="2"/>
  <c r="K1219" i="2"/>
  <c r="J1219" i="2"/>
  <c r="K1218" i="2"/>
  <c r="J1218" i="2"/>
  <c r="K1217" i="2"/>
  <c r="J1217" i="2"/>
  <c r="K1216" i="2"/>
  <c r="J1216" i="2"/>
  <c r="K1215" i="2"/>
  <c r="J1215" i="2"/>
  <c r="K1214" i="2"/>
  <c r="J1214" i="2"/>
  <c r="K1213" i="2"/>
  <c r="J1213" i="2"/>
  <c r="K1212" i="2"/>
  <c r="J1212" i="2"/>
  <c r="K1211" i="2"/>
  <c r="J1211" i="2"/>
  <c r="K1210" i="2"/>
  <c r="J1210" i="2"/>
  <c r="K1209" i="2"/>
  <c r="J1209" i="2"/>
  <c r="K1208" i="2"/>
  <c r="J1208" i="2"/>
  <c r="K1207" i="2"/>
  <c r="J1207" i="2"/>
  <c r="K1206" i="2"/>
  <c r="J1206" i="2"/>
  <c r="K1205" i="2"/>
  <c r="J1205" i="2"/>
  <c r="K1204" i="2"/>
  <c r="J1204" i="2"/>
  <c r="K1203" i="2"/>
  <c r="J1203" i="2"/>
  <c r="K1202" i="2"/>
  <c r="J1202" i="2"/>
  <c r="K1201" i="2"/>
  <c r="J1201" i="2"/>
  <c r="K1200" i="2"/>
  <c r="J1200" i="2"/>
  <c r="K1199" i="2"/>
  <c r="J1199" i="2"/>
  <c r="K1198" i="2"/>
  <c r="J1198" i="2"/>
  <c r="K1197" i="2"/>
  <c r="J1197" i="2"/>
  <c r="K1196" i="2"/>
  <c r="J1196" i="2"/>
  <c r="K1195" i="2"/>
  <c r="J1195" i="2"/>
  <c r="K1194" i="2"/>
  <c r="J1194" i="2"/>
  <c r="K1193" i="2"/>
  <c r="J1193" i="2"/>
  <c r="K1192" i="2"/>
  <c r="J1192" i="2"/>
  <c r="K1191" i="2"/>
  <c r="J1191" i="2"/>
  <c r="K1190" i="2"/>
  <c r="J1190" i="2"/>
  <c r="K1189" i="2"/>
  <c r="J1189" i="2"/>
  <c r="K1188" i="2"/>
  <c r="J1188" i="2"/>
  <c r="K1187" i="2"/>
  <c r="J1187" i="2"/>
  <c r="K1186" i="2"/>
  <c r="J1186" i="2"/>
  <c r="K1185" i="2"/>
  <c r="J1185" i="2"/>
  <c r="K1184" i="2"/>
  <c r="J1184" i="2"/>
  <c r="K1183" i="2"/>
  <c r="J1183" i="2"/>
  <c r="K1182" i="2"/>
  <c r="J1182" i="2"/>
  <c r="K1181" i="2"/>
  <c r="J1181" i="2"/>
  <c r="K1180" i="2"/>
  <c r="J1180" i="2"/>
  <c r="K1179" i="2"/>
  <c r="J1179" i="2"/>
  <c r="K1178" i="2"/>
  <c r="J1178" i="2"/>
  <c r="K1177" i="2"/>
  <c r="J1177" i="2"/>
  <c r="K1176" i="2"/>
  <c r="J1176" i="2"/>
  <c r="K1175" i="2"/>
  <c r="J1175" i="2"/>
  <c r="K1174" i="2"/>
  <c r="J1174" i="2"/>
  <c r="K1173" i="2"/>
  <c r="J1173" i="2"/>
  <c r="K1172" i="2"/>
  <c r="J1172" i="2"/>
  <c r="K1171" i="2"/>
  <c r="J1171" i="2"/>
  <c r="K1170" i="2"/>
  <c r="J1170" i="2"/>
  <c r="K1169" i="2"/>
  <c r="J1169" i="2"/>
  <c r="K1168" i="2"/>
  <c r="J1168" i="2"/>
  <c r="K1167" i="2"/>
  <c r="J1167" i="2"/>
  <c r="K1166" i="2"/>
  <c r="J1166" i="2"/>
  <c r="K1165" i="2"/>
  <c r="J1165" i="2"/>
  <c r="K1164" i="2"/>
  <c r="J1164" i="2"/>
  <c r="K1163" i="2"/>
  <c r="J1163" i="2"/>
  <c r="K1162" i="2"/>
  <c r="J1162" i="2"/>
  <c r="K1161" i="2"/>
  <c r="J1161" i="2"/>
  <c r="K1160" i="2"/>
  <c r="J1160" i="2"/>
  <c r="K1159" i="2"/>
  <c r="J1159" i="2"/>
  <c r="K1158" i="2"/>
  <c r="J1158" i="2"/>
  <c r="K1157" i="2"/>
  <c r="J1157" i="2"/>
  <c r="K1156" i="2"/>
  <c r="J1156" i="2"/>
  <c r="K1155" i="2"/>
  <c r="J1155" i="2"/>
  <c r="K1154" i="2"/>
  <c r="J1154" i="2"/>
  <c r="K1153" i="2"/>
  <c r="J1153" i="2"/>
  <c r="K1152" i="2"/>
  <c r="J1152" i="2"/>
  <c r="K1151" i="2"/>
  <c r="J1151" i="2"/>
  <c r="K1150" i="2"/>
  <c r="J1150" i="2"/>
  <c r="K1149" i="2"/>
  <c r="J1149" i="2"/>
  <c r="K1148" i="2"/>
  <c r="J1148" i="2"/>
  <c r="K1147" i="2"/>
  <c r="J1147" i="2"/>
  <c r="K1146" i="2"/>
  <c r="J1146" i="2"/>
  <c r="K1145" i="2"/>
  <c r="J1145" i="2"/>
  <c r="K1144" i="2"/>
  <c r="J1144" i="2"/>
  <c r="K1143" i="2"/>
  <c r="J1143" i="2"/>
  <c r="K1142" i="2"/>
  <c r="J1142" i="2"/>
  <c r="K1141" i="2"/>
  <c r="J1141" i="2"/>
  <c r="K1140" i="2"/>
  <c r="J1140" i="2"/>
  <c r="K1139" i="2"/>
  <c r="J1139" i="2"/>
  <c r="K1138" i="2"/>
  <c r="J1138" i="2"/>
  <c r="K1137" i="2"/>
  <c r="J1137" i="2"/>
  <c r="K1136" i="2"/>
  <c r="J1136" i="2"/>
  <c r="K1135" i="2"/>
  <c r="J1135" i="2"/>
  <c r="K1134" i="2"/>
  <c r="J1134" i="2"/>
  <c r="K1133" i="2"/>
  <c r="J1133" i="2"/>
  <c r="K1132" i="2"/>
  <c r="J1132" i="2"/>
  <c r="K1131" i="2"/>
  <c r="J1131" i="2"/>
  <c r="K1130" i="2"/>
  <c r="J1130" i="2"/>
  <c r="K1129" i="2"/>
  <c r="J1129" i="2"/>
  <c r="K1128" i="2"/>
  <c r="J1128" i="2"/>
  <c r="K1127" i="2"/>
  <c r="J1127" i="2"/>
  <c r="K1126" i="2"/>
  <c r="J1126" i="2"/>
  <c r="K1125" i="2"/>
  <c r="J1125" i="2"/>
  <c r="K1124" i="2"/>
  <c r="J1124" i="2"/>
  <c r="K1123" i="2"/>
  <c r="J1123" i="2"/>
  <c r="K1122" i="2"/>
  <c r="J1122" i="2"/>
  <c r="K1121" i="2"/>
  <c r="J1121" i="2"/>
  <c r="K1120" i="2"/>
  <c r="J1120" i="2"/>
  <c r="K1119" i="2"/>
  <c r="J1119" i="2"/>
  <c r="K1118" i="2"/>
  <c r="J1118" i="2"/>
  <c r="K1117" i="2"/>
  <c r="J1117" i="2"/>
  <c r="K1116" i="2"/>
  <c r="J1116" i="2"/>
  <c r="K1115" i="2"/>
  <c r="J1115" i="2"/>
  <c r="K1114" i="2"/>
  <c r="J1114" i="2"/>
  <c r="K1113" i="2"/>
  <c r="J1113" i="2"/>
  <c r="K1112" i="2"/>
  <c r="J1112" i="2"/>
  <c r="K1111" i="2"/>
  <c r="J1111" i="2"/>
  <c r="K1110" i="2"/>
  <c r="J1110" i="2"/>
  <c r="K1109" i="2"/>
  <c r="J1109" i="2"/>
  <c r="K1108" i="2"/>
  <c r="J1108" i="2"/>
  <c r="K1107" i="2"/>
  <c r="J1107" i="2"/>
  <c r="K1106" i="2"/>
  <c r="J1106" i="2"/>
  <c r="K1105" i="2"/>
  <c r="J1105" i="2"/>
  <c r="K1104" i="2"/>
  <c r="J1104" i="2"/>
  <c r="K1103" i="2"/>
  <c r="J1103" i="2"/>
  <c r="K1102" i="2"/>
  <c r="J1102" i="2"/>
  <c r="K1101" i="2"/>
  <c r="J1101" i="2"/>
  <c r="K1100" i="2"/>
  <c r="J1100" i="2"/>
  <c r="K1099" i="2"/>
  <c r="J1099" i="2"/>
  <c r="K1098" i="2"/>
  <c r="J1098" i="2"/>
  <c r="K1097" i="2"/>
  <c r="J1097" i="2"/>
  <c r="K1096" i="2"/>
  <c r="J1096" i="2"/>
  <c r="K1095" i="2"/>
  <c r="J1095" i="2"/>
  <c r="K1094" i="2"/>
  <c r="J1094" i="2"/>
  <c r="K1093" i="2"/>
  <c r="J1093" i="2"/>
  <c r="K1092" i="2"/>
  <c r="J1092" i="2"/>
  <c r="K1091" i="2"/>
  <c r="J1091" i="2"/>
  <c r="K1090" i="2"/>
  <c r="J1090" i="2"/>
  <c r="K1089" i="2"/>
  <c r="J1089" i="2"/>
  <c r="K1088" i="2"/>
  <c r="J1088" i="2"/>
  <c r="K1087" i="2"/>
  <c r="J1087" i="2"/>
  <c r="K1086" i="2"/>
  <c r="J1086" i="2"/>
  <c r="K1085" i="2"/>
  <c r="J1085" i="2"/>
  <c r="K1084" i="2"/>
  <c r="J1084" i="2"/>
  <c r="K1083" i="2"/>
  <c r="J1083" i="2"/>
  <c r="K1082" i="2"/>
  <c r="J1082" i="2"/>
  <c r="K1081" i="2"/>
  <c r="J1081" i="2"/>
  <c r="K1080" i="2"/>
  <c r="J1080" i="2"/>
  <c r="K1079" i="2"/>
  <c r="J1079" i="2"/>
  <c r="K1078" i="2"/>
  <c r="J1078" i="2"/>
  <c r="K1077" i="2"/>
  <c r="J1077" i="2"/>
  <c r="K1076" i="2"/>
  <c r="J1076" i="2"/>
  <c r="K1075" i="2"/>
  <c r="J1075" i="2"/>
  <c r="K1074" i="2"/>
  <c r="J1074" i="2"/>
  <c r="K1073" i="2"/>
  <c r="J1073" i="2"/>
  <c r="K1072" i="2"/>
  <c r="J1072" i="2"/>
  <c r="K1071" i="2"/>
  <c r="J1071" i="2"/>
  <c r="K1070" i="2"/>
  <c r="J1070" i="2"/>
  <c r="K1069" i="2"/>
  <c r="J1069" i="2"/>
  <c r="K1068" i="2"/>
  <c r="J1068" i="2"/>
  <c r="K1067" i="2"/>
  <c r="J1067" i="2"/>
  <c r="K1066" i="2"/>
  <c r="J1066" i="2"/>
  <c r="K1065" i="2"/>
  <c r="J1065" i="2"/>
  <c r="K1064" i="2"/>
  <c r="J1064" i="2"/>
  <c r="K1063" i="2"/>
  <c r="J1063" i="2"/>
  <c r="K1062" i="2"/>
  <c r="J1062" i="2"/>
  <c r="K1061" i="2"/>
  <c r="J1061" i="2"/>
  <c r="K1060" i="2"/>
  <c r="J1060" i="2"/>
  <c r="K1059" i="2"/>
  <c r="J1059" i="2"/>
  <c r="K1058" i="2"/>
  <c r="J1058" i="2"/>
  <c r="K1057" i="2"/>
  <c r="J1057" i="2"/>
  <c r="K1056" i="2"/>
  <c r="J1056" i="2"/>
  <c r="K1055" i="2"/>
  <c r="J1055" i="2"/>
  <c r="K1054" i="2"/>
  <c r="J1054" i="2"/>
  <c r="K1053" i="2"/>
  <c r="J1053" i="2"/>
  <c r="K1052" i="2"/>
  <c r="J1052" i="2"/>
  <c r="K1051" i="2"/>
  <c r="J1051" i="2"/>
  <c r="K1050" i="2"/>
  <c r="J1050" i="2"/>
  <c r="K1049" i="2"/>
  <c r="J1049" i="2"/>
  <c r="K1048" i="2"/>
  <c r="J1048" i="2"/>
  <c r="K1047" i="2"/>
  <c r="J1047" i="2"/>
  <c r="K1046" i="2"/>
  <c r="J1046" i="2"/>
  <c r="K1045" i="2"/>
  <c r="J1045" i="2"/>
  <c r="K1044" i="2"/>
  <c r="J1044" i="2"/>
  <c r="K1043" i="2"/>
  <c r="J1043" i="2"/>
  <c r="K1042" i="2"/>
  <c r="J1042" i="2"/>
  <c r="K1041" i="2"/>
  <c r="J1041" i="2"/>
  <c r="K1040" i="2"/>
  <c r="J1040" i="2"/>
  <c r="K1039" i="2"/>
  <c r="J1039" i="2"/>
  <c r="K1038" i="2"/>
  <c r="J1038" i="2"/>
  <c r="K1037" i="2"/>
  <c r="J1037" i="2"/>
  <c r="K1036" i="2"/>
  <c r="J1036" i="2"/>
  <c r="K1035" i="2"/>
  <c r="J1035" i="2"/>
  <c r="K1034" i="2"/>
  <c r="J1034" i="2"/>
  <c r="K1033" i="2"/>
  <c r="J1033" i="2"/>
  <c r="K1032" i="2"/>
  <c r="J1032" i="2"/>
  <c r="K1031" i="2"/>
  <c r="J1031" i="2"/>
  <c r="K1030" i="2"/>
  <c r="J1030" i="2"/>
  <c r="K1029" i="2"/>
  <c r="J1029" i="2"/>
  <c r="K1028" i="2"/>
  <c r="J1028" i="2"/>
  <c r="K1027" i="2"/>
  <c r="J1027" i="2"/>
  <c r="K1026" i="2"/>
  <c r="J1026" i="2"/>
  <c r="K1025" i="2"/>
  <c r="J1025" i="2"/>
  <c r="K1024" i="2"/>
  <c r="J1024" i="2"/>
  <c r="K1023" i="2"/>
  <c r="J1023" i="2"/>
  <c r="K1022" i="2"/>
  <c r="J1022" i="2"/>
  <c r="K1021" i="2"/>
  <c r="J1021" i="2"/>
  <c r="K1020" i="2"/>
  <c r="J1020" i="2"/>
  <c r="K1019" i="2"/>
  <c r="J1019" i="2"/>
  <c r="K1018" i="2"/>
  <c r="J1018" i="2"/>
  <c r="K1017" i="2"/>
  <c r="J1017" i="2"/>
  <c r="K1016" i="2"/>
  <c r="J1016" i="2"/>
  <c r="K1015" i="2"/>
  <c r="J1015" i="2"/>
  <c r="K1014" i="2"/>
  <c r="J1014" i="2"/>
  <c r="K1013" i="2"/>
  <c r="J1013" i="2"/>
  <c r="K1012" i="2"/>
  <c r="J1012" i="2"/>
  <c r="K1011" i="2"/>
  <c r="J1011" i="2"/>
  <c r="K1010" i="2"/>
  <c r="J1010" i="2"/>
  <c r="K1009" i="2"/>
  <c r="J1009" i="2"/>
  <c r="K1008" i="2"/>
  <c r="J1008" i="2"/>
  <c r="K1007" i="2"/>
  <c r="J1007" i="2"/>
  <c r="K1006" i="2"/>
  <c r="J1006" i="2"/>
  <c r="K1005" i="2"/>
  <c r="J1005" i="2"/>
  <c r="K1004" i="2"/>
  <c r="J1004" i="2"/>
  <c r="K1003" i="2"/>
  <c r="J1003" i="2"/>
  <c r="K1002" i="2"/>
  <c r="J1002" i="2"/>
  <c r="K1001" i="2"/>
  <c r="J1001" i="2"/>
  <c r="K1000" i="2"/>
  <c r="J1000" i="2"/>
  <c r="K999" i="2"/>
  <c r="J999" i="2"/>
  <c r="K998" i="2"/>
  <c r="J998" i="2"/>
  <c r="K997" i="2"/>
  <c r="J997" i="2"/>
  <c r="K996" i="2"/>
  <c r="J996" i="2"/>
  <c r="K995" i="2"/>
  <c r="J995" i="2"/>
  <c r="K994" i="2"/>
  <c r="J994" i="2"/>
  <c r="K993" i="2"/>
  <c r="J993" i="2"/>
  <c r="K992" i="2"/>
  <c r="J992" i="2"/>
  <c r="K991" i="2"/>
  <c r="J991" i="2"/>
  <c r="K990" i="2"/>
  <c r="J990" i="2"/>
  <c r="K989" i="2"/>
  <c r="J989" i="2"/>
  <c r="K988" i="2"/>
  <c r="J988" i="2"/>
  <c r="K987" i="2"/>
  <c r="J987" i="2"/>
  <c r="K986" i="2"/>
  <c r="J986" i="2"/>
  <c r="K985" i="2"/>
  <c r="J985" i="2"/>
  <c r="K984" i="2"/>
  <c r="J984" i="2"/>
  <c r="K983" i="2"/>
  <c r="J983" i="2"/>
  <c r="K982" i="2"/>
  <c r="J982" i="2"/>
  <c r="K981" i="2"/>
  <c r="J981" i="2"/>
  <c r="K980" i="2"/>
  <c r="J980" i="2"/>
  <c r="K979" i="2"/>
  <c r="J979" i="2"/>
  <c r="K978" i="2"/>
  <c r="J978" i="2"/>
  <c r="K977" i="2"/>
  <c r="J977" i="2"/>
  <c r="K976" i="2"/>
  <c r="J976" i="2"/>
  <c r="K975" i="2"/>
  <c r="J975" i="2"/>
  <c r="K974" i="2"/>
  <c r="J974" i="2"/>
  <c r="K973" i="2"/>
  <c r="J973" i="2"/>
  <c r="K972" i="2"/>
  <c r="J972" i="2"/>
  <c r="K971" i="2"/>
  <c r="J971" i="2"/>
  <c r="K970" i="2"/>
  <c r="J970" i="2"/>
  <c r="K969" i="2"/>
  <c r="J969" i="2"/>
  <c r="K968" i="2"/>
  <c r="J968" i="2"/>
  <c r="K967" i="2"/>
  <c r="J967" i="2"/>
  <c r="K966" i="2"/>
  <c r="J966" i="2"/>
  <c r="K965" i="2"/>
  <c r="J965" i="2"/>
  <c r="K964" i="2"/>
  <c r="J964" i="2"/>
  <c r="K963" i="2"/>
  <c r="J963" i="2"/>
  <c r="K962" i="2"/>
  <c r="J962" i="2"/>
  <c r="K961" i="2"/>
  <c r="J961" i="2"/>
  <c r="K960" i="2"/>
  <c r="J960" i="2"/>
  <c r="K959" i="2"/>
  <c r="J959" i="2"/>
  <c r="K958" i="2"/>
  <c r="J958" i="2"/>
  <c r="K957" i="2"/>
  <c r="J957" i="2"/>
  <c r="K956" i="2"/>
  <c r="J956" i="2"/>
  <c r="K955" i="2"/>
  <c r="J955" i="2"/>
  <c r="K954" i="2"/>
  <c r="J954" i="2"/>
  <c r="K953" i="2"/>
  <c r="J953" i="2"/>
  <c r="K952" i="2"/>
  <c r="J952" i="2"/>
  <c r="K951" i="2"/>
  <c r="J951" i="2"/>
  <c r="K950" i="2"/>
  <c r="J950" i="2"/>
  <c r="K949" i="2"/>
  <c r="J949" i="2"/>
  <c r="K948" i="2"/>
  <c r="J948" i="2"/>
  <c r="K947" i="2"/>
  <c r="J947" i="2"/>
  <c r="K946" i="2"/>
  <c r="J946" i="2"/>
  <c r="K945" i="2"/>
  <c r="J945" i="2"/>
  <c r="K944" i="2"/>
  <c r="J944" i="2"/>
  <c r="K943" i="2"/>
  <c r="J943" i="2"/>
  <c r="K942" i="2"/>
  <c r="J942" i="2"/>
  <c r="K941" i="2"/>
  <c r="J941" i="2"/>
  <c r="K940" i="2"/>
  <c r="J940" i="2"/>
  <c r="K939" i="2"/>
  <c r="J939" i="2"/>
  <c r="K938" i="2"/>
  <c r="J938" i="2"/>
  <c r="K937" i="2"/>
  <c r="J937" i="2"/>
  <c r="K936" i="2"/>
  <c r="J936" i="2"/>
  <c r="K935" i="2"/>
  <c r="J935" i="2"/>
  <c r="K934" i="2"/>
  <c r="J934" i="2"/>
  <c r="K933" i="2"/>
  <c r="J933" i="2"/>
  <c r="K932" i="2"/>
  <c r="J932" i="2"/>
  <c r="K931" i="2"/>
  <c r="J931" i="2"/>
  <c r="K930" i="2"/>
  <c r="J930" i="2"/>
  <c r="K929" i="2"/>
  <c r="J929" i="2"/>
  <c r="K928" i="2"/>
  <c r="J928" i="2"/>
  <c r="K927" i="2"/>
  <c r="J927" i="2"/>
  <c r="K926" i="2"/>
  <c r="J926" i="2"/>
  <c r="K925" i="2"/>
  <c r="J925" i="2"/>
  <c r="K924" i="2"/>
  <c r="J924" i="2"/>
  <c r="K923" i="2"/>
  <c r="J923" i="2"/>
  <c r="K922" i="2"/>
  <c r="J922" i="2"/>
  <c r="K921" i="2"/>
  <c r="J921" i="2"/>
  <c r="K920" i="2"/>
  <c r="J920" i="2"/>
  <c r="K919" i="2"/>
  <c r="J919" i="2"/>
  <c r="K918" i="2"/>
  <c r="J918" i="2"/>
  <c r="K917" i="2"/>
  <c r="J917" i="2"/>
  <c r="K916" i="2"/>
  <c r="J916" i="2"/>
  <c r="K915" i="2"/>
  <c r="J915" i="2"/>
  <c r="K914" i="2"/>
  <c r="J914" i="2"/>
  <c r="K913" i="2"/>
  <c r="J913" i="2"/>
  <c r="K912" i="2"/>
  <c r="J912" i="2"/>
  <c r="K911" i="2"/>
  <c r="J911" i="2"/>
  <c r="K910" i="2"/>
  <c r="J910" i="2"/>
  <c r="K909" i="2"/>
  <c r="J909" i="2"/>
  <c r="K908" i="2"/>
  <c r="J908" i="2"/>
  <c r="K907" i="2"/>
  <c r="J907" i="2"/>
  <c r="K906" i="2"/>
  <c r="J906" i="2"/>
  <c r="K905" i="2"/>
  <c r="J905" i="2"/>
  <c r="K904" i="2"/>
  <c r="J904" i="2"/>
  <c r="K903" i="2"/>
  <c r="J903" i="2"/>
  <c r="K902" i="2"/>
  <c r="J902" i="2"/>
  <c r="K901" i="2"/>
  <c r="J901" i="2"/>
  <c r="K900" i="2"/>
  <c r="J900" i="2"/>
  <c r="K899" i="2"/>
  <c r="J899" i="2"/>
  <c r="K898" i="2"/>
  <c r="J898" i="2"/>
  <c r="K897" i="2"/>
  <c r="J897" i="2"/>
  <c r="K896" i="2"/>
  <c r="J896" i="2"/>
  <c r="K895" i="2"/>
  <c r="J895" i="2"/>
  <c r="K894" i="2"/>
  <c r="J894" i="2"/>
  <c r="K893" i="2"/>
  <c r="J893" i="2"/>
  <c r="K892" i="2"/>
  <c r="J892" i="2"/>
  <c r="K891" i="2"/>
  <c r="J891" i="2"/>
  <c r="K890" i="2"/>
  <c r="J890" i="2"/>
  <c r="K889" i="2"/>
  <c r="J889" i="2"/>
  <c r="K888" i="2"/>
  <c r="J888" i="2"/>
  <c r="K887" i="2"/>
  <c r="J887" i="2"/>
  <c r="K886" i="2"/>
  <c r="J886" i="2"/>
  <c r="K885" i="2"/>
  <c r="J885" i="2"/>
  <c r="K884" i="2"/>
  <c r="J884" i="2"/>
  <c r="K883" i="2"/>
  <c r="J883" i="2"/>
  <c r="K882" i="2"/>
  <c r="J882" i="2"/>
  <c r="K881" i="2"/>
  <c r="J881" i="2"/>
  <c r="K880" i="2"/>
  <c r="J880" i="2"/>
  <c r="K879" i="2"/>
  <c r="J879" i="2"/>
  <c r="K878" i="2"/>
  <c r="J878" i="2"/>
  <c r="K877" i="2"/>
  <c r="J877" i="2"/>
  <c r="K876" i="2"/>
  <c r="J876" i="2"/>
  <c r="K875" i="2"/>
  <c r="J875" i="2"/>
  <c r="K874" i="2"/>
  <c r="J874" i="2"/>
  <c r="K873" i="2"/>
  <c r="J873" i="2"/>
  <c r="K872" i="2"/>
  <c r="J872" i="2"/>
  <c r="K871" i="2"/>
  <c r="J871" i="2"/>
  <c r="K870" i="2"/>
  <c r="J870" i="2"/>
  <c r="K869" i="2"/>
  <c r="J869" i="2"/>
  <c r="K868" i="2"/>
  <c r="J868" i="2"/>
  <c r="K867" i="2"/>
  <c r="J867" i="2"/>
  <c r="K866" i="2"/>
  <c r="J866" i="2"/>
  <c r="K865" i="2"/>
  <c r="J865" i="2"/>
  <c r="K864" i="2"/>
  <c r="J864" i="2"/>
  <c r="K863" i="2"/>
  <c r="J863" i="2"/>
  <c r="K862" i="2"/>
  <c r="J862" i="2"/>
  <c r="K861" i="2"/>
  <c r="J861" i="2"/>
  <c r="K860" i="2"/>
  <c r="J860" i="2"/>
  <c r="K859" i="2"/>
  <c r="J859" i="2"/>
  <c r="K858" i="2"/>
  <c r="J858" i="2"/>
  <c r="K857" i="2"/>
  <c r="J857" i="2"/>
  <c r="K856" i="2"/>
  <c r="J856" i="2"/>
  <c r="K855" i="2"/>
  <c r="J855" i="2"/>
  <c r="K854" i="2"/>
  <c r="J854" i="2"/>
  <c r="K853" i="2"/>
  <c r="J853" i="2"/>
  <c r="K852" i="2"/>
  <c r="J852" i="2"/>
  <c r="K851" i="2"/>
  <c r="J851" i="2"/>
  <c r="K850" i="2"/>
  <c r="J850" i="2"/>
  <c r="K849" i="2"/>
  <c r="J849" i="2"/>
  <c r="K848" i="2"/>
  <c r="J848" i="2"/>
  <c r="K847" i="2"/>
  <c r="J847" i="2"/>
  <c r="K846" i="2"/>
  <c r="J846" i="2"/>
  <c r="K845" i="2"/>
  <c r="J845" i="2"/>
  <c r="K844" i="2"/>
  <c r="J844" i="2"/>
  <c r="K843" i="2"/>
  <c r="J843" i="2"/>
  <c r="K842" i="2"/>
  <c r="J842" i="2"/>
  <c r="K841" i="2"/>
  <c r="J841" i="2"/>
  <c r="K840" i="2"/>
  <c r="J840" i="2"/>
  <c r="K839" i="2"/>
  <c r="J839" i="2"/>
  <c r="K838" i="2"/>
  <c r="J838" i="2"/>
  <c r="K837" i="2"/>
  <c r="J837" i="2"/>
  <c r="K836" i="2"/>
  <c r="J836" i="2"/>
  <c r="K835" i="2"/>
  <c r="J835" i="2"/>
  <c r="K834" i="2"/>
  <c r="J834" i="2"/>
  <c r="K833" i="2"/>
  <c r="J833" i="2"/>
  <c r="K832" i="2"/>
  <c r="J832" i="2"/>
  <c r="K831" i="2"/>
  <c r="J831" i="2"/>
  <c r="K830" i="2"/>
  <c r="J830" i="2"/>
  <c r="K829" i="2"/>
  <c r="J829" i="2"/>
  <c r="K828" i="2"/>
  <c r="J828" i="2"/>
  <c r="K827" i="2"/>
  <c r="J827" i="2"/>
  <c r="K826" i="2"/>
  <c r="J826" i="2"/>
  <c r="K825" i="2"/>
  <c r="J825" i="2"/>
  <c r="K824" i="2"/>
  <c r="J824" i="2"/>
  <c r="K823" i="2"/>
  <c r="J823" i="2"/>
  <c r="K822" i="2"/>
  <c r="J822" i="2"/>
  <c r="K821" i="2"/>
  <c r="J821" i="2"/>
  <c r="K820" i="2"/>
  <c r="J820" i="2"/>
  <c r="K819" i="2"/>
  <c r="J819" i="2"/>
  <c r="K818" i="2"/>
  <c r="J818" i="2"/>
  <c r="K817" i="2"/>
  <c r="J817" i="2"/>
  <c r="K816" i="2"/>
  <c r="J816" i="2"/>
  <c r="K815" i="2"/>
  <c r="J815" i="2"/>
  <c r="K814" i="2"/>
  <c r="J814" i="2"/>
  <c r="K813" i="2"/>
  <c r="J813" i="2"/>
  <c r="K812" i="2"/>
  <c r="J812" i="2"/>
  <c r="K811" i="2"/>
  <c r="J811" i="2"/>
  <c r="K810" i="2"/>
  <c r="J810" i="2"/>
  <c r="K809" i="2"/>
  <c r="J809" i="2"/>
  <c r="K808" i="2"/>
  <c r="J808" i="2"/>
  <c r="K807" i="2"/>
  <c r="J807" i="2"/>
  <c r="K806" i="2"/>
  <c r="J806" i="2"/>
  <c r="K805" i="2"/>
  <c r="J805" i="2"/>
  <c r="K804" i="2"/>
  <c r="J804" i="2"/>
  <c r="K803" i="2"/>
  <c r="J803" i="2"/>
  <c r="K802" i="2"/>
  <c r="J802" i="2"/>
  <c r="K801" i="2"/>
  <c r="J801" i="2"/>
  <c r="K800" i="2"/>
  <c r="J800" i="2"/>
  <c r="K799" i="2"/>
  <c r="J799" i="2"/>
  <c r="K798" i="2"/>
  <c r="J798" i="2"/>
  <c r="K797" i="2"/>
  <c r="J797" i="2"/>
  <c r="K796" i="2"/>
  <c r="J796" i="2"/>
  <c r="K795" i="2"/>
  <c r="J795" i="2"/>
  <c r="K794" i="2"/>
  <c r="J794" i="2"/>
  <c r="K793" i="2"/>
  <c r="J793" i="2"/>
  <c r="K792" i="2"/>
  <c r="J792" i="2"/>
  <c r="K791" i="2"/>
  <c r="J791" i="2"/>
  <c r="K790" i="2"/>
  <c r="J790" i="2"/>
  <c r="K789" i="2"/>
  <c r="J789" i="2"/>
  <c r="K788" i="2"/>
  <c r="J788" i="2"/>
  <c r="K787" i="2"/>
  <c r="J787" i="2"/>
  <c r="K786" i="2"/>
  <c r="J786" i="2"/>
  <c r="K785" i="2"/>
  <c r="J785" i="2"/>
  <c r="K784" i="2"/>
  <c r="J784" i="2"/>
  <c r="K783" i="2"/>
  <c r="J783" i="2"/>
  <c r="K782" i="2"/>
  <c r="J782" i="2"/>
  <c r="K781" i="2"/>
  <c r="J781" i="2"/>
  <c r="K780" i="2"/>
  <c r="J780" i="2"/>
  <c r="K779" i="2"/>
  <c r="J779" i="2"/>
  <c r="K778" i="2"/>
  <c r="J778" i="2"/>
  <c r="K777" i="2"/>
  <c r="J777" i="2"/>
  <c r="K776" i="2"/>
  <c r="J776" i="2"/>
  <c r="K775" i="2"/>
  <c r="J775" i="2"/>
  <c r="K774" i="2"/>
  <c r="J774" i="2"/>
  <c r="K773" i="2"/>
  <c r="J773" i="2"/>
  <c r="K772" i="2"/>
  <c r="J772" i="2"/>
  <c r="K771" i="2"/>
  <c r="J771" i="2"/>
  <c r="K770" i="2"/>
  <c r="J770" i="2"/>
  <c r="K769" i="2"/>
  <c r="J769" i="2"/>
  <c r="K768" i="2"/>
  <c r="J768" i="2"/>
  <c r="K767" i="2"/>
  <c r="J767" i="2"/>
  <c r="K766" i="2"/>
  <c r="J766" i="2"/>
  <c r="K765" i="2"/>
  <c r="J765" i="2"/>
  <c r="K764" i="2"/>
  <c r="J764" i="2"/>
  <c r="K763" i="2"/>
  <c r="J763" i="2"/>
  <c r="K762" i="2"/>
  <c r="J762" i="2"/>
  <c r="K761" i="2"/>
  <c r="J761" i="2"/>
  <c r="K760" i="2"/>
  <c r="J760" i="2"/>
  <c r="K759" i="2"/>
  <c r="J759" i="2"/>
  <c r="K758" i="2"/>
  <c r="J758" i="2"/>
  <c r="K757" i="2"/>
  <c r="J757" i="2"/>
  <c r="K756" i="2"/>
  <c r="J756" i="2"/>
  <c r="K755" i="2"/>
  <c r="J755" i="2"/>
  <c r="K754" i="2"/>
  <c r="J754" i="2"/>
  <c r="K753" i="2"/>
  <c r="J753" i="2"/>
  <c r="K752" i="2"/>
  <c r="J752" i="2"/>
  <c r="K751" i="2"/>
  <c r="J751" i="2"/>
  <c r="K750" i="2"/>
  <c r="J750" i="2"/>
  <c r="K749" i="2"/>
  <c r="J749" i="2"/>
  <c r="K748" i="2"/>
  <c r="J748" i="2"/>
  <c r="K747" i="2"/>
  <c r="J747" i="2"/>
  <c r="K746" i="2"/>
  <c r="J746" i="2"/>
  <c r="K745" i="2"/>
  <c r="J745" i="2"/>
  <c r="K744" i="2"/>
  <c r="J744" i="2"/>
  <c r="K743" i="2"/>
  <c r="J743" i="2"/>
  <c r="K742" i="2"/>
  <c r="J742" i="2"/>
  <c r="K741" i="2"/>
  <c r="J741" i="2"/>
  <c r="K740" i="2"/>
  <c r="J740" i="2"/>
  <c r="K739" i="2"/>
  <c r="J739" i="2"/>
  <c r="K738" i="2"/>
  <c r="J738" i="2"/>
  <c r="K737" i="2"/>
  <c r="J737" i="2"/>
  <c r="K736" i="2"/>
  <c r="J736" i="2"/>
  <c r="K735" i="2"/>
  <c r="J735" i="2"/>
  <c r="K734" i="2"/>
  <c r="J734" i="2"/>
  <c r="K733" i="2"/>
  <c r="J733" i="2"/>
  <c r="K732" i="2"/>
  <c r="J732" i="2"/>
  <c r="K731" i="2"/>
  <c r="J731" i="2"/>
  <c r="K730" i="2"/>
  <c r="J730" i="2"/>
  <c r="K729" i="2"/>
  <c r="J729" i="2"/>
  <c r="K728" i="2"/>
  <c r="J728" i="2"/>
  <c r="K727" i="2"/>
  <c r="J727" i="2"/>
  <c r="K726" i="2"/>
  <c r="J726" i="2"/>
  <c r="K725" i="2"/>
  <c r="J725" i="2"/>
  <c r="K724" i="2"/>
  <c r="J724" i="2"/>
  <c r="K723" i="2"/>
  <c r="J723" i="2"/>
  <c r="K722" i="2"/>
  <c r="J722" i="2"/>
  <c r="K721" i="2"/>
  <c r="J721" i="2"/>
  <c r="K720" i="2"/>
  <c r="J720" i="2"/>
  <c r="K719" i="2"/>
  <c r="J719" i="2"/>
  <c r="K718" i="2"/>
  <c r="J718" i="2"/>
  <c r="K717" i="2"/>
  <c r="J717" i="2"/>
  <c r="K716" i="2"/>
  <c r="J716" i="2"/>
  <c r="K715" i="2"/>
  <c r="J715" i="2"/>
  <c r="K714" i="2"/>
  <c r="J714" i="2"/>
  <c r="K713" i="2"/>
  <c r="J713" i="2"/>
  <c r="K712" i="2"/>
  <c r="J712" i="2"/>
  <c r="K711" i="2"/>
  <c r="J711" i="2"/>
  <c r="K710" i="2"/>
  <c r="J710" i="2"/>
  <c r="K709" i="2"/>
  <c r="J709" i="2"/>
  <c r="K708" i="2"/>
  <c r="J708" i="2"/>
  <c r="K707" i="2"/>
  <c r="J707" i="2"/>
  <c r="K706" i="2"/>
  <c r="J706" i="2"/>
  <c r="K705" i="2"/>
  <c r="J705" i="2"/>
  <c r="K704" i="2"/>
  <c r="J704" i="2"/>
  <c r="K703" i="2"/>
  <c r="J703" i="2"/>
  <c r="K702" i="2"/>
  <c r="J702" i="2"/>
  <c r="K701" i="2"/>
  <c r="J701" i="2"/>
  <c r="K700" i="2"/>
  <c r="J700" i="2"/>
  <c r="K699" i="2"/>
  <c r="J699" i="2"/>
  <c r="K698" i="2"/>
  <c r="J698" i="2"/>
  <c r="K697" i="2"/>
  <c r="J697" i="2"/>
  <c r="K696" i="2"/>
  <c r="J696" i="2"/>
  <c r="K695" i="2"/>
  <c r="J695" i="2"/>
  <c r="K694" i="2"/>
  <c r="J694" i="2"/>
  <c r="K693" i="2"/>
  <c r="J693" i="2"/>
  <c r="K692" i="2"/>
  <c r="J692" i="2"/>
  <c r="K691" i="2"/>
  <c r="J691" i="2"/>
  <c r="K690" i="2"/>
  <c r="J690" i="2"/>
  <c r="K689" i="2"/>
  <c r="J689" i="2"/>
  <c r="K688" i="2"/>
  <c r="J688" i="2"/>
  <c r="K687" i="2"/>
  <c r="J687" i="2"/>
  <c r="K686" i="2"/>
  <c r="J686" i="2"/>
  <c r="K685" i="2"/>
  <c r="J685" i="2"/>
  <c r="K684" i="2"/>
  <c r="J684" i="2"/>
  <c r="K683" i="2"/>
  <c r="J683" i="2"/>
  <c r="K682" i="2"/>
  <c r="J682" i="2"/>
  <c r="K681" i="2"/>
  <c r="J681" i="2"/>
  <c r="K680" i="2"/>
  <c r="J680" i="2"/>
  <c r="K679" i="2"/>
  <c r="J679" i="2"/>
  <c r="K678" i="2"/>
  <c r="J678" i="2"/>
  <c r="K677" i="2"/>
  <c r="J677" i="2"/>
  <c r="K676" i="2"/>
  <c r="J676" i="2"/>
  <c r="K675" i="2"/>
  <c r="J675" i="2"/>
  <c r="K674" i="2"/>
  <c r="J674" i="2"/>
  <c r="K673" i="2"/>
  <c r="J673" i="2"/>
  <c r="K672" i="2"/>
  <c r="J672" i="2"/>
  <c r="K671" i="2"/>
  <c r="J671" i="2"/>
  <c r="K670" i="2"/>
  <c r="J670" i="2"/>
  <c r="K669" i="2"/>
  <c r="J669" i="2"/>
  <c r="K668" i="2"/>
  <c r="J668" i="2"/>
  <c r="K667" i="2"/>
  <c r="J667" i="2"/>
  <c r="K666" i="2"/>
  <c r="J666" i="2"/>
  <c r="K665" i="2"/>
  <c r="J665" i="2"/>
  <c r="K664" i="2"/>
  <c r="J664" i="2"/>
  <c r="K663" i="2"/>
  <c r="J663" i="2"/>
  <c r="K662" i="2"/>
  <c r="J662" i="2"/>
  <c r="K661" i="2"/>
  <c r="J661" i="2"/>
  <c r="K660" i="2"/>
  <c r="J660" i="2"/>
  <c r="K659" i="2"/>
  <c r="J659" i="2"/>
  <c r="K658" i="2"/>
  <c r="J658" i="2"/>
  <c r="K657" i="2"/>
  <c r="J657" i="2"/>
  <c r="K656" i="2"/>
  <c r="J656" i="2"/>
  <c r="K655" i="2"/>
  <c r="J655" i="2"/>
  <c r="K654" i="2"/>
  <c r="J654" i="2"/>
  <c r="K653" i="2"/>
  <c r="J653" i="2"/>
  <c r="K652" i="2"/>
  <c r="J652" i="2"/>
  <c r="K651" i="2"/>
  <c r="J651" i="2"/>
  <c r="K650" i="2"/>
  <c r="J650" i="2"/>
  <c r="K649" i="2"/>
  <c r="J649" i="2"/>
  <c r="K648" i="2"/>
  <c r="J648" i="2"/>
  <c r="K647" i="2"/>
  <c r="J647" i="2"/>
  <c r="K646" i="2"/>
  <c r="J646" i="2"/>
  <c r="K645" i="2"/>
  <c r="J645" i="2"/>
  <c r="K644" i="2"/>
  <c r="J644" i="2"/>
  <c r="K643" i="2"/>
  <c r="J643" i="2"/>
  <c r="K642" i="2"/>
  <c r="J642" i="2"/>
  <c r="K641" i="2"/>
  <c r="J641" i="2"/>
  <c r="K640" i="2"/>
  <c r="J640" i="2"/>
  <c r="K639" i="2"/>
  <c r="J639" i="2"/>
  <c r="K638" i="2"/>
  <c r="J638" i="2"/>
  <c r="K637" i="2"/>
  <c r="J637" i="2"/>
  <c r="K636" i="2"/>
  <c r="J636" i="2"/>
  <c r="K635" i="2"/>
  <c r="J635" i="2"/>
  <c r="K634" i="2"/>
  <c r="J634" i="2"/>
  <c r="K633" i="2"/>
  <c r="J633" i="2"/>
  <c r="K632" i="2"/>
  <c r="J632" i="2"/>
  <c r="K631" i="2"/>
  <c r="J631" i="2"/>
  <c r="K630" i="2"/>
  <c r="J630" i="2"/>
  <c r="K629" i="2"/>
  <c r="J629" i="2"/>
  <c r="K628" i="2"/>
  <c r="J628" i="2"/>
  <c r="K627" i="2"/>
  <c r="J627" i="2"/>
  <c r="K626" i="2"/>
  <c r="J626" i="2"/>
  <c r="K625" i="2"/>
  <c r="J625" i="2"/>
  <c r="K624" i="2"/>
  <c r="J624" i="2"/>
  <c r="K623" i="2"/>
  <c r="J623" i="2"/>
  <c r="K622" i="2"/>
  <c r="J622" i="2"/>
  <c r="K621" i="2"/>
  <c r="J621" i="2"/>
  <c r="K620" i="2"/>
  <c r="J620" i="2"/>
  <c r="K619" i="2"/>
  <c r="J619" i="2"/>
  <c r="K618" i="2"/>
  <c r="J618" i="2"/>
  <c r="K617" i="2"/>
  <c r="J617" i="2"/>
  <c r="K616" i="2"/>
  <c r="J616" i="2"/>
  <c r="K615" i="2"/>
  <c r="J615" i="2"/>
  <c r="K614" i="2"/>
  <c r="J614" i="2"/>
  <c r="K613" i="2"/>
  <c r="J613" i="2"/>
  <c r="K612" i="2"/>
  <c r="J612" i="2"/>
  <c r="K611" i="2"/>
  <c r="J611" i="2"/>
  <c r="K610" i="2"/>
  <c r="J610" i="2"/>
  <c r="K609" i="2"/>
  <c r="J609" i="2"/>
  <c r="K608" i="2"/>
  <c r="J608" i="2"/>
  <c r="K607" i="2"/>
  <c r="J607" i="2"/>
  <c r="K606" i="2"/>
  <c r="J606" i="2"/>
  <c r="K605" i="2"/>
  <c r="J605" i="2"/>
  <c r="K604" i="2"/>
  <c r="J604" i="2"/>
  <c r="K603" i="2"/>
  <c r="J603" i="2"/>
  <c r="K602" i="2"/>
  <c r="J602" i="2"/>
  <c r="K601" i="2"/>
  <c r="J601" i="2"/>
  <c r="K600" i="2"/>
  <c r="J600" i="2"/>
  <c r="K599" i="2"/>
  <c r="J599" i="2"/>
  <c r="K598" i="2"/>
  <c r="J598" i="2"/>
  <c r="K597" i="2"/>
  <c r="J597" i="2"/>
  <c r="K596" i="2"/>
  <c r="J596" i="2"/>
  <c r="K595" i="2"/>
  <c r="J595" i="2"/>
  <c r="K594" i="2"/>
  <c r="J594" i="2"/>
  <c r="K593" i="2"/>
  <c r="J593" i="2"/>
  <c r="K592" i="2"/>
  <c r="J592" i="2"/>
  <c r="K591" i="2"/>
  <c r="J591" i="2"/>
  <c r="K590" i="2"/>
  <c r="J590" i="2"/>
  <c r="K589" i="2"/>
  <c r="J589" i="2"/>
  <c r="K588" i="2"/>
  <c r="J588" i="2"/>
  <c r="K587" i="2"/>
  <c r="J587" i="2"/>
  <c r="K586" i="2"/>
  <c r="J586" i="2"/>
  <c r="K585" i="2"/>
  <c r="J585" i="2"/>
  <c r="K584" i="2"/>
  <c r="J584" i="2"/>
  <c r="K583" i="2"/>
  <c r="J583" i="2"/>
  <c r="K582" i="2"/>
  <c r="J582" i="2"/>
  <c r="K581" i="2"/>
  <c r="J581" i="2"/>
  <c r="K580" i="2"/>
  <c r="J580" i="2"/>
  <c r="K579" i="2"/>
  <c r="J579" i="2"/>
  <c r="K578" i="2"/>
  <c r="J578" i="2"/>
  <c r="K577" i="2"/>
  <c r="J577" i="2"/>
  <c r="K576" i="2"/>
  <c r="J576" i="2"/>
  <c r="K575" i="2"/>
  <c r="J575" i="2"/>
  <c r="K574" i="2"/>
  <c r="J574" i="2"/>
  <c r="K573" i="2"/>
  <c r="J573" i="2"/>
  <c r="K572" i="2"/>
  <c r="J572" i="2"/>
  <c r="K571" i="2"/>
  <c r="J571" i="2"/>
  <c r="K570" i="2"/>
  <c r="J570" i="2"/>
  <c r="K569" i="2"/>
  <c r="J569" i="2"/>
  <c r="K568" i="2"/>
  <c r="J568" i="2"/>
  <c r="K567" i="2"/>
  <c r="J567" i="2"/>
  <c r="K566" i="2"/>
  <c r="J566" i="2"/>
  <c r="K565" i="2"/>
  <c r="J565" i="2"/>
  <c r="K564" i="2"/>
  <c r="J564" i="2"/>
  <c r="K563" i="2"/>
  <c r="J563" i="2"/>
  <c r="K562" i="2"/>
  <c r="J562" i="2"/>
  <c r="K561" i="2"/>
  <c r="J561" i="2"/>
  <c r="K560" i="2"/>
  <c r="J560" i="2"/>
  <c r="K559" i="2"/>
  <c r="J559" i="2"/>
  <c r="K558" i="2"/>
  <c r="J558" i="2"/>
  <c r="K557" i="2"/>
  <c r="J557" i="2"/>
  <c r="K556" i="2"/>
  <c r="J556" i="2"/>
  <c r="K555" i="2"/>
  <c r="J555" i="2"/>
  <c r="K554" i="2"/>
  <c r="J554" i="2"/>
  <c r="K553" i="2"/>
  <c r="J553" i="2"/>
  <c r="K552" i="2"/>
  <c r="J552" i="2"/>
  <c r="K551" i="2"/>
  <c r="J551" i="2"/>
  <c r="K550" i="2"/>
  <c r="J550" i="2"/>
  <c r="K549" i="2"/>
  <c r="J549" i="2"/>
  <c r="K548" i="2"/>
  <c r="J548" i="2"/>
  <c r="K547" i="2"/>
  <c r="J547" i="2"/>
  <c r="K546" i="2"/>
  <c r="J546" i="2"/>
  <c r="K545" i="2"/>
  <c r="J545" i="2"/>
  <c r="K544" i="2"/>
  <c r="J544" i="2"/>
  <c r="K543" i="2"/>
  <c r="J543" i="2"/>
  <c r="K542" i="2"/>
  <c r="J542" i="2"/>
  <c r="K541" i="2"/>
  <c r="J541" i="2"/>
  <c r="K540" i="2"/>
  <c r="J540" i="2"/>
  <c r="K539" i="2"/>
  <c r="J539" i="2"/>
  <c r="K538" i="2"/>
  <c r="J538" i="2"/>
  <c r="K537" i="2"/>
  <c r="J537" i="2"/>
  <c r="K536" i="2"/>
  <c r="J536" i="2"/>
  <c r="K535" i="2"/>
  <c r="J535" i="2"/>
  <c r="K534" i="2"/>
  <c r="J534" i="2"/>
  <c r="K533" i="2"/>
  <c r="J533" i="2"/>
  <c r="K532" i="2"/>
  <c r="J532" i="2"/>
  <c r="K531" i="2"/>
  <c r="J531" i="2"/>
  <c r="K530" i="2"/>
  <c r="J530" i="2"/>
  <c r="K529" i="2"/>
  <c r="J529" i="2"/>
  <c r="K528" i="2"/>
  <c r="J528" i="2"/>
  <c r="K527" i="2"/>
  <c r="J527" i="2"/>
  <c r="K526" i="2"/>
  <c r="J526" i="2"/>
  <c r="K525" i="2"/>
  <c r="J525" i="2"/>
  <c r="K524" i="2"/>
  <c r="J524" i="2"/>
  <c r="K523" i="2"/>
  <c r="J523" i="2"/>
  <c r="K522" i="2"/>
  <c r="J522" i="2"/>
  <c r="K521" i="2"/>
  <c r="J521" i="2"/>
  <c r="K520" i="2"/>
  <c r="J520" i="2"/>
  <c r="K519" i="2"/>
  <c r="J519" i="2"/>
  <c r="K518" i="2"/>
  <c r="J518" i="2"/>
  <c r="K517" i="2"/>
  <c r="J517" i="2"/>
  <c r="K516" i="2"/>
  <c r="J516" i="2"/>
  <c r="K515" i="2"/>
  <c r="J515" i="2"/>
  <c r="K514" i="2"/>
  <c r="J514" i="2"/>
  <c r="K513" i="2"/>
  <c r="J513" i="2"/>
  <c r="K512" i="2"/>
  <c r="J512" i="2"/>
  <c r="K511" i="2"/>
  <c r="J511" i="2"/>
  <c r="K510" i="2"/>
  <c r="J510" i="2"/>
  <c r="K509" i="2"/>
  <c r="J509" i="2"/>
  <c r="K508" i="2"/>
  <c r="J508" i="2"/>
  <c r="K507" i="2"/>
  <c r="J507" i="2"/>
  <c r="K506" i="2"/>
  <c r="J506" i="2"/>
  <c r="K505" i="2"/>
  <c r="J505" i="2"/>
  <c r="K504" i="2"/>
  <c r="J504" i="2"/>
  <c r="K503" i="2"/>
  <c r="J503" i="2"/>
  <c r="K502" i="2"/>
  <c r="J502" i="2"/>
  <c r="K501" i="2"/>
  <c r="J501" i="2"/>
  <c r="K500" i="2"/>
  <c r="J500" i="2"/>
  <c r="K499" i="2"/>
  <c r="J499" i="2"/>
  <c r="K498" i="2"/>
  <c r="J498" i="2"/>
  <c r="K497" i="2"/>
  <c r="J497" i="2"/>
  <c r="K496" i="2"/>
  <c r="J496" i="2"/>
  <c r="K495" i="2"/>
  <c r="J495" i="2"/>
  <c r="K494" i="2"/>
  <c r="J494" i="2"/>
  <c r="K493" i="2"/>
  <c r="J493" i="2"/>
  <c r="K492" i="2"/>
  <c r="J492" i="2"/>
  <c r="K491" i="2"/>
  <c r="J491" i="2"/>
  <c r="K490" i="2"/>
  <c r="J490" i="2"/>
  <c r="K489" i="2"/>
  <c r="J489" i="2"/>
  <c r="K488" i="2"/>
  <c r="J488" i="2"/>
  <c r="K487" i="2"/>
  <c r="J487" i="2"/>
  <c r="K486" i="2"/>
  <c r="J486" i="2"/>
  <c r="K485" i="2"/>
  <c r="J485" i="2"/>
  <c r="K484" i="2"/>
  <c r="J484" i="2"/>
  <c r="K483" i="2"/>
  <c r="J483" i="2"/>
  <c r="K482" i="2"/>
  <c r="J482" i="2"/>
  <c r="K481" i="2"/>
  <c r="J481" i="2"/>
  <c r="K480" i="2"/>
  <c r="J480" i="2"/>
  <c r="K479" i="2"/>
  <c r="J479" i="2"/>
  <c r="K478" i="2"/>
  <c r="J478" i="2"/>
  <c r="K477" i="2"/>
  <c r="J477" i="2"/>
  <c r="K476" i="2"/>
  <c r="J476" i="2"/>
  <c r="K475" i="2"/>
  <c r="J475" i="2"/>
  <c r="K474" i="2"/>
  <c r="J474" i="2"/>
  <c r="K473" i="2"/>
  <c r="J473" i="2"/>
  <c r="K472" i="2"/>
  <c r="J472" i="2"/>
  <c r="K471" i="2"/>
  <c r="J471" i="2"/>
  <c r="K470" i="2"/>
  <c r="J470" i="2"/>
  <c r="K469" i="2"/>
  <c r="J469" i="2"/>
  <c r="K468" i="2"/>
  <c r="J468" i="2"/>
  <c r="K467" i="2"/>
  <c r="J467" i="2"/>
  <c r="K466" i="2"/>
  <c r="J466" i="2"/>
  <c r="K465" i="2"/>
  <c r="J465" i="2"/>
  <c r="K464" i="2"/>
  <c r="J464" i="2"/>
  <c r="K463" i="2"/>
  <c r="J463" i="2"/>
  <c r="K462" i="2"/>
  <c r="J462" i="2"/>
  <c r="K461" i="2"/>
  <c r="J461" i="2"/>
  <c r="K460" i="2"/>
  <c r="J460" i="2"/>
  <c r="K459" i="2"/>
  <c r="J459" i="2"/>
  <c r="K458" i="2"/>
  <c r="J458" i="2"/>
  <c r="K457" i="2"/>
  <c r="J457" i="2"/>
  <c r="K456" i="2"/>
  <c r="J456" i="2"/>
  <c r="K455" i="2"/>
  <c r="J455" i="2"/>
  <c r="K454" i="2"/>
  <c r="J454" i="2"/>
  <c r="K453" i="2"/>
  <c r="J453" i="2"/>
  <c r="K452" i="2"/>
  <c r="J452" i="2"/>
  <c r="K451" i="2"/>
  <c r="J451" i="2"/>
  <c r="K450" i="2"/>
  <c r="J450" i="2"/>
  <c r="K449" i="2"/>
  <c r="J449" i="2"/>
  <c r="K448" i="2"/>
  <c r="J448" i="2"/>
  <c r="K447" i="2"/>
  <c r="J447" i="2"/>
  <c r="K446" i="2"/>
  <c r="J446" i="2"/>
  <c r="K445" i="2"/>
  <c r="J445" i="2"/>
  <c r="K444" i="2"/>
  <c r="J444" i="2"/>
  <c r="K443" i="2"/>
  <c r="J443" i="2"/>
  <c r="K442" i="2"/>
  <c r="J442" i="2"/>
  <c r="K441" i="2"/>
  <c r="J441" i="2"/>
  <c r="K440" i="2"/>
  <c r="J440" i="2"/>
  <c r="K439" i="2"/>
  <c r="J439" i="2"/>
  <c r="K438" i="2"/>
  <c r="J438" i="2"/>
  <c r="K437" i="2"/>
  <c r="J437" i="2"/>
  <c r="K436" i="2"/>
  <c r="J436" i="2"/>
  <c r="K435" i="2"/>
  <c r="J435" i="2"/>
  <c r="K434" i="2"/>
  <c r="J434" i="2"/>
  <c r="K433" i="2"/>
  <c r="J433" i="2"/>
  <c r="K432" i="2"/>
  <c r="J432" i="2"/>
  <c r="K431" i="2"/>
  <c r="J431" i="2"/>
  <c r="K430" i="2"/>
  <c r="J430" i="2"/>
  <c r="K429" i="2"/>
  <c r="J429" i="2"/>
  <c r="K428" i="2"/>
  <c r="J428" i="2"/>
  <c r="K427" i="2"/>
  <c r="J427" i="2"/>
  <c r="K426" i="2"/>
  <c r="J426" i="2"/>
  <c r="K425" i="2"/>
  <c r="J425" i="2"/>
  <c r="K424" i="2"/>
  <c r="J424" i="2"/>
  <c r="K423" i="2"/>
  <c r="J423" i="2"/>
  <c r="K422" i="2"/>
  <c r="J422" i="2"/>
  <c r="K421" i="2"/>
  <c r="J421" i="2"/>
  <c r="K420" i="2"/>
  <c r="J420" i="2"/>
  <c r="K419" i="2"/>
  <c r="J419" i="2"/>
  <c r="K418" i="2"/>
  <c r="J418" i="2"/>
  <c r="K417" i="2"/>
  <c r="J417" i="2"/>
  <c r="K416" i="2"/>
  <c r="J416" i="2"/>
  <c r="K415" i="2"/>
  <c r="J415" i="2"/>
  <c r="K414" i="2"/>
  <c r="J414" i="2"/>
  <c r="K413" i="2"/>
  <c r="J413" i="2"/>
  <c r="K412" i="2"/>
  <c r="J412" i="2"/>
  <c r="K411" i="2"/>
  <c r="J411" i="2"/>
  <c r="K410" i="2"/>
  <c r="J410" i="2"/>
  <c r="K409" i="2"/>
  <c r="J409" i="2"/>
  <c r="K408" i="2"/>
  <c r="J408" i="2"/>
  <c r="K407" i="2"/>
  <c r="J407" i="2"/>
  <c r="K406" i="2"/>
  <c r="J406" i="2"/>
  <c r="K405" i="2"/>
  <c r="J405" i="2"/>
  <c r="K404" i="2"/>
  <c r="J404" i="2"/>
  <c r="K403" i="2"/>
  <c r="J403" i="2"/>
  <c r="K402" i="2"/>
  <c r="J402" i="2"/>
  <c r="K401" i="2"/>
  <c r="J401" i="2"/>
  <c r="K400" i="2"/>
  <c r="J400" i="2"/>
  <c r="K399" i="2"/>
  <c r="J399" i="2"/>
  <c r="K398" i="2"/>
  <c r="J398" i="2"/>
  <c r="K397" i="2"/>
  <c r="J397" i="2"/>
  <c r="K396" i="2"/>
  <c r="J396" i="2"/>
  <c r="K395" i="2"/>
  <c r="J395" i="2"/>
  <c r="K394" i="2"/>
  <c r="J394" i="2"/>
  <c r="K393" i="2"/>
  <c r="J393" i="2"/>
  <c r="K392" i="2"/>
  <c r="J392" i="2"/>
  <c r="K391" i="2"/>
  <c r="J391" i="2"/>
  <c r="K390" i="2"/>
  <c r="J390" i="2"/>
  <c r="K389" i="2"/>
  <c r="J389" i="2"/>
  <c r="K388" i="2"/>
  <c r="J388" i="2"/>
  <c r="K387" i="2"/>
  <c r="J387" i="2"/>
  <c r="K386" i="2"/>
  <c r="J386" i="2"/>
  <c r="K385" i="2"/>
  <c r="J385" i="2"/>
  <c r="K384" i="2"/>
  <c r="J384" i="2"/>
  <c r="K383" i="2"/>
  <c r="J383" i="2"/>
  <c r="K382" i="2"/>
  <c r="J382" i="2"/>
  <c r="K381" i="2"/>
  <c r="J381" i="2"/>
  <c r="K380" i="2"/>
  <c r="J380" i="2"/>
  <c r="K379" i="2"/>
  <c r="J379" i="2"/>
  <c r="K378" i="2"/>
  <c r="J378" i="2"/>
  <c r="K377" i="2"/>
  <c r="J377" i="2"/>
  <c r="K376" i="2"/>
  <c r="J376" i="2"/>
  <c r="K375" i="2"/>
  <c r="J375" i="2"/>
  <c r="K374" i="2"/>
  <c r="J374" i="2"/>
  <c r="K373" i="2"/>
  <c r="J373" i="2"/>
  <c r="K372" i="2"/>
  <c r="J372" i="2"/>
  <c r="K371" i="2"/>
  <c r="J371" i="2"/>
  <c r="K370" i="2"/>
  <c r="J370" i="2"/>
  <c r="K369" i="2"/>
  <c r="J369" i="2"/>
  <c r="K368" i="2"/>
  <c r="J368" i="2"/>
  <c r="K367" i="2"/>
  <c r="J367" i="2"/>
  <c r="K366" i="2"/>
  <c r="J366" i="2"/>
  <c r="K365" i="2"/>
  <c r="J365" i="2"/>
  <c r="K364" i="2"/>
  <c r="J364" i="2"/>
  <c r="K363" i="2"/>
  <c r="J363" i="2"/>
  <c r="K362" i="2"/>
  <c r="J362" i="2"/>
  <c r="K361" i="2"/>
  <c r="J361" i="2"/>
  <c r="K360" i="2"/>
  <c r="J360" i="2"/>
  <c r="K359" i="2"/>
  <c r="J359" i="2"/>
  <c r="K358" i="2"/>
  <c r="J358" i="2"/>
  <c r="K357" i="2"/>
  <c r="J357" i="2"/>
  <c r="K356" i="2"/>
  <c r="J356" i="2"/>
  <c r="K355" i="2"/>
  <c r="J355" i="2"/>
  <c r="K354" i="2"/>
  <c r="J354" i="2"/>
  <c r="K353" i="2"/>
  <c r="J353" i="2"/>
  <c r="K352" i="2"/>
  <c r="J352" i="2"/>
  <c r="K351" i="2"/>
  <c r="J351" i="2"/>
  <c r="K350" i="2"/>
  <c r="J350" i="2"/>
  <c r="K349" i="2"/>
  <c r="J349" i="2"/>
  <c r="K348" i="2"/>
  <c r="J348" i="2"/>
  <c r="K347" i="2"/>
  <c r="J347" i="2"/>
  <c r="K346" i="2"/>
  <c r="J346" i="2"/>
  <c r="K345" i="2"/>
  <c r="J345" i="2"/>
  <c r="K344" i="2"/>
  <c r="J344" i="2"/>
  <c r="K343" i="2"/>
  <c r="J343" i="2"/>
  <c r="K342" i="2"/>
  <c r="J342" i="2"/>
  <c r="K341" i="2"/>
  <c r="J341" i="2"/>
  <c r="K340" i="2"/>
  <c r="J340" i="2"/>
  <c r="K339" i="2"/>
  <c r="J339" i="2"/>
  <c r="K338" i="2"/>
  <c r="J338" i="2"/>
  <c r="K337" i="2"/>
  <c r="J337" i="2"/>
  <c r="K336" i="2"/>
  <c r="J336" i="2"/>
  <c r="K335" i="2"/>
  <c r="J335" i="2"/>
  <c r="K334" i="2"/>
  <c r="J334" i="2"/>
  <c r="K333" i="2"/>
  <c r="J333" i="2"/>
  <c r="K332" i="2"/>
  <c r="J332" i="2"/>
  <c r="K331" i="2"/>
  <c r="J331" i="2"/>
  <c r="K330" i="2"/>
  <c r="J330" i="2"/>
  <c r="K329" i="2"/>
  <c r="J329" i="2"/>
  <c r="K328" i="2"/>
  <c r="J328" i="2"/>
  <c r="K327" i="2"/>
  <c r="J327" i="2"/>
  <c r="K326" i="2"/>
  <c r="J326" i="2"/>
  <c r="K325" i="2"/>
  <c r="J325" i="2"/>
  <c r="K324" i="2"/>
  <c r="J324" i="2"/>
  <c r="K323" i="2"/>
  <c r="J323" i="2"/>
  <c r="K322" i="2"/>
  <c r="J322" i="2"/>
  <c r="K321" i="2"/>
  <c r="J321" i="2"/>
  <c r="K320" i="2"/>
  <c r="J320" i="2"/>
  <c r="K319" i="2"/>
  <c r="J319" i="2"/>
  <c r="K318" i="2"/>
  <c r="J318" i="2"/>
  <c r="K317" i="2"/>
  <c r="J317" i="2"/>
  <c r="K316" i="2"/>
  <c r="J316" i="2"/>
  <c r="K315" i="2"/>
  <c r="J315" i="2"/>
  <c r="K314" i="2"/>
  <c r="J314" i="2"/>
  <c r="K313" i="2"/>
  <c r="J313" i="2"/>
  <c r="K312" i="2"/>
  <c r="J312" i="2"/>
  <c r="K311" i="2"/>
  <c r="J311" i="2"/>
  <c r="K310" i="2"/>
  <c r="J310" i="2"/>
  <c r="K309" i="2"/>
  <c r="J309" i="2"/>
  <c r="K308" i="2"/>
  <c r="J308" i="2"/>
  <c r="K307" i="2"/>
  <c r="J307" i="2"/>
  <c r="K306" i="2"/>
  <c r="J306" i="2"/>
  <c r="K305" i="2"/>
  <c r="J305" i="2"/>
  <c r="K304" i="2"/>
  <c r="J304" i="2"/>
  <c r="K303" i="2"/>
  <c r="J303" i="2"/>
  <c r="K302" i="2"/>
  <c r="J302" i="2"/>
  <c r="K301" i="2"/>
  <c r="J301" i="2"/>
  <c r="K300" i="2"/>
  <c r="J300" i="2"/>
  <c r="K299" i="2"/>
  <c r="J299" i="2"/>
  <c r="K298" i="2"/>
  <c r="J298" i="2"/>
  <c r="K297" i="2"/>
  <c r="J297" i="2"/>
  <c r="K296" i="2"/>
  <c r="J296" i="2"/>
  <c r="K295" i="2"/>
  <c r="J295" i="2"/>
  <c r="K294" i="2"/>
  <c r="J294" i="2"/>
  <c r="K293" i="2"/>
  <c r="J293" i="2"/>
  <c r="K292" i="2"/>
  <c r="J292" i="2"/>
  <c r="K291" i="2"/>
  <c r="J291" i="2"/>
  <c r="K290" i="2"/>
  <c r="J290" i="2"/>
  <c r="K289" i="2"/>
  <c r="J289" i="2"/>
  <c r="K288" i="2"/>
  <c r="J288" i="2"/>
  <c r="K287" i="2"/>
  <c r="J287" i="2"/>
  <c r="K286" i="2"/>
  <c r="J286" i="2"/>
  <c r="K285" i="2"/>
  <c r="J285" i="2"/>
  <c r="K284" i="2"/>
  <c r="J284" i="2"/>
  <c r="K283" i="2"/>
  <c r="J283" i="2"/>
  <c r="K282" i="2"/>
  <c r="J282" i="2"/>
  <c r="K281" i="2"/>
  <c r="J281" i="2"/>
  <c r="K280" i="2"/>
  <c r="J280" i="2"/>
  <c r="K279" i="2"/>
  <c r="J279" i="2"/>
  <c r="K278" i="2"/>
  <c r="J278" i="2"/>
  <c r="K277" i="2"/>
  <c r="J277" i="2"/>
  <c r="K276" i="2"/>
  <c r="J276" i="2"/>
  <c r="K275" i="2"/>
  <c r="J275" i="2"/>
  <c r="K274" i="2"/>
  <c r="J274" i="2"/>
  <c r="K273" i="2"/>
  <c r="J273" i="2"/>
  <c r="K272" i="2"/>
  <c r="J272" i="2"/>
  <c r="K271" i="2"/>
  <c r="J271" i="2"/>
  <c r="K270" i="2"/>
  <c r="J270" i="2"/>
  <c r="K269" i="2"/>
  <c r="J269" i="2"/>
  <c r="K268" i="2"/>
  <c r="J268" i="2"/>
  <c r="K267" i="2"/>
  <c r="J267" i="2"/>
  <c r="K266" i="2"/>
  <c r="J266" i="2"/>
  <c r="K265" i="2"/>
  <c r="J265" i="2"/>
  <c r="K264" i="2"/>
  <c r="J264" i="2"/>
  <c r="K263" i="2"/>
  <c r="J263" i="2"/>
  <c r="K262" i="2"/>
  <c r="J262" i="2"/>
  <c r="K261" i="2"/>
  <c r="J261" i="2"/>
  <c r="K260" i="2"/>
  <c r="J260" i="2"/>
  <c r="K259" i="2"/>
  <c r="J259" i="2"/>
  <c r="K258" i="2"/>
  <c r="J258" i="2"/>
  <c r="K257" i="2"/>
  <c r="J257" i="2"/>
  <c r="K256" i="2"/>
  <c r="J256" i="2"/>
  <c r="K255" i="2"/>
  <c r="J255" i="2"/>
  <c r="K254" i="2"/>
  <c r="J254" i="2"/>
  <c r="K253" i="2"/>
  <c r="J253" i="2"/>
  <c r="K252" i="2"/>
  <c r="J252" i="2"/>
  <c r="K251" i="2"/>
  <c r="J251" i="2"/>
  <c r="K250" i="2"/>
  <c r="J250" i="2"/>
  <c r="K249" i="2"/>
  <c r="J249" i="2"/>
  <c r="K248" i="2"/>
  <c r="J248" i="2"/>
  <c r="K247" i="2"/>
  <c r="J247" i="2"/>
  <c r="K246" i="2"/>
  <c r="J246" i="2"/>
  <c r="K245" i="2"/>
  <c r="J245" i="2"/>
  <c r="K244" i="2"/>
  <c r="J244" i="2"/>
  <c r="K243" i="2"/>
  <c r="J243" i="2"/>
  <c r="K242" i="2"/>
  <c r="J242" i="2"/>
  <c r="K241" i="2"/>
  <c r="J241" i="2"/>
  <c r="K240" i="2"/>
  <c r="J240" i="2"/>
  <c r="K239" i="2"/>
  <c r="J239" i="2"/>
  <c r="K238" i="2"/>
  <c r="J238" i="2"/>
  <c r="K237" i="2"/>
  <c r="J237" i="2"/>
  <c r="K236" i="2"/>
  <c r="J236" i="2"/>
  <c r="K235" i="2"/>
  <c r="J235" i="2"/>
  <c r="K234" i="2"/>
  <c r="J234" i="2"/>
  <c r="K233" i="2"/>
  <c r="J233" i="2"/>
  <c r="K232" i="2"/>
  <c r="J232" i="2"/>
  <c r="K231" i="2"/>
  <c r="J231" i="2"/>
  <c r="K230" i="2"/>
  <c r="J230" i="2"/>
  <c r="K229" i="2"/>
  <c r="J229" i="2"/>
  <c r="K228" i="2"/>
  <c r="J228" i="2"/>
  <c r="K227" i="2"/>
  <c r="J227" i="2"/>
  <c r="K226" i="2"/>
  <c r="J226" i="2"/>
  <c r="K225" i="2"/>
  <c r="J225" i="2"/>
  <c r="K224" i="2"/>
  <c r="J224" i="2"/>
  <c r="K223" i="2"/>
  <c r="J223" i="2"/>
  <c r="K222" i="2"/>
  <c r="J222" i="2"/>
  <c r="K221" i="2"/>
  <c r="J221" i="2"/>
  <c r="K220" i="2"/>
  <c r="J220" i="2"/>
  <c r="K219" i="2"/>
  <c r="J219" i="2"/>
  <c r="K218" i="2"/>
  <c r="J218" i="2"/>
  <c r="K217" i="2"/>
  <c r="J217" i="2"/>
  <c r="K216" i="2"/>
  <c r="J216" i="2"/>
  <c r="K215" i="2"/>
  <c r="J215" i="2"/>
  <c r="K214" i="2"/>
  <c r="J214" i="2"/>
  <c r="K213" i="2"/>
  <c r="J213" i="2"/>
  <c r="K212" i="2"/>
  <c r="J212" i="2"/>
  <c r="K211" i="2"/>
  <c r="J211" i="2"/>
  <c r="K210" i="2"/>
  <c r="J210" i="2"/>
  <c r="K209" i="2"/>
  <c r="J209" i="2"/>
  <c r="K208" i="2"/>
  <c r="J208" i="2"/>
  <c r="K207" i="2"/>
  <c r="J207" i="2"/>
  <c r="K206" i="2"/>
  <c r="J206" i="2"/>
  <c r="K205" i="2"/>
  <c r="J205" i="2"/>
  <c r="K204" i="2"/>
  <c r="J204" i="2"/>
  <c r="K203" i="2"/>
  <c r="J203" i="2"/>
  <c r="K202" i="2"/>
  <c r="J202" i="2"/>
  <c r="K201" i="2"/>
  <c r="J201" i="2"/>
  <c r="K200" i="2"/>
  <c r="J200" i="2"/>
  <c r="K199" i="2"/>
  <c r="J199" i="2"/>
  <c r="K198" i="2"/>
  <c r="J198" i="2"/>
  <c r="K197" i="2"/>
  <c r="J197" i="2"/>
  <c r="K196" i="2"/>
  <c r="J196" i="2"/>
  <c r="K195" i="2"/>
  <c r="J195" i="2"/>
  <c r="K194" i="2"/>
  <c r="J194" i="2"/>
  <c r="K193" i="2"/>
  <c r="J193" i="2"/>
  <c r="K192" i="2"/>
  <c r="J192" i="2"/>
  <c r="K191" i="2"/>
  <c r="J191" i="2"/>
  <c r="K190" i="2"/>
  <c r="J190" i="2"/>
  <c r="K189" i="2"/>
  <c r="J189" i="2"/>
  <c r="K188" i="2"/>
  <c r="J188" i="2"/>
  <c r="K187" i="2"/>
  <c r="J187" i="2"/>
  <c r="K186" i="2"/>
  <c r="J186" i="2"/>
  <c r="K185" i="2"/>
  <c r="J185" i="2"/>
  <c r="K184" i="2"/>
  <c r="J184" i="2"/>
  <c r="K183" i="2"/>
  <c r="J183" i="2"/>
  <c r="K182" i="2"/>
  <c r="J182" i="2"/>
  <c r="K181" i="2"/>
  <c r="J181" i="2"/>
  <c r="K180" i="2"/>
  <c r="J180" i="2"/>
  <c r="K179" i="2"/>
  <c r="J179" i="2"/>
  <c r="K178" i="2"/>
  <c r="J178" i="2"/>
  <c r="K177" i="2"/>
  <c r="J177" i="2"/>
  <c r="K176" i="2"/>
  <c r="J176" i="2"/>
  <c r="K175" i="2"/>
  <c r="J175" i="2"/>
  <c r="K174" i="2"/>
  <c r="J174" i="2"/>
  <c r="K173" i="2"/>
  <c r="J173" i="2"/>
  <c r="K172" i="2"/>
  <c r="J172" i="2"/>
  <c r="K171" i="2"/>
  <c r="J171" i="2"/>
  <c r="K170" i="2"/>
  <c r="J170" i="2"/>
  <c r="K169" i="2"/>
  <c r="J169" i="2"/>
  <c r="K168" i="2"/>
  <c r="J168" i="2"/>
  <c r="K167" i="2"/>
  <c r="J167" i="2"/>
  <c r="K166" i="2"/>
  <c r="J166" i="2"/>
  <c r="K165" i="2"/>
  <c r="J165" i="2"/>
  <c r="K164" i="2"/>
  <c r="J164" i="2"/>
  <c r="K163" i="2"/>
  <c r="J163" i="2"/>
  <c r="K162" i="2"/>
  <c r="J162" i="2"/>
  <c r="K161" i="2"/>
  <c r="J161" i="2"/>
  <c r="K160" i="2"/>
  <c r="J160" i="2"/>
  <c r="K159" i="2"/>
  <c r="J159" i="2"/>
  <c r="K158" i="2"/>
  <c r="J158" i="2"/>
  <c r="K157" i="2"/>
  <c r="J157" i="2"/>
  <c r="K156" i="2"/>
  <c r="J156" i="2"/>
  <c r="K155" i="2"/>
  <c r="J155" i="2"/>
  <c r="K154" i="2"/>
  <c r="J154" i="2"/>
  <c r="K153" i="2"/>
  <c r="J153" i="2"/>
  <c r="K152" i="2"/>
  <c r="J152" i="2"/>
  <c r="K151" i="2"/>
  <c r="J151" i="2"/>
  <c r="K150" i="2"/>
  <c r="J150" i="2"/>
  <c r="K149" i="2"/>
  <c r="J149" i="2"/>
  <c r="K148" i="2"/>
  <c r="J148" i="2"/>
  <c r="K147" i="2"/>
  <c r="J147" i="2"/>
  <c r="K146" i="2"/>
  <c r="J146" i="2"/>
  <c r="K145" i="2"/>
  <c r="J145" i="2"/>
  <c r="K144" i="2"/>
  <c r="J144" i="2"/>
  <c r="K143" i="2"/>
  <c r="J143" i="2"/>
  <c r="K142" i="2"/>
  <c r="J142" i="2"/>
  <c r="K141" i="2"/>
  <c r="J141" i="2"/>
  <c r="K140" i="2"/>
  <c r="J140" i="2"/>
  <c r="K139" i="2"/>
  <c r="J139" i="2"/>
  <c r="K138" i="2"/>
  <c r="J138" i="2"/>
  <c r="K137" i="2"/>
  <c r="J137" i="2"/>
  <c r="K136" i="2"/>
  <c r="J136" i="2"/>
  <c r="K135" i="2"/>
  <c r="J135" i="2"/>
  <c r="K134" i="2"/>
  <c r="J134" i="2"/>
  <c r="K133" i="2"/>
  <c r="J133" i="2"/>
  <c r="K132" i="2"/>
  <c r="J132" i="2"/>
  <c r="K131" i="2"/>
  <c r="J131" i="2"/>
  <c r="K130" i="2"/>
  <c r="J130" i="2"/>
  <c r="K129" i="2"/>
  <c r="J129" i="2"/>
  <c r="K128" i="2"/>
  <c r="J128" i="2"/>
  <c r="K127" i="2"/>
  <c r="J127" i="2"/>
  <c r="K126" i="2"/>
  <c r="J126" i="2"/>
  <c r="K125" i="2"/>
  <c r="J125" i="2"/>
  <c r="K124" i="2"/>
  <c r="J124" i="2"/>
  <c r="K123" i="2"/>
  <c r="J123" i="2"/>
  <c r="K122" i="2"/>
  <c r="J122" i="2"/>
  <c r="K121" i="2"/>
  <c r="J121" i="2"/>
  <c r="K120" i="2"/>
  <c r="J120" i="2"/>
  <c r="K119" i="2"/>
  <c r="J119" i="2"/>
  <c r="K118" i="2"/>
  <c r="J118" i="2"/>
  <c r="K117" i="2"/>
  <c r="J117" i="2"/>
  <c r="K116" i="2"/>
  <c r="J116" i="2"/>
  <c r="K115" i="2"/>
  <c r="J115" i="2"/>
  <c r="K114" i="2"/>
  <c r="J114" i="2"/>
  <c r="K113" i="2"/>
  <c r="J113" i="2"/>
  <c r="K112" i="2"/>
  <c r="J112" i="2"/>
  <c r="K111" i="2"/>
  <c r="J111" i="2"/>
  <c r="K110" i="2"/>
  <c r="J110" i="2"/>
  <c r="K109" i="2"/>
  <c r="J109" i="2"/>
  <c r="K108" i="2"/>
  <c r="J108" i="2"/>
  <c r="K107" i="2"/>
  <c r="J107" i="2"/>
  <c r="K106" i="2"/>
  <c r="J106" i="2"/>
  <c r="K105" i="2"/>
  <c r="J105" i="2"/>
  <c r="K104" i="2"/>
  <c r="J104" i="2"/>
  <c r="K103" i="2"/>
  <c r="J103" i="2"/>
  <c r="K102" i="2"/>
  <c r="J102" i="2"/>
  <c r="K101" i="2"/>
  <c r="J101" i="2"/>
  <c r="K100" i="2"/>
  <c r="J100" i="2"/>
  <c r="K99" i="2"/>
  <c r="J99" i="2"/>
  <c r="K98" i="2"/>
  <c r="J98" i="2"/>
  <c r="K97" i="2"/>
  <c r="J97" i="2"/>
  <c r="K96" i="2"/>
  <c r="J96" i="2"/>
  <c r="K95" i="2"/>
  <c r="J95" i="2"/>
  <c r="K94" i="2"/>
  <c r="J94" i="2"/>
  <c r="K93" i="2"/>
  <c r="J93" i="2"/>
  <c r="K92" i="2"/>
  <c r="J92" i="2"/>
  <c r="K91" i="2"/>
  <c r="J91" i="2"/>
  <c r="K90" i="2"/>
  <c r="J90" i="2"/>
  <c r="K89" i="2"/>
  <c r="J89" i="2"/>
  <c r="K88" i="2"/>
  <c r="J88" i="2"/>
  <c r="K87" i="2"/>
  <c r="J87" i="2"/>
  <c r="K86" i="2"/>
  <c r="J86" i="2"/>
  <c r="K85" i="2"/>
  <c r="J85" i="2"/>
  <c r="K84" i="2"/>
  <c r="J84" i="2"/>
  <c r="K83" i="2"/>
  <c r="J83" i="2"/>
  <c r="K82" i="2"/>
  <c r="J82" i="2"/>
  <c r="K81" i="2"/>
  <c r="J81" i="2"/>
  <c r="K80" i="2"/>
  <c r="J80" i="2"/>
  <c r="K79" i="2"/>
  <c r="J79" i="2"/>
  <c r="K78" i="2"/>
  <c r="J78" i="2"/>
  <c r="K77" i="2"/>
  <c r="J77" i="2"/>
  <c r="K76" i="2"/>
  <c r="J76" i="2"/>
  <c r="K75" i="2"/>
  <c r="J75" i="2"/>
  <c r="K74" i="2"/>
  <c r="J74" i="2"/>
  <c r="K73" i="2"/>
  <c r="J73" i="2"/>
  <c r="K72" i="2"/>
  <c r="J72" i="2"/>
  <c r="K71" i="2"/>
  <c r="J71" i="2"/>
  <c r="K70" i="2"/>
  <c r="J70" i="2"/>
  <c r="K69" i="2"/>
  <c r="J69" i="2"/>
  <c r="K68" i="2"/>
  <c r="J68" i="2"/>
  <c r="K67" i="2"/>
  <c r="J67" i="2"/>
  <c r="K66" i="2"/>
  <c r="J66" i="2"/>
  <c r="K65" i="2"/>
  <c r="J65" i="2"/>
  <c r="K64" i="2"/>
  <c r="J64" i="2"/>
  <c r="K63" i="2"/>
  <c r="J63" i="2"/>
  <c r="K62" i="2"/>
  <c r="J62" i="2"/>
  <c r="K61" i="2"/>
  <c r="J61" i="2"/>
  <c r="K60" i="2"/>
  <c r="J60" i="2"/>
  <c r="K59" i="2"/>
  <c r="J59" i="2"/>
  <c r="K58" i="2"/>
  <c r="J58" i="2"/>
  <c r="K57" i="2"/>
  <c r="J57" i="2"/>
  <c r="K56" i="2"/>
  <c r="J56" i="2"/>
  <c r="K55" i="2"/>
  <c r="J55" i="2"/>
  <c r="K54" i="2"/>
  <c r="J54" i="2"/>
  <c r="K53" i="2"/>
  <c r="J53" i="2"/>
  <c r="K52" i="2"/>
  <c r="J52" i="2"/>
  <c r="K51" i="2"/>
  <c r="J51" i="2"/>
  <c r="K50" i="2"/>
  <c r="J50" i="2"/>
  <c r="K49" i="2"/>
  <c r="J49" i="2"/>
  <c r="K48" i="2"/>
  <c r="J48" i="2"/>
  <c r="K47" i="2"/>
  <c r="J47" i="2"/>
  <c r="K46" i="2"/>
  <c r="J46" i="2"/>
  <c r="K45" i="2"/>
  <c r="J45" i="2"/>
  <c r="K44" i="2"/>
  <c r="J44" i="2"/>
  <c r="K43" i="2"/>
  <c r="J43" i="2"/>
  <c r="K42" i="2"/>
  <c r="J42" i="2"/>
  <c r="K41" i="2"/>
  <c r="J41" i="2"/>
  <c r="K40" i="2"/>
  <c r="J40" i="2"/>
  <c r="K39" i="2"/>
  <c r="J39" i="2"/>
  <c r="K38" i="2"/>
  <c r="J38" i="2"/>
  <c r="K37" i="2"/>
  <c r="J37" i="2"/>
  <c r="K36" i="2"/>
  <c r="J36" i="2"/>
  <c r="K35" i="2"/>
  <c r="J35" i="2"/>
  <c r="K34" i="2"/>
  <c r="J34" i="2"/>
  <c r="K33" i="2"/>
  <c r="J33" i="2"/>
  <c r="K32" i="2"/>
  <c r="J32" i="2"/>
  <c r="K31" i="2"/>
  <c r="J31" i="2"/>
  <c r="K30" i="2"/>
  <c r="J30" i="2"/>
  <c r="K29" i="2"/>
  <c r="J29" i="2"/>
  <c r="K28" i="2"/>
  <c r="J28" i="2"/>
  <c r="K27" i="2"/>
  <c r="J27" i="2"/>
  <c r="K26" i="2"/>
  <c r="J26" i="2"/>
  <c r="K25" i="2"/>
  <c r="J25" i="2"/>
  <c r="K24" i="2"/>
  <c r="J24" i="2"/>
  <c r="K23" i="2"/>
  <c r="J23" i="2"/>
  <c r="K22" i="2"/>
  <c r="J22" i="2"/>
  <c r="K21" i="2"/>
  <c r="J21" i="2"/>
  <c r="K20" i="2"/>
  <c r="J20" i="2"/>
  <c r="K19" i="2"/>
  <c r="J19" i="2"/>
  <c r="K18" i="2"/>
  <c r="J18" i="2"/>
  <c r="K17" i="2"/>
  <c r="J17" i="2"/>
  <c r="K16" i="2"/>
  <c r="J16" i="2"/>
  <c r="K15" i="2"/>
  <c r="J15" i="2"/>
  <c r="K14" i="2"/>
  <c r="J14" i="2"/>
  <c r="K13" i="2"/>
  <c r="J13" i="2"/>
  <c r="K12" i="2"/>
  <c r="J12" i="2"/>
  <c r="S6" i="2"/>
  <c r="S5" i="2"/>
  <c r="S4" i="2"/>
  <c r="L8860" i="2"/>
  <c r="M8860" i="2"/>
  <c r="L8859" i="2"/>
  <c r="M8859" i="2"/>
  <c r="G8859" i="2"/>
  <c r="L8858" i="2"/>
  <c r="M8858" i="2"/>
  <c r="L8857" i="2"/>
  <c r="M8857" i="2"/>
  <c r="L8856" i="2"/>
  <c r="M8856" i="2"/>
  <c r="L8855" i="2"/>
  <c r="M8855" i="2"/>
  <c r="L8854" i="2"/>
  <c r="M8854" i="2"/>
  <c r="L8853" i="2"/>
  <c r="M8853" i="2"/>
  <c r="L8852" i="2"/>
  <c r="M8852" i="2"/>
  <c r="L8851" i="2"/>
  <c r="M8851" i="2"/>
  <c r="L8850" i="2"/>
  <c r="M8850" i="2"/>
  <c r="L8849" i="2"/>
  <c r="M8849" i="2"/>
  <c r="L8848" i="2"/>
  <c r="M8848" i="2"/>
  <c r="L8847" i="2"/>
  <c r="M8847" i="2"/>
  <c r="L8846" i="2"/>
  <c r="M8846" i="2"/>
  <c r="L8845" i="2"/>
  <c r="M8845" i="2"/>
  <c r="L8844" i="2"/>
  <c r="M8844" i="2"/>
  <c r="L8843" i="2"/>
  <c r="M8843" i="2"/>
  <c r="L8842" i="2"/>
  <c r="M8842" i="2"/>
  <c r="L8841" i="2"/>
  <c r="M8841" i="2"/>
  <c r="L8840" i="2"/>
  <c r="M8840" i="2"/>
  <c r="L8839" i="2"/>
  <c r="M8839" i="2"/>
  <c r="L8838" i="2"/>
  <c r="M8838" i="2"/>
  <c r="L8837" i="2"/>
  <c r="M8837" i="2"/>
  <c r="L8836" i="2"/>
  <c r="M8836" i="2"/>
  <c r="L8835" i="2"/>
  <c r="M8835" i="2"/>
  <c r="L8834" i="2"/>
  <c r="M8834" i="2"/>
  <c r="L8833" i="2"/>
  <c r="M8833" i="2"/>
  <c r="L8832" i="2"/>
  <c r="M8832" i="2"/>
  <c r="L8831" i="2"/>
  <c r="M8831" i="2"/>
  <c r="L8830" i="2"/>
  <c r="M8830" i="2"/>
  <c r="L8829" i="2"/>
  <c r="M8829" i="2"/>
  <c r="L8828" i="2"/>
  <c r="M8828" i="2"/>
  <c r="L8827" i="2"/>
  <c r="M8827" i="2"/>
  <c r="L8826" i="2"/>
  <c r="M8826" i="2"/>
  <c r="L8825" i="2"/>
  <c r="M8825" i="2"/>
  <c r="L8824" i="2"/>
  <c r="M8824" i="2"/>
  <c r="L8823" i="2"/>
  <c r="M8823" i="2"/>
  <c r="L8822" i="2"/>
  <c r="M8822" i="2"/>
  <c r="L8821" i="2"/>
  <c r="M8821" i="2"/>
  <c r="L8820" i="2"/>
  <c r="M8820" i="2"/>
  <c r="L8819" i="2"/>
  <c r="M8819" i="2"/>
  <c r="L8818" i="2"/>
  <c r="M8818" i="2"/>
  <c r="L8817" i="2"/>
  <c r="M8817" i="2"/>
  <c r="L8816" i="2"/>
  <c r="M8816" i="2"/>
  <c r="L8815" i="2"/>
  <c r="M8815" i="2"/>
  <c r="L8814" i="2"/>
  <c r="M8814" i="2"/>
  <c r="L8813" i="2"/>
  <c r="M8813" i="2"/>
  <c r="L8812" i="2"/>
  <c r="M8812" i="2"/>
  <c r="L8811" i="2"/>
  <c r="M8811" i="2"/>
  <c r="L8810" i="2"/>
  <c r="M8810" i="2"/>
  <c r="L8809" i="2"/>
  <c r="M8809" i="2"/>
  <c r="L8808" i="2"/>
  <c r="M8808" i="2"/>
  <c r="L8807" i="2"/>
  <c r="M8807" i="2"/>
  <c r="L8806" i="2"/>
  <c r="M8806" i="2"/>
  <c r="L8805" i="2"/>
  <c r="M8805" i="2"/>
  <c r="L8804" i="2"/>
  <c r="M8804" i="2"/>
  <c r="L8803" i="2"/>
  <c r="M8803" i="2"/>
  <c r="L8802" i="2"/>
  <c r="M8802" i="2"/>
  <c r="L8801" i="2"/>
  <c r="M8801" i="2"/>
  <c r="L8800" i="2"/>
  <c r="M8800" i="2"/>
  <c r="L8799" i="2"/>
  <c r="M8799" i="2"/>
  <c r="L8798" i="2"/>
  <c r="M8798" i="2"/>
  <c r="L8797" i="2"/>
  <c r="M8797" i="2"/>
  <c r="L8796" i="2"/>
  <c r="M8796" i="2"/>
  <c r="L8795" i="2"/>
  <c r="M8795" i="2"/>
  <c r="L8794" i="2"/>
  <c r="M8794" i="2"/>
  <c r="L8793" i="2"/>
  <c r="M8793" i="2"/>
  <c r="L8792" i="2"/>
  <c r="M8792" i="2"/>
  <c r="L8791" i="2"/>
  <c r="M8791" i="2"/>
  <c r="L8790" i="2"/>
  <c r="M8790" i="2"/>
  <c r="L8789" i="2"/>
  <c r="M8789" i="2"/>
  <c r="L8788" i="2"/>
  <c r="M8788" i="2"/>
  <c r="L8787" i="2"/>
  <c r="M8787" i="2"/>
  <c r="L8786" i="2"/>
  <c r="M8786" i="2"/>
  <c r="L8785" i="2"/>
  <c r="M8785" i="2"/>
  <c r="L8784" i="2"/>
  <c r="M8784" i="2"/>
  <c r="L8783" i="2"/>
  <c r="M8783" i="2"/>
  <c r="L8782" i="2"/>
  <c r="M8782" i="2"/>
  <c r="L8781" i="2"/>
  <c r="M8781" i="2"/>
  <c r="L8780" i="2"/>
  <c r="M8780" i="2"/>
  <c r="L8779" i="2"/>
  <c r="M8779" i="2"/>
  <c r="L8778" i="2"/>
  <c r="M8778" i="2"/>
  <c r="L8777" i="2"/>
  <c r="M8777" i="2"/>
  <c r="L8776" i="2"/>
  <c r="M8776" i="2"/>
  <c r="L8775" i="2"/>
  <c r="M8775" i="2"/>
  <c r="L8774" i="2"/>
  <c r="M8774" i="2"/>
  <c r="L8773" i="2"/>
  <c r="M8773" i="2"/>
  <c r="L8772" i="2"/>
  <c r="M8772" i="2"/>
  <c r="L8771" i="2"/>
  <c r="M8771" i="2"/>
  <c r="L8770" i="2"/>
  <c r="M8770" i="2"/>
  <c r="L8769" i="2"/>
  <c r="M8769" i="2"/>
  <c r="L8768" i="2"/>
  <c r="M8768" i="2"/>
  <c r="L8767" i="2"/>
  <c r="M8767" i="2"/>
  <c r="L8766" i="2"/>
  <c r="M8766" i="2"/>
  <c r="L8765" i="2"/>
  <c r="M8765" i="2"/>
  <c r="L8764" i="2"/>
  <c r="M8764" i="2"/>
  <c r="L8763" i="2"/>
  <c r="M8763" i="2"/>
  <c r="L8762" i="2"/>
  <c r="M8762" i="2"/>
  <c r="L8761" i="2"/>
  <c r="M8761" i="2"/>
  <c r="L8760" i="2"/>
  <c r="M8760" i="2"/>
  <c r="L8759" i="2"/>
  <c r="M8759" i="2"/>
  <c r="L8758" i="2"/>
  <c r="M8758" i="2"/>
  <c r="L8757" i="2"/>
  <c r="M8757" i="2"/>
  <c r="L8756" i="2"/>
  <c r="M8756" i="2"/>
  <c r="L8755" i="2"/>
  <c r="M8755" i="2"/>
  <c r="L8754" i="2"/>
  <c r="M8754" i="2"/>
  <c r="L8753" i="2"/>
  <c r="M8753" i="2"/>
  <c r="L8752" i="2"/>
  <c r="M8752" i="2"/>
  <c r="L8751" i="2"/>
  <c r="M8751" i="2"/>
  <c r="L8750" i="2"/>
  <c r="M8750" i="2"/>
  <c r="L8749" i="2"/>
  <c r="M8749" i="2"/>
  <c r="L8748" i="2"/>
  <c r="M8748" i="2"/>
  <c r="L8747" i="2"/>
  <c r="M8747" i="2"/>
  <c r="L8746" i="2"/>
  <c r="M8746" i="2"/>
  <c r="L8745" i="2"/>
  <c r="M8745" i="2"/>
  <c r="L8744" i="2"/>
  <c r="M8744" i="2"/>
  <c r="L8743" i="2"/>
  <c r="M8743" i="2"/>
  <c r="L8742" i="2"/>
  <c r="M8742" i="2"/>
  <c r="L8741" i="2"/>
  <c r="M8741" i="2"/>
  <c r="L8740" i="2"/>
  <c r="M8740" i="2"/>
  <c r="L8739" i="2"/>
  <c r="M8739" i="2"/>
  <c r="L8738" i="2"/>
  <c r="M8738" i="2"/>
  <c r="L8737" i="2"/>
  <c r="M8737" i="2"/>
  <c r="L8736" i="2"/>
  <c r="M8736" i="2"/>
  <c r="L8735" i="2"/>
  <c r="M8735" i="2"/>
  <c r="L8734" i="2"/>
  <c r="M8734" i="2"/>
  <c r="L8733" i="2"/>
  <c r="M8733" i="2"/>
  <c r="L8732" i="2"/>
  <c r="M8732" i="2"/>
  <c r="L8731" i="2"/>
  <c r="M8731" i="2"/>
  <c r="L8730" i="2"/>
  <c r="M8730" i="2"/>
  <c r="L8729" i="2"/>
  <c r="M8729" i="2"/>
  <c r="L8728" i="2"/>
  <c r="M8728" i="2"/>
  <c r="L8727" i="2"/>
  <c r="M8727" i="2"/>
  <c r="L8726" i="2"/>
  <c r="M8726" i="2"/>
  <c r="L8725" i="2"/>
  <c r="M8725" i="2"/>
  <c r="L8724" i="2"/>
  <c r="M8724" i="2"/>
  <c r="L8723" i="2"/>
  <c r="M8723" i="2"/>
  <c r="L8722" i="2"/>
  <c r="M8722" i="2"/>
  <c r="L8721" i="2"/>
  <c r="M8721" i="2"/>
  <c r="L8720" i="2"/>
  <c r="M8720" i="2"/>
  <c r="L8719" i="2"/>
  <c r="M8719" i="2"/>
  <c r="L8718" i="2"/>
  <c r="M8718" i="2"/>
  <c r="L8717" i="2"/>
  <c r="M8717" i="2"/>
  <c r="L8716" i="2"/>
  <c r="M8716" i="2"/>
  <c r="L8715" i="2"/>
  <c r="M8715" i="2"/>
  <c r="L8714" i="2"/>
  <c r="M8714" i="2"/>
  <c r="L8713" i="2"/>
  <c r="M8713" i="2"/>
  <c r="L8712" i="2"/>
  <c r="M8712" i="2"/>
  <c r="L8711" i="2"/>
  <c r="M8711" i="2"/>
  <c r="L8710" i="2"/>
  <c r="M8710" i="2"/>
  <c r="L8709" i="2"/>
  <c r="M8709" i="2"/>
  <c r="L8708" i="2"/>
  <c r="M8708" i="2"/>
  <c r="L8707" i="2"/>
  <c r="M8707" i="2"/>
  <c r="L8706" i="2"/>
  <c r="M8706" i="2"/>
  <c r="L8705" i="2"/>
  <c r="M8705" i="2"/>
  <c r="L8704" i="2"/>
  <c r="M8704" i="2"/>
  <c r="L8703" i="2"/>
  <c r="M8703" i="2"/>
  <c r="L8702" i="2"/>
  <c r="M8702" i="2"/>
  <c r="L8701" i="2"/>
  <c r="M8701" i="2"/>
  <c r="L8700" i="2"/>
  <c r="M8700" i="2"/>
  <c r="L8699" i="2"/>
  <c r="M8699" i="2"/>
  <c r="L8698" i="2"/>
  <c r="M8698" i="2"/>
  <c r="L8697" i="2"/>
  <c r="M8697" i="2"/>
  <c r="L8696" i="2"/>
  <c r="M8696" i="2"/>
  <c r="L8695" i="2"/>
  <c r="M8695" i="2"/>
  <c r="L8694" i="2"/>
  <c r="M8694" i="2"/>
  <c r="L8693" i="2"/>
  <c r="M8693" i="2"/>
  <c r="L8692" i="2"/>
  <c r="M8692" i="2"/>
  <c r="L8691" i="2"/>
  <c r="M8691" i="2"/>
  <c r="L8690" i="2"/>
  <c r="M8690" i="2"/>
  <c r="L8689" i="2"/>
  <c r="M8689" i="2"/>
  <c r="L8688" i="2"/>
  <c r="M8688" i="2"/>
  <c r="L8687" i="2"/>
  <c r="M8687" i="2"/>
  <c r="L8686" i="2"/>
  <c r="M8686" i="2"/>
  <c r="L8685" i="2"/>
  <c r="M8685" i="2"/>
  <c r="L8684" i="2"/>
  <c r="M8684" i="2"/>
  <c r="L8683" i="2"/>
  <c r="M8683" i="2"/>
  <c r="L8682" i="2"/>
  <c r="M8682" i="2"/>
  <c r="L8681" i="2"/>
  <c r="M8681" i="2"/>
  <c r="L8680" i="2"/>
  <c r="M8680" i="2"/>
  <c r="L8679" i="2"/>
  <c r="M8679" i="2"/>
  <c r="L8678" i="2"/>
  <c r="M8678" i="2"/>
  <c r="L8677" i="2"/>
  <c r="M8677" i="2"/>
  <c r="L8676" i="2"/>
  <c r="M8676" i="2"/>
  <c r="L8675" i="2"/>
  <c r="M8675" i="2"/>
  <c r="L8674" i="2"/>
  <c r="M8674" i="2"/>
  <c r="L8673" i="2"/>
  <c r="M8673" i="2"/>
  <c r="L8672" i="2"/>
  <c r="M8672" i="2"/>
  <c r="L8671" i="2"/>
  <c r="M8671" i="2"/>
  <c r="L8670" i="2"/>
  <c r="M8670" i="2"/>
  <c r="L8669" i="2"/>
  <c r="M8669" i="2"/>
  <c r="L8668" i="2"/>
  <c r="M8668" i="2"/>
  <c r="L8667" i="2"/>
  <c r="M8667" i="2"/>
  <c r="L8666" i="2"/>
  <c r="M8666" i="2"/>
  <c r="L8665" i="2"/>
  <c r="M8665" i="2"/>
  <c r="L8664" i="2"/>
  <c r="M8664" i="2"/>
  <c r="L8663" i="2"/>
  <c r="M8663" i="2"/>
  <c r="L8662" i="2"/>
  <c r="M8662" i="2"/>
  <c r="L8661" i="2"/>
  <c r="M8661" i="2"/>
  <c r="L8660" i="2"/>
  <c r="M8660" i="2"/>
  <c r="L8659" i="2"/>
  <c r="M8659" i="2"/>
  <c r="L8658" i="2"/>
  <c r="M8658" i="2"/>
  <c r="L8657" i="2"/>
  <c r="M8657" i="2"/>
  <c r="L8656" i="2"/>
  <c r="M8656" i="2"/>
  <c r="L8655" i="2"/>
  <c r="M8655" i="2"/>
  <c r="L8654" i="2"/>
  <c r="M8654" i="2"/>
  <c r="L8653" i="2"/>
  <c r="M8653" i="2"/>
  <c r="L8652" i="2"/>
  <c r="M8652" i="2"/>
  <c r="L8651" i="2"/>
  <c r="M8651" i="2"/>
  <c r="L8650" i="2"/>
  <c r="M8650" i="2"/>
  <c r="L8649" i="2"/>
  <c r="M8649" i="2"/>
  <c r="L8648" i="2"/>
  <c r="M8648" i="2"/>
  <c r="L8647" i="2"/>
  <c r="M8647" i="2"/>
  <c r="L8646" i="2"/>
  <c r="M8646" i="2"/>
  <c r="L8645" i="2"/>
  <c r="M8645" i="2"/>
  <c r="L8644" i="2"/>
  <c r="M8644" i="2"/>
  <c r="L8643" i="2"/>
  <c r="M8643" i="2"/>
  <c r="L8642" i="2"/>
  <c r="M8642" i="2"/>
  <c r="L8641" i="2"/>
  <c r="M8641" i="2"/>
  <c r="L8640" i="2"/>
  <c r="M8640" i="2"/>
  <c r="L8639" i="2"/>
  <c r="M8639" i="2"/>
  <c r="L8638" i="2"/>
  <c r="M8638" i="2"/>
  <c r="L8637" i="2"/>
  <c r="M8637" i="2"/>
  <c r="L8636" i="2"/>
  <c r="M8636" i="2"/>
  <c r="L8635" i="2"/>
  <c r="M8635" i="2"/>
  <c r="L8634" i="2"/>
  <c r="M8634" i="2"/>
  <c r="L8633" i="2"/>
  <c r="M8633" i="2"/>
  <c r="L8632" i="2"/>
  <c r="M8632" i="2"/>
  <c r="L8631" i="2"/>
  <c r="M8631" i="2"/>
  <c r="L8630" i="2"/>
  <c r="M8630" i="2"/>
  <c r="L8629" i="2"/>
  <c r="M8629" i="2"/>
  <c r="L8628" i="2"/>
  <c r="M8628" i="2"/>
  <c r="L8627" i="2"/>
  <c r="M8627" i="2"/>
  <c r="L8626" i="2"/>
  <c r="M8626" i="2"/>
  <c r="L8625" i="2"/>
  <c r="M8625" i="2"/>
  <c r="L8624" i="2"/>
  <c r="M8624" i="2"/>
  <c r="L8623" i="2"/>
  <c r="M8623" i="2"/>
  <c r="L8622" i="2"/>
  <c r="M8622" i="2"/>
  <c r="L8621" i="2"/>
  <c r="M8621" i="2"/>
  <c r="L8620" i="2"/>
  <c r="M8620" i="2"/>
  <c r="L8619" i="2"/>
  <c r="M8619" i="2"/>
  <c r="L8618" i="2"/>
  <c r="M8618" i="2"/>
  <c r="L8617" i="2"/>
  <c r="M8617" i="2"/>
  <c r="L8616" i="2"/>
  <c r="M8616" i="2"/>
  <c r="L8615" i="2"/>
  <c r="M8615" i="2"/>
  <c r="L8614" i="2"/>
  <c r="M8614" i="2"/>
  <c r="L8613" i="2"/>
  <c r="M8613" i="2"/>
  <c r="L8612" i="2"/>
  <c r="M8612" i="2"/>
  <c r="L8611" i="2"/>
  <c r="M8611" i="2"/>
  <c r="L8610" i="2"/>
  <c r="M8610" i="2"/>
  <c r="L8609" i="2"/>
  <c r="M8609" i="2"/>
  <c r="L8608" i="2"/>
  <c r="M8608" i="2"/>
  <c r="L8607" i="2"/>
  <c r="M8607" i="2"/>
  <c r="L8606" i="2"/>
  <c r="M8606" i="2"/>
  <c r="L8605" i="2"/>
  <c r="M8605" i="2"/>
  <c r="L8604" i="2"/>
  <c r="M8604" i="2"/>
  <c r="L8603" i="2"/>
  <c r="M8603" i="2"/>
  <c r="L8602" i="2"/>
  <c r="M8602" i="2"/>
  <c r="L8601" i="2"/>
  <c r="M8601" i="2"/>
  <c r="L8600" i="2"/>
  <c r="M8600" i="2"/>
  <c r="L8599" i="2"/>
  <c r="M8599" i="2"/>
  <c r="L8598" i="2"/>
  <c r="M8598" i="2"/>
  <c r="L8597" i="2"/>
  <c r="M8597" i="2"/>
  <c r="L8596" i="2"/>
  <c r="M8596" i="2"/>
  <c r="L8595" i="2"/>
  <c r="M8595" i="2"/>
  <c r="L8594" i="2"/>
  <c r="M8594" i="2"/>
  <c r="L8593" i="2"/>
  <c r="M8593" i="2"/>
  <c r="L8592" i="2"/>
  <c r="M8592" i="2"/>
  <c r="L8591" i="2"/>
  <c r="M8591" i="2"/>
  <c r="L8590" i="2"/>
  <c r="M8590" i="2"/>
  <c r="L8589" i="2"/>
  <c r="M8589" i="2"/>
  <c r="L8588" i="2"/>
  <c r="M8588" i="2"/>
  <c r="L8587" i="2"/>
  <c r="M8587" i="2"/>
  <c r="L8586" i="2"/>
  <c r="M8586" i="2"/>
  <c r="L8585" i="2"/>
  <c r="M8585" i="2"/>
  <c r="L8584" i="2"/>
  <c r="M8584" i="2"/>
  <c r="L8583" i="2"/>
  <c r="M8583" i="2"/>
  <c r="L8582" i="2"/>
  <c r="M8582" i="2"/>
  <c r="L8581" i="2"/>
  <c r="M8581" i="2"/>
  <c r="L8580" i="2"/>
  <c r="M8580" i="2"/>
  <c r="L8579" i="2"/>
  <c r="M8579" i="2"/>
  <c r="L8578" i="2"/>
  <c r="M8578" i="2"/>
  <c r="L8577" i="2"/>
  <c r="M8577" i="2"/>
  <c r="L8576" i="2"/>
  <c r="M8576" i="2"/>
  <c r="L8575" i="2"/>
  <c r="M8575" i="2"/>
  <c r="L8574" i="2"/>
  <c r="M8574" i="2"/>
  <c r="L8573" i="2"/>
  <c r="M8573" i="2"/>
  <c r="L8572" i="2"/>
  <c r="M8572" i="2"/>
  <c r="L8571" i="2"/>
  <c r="M8571" i="2"/>
  <c r="L8570" i="2"/>
  <c r="M8570" i="2"/>
  <c r="L8569" i="2"/>
  <c r="M8569" i="2"/>
  <c r="L8568" i="2"/>
  <c r="M8568" i="2"/>
  <c r="L8567" i="2"/>
  <c r="M8567" i="2"/>
  <c r="L8566" i="2"/>
  <c r="M8566" i="2"/>
  <c r="L8565" i="2"/>
  <c r="M8565" i="2"/>
  <c r="L8564" i="2"/>
  <c r="M8564" i="2"/>
  <c r="L8563" i="2"/>
  <c r="M8563" i="2"/>
  <c r="L8562" i="2"/>
  <c r="M8562" i="2"/>
  <c r="L8561" i="2"/>
  <c r="M8561" i="2"/>
  <c r="L8560" i="2"/>
  <c r="M8560" i="2"/>
  <c r="L8559" i="2"/>
  <c r="M8559" i="2"/>
  <c r="L8558" i="2"/>
  <c r="M8558" i="2"/>
  <c r="L8557" i="2"/>
  <c r="M8557" i="2"/>
  <c r="L8556" i="2"/>
  <c r="M8556" i="2"/>
  <c r="L8555" i="2"/>
  <c r="M8555" i="2"/>
  <c r="L8554" i="2"/>
  <c r="M8554" i="2"/>
  <c r="L8553" i="2"/>
  <c r="M8553" i="2"/>
  <c r="L8552" i="2"/>
  <c r="M8552" i="2"/>
  <c r="L8551" i="2"/>
  <c r="M8551" i="2"/>
  <c r="L8550" i="2"/>
  <c r="M8550" i="2"/>
  <c r="L8549" i="2"/>
  <c r="M8549" i="2"/>
  <c r="L8548" i="2"/>
  <c r="M8548" i="2"/>
  <c r="L8547" i="2"/>
  <c r="M8547" i="2"/>
  <c r="L8546" i="2"/>
  <c r="M8546" i="2"/>
  <c r="L8545" i="2"/>
  <c r="M8545" i="2"/>
  <c r="L8544" i="2"/>
  <c r="M8544" i="2"/>
  <c r="L8543" i="2"/>
  <c r="M8543" i="2"/>
  <c r="L8542" i="2"/>
  <c r="M8542" i="2"/>
  <c r="L8541" i="2"/>
  <c r="M8541" i="2"/>
  <c r="L8540" i="2"/>
  <c r="M8540" i="2"/>
  <c r="L8539" i="2"/>
  <c r="M8539" i="2"/>
  <c r="L8538" i="2"/>
  <c r="M8538" i="2"/>
  <c r="L8537" i="2"/>
  <c r="M8537" i="2"/>
  <c r="L8536" i="2"/>
  <c r="M8536" i="2"/>
  <c r="L8535" i="2"/>
  <c r="M8535" i="2"/>
  <c r="L8534" i="2"/>
  <c r="M8534" i="2"/>
  <c r="L8533" i="2"/>
  <c r="M8533" i="2"/>
  <c r="L8532" i="2"/>
  <c r="M8532" i="2"/>
  <c r="L8531" i="2"/>
  <c r="M8531" i="2"/>
  <c r="L8530" i="2"/>
  <c r="M8530" i="2"/>
  <c r="L8529" i="2"/>
  <c r="M8529" i="2"/>
  <c r="L8528" i="2"/>
  <c r="M8528" i="2"/>
  <c r="L8527" i="2"/>
  <c r="M8527" i="2"/>
  <c r="L8526" i="2"/>
  <c r="M8526" i="2"/>
  <c r="L8525" i="2"/>
  <c r="M8525" i="2"/>
  <c r="L8524" i="2"/>
  <c r="M8524" i="2"/>
  <c r="L8523" i="2"/>
  <c r="M8523" i="2"/>
  <c r="L8522" i="2"/>
  <c r="M8522" i="2"/>
  <c r="L8521" i="2"/>
  <c r="M8521" i="2"/>
  <c r="L8520" i="2"/>
  <c r="M8520" i="2"/>
  <c r="L8519" i="2"/>
  <c r="M8519" i="2"/>
  <c r="L8518" i="2"/>
  <c r="M8518" i="2"/>
  <c r="L8517" i="2"/>
  <c r="M8517" i="2"/>
  <c r="L8516" i="2"/>
  <c r="M8516" i="2"/>
  <c r="L8515" i="2"/>
  <c r="M8515" i="2"/>
  <c r="L8514" i="2"/>
  <c r="M8514" i="2"/>
  <c r="L8513" i="2"/>
  <c r="M8513" i="2"/>
  <c r="L8512" i="2"/>
  <c r="M8512" i="2"/>
  <c r="L8511" i="2"/>
  <c r="M8511" i="2"/>
  <c r="L8510" i="2"/>
  <c r="M8510" i="2"/>
  <c r="L8509" i="2"/>
  <c r="M8509" i="2"/>
  <c r="L8508" i="2"/>
  <c r="M8508" i="2"/>
  <c r="L8507" i="2"/>
  <c r="M8507" i="2"/>
  <c r="L8506" i="2"/>
  <c r="M8506" i="2"/>
  <c r="L8505" i="2"/>
  <c r="M8505" i="2"/>
  <c r="L8504" i="2"/>
  <c r="M8504" i="2"/>
  <c r="L8503" i="2"/>
  <c r="M8503" i="2"/>
  <c r="L8502" i="2"/>
  <c r="M8502" i="2"/>
  <c r="L8501" i="2"/>
  <c r="M8501" i="2"/>
  <c r="L8500" i="2"/>
  <c r="M8500" i="2"/>
  <c r="L8499" i="2"/>
  <c r="M8499" i="2"/>
  <c r="L8498" i="2"/>
  <c r="M8498" i="2"/>
  <c r="L8497" i="2"/>
  <c r="M8497" i="2"/>
  <c r="L8496" i="2"/>
  <c r="M8496" i="2"/>
  <c r="L8495" i="2"/>
  <c r="M8495" i="2"/>
  <c r="L8494" i="2"/>
  <c r="M8494" i="2"/>
  <c r="L8493" i="2"/>
  <c r="M8493" i="2"/>
  <c r="L8492" i="2"/>
  <c r="M8492" i="2"/>
  <c r="L8491" i="2"/>
  <c r="M8491" i="2"/>
  <c r="L8490" i="2"/>
  <c r="M8490" i="2"/>
  <c r="L8489" i="2"/>
  <c r="M8489" i="2"/>
  <c r="L8488" i="2"/>
  <c r="M8488" i="2"/>
  <c r="L8487" i="2"/>
  <c r="M8487" i="2"/>
  <c r="L8486" i="2"/>
  <c r="M8486" i="2"/>
  <c r="L8485" i="2"/>
  <c r="M8485" i="2"/>
  <c r="L8484" i="2"/>
  <c r="M8484" i="2"/>
  <c r="L8483" i="2"/>
  <c r="M8483" i="2"/>
  <c r="L8482" i="2"/>
  <c r="M8482" i="2"/>
  <c r="L8481" i="2"/>
  <c r="M8481" i="2"/>
  <c r="L8480" i="2"/>
  <c r="M8480" i="2"/>
  <c r="L8479" i="2"/>
  <c r="M8479" i="2"/>
  <c r="L8478" i="2"/>
  <c r="M8478" i="2"/>
  <c r="L8477" i="2"/>
  <c r="M8477" i="2"/>
  <c r="L8476" i="2"/>
  <c r="M8476" i="2"/>
  <c r="L8475" i="2"/>
  <c r="M8475" i="2"/>
  <c r="L8474" i="2"/>
  <c r="M8474" i="2"/>
  <c r="L8473" i="2"/>
  <c r="M8473" i="2"/>
  <c r="L8472" i="2"/>
  <c r="M8472" i="2"/>
  <c r="L8471" i="2"/>
  <c r="M8471" i="2"/>
  <c r="L8470" i="2"/>
  <c r="M8470" i="2"/>
  <c r="L8469" i="2"/>
  <c r="M8469" i="2"/>
  <c r="L8468" i="2"/>
  <c r="M8468" i="2"/>
  <c r="L8467" i="2"/>
  <c r="M8467" i="2"/>
  <c r="L8466" i="2"/>
  <c r="M8466" i="2"/>
  <c r="L8465" i="2"/>
  <c r="M8465" i="2"/>
  <c r="L8464" i="2"/>
  <c r="M8464" i="2"/>
  <c r="L8463" i="2"/>
  <c r="M8463" i="2"/>
  <c r="L8462" i="2"/>
  <c r="M8462" i="2"/>
  <c r="L8461" i="2"/>
  <c r="M8461" i="2"/>
  <c r="L8460" i="2"/>
  <c r="M8460" i="2"/>
  <c r="L8459" i="2"/>
  <c r="M8459" i="2"/>
  <c r="L8458" i="2"/>
  <c r="M8458" i="2"/>
  <c r="L8457" i="2"/>
  <c r="M8457" i="2"/>
  <c r="L8456" i="2"/>
  <c r="M8456" i="2"/>
  <c r="L8455" i="2"/>
  <c r="M8455" i="2"/>
  <c r="L8454" i="2"/>
  <c r="M8454" i="2"/>
  <c r="L8453" i="2"/>
  <c r="M8453" i="2"/>
  <c r="L8452" i="2"/>
  <c r="M8452" i="2"/>
  <c r="L8451" i="2"/>
  <c r="M8451" i="2"/>
  <c r="L8450" i="2"/>
  <c r="M8450" i="2"/>
  <c r="L8449" i="2"/>
  <c r="M8449" i="2"/>
  <c r="L8448" i="2"/>
  <c r="M8448" i="2"/>
  <c r="L8447" i="2"/>
  <c r="M8447" i="2"/>
  <c r="L8446" i="2"/>
  <c r="M8446" i="2"/>
  <c r="L8445" i="2"/>
  <c r="M8445" i="2"/>
  <c r="L8444" i="2"/>
  <c r="M8444" i="2"/>
  <c r="L8443" i="2"/>
  <c r="M8443" i="2"/>
  <c r="L8442" i="2"/>
  <c r="M8442" i="2"/>
  <c r="L8441" i="2"/>
  <c r="M8441" i="2"/>
  <c r="L8440" i="2"/>
  <c r="M8440" i="2"/>
  <c r="L8439" i="2"/>
  <c r="M8439" i="2"/>
  <c r="L8438" i="2"/>
  <c r="M8438" i="2"/>
  <c r="L8437" i="2"/>
  <c r="M8437" i="2"/>
  <c r="L8436" i="2"/>
  <c r="M8436" i="2"/>
  <c r="L8435" i="2"/>
  <c r="M8435" i="2"/>
  <c r="L8434" i="2"/>
  <c r="M8434" i="2"/>
  <c r="L8433" i="2"/>
  <c r="M8433" i="2"/>
  <c r="L8432" i="2"/>
  <c r="M8432" i="2"/>
  <c r="L8431" i="2"/>
  <c r="M8431" i="2"/>
  <c r="L8430" i="2"/>
  <c r="M8430" i="2"/>
  <c r="L8429" i="2"/>
  <c r="M8429" i="2"/>
  <c r="L8428" i="2"/>
  <c r="M8428" i="2"/>
  <c r="L8427" i="2"/>
  <c r="M8427" i="2"/>
  <c r="L8426" i="2"/>
  <c r="M8426" i="2"/>
  <c r="L8425" i="2"/>
  <c r="M8425" i="2"/>
  <c r="L8424" i="2"/>
  <c r="M8424" i="2"/>
  <c r="L8423" i="2"/>
  <c r="M8423" i="2"/>
  <c r="L8422" i="2"/>
  <c r="M8422" i="2"/>
  <c r="L8421" i="2"/>
  <c r="M8421" i="2"/>
  <c r="L8420" i="2"/>
  <c r="M8420" i="2"/>
  <c r="L8419" i="2"/>
  <c r="M8419" i="2"/>
  <c r="L8418" i="2"/>
  <c r="M8418" i="2"/>
  <c r="L8417" i="2"/>
  <c r="M8417" i="2"/>
  <c r="L8416" i="2"/>
  <c r="M8416" i="2"/>
  <c r="L8415" i="2"/>
  <c r="M8415" i="2"/>
  <c r="L8414" i="2"/>
  <c r="M8414" i="2"/>
  <c r="L8413" i="2"/>
  <c r="M8413" i="2"/>
  <c r="L8412" i="2"/>
  <c r="M8412" i="2"/>
  <c r="L8411" i="2"/>
  <c r="M8411" i="2"/>
  <c r="L8410" i="2"/>
  <c r="M8410" i="2"/>
  <c r="L8409" i="2"/>
  <c r="M8409" i="2"/>
  <c r="L8408" i="2"/>
  <c r="M8408" i="2"/>
  <c r="L8407" i="2"/>
  <c r="M8407" i="2"/>
  <c r="L8406" i="2"/>
  <c r="M8406" i="2"/>
  <c r="L8405" i="2"/>
  <c r="M8405" i="2"/>
  <c r="L8404" i="2"/>
  <c r="M8404" i="2"/>
  <c r="L8403" i="2"/>
  <c r="M8403" i="2"/>
  <c r="L8402" i="2"/>
  <c r="M8402" i="2"/>
  <c r="L8401" i="2"/>
  <c r="M8401" i="2"/>
  <c r="L8400" i="2"/>
  <c r="M8400" i="2"/>
  <c r="L8399" i="2"/>
  <c r="M8399" i="2"/>
  <c r="L8398" i="2"/>
  <c r="M8398" i="2"/>
  <c r="G8398" i="2"/>
  <c r="L8397" i="2"/>
  <c r="N8397" i="2" s="1"/>
  <c r="O8397" i="2" s="1"/>
  <c r="P8397" i="2" s="1"/>
  <c r="Q8397" i="2" s="1"/>
  <c r="M8397" i="2"/>
  <c r="L8396" i="2"/>
  <c r="M8396" i="2"/>
  <c r="L8395" i="2"/>
  <c r="N8395" i="2" s="1"/>
  <c r="O8395" i="2" s="1"/>
  <c r="P8395" i="2" s="1"/>
  <c r="Q8395" i="2" s="1"/>
  <c r="M8395" i="2"/>
  <c r="L8394" i="2"/>
  <c r="M8394" i="2"/>
  <c r="L8393" i="2"/>
  <c r="N8393" i="2" s="1"/>
  <c r="O8393" i="2" s="1"/>
  <c r="P8393" i="2" s="1"/>
  <c r="Q8393" i="2" s="1"/>
  <c r="M8393" i="2"/>
  <c r="L8392" i="2"/>
  <c r="M8392" i="2"/>
  <c r="L8391" i="2"/>
  <c r="N8391" i="2" s="1"/>
  <c r="O8391" i="2" s="1"/>
  <c r="P8391" i="2" s="1"/>
  <c r="Q8391" i="2" s="1"/>
  <c r="M8391" i="2"/>
  <c r="L8390" i="2"/>
  <c r="M8390" i="2"/>
  <c r="L8389" i="2"/>
  <c r="N8389" i="2" s="1"/>
  <c r="O8389" i="2" s="1"/>
  <c r="P8389" i="2" s="1"/>
  <c r="Q8389" i="2" s="1"/>
  <c r="M8389" i="2"/>
  <c r="L8388" i="2"/>
  <c r="M8388" i="2"/>
  <c r="L8387" i="2"/>
  <c r="N8387" i="2" s="1"/>
  <c r="O8387" i="2" s="1"/>
  <c r="P8387" i="2" s="1"/>
  <c r="Q8387" i="2" s="1"/>
  <c r="M8387" i="2"/>
  <c r="L8386" i="2"/>
  <c r="M8386" i="2"/>
  <c r="L8385" i="2"/>
  <c r="N8385" i="2" s="1"/>
  <c r="O8385" i="2" s="1"/>
  <c r="P8385" i="2" s="1"/>
  <c r="Q8385" i="2" s="1"/>
  <c r="M8385" i="2"/>
  <c r="L8384" i="2"/>
  <c r="M8384" i="2"/>
  <c r="L8383" i="2"/>
  <c r="N8383" i="2" s="1"/>
  <c r="O8383" i="2" s="1"/>
  <c r="P8383" i="2" s="1"/>
  <c r="Q8383" i="2" s="1"/>
  <c r="M8383" i="2"/>
  <c r="L8382" i="2"/>
  <c r="M8382" i="2"/>
  <c r="L8381" i="2"/>
  <c r="N8381" i="2" s="1"/>
  <c r="O8381" i="2" s="1"/>
  <c r="P8381" i="2" s="1"/>
  <c r="Q8381" i="2" s="1"/>
  <c r="M8381" i="2"/>
  <c r="L8380" i="2"/>
  <c r="M8380" i="2"/>
  <c r="L8379" i="2"/>
  <c r="N8379" i="2" s="1"/>
  <c r="O8379" i="2" s="1"/>
  <c r="P8379" i="2" s="1"/>
  <c r="Q8379" i="2" s="1"/>
  <c r="M8379" i="2"/>
  <c r="L8378" i="2"/>
  <c r="M8378" i="2"/>
  <c r="L8377" i="2"/>
  <c r="N8377" i="2" s="1"/>
  <c r="O8377" i="2" s="1"/>
  <c r="P8377" i="2" s="1"/>
  <c r="Q8377" i="2" s="1"/>
  <c r="M8377" i="2"/>
  <c r="L8376" i="2"/>
  <c r="M8376" i="2"/>
  <c r="L8375" i="2"/>
  <c r="N8375" i="2" s="1"/>
  <c r="O8375" i="2" s="1"/>
  <c r="P8375" i="2" s="1"/>
  <c r="Q8375" i="2" s="1"/>
  <c r="M8375" i="2"/>
  <c r="L8374" i="2"/>
  <c r="M8374" i="2"/>
  <c r="L8373" i="2"/>
  <c r="N8373" i="2" s="1"/>
  <c r="O8373" i="2" s="1"/>
  <c r="P8373" i="2" s="1"/>
  <c r="Q8373" i="2" s="1"/>
  <c r="M8373" i="2"/>
  <c r="L8372" i="2"/>
  <c r="M8372" i="2"/>
  <c r="L8371" i="2"/>
  <c r="N8371" i="2" s="1"/>
  <c r="O8371" i="2" s="1"/>
  <c r="P8371" i="2" s="1"/>
  <c r="Q8371" i="2" s="1"/>
  <c r="M8371" i="2"/>
  <c r="L8370" i="2"/>
  <c r="M8370" i="2"/>
  <c r="L8369" i="2"/>
  <c r="N8369" i="2" s="1"/>
  <c r="O8369" i="2" s="1"/>
  <c r="P8369" i="2" s="1"/>
  <c r="Q8369" i="2" s="1"/>
  <c r="M8369" i="2"/>
  <c r="L8368" i="2"/>
  <c r="M8368" i="2"/>
  <c r="L8367" i="2"/>
  <c r="N8367" i="2" s="1"/>
  <c r="O8367" i="2" s="1"/>
  <c r="P8367" i="2" s="1"/>
  <c r="Q8367" i="2" s="1"/>
  <c r="M8367" i="2"/>
  <c r="L8366" i="2"/>
  <c r="M8366" i="2"/>
  <c r="L8365" i="2"/>
  <c r="N8365" i="2" s="1"/>
  <c r="O8365" i="2" s="1"/>
  <c r="P8365" i="2" s="1"/>
  <c r="Q8365" i="2" s="1"/>
  <c r="M8365" i="2"/>
  <c r="L8364" i="2"/>
  <c r="M8364" i="2"/>
  <c r="L8363" i="2"/>
  <c r="N8363" i="2" s="1"/>
  <c r="O8363" i="2" s="1"/>
  <c r="P8363" i="2" s="1"/>
  <c r="Q8363" i="2" s="1"/>
  <c r="M8363" i="2"/>
  <c r="L8362" i="2"/>
  <c r="M8362" i="2"/>
  <c r="L8361" i="2"/>
  <c r="N8361" i="2" s="1"/>
  <c r="O8361" i="2" s="1"/>
  <c r="P8361" i="2" s="1"/>
  <c r="Q8361" i="2" s="1"/>
  <c r="M8361" i="2"/>
  <c r="L8360" i="2"/>
  <c r="M8360" i="2"/>
  <c r="L8359" i="2"/>
  <c r="N8359" i="2" s="1"/>
  <c r="O8359" i="2" s="1"/>
  <c r="P8359" i="2" s="1"/>
  <c r="Q8359" i="2" s="1"/>
  <c r="M8359" i="2"/>
  <c r="L8358" i="2"/>
  <c r="M8358" i="2"/>
  <c r="L8357" i="2"/>
  <c r="N8357" i="2" s="1"/>
  <c r="O8357" i="2" s="1"/>
  <c r="P8357" i="2" s="1"/>
  <c r="Q8357" i="2" s="1"/>
  <c r="M8357" i="2"/>
  <c r="L8356" i="2"/>
  <c r="M8356" i="2"/>
  <c r="L8355" i="2"/>
  <c r="N8355" i="2" s="1"/>
  <c r="O8355" i="2" s="1"/>
  <c r="P8355" i="2" s="1"/>
  <c r="Q8355" i="2" s="1"/>
  <c r="M8355" i="2"/>
  <c r="L8354" i="2"/>
  <c r="M8354" i="2"/>
  <c r="L8353" i="2"/>
  <c r="N8353" i="2" s="1"/>
  <c r="O8353" i="2" s="1"/>
  <c r="P8353" i="2" s="1"/>
  <c r="Q8353" i="2" s="1"/>
  <c r="M8353" i="2"/>
  <c r="G8353" i="2"/>
  <c r="L8352" i="2"/>
  <c r="M8352" i="2"/>
  <c r="L8351" i="2"/>
  <c r="M8351" i="2"/>
  <c r="L8350" i="2"/>
  <c r="M8350" i="2"/>
  <c r="G8350" i="2"/>
  <c r="L8349" i="2"/>
  <c r="M8349" i="2"/>
  <c r="L8348" i="2"/>
  <c r="N8348" i="2" s="1"/>
  <c r="O8348" i="2" s="1"/>
  <c r="P8348" i="2" s="1"/>
  <c r="Q8348" i="2" s="1"/>
  <c r="M8348" i="2"/>
  <c r="L8347" i="2"/>
  <c r="M8347" i="2"/>
  <c r="L8346" i="2"/>
  <c r="N8346" i="2" s="1"/>
  <c r="O8346" i="2" s="1"/>
  <c r="P8346" i="2" s="1"/>
  <c r="Q8346" i="2" s="1"/>
  <c r="M8346" i="2"/>
  <c r="G8346" i="2"/>
  <c r="L8345" i="2"/>
  <c r="M8345" i="2"/>
  <c r="L8344" i="2"/>
  <c r="M8344" i="2"/>
  <c r="L8343" i="2"/>
  <c r="M8343" i="2"/>
  <c r="L8342" i="2"/>
  <c r="M8342" i="2"/>
  <c r="L8341" i="2"/>
  <c r="M8341" i="2"/>
  <c r="G8341" i="2"/>
  <c r="L8340" i="2"/>
  <c r="M8340" i="2"/>
  <c r="L8339" i="2"/>
  <c r="N8339" i="2" s="1"/>
  <c r="O8339" i="2" s="1"/>
  <c r="P8339" i="2" s="1"/>
  <c r="Q8339" i="2" s="1"/>
  <c r="M8339" i="2"/>
  <c r="L8338" i="2"/>
  <c r="M8338" i="2"/>
  <c r="L8337" i="2"/>
  <c r="N8337" i="2" s="1"/>
  <c r="O8337" i="2" s="1"/>
  <c r="P8337" i="2" s="1"/>
  <c r="Q8337" i="2" s="1"/>
  <c r="M8337" i="2"/>
  <c r="L8336" i="2"/>
  <c r="M8336" i="2"/>
  <c r="L8335" i="2"/>
  <c r="N8335" i="2" s="1"/>
  <c r="O8335" i="2" s="1"/>
  <c r="P8335" i="2" s="1"/>
  <c r="Q8335" i="2" s="1"/>
  <c r="M8335" i="2"/>
  <c r="L8334" i="2"/>
  <c r="M8334" i="2"/>
  <c r="L8333" i="2"/>
  <c r="N8333" i="2" s="1"/>
  <c r="O8333" i="2" s="1"/>
  <c r="P8333" i="2" s="1"/>
  <c r="Q8333" i="2" s="1"/>
  <c r="M8333" i="2"/>
  <c r="L8332" i="2"/>
  <c r="M8332" i="2"/>
  <c r="L8331" i="2"/>
  <c r="N8331" i="2" s="1"/>
  <c r="O8331" i="2" s="1"/>
  <c r="P8331" i="2" s="1"/>
  <c r="Q8331" i="2" s="1"/>
  <c r="M8331" i="2"/>
  <c r="L8330" i="2"/>
  <c r="M8330" i="2"/>
  <c r="L8329" i="2"/>
  <c r="N8329" i="2" s="1"/>
  <c r="O8329" i="2" s="1"/>
  <c r="P8329" i="2" s="1"/>
  <c r="Q8329" i="2" s="1"/>
  <c r="M8329" i="2"/>
  <c r="L8328" i="2"/>
  <c r="M8328" i="2"/>
  <c r="L8327" i="2"/>
  <c r="N8327" i="2" s="1"/>
  <c r="O8327" i="2" s="1"/>
  <c r="P8327" i="2" s="1"/>
  <c r="Q8327" i="2" s="1"/>
  <c r="M8327" i="2"/>
  <c r="L8326" i="2"/>
  <c r="M8326" i="2"/>
  <c r="L8325" i="2"/>
  <c r="N8325" i="2" s="1"/>
  <c r="O8325" i="2" s="1"/>
  <c r="P8325" i="2" s="1"/>
  <c r="Q8325" i="2" s="1"/>
  <c r="M8325" i="2"/>
  <c r="L8324" i="2"/>
  <c r="M8324" i="2"/>
  <c r="L8323" i="2"/>
  <c r="N8323" i="2" s="1"/>
  <c r="O8323" i="2" s="1"/>
  <c r="P8323" i="2" s="1"/>
  <c r="Q8323" i="2" s="1"/>
  <c r="M8323" i="2"/>
  <c r="L8322" i="2"/>
  <c r="M8322" i="2"/>
  <c r="L8321" i="2"/>
  <c r="N8321" i="2" s="1"/>
  <c r="O8321" i="2" s="1"/>
  <c r="P8321" i="2" s="1"/>
  <c r="Q8321" i="2" s="1"/>
  <c r="M8321" i="2"/>
  <c r="L8320" i="2"/>
  <c r="M8320" i="2"/>
  <c r="L8319" i="2"/>
  <c r="N8319" i="2" s="1"/>
  <c r="O8319" i="2" s="1"/>
  <c r="P8319" i="2" s="1"/>
  <c r="Q8319" i="2" s="1"/>
  <c r="M8319" i="2"/>
  <c r="L8318" i="2"/>
  <c r="M8318" i="2"/>
  <c r="L8317" i="2"/>
  <c r="N8317" i="2" s="1"/>
  <c r="O8317" i="2" s="1"/>
  <c r="P8317" i="2" s="1"/>
  <c r="Q8317" i="2" s="1"/>
  <c r="M8317" i="2"/>
  <c r="L8316" i="2"/>
  <c r="M8316" i="2"/>
  <c r="L8315" i="2"/>
  <c r="N8315" i="2" s="1"/>
  <c r="O8315" i="2" s="1"/>
  <c r="P8315" i="2" s="1"/>
  <c r="Q8315" i="2" s="1"/>
  <c r="M8315" i="2"/>
  <c r="L8314" i="2"/>
  <c r="M8314" i="2"/>
  <c r="L8313" i="2"/>
  <c r="N8313" i="2" s="1"/>
  <c r="O8313" i="2" s="1"/>
  <c r="P8313" i="2" s="1"/>
  <c r="Q8313" i="2" s="1"/>
  <c r="M8313" i="2"/>
  <c r="L8312" i="2"/>
  <c r="M8312" i="2"/>
  <c r="L8311" i="2"/>
  <c r="N8311" i="2" s="1"/>
  <c r="O8311" i="2" s="1"/>
  <c r="P8311" i="2" s="1"/>
  <c r="Q8311" i="2" s="1"/>
  <c r="M8311" i="2"/>
  <c r="L8310" i="2"/>
  <c r="M8310" i="2"/>
  <c r="L8309" i="2"/>
  <c r="N8309" i="2" s="1"/>
  <c r="O8309" i="2" s="1"/>
  <c r="P8309" i="2" s="1"/>
  <c r="Q8309" i="2" s="1"/>
  <c r="M8309" i="2"/>
  <c r="L8308" i="2"/>
  <c r="M8308" i="2"/>
  <c r="L8307" i="2"/>
  <c r="N8307" i="2" s="1"/>
  <c r="O8307" i="2" s="1"/>
  <c r="P8307" i="2" s="1"/>
  <c r="Q8307" i="2" s="1"/>
  <c r="M8307" i="2"/>
  <c r="L8306" i="2"/>
  <c r="M8306" i="2"/>
  <c r="L8305" i="2"/>
  <c r="N8305" i="2" s="1"/>
  <c r="O8305" i="2" s="1"/>
  <c r="P8305" i="2" s="1"/>
  <c r="Q8305" i="2" s="1"/>
  <c r="M8305" i="2"/>
  <c r="L8304" i="2"/>
  <c r="M8304" i="2"/>
  <c r="L8303" i="2"/>
  <c r="N8303" i="2" s="1"/>
  <c r="O8303" i="2" s="1"/>
  <c r="P8303" i="2" s="1"/>
  <c r="Q8303" i="2" s="1"/>
  <c r="M8303" i="2"/>
  <c r="L8302" i="2"/>
  <c r="M8302" i="2"/>
  <c r="L8301" i="2"/>
  <c r="N8301" i="2" s="1"/>
  <c r="O8301" i="2" s="1"/>
  <c r="P8301" i="2" s="1"/>
  <c r="Q8301" i="2" s="1"/>
  <c r="M8301" i="2"/>
  <c r="L8300" i="2"/>
  <c r="M8300" i="2"/>
  <c r="L8299" i="2"/>
  <c r="N8299" i="2" s="1"/>
  <c r="O8299" i="2" s="1"/>
  <c r="P8299" i="2" s="1"/>
  <c r="Q8299" i="2" s="1"/>
  <c r="M8299" i="2"/>
  <c r="L8298" i="2"/>
  <c r="M8298" i="2"/>
  <c r="L8297" i="2"/>
  <c r="N8297" i="2" s="1"/>
  <c r="O8297" i="2" s="1"/>
  <c r="P8297" i="2" s="1"/>
  <c r="Q8297" i="2" s="1"/>
  <c r="M8297" i="2"/>
  <c r="L8296" i="2"/>
  <c r="M8296" i="2"/>
  <c r="L8295" i="2"/>
  <c r="N8295" i="2" s="1"/>
  <c r="O8295" i="2" s="1"/>
  <c r="P8295" i="2" s="1"/>
  <c r="Q8295" i="2" s="1"/>
  <c r="M8295" i="2"/>
  <c r="L8294" i="2"/>
  <c r="M8294" i="2"/>
  <c r="L8293" i="2"/>
  <c r="N8293" i="2" s="1"/>
  <c r="O8293" i="2" s="1"/>
  <c r="P8293" i="2" s="1"/>
  <c r="Q8293" i="2" s="1"/>
  <c r="M8293" i="2"/>
  <c r="L8292" i="2"/>
  <c r="M8292" i="2"/>
  <c r="L8291" i="2"/>
  <c r="N8291" i="2" s="1"/>
  <c r="O8291" i="2" s="1"/>
  <c r="P8291" i="2" s="1"/>
  <c r="Q8291" i="2" s="1"/>
  <c r="M8291" i="2"/>
  <c r="L8290" i="2"/>
  <c r="M8290" i="2"/>
  <c r="L8289" i="2"/>
  <c r="N8289" i="2" s="1"/>
  <c r="O8289" i="2" s="1"/>
  <c r="P8289" i="2" s="1"/>
  <c r="Q8289" i="2" s="1"/>
  <c r="M8289" i="2"/>
  <c r="L8288" i="2"/>
  <c r="M8288" i="2"/>
  <c r="L8287" i="2"/>
  <c r="N8287" i="2" s="1"/>
  <c r="O8287" i="2" s="1"/>
  <c r="P8287" i="2" s="1"/>
  <c r="Q8287" i="2" s="1"/>
  <c r="M8287" i="2"/>
  <c r="L8286" i="2"/>
  <c r="M8286" i="2"/>
  <c r="L8285" i="2"/>
  <c r="N8285" i="2" s="1"/>
  <c r="O8285" i="2" s="1"/>
  <c r="P8285" i="2" s="1"/>
  <c r="Q8285" i="2" s="1"/>
  <c r="M8285" i="2"/>
  <c r="L8284" i="2"/>
  <c r="M8284" i="2"/>
  <c r="L8283" i="2"/>
  <c r="N8283" i="2" s="1"/>
  <c r="O8283" i="2" s="1"/>
  <c r="P8283" i="2" s="1"/>
  <c r="Q8283" i="2" s="1"/>
  <c r="M8283" i="2"/>
  <c r="L8282" i="2"/>
  <c r="M8282" i="2"/>
  <c r="L8281" i="2"/>
  <c r="N8281" i="2" s="1"/>
  <c r="O8281" i="2" s="1"/>
  <c r="P8281" i="2" s="1"/>
  <c r="Q8281" i="2" s="1"/>
  <c r="M8281" i="2"/>
  <c r="L8280" i="2"/>
  <c r="M8280" i="2"/>
  <c r="L8279" i="2"/>
  <c r="N8279" i="2" s="1"/>
  <c r="O8279" i="2" s="1"/>
  <c r="P8279" i="2" s="1"/>
  <c r="Q8279" i="2" s="1"/>
  <c r="M8279" i="2"/>
  <c r="L8278" i="2"/>
  <c r="M8278" i="2"/>
  <c r="L8277" i="2"/>
  <c r="N8277" i="2" s="1"/>
  <c r="O8277" i="2" s="1"/>
  <c r="P8277" i="2" s="1"/>
  <c r="Q8277" i="2" s="1"/>
  <c r="M8277" i="2"/>
  <c r="L8276" i="2"/>
  <c r="M8276" i="2"/>
  <c r="L8275" i="2"/>
  <c r="N8275" i="2" s="1"/>
  <c r="O8275" i="2" s="1"/>
  <c r="P8275" i="2" s="1"/>
  <c r="Q8275" i="2" s="1"/>
  <c r="M8275" i="2"/>
  <c r="L8274" i="2"/>
  <c r="M8274" i="2"/>
  <c r="L8273" i="2"/>
  <c r="N8273" i="2" s="1"/>
  <c r="O8273" i="2" s="1"/>
  <c r="P8273" i="2" s="1"/>
  <c r="Q8273" i="2" s="1"/>
  <c r="M8273" i="2"/>
  <c r="L8272" i="2"/>
  <c r="M8272" i="2"/>
  <c r="L8271" i="2"/>
  <c r="N8271" i="2" s="1"/>
  <c r="O8271" i="2" s="1"/>
  <c r="P8271" i="2" s="1"/>
  <c r="M8271" i="2"/>
  <c r="L8270" i="2"/>
  <c r="M8270" i="2"/>
  <c r="L8269" i="2"/>
  <c r="N8269" i="2" s="1"/>
  <c r="O8269" i="2" s="1"/>
  <c r="P8269" i="2" s="1"/>
  <c r="M8269" i="2"/>
  <c r="L8268" i="2"/>
  <c r="M8268" i="2"/>
  <c r="L8267" i="2"/>
  <c r="N8267" i="2" s="1"/>
  <c r="O8267" i="2" s="1"/>
  <c r="P8267" i="2" s="1"/>
  <c r="M8267" i="2"/>
  <c r="L8266" i="2"/>
  <c r="M8266" i="2"/>
  <c r="L8265" i="2"/>
  <c r="N8265" i="2" s="1"/>
  <c r="O8265" i="2" s="1"/>
  <c r="P8265" i="2" s="1"/>
  <c r="M8265" i="2"/>
  <c r="L8264" i="2"/>
  <c r="M8264" i="2"/>
  <c r="L8263" i="2"/>
  <c r="N8263" i="2" s="1"/>
  <c r="O8263" i="2" s="1"/>
  <c r="P8263" i="2" s="1"/>
  <c r="M8263" i="2"/>
  <c r="L8262" i="2"/>
  <c r="M8262" i="2"/>
  <c r="L8261" i="2"/>
  <c r="N8261" i="2" s="1"/>
  <c r="O8261" i="2" s="1"/>
  <c r="P8261" i="2" s="1"/>
  <c r="M8261" i="2"/>
  <c r="L8260" i="2"/>
  <c r="M8260" i="2"/>
  <c r="L8259" i="2"/>
  <c r="N8259" i="2" s="1"/>
  <c r="O8259" i="2" s="1"/>
  <c r="P8259" i="2" s="1"/>
  <c r="M8259" i="2"/>
  <c r="L8258" i="2"/>
  <c r="M8258" i="2"/>
  <c r="L8257" i="2"/>
  <c r="N8257" i="2" s="1"/>
  <c r="O8257" i="2" s="1"/>
  <c r="P8257" i="2" s="1"/>
  <c r="M8257" i="2"/>
  <c r="L8256" i="2"/>
  <c r="M8256" i="2"/>
  <c r="L8255" i="2"/>
  <c r="N8255" i="2" s="1"/>
  <c r="O8255" i="2" s="1"/>
  <c r="P8255" i="2" s="1"/>
  <c r="M8255" i="2"/>
  <c r="L8254" i="2"/>
  <c r="M8254" i="2"/>
  <c r="L8253" i="2"/>
  <c r="N8253" i="2" s="1"/>
  <c r="O8253" i="2" s="1"/>
  <c r="P8253" i="2" s="1"/>
  <c r="M8253" i="2"/>
  <c r="L8252" i="2"/>
  <c r="M8252" i="2"/>
  <c r="L8251" i="2"/>
  <c r="N8251" i="2" s="1"/>
  <c r="O8251" i="2" s="1"/>
  <c r="P8251" i="2" s="1"/>
  <c r="M8251" i="2"/>
  <c r="L8250" i="2"/>
  <c r="M8250" i="2"/>
  <c r="L8249" i="2"/>
  <c r="N8249" i="2" s="1"/>
  <c r="O8249" i="2" s="1"/>
  <c r="P8249" i="2" s="1"/>
  <c r="M8249" i="2"/>
  <c r="L8248" i="2"/>
  <c r="M8248" i="2"/>
  <c r="L8247" i="2"/>
  <c r="N8247" i="2" s="1"/>
  <c r="O8247" i="2" s="1"/>
  <c r="P8247" i="2" s="1"/>
  <c r="M8247" i="2"/>
  <c r="L8246" i="2"/>
  <c r="M8246" i="2"/>
  <c r="L8245" i="2"/>
  <c r="N8245" i="2" s="1"/>
  <c r="O8245" i="2" s="1"/>
  <c r="P8245" i="2" s="1"/>
  <c r="M8245" i="2"/>
  <c r="L8244" i="2"/>
  <c r="M8244" i="2"/>
  <c r="L8243" i="2"/>
  <c r="N8243" i="2" s="1"/>
  <c r="O8243" i="2" s="1"/>
  <c r="P8243" i="2" s="1"/>
  <c r="M8243" i="2"/>
  <c r="L8242" i="2"/>
  <c r="M8242" i="2"/>
  <c r="L8241" i="2"/>
  <c r="N8241" i="2" s="1"/>
  <c r="O8241" i="2" s="1"/>
  <c r="P8241" i="2" s="1"/>
  <c r="M8241" i="2"/>
  <c r="L8240" i="2"/>
  <c r="M8240" i="2"/>
  <c r="L8239" i="2"/>
  <c r="N8239" i="2" s="1"/>
  <c r="O8239" i="2" s="1"/>
  <c r="P8239" i="2" s="1"/>
  <c r="M8239" i="2"/>
  <c r="L8238" i="2"/>
  <c r="M8238" i="2"/>
  <c r="G8238" i="2"/>
  <c r="L8237" i="2"/>
  <c r="M8237" i="2"/>
  <c r="L8236" i="2"/>
  <c r="M8236" i="2"/>
  <c r="L8235" i="2"/>
  <c r="M8235" i="2"/>
  <c r="L8234" i="2"/>
  <c r="M8234" i="2"/>
  <c r="L8233" i="2"/>
  <c r="M8233" i="2"/>
  <c r="L8232" i="2"/>
  <c r="M8232" i="2"/>
  <c r="L8231" i="2"/>
  <c r="M8231" i="2"/>
  <c r="L8230" i="2"/>
  <c r="M8230" i="2"/>
  <c r="L8229" i="2"/>
  <c r="M8229" i="2"/>
  <c r="G8229" i="2"/>
  <c r="L8228" i="2"/>
  <c r="N8228" i="2" s="1"/>
  <c r="O8228" i="2" s="1"/>
  <c r="P8228" i="2" s="1"/>
  <c r="M8228" i="2"/>
  <c r="L8227" i="2"/>
  <c r="M8227" i="2"/>
  <c r="L8226" i="2"/>
  <c r="N8226" i="2" s="1"/>
  <c r="O8226" i="2" s="1"/>
  <c r="P8226" i="2" s="1"/>
  <c r="M8226" i="2"/>
  <c r="L8225" i="2"/>
  <c r="M8225" i="2"/>
  <c r="L8224" i="2"/>
  <c r="N8224" i="2" s="1"/>
  <c r="O8224" i="2" s="1"/>
  <c r="P8224" i="2" s="1"/>
  <c r="M8224" i="2"/>
  <c r="L8223" i="2"/>
  <c r="M8223" i="2"/>
  <c r="L8222" i="2"/>
  <c r="N8222" i="2" s="1"/>
  <c r="O8222" i="2" s="1"/>
  <c r="P8222" i="2" s="1"/>
  <c r="M8222" i="2"/>
  <c r="L8221" i="2"/>
  <c r="M8221" i="2"/>
  <c r="L8220" i="2"/>
  <c r="N8220" i="2" s="1"/>
  <c r="O8220" i="2" s="1"/>
  <c r="P8220" i="2" s="1"/>
  <c r="M8220" i="2"/>
  <c r="L8219" i="2"/>
  <c r="M8219" i="2"/>
  <c r="L8218" i="2"/>
  <c r="N8218" i="2" s="1"/>
  <c r="O8218" i="2" s="1"/>
  <c r="P8218" i="2" s="1"/>
  <c r="M8218" i="2"/>
  <c r="L8217" i="2"/>
  <c r="M8217" i="2"/>
  <c r="L8216" i="2"/>
  <c r="N8216" i="2" s="1"/>
  <c r="O8216" i="2" s="1"/>
  <c r="P8216" i="2" s="1"/>
  <c r="M8216" i="2"/>
  <c r="L8215" i="2"/>
  <c r="M8215" i="2"/>
  <c r="L8214" i="2"/>
  <c r="N8214" i="2" s="1"/>
  <c r="O8214" i="2" s="1"/>
  <c r="P8214" i="2" s="1"/>
  <c r="M8214" i="2"/>
  <c r="L8213" i="2"/>
  <c r="M8213" i="2"/>
  <c r="L8212" i="2"/>
  <c r="N8212" i="2" s="1"/>
  <c r="O8212" i="2" s="1"/>
  <c r="P8212" i="2" s="1"/>
  <c r="M8212" i="2"/>
  <c r="L8211" i="2"/>
  <c r="M8211" i="2"/>
  <c r="L8210" i="2"/>
  <c r="N8210" i="2" s="1"/>
  <c r="O8210" i="2" s="1"/>
  <c r="P8210" i="2" s="1"/>
  <c r="M8210" i="2"/>
  <c r="L8209" i="2"/>
  <c r="M8209" i="2"/>
  <c r="L8208" i="2"/>
  <c r="N8208" i="2" s="1"/>
  <c r="O8208" i="2" s="1"/>
  <c r="P8208" i="2" s="1"/>
  <c r="M8208" i="2"/>
  <c r="L8207" i="2"/>
  <c r="M8207" i="2"/>
  <c r="L8206" i="2"/>
  <c r="N8206" i="2" s="1"/>
  <c r="O8206" i="2" s="1"/>
  <c r="P8206" i="2" s="1"/>
  <c r="M8206" i="2"/>
  <c r="L8205" i="2"/>
  <c r="M8205" i="2"/>
  <c r="L8204" i="2"/>
  <c r="N8204" i="2" s="1"/>
  <c r="O8204" i="2" s="1"/>
  <c r="P8204" i="2" s="1"/>
  <c r="M8204" i="2"/>
  <c r="L8203" i="2"/>
  <c r="M8203" i="2"/>
  <c r="L8202" i="2"/>
  <c r="N8202" i="2" s="1"/>
  <c r="O8202" i="2" s="1"/>
  <c r="P8202" i="2" s="1"/>
  <c r="M8202" i="2"/>
  <c r="L8201" i="2"/>
  <c r="M8201" i="2"/>
  <c r="L8200" i="2"/>
  <c r="N8200" i="2" s="1"/>
  <c r="O8200" i="2" s="1"/>
  <c r="P8200" i="2" s="1"/>
  <c r="M8200" i="2"/>
  <c r="L8199" i="2"/>
  <c r="M8199" i="2"/>
  <c r="L8198" i="2"/>
  <c r="N8198" i="2" s="1"/>
  <c r="O8198" i="2" s="1"/>
  <c r="P8198" i="2" s="1"/>
  <c r="M8198" i="2"/>
  <c r="L8197" i="2"/>
  <c r="M8197" i="2"/>
  <c r="L8196" i="2"/>
  <c r="N8196" i="2" s="1"/>
  <c r="O8196" i="2" s="1"/>
  <c r="P8196" i="2" s="1"/>
  <c r="M8196" i="2"/>
  <c r="L8195" i="2"/>
  <c r="M8195" i="2"/>
  <c r="L8194" i="2"/>
  <c r="N8194" i="2" s="1"/>
  <c r="O8194" i="2" s="1"/>
  <c r="P8194" i="2" s="1"/>
  <c r="M8194" i="2"/>
  <c r="L8193" i="2"/>
  <c r="M8193" i="2"/>
  <c r="L8192" i="2"/>
  <c r="N8192" i="2" s="1"/>
  <c r="O8192" i="2" s="1"/>
  <c r="P8192" i="2" s="1"/>
  <c r="M8192" i="2"/>
  <c r="L8191" i="2"/>
  <c r="M8191" i="2"/>
  <c r="L8190" i="2"/>
  <c r="N8190" i="2" s="1"/>
  <c r="O8190" i="2" s="1"/>
  <c r="P8190" i="2" s="1"/>
  <c r="M8190" i="2"/>
  <c r="L8189" i="2"/>
  <c r="M8189" i="2"/>
  <c r="L8188" i="2"/>
  <c r="N8188" i="2" s="1"/>
  <c r="O8188" i="2" s="1"/>
  <c r="P8188" i="2" s="1"/>
  <c r="M8188" i="2"/>
  <c r="L8187" i="2"/>
  <c r="M8187" i="2"/>
  <c r="L8186" i="2"/>
  <c r="N8186" i="2" s="1"/>
  <c r="O8186" i="2" s="1"/>
  <c r="P8186" i="2" s="1"/>
  <c r="M8186" i="2"/>
  <c r="L8185" i="2"/>
  <c r="M8185" i="2"/>
  <c r="L8184" i="2"/>
  <c r="N8184" i="2" s="1"/>
  <c r="O8184" i="2" s="1"/>
  <c r="P8184" i="2" s="1"/>
  <c r="M8184" i="2"/>
  <c r="L8183" i="2"/>
  <c r="M8183" i="2"/>
  <c r="L8182" i="2"/>
  <c r="N8182" i="2" s="1"/>
  <c r="O8182" i="2" s="1"/>
  <c r="P8182" i="2" s="1"/>
  <c r="M8182" i="2"/>
  <c r="L8181" i="2"/>
  <c r="M8181" i="2"/>
  <c r="L8180" i="2"/>
  <c r="N8180" i="2" s="1"/>
  <c r="O8180" i="2" s="1"/>
  <c r="P8180" i="2" s="1"/>
  <c r="M8180" i="2"/>
  <c r="L8179" i="2"/>
  <c r="M8179" i="2"/>
  <c r="L8178" i="2"/>
  <c r="N8178" i="2" s="1"/>
  <c r="O8178" i="2" s="1"/>
  <c r="P8178" i="2" s="1"/>
  <c r="M8178" i="2"/>
  <c r="L8177" i="2"/>
  <c r="M8177" i="2"/>
  <c r="L8176" i="2"/>
  <c r="N8176" i="2" s="1"/>
  <c r="O8176" i="2" s="1"/>
  <c r="P8176" i="2" s="1"/>
  <c r="M8176" i="2"/>
  <c r="L8175" i="2"/>
  <c r="M8175" i="2"/>
  <c r="L8174" i="2"/>
  <c r="N8174" i="2" s="1"/>
  <c r="O8174" i="2" s="1"/>
  <c r="P8174" i="2" s="1"/>
  <c r="M8174" i="2"/>
  <c r="L8173" i="2"/>
  <c r="M8173" i="2"/>
  <c r="L8172" i="2"/>
  <c r="N8172" i="2" s="1"/>
  <c r="O8172" i="2" s="1"/>
  <c r="P8172" i="2" s="1"/>
  <c r="M8172" i="2"/>
  <c r="L8171" i="2"/>
  <c r="M8171" i="2"/>
  <c r="L8170" i="2"/>
  <c r="N8170" i="2" s="1"/>
  <c r="O8170" i="2" s="1"/>
  <c r="P8170" i="2" s="1"/>
  <c r="M8170" i="2"/>
  <c r="L8169" i="2"/>
  <c r="M8169" i="2"/>
  <c r="L8168" i="2"/>
  <c r="N8168" i="2" s="1"/>
  <c r="O8168" i="2" s="1"/>
  <c r="P8168" i="2" s="1"/>
  <c r="M8168" i="2"/>
  <c r="L8167" i="2"/>
  <c r="M8167" i="2"/>
  <c r="L8166" i="2"/>
  <c r="N8166" i="2" s="1"/>
  <c r="O8166" i="2" s="1"/>
  <c r="P8166" i="2" s="1"/>
  <c r="M8166" i="2"/>
  <c r="L8165" i="2"/>
  <c r="M8165" i="2"/>
  <c r="L8164" i="2"/>
  <c r="N8164" i="2" s="1"/>
  <c r="O8164" i="2" s="1"/>
  <c r="P8164" i="2" s="1"/>
  <c r="M8164" i="2"/>
  <c r="L8163" i="2"/>
  <c r="M8163" i="2"/>
  <c r="L8162" i="2"/>
  <c r="N8162" i="2" s="1"/>
  <c r="O8162" i="2" s="1"/>
  <c r="P8162" i="2" s="1"/>
  <c r="M8162" i="2"/>
  <c r="L8161" i="2"/>
  <c r="M8161" i="2"/>
  <c r="L8160" i="2"/>
  <c r="N8160" i="2" s="1"/>
  <c r="O8160" i="2" s="1"/>
  <c r="P8160" i="2" s="1"/>
  <c r="M8160" i="2"/>
  <c r="L8159" i="2"/>
  <c r="M8159" i="2"/>
  <c r="L8158" i="2"/>
  <c r="N8158" i="2" s="1"/>
  <c r="O8158" i="2" s="1"/>
  <c r="P8158" i="2" s="1"/>
  <c r="M8158" i="2"/>
  <c r="L8157" i="2"/>
  <c r="M8157" i="2"/>
  <c r="L8156" i="2"/>
  <c r="N8156" i="2" s="1"/>
  <c r="O8156" i="2" s="1"/>
  <c r="P8156" i="2" s="1"/>
  <c r="M8156" i="2"/>
  <c r="L8155" i="2"/>
  <c r="M8155" i="2"/>
  <c r="L8154" i="2"/>
  <c r="N8154" i="2" s="1"/>
  <c r="O8154" i="2" s="1"/>
  <c r="P8154" i="2" s="1"/>
  <c r="M8154" i="2"/>
  <c r="L8153" i="2"/>
  <c r="M8153" i="2"/>
  <c r="L8152" i="2"/>
  <c r="N8152" i="2" s="1"/>
  <c r="O8152" i="2" s="1"/>
  <c r="P8152" i="2" s="1"/>
  <c r="M8152" i="2"/>
  <c r="L8151" i="2"/>
  <c r="M8151" i="2"/>
  <c r="L8150" i="2"/>
  <c r="N8150" i="2" s="1"/>
  <c r="O8150" i="2" s="1"/>
  <c r="P8150" i="2" s="1"/>
  <c r="M8150" i="2"/>
  <c r="L8149" i="2"/>
  <c r="M8149" i="2"/>
  <c r="L8148" i="2"/>
  <c r="N8148" i="2" s="1"/>
  <c r="O8148" i="2" s="1"/>
  <c r="P8148" i="2" s="1"/>
  <c r="M8148" i="2"/>
  <c r="L8147" i="2"/>
  <c r="M8147" i="2"/>
  <c r="L8146" i="2"/>
  <c r="N8146" i="2" s="1"/>
  <c r="O8146" i="2" s="1"/>
  <c r="P8146" i="2" s="1"/>
  <c r="M8146" i="2"/>
  <c r="L8145" i="2"/>
  <c r="M8145" i="2"/>
  <c r="L8144" i="2"/>
  <c r="N8144" i="2" s="1"/>
  <c r="O8144" i="2" s="1"/>
  <c r="P8144" i="2" s="1"/>
  <c r="M8144" i="2"/>
  <c r="L8143" i="2"/>
  <c r="M8143" i="2"/>
  <c r="L8142" i="2"/>
  <c r="N8142" i="2" s="1"/>
  <c r="O8142" i="2" s="1"/>
  <c r="P8142" i="2" s="1"/>
  <c r="M8142" i="2"/>
  <c r="L8141" i="2"/>
  <c r="M8141" i="2"/>
  <c r="L8140" i="2"/>
  <c r="N8140" i="2" s="1"/>
  <c r="O8140" i="2" s="1"/>
  <c r="P8140" i="2" s="1"/>
  <c r="M8140" i="2"/>
  <c r="L8139" i="2"/>
  <c r="M8139" i="2"/>
  <c r="L8138" i="2"/>
  <c r="N8138" i="2" s="1"/>
  <c r="O8138" i="2" s="1"/>
  <c r="P8138" i="2" s="1"/>
  <c r="M8138" i="2"/>
  <c r="L8137" i="2"/>
  <c r="M8137" i="2"/>
  <c r="L8136" i="2"/>
  <c r="N8136" i="2" s="1"/>
  <c r="O8136" i="2" s="1"/>
  <c r="P8136" i="2" s="1"/>
  <c r="M8136" i="2"/>
  <c r="L8135" i="2"/>
  <c r="M8135" i="2"/>
  <c r="L8134" i="2"/>
  <c r="N8134" i="2" s="1"/>
  <c r="O8134" i="2" s="1"/>
  <c r="P8134" i="2" s="1"/>
  <c r="M8134" i="2"/>
  <c r="L8133" i="2"/>
  <c r="M8133" i="2"/>
  <c r="L8132" i="2"/>
  <c r="N8132" i="2" s="1"/>
  <c r="O8132" i="2" s="1"/>
  <c r="P8132" i="2" s="1"/>
  <c r="M8132" i="2"/>
  <c r="L8131" i="2"/>
  <c r="M8131" i="2"/>
  <c r="L8130" i="2"/>
  <c r="N8130" i="2" s="1"/>
  <c r="O8130" i="2" s="1"/>
  <c r="P8130" i="2" s="1"/>
  <c r="M8130" i="2"/>
  <c r="L8129" i="2"/>
  <c r="M8129" i="2"/>
  <c r="L8128" i="2"/>
  <c r="N8128" i="2" s="1"/>
  <c r="O8128" i="2" s="1"/>
  <c r="P8128" i="2" s="1"/>
  <c r="M8128" i="2"/>
  <c r="L8127" i="2"/>
  <c r="M8127" i="2"/>
  <c r="L8126" i="2"/>
  <c r="N8126" i="2" s="1"/>
  <c r="O8126" i="2" s="1"/>
  <c r="P8126" i="2" s="1"/>
  <c r="M8126" i="2"/>
  <c r="L8125" i="2"/>
  <c r="M8125" i="2"/>
  <c r="L8124" i="2"/>
  <c r="N8124" i="2" s="1"/>
  <c r="O8124" i="2" s="1"/>
  <c r="P8124" i="2" s="1"/>
  <c r="M8124" i="2"/>
  <c r="L8123" i="2"/>
  <c r="M8123" i="2"/>
  <c r="L8122" i="2"/>
  <c r="N8122" i="2" s="1"/>
  <c r="O8122" i="2" s="1"/>
  <c r="P8122" i="2" s="1"/>
  <c r="M8122" i="2"/>
  <c r="L8121" i="2"/>
  <c r="M8121" i="2"/>
  <c r="L8120" i="2"/>
  <c r="N8120" i="2" s="1"/>
  <c r="O8120" i="2" s="1"/>
  <c r="P8120" i="2" s="1"/>
  <c r="M8120" i="2"/>
  <c r="L8119" i="2"/>
  <c r="M8119" i="2"/>
  <c r="L8118" i="2"/>
  <c r="N8118" i="2" s="1"/>
  <c r="O8118" i="2" s="1"/>
  <c r="P8118" i="2" s="1"/>
  <c r="M8118" i="2"/>
  <c r="L8117" i="2"/>
  <c r="M8117" i="2"/>
  <c r="L8116" i="2"/>
  <c r="N8116" i="2" s="1"/>
  <c r="O8116" i="2" s="1"/>
  <c r="P8116" i="2" s="1"/>
  <c r="M8116" i="2"/>
  <c r="L8115" i="2"/>
  <c r="M8115" i="2"/>
  <c r="L8114" i="2"/>
  <c r="N8114" i="2" s="1"/>
  <c r="O8114" i="2" s="1"/>
  <c r="P8114" i="2" s="1"/>
  <c r="M8114" i="2"/>
  <c r="L8113" i="2"/>
  <c r="M8113" i="2"/>
  <c r="L8112" i="2"/>
  <c r="N8112" i="2" s="1"/>
  <c r="O8112" i="2" s="1"/>
  <c r="P8112" i="2" s="1"/>
  <c r="M8112" i="2"/>
  <c r="L8111" i="2"/>
  <c r="M8111" i="2"/>
  <c r="G8111" i="2"/>
  <c r="L8110" i="2"/>
  <c r="M8110" i="2"/>
  <c r="L8109" i="2"/>
  <c r="M8109" i="2"/>
  <c r="L8108" i="2"/>
  <c r="M8108" i="2"/>
  <c r="L8107" i="2"/>
  <c r="M8107" i="2"/>
  <c r="L8106" i="2"/>
  <c r="M8106" i="2"/>
  <c r="L8105" i="2"/>
  <c r="M8105" i="2"/>
  <c r="L8104" i="2"/>
  <c r="M8104" i="2"/>
  <c r="L8103" i="2"/>
  <c r="M8103" i="2"/>
  <c r="L8102" i="2"/>
  <c r="M8102" i="2"/>
  <c r="L8101" i="2"/>
  <c r="M8101" i="2"/>
  <c r="L8100" i="2"/>
  <c r="M8100" i="2"/>
  <c r="L8099" i="2"/>
  <c r="M8099" i="2"/>
  <c r="L8098" i="2"/>
  <c r="M8098" i="2"/>
  <c r="L8097" i="2"/>
  <c r="M8097" i="2"/>
  <c r="L8096" i="2"/>
  <c r="M8096" i="2"/>
  <c r="L8095" i="2"/>
  <c r="M8095" i="2"/>
  <c r="L8094" i="2"/>
  <c r="M8094" i="2"/>
  <c r="L8093" i="2"/>
  <c r="M8093" i="2"/>
  <c r="L8092" i="2"/>
  <c r="M8092" i="2"/>
  <c r="L8091" i="2"/>
  <c r="M8091" i="2"/>
  <c r="L8090" i="2"/>
  <c r="M8090" i="2"/>
  <c r="L8089" i="2"/>
  <c r="M8089" i="2"/>
  <c r="L8088" i="2"/>
  <c r="M8088" i="2"/>
  <c r="L8087" i="2"/>
  <c r="M8087" i="2"/>
  <c r="L8086" i="2"/>
  <c r="M8086" i="2"/>
  <c r="L8085" i="2"/>
  <c r="M8085" i="2"/>
  <c r="L8084" i="2"/>
  <c r="M8084" i="2"/>
  <c r="L8083" i="2"/>
  <c r="M8083" i="2"/>
  <c r="L8082" i="2"/>
  <c r="M8082" i="2"/>
  <c r="L8081" i="2"/>
  <c r="M8081" i="2"/>
  <c r="L8080" i="2"/>
  <c r="M8080" i="2"/>
  <c r="L8079" i="2"/>
  <c r="M8079" i="2"/>
  <c r="L8078" i="2"/>
  <c r="M8078" i="2"/>
  <c r="L8077" i="2"/>
  <c r="M8077" i="2"/>
  <c r="L8076" i="2"/>
  <c r="M8076" i="2"/>
  <c r="L8075" i="2"/>
  <c r="M8075" i="2"/>
  <c r="L8074" i="2"/>
  <c r="M8074" i="2"/>
  <c r="L8073" i="2"/>
  <c r="M8073" i="2"/>
  <c r="L8072" i="2"/>
  <c r="M8072" i="2"/>
  <c r="L8071" i="2"/>
  <c r="M8071" i="2"/>
  <c r="L8070" i="2"/>
  <c r="M8070" i="2"/>
  <c r="L8069" i="2"/>
  <c r="M8069" i="2"/>
  <c r="L8068" i="2"/>
  <c r="M8068" i="2"/>
  <c r="L8067" i="2"/>
  <c r="M8067" i="2"/>
  <c r="L8066" i="2"/>
  <c r="M8066" i="2"/>
  <c r="L8065" i="2"/>
  <c r="M8065" i="2"/>
  <c r="L8064" i="2"/>
  <c r="M8064" i="2"/>
  <c r="L8063" i="2"/>
  <c r="M8063" i="2"/>
  <c r="L8062" i="2"/>
  <c r="M8062" i="2"/>
  <c r="L8061" i="2"/>
  <c r="M8061" i="2"/>
  <c r="L8060" i="2"/>
  <c r="M8060" i="2"/>
  <c r="L8059" i="2"/>
  <c r="M8059" i="2"/>
  <c r="L8058" i="2"/>
  <c r="M8058" i="2"/>
  <c r="L8057" i="2"/>
  <c r="M8057" i="2"/>
  <c r="L8056" i="2"/>
  <c r="M8056" i="2"/>
  <c r="L8055" i="2"/>
  <c r="M8055" i="2"/>
  <c r="L8054" i="2"/>
  <c r="M8054" i="2"/>
  <c r="L8053" i="2"/>
  <c r="M8053" i="2"/>
  <c r="L8052" i="2"/>
  <c r="M8052" i="2"/>
  <c r="L8051" i="2"/>
  <c r="M8051" i="2"/>
  <c r="L8050" i="2"/>
  <c r="M8050" i="2"/>
  <c r="L8049" i="2"/>
  <c r="M8049" i="2"/>
  <c r="L8048" i="2"/>
  <c r="M8048" i="2"/>
  <c r="L8047" i="2"/>
  <c r="M8047" i="2"/>
  <c r="L8046" i="2"/>
  <c r="M8046" i="2"/>
  <c r="L8045" i="2"/>
  <c r="M8045" i="2"/>
  <c r="G8045" i="2"/>
  <c r="L8044" i="2"/>
  <c r="M8044" i="2"/>
  <c r="L8043" i="2"/>
  <c r="N8043" i="2" s="1"/>
  <c r="O8043" i="2" s="1"/>
  <c r="P8043" i="2" s="1"/>
  <c r="M8043" i="2"/>
  <c r="L8042" i="2"/>
  <c r="M8042" i="2"/>
  <c r="L8041" i="2"/>
  <c r="N8041" i="2" s="1"/>
  <c r="O8041" i="2" s="1"/>
  <c r="P8041" i="2" s="1"/>
  <c r="M8041" i="2"/>
  <c r="L8040" i="2"/>
  <c r="M8040" i="2"/>
  <c r="L8039" i="2"/>
  <c r="N8039" i="2" s="1"/>
  <c r="O8039" i="2" s="1"/>
  <c r="P8039" i="2" s="1"/>
  <c r="M8039" i="2"/>
  <c r="L8038" i="2"/>
  <c r="M8038" i="2"/>
  <c r="L8037" i="2"/>
  <c r="N8037" i="2" s="1"/>
  <c r="O8037" i="2" s="1"/>
  <c r="P8037" i="2" s="1"/>
  <c r="M8037" i="2"/>
  <c r="L8036" i="2"/>
  <c r="M8036" i="2"/>
  <c r="L8035" i="2"/>
  <c r="N8035" i="2" s="1"/>
  <c r="O8035" i="2" s="1"/>
  <c r="P8035" i="2" s="1"/>
  <c r="M8035" i="2"/>
  <c r="L8034" i="2"/>
  <c r="M8034" i="2"/>
  <c r="L8033" i="2"/>
  <c r="N8033" i="2" s="1"/>
  <c r="O8033" i="2" s="1"/>
  <c r="P8033" i="2" s="1"/>
  <c r="M8033" i="2"/>
  <c r="L8032" i="2"/>
  <c r="M8032" i="2"/>
  <c r="L8031" i="2"/>
  <c r="N8031" i="2" s="1"/>
  <c r="O8031" i="2" s="1"/>
  <c r="P8031" i="2" s="1"/>
  <c r="M8031" i="2"/>
  <c r="L8030" i="2"/>
  <c r="M8030" i="2"/>
  <c r="L8029" i="2"/>
  <c r="N8029" i="2" s="1"/>
  <c r="O8029" i="2" s="1"/>
  <c r="P8029" i="2" s="1"/>
  <c r="M8029" i="2"/>
  <c r="L8028" i="2"/>
  <c r="M8028" i="2"/>
  <c r="L8027" i="2"/>
  <c r="N8027" i="2" s="1"/>
  <c r="O8027" i="2" s="1"/>
  <c r="P8027" i="2" s="1"/>
  <c r="M8027" i="2"/>
  <c r="L8026" i="2"/>
  <c r="M8026" i="2"/>
  <c r="L8025" i="2"/>
  <c r="N8025" i="2" s="1"/>
  <c r="O8025" i="2" s="1"/>
  <c r="P8025" i="2" s="1"/>
  <c r="M8025" i="2"/>
  <c r="L8024" i="2"/>
  <c r="M8024" i="2"/>
  <c r="L8023" i="2"/>
  <c r="N8023" i="2" s="1"/>
  <c r="O8023" i="2" s="1"/>
  <c r="P8023" i="2" s="1"/>
  <c r="M8023" i="2"/>
  <c r="L8022" i="2"/>
  <c r="M8022" i="2"/>
  <c r="L8021" i="2"/>
  <c r="N8021" i="2" s="1"/>
  <c r="O8021" i="2" s="1"/>
  <c r="P8021" i="2" s="1"/>
  <c r="M8021" i="2"/>
  <c r="L8020" i="2"/>
  <c r="M8020" i="2"/>
  <c r="L8019" i="2"/>
  <c r="N8019" i="2" s="1"/>
  <c r="O8019" i="2" s="1"/>
  <c r="P8019" i="2" s="1"/>
  <c r="M8019" i="2"/>
  <c r="L8018" i="2"/>
  <c r="M8018" i="2"/>
  <c r="L8017" i="2"/>
  <c r="N8017" i="2" s="1"/>
  <c r="O8017" i="2" s="1"/>
  <c r="P8017" i="2" s="1"/>
  <c r="M8017" i="2"/>
  <c r="L8016" i="2"/>
  <c r="M8016" i="2"/>
  <c r="L8015" i="2"/>
  <c r="N8015" i="2" s="1"/>
  <c r="O8015" i="2" s="1"/>
  <c r="P8015" i="2" s="1"/>
  <c r="M8015" i="2"/>
  <c r="L8014" i="2"/>
  <c r="M8014" i="2"/>
  <c r="L8013" i="2"/>
  <c r="N8013" i="2" s="1"/>
  <c r="O8013" i="2" s="1"/>
  <c r="P8013" i="2" s="1"/>
  <c r="M8013" i="2"/>
  <c r="L8012" i="2"/>
  <c r="M8012" i="2"/>
  <c r="L8011" i="2"/>
  <c r="N8011" i="2" s="1"/>
  <c r="O8011" i="2" s="1"/>
  <c r="P8011" i="2" s="1"/>
  <c r="M8011" i="2"/>
  <c r="L8010" i="2"/>
  <c r="M8010" i="2"/>
  <c r="L8009" i="2"/>
  <c r="N8009" i="2" s="1"/>
  <c r="O8009" i="2" s="1"/>
  <c r="P8009" i="2" s="1"/>
  <c r="M8009" i="2"/>
  <c r="L8008" i="2"/>
  <c r="M8008" i="2"/>
  <c r="L8007" i="2"/>
  <c r="N8007" i="2" s="1"/>
  <c r="O8007" i="2" s="1"/>
  <c r="P8007" i="2" s="1"/>
  <c r="M8007" i="2"/>
  <c r="L8006" i="2"/>
  <c r="M8006" i="2"/>
  <c r="L8005" i="2"/>
  <c r="N8005" i="2" s="1"/>
  <c r="O8005" i="2" s="1"/>
  <c r="P8005" i="2" s="1"/>
  <c r="M8005" i="2"/>
  <c r="L8004" i="2"/>
  <c r="M8004" i="2"/>
  <c r="L8003" i="2"/>
  <c r="N8003" i="2" s="1"/>
  <c r="O8003" i="2" s="1"/>
  <c r="P8003" i="2" s="1"/>
  <c r="M8003" i="2"/>
  <c r="L8002" i="2"/>
  <c r="M8002" i="2"/>
  <c r="L8001" i="2"/>
  <c r="N8001" i="2" s="1"/>
  <c r="O8001" i="2" s="1"/>
  <c r="P8001" i="2" s="1"/>
  <c r="M8001" i="2"/>
  <c r="L8000" i="2"/>
  <c r="M8000" i="2"/>
  <c r="L7999" i="2"/>
  <c r="N7999" i="2" s="1"/>
  <c r="O7999" i="2" s="1"/>
  <c r="P7999" i="2" s="1"/>
  <c r="M7999" i="2"/>
  <c r="L7998" i="2"/>
  <c r="M7998" i="2"/>
  <c r="L7997" i="2"/>
  <c r="N7997" i="2" s="1"/>
  <c r="O7997" i="2" s="1"/>
  <c r="P7997" i="2" s="1"/>
  <c r="M7997" i="2"/>
  <c r="L7996" i="2"/>
  <c r="M7996" i="2"/>
  <c r="L7995" i="2"/>
  <c r="N7995" i="2" s="1"/>
  <c r="O7995" i="2" s="1"/>
  <c r="P7995" i="2" s="1"/>
  <c r="M7995" i="2"/>
  <c r="L7994" i="2"/>
  <c r="M7994" i="2"/>
  <c r="L7993" i="2"/>
  <c r="N7993" i="2" s="1"/>
  <c r="O7993" i="2" s="1"/>
  <c r="P7993" i="2" s="1"/>
  <c r="M7993" i="2"/>
  <c r="L7992" i="2"/>
  <c r="M7992" i="2"/>
  <c r="L7991" i="2"/>
  <c r="N7991" i="2" s="1"/>
  <c r="O7991" i="2" s="1"/>
  <c r="P7991" i="2" s="1"/>
  <c r="M7991" i="2"/>
  <c r="L7990" i="2"/>
  <c r="M7990" i="2"/>
  <c r="L7989" i="2"/>
  <c r="N7989" i="2" s="1"/>
  <c r="O7989" i="2" s="1"/>
  <c r="P7989" i="2" s="1"/>
  <c r="M7989" i="2"/>
  <c r="L7988" i="2"/>
  <c r="M7988" i="2"/>
  <c r="L7987" i="2"/>
  <c r="N7987" i="2" s="1"/>
  <c r="O7987" i="2" s="1"/>
  <c r="P7987" i="2" s="1"/>
  <c r="M7987" i="2"/>
  <c r="L7986" i="2"/>
  <c r="M7986" i="2"/>
  <c r="L7985" i="2"/>
  <c r="N7985" i="2" s="1"/>
  <c r="O7985" i="2" s="1"/>
  <c r="P7985" i="2" s="1"/>
  <c r="M7985" i="2"/>
  <c r="L7984" i="2"/>
  <c r="M7984" i="2"/>
  <c r="L7983" i="2"/>
  <c r="N7983" i="2" s="1"/>
  <c r="O7983" i="2" s="1"/>
  <c r="P7983" i="2" s="1"/>
  <c r="M7983" i="2"/>
  <c r="L7982" i="2"/>
  <c r="M7982" i="2"/>
  <c r="L7981" i="2"/>
  <c r="N7981" i="2" s="1"/>
  <c r="O7981" i="2" s="1"/>
  <c r="P7981" i="2" s="1"/>
  <c r="M7981" i="2"/>
  <c r="L7980" i="2"/>
  <c r="M7980" i="2"/>
  <c r="L7979" i="2"/>
  <c r="N7979" i="2" s="1"/>
  <c r="O7979" i="2" s="1"/>
  <c r="P7979" i="2" s="1"/>
  <c r="M7979" i="2"/>
  <c r="L7978" i="2"/>
  <c r="M7978" i="2"/>
  <c r="L7977" i="2"/>
  <c r="N7977" i="2" s="1"/>
  <c r="O7977" i="2" s="1"/>
  <c r="P7977" i="2" s="1"/>
  <c r="M7977" i="2"/>
  <c r="L7976" i="2"/>
  <c r="M7976" i="2"/>
  <c r="L7975" i="2"/>
  <c r="N7975" i="2" s="1"/>
  <c r="O7975" i="2" s="1"/>
  <c r="P7975" i="2" s="1"/>
  <c r="M7975" i="2"/>
  <c r="L7974" i="2"/>
  <c r="M7974" i="2"/>
  <c r="L7973" i="2"/>
  <c r="N7973" i="2" s="1"/>
  <c r="O7973" i="2" s="1"/>
  <c r="P7973" i="2" s="1"/>
  <c r="M7973" i="2"/>
  <c r="L7972" i="2"/>
  <c r="M7972" i="2"/>
  <c r="L7971" i="2"/>
  <c r="N7971" i="2" s="1"/>
  <c r="O7971" i="2" s="1"/>
  <c r="P7971" i="2" s="1"/>
  <c r="M7971" i="2"/>
  <c r="L7970" i="2"/>
  <c r="M7970" i="2"/>
  <c r="L7969" i="2"/>
  <c r="N7969" i="2" s="1"/>
  <c r="O7969" i="2" s="1"/>
  <c r="P7969" i="2" s="1"/>
  <c r="M7969" i="2"/>
  <c r="L7968" i="2"/>
  <c r="M7968" i="2"/>
  <c r="L7967" i="2"/>
  <c r="N7967" i="2" s="1"/>
  <c r="O7967" i="2" s="1"/>
  <c r="P7967" i="2" s="1"/>
  <c r="M7967" i="2"/>
  <c r="L7966" i="2"/>
  <c r="M7966" i="2"/>
  <c r="L7965" i="2"/>
  <c r="N7965" i="2" s="1"/>
  <c r="O7965" i="2" s="1"/>
  <c r="P7965" i="2" s="1"/>
  <c r="M7965" i="2"/>
  <c r="L7964" i="2"/>
  <c r="M7964" i="2"/>
  <c r="L7963" i="2"/>
  <c r="N7963" i="2" s="1"/>
  <c r="O7963" i="2" s="1"/>
  <c r="P7963" i="2" s="1"/>
  <c r="M7963" i="2"/>
  <c r="L7962" i="2"/>
  <c r="M7962" i="2"/>
  <c r="L7961" i="2"/>
  <c r="N7961" i="2" s="1"/>
  <c r="O7961" i="2" s="1"/>
  <c r="P7961" i="2" s="1"/>
  <c r="M7961" i="2"/>
  <c r="L7960" i="2"/>
  <c r="M7960" i="2"/>
  <c r="L7959" i="2"/>
  <c r="N7959" i="2" s="1"/>
  <c r="O7959" i="2" s="1"/>
  <c r="P7959" i="2" s="1"/>
  <c r="M7959" i="2"/>
  <c r="L7958" i="2"/>
  <c r="M7958" i="2"/>
  <c r="L7957" i="2"/>
  <c r="N7957" i="2" s="1"/>
  <c r="O7957" i="2" s="1"/>
  <c r="P7957" i="2" s="1"/>
  <c r="M7957" i="2"/>
  <c r="L7956" i="2"/>
  <c r="M7956" i="2"/>
  <c r="L7955" i="2"/>
  <c r="N7955" i="2" s="1"/>
  <c r="O7955" i="2" s="1"/>
  <c r="P7955" i="2" s="1"/>
  <c r="M7955" i="2"/>
  <c r="L7954" i="2"/>
  <c r="M7954" i="2"/>
  <c r="L7953" i="2"/>
  <c r="N7953" i="2" s="1"/>
  <c r="O7953" i="2" s="1"/>
  <c r="P7953" i="2" s="1"/>
  <c r="M7953" i="2"/>
  <c r="L7952" i="2"/>
  <c r="M7952" i="2"/>
  <c r="L7951" i="2"/>
  <c r="N7951" i="2" s="1"/>
  <c r="O7951" i="2" s="1"/>
  <c r="P7951" i="2" s="1"/>
  <c r="M7951" i="2"/>
  <c r="L7950" i="2"/>
  <c r="M7950" i="2"/>
  <c r="L7949" i="2"/>
  <c r="N7949" i="2" s="1"/>
  <c r="O7949" i="2" s="1"/>
  <c r="P7949" i="2" s="1"/>
  <c r="M7949" i="2"/>
  <c r="L7948" i="2"/>
  <c r="M7948" i="2"/>
  <c r="L7947" i="2"/>
  <c r="N7947" i="2" s="1"/>
  <c r="O7947" i="2" s="1"/>
  <c r="P7947" i="2" s="1"/>
  <c r="M7947" i="2"/>
  <c r="L7946" i="2"/>
  <c r="M7946" i="2"/>
  <c r="L7945" i="2"/>
  <c r="N7945" i="2" s="1"/>
  <c r="O7945" i="2" s="1"/>
  <c r="P7945" i="2" s="1"/>
  <c r="M7945" i="2"/>
  <c r="L7944" i="2"/>
  <c r="M7944" i="2"/>
  <c r="L7943" i="2"/>
  <c r="N7943" i="2" s="1"/>
  <c r="O7943" i="2" s="1"/>
  <c r="P7943" i="2" s="1"/>
  <c r="M7943" i="2"/>
  <c r="L7942" i="2"/>
  <c r="M7942" i="2"/>
  <c r="L7941" i="2"/>
  <c r="N7941" i="2" s="1"/>
  <c r="O7941" i="2" s="1"/>
  <c r="P7941" i="2" s="1"/>
  <c r="M7941" i="2"/>
  <c r="L7940" i="2"/>
  <c r="M7940" i="2"/>
  <c r="L7939" i="2"/>
  <c r="N7939" i="2" s="1"/>
  <c r="O7939" i="2" s="1"/>
  <c r="P7939" i="2" s="1"/>
  <c r="M7939" i="2"/>
  <c r="L7938" i="2"/>
  <c r="M7938" i="2"/>
  <c r="L7937" i="2"/>
  <c r="N7937" i="2" s="1"/>
  <c r="O7937" i="2" s="1"/>
  <c r="P7937" i="2" s="1"/>
  <c r="M7937" i="2"/>
  <c r="L7936" i="2"/>
  <c r="M7936" i="2"/>
  <c r="L7935" i="2"/>
  <c r="N7935" i="2" s="1"/>
  <c r="O7935" i="2" s="1"/>
  <c r="P7935" i="2" s="1"/>
  <c r="M7935" i="2"/>
  <c r="L7934" i="2"/>
  <c r="M7934" i="2"/>
  <c r="L7933" i="2"/>
  <c r="N7933" i="2" s="1"/>
  <c r="O7933" i="2" s="1"/>
  <c r="P7933" i="2" s="1"/>
  <c r="M7933" i="2"/>
  <c r="L7932" i="2"/>
  <c r="M7932" i="2"/>
  <c r="L7931" i="2"/>
  <c r="N7931" i="2" s="1"/>
  <c r="O7931" i="2" s="1"/>
  <c r="P7931" i="2" s="1"/>
  <c r="M7931" i="2"/>
  <c r="L7930" i="2"/>
  <c r="M7930" i="2"/>
  <c r="L7929" i="2"/>
  <c r="N7929" i="2" s="1"/>
  <c r="O7929" i="2" s="1"/>
  <c r="P7929" i="2" s="1"/>
  <c r="M7929" i="2"/>
  <c r="L7928" i="2"/>
  <c r="M7928" i="2"/>
  <c r="L7927" i="2"/>
  <c r="N7927" i="2" s="1"/>
  <c r="O7927" i="2" s="1"/>
  <c r="P7927" i="2" s="1"/>
  <c r="M7927" i="2"/>
  <c r="L7926" i="2"/>
  <c r="M7926" i="2"/>
  <c r="L7925" i="2"/>
  <c r="N7925" i="2" s="1"/>
  <c r="O7925" i="2" s="1"/>
  <c r="P7925" i="2" s="1"/>
  <c r="M7925" i="2"/>
  <c r="L7924" i="2"/>
  <c r="M7924" i="2"/>
  <c r="L7923" i="2"/>
  <c r="N7923" i="2" s="1"/>
  <c r="O7923" i="2" s="1"/>
  <c r="P7923" i="2" s="1"/>
  <c r="M7923" i="2"/>
  <c r="L7922" i="2"/>
  <c r="M7922" i="2"/>
  <c r="L7921" i="2"/>
  <c r="N7921" i="2" s="1"/>
  <c r="O7921" i="2" s="1"/>
  <c r="P7921" i="2" s="1"/>
  <c r="M7921" i="2"/>
  <c r="L7920" i="2"/>
  <c r="M7920" i="2"/>
  <c r="L7919" i="2"/>
  <c r="N7919" i="2" s="1"/>
  <c r="O7919" i="2" s="1"/>
  <c r="P7919" i="2" s="1"/>
  <c r="M7919" i="2"/>
  <c r="L7918" i="2"/>
  <c r="M7918" i="2"/>
  <c r="L7917" i="2"/>
  <c r="N7917" i="2" s="1"/>
  <c r="O7917" i="2" s="1"/>
  <c r="P7917" i="2" s="1"/>
  <c r="M7917" i="2"/>
  <c r="L7916" i="2"/>
  <c r="M7916" i="2"/>
  <c r="L7915" i="2"/>
  <c r="N7915" i="2" s="1"/>
  <c r="O7915" i="2" s="1"/>
  <c r="P7915" i="2" s="1"/>
  <c r="M7915" i="2"/>
  <c r="L7914" i="2"/>
  <c r="M7914" i="2"/>
  <c r="L7913" i="2"/>
  <c r="N7913" i="2" s="1"/>
  <c r="O7913" i="2" s="1"/>
  <c r="P7913" i="2" s="1"/>
  <c r="M7913" i="2"/>
  <c r="L7912" i="2"/>
  <c r="M7912" i="2"/>
  <c r="L7911" i="2"/>
  <c r="N7911" i="2" s="1"/>
  <c r="O7911" i="2" s="1"/>
  <c r="P7911" i="2" s="1"/>
  <c r="M7911" i="2"/>
  <c r="L7910" i="2"/>
  <c r="M7910" i="2"/>
  <c r="L7909" i="2"/>
  <c r="N7909" i="2" s="1"/>
  <c r="O7909" i="2" s="1"/>
  <c r="P7909" i="2" s="1"/>
  <c r="M7909" i="2"/>
  <c r="L7908" i="2"/>
  <c r="M7908" i="2"/>
  <c r="L7907" i="2"/>
  <c r="N7907" i="2" s="1"/>
  <c r="O7907" i="2" s="1"/>
  <c r="P7907" i="2" s="1"/>
  <c r="M7907" i="2"/>
  <c r="L7906" i="2"/>
  <c r="M7906" i="2"/>
  <c r="L7905" i="2"/>
  <c r="N7905" i="2" s="1"/>
  <c r="O7905" i="2" s="1"/>
  <c r="P7905" i="2" s="1"/>
  <c r="M7905" i="2"/>
  <c r="L7904" i="2"/>
  <c r="M7904" i="2"/>
  <c r="L7903" i="2"/>
  <c r="N7903" i="2" s="1"/>
  <c r="O7903" i="2" s="1"/>
  <c r="P7903" i="2" s="1"/>
  <c r="M7903" i="2"/>
  <c r="L7902" i="2"/>
  <c r="M7902" i="2"/>
  <c r="L7901" i="2"/>
  <c r="N7901" i="2" s="1"/>
  <c r="O7901" i="2" s="1"/>
  <c r="P7901" i="2" s="1"/>
  <c r="M7901" i="2"/>
  <c r="L7900" i="2"/>
  <c r="M7900" i="2"/>
  <c r="L7899" i="2"/>
  <c r="N7899" i="2" s="1"/>
  <c r="O7899" i="2" s="1"/>
  <c r="P7899" i="2" s="1"/>
  <c r="M7899" i="2"/>
  <c r="L7898" i="2"/>
  <c r="M7898" i="2"/>
  <c r="L7897" i="2"/>
  <c r="N7897" i="2" s="1"/>
  <c r="O7897" i="2" s="1"/>
  <c r="P7897" i="2" s="1"/>
  <c r="M7897" i="2"/>
  <c r="L7896" i="2"/>
  <c r="M7896" i="2"/>
  <c r="L7895" i="2"/>
  <c r="N7895" i="2" s="1"/>
  <c r="O7895" i="2" s="1"/>
  <c r="P7895" i="2" s="1"/>
  <c r="M7895" i="2"/>
  <c r="L7894" i="2"/>
  <c r="M7894" i="2"/>
  <c r="L7893" i="2"/>
  <c r="N7893" i="2" s="1"/>
  <c r="O7893" i="2" s="1"/>
  <c r="P7893" i="2" s="1"/>
  <c r="M7893" i="2"/>
  <c r="L7892" i="2"/>
  <c r="M7892" i="2"/>
  <c r="L7891" i="2"/>
  <c r="N7891" i="2" s="1"/>
  <c r="O7891" i="2" s="1"/>
  <c r="P7891" i="2" s="1"/>
  <c r="M7891" i="2"/>
  <c r="L7890" i="2"/>
  <c r="M7890" i="2"/>
  <c r="L7889" i="2"/>
  <c r="N7889" i="2" s="1"/>
  <c r="O7889" i="2" s="1"/>
  <c r="P7889" i="2" s="1"/>
  <c r="M7889" i="2"/>
  <c r="L7888" i="2"/>
  <c r="M7888" i="2"/>
  <c r="L7887" i="2"/>
  <c r="N7887" i="2" s="1"/>
  <c r="O7887" i="2" s="1"/>
  <c r="P7887" i="2" s="1"/>
  <c r="M7887" i="2"/>
  <c r="L7886" i="2"/>
  <c r="M7886" i="2"/>
  <c r="L7885" i="2"/>
  <c r="N7885" i="2" s="1"/>
  <c r="O7885" i="2" s="1"/>
  <c r="P7885" i="2" s="1"/>
  <c r="M7885" i="2"/>
  <c r="L7884" i="2"/>
  <c r="M7884" i="2"/>
  <c r="L7883" i="2"/>
  <c r="N7883" i="2" s="1"/>
  <c r="O7883" i="2" s="1"/>
  <c r="P7883" i="2" s="1"/>
  <c r="M7883" i="2"/>
  <c r="L7882" i="2"/>
  <c r="M7882" i="2"/>
  <c r="L7881" i="2"/>
  <c r="N7881" i="2" s="1"/>
  <c r="O7881" i="2" s="1"/>
  <c r="P7881" i="2" s="1"/>
  <c r="M7881" i="2"/>
  <c r="L7880" i="2"/>
  <c r="M7880" i="2"/>
  <c r="L7879" i="2"/>
  <c r="N7879" i="2" s="1"/>
  <c r="O7879" i="2" s="1"/>
  <c r="P7879" i="2" s="1"/>
  <c r="M7879" i="2"/>
  <c r="L7878" i="2"/>
  <c r="M7878" i="2"/>
  <c r="L7877" i="2"/>
  <c r="N7877" i="2" s="1"/>
  <c r="O7877" i="2" s="1"/>
  <c r="P7877" i="2" s="1"/>
  <c r="M7877" i="2"/>
  <c r="L7876" i="2"/>
  <c r="M7876" i="2"/>
  <c r="L7875" i="2"/>
  <c r="N7875" i="2" s="1"/>
  <c r="O7875" i="2" s="1"/>
  <c r="P7875" i="2" s="1"/>
  <c r="M7875" i="2"/>
  <c r="L7874" i="2"/>
  <c r="M7874" i="2"/>
  <c r="L7873" i="2"/>
  <c r="N7873" i="2" s="1"/>
  <c r="O7873" i="2" s="1"/>
  <c r="P7873" i="2" s="1"/>
  <c r="M7873" i="2"/>
  <c r="L7872" i="2"/>
  <c r="M7872" i="2"/>
  <c r="L7871" i="2"/>
  <c r="N7871" i="2" s="1"/>
  <c r="O7871" i="2" s="1"/>
  <c r="P7871" i="2" s="1"/>
  <c r="M7871" i="2"/>
  <c r="L7870" i="2"/>
  <c r="M7870" i="2"/>
  <c r="L7869" i="2"/>
  <c r="N7869" i="2" s="1"/>
  <c r="O7869" i="2" s="1"/>
  <c r="P7869" i="2" s="1"/>
  <c r="M7869" i="2"/>
  <c r="L7868" i="2"/>
  <c r="M7868" i="2"/>
  <c r="L7867" i="2"/>
  <c r="N7867" i="2" s="1"/>
  <c r="O7867" i="2" s="1"/>
  <c r="P7867" i="2" s="1"/>
  <c r="M7867" i="2"/>
  <c r="L7866" i="2"/>
  <c r="M7866" i="2"/>
  <c r="L7865" i="2"/>
  <c r="N7865" i="2" s="1"/>
  <c r="O7865" i="2" s="1"/>
  <c r="P7865" i="2" s="1"/>
  <c r="M7865" i="2"/>
  <c r="L7864" i="2"/>
  <c r="M7864" i="2"/>
  <c r="L7863" i="2"/>
  <c r="N7863" i="2" s="1"/>
  <c r="O7863" i="2" s="1"/>
  <c r="P7863" i="2" s="1"/>
  <c r="M7863" i="2"/>
  <c r="L7862" i="2"/>
  <c r="M7862" i="2"/>
  <c r="L7861" i="2"/>
  <c r="N7861" i="2" s="1"/>
  <c r="O7861" i="2" s="1"/>
  <c r="P7861" i="2" s="1"/>
  <c r="M7861" i="2"/>
  <c r="L7860" i="2"/>
  <c r="M7860" i="2"/>
  <c r="L7859" i="2"/>
  <c r="N7859" i="2" s="1"/>
  <c r="O7859" i="2" s="1"/>
  <c r="P7859" i="2" s="1"/>
  <c r="M7859" i="2"/>
  <c r="L7858" i="2"/>
  <c r="M7858" i="2"/>
  <c r="L7857" i="2"/>
  <c r="N7857" i="2" s="1"/>
  <c r="O7857" i="2" s="1"/>
  <c r="P7857" i="2" s="1"/>
  <c r="M7857" i="2"/>
  <c r="L7856" i="2"/>
  <c r="M7856" i="2"/>
  <c r="L7855" i="2"/>
  <c r="N7855" i="2" s="1"/>
  <c r="O7855" i="2" s="1"/>
  <c r="P7855" i="2" s="1"/>
  <c r="M7855" i="2"/>
  <c r="L7854" i="2"/>
  <c r="M7854" i="2"/>
  <c r="L7853" i="2"/>
  <c r="N7853" i="2" s="1"/>
  <c r="O7853" i="2" s="1"/>
  <c r="P7853" i="2" s="1"/>
  <c r="M7853" i="2"/>
  <c r="L7852" i="2"/>
  <c r="M7852" i="2"/>
  <c r="L7851" i="2"/>
  <c r="N7851" i="2" s="1"/>
  <c r="O7851" i="2" s="1"/>
  <c r="P7851" i="2" s="1"/>
  <c r="M7851" i="2"/>
  <c r="L7850" i="2"/>
  <c r="M7850" i="2"/>
  <c r="L7849" i="2"/>
  <c r="N7849" i="2" s="1"/>
  <c r="O7849" i="2" s="1"/>
  <c r="P7849" i="2" s="1"/>
  <c r="M7849" i="2"/>
  <c r="L7848" i="2"/>
  <c r="M7848" i="2"/>
  <c r="L7847" i="2"/>
  <c r="N7847" i="2" s="1"/>
  <c r="O7847" i="2" s="1"/>
  <c r="P7847" i="2" s="1"/>
  <c r="M7847" i="2"/>
  <c r="L7846" i="2"/>
  <c r="M7846" i="2"/>
  <c r="L7845" i="2"/>
  <c r="N7845" i="2" s="1"/>
  <c r="O7845" i="2" s="1"/>
  <c r="P7845" i="2" s="1"/>
  <c r="M7845" i="2"/>
  <c r="L7844" i="2"/>
  <c r="M7844" i="2"/>
  <c r="L7843" i="2"/>
  <c r="N7843" i="2" s="1"/>
  <c r="O7843" i="2" s="1"/>
  <c r="P7843" i="2" s="1"/>
  <c r="M7843" i="2"/>
  <c r="L7842" i="2"/>
  <c r="M7842" i="2"/>
  <c r="L7841" i="2"/>
  <c r="N7841" i="2" s="1"/>
  <c r="O7841" i="2" s="1"/>
  <c r="P7841" i="2" s="1"/>
  <c r="M7841" i="2"/>
  <c r="G7841" i="2"/>
  <c r="L7840" i="2"/>
  <c r="M7840" i="2"/>
  <c r="G7840" i="2"/>
  <c r="L7839" i="2"/>
  <c r="M7839" i="2"/>
  <c r="L7838" i="2"/>
  <c r="N7838" i="2" s="1"/>
  <c r="O7838" i="2" s="1"/>
  <c r="P7838" i="2" s="1"/>
  <c r="M7838" i="2"/>
  <c r="L7837" i="2"/>
  <c r="M7837" i="2"/>
  <c r="L7836" i="2"/>
  <c r="N7836" i="2" s="1"/>
  <c r="O7836" i="2" s="1"/>
  <c r="P7836" i="2" s="1"/>
  <c r="M7836" i="2"/>
  <c r="L7835" i="2"/>
  <c r="M7835" i="2"/>
  <c r="L7834" i="2"/>
  <c r="N7834" i="2" s="1"/>
  <c r="O7834" i="2" s="1"/>
  <c r="P7834" i="2" s="1"/>
  <c r="M7834" i="2"/>
  <c r="L7833" i="2"/>
  <c r="M7833" i="2"/>
  <c r="L7832" i="2"/>
  <c r="N7832" i="2" s="1"/>
  <c r="O7832" i="2" s="1"/>
  <c r="P7832" i="2" s="1"/>
  <c r="M7832" i="2"/>
  <c r="L7831" i="2"/>
  <c r="M7831" i="2"/>
  <c r="L7830" i="2"/>
  <c r="N7830" i="2" s="1"/>
  <c r="O7830" i="2" s="1"/>
  <c r="P7830" i="2" s="1"/>
  <c r="M7830" i="2"/>
  <c r="L7829" i="2"/>
  <c r="M7829" i="2"/>
  <c r="L7828" i="2"/>
  <c r="N7828" i="2" s="1"/>
  <c r="O7828" i="2" s="1"/>
  <c r="P7828" i="2" s="1"/>
  <c r="M7828" i="2"/>
  <c r="L7827" i="2"/>
  <c r="M7827" i="2"/>
  <c r="L7826" i="2"/>
  <c r="N7826" i="2" s="1"/>
  <c r="O7826" i="2" s="1"/>
  <c r="P7826" i="2" s="1"/>
  <c r="M7826" i="2"/>
  <c r="L7825" i="2"/>
  <c r="M7825" i="2"/>
  <c r="L7824" i="2"/>
  <c r="N7824" i="2" s="1"/>
  <c r="O7824" i="2" s="1"/>
  <c r="P7824" i="2" s="1"/>
  <c r="M7824" i="2"/>
  <c r="L7823" i="2"/>
  <c r="M7823" i="2"/>
  <c r="L7822" i="2"/>
  <c r="N7822" i="2" s="1"/>
  <c r="O7822" i="2" s="1"/>
  <c r="P7822" i="2" s="1"/>
  <c r="M7822" i="2"/>
  <c r="L7821" i="2"/>
  <c r="M7821" i="2"/>
  <c r="L7820" i="2"/>
  <c r="N7820" i="2" s="1"/>
  <c r="O7820" i="2" s="1"/>
  <c r="P7820" i="2" s="1"/>
  <c r="M7820" i="2"/>
  <c r="L7819" i="2"/>
  <c r="M7819" i="2"/>
  <c r="L7818" i="2"/>
  <c r="N7818" i="2" s="1"/>
  <c r="O7818" i="2" s="1"/>
  <c r="P7818" i="2" s="1"/>
  <c r="M7818" i="2"/>
  <c r="L7817" i="2"/>
  <c r="M7817" i="2"/>
  <c r="L7816" i="2"/>
  <c r="N7816" i="2" s="1"/>
  <c r="O7816" i="2" s="1"/>
  <c r="P7816" i="2" s="1"/>
  <c r="M7816" i="2"/>
  <c r="G7816" i="2"/>
  <c r="L7815" i="2"/>
  <c r="M7815" i="2"/>
  <c r="L7814" i="2"/>
  <c r="M7814" i="2"/>
  <c r="L7813" i="2"/>
  <c r="M7813" i="2"/>
  <c r="L7812" i="2"/>
  <c r="M7812" i="2"/>
  <c r="L7811" i="2"/>
  <c r="M7811" i="2"/>
  <c r="L7810" i="2"/>
  <c r="M7810" i="2"/>
  <c r="L7809" i="2"/>
  <c r="M7809" i="2"/>
  <c r="L7808" i="2"/>
  <c r="M7808" i="2"/>
  <c r="L7807" i="2"/>
  <c r="M7807" i="2"/>
  <c r="L7806" i="2"/>
  <c r="M7806" i="2"/>
  <c r="L7805" i="2"/>
  <c r="M7805" i="2"/>
  <c r="L7804" i="2"/>
  <c r="M7804" i="2"/>
  <c r="L7803" i="2"/>
  <c r="M7803" i="2"/>
  <c r="L7802" i="2"/>
  <c r="M7802" i="2"/>
  <c r="L7801" i="2"/>
  <c r="M7801" i="2"/>
  <c r="L7800" i="2"/>
  <c r="M7800" i="2"/>
  <c r="L7799" i="2"/>
  <c r="M7799" i="2"/>
  <c r="L7798" i="2"/>
  <c r="M7798" i="2"/>
  <c r="L7797" i="2"/>
  <c r="M7797" i="2"/>
  <c r="L7796" i="2"/>
  <c r="M7796" i="2"/>
  <c r="L7795" i="2"/>
  <c r="M7795" i="2"/>
  <c r="L7794" i="2"/>
  <c r="M7794" i="2"/>
  <c r="L7793" i="2"/>
  <c r="M7793" i="2"/>
  <c r="L7792" i="2"/>
  <c r="M7792" i="2"/>
  <c r="L7791" i="2"/>
  <c r="M7791" i="2"/>
  <c r="L7790" i="2"/>
  <c r="M7790" i="2"/>
  <c r="L7789" i="2"/>
  <c r="M7789" i="2"/>
  <c r="L7788" i="2"/>
  <c r="M7788" i="2"/>
  <c r="L7787" i="2"/>
  <c r="M7787" i="2"/>
  <c r="L7786" i="2"/>
  <c r="M7786" i="2"/>
  <c r="L7785" i="2"/>
  <c r="M7785" i="2"/>
  <c r="L7784" i="2"/>
  <c r="M7784" i="2"/>
  <c r="L7783" i="2"/>
  <c r="M7783" i="2"/>
  <c r="L7782" i="2"/>
  <c r="M7782" i="2"/>
  <c r="L7781" i="2"/>
  <c r="M7781" i="2"/>
  <c r="L7780" i="2"/>
  <c r="M7780" i="2"/>
  <c r="L7779" i="2"/>
  <c r="M7779" i="2"/>
  <c r="L7778" i="2"/>
  <c r="M7778" i="2"/>
  <c r="L7777" i="2"/>
  <c r="M7777" i="2"/>
  <c r="L7776" i="2"/>
  <c r="M7776" i="2"/>
  <c r="L7775" i="2"/>
  <c r="M7775" i="2"/>
  <c r="L7774" i="2"/>
  <c r="M7774" i="2"/>
  <c r="L7773" i="2"/>
  <c r="M7773" i="2"/>
  <c r="L7772" i="2"/>
  <c r="M7772" i="2"/>
  <c r="L7771" i="2"/>
  <c r="M7771" i="2"/>
  <c r="L7770" i="2"/>
  <c r="M7770" i="2"/>
  <c r="L7769" i="2"/>
  <c r="M7769" i="2"/>
  <c r="L7768" i="2"/>
  <c r="M7768" i="2"/>
  <c r="L7767" i="2"/>
  <c r="M7767" i="2"/>
  <c r="L7766" i="2"/>
  <c r="M7766" i="2"/>
  <c r="L7765" i="2"/>
  <c r="M7765" i="2"/>
  <c r="L7764" i="2"/>
  <c r="M7764" i="2"/>
  <c r="L7763" i="2"/>
  <c r="M7763" i="2"/>
  <c r="L7762" i="2"/>
  <c r="M7762" i="2"/>
  <c r="L7761" i="2"/>
  <c r="M7761" i="2"/>
  <c r="L7760" i="2"/>
  <c r="M7760" i="2"/>
  <c r="L7759" i="2"/>
  <c r="M7759" i="2"/>
  <c r="L7758" i="2"/>
  <c r="M7758" i="2"/>
  <c r="L7757" i="2"/>
  <c r="M7757" i="2"/>
  <c r="L7756" i="2"/>
  <c r="M7756" i="2"/>
  <c r="L7755" i="2"/>
  <c r="M7755" i="2"/>
  <c r="L7754" i="2"/>
  <c r="M7754" i="2"/>
  <c r="L7753" i="2"/>
  <c r="M7753" i="2"/>
  <c r="L7752" i="2"/>
  <c r="M7752" i="2"/>
  <c r="L7751" i="2"/>
  <c r="M7751" i="2"/>
  <c r="L7750" i="2"/>
  <c r="M7750" i="2"/>
  <c r="L7749" i="2"/>
  <c r="M7749" i="2"/>
  <c r="L7748" i="2"/>
  <c r="M7748" i="2"/>
  <c r="L7747" i="2"/>
  <c r="M7747" i="2"/>
  <c r="L7746" i="2"/>
  <c r="M7746" i="2"/>
  <c r="L7745" i="2"/>
  <c r="M7745" i="2"/>
  <c r="L7744" i="2"/>
  <c r="M7744" i="2"/>
  <c r="L7743" i="2"/>
  <c r="M7743" i="2"/>
  <c r="L7742" i="2"/>
  <c r="M7742" i="2"/>
  <c r="L7741" i="2"/>
  <c r="M7741" i="2"/>
  <c r="L7740" i="2"/>
  <c r="M7740" i="2"/>
  <c r="L7739" i="2"/>
  <c r="M7739" i="2"/>
  <c r="L7738" i="2"/>
  <c r="M7738" i="2"/>
  <c r="L7737" i="2"/>
  <c r="M7737" i="2"/>
  <c r="L7736" i="2"/>
  <c r="M7736" i="2"/>
  <c r="L7735" i="2"/>
  <c r="M7735" i="2"/>
  <c r="L7734" i="2"/>
  <c r="M7734" i="2"/>
  <c r="L7733" i="2"/>
  <c r="M7733" i="2"/>
  <c r="L7732" i="2"/>
  <c r="M7732" i="2"/>
  <c r="L7731" i="2"/>
  <c r="M7731" i="2"/>
  <c r="L7730" i="2"/>
  <c r="M7730" i="2"/>
  <c r="L7729" i="2"/>
  <c r="M7729" i="2"/>
  <c r="L7728" i="2"/>
  <c r="M7728" i="2"/>
  <c r="L7727" i="2"/>
  <c r="M7727" i="2"/>
  <c r="L7726" i="2"/>
  <c r="M7726" i="2"/>
  <c r="L7725" i="2"/>
  <c r="M7725" i="2"/>
  <c r="L7724" i="2"/>
  <c r="M7724" i="2"/>
  <c r="L7723" i="2"/>
  <c r="M7723" i="2"/>
  <c r="L7722" i="2"/>
  <c r="M7722" i="2"/>
  <c r="L7721" i="2"/>
  <c r="M7721" i="2"/>
  <c r="L7720" i="2"/>
  <c r="M7720" i="2"/>
  <c r="L7719" i="2"/>
  <c r="M7719" i="2"/>
  <c r="L7718" i="2"/>
  <c r="M7718" i="2"/>
  <c r="L7717" i="2"/>
  <c r="M7717" i="2"/>
  <c r="L7716" i="2"/>
  <c r="M7716" i="2"/>
  <c r="L7715" i="2"/>
  <c r="M7715" i="2"/>
  <c r="L7714" i="2"/>
  <c r="M7714" i="2"/>
  <c r="L7713" i="2"/>
  <c r="M7713" i="2"/>
  <c r="L7712" i="2"/>
  <c r="M7712" i="2"/>
  <c r="L7711" i="2"/>
  <c r="M7711" i="2"/>
  <c r="L7710" i="2"/>
  <c r="M7710" i="2"/>
  <c r="L7709" i="2"/>
  <c r="M7709" i="2"/>
  <c r="L7708" i="2"/>
  <c r="M7708" i="2"/>
  <c r="L7707" i="2"/>
  <c r="M7707" i="2"/>
  <c r="L7706" i="2"/>
  <c r="M7706" i="2"/>
  <c r="L7705" i="2"/>
  <c r="M7705" i="2"/>
  <c r="L7704" i="2"/>
  <c r="M7704" i="2"/>
  <c r="L7703" i="2"/>
  <c r="M7703" i="2"/>
  <c r="L7702" i="2"/>
  <c r="M7702" i="2"/>
  <c r="L7701" i="2"/>
  <c r="M7701" i="2"/>
  <c r="L7700" i="2"/>
  <c r="M7700" i="2"/>
  <c r="L7699" i="2"/>
  <c r="M7699" i="2"/>
  <c r="L7698" i="2"/>
  <c r="M7698" i="2"/>
  <c r="L7697" i="2"/>
  <c r="M7697" i="2"/>
  <c r="L7696" i="2"/>
  <c r="M7696" i="2"/>
  <c r="L7695" i="2"/>
  <c r="M7695" i="2"/>
  <c r="L7694" i="2"/>
  <c r="M7694" i="2"/>
  <c r="L7693" i="2"/>
  <c r="M7693" i="2"/>
  <c r="L7692" i="2"/>
  <c r="M7692" i="2"/>
  <c r="L7691" i="2"/>
  <c r="M7691" i="2"/>
  <c r="L7690" i="2"/>
  <c r="M7690" i="2"/>
  <c r="L7689" i="2"/>
  <c r="M7689" i="2"/>
  <c r="L7688" i="2"/>
  <c r="M7688" i="2"/>
  <c r="L7687" i="2"/>
  <c r="M7687" i="2"/>
  <c r="L7686" i="2"/>
  <c r="M7686" i="2"/>
  <c r="L7685" i="2"/>
  <c r="M7685" i="2"/>
  <c r="L7684" i="2"/>
  <c r="M7684" i="2"/>
  <c r="L7683" i="2"/>
  <c r="M7683" i="2"/>
  <c r="L7682" i="2"/>
  <c r="M7682" i="2"/>
  <c r="L7681" i="2"/>
  <c r="M7681" i="2"/>
  <c r="L7680" i="2"/>
  <c r="M7680" i="2"/>
  <c r="L7679" i="2"/>
  <c r="M7679" i="2"/>
  <c r="L7678" i="2"/>
  <c r="M7678" i="2"/>
  <c r="L7677" i="2"/>
  <c r="M7677" i="2"/>
  <c r="L7676" i="2"/>
  <c r="M7676" i="2"/>
  <c r="L7675" i="2"/>
  <c r="M7675" i="2"/>
  <c r="L7674" i="2"/>
  <c r="M7674" i="2"/>
  <c r="L7673" i="2"/>
  <c r="M7673" i="2"/>
  <c r="L7672" i="2"/>
  <c r="M7672" i="2"/>
  <c r="L7671" i="2"/>
  <c r="M7671" i="2"/>
  <c r="L7670" i="2"/>
  <c r="M7670" i="2"/>
  <c r="L7669" i="2"/>
  <c r="M7669" i="2"/>
  <c r="L7668" i="2"/>
  <c r="M7668" i="2"/>
  <c r="L7667" i="2"/>
  <c r="M7667" i="2"/>
  <c r="L7666" i="2"/>
  <c r="M7666" i="2"/>
  <c r="L7665" i="2"/>
  <c r="M7665" i="2"/>
  <c r="L7664" i="2"/>
  <c r="M7664" i="2"/>
  <c r="L7663" i="2"/>
  <c r="M7663" i="2"/>
  <c r="L7662" i="2"/>
  <c r="M7662" i="2"/>
  <c r="L7661" i="2"/>
  <c r="M7661" i="2"/>
  <c r="L7660" i="2"/>
  <c r="M7660" i="2"/>
  <c r="L7659" i="2"/>
  <c r="M7659" i="2"/>
  <c r="L7658" i="2"/>
  <c r="M7658" i="2"/>
  <c r="L7657" i="2"/>
  <c r="M7657" i="2"/>
  <c r="L7656" i="2"/>
  <c r="M7656" i="2"/>
  <c r="L7655" i="2"/>
  <c r="M7655" i="2"/>
  <c r="L7654" i="2"/>
  <c r="M7654" i="2"/>
  <c r="L7653" i="2"/>
  <c r="M7653" i="2"/>
  <c r="L7652" i="2"/>
  <c r="M7652" i="2"/>
  <c r="L7651" i="2"/>
  <c r="M7651" i="2"/>
  <c r="L7650" i="2"/>
  <c r="M7650" i="2"/>
  <c r="L7649" i="2"/>
  <c r="M7649" i="2"/>
  <c r="L7648" i="2"/>
  <c r="M7648" i="2"/>
  <c r="L7647" i="2"/>
  <c r="M7647" i="2"/>
  <c r="L7646" i="2"/>
  <c r="M7646" i="2"/>
  <c r="L7645" i="2"/>
  <c r="M7645" i="2"/>
  <c r="L7644" i="2"/>
  <c r="M7644" i="2"/>
  <c r="L7643" i="2"/>
  <c r="M7643" i="2"/>
  <c r="L7642" i="2"/>
  <c r="M7642" i="2"/>
  <c r="L7641" i="2"/>
  <c r="M7641" i="2"/>
  <c r="L7640" i="2"/>
  <c r="M7640" i="2"/>
  <c r="L7639" i="2"/>
  <c r="M7639" i="2"/>
  <c r="L7638" i="2"/>
  <c r="M7638" i="2"/>
  <c r="L7637" i="2"/>
  <c r="M7637" i="2"/>
  <c r="L7636" i="2"/>
  <c r="M7636" i="2"/>
  <c r="L7635" i="2"/>
  <c r="M7635" i="2"/>
  <c r="L7634" i="2"/>
  <c r="M7634" i="2"/>
  <c r="L7633" i="2"/>
  <c r="M7633" i="2"/>
  <c r="L7632" i="2"/>
  <c r="M7632" i="2"/>
  <c r="L7631" i="2"/>
  <c r="M7631" i="2"/>
  <c r="L7630" i="2"/>
  <c r="M7630" i="2"/>
  <c r="L7629" i="2"/>
  <c r="M7629" i="2"/>
  <c r="L7628" i="2"/>
  <c r="M7628" i="2"/>
  <c r="L7627" i="2"/>
  <c r="M7627" i="2"/>
  <c r="L7626" i="2"/>
  <c r="M7626" i="2"/>
  <c r="L7625" i="2"/>
  <c r="M7625" i="2"/>
  <c r="L7624" i="2"/>
  <c r="M7624" i="2"/>
  <c r="L7623" i="2"/>
  <c r="M7623" i="2"/>
  <c r="L7622" i="2"/>
  <c r="M7622" i="2"/>
  <c r="L7621" i="2"/>
  <c r="M7621" i="2"/>
  <c r="L7620" i="2"/>
  <c r="M7620" i="2"/>
  <c r="L7619" i="2"/>
  <c r="M7619" i="2"/>
  <c r="L7618" i="2"/>
  <c r="M7618" i="2"/>
  <c r="L7617" i="2"/>
  <c r="M7617" i="2"/>
  <c r="L7616" i="2"/>
  <c r="M7616" i="2"/>
  <c r="L7615" i="2"/>
  <c r="M7615" i="2"/>
  <c r="L7614" i="2"/>
  <c r="M7614" i="2"/>
  <c r="L7613" i="2"/>
  <c r="M7613" i="2"/>
  <c r="L7612" i="2"/>
  <c r="M7612" i="2"/>
  <c r="L7611" i="2"/>
  <c r="M7611" i="2"/>
  <c r="L7610" i="2"/>
  <c r="M7610" i="2"/>
  <c r="L7609" i="2"/>
  <c r="M7609" i="2"/>
  <c r="G7609" i="2"/>
  <c r="L7608" i="2"/>
  <c r="M7608" i="2"/>
  <c r="L7607" i="2"/>
  <c r="N7607" i="2" s="1"/>
  <c r="O7607" i="2" s="1"/>
  <c r="P7607" i="2" s="1"/>
  <c r="M7607" i="2"/>
  <c r="L7606" i="2"/>
  <c r="M7606" i="2"/>
  <c r="L7605" i="2"/>
  <c r="N7605" i="2" s="1"/>
  <c r="O7605" i="2" s="1"/>
  <c r="P7605" i="2" s="1"/>
  <c r="M7605" i="2"/>
  <c r="L7604" i="2"/>
  <c r="M7604" i="2"/>
  <c r="L7603" i="2"/>
  <c r="N7603" i="2" s="1"/>
  <c r="O7603" i="2" s="1"/>
  <c r="P7603" i="2" s="1"/>
  <c r="M7603" i="2"/>
  <c r="L7602" i="2"/>
  <c r="M7602" i="2"/>
  <c r="L7601" i="2"/>
  <c r="N7601" i="2" s="1"/>
  <c r="O7601" i="2" s="1"/>
  <c r="P7601" i="2" s="1"/>
  <c r="M7601" i="2"/>
  <c r="L7600" i="2"/>
  <c r="M7600" i="2"/>
  <c r="L7599" i="2"/>
  <c r="N7599" i="2" s="1"/>
  <c r="O7599" i="2" s="1"/>
  <c r="P7599" i="2" s="1"/>
  <c r="M7599" i="2"/>
  <c r="L7598" i="2"/>
  <c r="M7598" i="2"/>
  <c r="L7597" i="2"/>
  <c r="N7597" i="2" s="1"/>
  <c r="O7597" i="2" s="1"/>
  <c r="P7597" i="2" s="1"/>
  <c r="M7597" i="2"/>
  <c r="L7596" i="2"/>
  <c r="M7596" i="2"/>
  <c r="L7595" i="2"/>
  <c r="N7595" i="2" s="1"/>
  <c r="O7595" i="2" s="1"/>
  <c r="P7595" i="2" s="1"/>
  <c r="M7595" i="2"/>
  <c r="L7594" i="2"/>
  <c r="M7594" i="2"/>
  <c r="L7593" i="2"/>
  <c r="N7593" i="2" s="1"/>
  <c r="O7593" i="2" s="1"/>
  <c r="P7593" i="2" s="1"/>
  <c r="M7593" i="2"/>
  <c r="L7592" i="2"/>
  <c r="M7592" i="2"/>
  <c r="L7591" i="2"/>
  <c r="N7591" i="2" s="1"/>
  <c r="O7591" i="2" s="1"/>
  <c r="P7591" i="2" s="1"/>
  <c r="M7591" i="2"/>
  <c r="L7590" i="2"/>
  <c r="M7590" i="2"/>
  <c r="L7589" i="2"/>
  <c r="N7589" i="2" s="1"/>
  <c r="O7589" i="2" s="1"/>
  <c r="P7589" i="2" s="1"/>
  <c r="M7589" i="2"/>
  <c r="L7588" i="2"/>
  <c r="M7588" i="2"/>
  <c r="L7587" i="2"/>
  <c r="N7587" i="2" s="1"/>
  <c r="O7587" i="2" s="1"/>
  <c r="P7587" i="2" s="1"/>
  <c r="M7587" i="2"/>
  <c r="L7586" i="2"/>
  <c r="M7586" i="2"/>
  <c r="L7585" i="2"/>
  <c r="N7585" i="2" s="1"/>
  <c r="O7585" i="2" s="1"/>
  <c r="P7585" i="2" s="1"/>
  <c r="M7585" i="2"/>
  <c r="L7584" i="2"/>
  <c r="M7584" i="2"/>
  <c r="L7583" i="2"/>
  <c r="N7583" i="2" s="1"/>
  <c r="O7583" i="2" s="1"/>
  <c r="P7583" i="2" s="1"/>
  <c r="M7583" i="2"/>
  <c r="L7582" i="2"/>
  <c r="M7582" i="2"/>
  <c r="L7581" i="2"/>
  <c r="N7581" i="2" s="1"/>
  <c r="O7581" i="2" s="1"/>
  <c r="P7581" i="2" s="1"/>
  <c r="M7581" i="2"/>
  <c r="L7580" i="2"/>
  <c r="M7580" i="2"/>
  <c r="L7579" i="2"/>
  <c r="N7579" i="2" s="1"/>
  <c r="O7579" i="2" s="1"/>
  <c r="P7579" i="2" s="1"/>
  <c r="M7579" i="2"/>
  <c r="L7578" i="2"/>
  <c r="M7578" i="2"/>
  <c r="L7577" i="2"/>
  <c r="N7577" i="2" s="1"/>
  <c r="O7577" i="2" s="1"/>
  <c r="P7577" i="2" s="1"/>
  <c r="M7577" i="2"/>
  <c r="L7576" i="2"/>
  <c r="M7576" i="2"/>
  <c r="L7575" i="2"/>
  <c r="N7575" i="2" s="1"/>
  <c r="O7575" i="2" s="1"/>
  <c r="P7575" i="2" s="1"/>
  <c r="M7575" i="2"/>
  <c r="L7574" i="2"/>
  <c r="M7574" i="2"/>
  <c r="L7573" i="2"/>
  <c r="N7573" i="2" s="1"/>
  <c r="O7573" i="2" s="1"/>
  <c r="P7573" i="2" s="1"/>
  <c r="M7573" i="2"/>
  <c r="L7572" i="2"/>
  <c r="M7572" i="2"/>
  <c r="L7571" i="2"/>
  <c r="N7571" i="2" s="1"/>
  <c r="O7571" i="2" s="1"/>
  <c r="P7571" i="2" s="1"/>
  <c r="M7571" i="2"/>
  <c r="L7570" i="2"/>
  <c r="M7570" i="2"/>
  <c r="L7569" i="2"/>
  <c r="N7569" i="2" s="1"/>
  <c r="O7569" i="2" s="1"/>
  <c r="P7569" i="2" s="1"/>
  <c r="M7569" i="2"/>
  <c r="L7568" i="2"/>
  <c r="M7568" i="2"/>
  <c r="L7567" i="2"/>
  <c r="N7567" i="2" s="1"/>
  <c r="O7567" i="2" s="1"/>
  <c r="P7567" i="2" s="1"/>
  <c r="M7567" i="2"/>
  <c r="L7566" i="2"/>
  <c r="M7566" i="2"/>
  <c r="L7565" i="2"/>
  <c r="N7565" i="2" s="1"/>
  <c r="O7565" i="2" s="1"/>
  <c r="P7565" i="2" s="1"/>
  <c r="M7565" i="2"/>
  <c r="L7564" i="2"/>
  <c r="M7564" i="2"/>
  <c r="L7563" i="2"/>
  <c r="N7563" i="2" s="1"/>
  <c r="O7563" i="2" s="1"/>
  <c r="P7563" i="2" s="1"/>
  <c r="M7563" i="2"/>
  <c r="L7562" i="2"/>
  <c r="M7562" i="2"/>
  <c r="L7561" i="2"/>
  <c r="N7561" i="2" s="1"/>
  <c r="O7561" i="2" s="1"/>
  <c r="P7561" i="2" s="1"/>
  <c r="M7561" i="2"/>
  <c r="L7560" i="2"/>
  <c r="M7560" i="2"/>
  <c r="L7559" i="2"/>
  <c r="N7559" i="2" s="1"/>
  <c r="O7559" i="2" s="1"/>
  <c r="P7559" i="2" s="1"/>
  <c r="M7559" i="2"/>
  <c r="L7558" i="2"/>
  <c r="M7558" i="2"/>
  <c r="L7557" i="2"/>
  <c r="N7557" i="2" s="1"/>
  <c r="O7557" i="2" s="1"/>
  <c r="P7557" i="2" s="1"/>
  <c r="M7557" i="2"/>
  <c r="L7556" i="2"/>
  <c r="M7556" i="2"/>
  <c r="L7555" i="2"/>
  <c r="N7555" i="2" s="1"/>
  <c r="O7555" i="2" s="1"/>
  <c r="P7555" i="2" s="1"/>
  <c r="M7555" i="2"/>
  <c r="L7554" i="2"/>
  <c r="M7554" i="2"/>
  <c r="G7554" i="2"/>
  <c r="L7553" i="2"/>
  <c r="M7553" i="2"/>
  <c r="L7552" i="2"/>
  <c r="M7552" i="2"/>
  <c r="L7551" i="2"/>
  <c r="M7551" i="2"/>
  <c r="L7550" i="2"/>
  <c r="M7550" i="2"/>
  <c r="L7549" i="2"/>
  <c r="M7549" i="2"/>
  <c r="L7548" i="2"/>
  <c r="M7548" i="2"/>
  <c r="L7547" i="2"/>
  <c r="M7547" i="2"/>
  <c r="L7546" i="2"/>
  <c r="M7546" i="2"/>
  <c r="L7545" i="2"/>
  <c r="M7545" i="2"/>
  <c r="L7544" i="2"/>
  <c r="M7544" i="2"/>
  <c r="L7543" i="2"/>
  <c r="M7543" i="2"/>
  <c r="L7542" i="2"/>
  <c r="M7542" i="2"/>
  <c r="L7541" i="2"/>
  <c r="M7541" i="2"/>
  <c r="L7540" i="2"/>
  <c r="M7540" i="2"/>
  <c r="L7539" i="2"/>
  <c r="M7539" i="2"/>
  <c r="L7538" i="2"/>
  <c r="M7538" i="2"/>
  <c r="L7537" i="2"/>
  <c r="M7537" i="2"/>
  <c r="L7536" i="2"/>
  <c r="M7536" i="2"/>
  <c r="L7535" i="2"/>
  <c r="M7535" i="2"/>
  <c r="L7534" i="2"/>
  <c r="M7534" i="2"/>
  <c r="L7533" i="2"/>
  <c r="M7533" i="2"/>
  <c r="L7532" i="2"/>
  <c r="M7532" i="2"/>
  <c r="L7531" i="2"/>
  <c r="M7531" i="2"/>
  <c r="G7531" i="2"/>
  <c r="L7530" i="2"/>
  <c r="N7530" i="2" s="1"/>
  <c r="O7530" i="2" s="1"/>
  <c r="P7530" i="2" s="1"/>
  <c r="M7530" i="2"/>
  <c r="L7529" i="2"/>
  <c r="M7529" i="2"/>
  <c r="L7528" i="2"/>
  <c r="N7528" i="2" s="1"/>
  <c r="O7528" i="2" s="1"/>
  <c r="P7528" i="2" s="1"/>
  <c r="M7528" i="2"/>
  <c r="L7527" i="2"/>
  <c r="M7527" i="2"/>
  <c r="L7526" i="2"/>
  <c r="N7526" i="2" s="1"/>
  <c r="O7526" i="2" s="1"/>
  <c r="P7526" i="2" s="1"/>
  <c r="M7526" i="2"/>
  <c r="L7525" i="2"/>
  <c r="M7525" i="2"/>
  <c r="L7524" i="2"/>
  <c r="N7524" i="2" s="1"/>
  <c r="O7524" i="2" s="1"/>
  <c r="P7524" i="2" s="1"/>
  <c r="M7524" i="2"/>
  <c r="L7523" i="2"/>
  <c r="M7523" i="2"/>
  <c r="L7522" i="2"/>
  <c r="N7522" i="2" s="1"/>
  <c r="O7522" i="2" s="1"/>
  <c r="P7522" i="2" s="1"/>
  <c r="M7522" i="2"/>
  <c r="L7521" i="2"/>
  <c r="M7521" i="2"/>
  <c r="L7520" i="2"/>
  <c r="N7520" i="2" s="1"/>
  <c r="O7520" i="2" s="1"/>
  <c r="P7520" i="2" s="1"/>
  <c r="M7520" i="2"/>
  <c r="L7519" i="2"/>
  <c r="M7519" i="2"/>
  <c r="L7518" i="2"/>
  <c r="N7518" i="2" s="1"/>
  <c r="O7518" i="2" s="1"/>
  <c r="P7518" i="2" s="1"/>
  <c r="M7518" i="2"/>
  <c r="L7517" i="2"/>
  <c r="M7517" i="2"/>
  <c r="L7516" i="2"/>
  <c r="N7516" i="2" s="1"/>
  <c r="O7516" i="2" s="1"/>
  <c r="P7516" i="2" s="1"/>
  <c r="M7516" i="2"/>
  <c r="L7515" i="2"/>
  <c r="M7515" i="2"/>
  <c r="L7514" i="2"/>
  <c r="N7514" i="2" s="1"/>
  <c r="O7514" i="2" s="1"/>
  <c r="P7514" i="2" s="1"/>
  <c r="M7514" i="2"/>
  <c r="L7513" i="2"/>
  <c r="M7513" i="2"/>
  <c r="L7512" i="2"/>
  <c r="N7512" i="2" s="1"/>
  <c r="O7512" i="2" s="1"/>
  <c r="P7512" i="2" s="1"/>
  <c r="M7512" i="2"/>
  <c r="L7511" i="2"/>
  <c r="M7511" i="2"/>
  <c r="L7510" i="2"/>
  <c r="N7510" i="2" s="1"/>
  <c r="O7510" i="2" s="1"/>
  <c r="P7510" i="2" s="1"/>
  <c r="M7510" i="2"/>
  <c r="L7509" i="2"/>
  <c r="M7509" i="2"/>
  <c r="L7508" i="2"/>
  <c r="N7508" i="2" s="1"/>
  <c r="O7508" i="2" s="1"/>
  <c r="P7508" i="2" s="1"/>
  <c r="M7508" i="2"/>
  <c r="L7507" i="2"/>
  <c r="M7507" i="2"/>
  <c r="L7506" i="2"/>
  <c r="N7506" i="2" s="1"/>
  <c r="O7506" i="2" s="1"/>
  <c r="P7506" i="2" s="1"/>
  <c r="M7506" i="2"/>
  <c r="L7505" i="2"/>
  <c r="M7505" i="2"/>
  <c r="L7504" i="2"/>
  <c r="N7504" i="2" s="1"/>
  <c r="O7504" i="2" s="1"/>
  <c r="P7504" i="2" s="1"/>
  <c r="M7504" i="2"/>
  <c r="L7503" i="2"/>
  <c r="M7503" i="2"/>
  <c r="L7502" i="2"/>
  <c r="N7502" i="2" s="1"/>
  <c r="O7502" i="2" s="1"/>
  <c r="P7502" i="2" s="1"/>
  <c r="M7502" i="2"/>
  <c r="L7501" i="2"/>
  <c r="M7501" i="2"/>
  <c r="L7500" i="2"/>
  <c r="N7500" i="2" s="1"/>
  <c r="O7500" i="2" s="1"/>
  <c r="P7500" i="2" s="1"/>
  <c r="M7500" i="2"/>
  <c r="L7499" i="2"/>
  <c r="M7499" i="2"/>
  <c r="L7498" i="2"/>
  <c r="N7498" i="2" s="1"/>
  <c r="O7498" i="2" s="1"/>
  <c r="P7498" i="2" s="1"/>
  <c r="M7498" i="2"/>
  <c r="L7497" i="2"/>
  <c r="M7497" i="2"/>
  <c r="L7496" i="2"/>
  <c r="N7496" i="2" s="1"/>
  <c r="O7496" i="2" s="1"/>
  <c r="P7496" i="2" s="1"/>
  <c r="M7496" i="2"/>
  <c r="L7495" i="2"/>
  <c r="M7495" i="2"/>
  <c r="L7494" i="2"/>
  <c r="N7494" i="2" s="1"/>
  <c r="O7494" i="2" s="1"/>
  <c r="P7494" i="2" s="1"/>
  <c r="M7494" i="2"/>
  <c r="L7493" i="2"/>
  <c r="M7493" i="2"/>
  <c r="L7492" i="2"/>
  <c r="N7492" i="2" s="1"/>
  <c r="O7492" i="2" s="1"/>
  <c r="P7492" i="2" s="1"/>
  <c r="M7492" i="2"/>
  <c r="L7491" i="2"/>
  <c r="M7491" i="2"/>
  <c r="L7490" i="2"/>
  <c r="N7490" i="2" s="1"/>
  <c r="O7490" i="2" s="1"/>
  <c r="P7490" i="2" s="1"/>
  <c r="M7490" i="2"/>
  <c r="L7489" i="2"/>
  <c r="M7489" i="2"/>
  <c r="L7488" i="2"/>
  <c r="N7488" i="2" s="1"/>
  <c r="O7488" i="2" s="1"/>
  <c r="P7488" i="2" s="1"/>
  <c r="M7488" i="2"/>
  <c r="L7487" i="2"/>
  <c r="M7487" i="2"/>
  <c r="L7486" i="2"/>
  <c r="N7486" i="2" s="1"/>
  <c r="O7486" i="2" s="1"/>
  <c r="P7486" i="2" s="1"/>
  <c r="M7486" i="2"/>
  <c r="L7485" i="2"/>
  <c r="M7485" i="2"/>
  <c r="L7484" i="2"/>
  <c r="N7484" i="2" s="1"/>
  <c r="O7484" i="2" s="1"/>
  <c r="P7484" i="2" s="1"/>
  <c r="M7484" i="2"/>
  <c r="L7483" i="2"/>
  <c r="M7483" i="2"/>
  <c r="L7482" i="2"/>
  <c r="N7482" i="2" s="1"/>
  <c r="O7482" i="2" s="1"/>
  <c r="P7482" i="2" s="1"/>
  <c r="M7482" i="2"/>
  <c r="G7482" i="2"/>
  <c r="L7481" i="2"/>
  <c r="M7481" i="2"/>
  <c r="L7480" i="2"/>
  <c r="M7480" i="2"/>
  <c r="L7479" i="2"/>
  <c r="M7479" i="2"/>
  <c r="L7478" i="2"/>
  <c r="M7478" i="2"/>
  <c r="L7477" i="2"/>
  <c r="M7477" i="2"/>
  <c r="L7476" i="2"/>
  <c r="M7476" i="2"/>
  <c r="L7475" i="2"/>
  <c r="M7475" i="2"/>
  <c r="L7474" i="2"/>
  <c r="M7474" i="2"/>
  <c r="L7473" i="2"/>
  <c r="M7473" i="2"/>
  <c r="L7472" i="2"/>
  <c r="M7472" i="2"/>
  <c r="L7471" i="2"/>
  <c r="M7471" i="2"/>
  <c r="L7470" i="2"/>
  <c r="M7470" i="2"/>
  <c r="L7469" i="2"/>
  <c r="M7469" i="2"/>
  <c r="L7468" i="2"/>
  <c r="M7468" i="2"/>
  <c r="L7467" i="2"/>
  <c r="M7467" i="2"/>
  <c r="L7466" i="2"/>
  <c r="M7466" i="2"/>
  <c r="L7465" i="2"/>
  <c r="M7465" i="2"/>
  <c r="L7464" i="2"/>
  <c r="M7464" i="2"/>
  <c r="L7463" i="2"/>
  <c r="M7463" i="2"/>
  <c r="L7462" i="2"/>
  <c r="M7462" i="2"/>
  <c r="L7461" i="2"/>
  <c r="M7461" i="2"/>
  <c r="L7460" i="2"/>
  <c r="M7460" i="2"/>
  <c r="L7459" i="2"/>
  <c r="M7459" i="2"/>
  <c r="L7458" i="2"/>
  <c r="M7458" i="2"/>
  <c r="L7457" i="2"/>
  <c r="M7457" i="2"/>
  <c r="L7456" i="2"/>
  <c r="M7456" i="2"/>
  <c r="L7455" i="2"/>
  <c r="M7455" i="2"/>
  <c r="L7454" i="2"/>
  <c r="M7454" i="2"/>
  <c r="L7453" i="2"/>
  <c r="M7453" i="2"/>
  <c r="L7452" i="2"/>
  <c r="M7452" i="2"/>
  <c r="L7451" i="2"/>
  <c r="M7451" i="2"/>
  <c r="L7450" i="2"/>
  <c r="M7450" i="2"/>
  <c r="L7449" i="2"/>
  <c r="M7449" i="2"/>
  <c r="L7448" i="2"/>
  <c r="M7448" i="2"/>
  <c r="L7447" i="2"/>
  <c r="M7447" i="2"/>
  <c r="L7446" i="2"/>
  <c r="M7446" i="2"/>
  <c r="L7445" i="2"/>
  <c r="M7445" i="2"/>
  <c r="L7444" i="2"/>
  <c r="M7444" i="2"/>
  <c r="L7443" i="2"/>
  <c r="M7443" i="2"/>
  <c r="L7442" i="2"/>
  <c r="M7442" i="2"/>
  <c r="L7441" i="2"/>
  <c r="M7441" i="2"/>
  <c r="L7440" i="2"/>
  <c r="M7440" i="2"/>
  <c r="L7439" i="2"/>
  <c r="M7439" i="2"/>
  <c r="L7438" i="2"/>
  <c r="M7438" i="2"/>
  <c r="L7437" i="2"/>
  <c r="M7437" i="2"/>
  <c r="L7436" i="2"/>
  <c r="M7436" i="2"/>
  <c r="L7435" i="2"/>
  <c r="M7435" i="2"/>
  <c r="G7435" i="2"/>
  <c r="L7434" i="2"/>
  <c r="M7434" i="2"/>
  <c r="L7433" i="2"/>
  <c r="N7433" i="2" s="1"/>
  <c r="O7433" i="2" s="1"/>
  <c r="P7433" i="2" s="1"/>
  <c r="M7433" i="2"/>
  <c r="L7432" i="2"/>
  <c r="M7432" i="2"/>
  <c r="L7431" i="2"/>
  <c r="N7431" i="2" s="1"/>
  <c r="O7431" i="2" s="1"/>
  <c r="P7431" i="2" s="1"/>
  <c r="M7431" i="2"/>
  <c r="L7430" i="2"/>
  <c r="M7430" i="2"/>
  <c r="L7429" i="2"/>
  <c r="N7429" i="2" s="1"/>
  <c r="O7429" i="2" s="1"/>
  <c r="P7429" i="2" s="1"/>
  <c r="M7429" i="2"/>
  <c r="L7428" i="2"/>
  <c r="M7428" i="2"/>
  <c r="L7427" i="2"/>
  <c r="N7427" i="2" s="1"/>
  <c r="O7427" i="2" s="1"/>
  <c r="P7427" i="2" s="1"/>
  <c r="M7427" i="2"/>
  <c r="L7426" i="2"/>
  <c r="M7426" i="2"/>
  <c r="L7425" i="2"/>
  <c r="N7425" i="2" s="1"/>
  <c r="O7425" i="2" s="1"/>
  <c r="P7425" i="2" s="1"/>
  <c r="M7425" i="2"/>
  <c r="L7424" i="2"/>
  <c r="M7424" i="2"/>
  <c r="L7423" i="2"/>
  <c r="N7423" i="2" s="1"/>
  <c r="O7423" i="2" s="1"/>
  <c r="P7423" i="2" s="1"/>
  <c r="M7423" i="2"/>
  <c r="L7422" i="2"/>
  <c r="M7422" i="2"/>
  <c r="L7421" i="2"/>
  <c r="N7421" i="2" s="1"/>
  <c r="O7421" i="2" s="1"/>
  <c r="P7421" i="2" s="1"/>
  <c r="M7421" i="2"/>
  <c r="G7421" i="2"/>
  <c r="L7420" i="2"/>
  <c r="M7420" i="2"/>
  <c r="L7419" i="2"/>
  <c r="M7419" i="2"/>
  <c r="L7418" i="2"/>
  <c r="M7418" i="2"/>
  <c r="L7417" i="2"/>
  <c r="M7417" i="2"/>
  <c r="L7416" i="2"/>
  <c r="M7416" i="2"/>
  <c r="L7415" i="2"/>
  <c r="M7415" i="2"/>
  <c r="L7414" i="2"/>
  <c r="M7414" i="2"/>
  <c r="L7413" i="2"/>
  <c r="M7413" i="2"/>
  <c r="L7412" i="2"/>
  <c r="M7412" i="2"/>
  <c r="L7411" i="2"/>
  <c r="M7411" i="2"/>
  <c r="L7410" i="2"/>
  <c r="M7410" i="2"/>
  <c r="L7409" i="2"/>
  <c r="M7409" i="2"/>
  <c r="L7408" i="2"/>
  <c r="M7408" i="2"/>
  <c r="L7407" i="2"/>
  <c r="M7407" i="2"/>
  <c r="L7406" i="2"/>
  <c r="M7406" i="2"/>
  <c r="L7405" i="2"/>
  <c r="M7405" i="2"/>
  <c r="L7404" i="2"/>
  <c r="M7404" i="2"/>
  <c r="G7404" i="2"/>
  <c r="L7403" i="2"/>
  <c r="M7403" i="2"/>
  <c r="L7402" i="2"/>
  <c r="N7402" i="2" s="1"/>
  <c r="O7402" i="2" s="1"/>
  <c r="P7402" i="2" s="1"/>
  <c r="M7402" i="2"/>
  <c r="L7401" i="2"/>
  <c r="M7401" i="2"/>
  <c r="L7400" i="2"/>
  <c r="N7400" i="2" s="1"/>
  <c r="O7400" i="2" s="1"/>
  <c r="P7400" i="2" s="1"/>
  <c r="M7400" i="2"/>
  <c r="L7399" i="2"/>
  <c r="M7399" i="2"/>
  <c r="L7398" i="2"/>
  <c r="N7398" i="2" s="1"/>
  <c r="O7398" i="2" s="1"/>
  <c r="P7398" i="2" s="1"/>
  <c r="M7398" i="2"/>
  <c r="L7397" i="2"/>
  <c r="M7397" i="2"/>
  <c r="G7397" i="2"/>
  <c r="L7396" i="2"/>
  <c r="M7396" i="2"/>
  <c r="L7395" i="2"/>
  <c r="M7395" i="2"/>
  <c r="L7394" i="2"/>
  <c r="M7394" i="2"/>
  <c r="L7393" i="2"/>
  <c r="M7393" i="2"/>
  <c r="L7392" i="2"/>
  <c r="M7392" i="2"/>
  <c r="L7391" i="2"/>
  <c r="M7391" i="2"/>
  <c r="L7390" i="2"/>
  <c r="M7390" i="2"/>
  <c r="L7389" i="2"/>
  <c r="M7389" i="2"/>
  <c r="L7388" i="2"/>
  <c r="M7388" i="2"/>
  <c r="L7387" i="2"/>
  <c r="M7387" i="2"/>
  <c r="L7386" i="2"/>
  <c r="M7386" i="2"/>
  <c r="L7385" i="2"/>
  <c r="M7385" i="2"/>
  <c r="L7384" i="2"/>
  <c r="M7384" i="2"/>
  <c r="L7383" i="2"/>
  <c r="M7383" i="2"/>
  <c r="L7382" i="2"/>
  <c r="M7382" i="2"/>
  <c r="L7381" i="2"/>
  <c r="M7381" i="2"/>
  <c r="L7380" i="2"/>
  <c r="M7380" i="2"/>
  <c r="L7379" i="2"/>
  <c r="M7379" i="2"/>
  <c r="L7378" i="2"/>
  <c r="M7378" i="2"/>
  <c r="L7377" i="2"/>
  <c r="M7377" i="2"/>
  <c r="L7376" i="2"/>
  <c r="M7376" i="2"/>
  <c r="L7375" i="2"/>
  <c r="M7375" i="2"/>
  <c r="L7374" i="2"/>
  <c r="M7374" i="2"/>
  <c r="L7373" i="2"/>
  <c r="M7373" i="2"/>
  <c r="L7372" i="2"/>
  <c r="M7372" i="2"/>
  <c r="L7371" i="2"/>
  <c r="M7371" i="2"/>
  <c r="L7370" i="2"/>
  <c r="M7370" i="2"/>
  <c r="L7369" i="2"/>
  <c r="M7369" i="2"/>
  <c r="L7368" i="2"/>
  <c r="M7368" i="2"/>
  <c r="L7367" i="2"/>
  <c r="M7367" i="2"/>
  <c r="L7366" i="2"/>
  <c r="M7366" i="2"/>
  <c r="L7365" i="2"/>
  <c r="M7365" i="2"/>
  <c r="L7364" i="2"/>
  <c r="M7364" i="2"/>
  <c r="L7363" i="2"/>
  <c r="M7363" i="2"/>
  <c r="L7362" i="2"/>
  <c r="M7362" i="2"/>
  <c r="L7361" i="2"/>
  <c r="M7361" i="2"/>
  <c r="L7360" i="2"/>
  <c r="M7360" i="2"/>
  <c r="L7359" i="2"/>
  <c r="M7359" i="2"/>
  <c r="L7358" i="2"/>
  <c r="M7358" i="2"/>
  <c r="L7357" i="2"/>
  <c r="M7357" i="2"/>
  <c r="L7356" i="2"/>
  <c r="M7356" i="2"/>
  <c r="L7355" i="2"/>
  <c r="M7355" i="2"/>
  <c r="L7354" i="2"/>
  <c r="M7354" i="2"/>
  <c r="L7353" i="2"/>
  <c r="M7353" i="2"/>
  <c r="L7352" i="2"/>
  <c r="M7352" i="2"/>
  <c r="L7351" i="2"/>
  <c r="M7351" i="2"/>
  <c r="L7350" i="2"/>
  <c r="M7350" i="2"/>
  <c r="L7349" i="2"/>
  <c r="M7349" i="2"/>
  <c r="L7348" i="2"/>
  <c r="M7348" i="2"/>
  <c r="L7347" i="2"/>
  <c r="M7347" i="2"/>
  <c r="L7346" i="2"/>
  <c r="M7346" i="2"/>
  <c r="L7345" i="2"/>
  <c r="M7345" i="2"/>
  <c r="L7344" i="2"/>
  <c r="M7344" i="2"/>
  <c r="L7343" i="2"/>
  <c r="M7343" i="2"/>
  <c r="L7342" i="2"/>
  <c r="M7342" i="2"/>
  <c r="L7341" i="2"/>
  <c r="M7341" i="2"/>
  <c r="L7340" i="2"/>
  <c r="M7340" i="2"/>
  <c r="L7339" i="2"/>
  <c r="M7339" i="2"/>
  <c r="L7338" i="2"/>
  <c r="M7338" i="2"/>
  <c r="L7337" i="2"/>
  <c r="M7337" i="2"/>
  <c r="L7336" i="2"/>
  <c r="M7336" i="2"/>
  <c r="L7335" i="2"/>
  <c r="M7335" i="2"/>
  <c r="L7334" i="2"/>
  <c r="M7334" i="2"/>
  <c r="L7333" i="2"/>
  <c r="M7333" i="2"/>
  <c r="L7332" i="2"/>
  <c r="M7332" i="2"/>
  <c r="L7331" i="2"/>
  <c r="M7331" i="2"/>
  <c r="L7330" i="2"/>
  <c r="M7330" i="2"/>
  <c r="L7329" i="2"/>
  <c r="M7329" i="2"/>
  <c r="L7328" i="2"/>
  <c r="M7328" i="2"/>
  <c r="L7327" i="2"/>
  <c r="M7327" i="2"/>
  <c r="L7326" i="2"/>
  <c r="M7326" i="2"/>
  <c r="L7325" i="2"/>
  <c r="M7325" i="2"/>
  <c r="L7324" i="2"/>
  <c r="M7324" i="2"/>
  <c r="L7323" i="2"/>
  <c r="M7323" i="2"/>
  <c r="L7322" i="2"/>
  <c r="M7322" i="2"/>
  <c r="L7321" i="2"/>
  <c r="M7321" i="2"/>
  <c r="L7320" i="2"/>
  <c r="M7320" i="2"/>
  <c r="L7319" i="2"/>
  <c r="M7319" i="2"/>
  <c r="L7318" i="2"/>
  <c r="M7318" i="2"/>
  <c r="G7318" i="2"/>
  <c r="L7317" i="2"/>
  <c r="N7317" i="2" s="1"/>
  <c r="O7317" i="2" s="1"/>
  <c r="P7317" i="2" s="1"/>
  <c r="M7317" i="2"/>
  <c r="L7316" i="2"/>
  <c r="M7316" i="2"/>
  <c r="L7315" i="2"/>
  <c r="N7315" i="2" s="1"/>
  <c r="O7315" i="2" s="1"/>
  <c r="P7315" i="2" s="1"/>
  <c r="M7315" i="2"/>
  <c r="L7314" i="2"/>
  <c r="M7314" i="2"/>
  <c r="L7313" i="2"/>
  <c r="N7313" i="2" s="1"/>
  <c r="O7313" i="2" s="1"/>
  <c r="P7313" i="2" s="1"/>
  <c r="M7313" i="2"/>
  <c r="L7312" i="2"/>
  <c r="M7312" i="2"/>
  <c r="L7311" i="2"/>
  <c r="N7311" i="2" s="1"/>
  <c r="O7311" i="2" s="1"/>
  <c r="P7311" i="2" s="1"/>
  <c r="M7311" i="2"/>
  <c r="L7310" i="2"/>
  <c r="M7310" i="2"/>
  <c r="L7309" i="2"/>
  <c r="N7309" i="2" s="1"/>
  <c r="O7309" i="2" s="1"/>
  <c r="P7309" i="2" s="1"/>
  <c r="M7309" i="2"/>
  <c r="L7308" i="2"/>
  <c r="M7308" i="2"/>
  <c r="L7307" i="2"/>
  <c r="N7307" i="2" s="1"/>
  <c r="O7307" i="2" s="1"/>
  <c r="P7307" i="2" s="1"/>
  <c r="M7307" i="2"/>
  <c r="L7306" i="2"/>
  <c r="M7306" i="2"/>
  <c r="L7305" i="2"/>
  <c r="N7305" i="2" s="1"/>
  <c r="O7305" i="2" s="1"/>
  <c r="P7305" i="2" s="1"/>
  <c r="M7305" i="2"/>
  <c r="L7304" i="2"/>
  <c r="M7304" i="2"/>
  <c r="L7303" i="2"/>
  <c r="N7303" i="2" s="1"/>
  <c r="O7303" i="2" s="1"/>
  <c r="P7303" i="2" s="1"/>
  <c r="M7303" i="2"/>
  <c r="L7302" i="2"/>
  <c r="M7302" i="2"/>
  <c r="L7301" i="2"/>
  <c r="N7301" i="2" s="1"/>
  <c r="O7301" i="2" s="1"/>
  <c r="P7301" i="2" s="1"/>
  <c r="M7301" i="2"/>
  <c r="L7300" i="2"/>
  <c r="M7300" i="2"/>
  <c r="L7299" i="2"/>
  <c r="N7299" i="2" s="1"/>
  <c r="O7299" i="2" s="1"/>
  <c r="P7299" i="2" s="1"/>
  <c r="M7299" i="2"/>
  <c r="L7298" i="2"/>
  <c r="M7298" i="2"/>
  <c r="L7297" i="2"/>
  <c r="N7297" i="2" s="1"/>
  <c r="O7297" i="2" s="1"/>
  <c r="P7297" i="2" s="1"/>
  <c r="M7297" i="2"/>
  <c r="L7296" i="2"/>
  <c r="M7296" i="2"/>
  <c r="L7295" i="2"/>
  <c r="N7295" i="2" s="1"/>
  <c r="O7295" i="2" s="1"/>
  <c r="P7295" i="2" s="1"/>
  <c r="M7295" i="2"/>
  <c r="L7294" i="2"/>
  <c r="M7294" i="2"/>
  <c r="L7293" i="2"/>
  <c r="N7293" i="2" s="1"/>
  <c r="O7293" i="2" s="1"/>
  <c r="P7293" i="2" s="1"/>
  <c r="M7293" i="2"/>
  <c r="L7292" i="2"/>
  <c r="M7292" i="2"/>
  <c r="L7291" i="2"/>
  <c r="N7291" i="2" s="1"/>
  <c r="O7291" i="2" s="1"/>
  <c r="P7291" i="2" s="1"/>
  <c r="M7291" i="2"/>
  <c r="L7290" i="2"/>
  <c r="M7290" i="2"/>
  <c r="L7289" i="2"/>
  <c r="N7289" i="2" s="1"/>
  <c r="O7289" i="2" s="1"/>
  <c r="P7289" i="2" s="1"/>
  <c r="M7289" i="2"/>
  <c r="G7289" i="2"/>
  <c r="L7288" i="2"/>
  <c r="M7288" i="2"/>
  <c r="L7287" i="2"/>
  <c r="M7287" i="2"/>
  <c r="L7286" i="2"/>
  <c r="M7286" i="2"/>
  <c r="L7285" i="2"/>
  <c r="M7285" i="2"/>
  <c r="L7284" i="2"/>
  <c r="M7284" i="2"/>
  <c r="L7283" i="2"/>
  <c r="M7283" i="2"/>
  <c r="L7282" i="2"/>
  <c r="M7282" i="2"/>
  <c r="L7281" i="2"/>
  <c r="M7281" i="2"/>
  <c r="G7281" i="2"/>
  <c r="L7280" i="2"/>
  <c r="N7280" i="2" s="1"/>
  <c r="O7280" i="2" s="1"/>
  <c r="P7280" i="2" s="1"/>
  <c r="M7280" i="2"/>
  <c r="L7279" i="2"/>
  <c r="M7279" i="2"/>
  <c r="L7278" i="2"/>
  <c r="N7278" i="2" s="1"/>
  <c r="O7278" i="2" s="1"/>
  <c r="P7278" i="2" s="1"/>
  <c r="Q7278" i="2" s="1"/>
  <c r="M7278" i="2"/>
  <c r="L7277" i="2"/>
  <c r="M7277" i="2"/>
  <c r="L7276" i="2"/>
  <c r="N7276" i="2" s="1"/>
  <c r="O7276" i="2" s="1"/>
  <c r="P7276" i="2" s="1"/>
  <c r="Q7276" i="2" s="1"/>
  <c r="M7276" i="2"/>
  <c r="L7275" i="2"/>
  <c r="M7275" i="2"/>
  <c r="L7274" i="2"/>
  <c r="N7274" i="2" s="1"/>
  <c r="O7274" i="2" s="1"/>
  <c r="P7274" i="2" s="1"/>
  <c r="Q7274" i="2" s="1"/>
  <c r="M7274" i="2"/>
  <c r="L7273" i="2"/>
  <c r="M7273" i="2"/>
  <c r="L7272" i="2"/>
  <c r="N7272" i="2" s="1"/>
  <c r="O7272" i="2" s="1"/>
  <c r="P7272" i="2" s="1"/>
  <c r="Q7272" i="2" s="1"/>
  <c r="M7272" i="2"/>
  <c r="L7271" i="2"/>
  <c r="M7271" i="2"/>
  <c r="L7270" i="2"/>
  <c r="N7270" i="2" s="1"/>
  <c r="O7270" i="2" s="1"/>
  <c r="P7270" i="2" s="1"/>
  <c r="Q7270" i="2" s="1"/>
  <c r="M7270" i="2"/>
  <c r="L7269" i="2"/>
  <c r="M7269" i="2"/>
  <c r="L7268" i="2"/>
  <c r="N7268" i="2" s="1"/>
  <c r="O7268" i="2" s="1"/>
  <c r="P7268" i="2" s="1"/>
  <c r="Q7268" i="2" s="1"/>
  <c r="M7268" i="2"/>
  <c r="L7267" i="2"/>
  <c r="M7267" i="2"/>
  <c r="L7266" i="2"/>
  <c r="N7266" i="2" s="1"/>
  <c r="O7266" i="2" s="1"/>
  <c r="P7266" i="2" s="1"/>
  <c r="Q7266" i="2" s="1"/>
  <c r="M7266" i="2"/>
  <c r="L7265" i="2"/>
  <c r="M7265" i="2"/>
  <c r="L7264" i="2"/>
  <c r="N7264" i="2" s="1"/>
  <c r="O7264" i="2" s="1"/>
  <c r="P7264" i="2" s="1"/>
  <c r="Q7264" i="2" s="1"/>
  <c r="M7264" i="2"/>
  <c r="L7263" i="2"/>
  <c r="M7263" i="2"/>
  <c r="L7262" i="2"/>
  <c r="N7262" i="2" s="1"/>
  <c r="O7262" i="2" s="1"/>
  <c r="P7262" i="2" s="1"/>
  <c r="Q7262" i="2" s="1"/>
  <c r="M7262" i="2"/>
  <c r="L7261" i="2"/>
  <c r="M7261" i="2"/>
  <c r="L7260" i="2"/>
  <c r="N7260" i="2" s="1"/>
  <c r="O7260" i="2" s="1"/>
  <c r="P7260" i="2" s="1"/>
  <c r="Q7260" i="2" s="1"/>
  <c r="M7260" i="2"/>
  <c r="L7259" i="2"/>
  <c r="M7259" i="2"/>
  <c r="L7258" i="2"/>
  <c r="N7258" i="2" s="1"/>
  <c r="O7258" i="2" s="1"/>
  <c r="P7258" i="2" s="1"/>
  <c r="Q7258" i="2" s="1"/>
  <c r="M7258" i="2"/>
  <c r="L7257" i="2"/>
  <c r="M7257" i="2"/>
  <c r="L7256" i="2"/>
  <c r="N7256" i="2" s="1"/>
  <c r="O7256" i="2" s="1"/>
  <c r="P7256" i="2" s="1"/>
  <c r="Q7256" i="2" s="1"/>
  <c r="M7256" i="2"/>
  <c r="L7255" i="2"/>
  <c r="M7255" i="2"/>
  <c r="L7254" i="2"/>
  <c r="N7254" i="2" s="1"/>
  <c r="O7254" i="2" s="1"/>
  <c r="P7254" i="2" s="1"/>
  <c r="Q7254" i="2" s="1"/>
  <c r="M7254" i="2"/>
  <c r="L7253" i="2"/>
  <c r="M7253" i="2"/>
  <c r="L7252" i="2"/>
  <c r="N7252" i="2" s="1"/>
  <c r="O7252" i="2" s="1"/>
  <c r="P7252" i="2" s="1"/>
  <c r="Q7252" i="2" s="1"/>
  <c r="M7252" i="2"/>
  <c r="L7251" i="2"/>
  <c r="M7251" i="2"/>
  <c r="L7250" i="2"/>
  <c r="N7250" i="2" s="1"/>
  <c r="O7250" i="2" s="1"/>
  <c r="P7250" i="2" s="1"/>
  <c r="Q7250" i="2" s="1"/>
  <c r="M7250" i="2"/>
  <c r="L7249" i="2"/>
  <c r="M7249" i="2"/>
  <c r="L7248" i="2"/>
  <c r="N7248" i="2" s="1"/>
  <c r="O7248" i="2" s="1"/>
  <c r="P7248" i="2" s="1"/>
  <c r="Q7248" i="2" s="1"/>
  <c r="M7248" i="2"/>
  <c r="L7247" i="2"/>
  <c r="M7247" i="2"/>
  <c r="L7246" i="2"/>
  <c r="N7246" i="2" s="1"/>
  <c r="O7246" i="2" s="1"/>
  <c r="P7246" i="2" s="1"/>
  <c r="Q7246" i="2" s="1"/>
  <c r="M7246" i="2"/>
  <c r="L7245" i="2"/>
  <c r="M7245" i="2"/>
  <c r="L7244" i="2"/>
  <c r="N7244" i="2" s="1"/>
  <c r="O7244" i="2" s="1"/>
  <c r="P7244" i="2" s="1"/>
  <c r="Q7244" i="2" s="1"/>
  <c r="M7244" i="2"/>
  <c r="L7243" i="2"/>
  <c r="M7243" i="2"/>
  <c r="L7242" i="2"/>
  <c r="N7242" i="2" s="1"/>
  <c r="O7242" i="2" s="1"/>
  <c r="P7242" i="2" s="1"/>
  <c r="Q7242" i="2" s="1"/>
  <c r="M7242" i="2"/>
  <c r="L7241" i="2"/>
  <c r="M7241" i="2"/>
  <c r="L7240" i="2"/>
  <c r="N7240" i="2" s="1"/>
  <c r="O7240" i="2" s="1"/>
  <c r="P7240" i="2" s="1"/>
  <c r="M7240" i="2"/>
  <c r="L7239" i="2"/>
  <c r="M7239" i="2"/>
  <c r="L7238" i="2"/>
  <c r="N7238" i="2" s="1"/>
  <c r="O7238" i="2" s="1"/>
  <c r="P7238" i="2" s="1"/>
  <c r="Q7238" i="2" s="1"/>
  <c r="M7238" i="2"/>
  <c r="L7237" i="2"/>
  <c r="M7237" i="2"/>
  <c r="L7236" i="2"/>
  <c r="N7236" i="2" s="1"/>
  <c r="O7236" i="2" s="1"/>
  <c r="P7236" i="2" s="1"/>
  <c r="Q7236" i="2" s="1"/>
  <c r="M7236" i="2"/>
  <c r="L7235" i="2"/>
  <c r="M7235" i="2"/>
  <c r="L7234" i="2"/>
  <c r="N7234" i="2" s="1"/>
  <c r="O7234" i="2" s="1"/>
  <c r="P7234" i="2" s="1"/>
  <c r="Q7234" i="2" s="1"/>
  <c r="M7234" i="2"/>
  <c r="L7233" i="2"/>
  <c r="M7233" i="2"/>
  <c r="L7232" i="2"/>
  <c r="N7232" i="2" s="1"/>
  <c r="O7232" i="2" s="1"/>
  <c r="P7232" i="2" s="1"/>
  <c r="Q7232" i="2" s="1"/>
  <c r="M7232" i="2"/>
  <c r="L7231" i="2"/>
  <c r="M7231" i="2"/>
  <c r="L7230" i="2"/>
  <c r="N7230" i="2" s="1"/>
  <c r="O7230" i="2" s="1"/>
  <c r="P7230" i="2" s="1"/>
  <c r="Q7230" i="2" s="1"/>
  <c r="M7230" i="2"/>
  <c r="L7229" i="2"/>
  <c r="M7229" i="2"/>
  <c r="L7228" i="2"/>
  <c r="N7228" i="2" s="1"/>
  <c r="O7228" i="2" s="1"/>
  <c r="P7228" i="2" s="1"/>
  <c r="Q7228" i="2" s="1"/>
  <c r="M7228" i="2"/>
  <c r="L7227" i="2"/>
  <c r="M7227" i="2"/>
  <c r="L7226" i="2"/>
  <c r="N7226" i="2" s="1"/>
  <c r="O7226" i="2" s="1"/>
  <c r="P7226" i="2" s="1"/>
  <c r="Q7226" i="2" s="1"/>
  <c r="M7226" i="2"/>
  <c r="L7225" i="2"/>
  <c r="M7225" i="2"/>
  <c r="L7224" i="2"/>
  <c r="N7224" i="2" s="1"/>
  <c r="O7224" i="2" s="1"/>
  <c r="P7224" i="2" s="1"/>
  <c r="Q7224" i="2" s="1"/>
  <c r="M7224" i="2"/>
  <c r="L7223" i="2"/>
  <c r="M7223" i="2"/>
  <c r="L7222" i="2"/>
  <c r="N7222" i="2" s="1"/>
  <c r="O7222" i="2" s="1"/>
  <c r="P7222" i="2" s="1"/>
  <c r="Q7222" i="2" s="1"/>
  <c r="M7222" i="2"/>
  <c r="L7221" i="2"/>
  <c r="M7221" i="2"/>
  <c r="L7220" i="2"/>
  <c r="N7220" i="2" s="1"/>
  <c r="O7220" i="2" s="1"/>
  <c r="P7220" i="2" s="1"/>
  <c r="Q7220" i="2" s="1"/>
  <c r="M7220" i="2"/>
  <c r="L7219" i="2"/>
  <c r="M7219" i="2"/>
  <c r="L7218" i="2"/>
  <c r="N7218" i="2" s="1"/>
  <c r="O7218" i="2" s="1"/>
  <c r="P7218" i="2" s="1"/>
  <c r="Q7218" i="2" s="1"/>
  <c r="M7218" i="2"/>
  <c r="L7217" i="2"/>
  <c r="M7217" i="2"/>
  <c r="L7216" i="2"/>
  <c r="N7216" i="2" s="1"/>
  <c r="O7216" i="2" s="1"/>
  <c r="P7216" i="2" s="1"/>
  <c r="Q7216" i="2" s="1"/>
  <c r="M7216" i="2"/>
  <c r="L7215" i="2"/>
  <c r="M7215" i="2"/>
  <c r="L7214" i="2"/>
  <c r="N7214" i="2" s="1"/>
  <c r="O7214" i="2" s="1"/>
  <c r="P7214" i="2" s="1"/>
  <c r="Q7214" i="2" s="1"/>
  <c r="M7214" i="2"/>
  <c r="L7213" i="2"/>
  <c r="M7213" i="2"/>
  <c r="L7212" i="2"/>
  <c r="N7212" i="2" s="1"/>
  <c r="O7212" i="2" s="1"/>
  <c r="P7212" i="2" s="1"/>
  <c r="Q7212" i="2" s="1"/>
  <c r="M7212" i="2"/>
  <c r="L7211" i="2"/>
  <c r="M7211" i="2"/>
  <c r="L7210" i="2"/>
  <c r="N7210" i="2" s="1"/>
  <c r="O7210" i="2" s="1"/>
  <c r="P7210" i="2" s="1"/>
  <c r="Q7210" i="2" s="1"/>
  <c r="M7210" i="2"/>
  <c r="L7209" i="2"/>
  <c r="M7209" i="2"/>
  <c r="L7208" i="2"/>
  <c r="N7208" i="2" s="1"/>
  <c r="O7208" i="2" s="1"/>
  <c r="P7208" i="2" s="1"/>
  <c r="Q7208" i="2" s="1"/>
  <c r="M7208" i="2"/>
  <c r="L7207" i="2"/>
  <c r="M7207" i="2"/>
  <c r="L7206" i="2"/>
  <c r="N7206" i="2" s="1"/>
  <c r="O7206" i="2" s="1"/>
  <c r="P7206" i="2" s="1"/>
  <c r="Q7206" i="2" s="1"/>
  <c r="M7206" i="2"/>
  <c r="L7205" i="2"/>
  <c r="M7205" i="2"/>
  <c r="L7204" i="2"/>
  <c r="N7204" i="2" s="1"/>
  <c r="O7204" i="2" s="1"/>
  <c r="P7204" i="2" s="1"/>
  <c r="Q7204" i="2" s="1"/>
  <c r="M7204" i="2"/>
  <c r="L7203" i="2"/>
  <c r="M7203" i="2"/>
  <c r="L7202" i="2"/>
  <c r="N7202" i="2" s="1"/>
  <c r="O7202" i="2" s="1"/>
  <c r="P7202" i="2" s="1"/>
  <c r="Q7202" i="2" s="1"/>
  <c r="M7202" i="2"/>
  <c r="L7201" i="2"/>
  <c r="M7201" i="2"/>
  <c r="L7200" i="2"/>
  <c r="N7200" i="2" s="1"/>
  <c r="O7200" i="2" s="1"/>
  <c r="P7200" i="2" s="1"/>
  <c r="Q7200" i="2" s="1"/>
  <c r="M7200" i="2"/>
  <c r="L7199" i="2"/>
  <c r="M7199" i="2"/>
  <c r="L7198" i="2"/>
  <c r="N7198" i="2" s="1"/>
  <c r="O7198" i="2" s="1"/>
  <c r="P7198" i="2" s="1"/>
  <c r="Q7198" i="2" s="1"/>
  <c r="M7198" i="2"/>
  <c r="L7197" i="2"/>
  <c r="M7197" i="2"/>
  <c r="L7196" i="2"/>
  <c r="N7196" i="2" s="1"/>
  <c r="O7196" i="2" s="1"/>
  <c r="P7196" i="2" s="1"/>
  <c r="Q7196" i="2" s="1"/>
  <c r="M7196" i="2"/>
  <c r="L7195" i="2"/>
  <c r="M7195" i="2"/>
  <c r="L7194" i="2"/>
  <c r="N7194" i="2" s="1"/>
  <c r="O7194" i="2" s="1"/>
  <c r="P7194" i="2" s="1"/>
  <c r="Q7194" i="2" s="1"/>
  <c r="M7194" i="2"/>
  <c r="L7193" i="2"/>
  <c r="M7193" i="2"/>
  <c r="L7192" i="2"/>
  <c r="N7192" i="2" s="1"/>
  <c r="O7192" i="2" s="1"/>
  <c r="P7192" i="2" s="1"/>
  <c r="Q7192" i="2" s="1"/>
  <c r="M7192" i="2"/>
  <c r="L7191" i="2"/>
  <c r="M7191" i="2"/>
  <c r="L7190" i="2"/>
  <c r="N7190" i="2" s="1"/>
  <c r="O7190" i="2" s="1"/>
  <c r="P7190" i="2" s="1"/>
  <c r="Q7190" i="2" s="1"/>
  <c r="M7190" i="2"/>
  <c r="L7189" i="2"/>
  <c r="M7189" i="2"/>
  <c r="L7188" i="2"/>
  <c r="N7188" i="2" s="1"/>
  <c r="O7188" i="2" s="1"/>
  <c r="P7188" i="2" s="1"/>
  <c r="Q7188" i="2" s="1"/>
  <c r="M7188" i="2"/>
  <c r="L7187" i="2"/>
  <c r="M7187" i="2"/>
  <c r="L7186" i="2"/>
  <c r="N7186" i="2" s="1"/>
  <c r="O7186" i="2" s="1"/>
  <c r="P7186" i="2" s="1"/>
  <c r="Q7186" i="2" s="1"/>
  <c r="M7186" i="2"/>
  <c r="L7185" i="2"/>
  <c r="M7185" i="2"/>
  <c r="L7184" i="2"/>
  <c r="N7184" i="2" s="1"/>
  <c r="O7184" i="2" s="1"/>
  <c r="P7184" i="2" s="1"/>
  <c r="Q7184" i="2" s="1"/>
  <c r="M7184" i="2"/>
  <c r="L7183" i="2"/>
  <c r="M7183" i="2"/>
  <c r="L7182" i="2"/>
  <c r="N7182" i="2" s="1"/>
  <c r="O7182" i="2" s="1"/>
  <c r="P7182" i="2" s="1"/>
  <c r="Q7182" i="2" s="1"/>
  <c r="M7182" i="2"/>
  <c r="L7181" i="2"/>
  <c r="M7181" i="2"/>
  <c r="L7180" i="2"/>
  <c r="N7180" i="2" s="1"/>
  <c r="O7180" i="2" s="1"/>
  <c r="P7180" i="2" s="1"/>
  <c r="Q7180" i="2" s="1"/>
  <c r="M7180" i="2"/>
  <c r="L7179" i="2"/>
  <c r="M7179" i="2"/>
  <c r="L7178" i="2"/>
  <c r="N7178" i="2" s="1"/>
  <c r="O7178" i="2" s="1"/>
  <c r="P7178" i="2" s="1"/>
  <c r="Q7178" i="2" s="1"/>
  <c r="M7178" i="2"/>
  <c r="L7177" i="2"/>
  <c r="M7177" i="2"/>
  <c r="L7176" i="2"/>
  <c r="N7176" i="2" s="1"/>
  <c r="O7176" i="2" s="1"/>
  <c r="P7176" i="2" s="1"/>
  <c r="Q7176" i="2" s="1"/>
  <c r="M7176" i="2"/>
  <c r="L7175" i="2"/>
  <c r="M7175" i="2"/>
  <c r="L7174" i="2"/>
  <c r="N7174" i="2" s="1"/>
  <c r="O7174" i="2" s="1"/>
  <c r="P7174" i="2" s="1"/>
  <c r="Q7174" i="2" s="1"/>
  <c r="M7174" i="2"/>
  <c r="L7173" i="2"/>
  <c r="M7173" i="2"/>
  <c r="L7172" i="2"/>
  <c r="N7172" i="2" s="1"/>
  <c r="O7172" i="2" s="1"/>
  <c r="P7172" i="2" s="1"/>
  <c r="Q7172" i="2" s="1"/>
  <c r="M7172" i="2"/>
  <c r="L7171" i="2"/>
  <c r="M7171" i="2"/>
  <c r="L7170" i="2"/>
  <c r="N7170" i="2" s="1"/>
  <c r="O7170" i="2" s="1"/>
  <c r="P7170" i="2" s="1"/>
  <c r="Q7170" i="2" s="1"/>
  <c r="M7170" i="2"/>
  <c r="L7169" i="2"/>
  <c r="M7169" i="2"/>
  <c r="L7168" i="2"/>
  <c r="N7168" i="2" s="1"/>
  <c r="O7168" i="2" s="1"/>
  <c r="P7168" i="2" s="1"/>
  <c r="Q7168" i="2" s="1"/>
  <c r="M7168" i="2"/>
  <c r="L7167" i="2"/>
  <c r="M7167" i="2"/>
  <c r="G7167" i="2"/>
  <c r="L7166" i="2"/>
  <c r="M7166" i="2"/>
  <c r="L7165" i="2"/>
  <c r="M7165" i="2"/>
  <c r="L7164" i="2"/>
  <c r="M7164" i="2"/>
  <c r="L7163" i="2"/>
  <c r="M7163" i="2"/>
  <c r="L7162" i="2"/>
  <c r="M7162" i="2"/>
  <c r="L7161" i="2"/>
  <c r="M7161" i="2"/>
  <c r="L7160" i="2"/>
  <c r="M7160" i="2"/>
  <c r="L7159" i="2"/>
  <c r="M7159" i="2"/>
  <c r="L7158" i="2"/>
  <c r="M7158" i="2"/>
  <c r="L7157" i="2"/>
  <c r="M7157" i="2"/>
  <c r="L7156" i="2"/>
  <c r="M7156" i="2"/>
  <c r="L7155" i="2"/>
  <c r="M7155" i="2"/>
  <c r="L7154" i="2"/>
  <c r="M7154" i="2"/>
  <c r="L7153" i="2"/>
  <c r="M7153" i="2"/>
  <c r="L7152" i="2"/>
  <c r="M7152" i="2"/>
  <c r="L7151" i="2"/>
  <c r="M7151" i="2"/>
  <c r="L7150" i="2"/>
  <c r="M7150" i="2"/>
  <c r="L7149" i="2"/>
  <c r="M7149" i="2"/>
  <c r="L7148" i="2"/>
  <c r="M7148" i="2"/>
  <c r="L7147" i="2"/>
  <c r="M7147" i="2"/>
  <c r="L7146" i="2"/>
  <c r="M7146" i="2"/>
  <c r="L7145" i="2"/>
  <c r="M7145" i="2"/>
  <c r="L7144" i="2"/>
  <c r="M7144" i="2"/>
  <c r="L7143" i="2"/>
  <c r="M7143" i="2"/>
  <c r="L7142" i="2"/>
  <c r="M7142" i="2"/>
  <c r="L7141" i="2"/>
  <c r="M7141" i="2"/>
  <c r="L7140" i="2"/>
  <c r="M7140" i="2"/>
  <c r="L7139" i="2"/>
  <c r="M7139" i="2"/>
  <c r="L7138" i="2"/>
  <c r="M7138" i="2"/>
  <c r="L7137" i="2"/>
  <c r="M7137" i="2"/>
  <c r="L7136" i="2"/>
  <c r="M7136" i="2"/>
  <c r="L7135" i="2"/>
  <c r="M7135" i="2"/>
  <c r="L7134" i="2"/>
  <c r="M7134" i="2"/>
  <c r="L7133" i="2"/>
  <c r="M7133" i="2"/>
  <c r="L7132" i="2"/>
  <c r="M7132" i="2"/>
  <c r="L7131" i="2"/>
  <c r="M7131" i="2"/>
  <c r="G7131" i="2"/>
  <c r="L7130" i="2"/>
  <c r="M7130" i="2"/>
  <c r="L7129" i="2"/>
  <c r="N7129" i="2" s="1"/>
  <c r="O7129" i="2" s="1"/>
  <c r="P7129" i="2" s="1"/>
  <c r="Q7129" i="2" s="1"/>
  <c r="M7129" i="2"/>
  <c r="L7128" i="2"/>
  <c r="M7128" i="2"/>
  <c r="L7127" i="2"/>
  <c r="N7127" i="2" s="1"/>
  <c r="O7127" i="2" s="1"/>
  <c r="P7127" i="2" s="1"/>
  <c r="Q7127" i="2" s="1"/>
  <c r="M7127" i="2"/>
  <c r="L7126" i="2"/>
  <c r="M7126" i="2"/>
  <c r="L7125" i="2"/>
  <c r="N7125" i="2" s="1"/>
  <c r="O7125" i="2" s="1"/>
  <c r="P7125" i="2" s="1"/>
  <c r="M7125" i="2"/>
  <c r="L7124" i="2"/>
  <c r="M7124" i="2"/>
  <c r="L7123" i="2"/>
  <c r="N7123" i="2" s="1"/>
  <c r="O7123" i="2" s="1"/>
  <c r="P7123" i="2" s="1"/>
  <c r="M7123" i="2"/>
  <c r="L7122" i="2"/>
  <c r="M7122" i="2"/>
  <c r="L7121" i="2"/>
  <c r="N7121" i="2" s="1"/>
  <c r="O7121" i="2" s="1"/>
  <c r="P7121" i="2" s="1"/>
  <c r="M7121" i="2"/>
  <c r="L7120" i="2"/>
  <c r="M7120" i="2"/>
  <c r="L7119" i="2"/>
  <c r="N7119" i="2" s="1"/>
  <c r="O7119" i="2" s="1"/>
  <c r="P7119" i="2" s="1"/>
  <c r="M7119" i="2"/>
  <c r="L7118" i="2"/>
  <c r="M7118" i="2"/>
  <c r="L7117" i="2"/>
  <c r="N7117" i="2" s="1"/>
  <c r="O7117" i="2" s="1"/>
  <c r="P7117" i="2" s="1"/>
  <c r="M7117" i="2"/>
  <c r="L7116" i="2"/>
  <c r="M7116" i="2"/>
  <c r="L7115" i="2"/>
  <c r="N7115" i="2" s="1"/>
  <c r="O7115" i="2" s="1"/>
  <c r="P7115" i="2" s="1"/>
  <c r="M7115" i="2"/>
  <c r="L7114" i="2"/>
  <c r="M7114" i="2"/>
  <c r="L7113" i="2"/>
  <c r="N7113" i="2" s="1"/>
  <c r="O7113" i="2" s="1"/>
  <c r="P7113" i="2" s="1"/>
  <c r="M7113" i="2"/>
  <c r="L7112" i="2"/>
  <c r="M7112" i="2"/>
  <c r="L7111" i="2"/>
  <c r="N7111" i="2" s="1"/>
  <c r="O7111" i="2" s="1"/>
  <c r="P7111" i="2" s="1"/>
  <c r="M7111" i="2"/>
  <c r="L7110" i="2"/>
  <c r="M7110" i="2"/>
  <c r="L7109" i="2"/>
  <c r="N7109" i="2" s="1"/>
  <c r="O7109" i="2" s="1"/>
  <c r="P7109" i="2" s="1"/>
  <c r="M7109" i="2"/>
  <c r="L7108" i="2"/>
  <c r="M7108" i="2"/>
  <c r="L7107" i="2"/>
  <c r="N7107" i="2" s="1"/>
  <c r="O7107" i="2" s="1"/>
  <c r="P7107" i="2" s="1"/>
  <c r="M7107" i="2"/>
  <c r="L7106" i="2"/>
  <c r="M7106" i="2"/>
  <c r="L7105" i="2"/>
  <c r="N7105" i="2" s="1"/>
  <c r="O7105" i="2" s="1"/>
  <c r="P7105" i="2" s="1"/>
  <c r="M7105" i="2"/>
  <c r="L7104" i="2"/>
  <c r="M7104" i="2"/>
  <c r="L7103" i="2"/>
  <c r="N7103" i="2" s="1"/>
  <c r="O7103" i="2" s="1"/>
  <c r="P7103" i="2" s="1"/>
  <c r="M7103" i="2"/>
  <c r="L7102" i="2"/>
  <c r="M7102" i="2"/>
  <c r="L7101" i="2"/>
  <c r="N7101" i="2" s="1"/>
  <c r="O7101" i="2" s="1"/>
  <c r="P7101" i="2" s="1"/>
  <c r="M7101" i="2"/>
  <c r="L7100" i="2"/>
  <c r="M7100" i="2"/>
  <c r="L7099" i="2"/>
  <c r="N7099" i="2" s="1"/>
  <c r="O7099" i="2" s="1"/>
  <c r="P7099" i="2" s="1"/>
  <c r="M7099" i="2"/>
  <c r="L7098" i="2"/>
  <c r="M7098" i="2"/>
  <c r="L7097" i="2"/>
  <c r="N7097" i="2" s="1"/>
  <c r="O7097" i="2" s="1"/>
  <c r="P7097" i="2" s="1"/>
  <c r="M7097" i="2"/>
  <c r="L7096" i="2"/>
  <c r="M7096" i="2"/>
  <c r="L7095" i="2"/>
  <c r="N7095" i="2" s="1"/>
  <c r="O7095" i="2" s="1"/>
  <c r="P7095" i="2" s="1"/>
  <c r="M7095" i="2"/>
  <c r="L7094" i="2"/>
  <c r="M7094" i="2"/>
  <c r="L7093" i="2"/>
  <c r="N7093" i="2" s="1"/>
  <c r="O7093" i="2" s="1"/>
  <c r="P7093" i="2" s="1"/>
  <c r="M7093" i="2"/>
  <c r="L7092" i="2"/>
  <c r="M7092" i="2"/>
  <c r="L7091" i="2"/>
  <c r="N7091" i="2" s="1"/>
  <c r="O7091" i="2" s="1"/>
  <c r="P7091" i="2" s="1"/>
  <c r="M7091" i="2"/>
  <c r="L7090" i="2"/>
  <c r="M7090" i="2"/>
  <c r="L7089" i="2"/>
  <c r="N7089" i="2" s="1"/>
  <c r="O7089" i="2" s="1"/>
  <c r="P7089" i="2" s="1"/>
  <c r="M7089" i="2"/>
  <c r="L7088" i="2"/>
  <c r="M7088" i="2"/>
  <c r="L7087" i="2"/>
  <c r="N7087" i="2" s="1"/>
  <c r="O7087" i="2" s="1"/>
  <c r="P7087" i="2" s="1"/>
  <c r="M7087" i="2"/>
  <c r="L7086" i="2"/>
  <c r="M7086" i="2"/>
  <c r="L7085" i="2"/>
  <c r="N7085" i="2" s="1"/>
  <c r="O7085" i="2" s="1"/>
  <c r="P7085" i="2" s="1"/>
  <c r="M7085" i="2"/>
  <c r="L7084" i="2"/>
  <c r="M7084" i="2"/>
  <c r="L7083" i="2"/>
  <c r="N7083" i="2" s="1"/>
  <c r="O7083" i="2" s="1"/>
  <c r="P7083" i="2" s="1"/>
  <c r="M7083" i="2"/>
  <c r="L7082" i="2"/>
  <c r="M7082" i="2"/>
  <c r="L7081" i="2"/>
  <c r="N7081" i="2" s="1"/>
  <c r="O7081" i="2" s="1"/>
  <c r="P7081" i="2" s="1"/>
  <c r="M7081" i="2"/>
  <c r="L7080" i="2"/>
  <c r="M7080" i="2"/>
  <c r="L7079" i="2"/>
  <c r="N7079" i="2" s="1"/>
  <c r="O7079" i="2" s="1"/>
  <c r="P7079" i="2" s="1"/>
  <c r="M7079" i="2"/>
  <c r="L7078" i="2"/>
  <c r="M7078" i="2"/>
  <c r="L7077" i="2"/>
  <c r="N7077" i="2" s="1"/>
  <c r="O7077" i="2" s="1"/>
  <c r="P7077" i="2" s="1"/>
  <c r="M7077" i="2"/>
  <c r="L7076" i="2"/>
  <c r="M7076" i="2"/>
  <c r="L7075" i="2"/>
  <c r="N7075" i="2" s="1"/>
  <c r="O7075" i="2" s="1"/>
  <c r="P7075" i="2" s="1"/>
  <c r="M7075" i="2"/>
  <c r="L7074" i="2"/>
  <c r="M7074" i="2"/>
  <c r="L7073" i="2"/>
  <c r="N7073" i="2" s="1"/>
  <c r="O7073" i="2" s="1"/>
  <c r="P7073" i="2" s="1"/>
  <c r="M7073" i="2"/>
  <c r="L7072" i="2"/>
  <c r="M7072" i="2"/>
  <c r="L7071" i="2"/>
  <c r="N7071" i="2" s="1"/>
  <c r="O7071" i="2" s="1"/>
  <c r="P7071" i="2" s="1"/>
  <c r="M7071" i="2"/>
  <c r="L7070" i="2"/>
  <c r="M7070" i="2"/>
  <c r="L7069" i="2"/>
  <c r="N7069" i="2" s="1"/>
  <c r="O7069" i="2" s="1"/>
  <c r="P7069" i="2" s="1"/>
  <c r="M7069" i="2"/>
  <c r="L7068" i="2"/>
  <c r="M7068" i="2"/>
  <c r="L7067" i="2"/>
  <c r="N7067" i="2" s="1"/>
  <c r="O7067" i="2" s="1"/>
  <c r="P7067" i="2" s="1"/>
  <c r="M7067" i="2"/>
  <c r="L7066" i="2"/>
  <c r="M7066" i="2"/>
  <c r="L7065" i="2"/>
  <c r="N7065" i="2" s="1"/>
  <c r="O7065" i="2" s="1"/>
  <c r="P7065" i="2" s="1"/>
  <c r="M7065" i="2"/>
  <c r="L7064" i="2"/>
  <c r="M7064" i="2"/>
  <c r="L7063" i="2"/>
  <c r="N7063" i="2" s="1"/>
  <c r="O7063" i="2" s="1"/>
  <c r="P7063" i="2" s="1"/>
  <c r="M7063" i="2"/>
  <c r="L7062" i="2"/>
  <c r="M7062" i="2"/>
  <c r="L7061" i="2"/>
  <c r="N7061" i="2" s="1"/>
  <c r="O7061" i="2" s="1"/>
  <c r="P7061" i="2" s="1"/>
  <c r="M7061" i="2"/>
  <c r="L7060" i="2"/>
  <c r="M7060" i="2"/>
  <c r="L7059" i="2"/>
  <c r="N7059" i="2" s="1"/>
  <c r="O7059" i="2" s="1"/>
  <c r="P7059" i="2" s="1"/>
  <c r="M7059" i="2"/>
  <c r="L7058" i="2"/>
  <c r="M7058" i="2"/>
  <c r="L7057" i="2"/>
  <c r="N7057" i="2" s="1"/>
  <c r="O7057" i="2" s="1"/>
  <c r="P7057" i="2" s="1"/>
  <c r="M7057" i="2"/>
  <c r="L7056" i="2"/>
  <c r="M7056" i="2"/>
  <c r="L7055" i="2"/>
  <c r="N7055" i="2" s="1"/>
  <c r="O7055" i="2" s="1"/>
  <c r="P7055" i="2" s="1"/>
  <c r="M7055" i="2"/>
  <c r="L7054" i="2"/>
  <c r="M7054" i="2"/>
  <c r="L7053" i="2"/>
  <c r="N7053" i="2" s="1"/>
  <c r="O7053" i="2" s="1"/>
  <c r="P7053" i="2" s="1"/>
  <c r="M7053" i="2"/>
  <c r="L7052" i="2"/>
  <c r="M7052" i="2"/>
  <c r="L7051" i="2"/>
  <c r="N7051" i="2" s="1"/>
  <c r="O7051" i="2" s="1"/>
  <c r="P7051" i="2" s="1"/>
  <c r="M7051" i="2"/>
  <c r="L7050" i="2"/>
  <c r="M7050" i="2"/>
  <c r="L7049" i="2"/>
  <c r="N7049" i="2" s="1"/>
  <c r="O7049" i="2" s="1"/>
  <c r="P7049" i="2" s="1"/>
  <c r="M7049" i="2"/>
  <c r="L7048" i="2"/>
  <c r="M7048" i="2"/>
  <c r="L7047" i="2"/>
  <c r="N7047" i="2" s="1"/>
  <c r="O7047" i="2" s="1"/>
  <c r="P7047" i="2" s="1"/>
  <c r="M7047" i="2"/>
  <c r="L7046" i="2"/>
  <c r="M7046" i="2"/>
  <c r="L7045" i="2"/>
  <c r="N7045" i="2" s="1"/>
  <c r="O7045" i="2" s="1"/>
  <c r="P7045" i="2" s="1"/>
  <c r="M7045" i="2"/>
  <c r="L7044" i="2"/>
  <c r="M7044" i="2"/>
  <c r="L7043" i="2"/>
  <c r="N7043" i="2" s="1"/>
  <c r="O7043" i="2" s="1"/>
  <c r="P7043" i="2" s="1"/>
  <c r="M7043" i="2"/>
  <c r="L7042" i="2"/>
  <c r="M7042" i="2"/>
  <c r="L7041" i="2"/>
  <c r="N7041" i="2" s="1"/>
  <c r="O7041" i="2" s="1"/>
  <c r="P7041" i="2" s="1"/>
  <c r="M7041" i="2"/>
  <c r="L7040" i="2"/>
  <c r="M7040" i="2"/>
  <c r="G7040" i="2"/>
  <c r="L7039" i="2"/>
  <c r="M7039" i="2"/>
  <c r="L7038" i="2"/>
  <c r="M7038" i="2"/>
  <c r="G7038" i="2"/>
  <c r="L7037" i="2"/>
  <c r="M7037" i="2"/>
  <c r="L7036" i="2"/>
  <c r="N7036" i="2" s="1"/>
  <c r="O7036" i="2" s="1"/>
  <c r="P7036" i="2" s="1"/>
  <c r="M7036" i="2"/>
  <c r="L7035" i="2"/>
  <c r="M7035" i="2"/>
  <c r="L7034" i="2"/>
  <c r="N7034" i="2" s="1"/>
  <c r="O7034" i="2" s="1"/>
  <c r="P7034" i="2" s="1"/>
  <c r="M7034" i="2"/>
  <c r="L7033" i="2"/>
  <c r="M7033" i="2"/>
  <c r="L7032" i="2"/>
  <c r="N7032" i="2" s="1"/>
  <c r="O7032" i="2" s="1"/>
  <c r="P7032" i="2" s="1"/>
  <c r="M7032" i="2"/>
  <c r="L7031" i="2"/>
  <c r="M7031" i="2"/>
  <c r="L7030" i="2"/>
  <c r="N7030" i="2" s="1"/>
  <c r="O7030" i="2" s="1"/>
  <c r="P7030" i="2" s="1"/>
  <c r="M7030" i="2"/>
  <c r="L7029" i="2"/>
  <c r="M7029" i="2"/>
  <c r="L7028" i="2"/>
  <c r="N7028" i="2" s="1"/>
  <c r="O7028" i="2" s="1"/>
  <c r="P7028" i="2" s="1"/>
  <c r="M7028" i="2"/>
  <c r="L7027" i="2"/>
  <c r="M7027" i="2"/>
  <c r="L7026" i="2"/>
  <c r="N7026" i="2" s="1"/>
  <c r="O7026" i="2" s="1"/>
  <c r="P7026" i="2" s="1"/>
  <c r="M7026" i="2"/>
  <c r="L7025" i="2"/>
  <c r="M7025" i="2"/>
  <c r="L7024" i="2"/>
  <c r="N7024" i="2" s="1"/>
  <c r="O7024" i="2" s="1"/>
  <c r="P7024" i="2" s="1"/>
  <c r="M7024" i="2"/>
  <c r="L7023" i="2"/>
  <c r="M7023" i="2"/>
  <c r="L7022" i="2"/>
  <c r="N7022" i="2" s="1"/>
  <c r="O7022" i="2" s="1"/>
  <c r="P7022" i="2" s="1"/>
  <c r="M7022" i="2"/>
  <c r="L7021" i="2"/>
  <c r="M7021" i="2"/>
  <c r="L7020" i="2"/>
  <c r="N7020" i="2" s="1"/>
  <c r="O7020" i="2" s="1"/>
  <c r="P7020" i="2" s="1"/>
  <c r="M7020" i="2"/>
  <c r="L7019" i="2"/>
  <c r="M7019" i="2"/>
  <c r="L7018" i="2"/>
  <c r="N7018" i="2" s="1"/>
  <c r="O7018" i="2" s="1"/>
  <c r="P7018" i="2" s="1"/>
  <c r="M7018" i="2"/>
  <c r="L7017" i="2"/>
  <c r="M7017" i="2"/>
  <c r="L7016" i="2"/>
  <c r="N7016" i="2" s="1"/>
  <c r="O7016" i="2" s="1"/>
  <c r="P7016" i="2" s="1"/>
  <c r="M7016" i="2"/>
  <c r="L7015" i="2"/>
  <c r="M7015" i="2"/>
  <c r="L7014" i="2"/>
  <c r="N7014" i="2" s="1"/>
  <c r="O7014" i="2" s="1"/>
  <c r="P7014" i="2" s="1"/>
  <c r="M7014" i="2"/>
  <c r="L7013" i="2"/>
  <c r="M7013" i="2"/>
  <c r="L7012" i="2"/>
  <c r="N7012" i="2" s="1"/>
  <c r="O7012" i="2" s="1"/>
  <c r="P7012" i="2" s="1"/>
  <c r="M7012" i="2"/>
  <c r="L7011" i="2"/>
  <c r="M7011" i="2"/>
  <c r="L7010" i="2"/>
  <c r="N7010" i="2" s="1"/>
  <c r="O7010" i="2" s="1"/>
  <c r="P7010" i="2" s="1"/>
  <c r="M7010" i="2"/>
  <c r="L7009" i="2"/>
  <c r="M7009" i="2"/>
  <c r="L7008" i="2"/>
  <c r="N7008" i="2" s="1"/>
  <c r="O7008" i="2" s="1"/>
  <c r="P7008" i="2" s="1"/>
  <c r="M7008" i="2"/>
  <c r="L7007" i="2"/>
  <c r="M7007" i="2"/>
  <c r="L7006" i="2"/>
  <c r="N7006" i="2" s="1"/>
  <c r="O7006" i="2" s="1"/>
  <c r="P7006" i="2" s="1"/>
  <c r="M7006" i="2"/>
  <c r="L7005" i="2"/>
  <c r="M7005" i="2"/>
  <c r="L7004" i="2"/>
  <c r="N7004" i="2" s="1"/>
  <c r="O7004" i="2" s="1"/>
  <c r="P7004" i="2" s="1"/>
  <c r="M7004" i="2"/>
  <c r="L7003" i="2"/>
  <c r="M7003" i="2"/>
  <c r="L7002" i="2"/>
  <c r="N7002" i="2" s="1"/>
  <c r="O7002" i="2" s="1"/>
  <c r="P7002" i="2" s="1"/>
  <c r="M7002" i="2"/>
  <c r="L7001" i="2"/>
  <c r="M7001" i="2"/>
  <c r="L7000" i="2"/>
  <c r="N7000" i="2" s="1"/>
  <c r="O7000" i="2" s="1"/>
  <c r="P7000" i="2" s="1"/>
  <c r="M7000" i="2"/>
  <c r="L6999" i="2"/>
  <c r="M6999" i="2"/>
  <c r="L6998" i="2"/>
  <c r="N6998" i="2" s="1"/>
  <c r="O6998" i="2" s="1"/>
  <c r="P6998" i="2" s="1"/>
  <c r="M6998" i="2"/>
  <c r="L6997" i="2"/>
  <c r="M6997" i="2"/>
  <c r="L6996" i="2"/>
  <c r="N6996" i="2" s="1"/>
  <c r="O6996" i="2" s="1"/>
  <c r="P6996" i="2" s="1"/>
  <c r="M6996" i="2"/>
  <c r="L6995" i="2"/>
  <c r="M6995" i="2"/>
  <c r="L6994" i="2"/>
  <c r="N6994" i="2" s="1"/>
  <c r="O6994" i="2" s="1"/>
  <c r="P6994" i="2" s="1"/>
  <c r="M6994" i="2"/>
  <c r="L6993" i="2"/>
  <c r="M6993" i="2"/>
  <c r="L6992" i="2"/>
  <c r="N6992" i="2" s="1"/>
  <c r="O6992" i="2" s="1"/>
  <c r="P6992" i="2" s="1"/>
  <c r="M6992" i="2"/>
  <c r="L6991" i="2"/>
  <c r="M6991" i="2"/>
  <c r="L6990" i="2"/>
  <c r="N6990" i="2" s="1"/>
  <c r="O6990" i="2" s="1"/>
  <c r="P6990" i="2" s="1"/>
  <c r="M6990" i="2"/>
  <c r="L6989" i="2"/>
  <c r="M6989" i="2"/>
  <c r="L6988" i="2"/>
  <c r="N6988" i="2" s="1"/>
  <c r="O6988" i="2" s="1"/>
  <c r="P6988" i="2" s="1"/>
  <c r="M6988" i="2"/>
  <c r="L6987" i="2"/>
  <c r="M6987" i="2"/>
  <c r="L6986" i="2"/>
  <c r="N6986" i="2" s="1"/>
  <c r="O6986" i="2" s="1"/>
  <c r="P6986" i="2" s="1"/>
  <c r="M6986" i="2"/>
  <c r="L6985" i="2"/>
  <c r="M6985" i="2"/>
  <c r="L6984" i="2"/>
  <c r="N6984" i="2" s="1"/>
  <c r="O6984" i="2" s="1"/>
  <c r="P6984" i="2" s="1"/>
  <c r="M6984" i="2"/>
  <c r="L6983" i="2"/>
  <c r="M6983" i="2"/>
  <c r="L6982" i="2"/>
  <c r="N6982" i="2" s="1"/>
  <c r="O6982" i="2" s="1"/>
  <c r="P6982" i="2" s="1"/>
  <c r="M6982" i="2"/>
  <c r="L6981" i="2"/>
  <c r="M6981" i="2"/>
  <c r="L6980" i="2"/>
  <c r="N6980" i="2" s="1"/>
  <c r="O6980" i="2" s="1"/>
  <c r="P6980" i="2" s="1"/>
  <c r="M6980" i="2"/>
  <c r="L6979" i="2"/>
  <c r="M6979" i="2"/>
  <c r="L6978" i="2"/>
  <c r="N6978" i="2" s="1"/>
  <c r="O6978" i="2" s="1"/>
  <c r="P6978" i="2" s="1"/>
  <c r="M6978" i="2"/>
  <c r="L6977" i="2"/>
  <c r="M6977" i="2"/>
  <c r="L6976" i="2"/>
  <c r="N6976" i="2" s="1"/>
  <c r="O6976" i="2" s="1"/>
  <c r="P6976" i="2" s="1"/>
  <c r="M6976" i="2"/>
  <c r="L6975" i="2"/>
  <c r="M6975" i="2"/>
  <c r="L6974" i="2"/>
  <c r="N6974" i="2" s="1"/>
  <c r="O6974" i="2" s="1"/>
  <c r="P6974" i="2" s="1"/>
  <c r="M6974" i="2"/>
  <c r="L6973" i="2"/>
  <c r="M6973" i="2"/>
  <c r="L6972" i="2"/>
  <c r="N6972" i="2" s="1"/>
  <c r="O6972" i="2" s="1"/>
  <c r="P6972" i="2" s="1"/>
  <c r="M6972" i="2"/>
  <c r="L6971" i="2"/>
  <c r="M6971" i="2"/>
  <c r="L6970" i="2"/>
  <c r="N6970" i="2" s="1"/>
  <c r="O6970" i="2" s="1"/>
  <c r="P6970" i="2" s="1"/>
  <c r="M6970" i="2"/>
  <c r="L6969" i="2"/>
  <c r="M6969" i="2"/>
  <c r="L6968" i="2"/>
  <c r="N6968" i="2" s="1"/>
  <c r="O6968" i="2" s="1"/>
  <c r="P6968" i="2" s="1"/>
  <c r="M6968" i="2"/>
  <c r="L6967" i="2"/>
  <c r="M6967" i="2"/>
  <c r="L6966" i="2"/>
  <c r="N6966" i="2" s="1"/>
  <c r="O6966" i="2" s="1"/>
  <c r="P6966" i="2" s="1"/>
  <c r="M6966" i="2"/>
  <c r="L6965" i="2"/>
  <c r="M6965" i="2"/>
  <c r="L6964" i="2"/>
  <c r="N6964" i="2" s="1"/>
  <c r="O6964" i="2" s="1"/>
  <c r="P6964" i="2" s="1"/>
  <c r="M6964" i="2"/>
  <c r="L6963" i="2"/>
  <c r="M6963" i="2"/>
  <c r="L6962" i="2"/>
  <c r="N6962" i="2" s="1"/>
  <c r="O6962" i="2" s="1"/>
  <c r="P6962" i="2" s="1"/>
  <c r="M6962" i="2"/>
  <c r="L6961" i="2"/>
  <c r="M6961" i="2"/>
  <c r="L6960" i="2"/>
  <c r="N6960" i="2" s="1"/>
  <c r="O6960" i="2" s="1"/>
  <c r="P6960" i="2" s="1"/>
  <c r="M6960" i="2"/>
  <c r="L6959" i="2"/>
  <c r="M6959" i="2"/>
  <c r="L6958" i="2"/>
  <c r="N6958" i="2" s="1"/>
  <c r="O6958" i="2" s="1"/>
  <c r="P6958" i="2" s="1"/>
  <c r="M6958" i="2"/>
  <c r="L6957" i="2"/>
  <c r="M6957" i="2"/>
  <c r="L6956" i="2"/>
  <c r="N6956" i="2" s="1"/>
  <c r="O6956" i="2" s="1"/>
  <c r="P6956" i="2" s="1"/>
  <c r="M6956" i="2"/>
  <c r="L6955" i="2"/>
  <c r="M6955" i="2"/>
  <c r="L6954" i="2"/>
  <c r="N6954" i="2" s="1"/>
  <c r="O6954" i="2" s="1"/>
  <c r="P6954" i="2" s="1"/>
  <c r="M6954" i="2"/>
  <c r="L6953" i="2"/>
  <c r="M6953" i="2"/>
  <c r="L6952" i="2"/>
  <c r="N6952" i="2" s="1"/>
  <c r="O6952" i="2" s="1"/>
  <c r="P6952" i="2" s="1"/>
  <c r="M6952" i="2"/>
  <c r="L6951" i="2"/>
  <c r="M6951" i="2"/>
  <c r="L6950" i="2"/>
  <c r="N6950" i="2" s="1"/>
  <c r="O6950" i="2" s="1"/>
  <c r="P6950" i="2" s="1"/>
  <c r="M6950" i="2"/>
  <c r="L6949" i="2"/>
  <c r="M6949" i="2"/>
  <c r="L6948" i="2"/>
  <c r="N6948" i="2" s="1"/>
  <c r="O6948" i="2" s="1"/>
  <c r="P6948" i="2" s="1"/>
  <c r="M6948" i="2"/>
  <c r="L6947" i="2"/>
  <c r="M6947" i="2"/>
  <c r="L6946" i="2"/>
  <c r="N6946" i="2" s="1"/>
  <c r="O6946" i="2" s="1"/>
  <c r="P6946" i="2" s="1"/>
  <c r="M6946" i="2"/>
  <c r="L6945" i="2"/>
  <c r="M6945" i="2"/>
  <c r="L6944" i="2"/>
  <c r="N6944" i="2" s="1"/>
  <c r="O6944" i="2" s="1"/>
  <c r="P6944" i="2" s="1"/>
  <c r="M6944" i="2"/>
  <c r="L6943" i="2"/>
  <c r="M6943" i="2"/>
  <c r="L6942" i="2"/>
  <c r="N6942" i="2" s="1"/>
  <c r="O6942" i="2" s="1"/>
  <c r="P6942" i="2" s="1"/>
  <c r="M6942" i="2"/>
  <c r="L6941" i="2"/>
  <c r="M6941" i="2"/>
  <c r="L6940" i="2"/>
  <c r="N6940" i="2" s="1"/>
  <c r="O6940" i="2" s="1"/>
  <c r="P6940" i="2" s="1"/>
  <c r="M6940" i="2"/>
  <c r="L6939" i="2"/>
  <c r="M6939" i="2"/>
  <c r="L6938" i="2"/>
  <c r="N6938" i="2" s="1"/>
  <c r="O6938" i="2" s="1"/>
  <c r="P6938" i="2" s="1"/>
  <c r="M6938" i="2"/>
  <c r="L6937" i="2"/>
  <c r="M6937" i="2"/>
  <c r="L6936" i="2"/>
  <c r="N6936" i="2" s="1"/>
  <c r="O6936" i="2" s="1"/>
  <c r="P6936" i="2" s="1"/>
  <c r="M6936" i="2"/>
  <c r="L6935" i="2"/>
  <c r="M6935" i="2"/>
  <c r="L6934" i="2"/>
  <c r="N6934" i="2" s="1"/>
  <c r="O6934" i="2" s="1"/>
  <c r="P6934" i="2" s="1"/>
  <c r="M6934" i="2"/>
  <c r="L6933" i="2"/>
  <c r="M6933" i="2"/>
  <c r="L6932" i="2"/>
  <c r="N6932" i="2" s="1"/>
  <c r="O6932" i="2" s="1"/>
  <c r="P6932" i="2" s="1"/>
  <c r="M6932" i="2"/>
  <c r="L6931" i="2"/>
  <c r="M6931" i="2"/>
  <c r="L6930" i="2"/>
  <c r="N6930" i="2" s="1"/>
  <c r="O6930" i="2" s="1"/>
  <c r="P6930" i="2" s="1"/>
  <c r="M6930" i="2"/>
  <c r="L6929" i="2"/>
  <c r="M6929" i="2"/>
  <c r="L6928" i="2"/>
  <c r="N6928" i="2" s="1"/>
  <c r="O6928" i="2" s="1"/>
  <c r="P6928" i="2" s="1"/>
  <c r="M6928" i="2"/>
  <c r="L6927" i="2"/>
  <c r="M6927" i="2"/>
  <c r="L6926" i="2"/>
  <c r="N6926" i="2" s="1"/>
  <c r="O6926" i="2" s="1"/>
  <c r="P6926" i="2" s="1"/>
  <c r="M6926" i="2"/>
  <c r="L6925" i="2"/>
  <c r="M6925" i="2"/>
  <c r="L6924" i="2"/>
  <c r="N6924" i="2" s="1"/>
  <c r="O6924" i="2" s="1"/>
  <c r="P6924" i="2" s="1"/>
  <c r="M6924" i="2"/>
  <c r="L6923" i="2"/>
  <c r="M6923" i="2"/>
  <c r="L6922" i="2"/>
  <c r="N6922" i="2" s="1"/>
  <c r="O6922" i="2" s="1"/>
  <c r="P6922" i="2" s="1"/>
  <c r="M6922" i="2"/>
  <c r="L6921" i="2"/>
  <c r="M6921" i="2"/>
  <c r="L6920" i="2"/>
  <c r="N6920" i="2" s="1"/>
  <c r="O6920" i="2" s="1"/>
  <c r="P6920" i="2" s="1"/>
  <c r="M6920" i="2"/>
  <c r="L6919" i="2"/>
  <c r="M6919" i="2"/>
  <c r="L6918" i="2"/>
  <c r="N6918" i="2" s="1"/>
  <c r="O6918" i="2" s="1"/>
  <c r="P6918" i="2" s="1"/>
  <c r="M6918" i="2"/>
  <c r="L6917" i="2"/>
  <c r="M6917" i="2"/>
  <c r="G6917" i="2"/>
  <c r="L6916" i="2"/>
  <c r="M6916" i="2"/>
  <c r="L6915" i="2"/>
  <c r="M6915" i="2"/>
  <c r="L6914" i="2"/>
  <c r="M6914" i="2"/>
  <c r="L6913" i="2"/>
  <c r="M6913" i="2"/>
  <c r="L6912" i="2"/>
  <c r="M6912" i="2"/>
  <c r="L6911" i="2"/>
  <c r="M6911" i="2"/>
  <c r="L6910" i="2"/>
  <c r="M6910" i="2"/>
  <c r="L6909" i="2"/>
  <c r="M6909" i="2"/>
  <c r="L6908" i="2"/>
  <c r="M6908" i="2"/>
  <c r="L6907" i="2"/>
  <c r="M6907" i="2"/>
  <c r="L6906" i="2"/>
  <c r="M6906" i="2"/>
  <c r="L6905" i="2"/>
  <c r="M6905" i="2"/>
  <c r="L6904" i="2"/>
  <c r="M6904" i="2"/>
  <c r="L6903" i="2"/>
  <c r="M6903" i="2"/>
  <c r="L6902" i="2"/>
  <c r="M6902" i="2"/>
  <c r="L6901" i="2"/>
  <c r="M6901" i="2"/>
  <c r="L6900" i="2"/>
  <c r="M6900" i="2"/>
  <c r="L6899" i="2"/>
  <c r="M6899" i="2"/>
  <c r="L6898" i="2"/>
  <c r="M6898" i="2"/>
  <c r="L6897" i="2"/>
  <c r="M6897" i="2"/>
  <c r="L6896" i="2"/>
  <c r="M6896" i="2"/>
  <c r="L6895" i="2"/>
  <c r="M6895" i="2"/>
  <c r="L6894" i="2"/>
  <c r="M6894" i="2"/>
  <c r="L6893" i="2"/>
  <c r="M6893" i="2"/>
  <c r="L6892" i="2"/>
  <c r="M6892" i="2"/>
  <c r="L6891" i="2"/>
  <c r="M6891" i="2"/>
  <c r="L6890" i="2"/>
  <c r="M6890" i="2"/>
  <c r="L6889" i="2"/>
  <c r="M6889" i="2"/>
  <c r="L6888" i="2"/>
  <c r="M6888" i="2"/>
  <c r="L6887" i="2"/>
  <c r="M6887" i="2"/>
  <c r="L6886" i="2"/>
  <c r="M6886" i="2"/>
  <c r="L6885" i="2"/>
  <c r="M6885" i="2"/>
  <c r="L6884" i="2"/>
  <c r="M6884" i="2"/>
  <c r="L6883" i="2"/>
  <c r="M6883" i="2"/>
  <c r="L6882" i="2"/>
  <c r="M6882" i="2"/>
  <c r="L6881" i="2"/>
  <c r="M6881" i="2"/>
  <c r="L6880" i="2"/>
  <c r="M6880" i="2"/>
  <c r="L6879" i="2"/>
  <c r="M6879" i="2"/>
  <c r="G6879" i="2"/>
  <c r="L6878" i="2"/>
  <c r="M6878" i="2"/>
  <c r="L6877" i="2"/>
  <c r="N6877" i="2" s="1"/>
  <c r="O6877" i="2" s="1"/>
  <c r="P6877" i="2" s="1"/>
  <c r="M6877" i="2"/>
  <c r="L6876" i="2"/>
  <c r="M6876" i="2"/>
  <c r="L6875" i="2"/>
  <c r="N6875" i="2" s="1"/>
  <c r="O6875" i="2" s="1"/>
  <c r="P6875" i="2" s="1"/>
  <c r="M6875" i="2"/>
  <c r="L6874" i="2"/>
  <c r="M6874" i="2"/>
  <c r="L6873" i="2"/>
  <c r="N6873" i="2" s="1"/>
  <c r="O6873" i="2" s="1"/>
  <c r="P6873" i="2" s="1"/>
  <c r="M6873" i="2"/>
  <c r="L6872" i="2"/>
  <c r="M6872" i="2"/>
  <c r="G6872" i="2"/>
  <c r="L6871" i="2"/>
  <c r="M6871" i="2"/>
  <c r="L6870" i="2"/>
  <c r="M6870" i="2"/>
  <c r="L6869" i="2"/>
  <c r="M6869" i="2"/>
  <c r="L6868" i="2"/>
  <c r="M6868" i="2"/>
  <c r="L6867" i="2"/>
  <c r="M6867" i="2"/>
  <c r="L6866" i="2"/>
  <c r="M6866" i="2"/>
  <c r="L6865" i="2"/>
  <c r="M6865" i="2"/>
  <c r="L6864" i="2"/>
  <c r="M6864" i="2"/>
  <c r="L6863" i="2"/>
  <c r="M6863" i="2"/>
  <c r="L6862" i="2"/>
  <c r="M6862" i="2"/>
  <c r="L6861" i="2"/>
  <c r="M6861" i="2"/>
  <c r="L6860" i="2"/>
  <c r="M6860" i="2"/>
  <c r="L6859" i="2"/>
  <c r="M6859" i="2"/>
  <c r="L6858" i="2"/>
  <c r="M6858" i="2"/>
  <c r="L6857" i="2"/>
  <c r="M6857" i="2"/>
  <c r="L6856" i="2"/>
  <c r="M6856" i="2"/>
  <c r="L6855" i="2"/>
  <c r="M6855" i="2"/>
  <c r="L6854" i="2"/>
  <c r="M6854" i="2"/>
  <c r="L6853" i="2"/>
  <c r="M6853" i="2"/>
  <c r="L6852" i="2"/>
  <c r="M6852" i="2"/>
  <c r="L6851" i="2"/>
  <c r="M6851" i="2"/>
  <c r="L6850" i="2"/>
  <c r="M6850" i="2"/>
  <c r="L6849" i="2"/>
  <c r="M6849" i="2"/>
  <c r="L6848" i="2"/>
  <c r="M6848" i="2"/>
  <c r="L6847" i="2"/>
  <c r="M6847" i="2"/>
  <c r="L6846" i="2"/>
  <c r="M6846" i="2"/>
  <c r="L6845" i="2"/>
  <c r="M6845" i="2"/>
  <c r="L6844" i="2"/>
  <c r="M6844" i="2"/>
  <c r="L6843" i="2"/>
  <c r="M6843" i="2"/>
  <c r="L6842" i="2"/>
  <c r="M6842" i="2"/>
  <c r="L6841" i="2"/>
  <c r="M6841" i="2"/>
  <c r="L6840" i="2"/>
  <c r="M6840" i="2"/>
  <c r="L6839" i="2"/>
  <c r="M6839" i="2"/>
  <c r="L6838" i="2"/>
  <c r="M6838" i="2"/>
  <c r="L6837" i="2"/>
  <c r="M6837" i="2"/>
  <c r="L6836" i="2"/>
  <c r="M6836" i="2"/>
  <c r="L6835" i="2"/>
  <c r="M6835" i="2"/>
  <c r="L6834" i="2"/>
  <c r="M6834" i="2"/>
  <c r="L6833" i="2"/>
  <c r="M6833" i="2"/>
  <c r="L6832" i="2"/>
  <c r="M6832" i="2"/>
  <c r="L6831" i="2"/>
  <c r="M6831" i="2"/>
  <c r="L6830" i="2"/>
  <c r="M6830" i="2"/>
  <c r="L6829" i="2"/>
  <c r="M6829" i="2"/>
  <c r="L6828" i="2"/>
  <c r="M6828" i="2"/>
  <c r="L6827" i="2"/>
  <c r="M6827" i="2"/>
  <c r="L6826" i="2"/>
  <c r="M6826" i="2"/>
  <c r="L6825" i="2"/>
  <c r="M6825" i="2"/>
  <c r="L6824" i="2"/>
  <c r="M6824" i="2"/>
  <c r="L6823" i="2"/>
  <c r="M6823" i="2"/>
  <c r="L6822" i="2"/>
  <c r="M6822" i="2"/>
  <c r="L6821" i="2"/>
  <c r="M6821" i="2"/>
  <c r="L6820" i="2"/>
  <c r="M6820" i="2"/>
  <c r="L6819" i="2"/>
  <c r="M6819" i="2"/>
  <c r="L6818" i="2"/>
  <c r="M6818" i="2"/>
  <c r="L6817" i="2"/>
  <c r="M6817" i="2"/>
  <c r="L6816" i="2"/>
  <c r="M6816" i="2"/>
  <c r="L6815" i="2"/>
  <c r="M6815" i="2"/>
  <c r="L6814" i="2"/>
  <c r="M6814" i="2"/>
  <c r="G6814" i="2"/>
  <c r="L6813" i="2"/>
  <c r="M6813" i="2"/>
  <c r="L6812" i="2"/>
  <c r="N6812" i="2" s="1"/>
  <c r="O6812" i="2" s="1"/>
  <c r="P6812" i="2" s="1"/>
  <c r="M6812" i="2"/>
  <c r="L6811" i="2"/>
  <c r="M6811" i="2"/>
  <c r="L6810" i="2"/>
  <c r="N6810" i="2" s="1"/>
  <c r="O6810" i="2" s="1"/>
  <c r="P6810" i="2" s="1"/>
  <c r="M6810" i="2"/>
  <c r="L6809" i="2"/>
  <c r="M6809" i="2"/>
  <c r="L6808" i="2"/>
  <c r="N6808" i="2" s="1"/>
  <c r="O6808" i="2" s="1"/>
  <c r="P6808" i="2" s="1"/>
  <c r="M6808" i="2"/>
  <c r="L6807" i="2"/>
  <c r="M6807" i="2"/>
  <c r="L6806" i="2"/>
  <c r="N6806" i="2" s="1"/>
  <c r="O6806" i="2" s="1"/>
  <c r="P6806" i="2" s="1"/>
  <c r="M6806" i="2"/>
  <c r="L6805" i="2"/>
  <c r="M6805" i="2"/>
  <c r="L6804" i="2"/>
  <c r="N6804" i="2" s="1"/>
  <c r="O6804" i="2" s="1"/>
  <c r="P6804" i="2" s="1"/>
  <c r="M6804" i="2"/>
  <c r="L6803" i="2"/>
  <c r="M6803" i="2"/>
  <c r="L6802" i="2"/>
  <c r="N6802" i="2" s="1"/>
  <c r="O6802" i="2" s="1"/>
  <c r="P6802" i="2" s="1"/>
  <c r="M6802" i="2"/>
  <c r="L6801" i="2"/>
  <c r="M6801" i="2"/>
  <c r="L6800" i="2"/>
  <c r="N6800" i="2" s="1"/>
  <c r="O6800" i="2" s="1"/>
  <c r="P6800" i="2" s="1"/>
  <c r="M6800" i="2"/>
  <c r="L6799" i="2"/>
  <c r="M6799" i="2"/>
  <c r="L6798" i="2"/>
  <c r="N6798" i="2" s="1"/>
  <c r="O6798" i="2" s="1"/>
  <c r="P6798" i="2" s="1"/>
  <c r="M6798" i="2"/>
  <c r="L6797" i="2"/>
  <c r="M6797" i="2"/>
  <c r="L6796" i="2"/>
  <c r="N6796" i="2" s="1"/>
  <c r="O6796" i="2" s="1"/>
  <c r="P6796" i="2" s="1"/>
  <c r="M6796" i="2"/>
  <c r="L6795" i="2"/>
  <c r="M6795" i="2"/>
  <c r="L6794" i="2"/>
  <c r="N6794" i="2" s="1"/>
  <c r="O6794" i="2" s="1"/>
  <c r="P6794" i="2" s="1"/>
  <c r="M6794" i="2"/>
  <c r="L6793" i="2"/>
  <c r="M6793" i="2"/>
  <c r="L6792" i="2"/>
  <c r="N6792" i="2" s="1"/>
  <c r="O6792" i="2" s="1"/>
  <c r="P6792" i="2" s="1"/>
  <c r="M6792" i="2"/>
  <c r="L6791" i="2"/>
  <c r="M6791" i="2"/>
  <c r="L6790" i="2"/>
  <c r="N6790" i="2" s="1"/>
  <c r="O6790" i="2" s="1"/>
  <c r="P6790" i="2" s="1"/>
  <c r="M6790" i="2"/>
  <c r="L6789" i="2"/>
  <c r="M6789" i="2"/>
  <c r="L6788" i="2"/>
  <c r="N6788" i="2" s="1"/>
  <c r="O6788" i="2" s="1"/>
  <c r="P6788" i="2" s="1"/>
  <c r="M6788" i="2"/>
  <c r="L6787" i="2"/>
  <c r="M6787" i="2"/>
  <c r="L6786" i="2"/>
  <c r="N6786" i="2" s="1"/>
  <c r="O6786" i="2" s="1"/>
  <c r="P6786" i="2" s="1"/>
  <c r="M6786" i="2"/>
  <c r="L6785" i="2"/>
  <c r="M6785" i="2"/>
  <c r="L6784" i="2"/>
  <c r="N6784" i="2" s="1"/>
  <c r="O6784" i="2" s="1"/>
  <c r="P6784" i="2" s="1"/>
  <c r="M6784" i="2"/>
  <c r="L6783" i="2"/>
  <c r="M6783" i="2"/>
  <c r="G6783" i="2"/>
  <c r="L6782" i="2"/>
  <c r="M6782" i="2"/>
  <c r="L6781" i="2"/>
  <c r="M6781" i="2"/>
  <c r="L6780" i="2"/>
  <c r="M6780" i="2"/>
  <c r="L6779" i="2"/>
  <c r="M6779" i="2"/>
  <c r="L6778" i="2"/>
  <c r="M6778" i="2"/>
  <c r="L6777" i="2"/>
  <c r="M6777" i="2"/>
  <c r="L6776" i="2"/>
  <c r="M6776" i="2"/>
  <c r="L6775" i="2"/>
  <c r="M6775" i="2"/>
  <c r="L6774" i="2"/>
  <c r="M6774" i="2"/>
  <c r="L6773" i="2"/>
  <c r="M6773" i="2"/>
  <c r="L6772" i="2"/>
  <c r="M6772" i="2"/>
  <c r="L6771" i="2"/>
  <c r="M6771" i="2"/>
  <c r="L6770" i="2"/>
  <c r="M6770" i="2"/>
  <c r="L6769" i="2"/>
  <c r="M6769" i="2"/>
  <c r="L6768" i="2"/>
  <c r="M6768" i="2"/>
  <c r="L6767" i="2"/>
  <c r="M6767" i="2"/>
  <c r="L6766" i="2"/>
  <c r="M6766" i="2"/>
  <c r="L6765" i="2"/>
  <c r="M6765" i="2"/>
  <c r="L6764" i="2"/>
  <c r="M6764" i="2"/>
  <c r="L6763" i="2"/>
  <c r="M6763" i="2"/>
  <c r="L6762" i="2"/>
  <c r="M6762" i="2"/>
  <c r="L6761" i="2"/>
  <c r="M6761" i="2"/>
  <c r="L6760" i="2"/>
  <c r="M6760" i="2"/>
  <c r="L6759" i="2"/>
  <c r="M6759" i="2"/>
  <c r="L6758" i="2"/>
  <c r="M6758" i="2"/>
  <c r="L6757" i="2"/>
  <c r="M6757" i="2"/>
  <c r="L6756" i="2"/>
  <c r="M6756" i="2"/>
  <c r="L6755" i="2"/>
  <c r="M6755" i="2"/>
  <c r="L6754" i="2"/>
  <c r="M6754" i="2"/>
  <c r="L6753" i="2"/>
  <c r="M6753" i="2"/>
  <c r="L6752" i="2"/>
  <c r="M6752" i="2"/>
  <c r="L6751" i="2"/>
  <c r="M6751" i="2"/>
  <c r="L6750" i="2"/>
  <c r="M6750" i="2"/>
  <c r="L6749" i="2"/>
  <c r="M6749" i="2"/>
  <c r="L6748" i="2"/>
  <c r="M6748" i="2"/>
  <c r="L6747" i="2"/>
  <c r="M6747" i="2"/>
  <c r="L6746" i="2"/>
  <c r="M6746" i="2"/>
  <c r="L6745" i="2"/>
  <c r="M6745" i="2"/>
  <c r="L6744" i="2"/>
  <c r="M6744" i="2"/>
  <c r="L6743" i="2"/>
  <c r="M6743" i="2"/>
  <c r="L6742" i="2"/>
  <c r="M6742" i="2"/>
  <c r="L6741" i="2"/>
  <c r="M6741" i="2"/>
  <c r="L6740" i="2"/>
  <c r="M6740" i="2"/>
  <c r="L6739" i="2"/>
  <c r="M6739" i="2"/>
  <c r="L6738" i="2"/>
  <c r="M6738" i="2"/>
  <c r="L6737" i="2"/>
  <c r="M6737" i="2"/>
  <c r="L6736" i="2"/>
  <c r="M6736" i="2"/>
  <c r="L6735" i="2"/>
  <c r="M6735" i="2"/>
  <c r="L6734" i="2"/>
  <c r="M6734" i="2"/>
  <c r="L6733" i="2"/>
  <c r="M6733" i="2"/>
  <c r="L6732" i="2"/>
  <c r="M6732" i="2"/>
  <c r="L6731" i="2"/>
  <c r="M6731" i="2"/>
  <c r="L6730" i="2"/>
  <c r="M6730" i="2"/>
  <c r="L6729" i="2"/>
  <c r="M6729" i="2"/>
  <c r="L6728" i="2"/>
  <c r="M6728" i="2"/>
  <c r="L6727" i="2"/>
  <c r="M6727" i="2"/>
  <c r="L6726" i="2"/>
  <c r="M6726" i="2"/>
  <c r="L6725" i="2"/>
  <c r="M6725" i="2"/>
  <c r="L6724" i="2"/>
  <c r="M6724" i="2"/>
  <c r="L6723" i="2"/>
  <c r="M6723" i="2"/>
  <c r="L6722" i="2"/>
  <c r="M6722" i="2"/>
  <c r="L6721" i="2"/>
  <c r="M6721" i="2"/>
  <c r="L6720" i="2"/>
  <c r="M6720" i="2"/>
  <c r="L6719" i="2"/>
  <c r="M6719" i="2"/>
  <c r="L6718" i="2"/>
  <c r="M6718" i="2"/>
  <c r="L6717" i="2"/>
  <c r="M6717" i="2"/>
  <c r="L6716" i="2"/>
  <c r="M6716" i="2"/>
  <c r="L6715" i="2"/>
  <c r="M6715" i="2"/>
  <c r="L6714" i="2"/>
  <c r="M6714" i="2"/>
  <c r="L6713" i="2"/>
  <c r="M6713" i="2"/>
  <c r="L6712" i="2"/>
  <c r="M6712" i="2"/>
  <c r="L6711" i="2"/>
  <c r="M6711" i="2"/>
  <c r="L6710" i="2"/>
  <c r="M6710" i="2"/>
  <c r="L6709" i="2"/>
  <c r="M6709" i="2"/>
  <c r="L6708" i="2"/>
  <c r="M6708" i="2"/>
  <c r="L6707" i="2"/>
  <c r="M6707" i="2"/>
  <c r="L6706" i="2"/>
  <c r="M6706" i="2"/>
  <c r="L6705" i="2"/>
  <c r="M6705" i="2"/>
  <c r="L6704" i="2"/>
  <c r="M6704" i="2"/>
  <c r="L6703" i="2"/>
  <c r="M6703" i="2"/>
  <c r="L6702" i="2"/>
  <c r="M6702" i="2"/>
  <c r="L6701" i="2"/>
  <c r="M6701" i="2"/>
  <c r="L6700" i="2"/>
  <c r="M6700" i="2"/>
  <c r="L6699" i="2"/>
  <c r="M6699" i="2"/>
  <c r="L6698" i="2"/>
  <c r="M6698" i="2"/>
  <c r="L6697" i="2"/>
  <c r="M6697" i="2"/>
  <c r="L6696" i="2"/>
  <c r="M6696" i="2"/>
  <c r="L6695" i="2"/>
  <c r="M6695" i="2"/>
  <c r="L6694" i="2"/>
  <c r="M6694" i="2"/>
  <c r="L6693" i="2"/>
  <c r="M6693" i="2"/>
  <c r="L6692" i="2"/>
  <c r="M6692" i="2"/>
  <c r="L6691" i="2"/>
  <c r="M6691" i="2"/>
  <c r="L6690" i="2"/>
  <c r="M6690" i="2"/>
  <c r="L6689" i="2"/>
  <c r="M6689" i="2"/>
  <c r="L6688" i="2"/>
  <c r="M6688" i="2"/>
  <c r="L6687" i="2"/>
  <c r="M6687" i="2"/>
  <c r="L6686" i="2"/>
  <c r="M6686" i="2"/>
  <c r="L6685" i="2"/>
  <c r="M6685" i="2"/>
  <c r="L6684" i="2"/>
  <c r="M6684" i="2"/>
  <c r="L6683" i="2"/>
  <c r="M6683" i="2"/>
  <c r="L6682" i="2"/>
  <c r="M6682" i="2"/>
  <c r="L6681" i="2"/>
  <c r="M6681" i="2"/>
  <c r="L6680" i="2"/>
  <c r="M6680" i="2"/>
  <c r="L6679" i="2"/>
  <c r="M6679" i="2"/>
  <c r="L6678" i="2"/>
  <c r="M6678" i="2"/>
  <c r="L6677" i="2"/>
  <c r="M6677" i="2"/>
  <c r="L6676" i="2"/>
  <c r="M6676" i="2"/>
  <c r="L6675" i="2"/>
  <c r="M6675" i="2"/>
  <c r="L6674" i="2"/>
  <c r="M6674" i="2"/>
  <c r="L6673" i="2"/>
  <c r="M6673" i="2"/>
  <c r="L6672" i="2"/>
  <c r="M6672" i="2"/>
  <c r="L6671" i="2"/>
  <c r="M6671" i="2"/>
  <c r="L6670" i="2"/>
  <c r="M6670" i="2"/>
  <c r="L6669" i="2"/>
  <c r="M6669" i="2"/>
  <c r="L6668" i="2"/>
  <c r="M6668" i="2"/>
  <c r="L6667" i="2"/>
  <c r="M6667" i="2"/>
  <c r="L6666" i="2"/>
  <c r="M6666" i="2"/>
  <c r="L6665" i="2"/>
  <c r="M6665" i="2"/>
  <c r="L6664" i="2"/>
  <c r="M6664" i="2"/>
  <c r="L6663" i="2"/>
  <c r="M6663" i="2"/>
  <c r="L6662" i="2"/>
  <c r="M6662" i="2"/>
  <c r="L6661" i="2"/>
  <c r="M6661" i="2"/>
  <c r="L6660" i="2"/>
  <c r="M6660" i="2"/>
  <c r="L6659" i="2"/>
  <c r="M6659" i="2"/>
  <c r="L6658" i="2"/>
  <c r="M6658" i="2"/>
  <c r="L6657" i="2"/>
  <c r="M6657" i="2"/>
  <c r="L6656" i="2"/>
  <c r="M6656" i="2"/>
  <c r="L6655" i="2"/>
  <c r="M6655" i="2"/>
  <c r="L6654" i="2"/>
  <c r="M6654" i="2"/>
  <c r="L6653" i="2"/>
  <c r="M6653" i="2"/>
  <c r="L6652" i="2"/>
  <c r="M6652" i="2"/>
  <c r="L6651" i="2"/>
  <c r="M6651" i="2"/>
  <c r="L6650" i="2"/>
  <c r="M6650" i="2"/>
  <c r="L6649" i="2"/>
  <c r="M6649" i="2"/>
  <c r="L6648" i="2"/>
  <c r="M6648" i="2"/>
  <c r="L6647" i="2"/>
  <c r="M6647" i="2"/>
  <c r="L6646" i="2"/>
  <c r="M6646" i="2"/>
  <c r="L6645" i="2"/>
  <c r="M6645" i="2"/>
  <c r="L6644" i="2"/>
  <c r="M6644" i="2"/>
  <c r="L6643" i="2"/>
  <c r="M6643" i="2"/>
  <c r="L6642" i="2"/>
  <c r="M6642" i="2"/>
  <c r="L6641" i="2"/>
  <c r="M6641" i="2"/>
  <c r="L6640" i="2"/>
  <c r="M6640" i="2"/>
  <c r="L6639" i="2"/>
  <c r="M6639" i="2"/>
  <c r="L6638" i="2"/>
  <c r="M6638" i="2"/>
  <c r="L6637" i="2"/>
  <c r="M6637" i="2"/>
  <c r="L6636" i="2"/>
  <c r="M6636" i="2"/>
  <c r="L6635" i="2"/>
  <c r="M6635" i="2"/>
  <c r="L6634" i="2"/>
  <c r="M6634" i="2"/>
  <c r="L6633" i="2"/>
  <c r="M6633" i="2"/>
  <c r="L6632" i="2"/>
  <c r="M6632" i="2"/>
  <c r="L6631" i="2"/>
  <c r="M6631" i="2"/>
  <c r="L6630" i="2"/>
  <c r="M6630" i="2"/>
  <c r="L6629" i="2"/>
  <c r="M6629" i="2"/>
  <c r="G6629" i="2"/>
  <c r="L6628" i="2"/>
  <c r="M6628" i="2"/>
  <c r="L6627" i="2"/>
  <c r="N6627" i="2" s="1"/>
  <c r="O6627" i="2" s="1"/>
  <c r="P6627" i="2" s="1"/>
  <c r="M6627" i="2"/>
  <c r="L6626" i="2"/>
  <c r="M6626" i="2"/>
  <c r="L6625" i="2"/>
  <c r="N6625" i="2" s="1"/>
  <c r="O6625" i="2" s="1"/>
  <c r="P6625" i="2" s="1"/>
  <c r="M6625" i="2"/>
  <c r="L6624" i="2"/>
  <c r="M6624" i="2"/>
  <c r="L6623" i="2"/>
  <c r="N6623" i="2" s="1"/>
  <c r="O6623" i="2" s="1"/>
  <c r="P6623" i="2" s="1"/>
  <c r="M6623" i="2"/>
  <c r="L6622" i="2"/>
  <c r="M6622" i="2"/>
  <c r="L6621" i="2"/>
  <c r="N6621" i="2" s="1"/>
  <c r="O6621" i="2" s="1"/>
  <c r="P6621" i="2" s="1"/>
  <c r="M6621" i="2"/>
  <c r="L6620" i="2"/>
  <c r="M6620" i="2"/>
  <c r="L6619" i="2"/>
  <c r="N6619" i="2" s="1"/>
  <c r="O6619" i="2" s="1"/>
  <c r="P6619" i="2" s="1"/>
  <c r="M6619" i="2"/>
  <c r="L6618" i="2"/>
  <c r="M6618" i="2"/>
  <c r="L6617" i="2"/>
  <c r="N6617" i="2" s="1"/>
  <c r="O6617" i="2" s="1"/>
  <c r="P6617" i="2" s="1"/>
  <c r="M6617" i="2"/>
  <c r="L6616" i="2"/>
  <c r="M6616" i="2"/>
  <c r="L6615" i="2"/>
  <c r="N6615" i="2" s="1"/>
  <c r="O6615" i="2" s="1"/>
  <c r="P6615" i="2" s="1"/>
  <c r="M6615" i="2"/>
  <c r="L6614" i="2"/>
  <c r="M6614" i="2"/>
  <c r="L6613" i="2"/>
  <c r="N6613" i="2" s="1"/>
  <c r="O6613" i="2" s="1"/>
  <c r="P6613" i="2" s="1"/>
  <c r="M6613" i="2"/>
  <c r="L6612" i="2"/>
  <c r="M6612" i="2"/>
  <c r="L6611" i="2"/>
  <c r="N6611" i="2" s="1"/>
  <c r="O6611" i="2" s="1"/>
  <c r="P6611" i="2" s="1"/>
  <c r="M6611" i="2"/>
  <c r="L6610" i="2"/>
  <c r="M6610" i="2"/>
  <c r="L6609" i="2"/>
  <c r="N6609" i="2" s="1"/>
  <c r="O6609" i="2" s="1"/>
  <c r="P6609" i="2" s="1"/>
  <c r="M6609" i="2"/>
  <c r="L6608" i="2"/>
  <c r="M6608" i="2"/>
  <c r="L6607" i="2"/>
  <c r="N6607" i="2" s="1"/>
  <c r="O6607" i="2" s="1"/>
  <c r="P6607" i="2" s="1"/>
  <c r="M6607" i="2"/>
  <c r="L6606" i="2"/>
  <c r="M6606" i="2"/>
  <c r="L6605" i="2"/>
  <c r="N6605" i="2" s="1"/>
  <c r="O6605" i="2" s="1"/>
  <c r="P6605" i="2" s="1"/>
  <c r="M6605" i="2"/>
  <c r="L6604" i="2"/>
  <c r="M6604" i="2"/>
  <c r="L6603" i="2"/>
  <c r="N6603" i="2" s="1"/>
  <c r="O6603" i="2" s="1"/>
  <c r="P6603" i="2" s="1"/>
  <c r="M6603" i="2"/>
  <c r="L6602" i="2"/>
  <c r="M6602" i="2"/>
  <c r="L6601" i="2"/>
  <c r="N6601" i="2" s="1"/>
  <c r="O6601" i="2" s="1"/>
  <c r="P6601" i="2" s="1"/>
  <c r="M6601" i="2"/>
  <c r="L6600" i="2"/>
  <c r="M6600" i="2"/>
  <c r="L6599" i="2"/>
  <c r="N6599" i="2" s="1"/>
  <c r="O6599" i="2" s="1"/>
  <c r="P6599" i="2" s="1"/>
  <c r="M6599" i="2"/>
  <c r="L6598" i="2"/>
  <c r="M6598" i="2"/>
  <c r="L6597" i="2"/>
  <c r="N6597" i="2" s="1"/>
  <c r="O6597" i="2" s="1"/>
  <c r="P6597" i="2" s="1"/>
  <c r="M6597" i="2"/>
  <c r="L6596" i="2"/>
  <c r="M6596" i="2"/>
  <c r="L6595" i="2"/>
  <c r="N6595" i="2" s="1"/>
  <c r="O6595" i="2" s="1"/>
  <c r="P6595" i="2" s="1"/>
  <c r="M6595" i="2"/>
  <c r="L6594" i="2"/>
  <c r="M6594" i="2"/>
  <c r="L6593" i="2"/>
  <c r="N6593" i="2" s="1"/>
  <c r="O6593" i="2" s="1"/>
  <c r="P6593" i="2" s="1"/>
  <c r="M6593" i="2"/>
  <c r="L6592" i="2"/>
  <c r="M6592" i="2"/>
  <c r="G6592" i="2"/>
  <c r="L6591" i="2"/>
  <c r="M6591" i="2"/>
  <c r="L6590" i="2"/>
  <c r="M6590" i="2"/>
  <c r="L6589" i="2"/>
  <c r="M6589" i="2"/>
  <c r="L6588" i="2"/>
  <c r="M6588" i="2"/>
  <c r="L6587" i="2"/>
  <c r="M6587" i="2"/>
  <c r="L6586" i="2"/>
  <c r="M6586" i="2"/>
  <c r="L6585" i="2"/>
  <c r="M6585" i="2"/>
  <c r="L6584" i="2"/>
  <c r="M6584" i="2"/>
  <c r="L6583" i="2"/>
  <c r="M6583" i="2"/>
  <c r="L6582" i="2"/>
  <c r="M6582" i="2"/>
  <c r="L6581" i="2"/>
  <c r="M6581" i="2"/>
  <c r="L6580" i="2"/>
  <c r="M6580" i="2"/>
  <c r="L6579" i="2"/>
  <c r="M6579" i="2"/>
  <c r="L6578" i="2"/>
  <c r="M6578" i="2"/>
  <c r="L6577" i="2"/>
  <c r="M6577" i="2"/>
  <c r="L6576" i="2"/>
  <c r="M6576" i="2"/>
  <c r="L6575" i="2"/>
  <c r="M6575" i="2"/>
  <c r="L6574" i="2"/>
  <c r="M6574" i="2"/>
  <c r="L6573" i="2"/>
  <c r="M6573" i="2"/>
  <c r="L6572" i="2"/>
  <c r="M6572" i="2"/>
  <c r="L6571" i="2"/>
  <c r="M6571" i="2"/>
  <c r="L6570" i="2"/>
  <c r="M6570" i="2"/>
  <c r="L6569" i="2"/>
  <c r="M6569" i="2"/>
  <c r="L6568" i="2"/>
  <c r="M6568" i="2"/>
  <c r="G6568" i="2"/>
  <c r="L6567" i="2"/>
  <c r="M6567" i="2"/>
  <c r="L6566" i="2"/>
  <c r="N6566" i="2" s="1"/>
  <c r="O6566" i="2" s="1"/>
  <c r="P6566" i="2" s="1"/>
  <c r="M6566" i="2"/>
  <c r="L6565" i="2"/>
  <c r="M6565" i="2"/>
  <c r="L6564" i="2"/>
  <c r="N6564" i="2" s="1"/>
  <c r="O6564" i="2" s="1"/>
  <c r="P6564" i="2" s="1"/>
  <c r="M6564" i="2"/>
  <c r="L6563" i="2"/>
  <c r="M6563" i="2"/>
  <c r="L6562" i="2"/>
  <c r="N6562" i="2" s="1"/>
  <c r="O6562" i="2" s="1"/>
  <c r="P6562" i="2" s="1"/>
  <c r="M6562" i="2"/>
  <c r="L6561" i="2"/>
  <c r="M6561" i="2"/>
  <c r="L6560" i="2"/>
  <c r="N6560" i="2" s="1"/>
  <c r="O6560" i="2" s="1"/>
  <c r="P6560" i="2" s="1"/>
  <c r="M6560" i="2"/>
  <c r="L6559" i="2"/>
  <c r="M6559" i="2"/>
  <c r="L6558" i="2"/>
  <c r="N6558" i="2" s="1"/>
  <c r="O6558" i="2" s="1"/>
  <c r="P6558" i="2" s="1"/>
  <c r="M6558" i="2"/>
  <c r="L6557" i="2"/>
  <c r="M6557" i="2"/>
  <c r="L6556" i="2"/>
  <c r="N6556" i="2" s="1"/>
  <c r="O6556" i="2" s="1"/>
  <c r="P6556" i="2" s="1"/>
  <c r="M6556" i="2"/>
  <c r="L6555" i="2"/>
  <c r="M6555" i="2"/>
  <c r="L6554" i="2"/>
  <c r="N6554" i="2" s="1"/>
  <c r="O6554" i="2" s="1"/>
  <c r="P6554" i="2" s="1"/>
  <c r="M6554" i="2"/>
  <c r="L6553" i="2"/>
  <c r="M6553" i="2"/>
  <c r="L6552" i="2"/>
  <c r="N6552" i="2" s="1"/>
  <c r="O6552" i="2" s="1"/>
  <c r="P6552" i="2" s="1"/>
  <c r="M6552" i="2"/>
  <c r="L6551" i="2"/>
  <c r="M6551" i="2"/>
  <c r="L6550" i="2"/>
  <c r="N6550" i="2" s="1"/>
  <c r="O6550" i="2" s="1"/>
  <c r="P6550" i="2" s="1"/>
  <c r="M6550" i="2"/>
  <c r="L6549" i="2"/>
  <c r="M6549" i="2"/>
  <c r="L6548" i="2"/>
  <c r="N6548" i="2" s="1"/>
  <c r="O6548" i="2" s="1"/>
  <c r="P6548" i="2" s="1"/>
  <c r="M6548" i="2"/>
  <c r="L6547" i="2"/>
  <c r="M6547" i="2"/>
  <c r="L6546" i="2"/>
  <c r="N6546" i="2" s="1"/>
  <c r="O6546" i="2" s="1"/>
  <c r="P6546" i="2" s="1"/>
  <c r="M6546" i="2"/>
  <c r="L6545" i="2"/>
  <c r="M6545" i="2"/>
  <c r="L6544" i="2"/>
  <c r="N6544" i="2" s="1"/>
  <c r="O6544" i="2" s="1"/>
  <c r="P6544" i="2" s="1"/>
  <c r="M6544" i="2"/>
  <c r="L6543" i="2"/>
  <c r="M6543" i="2"/>
  <c r="L6542" i="2"/>
  <c r="N6542" i="2" s="1"/>
  <c r="O6542" i="2" s="1"/>
  <c r="P6542" i="2" s="1"/>
  <c r="M6542" i="2"/>
  <c r="L6541" i="2"/>
  <c r="M6541" i="2"/>
  <c r="L6540" i="2"/>
  <c r="N6540" i="2" s="1"/>
  <c r="O6540" i="2" s="1"/>
  <c r="P6540" i="2" s="1"/>
  <c r="M6540" i="2"/>
  <c r="L6539" i="2"/>
  <c r="M6539" i="2"/>
  <c r="L6538" i="2"/>
  <c r="N6538" i="2" s="1"/>
  <c r="O6538" i="2" s="1"/>
  <c r="P6538" i="2" s="1"/>
  <c r="M6538" i="2"/>
  <c r="L6537" i="2"/>
  <c r="M6537" i="2"/>
  <c r="L6536" i="2"/>
  <c r="N6536" i="2" s="1"/>
  <c r="O6536" i="2" s="1"/>
  <c r="P6536" i="2" s="1"/>
  <c r="M6536" i="2"/>
  <c r="L6535" i="2"/>
  <c r="M6535" i="2"/>
  <c r="L6534" i="2"/>
  <c r="N6534" i="2" s="1"/>
  <c r="O6534" i="2" s="1"/>
  <c r="P6534" i="2" s="1"/>
  <c r="M6534" i="2"/>
  <c r="L6533" i="2"/>
  <c r="M6533" i="2"/>
  <c r="L6532" i="2"/>
  <c r="N6532" i="2" s="1"/>
  <c r="O6532" i="2" s="1"/>
  <c r="P6532" i="2" s="1"/>
  <c r="M6532" i="2"/>
  <c r="L6531" i="2"/>
  <c r="M6531" i="2"/>
  <c r="L6530" i="2"/>
  <c r="N6530" i="2" s="1"/>
  <c r="O6530" i="2" s="1"/>
  <c r="P6530" i="2" s="1"/>
  <c r="M6530" i="2"/>
  <c r="L6529" i="2"/>
  <c r="M6529" i="2"/>
  <c r="L6528" i="2"/>
  <c r="N6528" i="2" s="1"/>
  <c r="O6528" i="2" s="1"/>
  <c r="P6528" i="2" s="1"/>
  <c r="M6528" i="2"/>
  <c r="L6527" i="2"/>
  <c r="M6527" i="2"/>
  <c r="L6526" i="2"/>
  <c r="N6526" i="2" s="1"/>
  <c r="O6526" i="2" s="1"/>
  <c r="P6526" i="2" s="1"/>
  <c r="M6526" i="2"/>
  <c r="L6525" i="2"/>
  <c r="M6525" i="2"/>
  <c r="L6524" i="2"/>
  <c r="N6524" i="2" s="1"/>
  <c r="O6524" i="2" s="1"/>
  <c r="P6524" i="2" s="1"/>
  <c r="M6524" i="2"/>
  <c r="L6523" i="2"/>
  <c r="M6523" i="2"/>
  <c r="L6522" i="2"/>
  <c r="N6522" i="2" s="1"/>
  <c r="O6522" i="2" s="1"/>
  <c r="P6522" i="2" s="1"/>
  <c r="M6522" i="2"/>
  <c r="L6521" i="2"/>
  <c r="M6521" i="2"/>
  <c r="L6520" i="2"/>
  <c r="N6520" i="2" s="1"/>
  <c r="O6520" i="2" s="1"/>
  <c r="P6520" i="2" s="1"/>
  <c r="M6520" i="2"/>
  <c r="L6519" i="2"/>
  <c r="M6519" i="2"/>
  <c r="L6518" i="2"/>
  <c r="N6518" i="2" s="1"/>
  <c r="O6518" i="2" s="1"/>
  <c r="P6518" i="2" s="1"/>
  <c r="M6518" i="2"/>
  <c r="L6517" i="2"/>
  <c r="M6517" i="2"/>
  <c r="L6516" i="2"/>
  <c r="N6516" i="2" s="1"/>
  <c r="O6516" i="2" s="1"/>
  <c r="P6516" i="2" s="1"/>
  <c r="M6516" i="2"/>
  <c r="L6515" i="2"/>
  <c r="M6515" i="2"/>
  <c r="L6514" i="2"/>
  <c r="N6514" i="2" s="1"/>
  <c r="O6514" i="2" s="1"/>
  <c r="P6514" i="2" s="1"/>
  <c r="M6514" i="2"/>
  <c r="L6513" i="2"/>
  <c r="M6513" i="2"/>
  <c r="L6512" i="2"/>
  <c r="N6512" i="2" s="1"/>
  <c r="O6512" i="2" s="1"/>
  <c r="P6512" i="2" s="1"/>
  <c r="M6512" i="2"/>
  <c r="L6511" i="2"/>
  <c r="M6511" i="2"/>
  <c r="L6510" i="2"/>
  <c r="N6510" i="2" s="1"/>
  <c r="O6510" i="2" s="1"/>
  <c r="P6510" i="2" s="1"/>
  <c r="M6510" i="2"/>
  <c r="L6509" i="2"/>
  <c r="M6509" i="2"/>
  <c r="L6508" i="2"/>
  <c r="N6508" i="2" s="1"/>
  <c r="O6508" i="2" s="1"/>
  <c r="P6508" i="2" s="1"/>
  <c r="M6508" i="2"/>
  <c r="L6507" i="2"/>
  <c r="M6507" i="2"/>
  <c r="L6506" i="2"/>
  <c r="N6506" i="2" s="1"/>
  <c r="O6506" i="2" s="1"/>
  <c r="P6506" i="2" s="1"/>
  <c r="M6506" i="2"/>
  <c r="L6505" i="2"/>
  <c r="M6505" i="2"/>
  <c r="L6504" i="2"/>
  <c r="N6504" i="2" s="1"/>
  <c r="O6504" i="2" s="1"/>
  <c r="P6504" i="2" s="1"/>
  <c r="M6504" i="2"/>
  <c r="L6503" i="2"/>
  <c r="M6503" i="2"/>
  <c r="L6502" i="2"/>
  <c r="N6502" i="2" s="1"/>
  <c r="O6502" i="2" s="1"/>
  <c r="P6502" i="2" s="1"/>
  <c r="M6502" i="2"/>
  <c r="L6501" i="2"/>
  <c r="M6501" i="2"/>
  <c r="L6500" i="2"/>
  <c r="N6500" i="2" s="1"/>
  <c r="O6500" i="2" s="1"/>
  <c r="P6500" i="2" s="1"/>
  <c r="M6500" i="2"/>
  <c r="L6499" i="2"/>
  <c r="M6499" i="2"/>
  <c r="G6499" i="2"/>
  <c r="L6498" i="2"/>
  <c r="M6498" i="2"/>
  <c r="L6497" i="2"/>
  <c r="M6497" i="2"/>
  <c r="L6496" i="2"/>
  <c r="M6496" i="2"/>
  <c r="L6495" i="2"/>
  <c r="M6495" i="2"/>
  <c r="L6494" i="2"/>
  <c r="M6494" i="2"/>
  <c r="L6493" i="2"/>
  <c r="M6493" i="2"/>
  <c r="L6492" i="2"/>
  <c r="M6492" i="2"/>
  <c r="L6491" i="2"/>
  <c r="M6491" i="2"/>
  <c r="L6490" i="2"/>
  <c r="M6490" i="2"/>
  <c r="L6489" i="2"/>
  <c r="M6489" i="2"/>
  <c r="L6488" i="2"/>
  <c r="M6488" i="2"/>
  <c r="L6487" i="2"/>
  <c r="M6487" i="2"/>
  <c r="L6486" i="2"/>
  <c r="M6486" i="2"/>
  <c r="L6485" i="2"/>
  <c r="M6485" i="2"/>
  <c r="L6484" i="2"/>
  <c r="M6484" i="2"/>
  <c r="L6483" i="2"/>
  <c r="M6483" i="2"/>
  <c r="L6482" i="2"/>
  <c r="M6482" i="2"/>
  <c r="L6481" i="2"/>
  <c r="M6481" i="2"/>
  <c r="L6480" i="2"/>
  <c r="M6480" i="2"/>
  <c r="L6479" i="2"/>
  <c r="M6479" i="2"/>
  <c r="L6478" i="2"/>
  <c r="M6478" i="2"/>
  <c r="L6477" i="2"/>
  <c r="M6477" i="2"/>
  <c r="L6476" i="2"/>
  <c r="M6476" i="2"/>
  <c r="L6475" i="2"/>
  <c r="M6475" i="2"/>
  <c r="L6474" i="2"/>
  <c r="M6474" i="2"/>
  <c r="L6473" i="2"/>
  <c r="M6473" i="2"/>
  <c r="L6472" i="2"/>
  <c r="M6472" i="2"/>
  <c r="L6471" i="2"/>
  <c r="M6471" i="2"/>
  <c r="L6470" i="2"/>
  <c r="M6470" i="2"/>
  <c r="L6469" i="2"/>
  <c r="M6469" i="2"/>
  <c r="L6468" i="2"/>
  <c r="M6468" i="2"/>
  <c r="L6467" i="2"/>
  <c r="M6467" i="2"/>
  <c r="L6466" i="2"/>
  <c r="M6466" i="2"/>
  <c r="L6465" i="2"/>
  <c r="M6465" i="2"/>
  <c r="L6464" i="2"/>
  <c r="M6464" i="2"/>
  <c r="L6463" i="2"/>
  <c r="M6463" i="2"/>
  <c r="G6463" i="2"/>
  <c r="L6462" i="2"/>
  <c r="M6462" i="2"/>
  <c r="L6461" i="2"/>
  <c r="M6461" i="2"/>
  <c r="L6460" i="2"/>
  <c r="M6460" i="2"/>
  <c r="L6459" i="2"/>
  <c r="M6459" i="2"/>
  <c r="L6458" i="2"/>
  <c r="M6458" i="2"/>
  <c r="L6457" i="2"/>
  <c r="M6457" i="2"/>
  <c r="L6456" i="2"/>
  <c r="M6456" i="2"/>
  <c r="L6455" i="2"/>
  <c r="M6455" i="2"/>
  <c r="L6454" i="2"/>
  <c r="M6454" i="2"/>
  <c r="L6453" i="2"/>
  <c r="M6453" i="2"/>
  <c r="L6452" i="2"/>
  <c r="M6452" i="2"/>
  <c r="L6451" i="2"/>
  <c r="M6451" i="2"/>
  <c r="L6450" i="2"/>
  <c r="M6450" i="2"/>
  <c r="L6449" i="2"/>
  <c r="M6449" i="2"/>
  <c r="L6448" i="2"/>
  <c r="M6448" i="2"/>
  <c r="L6447" i="2"/>
  <c r="M6447" i="2"/>
  <c r="L6446" i="2"/>
  <c r="M6446" i="2"/>
  <c r="L6445" i="2"/>
  <c r="M6445" i="2"/>
  <c r="L6444" i="2"/>
  <c r="M6444" i="2"/>
  <c r="L6443" i="2"/>
  <c r="M6443" i="2"/>
  <c r="L6442" i="2"/>
  <c r="M6442" i="2"/>
  <c r="L6441" i="2"/>
  <c r="M6441" i="2"/>
  <c r="L6440" i="2"/>
  <c r="M6440" i="2"/>
  <c r="L6439" i="2"/>
  <c r="M6439" i="2"/>
  <c r="L6438" i="2"/>
  <c r="M6438" i="2"/>
  <c r="L6437" i="2"/>
  <c r="M6437" i="2"/>
  <c r="L6436" i="2"/>
  <c r="M6436" i="2"/>
  <c r="L6435" i="2"/>
  <c r="M6435" i="2"/>
  <c r="L6434" i="2"/>
  <c r="M6434" i="2"/>
  <c r="L6433" i="2"/>
  <c r="M6433" i="2"/>
  <c r="L6432" i="2"/>
  <c r="M6432" i="2"/>
  <c r="L6431" i="2"/>
  <c r="M6431" i="2"/>
  <c r="L6430" i="2"/>
  <c r="M6430" i="2"/>
  <c r="L6429" i="2"/>
  <c r="M6429" i="2"/>
  <c r="L6428" i="2"/>
  <c r="M6428" i="2"/>
  <c r="L6427" i="2"/>
  <c r="M6427" i="2"/>
  <c r="L6426" i="2"/>
  <c r="M6426" i="2"/>
  <c r="L6425" i="2"/>
  <c r="M6425" i="2"/>
  <c r="L6424" i="2"/>
  <c r="M6424" i="2"/>
  <c r="L6423" i="2"/>
  <c r="M6423" i="2"/>
  <c r="L6422" i="2"/>
  <c r="M6422" i="2"/>
  <c r="L6421" i="2"/>
  <c r="M6421" i="2"/>
  <c r="L6420" i="2"/>
  <c r="M6420" i="2"/>
  <c r="L6419" i="2"/>
  <c r="M6419" i="2"/>
  <c r="L6418" i="2"/>
  <c r="M6418" i="2"/>
  <c r="L6417" i="2"/>
  <c r="M6417" i="2"/>
  <c r="L6416" i="2"/>
  <c r="M6416" i="2"/>
  <c r="L6415" i="2"/>
  <c r="M6415" i="2"/>
  <c r="L6414" i="2"/>
  <c r="M6414" i="2"/>
  <c r="L6413" i="2"/>
  <c r="M6413" i="2"/>
  <c r="L6412" i="2"/>
  <c r="M6412" i="2"/>
  <c r="L6411" i="2"/>
  <c r="M6411" i="2"/>
  <c r="L6410" i="2"/>
  <c r="M6410" i="2"/>
  <c r="L6409" i="2"/>
  <c r="M6409" i="2"/>
  <c r="L6408" i="2"/>
  <c r="M6408" i="2"/>
  <c r="L6407" i="2"/>
  <c r="M6407" i="2"/>
  <c r="L6406" i="2"/>
  <c r="M6406" i="2"/>
  <c r="L6405" i="2"/>
  <c r="M6405" i="2"/>
  <c r="L6404" i="2"/>
  <c r="M6404" i="2"/>
  <c r="L6403" i="2"/>
  <c r="M6403" i="2"/>
  <c r="L6402" i="2"/>
  <c r="M6402" i="2"/>
  <c r="L6401" i="2"/>
  <c r="M6401" i="2"/>
  <c r="L6400" i="2"/>
  <c r="M6400" i="2"/>
  <c r="L6399" i="2"/>
  <c r="M6399" i="2"/>
  <c r="L6398" i="2"/>
  <c r="M6398" i="2"/>
  <c r="L6397" i="2"/>
  <c r="M6397" i="2"/>
  <c r="L6396" i="2"/>
  <c r="M6396" i="2"/>
  <c r="L6395" i="2"/>
  <c r="M6395" i="2"/>
  <c r="L6394" i="2"/>
  <c r="M6394" i="2"/>
  <c r="L6393" i="2"/>
  <c r="M6393" i="2"/>
  <c r="L6392" i="2"/>
  <c r="M6392" i="2"/>
  <c r="L6391" i="2"/>
  <c r="M6391" i="2"/>
  <c r="L6390" i="2"/>
  <c r="M6390" i="2"/>
  <c r="L6389" i="2"/>
  <c r="M6389" i="2"/>
  <c r="L6388" i="2"/>
  <c r="M6388" i="2"/>
  <c r="L6387" i="2"/>
  <c r="M6387" i="2"/>
  <c r="L6386" i="2"/>
  <c r="M6386" i="2"/>
  <c r="L6385" i="2"/>
  <c r="M6385" i="2"/>
  <c r="L6384" i="2"/>
  <c r="M6384" i="2"/>
  <c r="L6383" i="2"/>
  <c r="M6383" i="2"/>
  <c r="L6382" i="2"/>
  <c r="M6382" i="2"/>
  <c r="L6381" i="2"/>
  <c r="M6381" i="2"/>
  <c r="L6380" i="2"/>
  <c r="M6380" i="2"/>
  <c r="L6379" i="2"/>
  <c r="M6379" i="2"/>
  <c r="L6378" i="2"/>
  <c r="M6378" i="2"/>
  <c r="L6377" i="2"/>
  <c r="M6377" i="2"/>
  <c r="L6376" i="2"/>
  <c r="M6376" i="2"/>
  <c r="L6375" i="2"/>
  <c r="M6375" i="2"/>
  <c r="L6374" i="2"/>
  <c r="M6374" i="2"/>
  <c r="L6373" i="2"/>
  <c r="M6373" i="2"/>
  <c r="L6372" i="2"/>
  <c r="M6372" i="2"/>
  <c r="L6371" i="2"/>
  <c r="M6371" i="2"/>
  <c r="L6370" i="2"/>
  <c r="M6370" i="2"/>
  <c r="L6369" i="2"/>
  <c r="M6369" i="2"/>
  <c r="L6368" i="2"/>
  <c r="M6368" i="2"/>
  <c r="L6367" i="2"/>
  <c r="M6367" i="2"/>
  <c r="L6366" i="2"/>
  <c r="M6366" i="2"/>
  <c r="L6365" i="2"/>
  <c r="M6365" i="2"/>
  <c r="L6364" i="2"/>
  <c r="M6364" i="2"/>
  <c r="L6363" i="2"/>
  <c r="M6363" i="2"/>
  <c r="L6362" i="2"/>
  <c r="M6362" i="2"/>
  <c r="G6362" i="2"/>
  <c r="L6361" i="2"/>
  <c r="M6361" i="2"/>
  <c r="L6360" i="2"/>
  <c r="M6360" i="2"/>
  <c r="L6359" i="2"/>
  <c r="M6359" i="2"/>
  <c r="L6358" i="2"/>
  <c r="M6358" i="2"/>
  <c r="L6357" i="2"/>
  <c r="M6357" i="2"/>
  <c r="L6356" i="2"/>
  <c r="M6356" i="2"/>
  <c r="L6355" i="2"/>
  <c r="M6355" i="2"/>
  <c r="L6354" i="2"/>
  <c r="M6354" i="2"/>
  <c r="L6353" i="2"/>
  <c r="M6353" i="2"/>
  <c r="L6352" i="2"/>
  <c r="M6352" i="2"/>
  <c r="L6351" i="2"/>
  <c r="M6351" i="2"/>
  <c r="L6350" i="2"/>
  <c r="M6350" i="2"/>
  <c r="L6349" i="2"/>
  <c r="M6349" i="2"/>
  <c r="L6348" i="2"/>
  <c r="M6348" i="2"/>
  <c r="L6347" i="2"/>
  <c r="M6347" i="2"/>
  <c r="L6346" i="2"/>
  <c r="M6346" i="2"/>
  <c r="L6345" i="2"/>
  <c r="M6345" i="2"/>
  <c r="L6344" i="2"/>
  <c r="M6344" i="2"/>
  <c r="L6343" i="2"/>
  <c r="M6343" i="2"/>
  <c r="L6342" i="2"/>
  <c r="M6342" i="2"/>
  <c r="L6341" i="2"/>
  <c r="M6341" i="2"/>
  <c r="L6340" i="2"/>
  <c r="M6340" i="2"/>
  <c r="L6339" i="2"/>
  <c r="M6339" i="2"/>
  <c r="L6338" i="2"/>
  <c r="M6338" i="2"/>
  <c r="L6337" i="2"/>
  <c r="M6337" i="2"/>
  <c r="L6336" i="2"/>
  <c r="M6336" i="2"/>
  <c r="L6335" i="2"/>
  <c r="M6335" i="2"/>
  <c r="L6334" i="2"/>
  <c r="M6334" i="2"/>
  <c r="L6333" i="2"/>
  <c r="M6333" i="2"/>
  <c r="L6332" i="2"/>
  <c r="M6332" i="2"/>
  <c r="L6331" i="2"/>
  <c r="M6331" i="2"/>
  <c r="L6330" i="2"/>
  <c r="M6330" i="2"/>
  <c r="L6329" i="2"/>
  <c r="M6329" i="2"/>
  <c r="L6328" i="2"/>
  <c r="M6328" i="2"/>
  <c r="L6327" i="2"/>
  <c r="M6327" i="2"/>
  <c r="L6326" i="2"/>
  <c r="M6326" i="2"/>
  <c r="L6325" i="2"/>
  <c r="M6325" i="2"/>
  <c r="L6324" i="2"/>
  <c r="M6324" i="2"/>
  <c r="L6323" i="2"/>
  <c r="M6323" i="2"/>
  <c r="L6322" i="2"/>
  <c r="M6322" i="2"/>
  <c r="L6321" i="2"/>
  <c r="M6321" i="2"/>
  <c r="L6320" i="2"/>
  <c r="M6320" i="2"/>
  <c r="L6319" i="2"/>
  <c r="M6319" i="2"/>
  <c r="L6318" i="2"/>
  <c r="M6318" i="2"/>
  <c r="L6317" i="2"/>
  <c r="M6317" i="2"/>
  <c r="L6316" i="2"/>
  <c r="M6316" i="2"/>
  <c r="L6315" i="2"/>
  <c r="M6315" i="2"/>
  <c r="L6314" i="2"/>
  <c r="M6314" i="2"/>
  <c r="L6313" i="2"/>
  <c r="M6313" i="2"/>
  <c r="L6312" i="2"/>
  <c r="M6312" i="2"/>
  <c r="L6311" i="2"/>
  <c r="M6311" i="2"/>
  <c r="L6310" i="2"/>
  <c r="M6310" i="2"/>
  <c r="L6309" i="2"/>
  <c r="M6309" i="2"/>
  <c r="L6308" i="2"/>
  <c r="M6308" i="2"/>
  <c r="L6307" i="2"/>
  <c r="M6307" i="2"/>
  <c r="L6306" i="2"/>
  <c r="M6306" i="2"/>
  <c r="L6305" i="2"/>
  <c r="M6305" i="2"/>
  <c r="L6304" i="2"/>
  <c r="M6304" i="2"/>
  <c r="L6303" i="2"/>
  <c r="M6303" i="2"/>
  <c r="L6302" i="2"/>
  <c r="M6302" i="2"/>
  <c r="L6301" i="2"/>
  <c r="M6301" i="2"/>
  <c r="L6300" i="2"/>
  <c r="M6300" i="2"/>
  <c r="L6299" i="2"/>
  <c r="M6299" i="2"/>
  <c r="L6298" i="2"/>
  <c r="M6298" i="2"/>
  <c r="L6297" i="2"/>
  <c r="M6297" i="2"/>
  <c r="L6296" i="2"/>
  <c r="M6296" i="2"/>
  <c r="L6295" i="2"/>
  <c r="M6295" i="2"/>
  <c r="L6294" i="2"/>
  <c r="M6294" i="2"/>
  <c r="L6293" i="2"/>
  <c r="M6293" i="2"/>
  <c r="L6292" i="2"/>
  <c r="M6292" i="2"/>
  <c r="L6291" i="2"/>
  <c r="M6291" i="2"/>
  <c r="L6290" i="2"/>
  <c r="M6290" i="2"/>
  <c r="L6289" i="2"/>
  <c r="M6289" i="2"/>
  <c r="L6288" i="2"/>
  <c r="M6288" i="2"/>
  <c r="G6288" i="2"/>
  <c r="L6287" i="2"/>
  <c r="M6287" i="2"/>
  <c r="L6286" i="2"/>
  <c r="M6286" i="2"/>
  <c r="L6285" i="2"/>
  <c r="M6285" i="2"/>
  <c r="L6284" i="2"/>
  <c r="M6284" i="2"/>
  <c r="L6283" i="2"/>
  <c r="M6283" i="2"/>
  <c r="L6282" i="2"/>
  <c r="M6282" i="2"/>
  <c r="L6281" i="2"/>
  <c r="M6281" i="2"/>
  <c r="L6280" i="2"/>
  <c r="M6280" i="2"/>
  <c r="L6279" i="2"/>
  <c r="M6279" i="2"/>
  <c r="L6278" i="2"/>
  <c r="M6278" i="2"/>
  <c r="L6277" i="2"/>
  <c r="M6277" i="2"/>
  <c r="L6276" i="2"/>
  <c r="M6276" i="2"/>
  <c r="L6275" i="2"/>
  <c r="M6275" i="2"/>
  <c r="L6274" i="2"/>
  <c r="M6274" i="2"/>
  <c r="L6273" i="2"/>
  <c r="M6273" i="2"/>
  <c r="L6272" i="2"/>
  <c r="M6272" i="2"/>
  <c r="L6271" i="2"/>
  <c r="M6271" i="2"/>
  <c r="L6270" i="2"/>
  <c r="M6270" i="2"/>
  <c r="L6269" i="2"/>
  <c r="M6269" i="2"/>
  <c r="L6268" i="2"/>
  <c r="M6268" i="2"/>
  <c r="L6267" i="2"/>
  <c r="M6267" i="2"/>
  <c r="L6266" i="2"/>
  <c r="M6266" i="2"/>
  <c r="L6265" i="2"/>
  <c r="M6265" i="2"/>
  <c r="L6264" i="2"/>
  <c r="M6264" i="2"/>
  <c r="L6263" i="2"/>
  <c r="M6263" i="2"/>
  <c r="L6262" i="2"/>
  <c r="M6262" i="2"/>
  <c r="L6261" i="2"/>
  <c r="M6261" i="2"/>
  <c r="L6260" i="2"/>
  <c r="M6260" i="2"/>
  <c r="L6259" i="2"/>
  <c r="M6259" i="2"/>
  <c r="G6259" i="2"/>
  <c r="L6258" i="2"/>
  <c r="M6258" i="2"/>
  <c r="L6257" i="2"/>
  <c r="M6257" i="2"/>
  <c r="L6256" i="2"/>
  <c r="M6256" i="2"/>
  <c r="L6255" i="2"/>
  <c r="M6255" i="2"/>
  <c r="L6254" i="2"/>
  <c r="M6254" i="2"/>
  <c r="L6253" i="2"/>
  <c r="M6253" i="2"/>
  <c r="L6252" i="2"/>
  <c r="M6252" i="2"/>
  <c r="L6251" i="2"/>
  <c r="M6251" i="2"/>
  <c r="L6250" i="2"/>
  <c r="M6250" i="2"/>
  <c r="L6249" i="2"/>
  <c r="M6249" i="2"/>
  <c r="L6248" i="2"/>
  <c r="M6248" i="2"/>
  <c r="L6247" i="2"/>
  <c r="M6247" i="2"/>
  <c r="L6246" i="2"/>
  <c r="M6246" i="2"/>
  <c r="L6245" i="2"/>
  <c r="M6245" i="2"/>
  <c r="L6244" i="2"/>
  <c r="M6244" i="2"/>
  <c r="L6243" i="2"/>
  <c r="M6243" i="2"/>
  <c r="L6242" i="2"/>
  <c r="M6242" i="2"/>
  <c r="L6241" i="2"/>
  <c r="M6241" i="2"/>
  <c r="L6240" i="2"/>
  <c r="M6240" i="2"/>
  <c r="L6239" i="2"/>
  <c r="M6239" i="2"/>
  <c r="L6238" i="2"/>
  <c r="M6238" i="2"/>
  <c r="L6237" i="2"/>
  <c r="M6237" i="2"/>
  <c r="L6236" i="2"/>
  <c r="M6236" i="2"/>
  <c r="L6235" i="2"/>
  <c r="M6235" i="2"/>
  <c r="L6234" i="2"/>
  <c r="M6234" i="2"/>
  <c r="L6233" i="2"/>
  <c r="M6233" i="2"/>
  <c r="L6232" i="2"/>
  <c r="M6232" i="2"/>
  <c r="L6231" i="2"/>
  <c r="M6231" i="2"/>
  <c r="L6230" i="2"/>
  <c r="M6230" i="2"/>
  <c r="L6229" i="2"/>
  <c r="M6229" i="2"/>
  <c r="L6228" i="2"/>
  <c r="M6228" i="2"/>
  <c r="L6227" i="2"/>
  <c r="M6227" i="2"/>
  <c r="L6226" i="2"/>
  <c r="M6226" i="2"/>
  <c r="L6225" i="2"/>
  <c r="M6225" i="2"/>
  <c r="L6224" i="2"/>
  <c r="M6224" i="2"/>
  <c r="L6223" i="2"/>
  <c r="M6223" i="2"/>
  <c r="L6222" i="2"/>
  <c r="M6222" i="2"/>
  <c r="L6221" i="2"/>
  <c r="M6221" i="2"/>
  <c r="L6220" i="2"/>
  <c r="M6220" i="2"/>
  <c r="L6219" i="2"/>
  <c r="M6219" i="2"/>
  <c r="L6218" i="2"/>
  <c r="M6218" i="2"/>
  <c r="L6217" i="2"/>
  <c r="M6217" i="2"/>
  <c r="L6216" i="2"/>
  <c r="M6216" i="2"/>
  <c r="L6215" i="2"/>
  <c r="M6215" i="2"/>
  <c r="L6214" i="2"/>
  <c r="M6214" i="2"/>
  <c r="L6213" i="2"/>
  <c r="M6213" i="2"/>
  <c r="L6212" i="2"/>
  <c r="M6212" i="2"/>
  <c r="L6211" i="2"/>
  <c r="M6211" i="2"/>
  <c r="L6210" i="2"/>
  <c r="M6210" i="2"/>
  <c r="L6209" i="2"/>
  <c r="M6209" i="2"/>
  <c r="L6208" i="2"/>
  <c r="M6208" i="2"/>
  <c r="L6207" i="2"/>
  <c r="M6207" i="2"/>
  <c r="L6206" i="2"/>
  <c r="M6206" i="2"/>
  <c r="L6205" i="2"/>
  <c r="M6205" i="2"/>
  <c r="L6204" i="2"/>
  <c r="M6204" i="2"/>
  <c r="L6203" i="2"/>
  <c r="M6203" i="2"/>
  <c r="L6202" i="2"/>
  <c r="M6202" i="2"/>
  <c r="L6201" i="2"/>
  <c r="M6201" i="2"/>
  <c r="L6200" i="2"/>
  <c r="M6200" i="2"/>
  <c r="L6199" i="2"/>
  <c r="M6199" i="2"/>
  <c r="L6198" i="2"/>
  <c r="M6198" i="2"/>
  <c r="L6197" i="2"/>
  <c r="M6197" i="2"/>
  <c r="L6196" i="2"/>
  <c r="M6196" i="2"/>
  <c r="L6195" i="2"/>
  <c r="M6195" i="2"/>
  <c r="L6194" i="2"/>
  <c r="M6194" i="2"/>
  <c r="L6193" i="2"/>
  <c r="M6193" i="2"/>
  <c r="L6192" i="2"/>
  <c r="M6192" i="2"/>
  <c r="L6191" i="2"/>
  <c r="M6191" i="2"/>
  <c r="L6190" i="2"/>
  <c r="M6190" i="2"/>
  <c r="L6189" i="2"/>
  <c r="M6189" i="2"/>
  <c r="L6188" i="2"/>
  <c r="M6188" i="2"/>
  <c r="L6187" i="2"/>
  <c r="M6187" i="2"/>
  <c r="L6186" i="2"/>
  <c r="M6186" i="2"/>
  <c r="L6185" i="2"/>
  <c r="M6185" i="2"/>
  <c r="L6184" i="2"/>
  <c r="M6184" i="2"/>
  <c r="L6183" i="2"/>
  <c r="M6183" i="2"/>
  <c r="L6182" i="2"/>
  <c r="M6182" i="2"/>
  <c r="L6181" i="2"/>
  <c r="M6181" i="2"/>
  <c r="L6180" i="2"/>
  <c r="M6180" i="2"/>
  <c r="L6179" i="2"/>
  <c r="M6179" i="2"/>
  <c r="L6178" i="2"/>
  <c r="M6178" i="2"/>
  <c r="L6177" i="2"/>
  <c r="M6177" i="2"/>
  <c r="L6176" i="2"/>
  <c r="M6176" i="2"/>
  <c r="L6175" i="2"/>
  <c r="M6175" i="2"/>
  <c r="L6174" i="2"/>
  <c r="M6174" i="2"/>
  <c r="L6173" i="2"/>
  <c r="M6173" i="2"/>
  <c r="L6172" i="2"/>
  <c r="M6172" i="2"/>
  <c r="L6171" i="2"/>
  <c r="M6171" i="2"/>
  <c r="L6170" i="2"/>
  <c r="M6170" i="2"/>
  <c r="L6169" i="2"/>
  <c r="M6169" i="2"/>
  <c r="L6168" i="2"/>
  <c r="M6168" i="2"/>
  <c r="L6167" i="2"/>
  <c r="M6167" i="2"/>
  <c r="L6166" i="2"/>
  <c r="M6166" i="2"/>
  <c r="L6165" i="2"/>
  <c r="M6165" i="2"/>
  <c r="L6164" i="2"/>
  <c r="M6164" i="2"/>
  <c r="L6163" i="2"/>
  <c r="M6163" i="2"/>
  <c r="L6162" i="2"/>
  <c r="M6162" i="2"/>
  <c r="L6161" i="2"/>
  <c r="M6161" i="2"/>
  <c r="L6160" i="2"/>
  <c r="M6160" i="2"/>
  <c r="L6159" i="2"/>
  <c r="M6159" i="2"/>
  <c r="L6158" i="2"/>
  <c r="M6158" i="2"/>
  <c r="L6157" i="2"/>
  <c r="M6157" i="2"/>
  <c r="L6156" i="2"/>
  <c r="M6156" i="2"/>
  <c r="L6155" i="2"/>
  <c r="M6155" i="2"/>
  <c r="L6154" i="2"/>
  <c r="M6154" i="2"/>
  <c r="L6153" i="2"/>
  <c r="M6153" i="2"/>
  <c r="L6152" i="2"/>
  <c r="M6152" i="2"/>
  <c r="L6151" i="2"/>
  <c r="M6151" i="2"/>
  <c r="L6150" i="2"/>
  <c r="M6150" i="2"/>
  <c r="L6149" i="2"/>
  <c r="M6149" i="2"/>
  <c r="L6148" i="2"/>
  <c r="M6148" i="2"/>
  <c r="L6147" i="2"/>
  <c r="M6147" i="2"/>
  <c r="L6146" i="2"/>
  <c r="M6146" i="2"/>
  <c r="L6145" i="2"/>
  <c r="M6145" i="2"/>
  <c r="L6144" i="2"/>
  <c r="M6144" i="2"/>
  <c r="L6143" i="2"/>
  <c r="M6143" i="2"/>
  <c r="L6142" i="2"/>
  <c r="M6142" i="2"/>
  <c r="L6141" i="2"/>
  <c r="M6141" i="2"/>
  <c r="L6140" i="2"/>
  <c r="M6140" i="2"/>
  <c r="L6139" i="2"/>
  <c r="M6139" i="2"/>
  <c r="L6138" i="2"/>
  <c r="M6138" i="2"/>
  <c r="L6137" i="2"/>
  <c r="M6137" i="2"/>
  <c r="L6136" i="2"/>
  <c r="M6136" i="2"/>
  <c r="L6135" i="2"/>
  <c r="M6135" i="2"/>
  <c r="L6134" i="2"/>
  <c r="M6134" i="2"/>
  <c r="L6133" i="2"/>
  <c r="M6133" i="2"/>
  <c r="L6132" i="2"/>
  <c r="M6132" i="2"/>
  <c r="L6131" i="2"/>
  <c r="M6131" i="2"/>
  <c r="L6130" i="2"/>
  <c r="M6130" i="2"/>
  <c r="L6129" i="2"/>
  <c r="M6129" i="2"/>
  <c r="L6128" i="2"/>
  <c r="M6128" i="2"/>
  <c r="L6127" i="2"/>
  <c r="M6127" i="2"/>
  <c r="L6126" i="2"/>
  <c r="M6126" i="2"/>
  <c r="L6125" i="2"/>
  <c r="M6125" i="2"/>
  <c r="L6124" i="2"/>
  <c r="M6124" i="2"/>
  <c r="L6123" i="2"/>
  <c r="M6123" i="2"/>
  <c r="L6122" i="2"/>
  <c r="M6122" i="2"/>
  <c r="L6121" i="2"/>
  <c r="M6121" i="2"/>
  <c r="L6120" i="2"/>
  <c r="M6120" i="2"/>
  <c r="L6119" i="2"/>
  <c r="M6119" i="2"/>
  <c r="L6118" i="2"/>
  <c r="M6118" i="2"/>
  <c r="L6117" i="2"/>
  <c r="M6117" i="2"/>
  <c r="L6116" i="2"/>
  <c r="M6116" i="2"/>
  <c r="L6115" i="2"/>
  <c r="M6115" i="2"/>
  <c r="L6114" i="2"/>
  <c r="M6114" i="2"/>
  <c r="L6113" i="2"/>
  <c r="M6113" i="2"/>
  <c r="L6112" i="2"/>
  <c r="M6112" i="2"/>
  <c r="L6111" i="2"/>
  <c r="M6111" i="2"/>
  <c r="L6110" i="2"/>
  <c r="M6110" i="2"/>
  <c r="L6109" i="2"/>
  <c r="M6109" i="2"/>
  <c r="L6108" i="2"/>
  <c r="M6108" i="2"/>
  <c r="L6107" i="2"/>
  <c r="M6107" i="2"/>
  <c r="L6106" i="2"/>
  <c r="M6106" i="2"/>
  <c r="L6105" i="2"/>
  <c r="M6105" i="2"/>
  <c r="L6104" i="2"/>
  <c r="M6104" i="2"/>
  <c r="L6103" i="2"/>
  <c r="M6103" i="2"/>
  <c r="L6102" i="2"/>
  <c r="M6102" i="2"/>
  <c r="L6101" i="2"/>
  <c r="M6101" i="2"/>
  <c r="L6100" i="2"/>
  <c r="M6100" i="2"/>
  <c r="L6099" i="2"/>
  <c r="M6099" i="2"/>
  <c r="L6098" i="2"/>
  <c r="M6098" i="2"/>
  <c r="L6097" i="2"/>
  <c r="M6097" i="2"/>
  <c r="L6096" i="2"/>
  <c r="M6096" i="2"/>
  <c r="L6095" i="2"/>
  <c r="M6095" i="2"/>
  <c r="L6094" i="2"/>
  <c r="M6094" i="2"/>
  <c r="L6093" i="2"/>
  <c r="M6093" i="2"/>
  <c r="L6092" i="2"/>
  <c r="M6092" i="2"/>
  <c r="L6091" i="2"/>
  <c r="M6091" i="2"/>
  <c r="L6090" i="2"/>
  <c r="M6090" i="2"/>
  <c r="L6089" i="2"/>
  <c r="M6089" i="2"/>
  <c r="L6088" i="2"/>
  <c r="M6088" i="2"/>
  <c r="L6087" i="2"/>
  <c r="M6087" i="2"/>
  <c r="L6086" i="2"/>
  <c r="M6086" i="2"/>
  <c r="L6085" i="2"/>
  <c r="M6085" i="2"/>
  <c r="L6084" i="2"/>
  <c r="M6084" i="2"/>
  <c r="L6083" i="2"/>
  <c r="M6083" i="2"/>
  <c r="L6082" i="2"/>
  <c r="M6082" i="2"/>
  <c r="L6081" i="2"/>
  <c r="M6081" i="2"/>
  <c r="L6080" i="2"/>
  <c r="M6080" i="2"/>
  <c r="L6079" i="2"/>
  <c r="M6079" i="2"/>
  <c r="L6078" i="2"/>
  <c r="M6078" i="2"/>
  <c r="L6077" i="2"/>
  <c r="M6077" i="2"/>
  <c r="L6076" i="2"/>
  <c r="M6076" i="2"/>
  <c r="L6075" i="2"/>
  <c r="M6075" i="2"/>
  <c r="L6074" i="2"/>
  <c r="M6074" i="2"/>
  <c r="L6073" i="2"/>
  <c r="M6073" i="2"/>
  <c r="L6072" i="2"/>
  <c r="M6072" i="2"/>
  <c r="L6071" i="2"/>
  <c r="M6071" i="2"/>
  <c r="L6070" i="2"/>
  <c r="M6070" i="2"/>
  <c r="L6069" i="2"/>
  <c r="M6069" i="2"/>
  <c r="L6068" i="2"/>
  <c r="M6068" i="2"/>
  <c r="L6067" i="2"/>
  <c r="M6067" i="2"/>
  <c r="L6066" i="2"/>
  <c r="M6066" i="2"/>
  <c r="L6065" i="2"/>
  <c r="M6065" i="2"/>
  <c r="L6064" i="2"/>
  <c r="M6064" i="2"/>
  <c r="L6063" i="2"/>
  <c r="M6063" i="2"/>
  <c r="L6062" i="2"/>
  <c r="M6062" i="2"/>
  <c r="L6061" i="2"/>
  <c r="M6061" i="2"/>
  <c r="L6060" i="2"/>
  <c r="M6060" i="2"/>
  <c r="L6059" i="2"/>
  <c r="M6059" i="2"/>
  <c r="L6058" i="2"/>
  <c r="M6058" i="2"/>
  <c r="L6057" i="2"/>
  <c r="M6057" i="2"/>
  <c r="L6056" i="2"/>
  <c r="M6056" i="2"/>
  <c r="L6055" i="2"/>
  <c r="M6055" i="2"/>
  <c r="L6054" i="2"/>
  <c r="M6054" i="2"/>
  <c r="L6053" i="2"/>
  <c r="M6053" i="2"/>
  <c r="L6052" i="2"/>
  <c r="M6052" i="2"/>
  <c r="L6051" i="2"/>
  <c r="M6051" i="2"/>
  <c r="L6050" i="2"/>
  <c r="M6050" i="2"/>
  <c r="G6050" i="2"/>
  <c r="L6049" i="2"/>
  <c r="M6049" i="2"/>
  <c r="L6048" i="2"/>
  <c r="M6048" i="2"/>
  <c r="L6047" i="2"/>
  <c r="M6047" i="2"/>
  <c r="L6046" i="2"/>
  <c r="M6046" i="2"/>
  <c r="L6045" i="2"/>
  <c r="M6045" i="2"/>
  <c r="L6044" i="2"/>
  <c r="M6044" i="2"/>
  <c r="L6043" i="2"/>
  <c r="M6043" i="2"/>
  <c r="L6042" i="2"/>
  <c r="M6042" i="2"/>
  <c r="L6041" i="2"/>
  <c r="M6041" i="2"/>
  <c r="L6040" i="2"/>
  <c r="M6040" i="2"/>
  <c r="L6039" i="2"/>
  <c r="M6039" i="2"/>
  <c r="L6038" i="2"/>
  <c r="M6038" i="2"/>
  <c r="L6037" i="2"/>
  <c r="M6037" i="2"/>
  <c r="L6036" i="2"/>
  <c r="M6036" i="2"/>
  <c r="L6035" i="2"/>
  <c r="M6035" i="2"/>
  <c r="L6034" i="2"/>
  <c r="M6034" i="2"/>
  <c r="L6033" i="2"/>
  <c r="M6033" i="2"/>
  <c r="L6032" i="2"/>
  <c r="M6032" i="2"/>
  <c r="L6031" i="2"/>
  <c r="M6031" i="2"/>
  <c r="L6030" i="2"/>
  <c r="M6030" i="2"/>
  <c r="L6029" i="2"/>
  <c r="M6029" i="2"/>
  <c r="L6028" i="2"/>
  <c r="M6028" i="2"/>
  <c r="L6027" i="2"/>
  <c r="M6027" i="2"/>
  <c r="L6026" i="2"/>
  <c r="M6026" i="2"/>
  <c r="L6025" i="2"/>
  <c r="M6025" i="2"/>
  <c r="L6024" i="2"/>
  <c r="M6024" i="2"/>
  <c r="L6023" i="2"/>
  <c r="M6023" i="2"/>
  <c r="L6022" i="2"/>
  <c r="M6022" i="2"/>
  <c r="L6021" i="2"/>
  <c r="M6021" i="2"/>
  <c r="L6020" i="2"/>
  <c r="M6020" i="2"/>
  <c r="L6019" i="2"/>
  <c r="M6019" i="2"/>
  <c r="L6018" i="2"/>
  <c r="M6018" i="2"/>
  <c r="L6017" i="2"/>
  <c r="M6017" i="2"/>
  <c r="L6016" i="2"/>
  <c r="M6016" i="2"/>
  <c r="L6015" i="2"/>
  <c r="M6015" i="2"/>
  <c r="L6014" i="2"/>
  <c r="M6014" i="2"/>
  <c r="L6013" i="2"/>
  <c r="M6013" i="2"/>
  <c r="L6012" i="2"/>
  <c r="M6012" i="2"/>
  <c r="L6011" i="2"/>
  <c r="M6011" i="2"/>
  <c r="L6010" i="2"/>
  <c r="M6010" i="2"/>
  <c r="L6009" i="2"/>
  <c r="M6009" i="2"/>
  <c r="L6008" i="2"/>
  <c r="M6008" i="2"/>
  <c r="L6007" i="2"/>
  <c r="M6007" i="2"/>
  <c r="L6006" i="2"/>
  <c r="M6006" i="2"/>
  <c r="L6005" i="2"/>
  <c r="M6005" i="2"/>
  <c r="L6004" i="2"/>
  <c r="M6004" i="2"/>
  <c r="L6003" i="2"/>
  <c r="M6003" i="2"/>
  <c r="L6002" i="2"/>
  <c r="M6002" i="2"/>
  <c r="L6001" i="2"/>
  <c r="M6001" i="2"/>
  <c r="L6000" i="2"/>
  <c r="M6000" i="2"/>
  <c r="L5999" i="2"/>
  <c r="M5999" i="2"/>
  <c r="L5998" i="2"/>
  <c r="M5998" i="2"/>
  <c r="L5997" i="2"/>
  <c r="M5997" i="2"/>
  <c r="L5996" i="2"/>
  <c r="M5996" i="2"/>
  <c r="L5995" i="2"/>
  <c r="M5995" i="2"/>
  <c r="L5994" i="2"/>
  <c r="M5994" i="2"/>
  <c r="L5993" i="2"/>
  <c r="M5993" i="2"/>
  <c r="L5992" i="2"/>
  <c r="M5992" i="2"/>
  <c r="L5991" i="2"/>
  <c r="M5991" i="2"/>
  <c r="L5990" i="2"/>
  <c r="M5990" i="2"/>
  <c r="L5989" i="2"/>
  <c r="M5989" i="2"/>
  <c r="L5988" i="2"/>
  <c r="M5988" i="2"/>
  <c r="L5987" i="2"/>
  <c r="M5987" i="2"/>
  <c r="L5986" i="2"/>
  <c r="M5986" i="2"/>
  <c r="L5985" i="2"/>
  <c r="M5985" i="2"/>
  <c r="L5984" i="2"/>
  <c r="M5984" i="2"/>
  <c r="L5983" i="2"/>
  <c r="M5983" i="2"/>
  <c r="L5982" i="2"/>
  <c r="M5982" i="2"/>
  <c r="L5981" i="2"/>
  <c r="M5981" i="2"/>
  <c r="L5980" i="2"/>
  <c r="M5980" i="2"/>
  <c r="L5979" i="2"/>
  <c r="M5979" i="2"/>
  <c r="L5978" i="2"/>
  <c r="M5978" i="2"/>
  <c r="L5977" i="2"/>
  <c r="M5977" i="2"/>
  <c r="L5976" i="2"/>
  <c r="M5976" i="2"/>
  <c r="L5975" i="2"/>
  <c r="M5975" i="2"/>
  <c r="L5974" i="2"/>
  <c r="M5974" i="2"/>
  <c r="L5973" i="2"/>
  <c r="M5973" i="2"/>
  <c r="L5972" i="2"/>
  <c r="M5972" i="2"/>
  <c r="L5971" i="2"/>
  <c r="M5971" i="2"/>
  <c r="L5970" i="2"/>
  <c r="M5970" i="2"/>
  <c r="L5969" i="2"/>
  <c r="M5969" i="2"/>
  <c r="L5968" i="2"/>
  <c r="M5968" i="2"/>
  <c r="L5967" i="2"/>
  <c r="M5967" i="2"/>
  <c r="L5966" i="2"/>
  <c r="M5966" i="2"/>
  <c r="L5965" i="2"/>
  <c r="M5965" i="2"/>
  <c r="L5964" i="2"/>
  <c r="M5964" i="2"/>
  <c r="L5963" i="2"/>
  <c r="M5963" i="2"/>
  <c r="L5962" i="2"/>
  <c r="M5962" i="2"/>
  <c r="L5961" i="2"/>
  <c r="M5961" i="2"/>
  <c r="L5960" i="2"/>
  <c r="M5960" i="2"/>
  <c r="L5959" i="2"/>
  <c r="M5959" i="2"/>
  <c r="L5958" i="2"/>
  <c r="M5958" i="2"/>
  <c r="L5957" i="2"/>
  <c r="M5957" i="2"/>
  <c r="L5956" i="2"/>
  <c r="M5956" i="2"/>
  <c r="L5955" i="2"/>
  <c r="M5955" i="2"/>
  <c r="L5954" i="2"/>
  <c r="M5954" i="2"/>
  <c r="L5953" i="2"/>
  <c r="M5953" i="2"/>
  <c r="L5952" i="2"/>
  <c r="M5952" i="2"/>
  <c r="G5952" i="2"/>
  <c r="L5951" i="2"/>
  <c r="M5951" i="2"/>
  <c r="L5950" i="2"/>
  <c r="M5950" i="2"/>
  <c r="L5949" i="2"/>
  <c r="M5949" i="2"/>
  <c r="L5948" i="2"/>
  <c r="M5948" i="2"/>
  <c r="L5947" i="2"/>
  <c r="M5947" i="2"/>
  <c r="L5946" i="2"/>
  <c r="M5946" i="2"/>
  <c r="L5945" i="2"/>
  <c r="M5945" i="2"/>
  <c r="L5944" i="2"/>
  <c r="M5944" i="2"/>
  <c r="L5943" i="2"/>
  <c r="M5943" i="2"/>
  <c r="L5942" i="2"/>
  <c r="M5942" i="2"/>
  <c r="L5941" i="2"/>
  <c r="M5941" i="2"/>
  <c r="L5940" i="2"/>
  <c r="M5940" i="2"/>
  <c r="L5939" i="2"/>
  <c r="M5939" i="2"/>
  <c r="L5938" i="2"/>
  <c r="M5938" i="2"/>
  <c r="L5937" i="2"/>
  <c r="M5937" i="2"/>
  <c r="L5936" i="2"/>
  <c r="M5936" i="2"/>
  <c r="L5935" i="2"/>
  <c r="M5935" i="2"/>
  <c r="L5934" i="2"/>
  <c r="M5934" i="2"/>
  <c r="L5933" i="2"/>
  <c r="M5933" i="2"/>
  <c r="L5932" i="2"/>
  <c r="M5932" i="2"/>
  <c r="L5931" i="2"/>
  <c r="M5931" i="2"/>
  <c r="G5931" i="2"/>
  <c r="L5930" i="2"/>
  <c r="M5930" i="2"/>
  <c r="L5929" i="2"/>
  <c r="M5929" i="2"/>
  <c r="L5928" i="2"/>
  <c r="M5928" i="2"/>
  <c r="L5927" i="2"/>
  <c r="M5927" i="2"/>
  <c r="L5926" i="2"/>
  <c r="M5926" i="2"/>
  <c r="L5925" i="2"/>
  <c r="M5925" i="2"/>
  <c r="L5924" i="2"/>
  <c r="M5924" i="2"/>
  <c r="L5923" i="2"/>
  <c r="M5923" i="2"/>
  <c r="L5922" i="2"/>
  <c r="M5922" i="2"/>
  <c r="L5921" i="2"/>
  <c r="M5921" i="2"/>
  <c r="L5920" i="2"/>
  <c r="M5920" i="2"/>
  <c r="L5919" i="2"/>
  <c r="M5919" i="2"/>
  <c r="L5918" i="2"/>
  <c r="M5918" i="2"/>
  <c r="L5917" i="2"/>
  <c r="M5917" i="2"/>
  <c r="L5916" i="2"/>
  <c r="M5916" i="2"/>
  <c r="L5915" i="2"/>
  <c r="M5915" i="2"/>
  <c r="L5914" i="2"/>
  <c r="M5914" i="2"/>
  <c r="L5913" i="2"/>
  <c r="M5913" i="2"/>
  <c r="L5912" i="2"/>
  <c r="M5912" i="2"/>
  <c r="L5911" i="2"/>
  <c r="M5911" i="2"/>
  <c r="L5910" i="2"/>
  <c r="M5910" i="2"/>
  <c r="L5909" i="2"/>
  <c r="M5909" i="2"/>
  <c r="L5908" i="2"/>
  <c r="M5908" i="2"/>
  <c r="L5907" i="2"/>
  <c r="M5907" i="2"/>
  <c r="L5906" i="2"/>
  <c r="M5906" i="2"/>
  <c r="L5905" i="2"/>
  <c r="M5905" i="2"/>
  <c r="G5905" i="2"/>
  <c r="L5904" i="2"/>
  <c r="M5904" i="2"/>
  <c r="L5903" i="2"/>
  <c r="M5903" i="2"/>
  <c r="L5902" i="2"/>
  <c r="M5902" i="2"/>
  <c r="L5901" i="2"/>
  <c r="M5901" i="2"/>
  <c r="L5900" i="2"/>
  <c r="M5900" i="2"/>
  <c r="L5899" i="2"/>
  <c r="M5899" i="2"/>
  <c r="L5898" i="2"/>
  <c r="M5898" i="2"/>
  <c r="L5897" i="2"/>
  <c r="M5897" i="2"/>
  <c r="L5896" i="2"/>
  <c r="M5896" i="2"/>
  <c r="L5895" i="2"/>
  <c r="M5895" i="2"/>
  <c r="L5894" i="2"/>
  <c r="M5894" i="2"/>
  <c r="L5893" i="2"/>
  <c r="M5893" i="2"/>
  <c r="L5892" i="2"/>
  <c r="M5892" i="2"/>
  <c r="L5891" i="2"/>
  <c r="M5891" i="2"/>
  <c r="L5890" i="2"/>
  <c r="M5890" i="2"/>
  <c r="L5889" i="2"/>
  <c r="M5889" i="2"/>
  <c r="L5888" i="2"/>
  <c r="M5888" i="2"/>
  <c r="L5887" i="2"/>
  <c r="M5887" i="2"/>
  <c r="L5886" i="2"/>
  <c r="M5886" i="2"/>
  <c r="L5885" i="2"/>
  <c r="M5885" i="2"/>
  <c r="L5884" i="2"/>
  <c r="M5884" i="2"/>
  <c r="L5883" i="2"/>
  <c r="M5883" i="2"/>
  <c r="L5882" i="2"/>
  <c r="M5882" i="2"/>
  <c r="L5881" i="2"/>
  <c r="M5881" i="2"/>
  <c r="L5880" i="2"/>
  <c r="M5880" i="2"/>
  <c r="L5879" i="2"/>
  <c r="M5879" i="2"/>
  <c r="L5878" i="2"/>
  <c r="M5878" i="2"/>
  <c r="L5877" i="2"/>
  <c r="M5877" i="2"/>
  <c r="L5876" i="2"/>
  <c r="M5876" i="2"/>
  <c r="L5875" i="2"/>
  <c r="M5875" i="2"/>
  <c r="L5874" i="2"/>
  <c r="M5874" i="2"/>
  <c r="L5873" i="2"/>
  <c r="M5873" i="2"/>
  <c r="L5872" i="2"/>
  <c r="M5872" i="2"/>
  <c r="L5871" i="2"/>
  <c r="M5871" i="2"/>
  <c r="L5870" i="2"/>
  <c r="M5870" i="2"/>
  <c r="L5869" i="2"/>
  <c r="M5869" i="2"/>
  <c r="L5868" i="2"/>
  <c r="M5868" i="2"/>
  <c r="L5867" i="2"/>
  <c r="M5867" i="2"/>
  <c r="L5866" i="2"/>
  <c r="M5866" i="2"/>
  <c r="L5865" i="2"/>
  <c r="M5865" i="2"/>
  <c r="L5864" i="2"/>
  <c r="M5864" i="2"/>
  <c r="L5863" i="2"/>
  <c r="M5863" i="2"/>
  <c r="L5862" i="2"/>
  <c r="M5862" i="2"/>
  <c r="L5861" i="2"/>
  <c r="M5861" i="2"/>
  <c r="L5860" i="2"/>
  <c r="M5860" i="2"/>
  <c r="L5859" i="2"/>
  <c r="M5859" i="2"/>
  <c r="L5858" i="2"/>
  <c r="M5858" i="2"/>
  <c r="L5857" i="2"/>
  <c r="M5857" i="2"/>
  <c r="L5856" i="2"/>
  <c r="M5856" i="2"/>
  <c r="L5855" i="2"/>
  <c r="M5855" i="2"/>
  <c r="L5854" i="2"/>
  <c r="M5854" i="2"/>
  <c r="L5853" i="2"/>
  <c r="M5853" i="2"/>
  <c r="L5852" i="2"/>
  <c r="M5852" i="2"/>
  <c r="L5851" i="2"/>
  <c r="M5851" i="2"/>
  <c r="L5850" i="2"/>
  <c r="M5850" i="2"/>
  <c r="L5849" i="2"/>
  <c r="M5849" i="2"/>
  <c r="L5848" i="2"/>
  <c r="M5848" i="2"/>
  <c r="L5847" i="2"/>
  <c r="M5847" i="2"/>
  <c r="L5846" i="2"/>
  <c r="M5846" i="2"/>
  <c r="L5845" i="2"/>
  <c r="M5845" i="2"/>
  <c r="L5844" i="2"/>
  <c r="M5844" i="2"/>
  <c r="L5843" i="2"/>
  <c r="M5843" i="2"/>
  <c r="L5842" i="2"/>
  <c r="M5842" i="2"/>
  <c r="L5841" i="2"/>
  <c r="M5841" i="2"/>
  <c r="G5841" i="2"/>
  <c r="L5840" i="2"/>
  <c r="M5840" i="2"/>
  <c r="L5839" i="2"/>
  <c r="M5839" i="2"/>
  <c r="L5838" i="2"/>
  <c r="M5838" i="2"/>
  <c r="L5837" i="2"/>
  <c r="M5837" i="2"/>
  <c r="L5836" i="2"/>
  <c r="M5836" i="2"/>
  <c r="G5836" i="2"/>
  <c r="L5835" i="2"/>
  <c r="M5835" i="2"/>
  <c r="L5834" i="2"/>
  <c r="M5834" i="2"/>
  <c r="L5833" i="2"/>
  <c r="M5833" i="2"/>
  <c r="L5832" i="2"/>
  <c r="M5832" i="2"/>
  <c r="L5831" i="2"/>
  <c r="M5831" i="2"/>
  <c r="L5830" i="2"/>
  <c r="M5830" i="2"/>
  <c r="L5829" i="2"/>
  <c r="M5829" i="2"/>
  <c r="L5828" i="2"/>
  <c r="M5828" i="2"/>
  <c r="L5827" i="2"/>
  <c r="M5827" i="2"/>
  <c r="G5827" i="2"/>
  <c r="L5826" i="2"/>
  <c r="M5826" i="2"/>
  <c r="L5825" i="2"/>
  <c r="M5825" i="2"/>
  <c r="L5824" i="2"/>
  <c r="M5824" i="2"/>
  <c r="L5823" i="2"/>
  <c r="M5823" i="2"/>
  <c r="L5822" i="2"/>
  <c r="M5822" i="2"/>
  <c r="L5821" i="2"/>
  <c r="M5821" i="2"/>
  <c r="L5820" i="2"/>
  <c r="M5820" i="2"/>
  <c r="L5819" i="2"/>
  <c r="M5819" i="2"/>
  <c r="L5818" i="2"/>
  <c r="M5818" i="2"/>
  <c r="L5817" i="2"/>
  <c r="M5817" i="2"/>
  <c r="L5816" i="2"/>
  <c r="M5816" i="2"/>
  <c r="L5815" i="2"/>
  <c r="M5815" i="2"/>
  <c r="L5814" i="2"/>
  <c r="M5814" i="2"/>
  <c r="L5813" i="2"/>
  <c r="M5813" i="2"/>
  <c r="L5812" i="2"/>
  <c r="M5812" i="2"/>
  <c r="L5811" i="2"/>
  <c r="M5811" i="2"/>
  <c r="L5810" i="2"/>
  <c r="M5810" i="2"/>
  <c r="L5809" i="2"/>
  <c r="M5809" i="2"/>
  <c r="L5808" i="2"/>
  <c r="M5808" i="2"/>
  <c r="L5807" i="2"/>
  <c r="M5807" i="2"/>
  <c r="L5806" i="2"/>
  <c r="M5806" i="2"/>
  <c r="L5805" i="2"/>
  <c r="M5805" i="2"/>
  <c r="L5804" i="2"/>
  <c r="M5804" i="2"/>
  <c r="L5803" i="2"/>
  <c r="M5803" i="2"/>
  <c r="L5802" i="2"/>
  <c r="M5802" i="2"/>
  <c r="L5801" i="2"/>
  <c r="M5801" i="2"/>
  <c r="L5800" i="2"/>
  <c r="M5800" i="2"/>
  <c r="L5799" i="2"/>
  <c r="M5799" i="2"/>
  <c r="L5798" i="2"/>
  <c r="M5798" i="2"/>
  <c r="L5797" i="2"/>
  <c r="M5797" i="2"/>
  <c r="L5796" i="2"/>
  <c r="M5796" i="2"/>
  <c r="L5795" i="2"/>
  <c r="M5795" i="2"/>
  <c r="L5794" i="2"/>
  <c r="M5794" i="2"/>
  <c r="L5793" i="2"/>
  <c r="M5793" i="2"/>
  <c r="L5792" i="2"/>
  <c r="M5792" i="2"/>
  <c r="L5791" i="2"/>
  <c r="M5791" i="2"/>
  <c r="L5790" i="2"/>
  <c r="M5790" i="2"/>
  <c r="L5789" i="2"/>
  <c r="M5789" i="2"/>
  <c r="L5788" i="2"/>
  <c r="M5788" i="2"/>
  <c r="L5787" i="2"/>
  <c r="M5787" i="2"/>
  <c r="L5786" i="2"/>
  <c r="M5786" i="2"/>
  <c r="L5785" i="2"/>
  <c r="M5785" i="2"/>
  <c r="L5784" i="2"/>
  <c r="M5784" i="2"/>
  <c r="L5783" i="2"/>
  <c r="M5783" i="2"/>
  <c r="L5782" i="2"/>
  <c r="M5782" i="2"/>
  <c r="L5781" i="2"/>
  <c r="M5781" i="2"/>
  <c r="L5780" i="2"/>
  <c r="M5780" i="2"/>
  <c r="L5779" i="2"/>
  <c r="M5779" i="2"/>
  <c r="L5778" i="2"/>
  <c r="M5778" i="2"/>
  <c r="L5777" i="2"/>
  <c r="M5777" i="2"/>
  <c r="L5776" i="2"/>
  <c r="M5776" i="2"/>
  <c r="L5775" i="2"/>
  <c r="M5775" i="2"/>
  <c r="L5774" i="2"/>
  <c r="M5774" i="2"/>
  <c r="L5773" i="2"/>
  <c r="M5773" i="2"/>
  <c r="L5772" i="2"/>
  <c r="M5772" i="2"/>
  <c r="L5771" i="2"/>
  <c r="M5771" i="2"/>
  <c r="L5770" i="2"/>
  <c r="M5770" i="2"/>
  <c r="L5769" i="2"/>
  <c r="M5769" i="2"/>
  <c r="L5768" i="2"/>
  <c r="M5768" i="2"/>
  <c r="L5767" i="2"/>
  <c r="M5767" i="2"/>
  <c r="L5766" i="2"/>
  <c r="M5766" i="2"/>
  <c r="L5765" i="2"/>
  <c r="M5765" i="2"/>
  <c r="L5764" i="2"/>
  <c r="M5764" i="2"/>
  <c r="L5763" i="2"/>
  <c r="M5763" i="2"/>
  <c r="L5762" i="2"/>
  <c r="M5762" i="2"/>
  <c r="L5761" i="2"/>
  <c r="M5761" i="2"/>
  <c r="L5760" i="2"/>
  <c r="M5760" i="2"/>
  <c r="G5760" i="2"/>
  <c r="L5759" i="2"/>
  <c r="M5759" i="2"/>
  <c r="L5758" i="2"/>
  <c r="M5758" i="2"/>
  <c r="L5757" i="2"/>
  <c r="M5757" i="2"/>
  <c r="L5756" i="2"/>
  <c r="M5756" i="2"/>
  <c r="L5755" i="2"/>
  <c r="M5755" i="2"/>
  <c r="L5754" i="2"/>
  <c r="M5754" i="2"/>
  <c r="L5753" i="2"/>
  <c r="M5753" i="2"/>
  <c r="L5752" i="2"/>
  <c r="M5752" i="2"/>
  <c r="L5751" i="2"/>
  <c r="M5751" i="2"/>
  <c r="L5750" i="2"/>
  <c r="M5750" i="2"/>
  <c r="L5749" i="2"/>
  <c r="M5749" i="2"/>
  <c r="L5748" i="2"/>
  <c r="M5748" i="2"/>
  <c r="L5747" i="2"/>
  <c r="M5747" i="2"/>
  <c r="L5746" i="2"/>
  <c r="M5746" i="2"/>
  <c r="L5745" i="2"/>
  <c r="M5745" i="2"/>
  <c r="L5744" i="2"/>
  <c r="M5744" i="2"/>
  <c r="L5743" i="2"/>
  <c r="M5743" i="2"/>
  <c r="L5742" i="2"/>
  <c r="M5742" i="2"/>
  <c r="L5741" i="2"/>
  <c r="M5741" i="2"/>
  <c r="L5740" i="2"/>
  <c r="M5740" i="2"/>
  <c r="L5739" i="2"/>
  <c r="M5739" i="2"/>
  <c r="L5738" i="2"/>
  <c r="M5738" i="2"/>
  <c r="L5737" i="2"/>
  <c r="M5737" i="2"/>
  <c r="L5736" i="2"/>
  <c r="M5736" i="2"/>
  <c r="L5735" i="2"/>
  <c r="M5735" i="2"/>
  <c r="L5734" i="2"/>
  <c r="M5734" i="2"/>
  <c r="L5733" i="2"/>
  <c r="M5733" i="2"/>
  <c r="L5732" i="2"/>
  <c r="M5732" i="2"/>
  <c r="L5731" i="2"/>
  <c r="M5731" i="2"/>
  <c r="L5730" i="2"/>
  <c r="M5730" i="2"/>
  <c r="L5729" i="2"/>
  <c r="M5729" i="2"/>
  <c r="L5728" i="2"/>
  <c r="M5728" i="2"/>
  <c r="L5727" i="2"/>
  <c r="M5727" i="2"/>
  <c r="L5726" i="2"/>
  <c r="M5726" i="2"/>
  <c r="L5725" i="2"/>
  <c r="M5725" i="2"/>
  <c r="L5724" i="2"/>
  <c r="M5724" i="2"/>
  <c r="L5723" i="2"/>
  <c r="M5723" i="2"/>
  <c r="L5722" i="2"/>
  <c r="M5722" i="2"/>
  <c r="L5721" i="2"/>
  <c r="M5721" i="2"/>
  <c r="L5720" i="2"/>
  <c r="M5720" i="2"/>
  <c r="L5719" i="2"/>
  <c r="M5719" i="2"/>
  <c r="L5718" i="2"/>
  <c r="M5718" i="2"/>
  <c r="L5717" i="2"/>
  <c r="M5717" i="2"/>
  <c r="L5716" i="2"/>
  <c r="M5716" i="2"/>
  <c r="L5715" i="2"/>
  <c r="M5715" i="2"/>
  <c r="L5714" i="2"/>
  <c r="M5714" i="2"/>
  <c r="L5713" i="2"/>
  <c r="M5713" i="2"/>
  <c r="L5712" i="2"/>
  <c r="M5712" i="2"/>
  <c r="L5711" i="2"/>
  <c r="M5711" i="2"/>
  <c r="L5710" i="2"/>
  <c r="M5710" i="2"/>
  <c r="L5709" i="2"/>
  <c r="M5709" i="2"/>
  <c r="L5708" i="2"/>
  <c r="M5708" i="2"/>
  <c r="L5707" i="2"/>
  <c r="M5707" i="2"/>
  <c r="L5706" i="2"/>
  <c r="M5706" i="2"/>
  <c r="L5705" i="2"/>
  <c r="M5705" i="2"/>
  <c r="L5704" i="2"/>
  <c r="M5704" i="2"/>
  <c r="L5703" i="2"/>
  <c r="M5703" i="2"/>
  <c r="L5702" i="2"/>
  <c r="M5702" i="2"/>
  <c r="L5701" i="2"/>
  <c r="M5701" i="2"/>
  <c r="L5700" i="2"/>
  <c r="M5700" i="2"/>
  <c r="L5699" i="2"/>
  <c r="M5699" i="2"/>
  <c r="L5698" i="2"/>
  <c r="M5698" i="2"/>
  <c r="L5697" i="2"/>
  <c r="M5697" i="2"/>
  <c r="L5696" i="2"/>
  <c r="M5696" i="2"/>
  <c r="L5695" i="2"/>
  <c r="M5695" i="2"/>
  <c r="L5694" i="2"/>
  <c r="M5694" i="2"/>
  <c r="L5693" i="2"/>
  <c r="M5693" i="2"/>
  <c r="L5692" i="2"/>
  <c r="M5692" i="2"/>
  <c r="L5691" i="2"/>
  <c r="M5691" i="2"/>
  <c r="L5690" i="2"/>
  <c r="M5690" i="2"/>
  <c r="L5689" i="2"/>
  <c r="M5689" i="2"/>
  <c r="L5688" i="2"/>
  <c r="M5688" i="2"/>
  <c r="L5687" i="2"/>
  <c r="M5687" i="2"/>
  <c r="L5686" i="2"/>
  <c r="M5686" i="2"/>
  <c r="L5685" i="2"/>
  <c r="M5685" i="2"/>
  <c r="L5684" i="2"/>
  <c r="M5684" i="2"/>
  <c r="L5683" i="2"/>
  <c r="M5683" i="2"/>
  <c r="L5682" i="2"/>
  <c r="M5682" i="2"/>
  <c r="L5681" i="2"/>
  <c r="M5681" i="2"/>
  <c r="L5680" i="2"/>
  <c r="M5680" i="2"/>
  <c r="L5679" i="2"/>
  <c r="M5679" i="2"/>
  <c r="L5678" i="2"/>
  <c r="M5678" i="2"/>
  <c r="L5677" i="2"/>
  <c r="M5677" i="2"/>
  <c r="L5676" i="2"/>
  <c r="M5676" i="2"/>
  <c r="L5675" i="2"/>
  <c r="M5675" i="2"/>
  <c r="L5674" i="2"/>
  <c r="M5674" i="2"/>
  <c r="L5673" i="2"/>
  <c r="M5673" i="2"/>
  <c r="L5672" i="2"/>
  <c r="M5672" i="2"/>
  <c r="L5671" i="2"/>
  <c r="M5671" i="2"/>
  <c r="L5670" i="2"/>
  <c r="M5670" i="2"/>
  <c r="L5669" i="2"/>
  <c r="M5669" i="2"/>
  <c r="L5668" i="2"/>
  <c r="M5668" i="2"/>
  <c r="L5667" i="2"/>
  <c r="M5667" i="2"/>
  <c r="L5666" i="2"/>
  <c r="M5666" i="2"/>
  <c r="L5665" i="2"/>
  <c r="M5665" i="2"/>
  <c r="L5664" i="2"/>
  <c r="M5664" i="2"/>
  <c r="L5663" i="2"/>
  <c r="M5663" i="2"/>
  <c r="L5662" i="2"/>
  <c r="M5662" i="2"/>
  <c r="L5661" i="2"/>
  <c r="M5661" i="2"/>
  <c r="L5660" i="2"/>
  <c r="M5660" i="2"/>
  <c r="L5659" i="2"/>
  <c r="M5659" i="2"/>
  <c r="L5658" i="2"/>
  <c r="M5658" i="2"/>
  <c r="L5657" i="2"/>
  <c r="M5657" i="2"/>
  <c r="L5656" i="2"/>
  <c r="M5656" i="2"/>
  <c r="L5655" i="2"/>
  <c r="M5655" i="2"/>
  <c r="L5654" i="2"/>
  <c r="M5654" i="2"/>
  <c r="L5653" i="2"/>
  <c r="M5653" i="2"/>
  <c r="L5652" i="2"/>
  <c r="M5652" i="2"/>
  <c r="L5651" i="2"/>
  <c r="M5651" i="2"/>
  <c r="L5650" i="2"/>
  <c r="M5650" i="2"/>
  <c r="L5649" i="2"/>
  <c r="M5649" i="2"/>
  <c r="L5648" i="2"/>
  <c r="M5648" i="2"/>
  <c r="L5647" i="2"/>
  <c r="M5647" i="2"/>
  <c r="L5646" i="2"/>
  <c r="M5646" i="2"/>
  <c r="L5645" i="2"/>
  <c r="M5645" i="2"/>
  <c r="L5644" i="2"/>
  <c r="M5644" i="2"/>
  <c r="L5643" i="2"/>
  <c r="M5643" i="2"/>
  <c r="L5642" i="2"/>
  <c r="M5642" i="2"/>
  <c r="L5641" i="2"/>
  <c r="M5641" i="2"/>
  <c r="L5640" i="2"/>
  <c r="M5640" i="2"/>
  <c r="L5639" i="2"/>
  <c r="M5639" i="2"/>
  <c r="L5638" i="2"/>
  <c r="M5638" i="2"/>
  <c r="L5637" i="2"/>
  <c r="M5637" i="2"/>
  <c r="L5636" i="2"/>
  <c r="M5636" i="2"/>
  <c r="L5635" i="2"/>
  <c r="M5635" i="2"/>
  <c r="L5634" i="2"/>
  <c r="M5634" i="2"/>
  <c r="L5633" i="2"/>
  <c r="M5633" i="2"/>
  <c r="L5632" i="2"/>
  <c r="M5632" i="2"/>
  <c r="L5631" i="2"/>
  <c r="M5631" i="2"/>
  <c r="L5630" i="2"/>
  <c r="M5630" i="2"/>
  <c r="L5629" i="2"/>
  <c r="M5629" i="2"/>
  <c r="L5628" i="2"/>
  <c r="M5628" i="2"/>
  <c r="L5627" i="2"/>
  <c r="M5627" i="2"/>
  <c r="L5626" i="2"/>
  <c r="M5626" i="2"/>
  <c r="L5625" i="2"/>
  <c r="M5625" i="2"/>
  <c r="L5624" i="2"/>
  <c r="M5624" i="2"/>
  <c r="L5623" i="2"/>
  <c r="M5623" i="2"/>
  <c r="L5622" i="2"/>
  <c r="M5622" i="2"/>
  <c r="L5621" i="2"/>
  <c r="M5621" i="2"/>
  <c r="L5620" i="2"/>
  <c r="M5620" i="2"/>
  <c r="L5619" i="2"/>
  <c r="M5619" i="2"/>
  <c r="L5618" i="2"/>
  <c r="M5618" i="2"/>
  <c r="L5617" i="2"/>
  <c r="M5617" i="2"/>
  <c r="L5616" i="2"/>
  <c r="M5616" i="2"/>
  <c r="L5615" i="2"/>
  <c r="M5615" i="2"/>
  <c r="L5614" i="2"/>
  <c r="M5614" i="2"/>
  <c r="L5613" i="2"/>
  <c r="M5613" i="2"/>
  <c r="L5612" i="2"/>
  <c r="M5612" i="2"/>
  <c r="L5611" i="2"/>
  <c r="M5611" i="2"/>
  <c r="L5610" i="2"/>
  <c r="M5610" i="2"/>
  <c r="L5609" i="2"/>
  <c r="M5609" i="2"/>
  <c r="L5608" i="2"/>
  <c r="M5608" i="2"/>
  <c r="L5607" i="2"/>
  <c r="M5607" i="2"/>
  <c r="L5606" i="2"/>
  <c r="M5606" i="2"/>
  <c r="L5605" i="2"/>
  <c r="M5605" i="2"/>
  <c r="L5604" i="2"/>
  <c r="M5604" i="2"/>
  <c r="L5603" i="2"/>
  <c r="M5603" i="2"/>
  <c r="L5602" i="2"/>
  <c r="M5602" i="2"/>
  <c r="L5601" i="2"/>
  <c r="M5601" i="2"/>
  <c r="L5600" i="2"/>
  <c r="M5600" i="2"/>
  <c r="L5599" i="2"/>
  <c r="M5599" i="2"/>
  <c r="L5598" i="2"/>
  <c r="M5598" i="2"/>
  <c r="L5597" i="2"/>
  <c r="M5597" i="2"/>
  <c r="L5596" i="2"/>
  <c r="M5596" i="2"/>
  <c r="L5595" i="2"/>
  <c r="M5595" i="2"/>
  <c r="L5594" i="2"/>
  <c r="M5594" i="2"/>
  <c r="L5593" i="2"/>
  <c r="M5593" i="2"/>
  <c r="L5592" i="2"/>
  <c r="M5592" i="2"/>
  <c r="L5591" i="2"/>
  <c r="M5591" i="2"/>
  <c r="L5590" i="2"/>
  <c r="M5590" i="2"/>
  <c r="L5589" i="2"/>
  <c r="M5589" i="2"/>
  <c r="L5588" i="2"/>
  <c r="M5588" i="2"/>
  <c r="L5587" i="2"/>
  <c r="M5587" i="2"/>
  <c r="L5586" i="2"/>
  <c r="M5586" i="2"/>
  <c r="L5585" i="2"/>
  <c r="M5585" i="2"/>
  <c r="G5585" i="2"/>
  <c r="L5584" i="2"/>
  <c r="M5584" i="2"/>
  <c r="L5583" i="2"/>
  <c r="M5583" i="2"/>
  <c r="L5582" i="2"/>
  <c r="M5582" i="2"/>
  <c r="L5581" i="2"/>
  <c r="M5581" i="2"/>
  <c r="L5580" i="2"/>
  <c r="M5580" i="2"/>
  <c r="L5579" i="2"/>
  <c r="M5579" i="2"/>
  <c r="L5578" i="2"/>
  <c r="M5578" i="2"/>
  <c r="L5577" i="2"/>
  <c r="M5577" i="2"/>
  <c r="L5576" i="2"/>
  <c r="M5576" i="2"/>
  <c r="L5575" i="2"/>
  <c r="M5575" i="2"/>
  <c r="L5574" i="2"/>
  <c r="M5574" i="2"/>
  <c r="L5573" i="2"/>
  <c r="M5573" i="2"/>
  <c r="L5572" i="2"/>
  <c r="M5572" i="2"/>
  <c r="L5571" i="2"/>
  <c r="M5571" i="2"/>
  <c r="L5570" i="2"/>
  <c r="M5570" i="2"/>
  <c r="L5569" i="2"/>
  <c r="M5569" i="2"/>
  <c r="L5568" i="2"/>
  <c r="M5568" i="2"/>
  <c r="L5567" i="2"/>
  <c r="M5567" i="2"/>
  <c r="L5566" i="2"/>
  <c r="M5566" i="2"/>
  <c r="L5565" i="2"/>
  <c r="M5565" i="2"/>
  <c r="L5564" i="2"/>
  <c r="M5564" i="2"/>
  <c r="L5563" i="2"/>
  <c r="M5563" i="2"/>
  <c r="L5562" i="2"/>
  <c r="M5562" i="2"/>
  <c r="L5561" i="2"/>
  <c r="M5561" i="2"/>
  <c r="L5560" i="2"/>
  <c r="M5560" i="2"/>
  <c r="L5559" i="2"/>
  <c r="M5559" i="2"/>
  <c r="L5558" i="2"/>
  <c r="M5558" i="2"/>
  <c r="L5557" i="2"/>
  <c r="M5557" i="2"/>
  <c r="L5556" i="2"/>
  <c r="M5556" i="2"/>
  <c r="L5555" i="2"/>
  <c r="M5555" i="2"/>
  <c r="L5554" i="2"/>
  <c r="M5554" i="2"/>
  <c r="L5553" i="2"/>
  <c r="M5553" i="2"/>
  <c r="L5552" i="2"/>
  <c r="M5552" i="2"/>
  <c r="L5551" i="2"/>
  <c r="M5551" i="2"/>
  <c r="L5550" i="2"/>
  <c r="M5550" i="2"/>
  <c r="L5549" i="2"/>
  <c r="M5549" i="2"/>
  <c r="L5548" i="2"/>
  <c r="M5548" i="2"/>
  <c r="L5547" i="2"/>
  <c r="M5547" i="2"/>
  <c r="L5546" i="2"/>
  <c r="M5546" i="2"/>
  <c r="L5545" i="2"/>
  <c r="M5545" i="2"/>
  <c r="L5544" i="2"/>
  <c r="M5544" i="2"/>
  <c r="L5543" i="2"/>
  <c r="M5543" i="2"/>
  <c r="L5542" i="2"/>
  <c r="M5542" i="2"/>
  <c r="L5541" i="2"/>
  <c r="M5541" i="2"/>
  <c r="L5540" i="2"/>
  <c r="M5540" i="2"/>
  <c r="L5539" i="2"/>
  <c r="M5539" i="2"/>
  <c r="L5538" i="2"/>
  <c r="M5538" i="2"/>
  <c r="L5537" i="2"/>
  <c r="M5537" i="2"/>
  <c r="L5536" i="2"/>
  <c r="M5536" i="2"/>
  <c r="L5535" i="2"/>
  <c r="M5535" i="2"/>
  <c r="L5534" i="2"/>
  <c r="M5534" i="2"/>
  <c r="L5533" i="2"/>
  <c r="M5533" i="2"/>
  <c r="L5532" i="2"/>
  <c r="M5532" i="2"/>
  <c r="L5531" i="2"/>
  <c r="M5531" i="2"/>
  <c r="L5530" i="2"/>
  <c r="M5530" i="2"/>
  <c r="L5529" i="2"/>
  <c r="M5529" i="2"/>
  <c r="L5528" i="2"/>
  <c r="M5528" i="2"/>
  <c r="L5527" i="2"/>
  <c r="M5527" i="2"/>
  <c r="L5526" i="2"/>
  <c r="M5526" i="2"/>
  <c r="L5525" i="2"/>
  <c r="M5525" i="2"/>
  <c r="L5524" i="2"/>
  <c r="M5524" i="2"/>
  <c r="L5523" i="2"/>
  <c r="M5523" i="2"/>
  <c r="L5522" i="2"/>
  <c r="M5522" i="2"/>
  <c r="L5521" i="2"/>
  <c r="M5521" i="2"/>
  <c r="L5520" i="2"/>
  <c r="M5520" i="2"/>
  <c r="L5519" i="2"/>
  <c r="M5519" i="2"/>
  <c r="L5518" i="2"/>
  <c r="M5518" i="2"/>
  <c r="L5517" i="2"/>
  <c r="M5517" i="2"/>
  <c r="L5516" i="2"/>
  <c r="M5516" i="2"/>
  <c r="L5515" i="2"/>
  <c r="M5515" i="2"/>
  <c r="L5514" i="2"/>
  <c r="M5514" i="2"/>
  <c r="L5513" i="2"/>
  <c r="M5513" i="2"/>
  <c r="L5512" i="2"/>
  <c r="M5512" i="2"/>
  <c r="L5511" i="2"/>
  <c r="M5511" i="2"/>
  <c r="L5510" i="2"/>
  <c r="M5510" i="2"/>
  <c r="L5509" i="2"/>
  <c r="M5509" i="2"/>
  <c r="L5508" i="2"/>
  <c r="M5508" i="2"/>
  <c r="L5507" i="2"/>
  <c r="M5507" i="2"/>
  <c r="L5506" i="2"/>
  <c r="M5506" i="2"/>
  <c r="L5505" i="2"/>
  <c r="M5505" i="2"/>
  <c r="L5504" i="2"/>
  <c r="M5504" i="2"/>
  <c r="L5503" i="2"/>
  <c r="M5503" i="2"/>
  <c r="L5502" i="2"/>
  <c r="M5502" i="2"/>
  <c r="L5501" i="2"/>
  <c r="M5501" i="2"/>
  <c r="L5500" i="2"/>
  <c r="M5500" i="2"/>
  <c r="L5499" i="2"/>
  <c r="M5499" i="2"/>
  <c r="L5498" i="2"/>
  <c r="M5498" i="2"/>
  <c r="L5497" i="2"/>
  <c r="M5497" i="2"/>
  <c r="L5496" i="2"/>
  <c r="M5496" i="2"/>
  <c r="L5495" i="2"/>
  <c r="M5495" i="2"/>
  <c r="L5494" i="2"/>
  <c r="M5494" i="2"/>
  <c r="L5493" i="2"/>
  <c r="M5493" i="2"/>
  <c r="L5492" i="2"/>
  <c r="M5492" i="2"/>
  <c r="L5491" i="2"/>
  <c r="M5491" i="2"/>
  <c r="L5490" i="2"/>
  <c r="M5490" i="2"/>
  <c r="L5489" i="2"/>
  <c r="M5489" i="2"/>
  <c r="L5488" i="2"/>
  <c r="M5488" i="2"/>
  <c r="L5487" i="2"/>
  <c r="M5487" i="2"/>
  <c r="L5486" i="2"/>
  <c r="M5486" i="2"/>
  <c r="L5485" i="2"/>
  <c r="M5485" i="2"/>
  <c r="L5484" i="2"/>
  <c r="M5484" i="2"/>
  <c r="L5483" i="2"/>
  <c r="M5483" i="2"/>
  <c r="L5482" i="2"/>
  <c r="M5482" i="2"/>
  <c r="L5481" i="2"/>
  <c r="M5481" i="2"/>
  <c r="L5480" i="2"/>
  <c r="M5480" i="2"/>
  <c r="L5479" i="2"/>
  <c r="M5479" i="2"/>
  <c r="L5478" i="2"/>
  <c r="M5478" i="2"/>
  <c r="L5477" i="2"/>
  <c r="M5477" i="2"/>
  <c r="L5476" i="2"/>
  <c r="M5476" i="2"/>
  <c r="L5475" i="2"/>
  <c r="M5475" i="2"/>
  <c r="L5474" i="2"/>
  <c r="M5474" i="2"/>
  <c r="L5473" i="2"/>
  <c r="M5473" i="2"/>
  <c r="L5472" i="2"/>
  <c r="M5472" i="2"/>
  <c r="L5471" i="2"/>
  <c r="M5471" i="2"/>
  <c r="L5470" i="2"/>
  <c r="M5470" i="2"/>
  <c r="L5469" i="2"/>
  <c r="M5469" i="2"/>
  <c r="L5468" i="2"/>
  <c r="M5468" i="2"/>
  <c r="L5467" i="2"/>
  <c r="M5467" i="2"/>
  <c r="L5466" i="2"/>
  <c r="M5466" i="2"/>
  <c r="L5465" i="2"/>
  <c r="M5465" i="2"/>
  <c r="L5464" i="2"/>
  <c r="M5464" i="2"/>
  <c r="L5463" i="2"/>
  <c r="M5463" i="2"/>
  <c r="L5462" i="2"/>
  <c r="M5462" i="2"/>
  <c r="L5461" i="2"/>
  <c r="M5461" i="2"/>
  <c r="L5460" i="2"/>
  <c r="M5460" i="2"/>
  <c r="L5459" i="2"/>
  <c r="M5459" i="2"/>
  <c r="L5458" i="2"/>
  <c r="M5458" i="2"/>
  <c r="L5457" i="2"/>
  <c r="M5457" i="2"/>
  <c r="L5456" i="2"/>
  <c r="M5456" i="2"/>
  <c r="L5455" i="2"/>
  <c r="M5455" i="2"/>
  <c r="L5454" i="2"/>
  <c r="M5454" i="2"/>
  <c r="L5453" i="2"/>
  <c r="M5453" i="2"/>
  <c r="L5452" i="2"/>
  <c r="M5452" i="2"/>
  <c r="L5451" i="2"/>
  <c r="M5451" i="2"/>
  <c r="L5450" i="2"/>
  <c r="M5450" i="2"/>
  <c r="L5449" i="2"/>
  <c r="M5449" i="2"/>
  <c r="L5448" i="2"/>
  <c r="M5448" i="2"/>
  <c r="L5447" i="2"/>
  <c r="M5447" i="2"/>
  <c r="L5446" i="2"/>
  <c r="M5446" i="2"/>
  <c r="L5445" i="2"/>
  <c r="M5445" i="2"/>
  <c r="L5444" i="2"/>
  <c r="M5444" i="2"/>
  <c r="L5443" i="2"/>
  <c r="M5443" i="2"/>
  <c r="L5442" i="2"/>
  <c r="M5442" i="2"/>
  <c r="L5441" i="2"/>
  <c r="M5441" i="2"/>
  <c r="L5440" i="2"/>
  <c r="M5440" i="2"/>
  <c r="L5439" i="2"/>
  <c r="M5439" i="2"/>
  <c r="L5438" i="2"/>
  <c r="M5438" i="2"/>
  <c r="L5437" i="2"/>
  <c r="M5437" i="2"/>
  <c r="L5436" i="2"/>
  <c r="M5436" i="2"/>
  <c r="L5435" i="2"/>
  <c r="M5435" i="2"/>
  <c r="L5434" i="2"/>
  <c r="M5434" i="2"/>
  <c r="L5433" i="2"/>
  <c r="M5433" i="2"/>
  <c r="L5432" i="2"/>
  <c r="M5432" i="2"/>
  <c r="L5431" i="2"/>
  <c r="M5431" i="2"/>
  <c r="L5430" i="2"/>
  <c r="M5430" i="2"/>
  <c r="L5429" i="2"/>
  <c r="M5429" i="2"/>
  <c r="L5428" i="2"/>
  <c r="M5428" i="2"/>
  <c r="L5427" i="2"/>
  <c r="M5427" i="2"/>
  <c r="L5426" i="2"/>
  <c r="M5426" i="2"/>
  <c r="L5425" i="2"/>
  <c r="M5425" i="2"/>
  <c r="L5424" i="2"/>
  <c r="M5424" i="2"/>
  <c r="L5423" i="2"/>
  <c r="M5423" i="2"/>
  <c r="L5422" i="2"/>
  <c r="M5422" i="2"/>
  <c r="L5421" i="2"/>
  <c r="M5421" i="2"/>
  <c r="L5420" i="2"/>
  <c r="M5420" i="2"/>
  <c r="L5419" i="2"/>
  <c r="M5419" i="2"/>
  <c r="L5418" i="2"/>
  <c r="M5418" i="2"/>
  <c r="L5417" i="2"/>
  <c r="M5417" i="2"/>
  <c r="L5416" i="2"/>
  <c r="M5416" i="2"/>
  <c r="L5415" i="2"/>
  <c r="M5415" i="2"/>
  <c r="L5414" i="2"/>
  <c r="M5414" i="2"/>
  <c r="L5413" i="2"/>
  <c r="M5413" i="2"/>
  <c r="L5412" i="2"/>
  <c r="M5412" i="2"/>
  <c r="L5411" i="2"/>
  <c r="M5411" i="2"/>
  <c r="L5410" i="2"/>
  <c r="M5410" i="2"/>
  <c r="L5409" i="2"/>
  <c r="M5409" i="2"/>
  <c r="L5408" i="2"/>
  <c r="M5408" i="2"/>
  <c r="L5407" i="2"/>
  <c r="M5407" i="2"/>
  <c r="L5406" i="2"/>
  <c r="M5406" i="2"/>
  <c r="L5405" i="2"/>
  <c r="M5405" i="2"/>
  <c r="L5404" i="2"/>
  <c r="M5404" i="2"/>
  <c r="L5403" i="2"/>
  <c r="M5403" i="2"/>
  <c r="L5402" i="2"/>
  <c r="M5402" i="2"/>
  <c r="L5401" i="2"/>
  <c r="M5401" i="2"/>
  <c r="L5400" i="2"/>
  <c r="M5400" i="2"/>
  <c r="L5399" i="2"/>
  <c r="M5399" i="2"/>
  <c r="L5398" i="2"/>
  <c r="M5398" i="2"/>
  <c r="L5397" i="2"/>
  <c r="M5397" i="2"/>
  <c r="L5396" i="2"/>
  <c r="M5396" i="2"/>
  <c r="L5395" i="2"/>
  <c r="M5395" i="2"/>
  <c r="L5394" i="2"/>
  <c r="M5394" i="2"/>
  <c r="L5393" i="2"/>
  <c r="M5393" i="2"/>
  <c r="L5392" i="2"/>
  <c r="M5392" i="2"/>
  <c r="L5391" i="2"/>
  <c r="M5391" i="2"/>
  <c r="L5390" i="2"/>
  <c r="M5390" i="2"/>
  <c r="L5389" i="2"/>
  <c r="M5389" i="2"/>
  <c r="L5388" i="2"/>
  <c r="M5388" i="2"/>
  <c r="L5387" i="2"/>
  <c r="M5387" i="2"/>
  <c r="L5386" i="2"/>
  <c r="M5386" i="2"/>
  <c r="L5385" i="2"/>
  <c r="M5385" i="2"/>
  <c r="L5384" i="2"/>
  <c r="M5384" i="2"/>
  <c r="L5383" i="2"/>
  <c r="M5383" i="2"/>
  <c r="L5382" i="2"/>
  <c r="M5382" i="2"/>
  <c r="L5381" i="2"/>
  <c r="M5381" i="2"/>
  <c r="L5380" i="2"/>
  <c r="M5380" i="2"/>
  <c r="L5379" i="2"/>
  <c r="M5379" i="2"/>
  <c r="L5378" i="2"/>
  <c r="M5378" i="2"/>
  <c r="L5377" i="2"/>
  <c r="M5377" i="2"/>
  <c r="L5376" i="2"/>
  <c r="M5376" i="2"/>
  <c r="L5375" i="2"/>
  <c r="M5375" i="2"/>
  <c r="L5374" i="2"/>
  <c r="M5374" i="2"/>
  <c r="L5373" i="2"/>
  <c r="M5373" i="2"/>
  <c r="L5372" i="2"/>
  <c r="M5372" i="2"/>
  <c r="L5371" i="2"/>
  <c r="M5371" i="2"/>
  <c r="L5370" i="2"/>
  <c r="M5370" i="2"/>
  <c r="L5369" i="2"/>
  <c r="M5369" i="2"/>
  <c r="L5368" i="2"/>
  <c r="M5368" i="2"/>
  <c r="L5367" i="2"/>
  <c r="M5367" i="2"/>
  <c r="L5366" i="2"/>
  <c r="M5366" i="2"/>
  <c r="L5365" i="2"/>
  <c r="M5365" i="2"/>
  <c r="L5364" i="2"/>
  <c r="M5364" i="2"/>
  <c r="L5363" i="2"/>
  <c r="M5363" i="2"/>
  <c r="L5362" i="2"/>
  <c r="M5362" i="2"/>
  <c r="L5361" i="2"/>
  <c r="M5361" i="2"/>
  <c r="L5360" i="2"/>
  <c r="M5360" i="2"/>
  <c r="L5359" i="2"/>
  <c r="M5359" i="2"/>
  <c r="L5358" i="2"/>
  <c r="M5358" i="2"/>
  <c r="L5357" i="2"/>
  <c r="M5357" i="2"/>
  <c r="L5356" i="2"/>
  <c r="M5356" i="2"/>
  <c r="L5355" i="2"/>
  <c r="M5355" i="2"/>
  <c r="L5354" i="2"/>
  <c r="M5354" i="2"/>
  <c r="L5353" i="2"/>
  <c r="M5353" i="2"/>
  <c r="L5352" i="2"/>
  <c r="M5352" i="2"/>
  <c r="L5351" i="2"/>
  <c r="M5351" i="2"/>
  <c r="L5350" i="2"/>
  <c r="M5350" i="2"/>
  <c r="L5349" i="2"/>
  <c r="M5349" i="2"/>
  <c r="L5348" i="2"/>
  <c r="M5348" i="2"/>
  <c r="L5347" i="2"/>
  <c r="M5347" i="2"/>
  <c r="L5346" i="2"/>
  <c r="M5346" i="2"/>
  <c r="L5345" i="2"/>
  <c r="M5345" i="2"/>
  <c r="L5344" i="2"/>
  <c r="M5344" i="2"/>
  <c r="L5343" i="2"/>
  <c r="M5343" i="2"/>
  <c r="L5342" i="2"/>
  <c r="M5342" i="2"/>
  <c r="L5341" i="2"/>
  <c r="M5341" i="2"/>
  <c r="L5340" i="2"/>
  <c r="M5340" i="2"/>
  <c r="L5339" i="2"/>
  <c r="M5339" i="2"/>
  <c r="L5338" i="2"/>
  <c r="M5338" i="2"/>
  <c r="L5337" i="2"/>
  <c r="M5337" i="2"/>
  <c r="L5336" i="2"/>
  <c r="M5336" i="2"/>
  <c r="L5335" i="2"/>
  <c r="M5335" i="2"/>
  <c r="L5334" i="2"/>
  <c r="M5334" i="2"/>
  <c r="L5333" i="2"/>
  <c r="M5333" i="2"/>
  <c r="L5332" i="2"/>
  <c r="M5332" i="2"/>
  <c r="L5331" i="2"/>
  <c r="M5331" i="2"/>
  <c r="L5330" i="2"/>
  <c r="M5330" i="2"/>
  <c r="L5329" i="2"/>
  <c r="M5329" i="2"/>
  <c r="L5328" i="2"/>
  <c r="M5328" i="2"/>
  <c r="L5327" i="2"/>
  <c r="M5327" i="2"/>
  <c r="L5326" i="2"/>
  <c r="M5326" i="2"/>
  <c r="L5325" i="2"/>
  <c r="M5325" i="2"/>
  <c r="L5324" i="2"/>
  <c r="M5324" i="2"/>
  <c r="L5323" i="2"/>
  <c r="M5323" i="2"/>
  <c r="L5322" i="2"/>
  <c r="M5322" i="2"/>
  <c r="L5321" i="2"/>
  <c r="M5321" i="2"/>
  <c r="L5320" i="2"/>
  <c r="M5320" i="2"/>
  <c r="L5319" i="2"/>
  <c r="M5319" i="2"/>
  <c r="L5318" i="2"/>
  <c r="M5318" i="2"/>
  <c r="L5317" i="2"/>
  <c r="M5317" i="2"/>
  <c r="L5316" i="2"/>
  <c r="M5316" i="2"/>
  <c r="L5315" i="2"/>
  <c r="M5315" i="2"/>
  <c r="L5314" i="2"/>
  <c r="M5314" i="2"/>
  <c r="L5313" i="2"/>
  <c r="M5313" i="2"/>
  <c r="G5313" i="2"/>
  <c r="L5312" i="2"/>
  <c r="M5312" i="2"/>
  <c r="L5311" i="2"/>
  <c r="M5311" i="2"/>
  <c r="L5310" i="2"/>
  <c r="M5310" i="2"/>
  <c r="L5309" i="2"/>
  <c r="M5309" i="2"/>
  <c r="L5308" i="2"/>
  <c r="M5308" i="2"/>
  <c r="L5307" i="2"/>
  <c r="M5307" i="2"/>
  <c r="L5306" i="2"/>
  <c r="M5306" i="2"/>
  <c r="L5305" i="2"/>
  <c r="M5305" i="2"/>
  <c r="L5304" i="2"/>
  <c r="M5304" i="2"/>
  <c r="L5303" i="2"/>
  <c r="M5303" i="2"/>
  <c r="L5302" i="2"/>
  <c r="M5302" i="2"/>
  <c r="L5301" i="2"/>
  <c r="M5301" i="2"/>
  <c r="L5300" i="2"/>
  <c r="M5300" i="2"/>
  <c r="L5299" i="2"/>
  <c r="M5299" i="2"/>
  <c r="L5298" i="2"/>
  <c r="M5298" i="2"/>
  <c r="L5297" i="2"/>
  <c r="M5297" i="2"/>
  <c r="L5296" i="2"/>
  <c r="M5296" i="2"/>
  <c r="L5295" i="2"/>
  <c r="M5295" i="2"/>
  <c r="L5294" i="2"/>
  <c r="M5294" i="2"/>
  <c r="L5293" i="2"/>
  <c r="M5293" i="2"/>
  <c r="L5292" i="2"/>
  <c r="M5292" i="2"/>
  <c r="L5291" i="2"/>
  <c r="M5291" i="2"/>
  <c r="L5290" i="2"/>
  <c r="M5290" i="2"/>
  <c r="L5289" i="2"/>
  <c r="M5289" i="2"/>
  <c r="L5288" i="2"/>
  <c r="M5288" i="2"/>
  <c r="L5287" i="2"/>
  <c r="M5287" i="2"/>
  <c r="L5286" i="2"/>
  <c r="M5286" i="2"/>
  <c r="L5285" i="2"/>
  <c r="M5285" i="2"/>
  <c r="L5284" i="2"/>
  <c r="M5284" i="2"/>
  <c r="L5283" i="2"/>
  <c r="M5283" i="2"/>
  <c r="L5282" i="2"/>
  <c r="M5282" i="2"/>
  <c r="L5281" i="2"/>
  <c r="M5281" i="2"/>
  <c r="L5280" i="2"/>
  <c r="M5280" i="2"/>
  <c r="L5279" i="2"/>
  <c r="M5279" i="2"/>
  <c r="L5278" i="2"/>
  <c r="M5278" i="2"/>
  <c r="L5277" i="2"/>
  <c r="M5277" i="2"/>
  <c r="L5276" i="2"/>
  <c r="M5276" i="2"/>
  <c r="L5275" i="2"/>
  <c r="M5275" i="2"/>
  <c r="L5274" i="2"/>
  <c r="M5274" i="2"/>
  <c r="L5273" i="2"/>
  <c r="M5273" i="2"/>
  <c r="L5272" i="2"/>
  <c r="M5272" i="2"/>
  <c r="L5271" i="2"/>
  <c r="M5271" i="2"/>
  <c r="L5270" i="2"/>
  <c r="M5270" i="2"/>
  <c r="L5269" i="2"/>
  <c r="M5269" i="2"/>
  <c r="L5268" i="2"/>
  <c r="M5268" i="2"/>
  <c r="L5267" i="2"/>
  <c r="M5267" i="2"/>
  <c r="L5266" i="2"/>
  <c r="M5266" i="2"/>
  <c r="L5265" i="2"/>
  <c r="M5265" i="2"/>
  <c r="L5264" i="2"/>
  <c r="M5264" i="2"/>
  <c r="L5263" i="2"/>
  <c r="M5263" i="2"/>
  <c r="L5262" i="2"/>
  <c r="M5262" i="2"/>
  <c r="L5261" i="2"/>
  <c r="M5261" i="2"/>
  <c r="L5260" i="2"/>
  <c r="M5260" i="2"/>
  <c r="L5259" i="2"/>
  <c r="M5259" i="2"/>
  <c r="L5258" i="2"/>
  <c r="M5258" i="2"/>
  <c r="L5257" i="2"/>
  <c r="M5257" i="2"/>
  <c r="L5256" i="2"/>
  <c r="M5256" i="2"/>
  <c r="L5255" i="2"/>
  <c r="M5255" i="2"/>
  <c r="L5254" i="2"/>
  <c r="M5254" i="2"/>
  <c r="L5253" i="2"/>
  <c r="M5253" i="2"/>
  <c r="L5252" i="2"/>
  <c r="M5252" i="2"/>
  <c r="L5251" i="2"/>
  <c r="M5251" i="2"/>
  <c r="L5250" i="2"/>
  <c r="M5250" i="2"/>
  <c r="L5249" i="2"/>
  <c r="M5249" i="2"/>
  <c r="L5248" i="2"/>
  <c r="M5248" i="2"/>
  <c r="L5247" i="2"/>
  <c r="M5247" i="2"/>
  <c r="L5246" i="2"/>
  <c r="M5246" i="2"/>
  <c r="L5245" i="2"/>
  <c r="M5245" i="2"/>
  <c r="L5244" i="2"/>
  <c r="M5244" i="2"/>
  <c r="L5243" i="2"/>
  <c r="M5243" i="2"/>
  <c r="L5242" i="2"/>
  <c r="M5242" i="2"/>
  <c r="L5241" i="2"/>
  <c r="M5241" i="2"/>
  <c r="L5240" i="2"/>
  <c r="M5240" i="2"/>
  <c r="L5239" i="2"/>
  <c r="M5239" i="2"/>
  <c r="L5238" i="2"/>
  <c r="M5238" i="2"/>
  <c r="L5237" i="2"/>
  <c r="M5237" i="2"/>
  <c r="L5236" i="2"/>
  <c r="M5236" i="2"/>
  <c r="L5235" i="2"/>
  <c r="M5235" i="2"/>
  <c r="L5234" i="2"/>
  <c r="M5234" i="2"/>
  <c r="L5233" i="2"/>
  <c r="M5233" i="2"/>
  <c r="L5232" i="2"/>
  <c r="M5232" i="2"/>
  <c r="L5231" i="2"/>
  <c r="M5231" i="2"/>
  <c r="L5230" i="2"/>
  <c r="M5230" i="2"/>
  <c r="L5229" i="2"/>
  <c r="M5229" i="2"/>
  <c r="L5228" i="2"/>
  <c r="M5228" i="2"/>
  <c r="L5227" i="2"/>
  <c r="M5227" i="2"/>
  <c r="L5226" i="2"/>
  <c r="M5226" i="2"/>
  <c r="L5225" i="2"/>
  <c r="M5225" i="2"/>
  <c r="L5224" i="2"/>
  <c r="M5224" i="2"/>
  <c r="L5223" i="2"/>
  <c r="M5223" i="2"/>
  <c r="L5222" i="2"/>
  <c r="M5222" i="2"/>
  <c r="L5221" i="2"/>
  <c r="M5221" i="2"/>
  <c r="L5220" i="2"/>
  <c r="M5220" i="2"/>
  <c r="L5219" i="2"/>
  <c r="M5219" i="2"/>
  <c r="L5218" i="2"/>
  <c r="M5218" i="2"/>
  <c r="L5217" i="2"/>
  <c r="M5217" i="2"/>
  <c r="L5216" i="2"/>
  <c r="M5216" i="2"/>
  <c r="L5215" i="2"/>
  <c r="M5215" i="2"/>
  <c r="L5214" i="2"/>
  <c r="M5214" i="2"/>
  <c r="L5213" i="2"/>
  <c r="M5213" i="2"/>
  <c r="L5212" i="2"/>
  <c r="M5212" i="2"/>
  <c r="L5211" i="2"/>
  <c r="M5211" i="2"/>
  <c r="L5210" i="2"/>
  <c r="M5210" i="2"/>
  <c r="L5209" i="2"/>
  <c r="M5209" i="2"/>
  <c r="L5208" i="2"/>
  <c r="M5208" i="2"/>
  <c r="L5207" i="2"/>
  <c r="M5207" i="2"/>
  <c r="L5206" i="2"/>
  <c r="M5206" i="2"/>
  <c r="L5205" i="2"/>
  <c r="M5205" i="2"/>
  <c r="L5204" i="2"/>
  <c r="M5204" i="2"/>
  <c r="L5203" i="2"/>
  <c r="M5203" i="2"/>
  <c r="L5202" i="2"/>
  <c r="M5202" i="2"/>
  <c r="L5201" i="2"/>
  <c r="M5201" i="2"/>
  <c r="L5200" i="2"/>
  <c r="M5200" i="2"/>
  <c r="L5199" i="2"/>
  <c r="M5199" i="2"/>
  <c r="L5198" i="2"/>
  <c r="M5198" i="2"/>
  <c r="L5197" i="2"/>
  <c r="M5197" i="2"/>
  <c r="L5196" i="2"/>
  <c r="M5196" i="2"/>
  <c r="L5195" i="2"/>
  <c r="M5195" i="2"/>
  <c r="L5194" i="2"/>
  <c r="M5194" i="2"/>
  <c r="L5193" i="2"/>
  <c r="M5193" i="2"/>
  <c r="L5192" i="2"/>
  <c r="M5192" i="2"/>
  <c r="L5191" i="2"/>
  <c r="M5191" i="2"/>
  <c r="L5190" i="2"/>
  <c r="M5190" i="2"/>
  <c r="L5189" i="2"/>
  <c r="M5189" i="2"/>
  <c r="L5188" i="2"/>
  <c r="M5188" i="2"/>
  <c r="L5187" i="2"/>
  <c r="M5187" i="2"/>
  <c r="L5186" i="2"/>
  <c r="M5186" i="2"/>
  <c r="L5185" i="2"/>
  <c r="M5185" i="2"/>
  <c r="L5184" i="2"/>
  <c r="M5184" i="2"/>
  <c r="L5183" i="2"/>
  <c r="M5183" i="2"/>
  <c r="L5182" i="2"/>
  <c r="M5182" i="2"/>
  <c r="L5181" i="2"/>
  <c r="M5181" i="2"/>
  <c r="L5180" i="2"/>
  <c r="M5180" i="2"/>
  <c r="L5179" i="2"/>
  <c r="M5179" i="2"/>
  <c r="L5178" i="2"/>
  <c r="M5178" i="2"/>
  <c r="L5177" i="2"/>
  <c r="M5177" i="2"/>
  <c r="L5176" i="2"/>
  <c r="M5176" i="2"/>
  <c r="L5175" i="2"/>
  <c r="M5175" i="2"/>
  <c r="L5174" i="2"/>
  <c r="M5174" i="2"/>
  <c r="L5173" i="2"/>
  <c r="M5173" i="2"/>
  <c r="L5172" i="2"/>
  <c r="M5172" i="2"/>
  <c r="L5171" i="2"/>
  <c r="M5171" i="2"/>
  <c r="L5170" i="2"/>
  <c r="M5170" i="2"/>
  <c r="L5169" i="2"/>
  <c r="M5169" i="2"/>
  <c r="L5168" i="2"/>
  <c r="M5168" i="2"/>
  <c r="L5167" i="2"/>
  <c r="M5167" i="2"/>
  <c r="L5166" i="2"/>
  <c r="M5166" i="2"/>
  <c r="L5165" i="2"/>
  <c r="M5165" i="2"/>
  <c r="L5164" i="2"/>
  <c r="M5164" i="2"/>
  <c r="L5163" i="2"/>
  <c r="M5163" i="2"/>
  <c r="L5162" i="2"/>
  <c r="M5162" i="2"/>
  <c r="L5161" i="2"/>
  <c r="M5161" i="2"/>
  <c r="L5160" i="2"/>
  <c r="M5160" i="2"/>
  <c r="L5159" i="2"/>
  <c r="M5159" i="2"/>
  <c r="L5158" i="2"/>
  <c r="M5158" i="2"/>
  <c r="L5157" i="2"/>
  <c r="M5157" i="2"/>
  <c r="L5156" i="2"/>
  <c r="M5156" i="2"/>
  <c r="L5155" i="2"/>
  <c r="M5155" i="2"/>
  <c r="L5154" i="2"/>
  <c r="M5154" i="2"/>
  <c r="L5153" i="2"/>
  <c r="M5153" i="2"/>
  <c r="L5152" i="2"/>
  <c r="M5152" i="2"/>
  <c r="L5151" i="2"/>
  <c r="M5151" i="2"/>
  <c r="L5150" i="2"/>
  <c r="M5150" i="2"/>
  <c r="L5149" i="2"/>
  <c r="M5149" i="2"/>
  <c r="L5148" i="2"/>
  <c r="M5148" i="2"/>
  <c r="L5147" i="2"/>
  <c r="M5147" i="2"/>
  <c r="L5146" i="2"/>
  <c r="M5146" i="2"/>
  <c r="L5145" i="2"/>
  <c r="M5145" i="2"/>
  <c r="L5144" i="2"/>
  <c r="M5144" i="2"/>
  <c r="L5143" i="2"/>
  <c r="M5143" i="2"/>
  <c r="L5142" i="2"/>
  <c r="M5142" i="2"/>
  <c r="L5141" i="2"/>
  <c r="M5141" i="2"/>
  <c r="L5140" i="2"/>
  <c r="M5140" i="2"/>
  <c r="L5139" i="2"/>
  <c r="M5139" i="2"/>
  <c r="L5138" i="2"/>
  <c r="M5138" i="2"/>
  <c r="L5137" i="2"/>
  <c r="M5137" i="2"/>
  <c r="L5136" i="2"/>
  <c r="M5136" i="2"/>
  <c r="L5135" i="2"/>
  <c r="M5135" i="2"/>
  <c r="L5134" i="2"/>
  <c r="M5134" i="2"/>
  <c r="L5133" i="2"/>
  <c r="M5133" i="2"/>
  <c r="L5132" i="2"/>
  <c r="M5132" i="2"/>
  <c r="L5131" i="2"/>
  <c r="M5131" i="2"/>
  <c r="L5130" i="2"/>
  <c r="M5130" i="2"/>
  <c r="L5129" i="2"/>
  <c r="M5129" i="2"/>
  <c r="L5128" i="2"/>
  <c r="M5128" i="2"/>
  <c r="L5127" i="2"/>
  <c r="M5127" i="2"/>
  <c r="L5126" i="2"/>
  <c r="M5126" i="2"/>
  <c r="L5125" i="2"/>
  <c r="M5125" i="2"/>
  <c r="L5124" i="2"/>
  <c r="M5124" i="2"/>
  <c r="L5123" i="2"/>
  <c r="M5123" i="2"/>
  <c r="L5122" i="2"/>
  <c r="M5122" i="2"/>
  <c r="L5121" i="2"/>
  <c r="M5121" i="2"/>
  <c r="L5120" i="2"/>
  <c r="M5120" i="2"/>
  <c r="L5119" i="2"/>
  <c r="M5119" i="2"/>
  <c r="L5118" i="2"/>
  <c r="M5118" i="2"/>
  <c r="L5117" i="2"/>
  <c r="M5117" i="2"/>
  <c r="L5116" i="2"/>
  <c r="M5116" i="2"/>
  <c r="L5115" i="2"/>
  <c r="M5115" i="2"/>
  <c r="L5114" i="2"/>
  <c r="M5114" i="2"/>
  <c r="L5113" i="2"/>
  <c r="M5113" i="2"/>
  <c r="L5112" i="2"/>
  <c r="M5112" i="2"/>
  <c r="L5111" i="2"/>
  <c r="M5111" i="2"/>
  <c r="L5110" i="2"/>
  <c r="M5110" i="2"/>
  <c r="L5109" i="2"/>
  <c r="M5109" i="2"/>
  <c r="L5108" i="2"/>
  <c r="M5108" i="2"/>
  <c r="L5107" i="2"/>
  <c r="M5107" i="2"/>
  <c r="L5106" i="2"/>
  <c r="M5106" i="2"/>
  <c r="L5105" i="2"/>
  <c r="M5105" i="2"/>
  <c r="L5104" i="2"/>
  <c r="M5104" i="2"/>
  <c r="L5103" i="2"/>
  <c r="M5103" i="2"/>
  <c r="L5102" i="2"/>
  <c r="M5102" i="2"/>
  <c r="L5101" i="2"/>
  <c r="M5101" i="2"/>
  <c r="L5100" i="2"/>
  <c r="M5100" i="2"/>
  <c r="L5099" i="2"/>
  <c r="M5099" i="2"/>
  <c r="L5098" i="2"/>
  <c r="M5098" i="2"/>
  <c r="G5098" i="2"/>
  <c r="L5097" i="2"/>
  <c r="M5097" i="2"/>
  <c r="L5096" i="2"/>
  <c r="M5096" i="2"/>
  <c r="L5095" i="2"/>
  <c r="M5095" i="2"/>
  <c r="L5094" i="2"/>
  <c r="M5094" i="2"/>
  <c r="L5093" i="2"/>
  <c r="M5093" i="2"/>
  <c r="L5092" i="2"/>
  <c r="M5092" i="2"/>
  <c r="L5091" i="2"/>
  <c r="M5091" i="2"/>
  <c r="L5090" i="2"/>
  <c r="M5090" i="2"/>
  <c r="L5089" i="2"/>
  <c r="M5089" i="2"/>
  <c r="L5088" i="2"/>
  <c r="M5088" i="2"/>
  <c r="L5087" i="2"/>
  <c r="M5087" i="2"/>
  <c r="L5086" i="2"/>
  <c r="M5086" i="2"/>
  <c r="L5085" i="2"/>
  <c r="M5085" i="2"/>
  <c r="L5084" i="2"/>
  <c r="M5084" i="2"/>
  <c r="L5083" i="2"/>
  <c r="M5083" i="2"/>
  <c r="L5082" i="2"/>
  <c r="M5082" i="2"/>
  <c r="L5081" i="2"/>
  <c r="M5081" i="2"/>
  <c r="L5080" i="2"/>
  <c r="M5080" i="2"/>
  <c r="L5079" i="2"/>
  <c r="M5079" i="2"/>
  <c r="L5078" i="2"/>
  <c r="M5078" i="2"/>
  <c r="L5077" i="2"/>
  <c r="M5077" i="2"/>
  <c r="L5076" i="2"/>
  <c r="M5076" i="2"/>
  <c r="L5075" i="2"/>
  <c r="M5075" i="2"/>
  <c r="L5074" i="2"/>
  <c r="M5074" i="2"/>
  <c r="L5073" i="2"/>
  <c r="M5073" i="2"/>
  <c r="L5072" i="2"/>
  <c r="M5072" i="2"/>
  <c r="L5071" i="2"/>
  <c r="M5071" i="2"/>
  <c r="L5070" i="2"/>
  <c r="M5070" i="2"/>
  <c r="L5069" i="2"/>
  <c r="M5069" i="2"/>
  <c r="L5068" i="2"/>
  <c r="M5068" i="2"/>
  <c r="L5067" i="2"/>
  <c r="M5067" i="2"/>
  <c r="L5066" i="2"/>
  <c r="M5066" i="2"/>
  <c r="L5065" i="2"/>
  <c r="M5065" i="2"/>
  <c r="L5064" i="2"/>
  <c r="M5064" i="2"/>
  <c r="L5063" i="2"/>
  <c r="M5063" i="2"/>
  <c r="L5062" i="2"/>
  <c r="M5062" i="2"/>
  <c r="L5061" i="2"/>
  <c r="M5061" i="2"/>
  <c r="L5060" i="2"/>
  <c r="M5060" i="2"/>
  <c r="L5059" i="2"/>
  <c r="M5059" i="2"/>
  <c r="L5058" i="2"/>
  <c r="M5058" i="2"/>
  <c r="L5057" i="2"/>
  <c r="M5057" i="2"/>
  <c r="L5056" i="2"/>
  <c r="M5056" i="2"/>
  <c r="L5055" i="2"/>
  <c r="M5055" i="2"/>
  <c r="L5054" i="2"/>
  <c r="M5054" i="2"/>
  <c r="L5053" i="2"/>
  <c r="M5053" i="2"/>
  <c r="L5052" i="2"/>
  <c r="M5052" i="2"/>
  <c r="L5051" i="2"/>
  <c r="M5051" i="2"/>
  <c r="L5050" i="2"/>
  <c r="M5050" i="2"/>
  <c r="L5049" i="2"/>
  <c r="M5049" i="2"/>
  <c r="L5048" i="2"/>
  <c r="M5048" i="2"/>
  <c r="L5047" i="2"/>
  <c r="M5047" i="2"/>
  <c r="L5046" i="2"/>
  <c r="M5046" i="2"/>
  <c r="L5045" i="2"/>
  <c r="M5045" i="2"/>
  <c r="L5044" i="2"/>
  <c r="M5044" i="2"/>
  <c r="L5043" i="2"/>
  <c r="M5043" i="2"/>
  <c r="L5042" i="2"/>
  <c r="M5042" i="2"/>
  <c r="L5041" i="2"/>
  <c r="M5041" i="2"/>
  <c r="L5040" i="2"/>
  <c r="M5040" i="2"/>
  <c r="L5039" i="2"/>
  <c r="M5039" i="2"/>
  <c r="L5038" i="2"/>
  <c r="M5038" i="2"/>
  <c r="L5037" i="2"/>
  <c r="M5037" i="2"/>
  <c r="L5036" i="2"/>
  <c r="M5036" i="2"/>
  <c r="L5035" i="2"/>
  <c r="M5035" i="2"/>
  <c r="L5034" i="2"/>
  <c r="M5034" i="2"/>
  <c r="L5033" i="2"/>
  <c r="M5033" i="2"/>
  <c r="L5032" i="2"/>
  <c r="M5032" i="2"/>
  <c r="L5031" i="2"/>
  <c r="M5031" i="2"/>
  <c r="L5030" i="2"/>
  <c r="M5030" i="2"/>
  <c r="L5029" i="2"/>
  <c r="M5029" i="2"/>
  <c r="L5028" i="2"/>
  <c r="M5028" i="2"/>
  <c r="L5027" i="2"/>
  <c r="M5027" i="2"/>
  <c r="L5026" i="2"/>
  <c r="M5026" i="2"/>
  <c r="L5025" i="2"/>
  <c r="M5025" i="2"/>
  <c r="L5024" i="2"/>
  <c r="M5024" i="2"/>
  <c r="L5023" i="2"/>
  <c r="M5023" i="2"/>
  <c r="L5022" i="2"/>
  <c r="M5022" i="2"/>
  <c r="L5021" i="2"/>
  <c r="M5021" i="2"/>
  <c r="L5020" i="2"/>
  <c r="M5020" i="2"/>
  <c r="L5019" i="2"/>
  <c r="M5019" i="2"/>
  <c r="G5019" i="2"/>
  <c r="L5018" i="2"/>
  <c r="M5018" i="2"/>
  <c r="L5017" i="2"/>
  <c r="M5017" i="2"/>
  <c r="L5016" i="2"/>
  <c r="M5016" i="2"/>
  <c r="L5015" i="2"/>
  <c r="M5015" i="2"/>
  <c r="L5014" i="2"/>
  <c r="M5014" i="2"/>
  <c r="L5013" i="2"/>
  <c r="M5013" i="2"/>
  <c r="L5012" i="2"/>
  <c r="M5012" i="2"/>
  <c r="L5011" i="2"/>
  <c r="M5011" i="2"/>
  <c r="G5011" i="2"/>
  <c r="L5010" i="2"/>
  <c r="M5010" i="2"/>
  <c r="L5009" i="2"/>
  <c r="M5009" i="2"/>
  <c r="L5008" i="2"/>
  <c r="M5008" i="2"/>
  <c r="L5007" i="2"/>
  <c r="M5007" i="2"/>
  <c r="L5006" i="2"/>
  <c r="M5006" i="2"/>
  <c r="L5005" i="2"/>
  <c r="M5005" i="2"/>
  <c r="L5004" i="2"/>
  <c r="M5004" i="2"/>
  <c r="L5003" i="2"/>
  <c r="M5003" i="2"/>
  <c r="L5002" i="2"/>
  <c r="M5002" i="2"/>
  <c r="L5001" i="2"/>
  <c r="M5001" i="2"/>
  <c r="L5000" i="2"/>
  <c r="M5000" i="2"/>
  <c r="L4999" i="2"/>
  <c r="M4999" i="2"/>
  <c r="L4998" i="2"/>
  <c r="M4998" i="2"/>
  <c r="L4997" i="2"/>
  <c r="M4997" i="2"/>
  <c r="L4996" i="2"/>
  <c r="M4996" i="2"/>
  <c r="L4995" i="2"/>
  <c r="M4995" i="2"/>
  <c r="L4994" i="2"/>
  <c r="M4994" i="2"/>
  <c r="L4993" i="2"/>
  <c r="M4993" i="2"/>
  <c r="L4992" i="2"/>
  <c r="M4992" i="2"/>
  <c r="L4991" i="2"/>
  <c r="M4991" i="2"/>
  <c r="L4990" i="2"/>
  <c r="M4990" i="2"/>
  <c r="L4989" i="2"/>
  <c r="M4989" i="2"/>
  <c r="L4988" i="2"/>
  <c r="M4988" i="2"/>
  <c r="L4987" i="2"/>
  <c r="M4987" i="2"/>
  <c r="L4986" i="2"/>
  <c r="M4986" i="2"/>
  <c r="L4985" i="2"/>
  <c r="M4985" i="2"/>
  <c r="L4984" i="2"/>
  <c r="M4984" i="2"/>
  <c r="L4983" i="2"/>
  <c r="M4983" i="2"/>
  <c r="L4982" i="2"/>
  <c r="M4982" i="2"/>
  <c r="L4981" i="2"/>
  <c r="M4981" i="2"/>
  <c r="L4980" i="2"/>
  <c r="M4980" i="2"/>
  <c r="L4979" i="2"/>
  <c r="M4979" i="2"/>
  <c r="L4978" i="2"/>
  <c r="M4978" i="2"/>
  <c r="L4977" i="2"/>
  <c r="M4977" i="2"/>
  <c r="L4976" i="2"/>
  <c r="M4976" i="2"/>
  <c r="L4975" i="2"/>
  <c r="M4975" i="2"/>
  <c r="L4974" i="2"/>
  <c r="M4974" i="2"/>
  <c r="L4973" i="2"/>
  <c r="M4973" i="2"/>
  <c r="L4972" i="2"/>
  <c r="M4972" i="2"/>
  <c r="L4971" i="2"/>
  <c r="M4971" i="2"/>
  <c r="L4970" i="2"/>
  <c r="M4970" i="2"/>
  <c r="L4969" i="2"/>
  <c r="M4969" i="2"/>
  <c r="L4968" i="2"/>
  <c r="M4968" i="2"/>
  <c r="L4967" i="2"/>
  <c r="M4967" i="2"/>
  <c r="L4966" i="2"/>
  <c r="M4966" i="2"/>
  <c r="L4965" i="2"/>
  <c r="M4965" i="2"/>
  <c r="L4964" i="2"/>
  <c r="M4964" i="2"/>
  <c r="G4964" i="2"/>
  <c r="L4963" i="2"/>
  <c r="M4963" i="2"/>
  <c r="L4962" i="2"/>
  <c r="M4962" i="2"/>
  <c r="L4961" i="2"/>
  <c r="M4961" i="2"/>
  <c r="L4960" i="2"/>
  <c r="M4960" i="2"/>
  <c r="L4959" i="2"/>
  <c r="M4959" i="2"/>
  <c r="L4958" i="2"/>
  <c r="M4958" i="2"/>
  <c r="L4957" i="2"/>
  <c r="M4957" i="2"/>
  <c r="L4956" i="2"/>
  <c r="M4956" i="2"/>
  <c r="L4955" i="2"/>
  <c r="M4955" i="2"/>
  <c r="L4954" i="2"/>
  <c r="M4954" i="2"/>
  <c r="L4953" i="2"/>
  <c r="M4953" i="2"/>
  <c r="L4952" i="2"/>
  <c r="M4952" i="2"/>
  <c r="L4951" i="2"/>
  <c r="M4951" i="2"/>
  <c r="L4950" i="2"/>
  <c r="M4950" i="2"/>
  <c r="L4949" i="2"/>
  <c r="M4949" i="2"/>
  <c r="L4948" i="2"/>
  <c r="M4948" i="2"/>
  <c r="L4947" i="2"/>
  <c r="M4947" i="2"/>
  <c r="L4946" i="2"/>
  <c r="M4946" i="2"/>
  <c r="L4945" i="2"/>
  <c r="M4945" i="2"/>
  <c r="L4944" i="2"/>
  <c r="M4944" i="2"/>
  <c r="L4943" i="2"/>
  <c r="M4943" i="2"/>
  <c r="L4942" i="2"/>
  <c r="M4942" i="2"/>
  <c r="L4941" i="2"/>
  <c r="M4941" i="2"/>
  <c r="L4940" i="2"/>
  <c r="M4940" i="2"/>
  <c r="L4939" i="2"/>
  <c r="M4939" i="2"/>
  <c r="L4938" i="2"/>
  <c r="M4938" i="2"/>
  <c r="L4937" i="2"/>
  <c r="M4937" i="2"/>
  <c r="L4936" i="2"/>
  <c r="M4936" i="2"/>
  <c r="L4935" i="2"/>
  <c r="M4935" i="2"/>
  <c r="L4934" i="2"/>
  <c r="M4934" i="2"/>
  <c r="L4933" i="2"/>
  <c r="M4933" i="2"/>
  <c r="L4932" i="2"/>
  <c r="M4932" i="2"/>
  <c r="L4931" i="2"/>
  <c r="M4931" i="2"/>
  <c r="L4930" i="2"/>
  <c r="M4930" i="2"/>
  <c r="L4929" i="2"/>
  <c r="M4929" i="2"/>
  <c r="L4928" i="2"/>
  <c r="M4928" i="2"/>
  <c r="L4927" i="2"/>
  <c r="M4927" i="2"/>
  <c r="L4926" i="2"/>
  <c r="M4926" i="2"/>
  <c r="L4925" i="2"/>
  <c r="M4925" i="2"/>
  <c r="L4924" i="2"/>
  <c r="M4924" i="2"/>
  <c r="L4923" i="2"/>
  <c r="M4923" i="2"/>
  <c r="L4922" i="2"/>
  <c r="M4922" i="2"/>
  <c r="L4921" i="2"/>
  <c r="M4921" i="2"/>
  <c r="L4920" i="2"/>
  <c r="M4920" i="2"/>
  <c r="L4919" i="2"/>
  <c r="M4919" i="2"/>
  <c r="G4919" i="2"/>
  <c r="L4918" i="2"/>
  <c r="M4918" i="2"/>
  <c r="L4917" i="2"/>
  <c r="M4917" i="2"/>
  <c r="L4916" i="2"/>
  <c r="M4916" i="2"/>
  <c r="L4915" i="2"/>
  <c r="M4915" i="2"/>
  <c r="L4914" i="2"/>
  <c r="M4914" i="2"/>
  <c r="L4913" i="2"/>
  <c r="M4913" i="2"/>
  <c r="L4912" i="2"/>
  <c r="M4912" i="2"/>
  <c r="L4911" i="2"/>
  <c r="M4911" i="2"/>
  <c r="L4910" i="2"/>
  <c r="M4910" i="2"/>
  <c r="L4909" i="2"/>
  <c r="M4909" i="2"/>
  <c r="L4908" i="2"/>
  <c r="M4908" i="2"/>
  <c r="L4907" i="2"/>
  <c r="M4907" i="2"/>
  <c r="L4906" i="2"/>
  <c r="M4906" i="2"/>
  <c r="L4905" i="2"/>
  <c r="M4905" i="2"/>
  <c r="L4904" i="2"/>
  <c r="M4904" i="2"/>
  <c r="L4903" i="2"/>
  <c r="M4903" i="2"/>
  <c r="L4902" i="2"/>
  <c r="M4902" i="2"/>
  <c r="L4901" i="2"/>
  <c r="M4901" i="2"/>
  <c r="L4900" i="2"/>
  <c r="M4900" i="2"/>
  <c r="L4899" i="2"/>
  <c r="M4899" i="2"/>
  <c r="L4898" i="2"/>
  <c r="M4898" i="2"/>
  <c r="L4897" i="2"/>
  <c r="M4897" i="2"/>
  <c r="L4896" i="2"/>
  <c r="M4896" i="2"/>
  <c r="L4895" i="2"/>
  <c r="M4895" i="2"/>
  <c r="L4894" i="2"/>
  <c r="M4894" i="2"/>
  <c r="L4893" i="2"/>
  <c r="M4893" i="2"/>
  <c r="L4892" i="2"/>
  <c r="M4892" i="2"/>
  <c r="L4891" i="2"/>
  <c r="M4891" i="2"/>
  <c r="L4890" i="2"/>
  <c r="M4890" i="2"/>
  <c r="L4889" i="2"/>
  <c r="M4889" i="2"/>
  <c r="L4888" i="2"/>
  <c r="M4888" i="2"/>
  <c r="L4887" i="2"/>
  <c r="M4887" i="2"/>
  <c r="L4886" i="2"/>
  <c r="M4886" i="2"/>
  <c r="G4886" i="2"/>
  <c r="L4885" i="2"/>
  <c r="M4885" i="2"/>
  <c r="L4884" i="2"/>
  <c r="M4884" i="2"/>
  <c r="L4883" i="2"/>
  <c r="M4883" i="2"/>
  <c r="L4882" i="2"/>
  <c r="M4882" i="2"/>
  <c r="L4881" i="2"/>
  <c r="M4881" i="2"/>
  <c r="L4880" i="2"/>
  <c r="M4880" i="2"/>
  <c r="L4879" i="2"/>
  <c r="M4879" i="2"/>
  <c r="L4878" i="2"/>
  <c r="M4878" i="2"/>
  <c r="L4877" i="2"/>
  <c r="M4877" i="2"/>
  <c r="L4876" i="2"/>
  <c r="M4876" i="2"/>
  <c r="L4875" i="2"/>
  <c r="M4875" i="2"/>
  <c r="L4874" i="2"/>
  <c r="M4874" i="2"/>
  <c r="L4873" i="2"/>
  <c r="M4873" i="2"/>
  <c r="L4872" i="2"/>
  <c r="M4872" i="2"/>
  <c r="L4871" i="2"/>
  <c r="M4871" i="2"/>
  <c r="L4870" i="2"/>
  <c r="M4870" i="2"/>
  <c r="L4869" i="2"/>
  <c r="M4869" i="2"/>
  <c r="L4868" i="2"/>
  <c r="M4868" i="2"/>
  <c r="L4867" i="2"/>
  <c r="M4867" i="2"/>
  <c r="L4866" i="2"/>
  <c r="M4866" i="2"/>
  <c r="L4865" i="2"/>
  <c r="M4865" i="2"/>
  <c r="L4864" i="2"/>
  <c r="M4864" i="2"/>
  <c r="L4863" i="2"/>
  <c r="M4863" i="2"/>
  <c r="L4862" i="2"/>
  <c r="M4862" i="2"/>
  <c r="L4861" i="2"/>
  <c r="M4861" i="2"/>
  <c r="L4860" i="2"/>
  <c r="M4860" i="2"/>
  <c r="L4859" i="2"/>
  <c r="M4859" i="2"/>
  <c r="L4858" i="2"/>
  <c r="M4858" i="2"/>
  <c r="L4857" i="2"/>
  <c r="M4857" i="2"/>
  <c r="L4856" i="2"/>
  <c r="M4856" i="2"/>
  <c r="L4855" i="2"/>
  <c r="M4855" i="2"/>
  <c r="L4854" i="2"/>
  <c r="M4854" i="2"/>
  <c r="L4853" i="2"/>
  <c r="M4853" i="2"/>
  <c r="L4852" i="2"/>
  <c r="M4852" i="2"/>
  <c r="L4851" i="2"/>
  <c r="M4851" i="2"/>
  <c r="L4850" i="2"/>
  <c r="M4850" i="2"/>
  <c r="L4849" i="2"/>
  <c r="M4849" i="2"/>
  <c r="L4848" i="2"/>
  <c r="M4848" i="2"/>
  <c r="L4847" i="2"/>
  <c r="M4847" i="2"/>
  <c r="L4846" i="2"/>
  <c r="M4846" i="2"/>
  <c r="L4845" i="2"/>
  <c r="M4845" i="2"/>
  <c r="L4844" i="2"/>
  <c r="M4844" i="2"/>
  <c r="L4843" i="2"/>
  <c r="M4843" i="2"/>
  <c r="L4842" i="2"/>
  <c r="M4842" i="2"/>
  <c r="L4841" i="2"/>
  <c r="M4841" i="2"/>
  <c r="L4840" i="2"/>
  <c r="M4840" i="2"/>
  <c r="L4839" i="2"/>
  <c r="M4839" i="2"/>
  <c r="L4838" i="2"/>
  <c r="M4838" i="2"/>
  <c r="L4837" i="2"/>
  <c r="M4837" i="2"/>
  <c r="L4836" i="2"/>
  <c r="M4836" i="2"/>
  <c r="L4835" i="2"/>
  <c r="M4835" i="2"/>
  <c r="G4835" i="2"/>
  <c r="L4834" i="2"/>
  <c r="M4834" i="2"/>
  <c r="L4833" i="2"/>
  <c r="M4833" i="2"/>
  <c r="L4832" i="2"/>
  <c r="M4832" i="2"/>
  <c r="L4831" i="2"/>
  <c r="M4831" i="2"/>
  <c r="L4830" i="2"/>
  <c r="M4830" i="2"/>
  <c r="L4829" i="2"/>
  <c r="M4829" i="2"/>
  <c r="L4828" i="2"/>
  <c r="M4828" i="2"/>
  <c r="L4827" i="2"/>
  <c r="M4827" i="2"/>
  <c r="L4826" i="2"/>
  <c r="M4826" i="2"/>
  <c r="L4825" i="2"/>
  <c r="M4825" i="2"/>
  <c r="L4824" i="2"/>
  <c r="M4824" i="2"/>
  <c r="L4823" i="2"/>
  <c r="M4823" i="2"/>
  <c r="L4822" i="2"/>
  <c r="M4822" i="2"/>
  <c r="L4821" i="2"/>
  <c r="M4821" i="2"/>
  <c r="L4820" i="2"/>
  <c r="M4820" i="2"/>
  <c r="L4819" i="2"/>
  <c r="M4819" i="2"/>
  <c r="L4818" i="2"/>
  <c r="M4818" i="2"/>
  <c r="L4817" i="2"/>
  <c r="M4817" i="2"/>
  <c r="L4816" i="2"/>
  <c r="M4816" i="2"/>
  <c r="L4815" i="2"/>
  <c r="M4815" i="2"/>
  <c r="L4814" i="2"/>
  <c r="M4814" i="2"/>
  <c r="L4813" i="2"/>
  <c r="M4813" i="2"/>
  <c r="L4812" i="2"/>
  <c r="M4812" i="2"/>
  <c r="L4811" i="2"/>
  <c r="M4811" i="2"/>
  <c r="L4810" i="2"/>
  <c r="M4810" i="2"/>
  <c r="L4809" i="2"/>
  <c r="M4809" i="2"/>
  <c r="L4808" i="2"/>
  <c r="M4808" i="2"/>
  <c r="L4807" i="2"/>
  <c r="M4807" i="2"/>
  <c r="L4806" i="2"/>
  <c r="M4806" i="2"/>
  <c r="L4805" i="2"/>
  <c r="M4805" i="2"/>
  <c r="L4804" i="2"/>
  <c r="M4804" i="2"/>
  <c r="L4803" i="2"/>
  <c r="M4803" i="2"/>
  <c r="L4802" i="2"/>
  <c r="M4802" i="2"/>
  <c r="L4801" i="2"/>
  <c r="M4801" i="2"/>
  <c r="L4800" i="2"/>
  <c r="M4800" i="2"/>
  <c r="L4799" i="2"/>
  <c r="M4799" i="2"/>
  <c r="L4798" i="2"/>
  <c r="M4798" i="2"/>
  <c r="L4797" i="2"/>
  <c r="M4797" i="2"/>
  <c r="L4796" i="2"/>
  <c r="M4796" i="2"/>
  <c r="L4795" i="2"/>
  <c r="M4795" i="2"/>
  <c r="L4794" i="2"/>
  <c r="M4794" i="2"/>
  <c r="L4793" i="2"/>
  <c r="M4793" i="2"/>
  <c r="L4792" i="2"/>
  <c r="M4792" i="2"/>
  <c r="L4791" i="2"/>
  <c r="M4791" i="2"/>
  <c r="L4790" i="2"/>
  <c r="M4790" i="2"/>
  <c r="L4789" i="2"/>
  <c r="M4789" i="2"/>
  <c r="G4789" i="2"/>
  <c r="L4788" i="2"/>
  <c r="M4788" i="2"/>
  <c r="L4787" i="2"/>
  <c r="M4787" i="2"/>
  <c r="L4786" i="2"/>
  <c r="M4786" i="2"/>
  <c r="L4785" i="2"/>
  <c r="M4785" i="2"/>
  <c r="L4784" i="2"/>
  <c r="M4784" i="2"/>
  <c r="L4783" i="2"/>
  <c r="M4783" i="2"/>
  <c r="L4782" i="2"/>
  <c r="M4782" i="2"/>
  <c r="L4781" i="2"/>
  <c r="M4781" i="2"/>
  <c r="L4780" i="2"/>
  <c r="M4780" i="2"/>
  <c r="L4779" i="2"/>
  <c r="M4779" i="2"/>
  <c r="L4778" i="2"/>
  <c r="M4778" i="2"/>
  <c r="L4777" i="2"/>
  <c r="M4777" i="2"/>
  <c r="L4776" i="2"/>
  <c r="M4776" i="2"/>
  <c r="G4776" i="2"/>
  <c r="L4775" i="2"/>
  <c r="M4775" i="2"/>
  <c r="L4774" i="2"/>
  <c r="M4774" i="2"/>
  <c r="L4773" i="2"/>
  <c r="M4773" i="2"/>
  <c r="L4772" i="2"/>
  <c r="M4772" i="2"/>
  <c r="L4771" i="2"/>
  <c r="M4771" i="2"/>
  <c r="L4770" i="2"/>
  <c r="M4770" i="2"/>
  <c r="L4769" i="2"/>
  <c r="M4769" i="2"/>
  <c r="L4768" i="2"/>
  <c r="M4768" i="2"/>
  <c r="L4767" i="2"/>
  <c r="M4767" i="2"/>
  <c r="L4766" i="2"/>
  <c r="M4766" i="2"/>
  <c r="L4765" i="2"/>
  <c r="M4765" i="2"/>
  <c r="L4764" i="2"/>
  <c r="M4764" i="2"/>
  <c r="L4763" i="2"/>
  <c r="M4763" i="2"/>
  <c r="L4762" i="2"/>
  <c r="M4762" i="2"/>
  <c r="L4761" i="2"/>
  <c r="M4761" i="2"/>
  <c r="L4760" i="2"/>
  <c r="M4760" i="2"/>
  <c r="L4759" i="2"/>
  <c r="M4759" i="2"/>
  <c r="L4758" i="2"/>
  <c r="M4758" i="2"/>
  <c r="L4757" i="2"/>
  <c r="M4757" i="2"/>
  <c r="L4756" i="2"/>
  <c r="M4756" i="2"/>
  <c r="L4755" i="2"/>
  <c r="M4755" i="2"/>
  <c r="L4754" i="2"/>
  <c r="M4754" i="2"/>
  <c r="L4753" i="2"/>
  <c r="M4753" i="2"/>
  <c r="L4752" i="2"/>
  <c r="M4752" i="2"/>
  <c r="L4751" i="2"/>
  <c r="M4751" i="2"/>
  <c r="L4750" i="2"/>
  <c r="M4750" i="2"/>
  <c r="L4749" i="2"/>
  <c r="M4749" i="2"/>
  <c r="L4748" i="2"/>
  <c r="M4748" i="2"/>
  <c r="L4747" i="2"/>
  <c r="M4747" i="2"/>
  <c r="L4746" i="2"/>
  <c r="M4746" i="2"/>
  <c r="L4745" i="2"/>
  <c r="M4745" i="2"/>
  <c r="L4744" i="2"/>
  <c r="M4744" i="2"/>
  <c r="L4743" i="2"/>
  <c r="M4743" i="2"/>
  <c r="L4742" i="2"/>
  <c r="M4742" i="2"/>
  <c r="L4741" i="2"/>
  <c r="M4741" i="2"/>
  <c r="L4740" i="2"/>
  <c r="M4740" i="2"/>
  <c r="L4739" i="2"/>
  <c r="M4739" i="2"/>
  <c r="L4738" i="2"/>
  <c r="M4738" i="2"/>
  <c r="L4737" i="2"/>
  <c r="M4737" i="2"/>
  <c r="L4736" i="2"/>
  <c r="M4736" i="2"/>
  <c r="L4735" i="2"/>
  <c r="M4735" i="2"/>
  <c r="L4734" i="2"/>
  <c r="M4734" i="2"/>
  <c r="L4733" i="2"/>
  <c r="M4733" i="2"/>
  <c r="L4732" i="2"/>
  <c r="M4732" i="2"/>
  <c r="L4731" i="2"/>
  <c r="M4731" i="2"/>
  <c r="L4730" i="2"/>
  <c r="M4730" i="2"/>
  <c r="L4729" i="2"/>
  <c r="M4729" i="2"/>
  <c r="L4728" i="2"/>
  <c r="M4728" i="2"/>
  <c r="L4727" i="2"/>
  <c r="M4727" i="2"/>
  <c r="L4726" i="2"/>
  <c r="M4726" i="2"/>
  <c r="L4725" i="2"/>
  <c r="M4725" i="2"/>
  <c r="L4724" i="2"/>
  <c r="M4724" i="2"/>
  <c r="L4723" i="2"/>
  <c r="M4723" i="2"/>
  <c r="L4722" i="2"/>
  <c r="M4722" i="2"/>
  <c r="L4721" i="2"/>
  <c r="M4721" i="2"/>
  <c r="L4720" i="2"/>
  <c r="M4720" i="2"/>
  <c r="L4719" i="2"/>
  <c r="M4719" i="2"/>
  <c r="L4718" i="2"/>
  <c r="M4718" i="2"/>
  <c r="L4717" i="2"/>
  <c r="M4717" i="2"/>
  <c r="L4716" i="2"/>
  <c r="M4716" i="2"/>
  <c r="L4715" i="2"/>
  <c r="M4715" i="2"/>
  <c r="L4714" i="2"/>
  <c r="M4714" i="2"/>
  <c r="L4713" i="2"/>
  <c r="M4713" i="2"/>
  <c r="L4712" i="2"/>
  <c r="M4712" i="2"/>
  <c r="L4711" i="2"/>
  <c r="M4711" i="2"/>
  <c r="L4710" i="2"/>
  <c r="M4710" i="2"/>
  <c r="L4709" i="2"/>
  <c r="M4709" i="2"/>
  <c r="L4708" i="2"/>
  <c r="M4708" i="2"/>
  <c r="L4707" i="2"/>
  <c r="M4707" i="2"/>
  <c r="L4706" i="2"/>
  <c r="M4706" i="2"/>
  <c r="L4705" i="2"/>
  <c r="M4705" i="2"/>
  <c r="L4704" i="2"/>
  <c r="M4704" i="2"/>
  <c r="L4703" i="2"/>
  <c r="M4703" i="2"/>
  <c r="L4702" i="2"/>
  <c r="M4702" i="2"/>
  <c r="L4701" i="2"/>
  <c r="M4701" i="2"/>
  <c r="L4700" i="2"/>
  <c r="M4700" i="2"/>
  <c r="L4699" i="2"/>
  <c r="M4699" i="2"/>
  <c r="L4698" i="2"/>
  <c r="M4698" i="2"/>
  <c r="L4697" i="2"/>
  <c r="M4697" i="2"/>
  <c r="L4696" i="2"/>
  <c r="M4696" i="2"/>
  <c r="L4695" i="2"/>
  <c r="M4695" i="2"/>
  <c r="L4694" i="2"/>
  <c r="M4694" i="2"/>
  <c r="L4693" i="2"/>
  <c r="M4693" i="2"/>
  <c r="G4693" i="2"/>
  <c r="L4692" i="2"/>
  <c r="M4692" i="2"/>
  <c r="L4691" i="2"/>
  <c r="M4691" i="2"/>
  <c r="L4690" i="2"/>
  <c r="M4690" i="2"/>
  <c r="L4689" i="2"/>
  <c r="M4689" i="2"/>
  <c r="L4688" i="2"/>
  <c r="M4688" i="2"/>
  <c r="L4687" i="2"/>
  <c r="M4687" i="2"/>
  <c r="L4686" i="2"/>
  <c r="M4686" i="2"/>
  <c r="L4685" i="2"/>
  <c r="M4685" i="2"/>
  <c r="L4684" i="2"/>
  <c r="M4684" i="2"/>
  <c r="L4683" i="2"/>
  <c r="M4683" i="2"/>
  <c r="L4682" i="2"/>
  <c r="M4682" i="2"/>
  <c r="L4681" i="2"/>
  <c r="M4681" i="2"/>
  <c r="L4680" i="2"/>
  <c r="M4680" i="2"/>
  <c r="L4679" i="2"/>
  <c r="M4679" i="2"/>
  <c r="L4678" i="2"/>
  <c r="M4678" i="2"/>
  <c r="L4677" i="2"/>
  <c r="M4677" i="2"/>
  <c r="L4676" i="2"/>
  <c r="M4676" i="2"/>
  <c r="L4675" i="2"/>
  <c r="M4675" i="2"/>
  <c r="L4674" i="2"/>
  <c r="M4674" i="2"/>
  <c r="L4673" i="2"/>
  <c r="M4673" i="2"/>
  <c r="L4672" i="2"/>
  <c r="M4672" i="2"/>
  <c r="G4672" i="2"/>
  <c r="L4671" i="2"/>
  <c r="M4671" i="2"/>
  <c r="L4670" i="2"/>
  <c r="M4670" i="2"/>
  <c r="L4669" i="2"/>
  <c r="M4669" i="2"/>
  <c r="L4668" i="2"/>
  <c r="M4668" i="2"/>
  <c r="L4667" i="2"/>
  <c r="M4667" i="2"/>
  <c r="L4666" i="2"/>
  <c r="M4666" i="2"/>
  <c r="L4665" i="2"/>
  <c r="M4665" i="2"/>
  <c r="L4664" i="2"/>
  <c r="M4664" i="2"/>
  <c r="L4663" i="2"/>
  <c r="M4663" i="2"/>
  <c r="L4662" i="2"/>
  <c r="M4662" i="2"/>
  <c r="L4661" i="2"/>
  <c r="M4661" i="2"/>
  <c r="L4660" i="2"/>
  <c r="M4660" i="2"/>
  <c r="L4659" i="2"/>
  <c r="M4659" i="2"/>
  <c r="L4658" i="2"/>
  <c r="M4658" i="2"/>
  <c r="L4657" i="2"/>
  <c r="M4657" i="2"/>
  <c r="L4656" i="2"/>
  <c r="M4656" i="2"/>
  <c r="L4655" i="2"/>
  <c r="M4655" i="2"/>
  <c r="L4654" i="2"/>
  <c r="M4654" i="2"/>
  <c r="L4653" i="2"/>
  <c r="M4653" i="2"/>
  <c r="L4652" i="2"/>
  <c r="M4652" i="2"/>
  <c r="L4651" i="2"/>
  <c r="M4651" i="2"/>
  <c r="L4650" i="2"/>
  <c r="M4650" i="2"/>
  <c r="L4649" i="2"/>
  <c r="M4649" i="2"/>
  <c r="L4648" i="2"/>
  <c r="M4648" i="2"/>
  <c r="L4647" i="2"/>
  <c r="M4647" i="2"/>
  <c r="L4646" i="2"/>
  <c r="M4646" i="2"/>
  <c r="L4645" i="2"/>
  <c r="M4645" i="2"/>
  <c r="L4644" i="2"/>
  <c r="M4644" i="2"/>
  <c r="L4643" i="2"/>
  <c r="M4643" i="2"/>
  <c r="L4642" i="2"/>
  <c r="M4642" i="2"/>
  <c r="L4641" i="2"/>
  <c r="M4641" i="2"/>
  <c r="L4640" i="2"/>
  <c r="M4640" i="2"/>
  <c r="L4639" i="2"/>
  <c r="M4639" i="2"/>
  <c r="L4638" i="2"/>
  <c r="M4638" i="2"/>
  <c r="L4637" i="2"/>
  <c r="M4637" i="2"/>
  <c r="L4636" i="2"/>
  <c r="M4636" i="2"/>
  <c r="L4635" i="2"/>
  <c r="M4635" i="2"/>
  <c r="L4634" i="2"/>
  <c r="M4634" i="2"/>
  <c r="L4633" i="2"/>
  <c r="M4633" i="2"/>
  <c r="L4632" i="2"/>
  <c r="M4632" i="2"/>
  <c r="L4631" i="2"/>
  <c r="M4631" i="2"/>
  <c r="L4630" i="2"/>
  <c r="M4630" i="2"/>
  <c r="L4629" i="2"/>
  <c r="M4629" i="2"/>
  <c r="L4628" i="2"/>
  <c r="M4628" i="2"/>
  <c r="L4627" i="2"/>
  <c r="M4627" i="2"/>
  <c r="L4626" i="2"/>
  <c r="M4626" i="2"/>
  <c r="L4625" i="2"/>
  <c r="M4625" i="2"/>
  <c r="L4624" i="2"/>
  <c r="M4624" i="2"/>
  <c r="L4623" i="2"/>
  <c r="M4623" i="2"/>
  <c r="L4622" i="2"/>
  <c r="M4622" i="2"/>
  <c r="L4621" i="2"/>
  <c r="M4621" i="2"/>
  <c r="L4620" i="2"/>
  <c r="M4620" i="2"/>
  <c r="L4619" i="2"/>
  <c r="M4619" i="2"/>
  <c r="L4618" i="2"/>
  <c r="M4618" i="2"/>
  <c r="L4617" i="2"/>
  <c r="M4617" i="2"/>
  <c r="L4616" i="2"/>
  <c r="M4616" i="2"/>
  <c r="L4615" i="2"/>
  <c r="M4615" i="2"/>
  <c r="L4614" i="2"/>
  <c r="M4614" i="2"/>
  <c r="L4613" i="2"/>
  <c r="M4613" i="2"/>
  <c r="L4612" i="2"/>
  <c r="M4612" i="2"/>
  <c r="L4611" i="2"/>
  <c r="M4611" i="2"/>
  <c r="L4610" i="2"/>
  <c r="M4610" i="2"/>
  <c r="L4609" i="2"/>
  <c r="M4609" i="2"/>
  <c r="L4608" i="2"/>
  <c r="M4608" i="2"/>
  <c r="L4607" i="2"/>
  <c r="M4607" i="2"/>
  <c r="L4606" i="2"/>
  <c r="M4606" i="2"/>
  <c r="L4605" i="2"/>
  <c r="M4605" i="2"/>
  <c r="L4604" i="2"/>
  <c r="M4604" i="2"/>
  <c r="L4603" i="2"/>
  <c r="M4603" i="2"/>
  <c r="L4602" i="2"/>
  <c r="M4602" i="2"/>
  <c r="L4601" i="2"/>
  <c r="M4601" i="2"/>
  <c r="L4600" i="2"/>
  <c r="M4600" i="2"/>
  <c r="L4599" i="2"/>
  <c r="M4599" i="2"/>
  <c r="L4598" i="2"/>
  <c r="M4598" i="2"/>
  <c r="L4597" i="2"/>
  <c r="M4597" i="2"/>
  <c r="L4596" i="2"/>
  <c r="M4596" i="2"/>
  <c r="L4595" i="2"/>
  <c r="M4595" i="2"/>
  <c r="L4594" i="2"/>
  <c r="M4594" i="2"/>
  <c r="L4593" i="2"/>
  <c r="M4593" i="2"/>
  <c r="L4592" i="2"/>
  <c r="M4592" i="2"/>
  <c r="L4591" i="2"/>
  <c r="M4591" i="2"/>
  <c r="L4590" i="2"/>
  <c r="M4590" i="2"/>
  <c r="L4589" i="2"/>
  <c r="M4589" i="2"/>
  <c r="L4588" i="2"/>
  <c r="M4588" i="2"/>
  <c r="L4587" i="2"/>
  <c r="M4587" i="2"/>
  <c r="L4586" i="2"/>
  <c r="M4586" i="2"/>
  <c r="L4585" i="2"/>
  <c r="M4585" i="2"/>
  <c r="L4584" i="2"/>
  <c r="M4584" i="2"/>
  <c r="L4583" i="2"/>
  <c r="M4583" i="2"/>
  <c r="L4582" i="2"/>
  <c r="M4582" i="2"/>
  <c r="L4581" i="2"/>
  <c r="M4581" i="2"/>
  <c r="L4580" i="2"/>
  <c r="M4580" i="2"/>
  <c r="L4579" i="2"/>
  <c r="M4579" i="2"/>
  <c r="G4579" i="2"/>
  <c r="L4578" i="2"/>
  <c r="M4578" i="2"/>
  <c r="L4577" i="2"/>
  <c r="M4577" i="2"/>
  <c r="L4576" i="2"/>
  <c r="M4576" i="2"/>
  <c r="L4575" i="2"/>
  <c r="M4575" i="2"/>
  <c r="L4574" i="2"/>
  <c r="M4574" i="2"/>
  <c r="L4573" i="2"/>
  <c r="M4573" i="2"/>
  <c r="L4572" i="2"/>
  <c r="M4572" i="2"/>
  <c r="L4571" i="2"/>
  <c r="M4571" i="2"/>
  <c r="L4570" i="2"/>
  <c r="M4570" i="2"/>
  <c r="L4569" i="2"/>
  <c r="M4569" i="2"/>
  <c r="L4568" i="2"/>
  <c r="M4568" i="2"/>
  <c r="L4567" i="2"/>
  <c r="M4567" i="2"/>
  <c r="L4566" i="2"/>
  <c r="M4566" i="2"/>
  <c r="L4565" i="2"/>
  <c r="M4565" i="2"/>
  <c r="L4564" i="2"/>
  <c r="M4564" i="2"/>
  <c r="L4563" i="2"/>
  <c r="M4563" i="2"/>
  <c r="L4562" i="2"/>
  <c r="M4562" i="2"/>
  <c r="L4561" i="2"/>
  <c r="M4561" i="2"/>
  <c r="L4560" i="2"/>
  <c r="M4560" i="2"/>
  <c r="L4559" i="2"/>
  <c r="M4559" i="2"/>
  <c r="L4558" i="2"/>
  <c r="M4558" i="2"/>
  <c r="L4557" i="2"/>
  <c r="M4557" i="2"/>
  <c r="L4556" i="2"/>
  <c r="M4556" i="2"/>
  <c r="L4555" i="2"/>
  <c r="M4555" i="2"/>
  <c r="L4554" i="2"/>
  <c r="M4554" i="2"/>
  <c r="L4553" i="2"/>
  <c r="M4553" i="2"/>
  <c r="L4552" i="2"/>
  <c r="M4552" i="2"/>
  <c r="L4551" i="2"/>
  <c r="M4551" i="2"/>
  <c r="L4550" i="2"/>
  <c r="M4550" i="2"/>
  <c r="L4549" i="2"/>
  <c r="M4549" i="2"/>
  <c r="L4548" i="2"/>
  <c r="M4548" i="2"/>
  <c r="L4547" i="2"/>
  <c r="M4547" i="2"/>
  <c r="L4546" i="2"/>
  <c r="M4546" i="2"/>
  <c r="L4545" i="2"/>
  <c r="M4545" i="2"/>
  <c r="L4544" i="2"/>
  <c r="M4544" i="2"/>
  <c r="L4543" i="2"/>
  <c r="M4543" i="2"/>
  <c r="L4542" i="2"/>
  <c r="M4542" i="2"/>
  <c r="L4541" i="2"/>
  <c r="M4541" i="2"/>
  <c r="L4540" i="2"/>
  <c r="M4540" i="2"/>
  <c r="L4539" i="2"/>
  <c r="M4539" i="2"/>
  <c r="L4538" i="2"/>
  <c r="M4538" i="2"/>
  <c r="L4537" i="2"/>
  <c r="M4537" i="2"/>
  <c r="L4536" i="2"/>
  <c r="M4536" i="2"/>
  <c r="L4535" i="2"/>
  <c r="M4535" i="2"/>
  <c r="L4534" i="2"/>
  <c r="M4534" i="2"/>
  <c r="L4533" i="2"/>
  <c r="M4533" i="2"/>
  <c r="L4532" i="2"/>
  <c r="M4532" i="2"/>
  <c r="L4531" i="2"/>
  <c r="M4531" i="2"/>
  <c r="L4530" i="2"/>
  <c r="M4530" i="2"/>
  <c r="L4529" i="2"/>
  <c r="M4529" i="2"/>
  <c r="L4528" i="2"/>
  <c r="M4528" i="2"/>
  <c r="L4527" i="2"/>
  <c r="M4527" i="2"/>
  <c r="L4526" i="2"/>
  <c r="M4526" i="2"/>
  <c r="L4525" i="2"/>
  <c r="M4525" i="2"/>
  <c r="L4524" i="2"/>
  <c r="M4524" i="2"/>
  <c r="L4523" i="2"/>
  <c r="M4523" i="2"/>
  <c r="L4522" i="2"/>
  <c r="M4522" i="2"/>
  <c r="L4521" i="2"/>
  <c r="M4521" i="2"/>
  <c r="L4520" i="2"/>
  <c r="M4520" i="2"/>
  <c r="L4519" i="2"/>
  <c r="M4519" i="2"/>
  <c r="L4518" i="2"/>
  <c r="M4518" i="2"/>
  <c r="L4517" i="2"/>
  <c r="M4517" i="2"/>
  <c r="L4516" i="2"/>
  <c r="M4516" i="2"/>
  <c r="L4515" i="2"/>
  <c r="M4515" i="2"/>
  <c r="L4514" i="2"/>
  <c r="M4514" i="2"/>
  <c r="L4513" i="2"/>
  <c r="M4513" i="2"/>
  <c r="L4512" i="2"/>
  <c r="M4512" i="2"/>
  <c r="L4511" i="2"/>
  <c r="M4511" i="2"/>
  <c r="L4510" i="2"/>
  <c r="M4510" i="2"/>
  <c r="L4509" i="2"/>
  <c r="M4509" i="2"/>
  <c r="G4509" i="2"/>
  <c r="L4508" i="2"/>
  <c r="M4508" i="2"/>
  <c r="L4507" i="2"/>
  <c r="M4507" i="2"/>
  <c r="L4506" i="2"/>
  <c r="M4506" i="2"/>
  <c r="L4505" i="2"/>
  <c r="M4505" i="2"/>
  <c r="L4504" i="2"/>
  <c r="M4504" i="2"/>
  <c r="L4503" i="2"/>
  <c r="M4503" i="2"/>
  <c r="L4502" i="2"/>
  <c r="M4502" i="2"/>
  <c r="L4501" i="2"/>
  <c r="M4501" i="2"/>
  <c r="L4500" i="2"/>
  <c r="M4500" i="2"/>
  <c r="L4499" i="2"/>
  <c r="M4499" i="2"/>
  <c r="L4498" i="2"/>
  <c r="M4498" i="2"/>
  <c r="L4497" i="2"/>
  <c r="M4497" i="2"/>
  <c r="L4496" i="2"/>
  <c r="M4496" i="2"/>
  <c r="L4495" i="2"/>
  <c r="M4495" i="2"/>
  <c r="L4494" i="2"/>
  <c r="M4494" i="2"/>
  <c r="L4493" i="2"/>
  <c r="M4493" i="2"/>
  <c r="L4492" i="2"/>
  <c r="M4492" i="2"/>
  <c r="L4491" i="2"/>
  <c r="M4491" i="2"/>
  <c r="L4490" i="2"/>
  <c r="M4490" i="2"/>
  <c r="L4489" i="2"/>
  <c r="M4489" i="2"/>
  <c r="L4488" i="2"/>
  <c r="M4488" i="2"/>
  <c r="L4487" i="2"/>
  <c r="M4487" i="2"/>
  <c r="L4486" i="2"/>
  <c r="M4486" i="2"/>
  <c r="L4485" i="2"/>
  <c r="M4485" i="2"/>
  <c r="L4484" i="2"/>
  <c r="M4484" i="2"/>
  <c r="L4483" i="2"/>
  <c r="M4483" i="2"/>
  <c r="L4482" i="2"/>
  <c r="M4482" i="2"/>
  <c r="L4481" i="2"/>
  <c r="M4481" i="2"/>
  <c r="L4480" i="2"/>
  <c r="M4480" i="2"/>
  <c r="L4479" i="2"/>
  <c r="M4479" i="2"/>
  <c r="L4478" i="2"/>
  <c r="M4478" i="2"/>
  <c r="L4477" i="2"/>
  <c r="M4477" i="2"/>
  <c r="L4476" i="2"/>
  <c r="M4476" i="2"/>
  <c r="L4475" i="2"/>
  <c r="M4475" i="2"/>
  <c r="L4474" i="2"/>
  <c r="M4474" i="2"/>
  <c r="L4473" i="2"/>
  <c r="M4473" i="2"/>
  <c r="L4472" i="2"/>
  <c r="M4472" i="2"/>
  <c r="L4471" i="2"/>
  <c r="M4471" i="2"/>
  <c r="L4470" i="2"/>
  <c r="M4470" i="2"/>
  <c r="L4469" i="2"/>
  <c r="M4469" i="2"/>
  <c r="L4468" i="2"/>
  <c r="M4468" i="2"/>
  <c r="L4467" i="2"/>
  <c r="M4467" i="2"/>
  <c r="L4466" i="2"/>
  <c r="M4466" i="2"/>
  <c r="L4465" i="2"/>
  <c r="M4465" i="2"/>
  <c r="L4464" i="2"/>
  <c r="M4464" i="2"/>
  <c r="L4463" i="2"/>
  <c r="M4463" i="2"/>
  <c r="L4462" i="2"/>
  <c r="M4462" i="2"/>
  <c r="L4461" i="2"/>
  <c r="M4461" i="2"/>
  <c r="L4460" i="2"/>
  <c r="M4460" i="2"/>
  <c r="L4459" i="2"/>
  <c r="M4459" i="2"/>
  <c r="L4458" i="2"/>
  <c r="M4458" i="2"/>
  <c r="L4457" i="2"/>
  <c r="M4457" i="2"/>
  <c r="L4456" i="2"/>
  <c r="M4456" i="2"/>
  <c r="L4455" i="2"/>
  <c r="M4455" i="2"/>
  <c r="L4454" i="2"/>
  <c r="M4454" i="2"/>
  <c r="L4453" i="2"/>
  <c r="M4453" i="2"/>
  <c r="L4452" i="2"/>
  <c r="M4452" i="2"/>
  <c r="L4451" i="2"/>
  <c r="M4451" i="2"/>
  <c r="L4450" i="2"/>
  <c r="M4450" i="2"/>
  <c r="L4449" i="2"/>
  <c r="M4449" i="2"/>
  <c r="L4448" i="2"/>
  <c r="M4448" i="2"/>
  <c r="L4447" i="2"/>
  <c r="M4447" i="2"/>
  <c r="L4446" i="2"/>
  <c r="M4446" i="2"/>
  <c r="L4445" i="2"/>
  <c r="M4445" i="2"/>
  <c r="L4444" i="2"/>
  <c r="M4444" i="2"/>
  <c r="L4443" i="2"/>
  <c r="M4443" i="2"/>
  <c r="L4442" i="2"/>
  <c r="M4442" i="2"/>
  <c r="L4441" i="2"/>
  <c r="M4441" i="2"/>
  <c r="L4440" i="2"/>
  <c r="M4440" i="2"/>
  <c r="L4439" i="2"/>
  <c r="M4439" i="2"/>
  <c r="L4438" i="2"/>
  <c r="M4438" i="2"/>
  <c r="L4437" i="2"/>
  <c r="M4437" i="2"/>
  <c r="L4436" i="2"/>
  <c r="M4436" i="2"/>
  <c r="L4435" i="2"/>
  <c r="M4435" i="2"/>
  <c r="L4434" i="2"/>
  <c r="M4434" i="2"/>
  <c r="L4433" i="2"/>
  <c r="M4433" i="2"/>
  <c r="L4432" i="2"/>
  <c r="M4432" i="2"/>
  <c r="L4431" i="2"/>
  <c r="M4431" i="2"/>
  <c r="L4430" i="2"/>
  <c r="M4430" i="2"/>
  <c r="L4429" i="2"/>
  <c r="M4429" i="2"/>
  <c r="L4428" i="2"/>
  <c r="M4428" i="2"/>
  <c r="L4427" i="2"/>
  <c r="M4427" i="2"/>
  <c r="L4426" i="2"/>
  <c r="M4426" i="2"/>
  <c r="L4425" i="2"/>
  <c r="M4425" i="2"/>
  <c r="L4424" i="2"/>
  <c r="M4424" i="2"/>
  <c r="L4423" i="2"/>
  <c r="M4423" i="2"/>
  <c r="L4422" i="2"/>
  <c r="M4422" i="2"/>
  <c r="L4421" i="2"/>
  <c r="M4421" i="2"/>
  <c r="L4420" i="2"/>
  <c r="M4420" i="2"/>
  <c r="L4419" i="2"/>
  <c r="M4419" i="2"/>
  <c r="L4418" i="2"/>
  <c r="M4418" i="2"/>
  <c r="L4417" i="2"/>
  <c r="M4417" i="2"/>
  <c r="L4416" i="2"/>
  <c r="M4416" i="2"/>
  <c r="L4415" i="2"/>
  <c r="M4415" i="2"/>
  <c r="L4414" i="2"/>
  <c r="M4414" i="2"/>
  <c r="L4413" i="2"/>
  <c r="M4413" i="2"/>
  <c r="L4412" i="2"/>
  <c r="M4412" i="2"/>
  <c r="L4411" i="2"/>
  <c r="M4411" i="2"/>
  <c r="L4410" i="2"/>
  <c r="M4410" i="2"/>
  <c r="L4409" i="2"/>
  <c r="M4409" i="2"/>
  <c r="L4408" i="2"/>
  <c r="M4408" i="2"/>
  <c r="L4407" i="2"/>
  <c r="M4407" i="2"/>
  <c r="L4406" i="2"/>
  <c r="M4406" i="2"/>
  <c r="L4405" i="2"/>
  <c r="M4405" i="2"/>
  <c r="L4404" i="2"/>
  <c r="M4404" i="2"/>
  <c r="L4403" i="2"/>
  <c r="M4403" i="2"/>
  <c r="L4402" i="2"/>
  <c r="M4402" i="2"/>
  <c r="L4401" i="2"/>
  <c r="M4401" i="2"/>
  <c r="L4400" i="2"/>
  <c r="M4400" i="2"/>
  <c r="L4399" i="2"/>
  <c r="M4399" i="2"/>
  <c r="L4398" i="2"/>
  <c r="M4398" i="2"/>
  <c r="L4397" i="2"/>
  <c r="M4397" i="2"/>
  <c r="L4396" i="2"/>
  <c r="M4396" i="2"/>
  <c r="L4395" i="2"/>
  <c r="M4395" i="2"/>
  <c r="L4394" i="2"/>
  <c r="M4394" i="2"/>
  <c r="L4393" i="2"/>
  <c r="M4393" i="2"/>
  <c r="L4392" i="2"/>
  <c r="M4392" i="2"/>
  <c r="L4391" i="2"/>
  <c r="M4391" i="2"/>
  <c r="L4390" i="2"/>
  <c r="M4390" i="2"/>
  <c r="L4389" i="2"/>
  <c r="M4389" i="2"/>
  <c r="L4388" i="2"/>
  <c r="M4388" i="2"/>
  <c r="L4387" i="2"/>
  <c r="M4387" i="2"/>
  <c r="L4386" i="2"/>
  <c r="M4386" i="2"/>
  <c r="L4385" i="2"/>
  <c r="M4385" i="2"/>
  <c r="L4384" i="2"/>
  <c r="M4384" i="2"/>
  <c r="L4383" i="2"/>
  <c r="M4383" i="2"/>
  <c r="L4382" i="2"/>
  <c r="M4382" i="2"/>
  <c r="L4381" i="2"/>
  <c r="M4381" i="2"/>
  <c r="L4380" i="2"/>
  <c r="M4380" i="2"/>
  <c r="L4379" i="2"/>
  <c r="M4379" i="2"/>
  <c r="L4378" i="2"/>
  <c r="M4378" i="2"/>
  <c r="L4377" i="2"/>
  <c r="M4377" i="2"/>
  <c r="L4376" i="2"/>
  <c r="M4376" i="2"/>
  <c r="L4375" i="2"/>
  <c r="M4375" i="2"/>
  <c r="L4374" i="2"/>
  <c r="M4374" i="2"/>
  <c r="L4373" i="2"/>
  <c r="M4373" i="2"/>
  <c r="L4372" i="2"/>
  <c r="M4372" i="2"/>
  <c r="L4371" i="2"/>
  <c r="M4371" i="2"/>
  <c r="L4370" i="2"/>
  <c r="M4370" i="2"/>
  <c r="L4369" i="2"/>
  <c r="M4369" i="2"/>
  <c r="L4368" i="2"/>
  <c r="M4368" i="2"/>
  <c r="L4367" i="2"/>
  <c r="M4367" i="2"/>
  <c r="L4366" i="2"/>
  <c r="M4366" i="2"/>
  <c r="L4365" i="2"/>
  <c r="M4365" i="2"/>
  <c r="L4364" i="2"/>
  <c r="M4364" i="2"/>
  <c r="L4363" i="2"/>
  <c r="M4363" i="2"/>
  <c r="L4362" i="2"/>
  <c r="M4362" i="2"/>
  <c r="L4361" i="2"/>
  <c r="M4361" i="2"/>
  <c r="L4360" i="2"/>
  <c r="M4360" i="2"/>
  <c r="L4359" i="2"/>
  <c r="M4359" i="2"/>
  <c r="L4358" i="2"/>
  <c r="M4358" i="2"/>
  <c r="L4357" i="2"/>
  <c r="M4357" i="2"/>
  <c r="L4356" i="2"/>
  <c r="M4356" i="2"/>
  <c r="L4355" i="2"/>
  <c r="M4355" i="2"/>
  <c r="L4354" i="2"/>
  <c r="M4354" i="2"/>
  <c r="L4353" i="2"/>
  <c r="M4353" i="2"/>
  <c r="L4352" i="2"/>
  <c r="M4352" i="2"/>
  <c r="L4351" i="2"/>
  <c r="M4351" i="2"/>
  <c r="L4350" i="2"/>
  <c r="M4350" i="2"/>
  <c r="L4349" i="2"/>
  <c r="M4349" i="2"/>
  <c r="L4348" i="2"/>
  <c r="M4348" i="2"/>
  <c r="L4347" i="2"/>
  <c r="M4347" i="2"/>
  <c r="L4346" i="2"/>
  <c r="M4346" i="2"/>
  <c r="L4345" i="2"/>
  <c r="M4345" i="2"/>
  <c r="L4344" i="2"/>
  <c r="M4344" i="2"/>
  <c r="L4343" i="2"/>
  <c r="M4343" i="2"/>
  <c r="L4342" i="2"/>
  <c r="M4342" i="2"/>
  <c r="L4341" i="2"/>
  <c r="M4341" i="2"/>
  <c r="L4340" i="2"/>
  <c r="M4340" i="2"/>
  <c r="L4339" i="2"/>
  <c r="M4339" i="2"/>
  <c r="L4338" i="2"/>
  <c r="M4338" i="2"/>
  <c r="L4337" i="2"/>
  <c r="M4337" i="2"/>
  <c r="L4336" i="2"/>
  <c r="M4336" i="2"/>
  <c r="L4335" i="2"/>
  <c r="M4335" i="2"/>
  <c r="L4334" i="2"/>
  <c r="M4334" i="2"/>
  <c r="L4333" i="2"/>
  <c r="M4333" i="2"/>
  <c r="L4332" i="2"/>
  <c r="M4332" i="2"/>
  <c r="L4331" i="2"/>
  <c r="M4331" i="2"/>
  <c r="L4330" i="2"/>
  <c r="M4330" i="2"/>
  <c r="L4329" i="2"/>
  <c r="M4329" i="2"/>
  <c r="L4328" i="2"/>
  <c r="M4328" i="2"/>
  <c r="L4327" i="2"/>
  <c r="M4327" i="2"/>
  <c r="L4326" i="2"/>
  <c r="M4326" i="2"/>
  <c r="L4325" i="2"/>
  <c r="M4325" i="2"/>
  <c r="L4324" i="2"/>
  <c r="M4324" i="2"/>
  <c r="L4323" i="2"/>
  <c r="M4323" i="2"/>
  <c r="L4322" i="2"/>
  <c r="M4322" i="2"/>
  <c r="L4321" i="2"/>
  <c r="M4321" i="2"/>
  <c r="G4321" i="2"/>
  <c r="L4320" i="2"/>
  <c r="M4320" i="2"/>
  <c r="L4319" i="2"/>
  <c r="M4319" i="2"/>
  <c r="L4318" i="2"/>
  <c r="M4318" i="2"/>
  <c r="L4317" i="2"/>
  <c r="M4317" i="2"/>
  <c r="L4316" i="2"/>
  <c r="M4316" i="2"/>
  <c r="L4315" i="2"/>
  <c r="M4315" i="2"/>
  <c r="L4314" i="2"/>
  <c r="M4314" i="2"/>
  <c r="L4313" i="2"/>
  <c r="M4313" i="2"/>
  <c r="L4312" i="2"/>
  <c r="M4312" i="2"/>
  <c r="L4311" i="2"/>
  <c r="M4311" i="2"/>
  <c r="L4310" i="2"/>
  <c r="M4310" i="2"/>
  <c r="L4309" i="2"/>
  <c r="M4309" i="2"/>
  <c r="L4308" i="2"/>
  <c r="M4308" i="2"/>
  <c r="L4307" i="2"/>
  <c r="M4307" i="2"/>
  <c r="L4306" i="2"/>
  <c r="M4306" i="2"/>
  <c r="L4305" i="2"/>
  <c r="M4305" i="2"/>
  <c r="L4304" i="2"/>
  <c r="M4304" i="2"/>
  <c r="L4303" i="2"/>
  <c r="M4303" i="2"/>
  <c r="L4302" i="2"/>
  <c r="M4302" i="2"/>
  <c r="L4301" i="2"/>
  <c r="M4301" i="2"/>
  <c r="L4300" i="2"/>
  <c r="M4300" i="2"/>
  <c r="L4299" i="2"/>
  <c r="M4299" i="2"/>
  <c r="L4298" i="2"/>
  <c r="M4298" i="2"/>
  <c r="L4297" i="2"/>
  <c r="M4297" i="2"/>
  <c r="L4296" i="2"/>
  <c r="M4296" i="2"/>
  <c r="L4295" i="2"/>
  <c r="M4295" i="2"/>
  <c r="L4294" i="2"/>
  <c r="M4294" i="2"/>
  <c r="L4293" i="2"/>
  <c r="M4293" i="2"/>
  <c r="L4292" i="2"/>
  <c r="M4292" i="2"/>
  <c r="L4291" i="2"/>
  <c r="M4291" i="2"/>
  <c r="L4290" i="2"/>
  <c r="M4290" i="2"/>
  <c r="L4289" i="2"/>
  <c r="M4289" i="2"/>
  <c r="L4288" i="2"/>
  <c r="M4288" i="2"/>
  <c r="L4287" i="2"/>
  <c r="M4287" i="2"/>
  <c r="L4286" i="2"/>
  <c r="M4286" i="2"/>
  <c r="L4285" i="2"/>
  <c r="M4285" i="2"/>
  <c r="L4284" i="2"/>
  <c r="M4284" i="2"/>
  <c r="L4283" i="2"/>
  <c r="M4283" i="2"/>
  <c r="L4282" i="2"/>
  <c r="M4282" i="2"/>
  <c r="L4281" i="2"/>
  <c r="M4281" i="2"/>
  <c r="L4280" i="2"/>
  <c r="M4280" i="2"/>
  <c r="L4279" i="2"/>
  <c r="M4279" i="2"/>
  <c r="L4278" i="2"/>
  <c r="M4278" i="2"/>
  <c r="L4277" i="2"/>
  <c r="M4277" i="2"/>
  <c r="L4276" i="2"/>
  <c r="M4276" i="2"/>
  <c r="L4275" i="2"/>
  <c r="M4275" i="2"/>
  <c r="L4274" i="2"/>
  <c r="M4274" i="2"/>
  <c r="L4273" i="2"/>
  <c r="M4273" i="2"/>
  <c r="L4272" i="2"/>
  <c r="M4272" i="2"/>
  <c r="L4271" i="2"/>
  <c r="M4271" i="2"/>
  <c r="L4270" i="2"/>
  <c r="M4270" i="2"/>
  <c r="L4269" i="2"/>
  <c r="M4269" i="2"/>
  <c r="L4268" i="2"/>
  <c r="M4268" i="2"/>
  <c r="L4267" i="2"/>
  <c r="M4267" i="2"/>
  <c r="L4266" i="2"/>
  <c r="M4266" i="2"/>
  <c r="L4265" i="2"/>
  <c r="M4265" i="2"/>
  <c r="L4264" i="2"/>
  <c r="M4264" i="2"/>
  <c r="L4263" i="2"/>
  <c r="M4263" i="2"/>
  <c r="L4262" i="2"/>
  <c r="M4262" i="2"/>
  <c r="L4261" i="2"/>
  <c r="M4261" i="2"/>
  <c r="L4260" i="2"/>
  <c r="M4260" i="2"/>
  <c r="L4259" i="2"/>
  <c r="M4259" i="2"/>
  <c r="L4258" i="2"/>
  <c r="M4258" i="2"/>
  <c r="L4257" i="2"/>
  <c r="M4257" i="2"/>
  <c r="L4256" i="2"/>
  <c r="M4256" i="2"/>
  <c r="L4255" i="2"/>
  <c r="M4255" i="2"/>
  <c r="L4254" i="2"/>
  <c r="M4254" i="2"/>
  <c r="L4253" i="2"/>
  <c r="M4253" i="2"/>
  <c r="L4252" i="2"/>
  <c r="M4252" i="2"/>
  <c r="L4251" i="2"/>
  <c r="M4251" i="2"/>
  <c r="L4250" i="2"/>
  <c r="M4250" i="2"/>
  <c r="L4249" i="2"/>
  <c r="M4249" i="2"/>
  <c r="L4248" i="2"/>
  <c r="M4248" i="2"/>
  <c r="L4247" i="2"/>
  <c r="M4247" i="2"/>
  <c r="L4246" i="2"/>
  <c r="M4246" i="2"/>
  <c r="L4245" i="2"/>
  <c r="M4245" i="2"/>
  <c r="L4244" i="2"/>
  <c r="M4244" i="2"/>
  <c r="L4243" i="2"/>
  <c r="M4243" i="2"/>
  <c r="L4242" i="2"/>
  <c r="M4242" i="2"/>
  <c r="L4241" i="2"/>
  <c r="M4241" i="2"/>
  <c r="L4240" i="2"/>
  <c r="M4240" i="2"/>
  <c r="L4239" i="2"/>
  <c r="M4239" i="2"/>
  <c r="L4238" i="2"/>
  <c r="M4238" i="2"/>
  <c r="L4237" i="2"/>
  <c r="M4237" i="2"/>
  <c r="L4236" i="2"/>
  <c r="M4236" i="2"/>
  <c r="L4235" i="2"/>
  <c r="M4235" i="2"/>
  <c r="L4234" i="2"/>
  <c r="M4234" i="2"/>
  <c r="L4233" i="2"/>
  <c r="M4233" i="2"/>
  <c r="L4232" i="2"/>
  <c r="M4232" i="2"/>
  <c r="L4231" i="2"/>
  <c r="M4231" i="2"/>
  <c r="L4230" i="2"/>
  <c r="M4230" i="2"/>
  <c r="L4229" i="2"/>
  <c r="M4229" i="2"/>
  <c r="L4228" i="2"/>
  <c r="M4228" i="2"/>
  <c r="L4227" i="2"/>
  <c r="M4227" i="2"/>
  <c r="L4226" i="2"/>
  <c r="M4226" i="2"/>
  <c r="L4225" i="2"/>
  <c r="M4225" i="2"/>
  <c r="L4224" i="2"/>
  <c r="M4224" i="2"/>
  <c r="G4224" i="2"/>
  <c r="L4223" i="2"/>
  <c r="M4223" i="2"/>
  <c r="L4222" i="2"/>
  <c r="M4222" i="2"/>
  <c r="L4221" i="2"/>
  <c r="M4221" i="2"/>
  <c r="L4220" i="2"/>
  <c r="M4220" i="2"/>
  <c r="L4219" i="2"/>
  <c r="M4219" i="2"/>
  <c r="L4218" i="2"/>
  <c r="M4218" i="2"/>
  <c r="L4217" i="2"/>
  <c r="M4217" i="2"/>
  <c r="L4216" i="2"/>
  <c r="M4216" i="2"/>
  <c r="L4215" i="2"/>
  <c r="M4215" i="2"/>
  <c r="L4214" i="2"/>
  <c r="M4214" i="2"/>
  <c r="L4213" i="2"/>
  <c r="M4213" i="2"/>
  <c r="L4212" i="2"/>
  <c r="M4212" i="2"/>
  <c r="L4211" i="2"/>
  <c r="M4211" i="2"/>
  <c r="L4210" i="2"/>
  <c r="M4210" i="2"/>
  <c r="L4209" i="2"/>
  <c r="M4209" i="2"/>
  <c r="L4208" i="2"/>
  <c r="M4208" i="2"/>
  <c r="L4207" i="2"/>
  <c r="M4207" i="2"/>
  <c r="L4206" i="2"/>
  <c r="M4206" i="2"/>
  <c r="L4205" i="2"/>
  <c r="M4205" i="2"/>
  <c r="L4204" i="2"/>
  <c r="M4204" i="2"/>
  <c r="L4203" i="2"/>
  <c r="M4203" i="2"/>
  <c r="L4202" i="2"/>
  <c r="M4202" i="2"/>
  <c r="L4201" i="2"/>
  <c r="M4201" i="2"/>
  <c r="L4200" i="2"/>
  <c r="M4200" i="2"/>
  <c r="L4199" i="2"/>
  <c r="M4199" i="2"/>
  <c r="L4198" i="2"/>
  <c r="M4198" i="2"/>
  <c r="L4197" i="2"/>
  <c r="M4197" i="2"/>
  <c r="L4196" i="2"/>
  <c r="M4196" i="2"/>
  <c r="L4195" i="2"/>
  <c r="M4195" i="2"/>
  <c r="L4194" i="2"/>
  <c r="M4194" i="2"/>
  <c r="L4193" i="2"/>
  <c r="M4193" i="2"/>
  <c r="L4192" i="2"/>
  <c r="M4192" i="2"/>
  <c r="L4191" i="2"/>
  <c r="M4191" i="2"/>
  <c r="L4190" i="2"/>
  <c r="M4190" i="2"/>
  <c r="L4189" i="2"/>
  <c r="M4189" i="2"/>
  <c r="L4188" i="2"/>
  <c r="M4188" i="2"/>
  <c r="L4187" i="2"/>
  <c r="M4187" i="2"/>
  <c r="L4186" i="2"/>
  <c r="M4186" i="2"/>
  <c r="L4185" i="2"/>
  <c r="M4185" i="2"/>
  <c r="L4184" i="2"/>
  <c r="M4184" i="2"/>
  <c r="L4183" i="2"/>
  <c r="M4183" i="2"/>
  <c r="L4182" i="2"/>
  <c r="M4182" i="2"/>
  <c r="L4181" i="2"/>
  <c r="M4181" i="2"/>
  <c r="L4180" i="2"/>
  <c r="M4180" i="2"/>
  <c r="L4179" i="2"/>
  <c r="M4179" i="2"/>
  <c r="L4178" i="2"/>
  <c r="M4178" i="2"/>
  <c r="L4177" i="2"/>
  <c r="M4177" i="2"/>
  <c r="L4176" i="2"/>
  <c r="M4176" i="2"/>
  <c r="L4175" i="2"/>
  <c r="M4175" i="2"/>
  <c r="L4174" i="2"/>
  <c r="M4174" i="2"/>
  <c r="L4173" i="2"/>
  <c r="M4173" i="2"/>
  <c r="L4172" i="2"/>
  <c r="M4172" i="2"/>
  <c r="L4171" i="2"/>
  <c r="M4171" i="2"/>
  <c r="L4170" i="2"/>
  <c r="M4170" i="2"/>
  <c r="L4169" i="2"/>
  <c r="M4169" i="2"/>
  <c r="L4168" i="2"/>
  <c r="M4168" i="2"/>
  <c r="L4167" i="2"/>
  <c r="M4167" i="2"/>
  <c r="L4166" i="2"/>
  <c r="M4166" i="2"/>
  <c r="L4165" i="2"/>
  <c r="M4165" i="2"/>
  <c r="L4164" i="2"/>
  <c r="M4164" i="2"/>
  <c r="L4163" i="2"/>
  <c r="M4163" i="2"/>
  <c r="L4162" i="2"/>
  <c r="M4162" i="2"/>
  <c r="L4161" i="2"/>
  <c r="M4161" i="2"/>
  <c r="L4160" i="2"/>
  <c r="M4160" i="2"/>
  <c r="L4159" i="2"/>
  <c r="M4159" i="2"/>
  <c r="L4158" i="2"/>
  <c r="M4158" i="2"/>
  <c r="L4157" i="2"/>
  <c r="M4157" i="2"/>
  <c r="L4156" i="2"/>
  <c r="M4156" i="2"/>
  <c r="L4155" i="2"/>
  <c r="M4155" i="2"/>
  <c r="L4154" i="2"/>
  <c r="M4154" i="2"/>
  <c r="L4153" i="2"/>
  <c r="M4153" i="2"/>
  <c r="L4152" i="2"/>
  <c r="M4152" i="2"/>
  <c r="L4151" i="2"/>
  <c r="M4151" i="2"/>
  <c r="L4150" i="2"/>
  <c r="M4150" i="2"/>
  <c r="L4149" i="2"/>
  <c r="M4149" i="2"/>
  <c r="L4148" i="2"/>
  <c r="M4148" i="2"/>
  <c r="L4147" i="2"/>
  <c r="M4147" i="2"/>
  <c r="L4146" i="2"/>
  <c r="M4146" i="2"/>
  <c r="L4145" i="2"/>
  <c r="M4145" i="2"/>
  <c r="L4144" i="2"/>
  <c r="M4144" i="2"/>
  <c r="L4143" i="2"/>
  <c r="M4143" i="2"/>
  <c r="L4142" i="2"/>
  <c r="M4142" i="2"/>
  <c r="L4141" i="2"/>
  <c r="M4141" i="2"/>
  <c r="L4140" i="2"/>
  <c r="M4140" i="2"/>
  <c r="L4139" i="2"/>
  <c r="M4139" i="2"/>
  <c r="L4138" i="2"/>
  <c r="M4138" i="2"/>
  <c r="L4137" i="2"/>
  <c r="M4137" i="2"/>
  <c r="L4136" i="2"/>
  <c r="M4136" i="2"/>
  <c r="L4135" i="2"/>
  <c r="M4135" i="2"/>
  <c r="L4134" i="2"/>
  <c r="M4134" i="2"/>
  <c r="L4133" i="2"/>
  <c r="M4133" i="2"/>
  <c r="L4132" i="2"/>
  <c r="M4132" i="2"/>
  <c r="L4131" i="2"/>
  <c r="M4131" i="2"/>
  <c r="L4130" i="2"/>
  <c r="M4130" i="2"/>
  <c r="L4129" i="2"/>
  <c r="M4129" i="2"/>
  <c r="L4128" i="2"/>
  <c r="M4128" i="2"/>
  <c r="L4127" i="2"/>
  <c r="M4127" i="2"/>
  <c r="L4126" i="2"/>
  <c r="M4126" i="2"/>
  <c r="L4125" i="2"/>
  <c r="M4125" i="2"/>
  <c r="L4124" i="2"/>
  <c r="M4124" i="2"/>
  <c r="G4124" i="2"/>
  <c r="L4123" i="2"/>
  <c r="M4123" i="2"/>
  <c r="L4122" i="2"/>
  <c r="M4122" i="2"/>
  <c r="L4121" i="2"/>
  <c r="M4121" i="2"/>
  <c r="L4120" i="2"/>
  <c r="M4120" i="2"/>
  <c r="L4119" i="2"/>
  <c r="M4119" i="2"/>
  <c r="L4118" i="2"/>
  <c r="M4118" i="2"/>
  <c r="L4117" i="2"/>
  <c r="M4117" i="2"/>
  <c r="L4116" i="2"/>
  <c r="M4116" i="2"/>
  <c r="L4115" i="2"/>
  <c r="M4115" i="2"/>
  <c r="L4114" i="2"/>
  <c r="M4114" i="2"/>
  <c r="L4113" i="2"/>
  <c r="M4113" i="2"/>
  <c r="L4112" i="2"/>
  <c r="M4112" i="2"/>
  <c r="L4111" i="2"/>
  <c r="M4111" i="2"/>
  <c r="L4110" i="2"/>
  <c r="M4110" i="2"/>
  <c r="L4109" i="2"/>
  <c r="M4109" i="2"/>
  <c r="L4108" i="2"/>
  <c r="M4108" i="2"/>
  <c r="L4107" i="2"/>
  <c r="M4107" i="2"/>
  <c r="L4106" i="2"/>
  <c r="M4106" i="2"/>
  <c r="L4105" i="2"/>
  <c r="M4105" i="2"/>
  <c r="L4104" i="2"/>
  <c r="M4104" i="2"/>
  <c r="L4103" i="2"/>
  <c r="M4103" i="2"/>
  <c r="L4102" i="2"/>
  <c r="M4102" i="2"/>
  <c r="L4101" i="2"/>
  <c r="M4101" i="2"/>
  <c r="L4100" i="2"/>
  <c r="M4100" i="2"/>
  <c r="L4099" i="2"/>
  <c r="M4099" i="2"/>
  <c r="L4098" i="2"/>
  <c r="M4098" i="2"/>
  <c r="L4097" i="2"/>
  <c r="M4097" i="2"/>
  <c r="L4096" i="2"/>
  <c r="M4096" i="2"/>
  <c r="L4095" i="2"/>
  <c r="M4095" i="2"/>
  <c r="L4094" i="2"/>
  <c r="M4094" i="2"/>
  <c r="L4093" i="2"/>
  <c r="M4093" i="2"/>
  <c r="L4092" i="2"/>
  <c r="M4092" i="2"/>
  <c r="L4091" i="2"/>
  <c r="M4091" i="2"/>
  <c r="L4090" i="2"/>
  <c r="M4090" i="2"/>
  <c r="L4089" i="2"/>
  <c r="M4089" i="2"/>
  <c r="L4088" i="2"/>
  <c r="M4088" i="2"/>
  <c r="L4087" i="2"/>
  <c r="M4087" i="2"/>
  <c r="L4086" i="2"/>
  <c r="M4086" i="2"/>
  <c r="L4085" i="2"/>
  <c r="M4085" i="2"/>
  <c r="L4084" i="2"/>
  <c r="M4084" i="2"/>
  <c r="L4083" i="2"/>
  <c r="M4083" i="2"/>
  <c r="L4082" i="2"/>
  <c r="M4082" i="2"/>
  <c r="L4081" i="2"/>
  <c r="M4081" i="2"/>
  <c r="G4081" i="2"/>
  <c r="L4080" i="2"/>
  <c r="M4080" i="2"/>
  <c r="L4079" i="2"/>
  <c r="M4079" i="2"/>
  <c r="L4078" i="2"/>
  <c r="M4078" i="2"/>
  <c r="L4077" i="2"/>
  <c r="M4077" i="2"/>
  <c r="L4076" i="2"/>
  <c r="M4076" i="2"/>
  <c r="L4075" i="2"/>
  <c r="M4075" i="2"/>
  <c r="L4074" i="2"/>
  <c r="M4074" i="2"/>
  <c r="L4073" i="2"/>
  <c r="M4073" i="2"/>
  <c r="L4072" i="2"/>
  <c r="M4072" i="2"/>
  <c r="L4071" i="2"/>
  <c r="M4071" i="2"/>
  <c r="L4070" i="2"/>
  <c r="M4070" i="2"/>
  <c r="L4069" i="2"/>
  <c r="M4069" i="2"/>
  <c r="L4068" i="2"/>
  <c r="M4068" i="2"/>
  <c r="L4067" i="2"/>
  <c r="M4067" i="2"/>
  <c r="L4066" i="2"/>
  <c r="M4066" i="2"/>
  <c r="L4065" i="2"/>
  <c r="M4065" i="2"/>
  <c r="G4065" i="2"/>
  <c r="L4064" i="2"/>
  <c r="M4064" i="2"/>
  <c r="G4064" i="2"/>
  <c r="L4063" i="2"/>
  <c r="M4063" i="2"/>
  <c r="L4062" i="2"/>
  <c r="M4062" i="2"/>
  <c r="L4061" i="2"/>
  <c r="M4061" i="2"/>
  <c r="L4060" i="2"/>
  <c r="M4060" i="2"/>
  <c r="L4059" i="2"/>
  <c r="M4059" i="2"/>
  <c r="L4058" i="2"/>
  <c r="M4058" i="2"/>
  <c r="L4057" i="2"/>
  <c r="M4057" i="2"/>
  <c r="L4056" i="2"/>
  <c r="M4056" i="2"/>
  <c r="L4055" i="2"/>
  <c r="M4055" i="2"/>
  <c r="L4054" i="2"/>
  <c r="M4054" i="2"/>
  <c r="L4053" i="2"/>
  <c r="M4053" i="2"/>
  <c r="L4052" i="2"/>
  <c r="M4052" i="2"/>
  <c r="L4051" i="2"/>
  <c r="M4051" i="2"/>
  <c r="L4050" i="2"/>
  <c r="M4050" i="2"/>
  <c r="L4049" i="2"/>
  <c r="M4049" i="2"/>
  <c r="L4048" i="2"/>
  <c r="M4048" i="2"/>
  <c r="L4047" i="2"/>
  <c r="M4047" i="2"/>
  <c r="L4046" i="2"/>
  <c r="M4046" i="2"/>
  <c r="L4045" i="2"/>
  <c r="M4045" i="2"/>
  <c r="L4044" i="2"/>
  <c r="M4044" i="2"/>
  <c r="L4043" i="2"/>
  <c r="M4043" i="2"/>
  <c r="L4042" i="2"/>
  <c r="M4042" i="2"/>
  <c r="L4041" i="2"/>
  <c r="M4041" i="2"/>
  <c r="L4040" i="2"/>
  <c r="M4040" i="2"/>
  <c r="L4039" i="2"/>
  <c r="M4039" i="2"/>
  <c r="L4038" i="2"/>
  <c r="M4038" i="2"/>
  <c r="L4037" i="2"/>
  <c r="M4037" i="2"/>
  <c r="L4036" i="2"/>
  <c r="M4036" i="2"/>
  <c r="L4035" i="2"/>
  <c r="M4035" i="2"/>
  <c r="L4034" i="2"/>
  <c r="M4034" i="2"/>
  <c r="L4033" i="2"/>
  <c r="M4033" i="2"/>
  <c r="L4032" i="2"/>
  <c r="M4032" i="2"/>
  <c r="L4031" i="2"/>
  <c r="M4031" i="2"/>
  <c r="L4030" i="2"/>
  <c r="M4030" i="2"/>
  <c r="L4029" i="2"/>
  <c r="M4029" i="2"/>
  <c r="L4028" i="2"/>
  <c r="M4028" i="2"/>
  <c r="L4027" i="2"/>
  <c r="M4027" i="2"/>
  <c r="L4026" i="2"/>
  <c r="M4026" i="2"/>
  <c r="L4025" i="2"/>
  <c r="M4025" i="2"/>
  <c r="L4024" i="2"/>
  <c r="M4024" i="2"/>
  <c r="L4023" i="2"/>
  <c r="M4023" i="2"/>
  <c r="L4022" i="2"/>
  <c r="M4022" i="2"/>
  <c r="L4021" i="2"/>
  <c r="M4021" i="2"/>
  <c r="L4020" i="2"/>
  <c r="M4020" i="2"/>
  <c r="L4019" i="2"/>
  <c r="M4019" i="2"/>
  <c r="L4018" i="2"/>
  <c r="M4018" i="2"/>
  <c r="L4017" i="2"/>
  <c r="M4017" i="2"/>
  <c r="L4016" i="2"/>
  <c r="M4016" i="2"/>
  <c r="L4015" i="2"/>
  <c r="M4015" i="2"/>
  <c r="L4014" i="2"/>
  <c r="M4014" i="2"/>
  <c r="L4013" i="2"/>
  <c r="M4013" i="2"/>
  <c r="L4012" i="2"/>
  <c r="M4012" i="2"/>
  <c r="L4011" i="2"/>
  <c r="M4011" i="2"/>
  <c r="L4010" i="2"/>
  <c r="M4010" i="2"/>
  <c r="L4009" i="2"/>
  <c r="M4009" i="2"/>
  <c r="L4008" i="2"/>
  <c r="M4008" i="2"/>
  <c r="L4007" i="2"/>
  <c r="M4007" i="2"/>
  <c r="L4006" i="2"/>
  <c r="M4006" i="2"/>
  <c r="L4005" i="2"/>
  <c r="M4005" i="2"/>
  <c r="L4004" i="2"/>
  <c r="M4004" i="2"/>
  <c r="L4003" i="2"/>
  <c r="M4003" i="2"/>
  <c r="L4002" i="2"/>
  <c r="M4002" i="2"/>
  <c r="L4001" i="2"/>
  <c r="M4001" i="2"/>
  <c r="L4000" i="2"/>
  <c r="M4000" i="2"/>
  <c r="L3999" i="2"/>
  <c r="M3999" i="2"/>
  <c r="L3998" i="2"/>
  <c r="M3998" i="2"/>
  <c r="L3997" i="2"/>
  <c r="M3997" i="2"/>
  <c r="L3996" i="2"/>
  <c r="M3996" i="2"/>
  <c r="L3995" i="2"/>
  <c r="M3995" i="2"/>
  <c r="L3994" i="2"/>
  <c r="M3994" i="2"/>
  <c r="L3993" i="2"/>
  <c r="M3993" i="2"/>
  <c r="L3992" i="2"/>
  <c r="M3992" i="2"/>
  <c r="L3991" i="2"/>
  <c r="M3991" i="2"/>
  <c r="L3990" i="2"/>
  <c r="M3990" i="2"/>
  <c r="L3989" i="2"/>
  <c r="M3989" i="2"/>
  <c r="L3988" i="2"/>
  <c r="M3988" i="2"/>
  <c r="L3987" i="2"/>
  <c r="M3987" i="2"/>
  <c r="L3986" i="2"/>
  <c r="M3986" i="2"/>
  <c r="L3985" i="2"/>
  <c r="M3985" i="2"/>
  <c r="L3984" i="2"/>
  <c r="M3984" i="2"/>
  <c r="L3983" i="2"/>
  <c r="M3983" i="2"/>
  <c r="L3982" i="2"/>
  <c r="M3982" i="2"/>
  <c r="L3981" i="2"/>
  <c r="M3981" i="2"/>
  <c r="L3980" i="2"/>
  <c r="M3980" i="2"/>
  <c r="L3979" i="2"/>
  <c r="M3979" i="2"/>
  <c r="L3978" i="2"/>
  <c r="M3978" i="2"/>
  <c r="L3977" i="2"/>
  <c r="M3977" i="2"/>
  <c r="L3976" i="2"/>
  <c r="M3976" i="2"/>
  <c r="L3975" i="2"/>
  <c r="M3975" i="2"/>
  <c r="L3974" i="2"/>
  <c r="M3974" i="2"/>
  <c r="L3973" i="2"/>
  <c r="M3973" i="2"/>
  <c r="G3973" i="2"/>
  <c r="L3972" i="2"/>
  <c r="M3972" i="2"/>
  <c r="L3971" i="2"/>
  <c r="M3971" i="2"/>
  <c r="L3970" i="2"/>
  <c r="M3970" i="2"/>
  <c r="L3969" i="2"/>
  <c r="M3969" i="2"/>
  <c r="L3968" i="2"/>
  <c r="M3968" i="2"/>
  <c r="L3967" i="2"/>
  <c r="M3967" i="2"/>
  <c r="L3966" i="2"/>
  <c r="M3966" i="2"/>
  <c r="L3965" i="2"/>
  <c r="M3965" i="2"/>
  <c r="L3964" i="2"/>
  <c r="M3964" i="2"/>
  <c r="L3963" i="2"/>
  <c r="M3963" i="2"/>
  <c r="L3962" i="2"/>
  <c r="M3962" i="2"/>
  <c r="L3961" i="2"/>
  <c r="M3961" i="2"/>
  <c r="L3960" i="2"/>
  <c r="M3960" i="2"/>
  <c r="L3959" i="2"/>
  <c r="M3959" i="2"/>
  <c r="L3958" i="2"/>
  <c r="M3958" i="2"/>
  <c r="L3957" i="2"/>
  <c r="M3957" i="2"/>
  <c r="L3956" i="2"/>
  <c r="M3956" i="2"/>
  <c r="L3955" i="2"/>
  <c r="M3955" i="2"/>
  <c r="L3954" i="2"/>
  <c r="M3954" i="2"/>
  <c r="L3953" i="2"/>
  <c r="M3953" i="2"/>
  <c r="L3952" i="2"/>
  <c r="M3952" i="2"/>
  <c r="L3951" i="2"/>
  <c r="M3951" i="2"/>
  <c r="L3950" i="2"/>
  <c r="M3950" i="2"/>
  <c r="L3949" i="2"/>
  <c r="M3949" i="2"/>
  <c r="L3948" i="2"/>
  <c r="M3948" i="2"/>
  <c r="L3947" i="2"/>
  <c r="M3947" i="2"/>
  <c r="L3946" i="2"/>
  <c r="M3946" i="2"/>
  <c r="L3945" i="2"/>
  <c r="M3945" i="2"/>
  <c r="L3944" i="2"/>
  <c r="M3944" i="2"/>
  <c r="L3943" i="2"/>
  <c r="M3943" i="2"/>
  <c r="L3942" i="2"/>
  <c r="M3942" i="2"/>
  <c r="L3941" i="2"/>
  <c r="M3941" i="2"/>
  <c r="L3940" i="2"/>
  <c r="M3940" i="2"/>
  <c r="L3939" i="2"/>
  <c r="M3939" i="2"/>
  <c r="L3938" i="2"/>
  <c r="M3938" i="2"/>
  <c r="L3937" i="2"/>
  <c r="M3937" i="2"/>
  <c r="L3936" i="2"/>
  <c r="M3936" i="2"/>
  <c r="L3935" i="2"/>
  <c r="M3935" i="2"/>
  <c r="L3934" i="2"/>
  <c r="M3934" i="2"/>
  <c r="L3933" i="2"/>
  <c r="M3933" i="2"/>
  <c r="L3932" i="2"/>
  <c r="M3932" i="2"/>
  <c r="L3931" i="2"/>
  <c r="M3931" i="2"/>
  <c r="L3930" i="2"/>
  <c r="M3930" i="2"/>
  <c r="L3929" i="2"/>
  <c r="M3929" i="2"/>
  <c r="L3928" i="2"/>
  <c r="M3928" i="2"/>
  <c r="L3927" i="2"/>
  <c r="M3927" i="2"/>
  <c r="L3926" i="2"/>
  <c r="M3926" i="2"/>
  <c r="L3925" i="2"/>
  <c r="M3925" i="2"/>
  <c r="L3924" i="2"/>
  <c r="M3924" i="2"/>
  <c r="L3923" i="2"/>
  <c r="M3923" i="2"/>
  <c r="L3922" i="2"/>
  <c r="M3922" i="2"/>
  <c r="L3921" i="2"/>
  <c r="M3921" i="2"/>
  <c r="L3920" i="2"/>
  <c r="M3920" i="2"/>
  <c r="L3919" i="2"/>
  <c r="M3919" i="2"/>
  <c r="L3918" i="2"/>
  <c r="M3918" i="2"/>
  <c r="L3917" i="2"/>
  <c r="M3917" i="2"/>
  <c r="L3916" i="2"/>
  <c r="M3916" i="2"/>
  <c r="L3915" i="2"/>
  <c r="M3915" i="2"/>
  <c r="L3914" i="2"/>
  <c r="M3914" i="2"/>
  <c r="L3913" i="2"/>
  <c r="M3913" i="2"/>
  <c r="L3912" i="2"/>
  <c r="M3912" i="2"/>
  <c r="L3911" i="2"/>
  <c r="M3911" i="2"/>
  <c r="L3910" i="2"/>
  <c r="M3910" i="2"/>
  <c r="L3909" i="2"/>
  <c r="M3909" i="2"/>
  <c r="L3908" i="2"/>
  <c r="M3908" i="2"/>
  <c r="L3907" i="2"/>
  <c r="M3907" i="2"/>
  <c r="L3906" i="2"/>
  <c r="M3906" i="2"/>
  <c r="L3905" i="2"/>
  <c r="M3905" i="2"/>
  <c r="L3904" i="2"/>
  <c r="M3904" i="2"/>
  <c r="L3903" i="2"/>
  <c r="M3903" i="2"/>
  <c r="L3902" i="2"/>
  <c r="M3902" i="2"/>
  <c r="L3901" i="2"/>
  <c r="M3901" i="2"/>
  <c r="L3900" i="2"/>
  <c r="M3900" i="2"/>
  <c r="L3899" i="2"/>
  <c r="M3899" i="2"/>
  <c r="L3898" i="2"/>
  <c r="M3898" i="2"/>
  <c r="L3897" i="2"/>
  <c r="M3897" i="2"/>
  <c r="L3896" i="2"/>
  <c r="M3896" i="2"/>
  <c r="L3895" i="2"/>
  <c r="M3895" i="2"/>
  <c r="L3894" i="2"/>
  <c r="M3894" i="2"/>
  <c r="L3893" i="2"/>
  <c r="M3893" i="2"/>
  <c r="L3892" i="2"/>
  <c r="M3892" i="2"/>
  <c r="L3891" i="2"/>
  <c r="M3891" i="2"/>
  <c r="L3890" i="2"/>
  <c r="M3890" i="2"/>
  <c r="L3889" i="2"/>
  <c r="M3889" i="2"/>
  <c r="L3888" i="2"/>
  <c r="M3888" i="2"/>
  <c r="L3887" i="2"/>
  <c r="M3887" i="2"/>
  <c r="L3886" i="2"/>
  <c r="M3886" i="2"/>
  <c r="L3885" i="2"/>
  <c r="M3885" i="2"/>
  <c r="L3884" i="2"/>
  <c r="M3884" i="2"/>
  <c r="L3883" i="2"/>
  <c r="M3883" i="2"/>
  <c r="L3882" i="2"/>
  <c r="M3882" i="2"/>
  <c r="L3881" i="2"/>
  <c r="M3881" i="2"/>
  <c r="L3880" i="2"/>
  <c r="M3880" i="2"/>
  <c r="L3879" i="2"/>
  <c r="M3879" i="2"/>
  <c r="L3878" i="2"/>
  <c r="M3878" i="2"/>
  <c r="L3877" i="2"/>
  <c r="M3877" i="2"/>
  <c r="L3876" i="2"/>
  <c r="M3876" i="2"/>
  <c r="L3875" i="2"/>
  <c r="M3875" i="2"/>
  <c r="L3874" i="2"/>
  <c r="M3874" i="2"/>
  <c r="L3873" i="2"/>
  <c r="M3873" i="2"/>
  <c r="L3872" i="2"/>
  <c r="M3872" i="2"/>
  <c r="L3871" i="2"/>
  <c r="M3871" i="2"/>
  <c r="L3870" i="2"/>
  <c r="M3870" i="2"/>
  <c r="L3869" i="2"/>
  <c r="M3869" i="2"/>
  <c r="L3868" i="2"/>
  <c r="M3868" i="2"/>
  <c r="L3867" i="2"/>
  <c r="M3867" i="2"/>
  <c r="L3866" i="2"/>
  <c r="M3866" i="2"/>
  <c r="L3865" i="2"/>
  <c r="M3865" i="2"/>
  <c r="L3864" i="2"/>
  <c r="M3864" i="2"/>
  <c r="G3864" i="2"/>
  <c r="L3863" i="2"/>
  <c r="M3863" i="2"/>
  <c r="L3862" i="2"/>
  <c r="N3862" i="2" s="1"/>
  <c r="O3862" i="2" s="1"/>
  <c r="P3862" i="2" s="1"/>
  <c r="M3862" i="2"/>
  <c r="L3861" i="2"/>
  <c r="M3861" i="2"/>
  <c r="L3860" i="2"/>
  <c r="N3860" i="2" s="1"/>
  <c r="O3860" i="2" s="1"/>
  <c r="P3860" i="2" s="1"/>
  <c r="M3860" i="2"/>
  <c r="L3859" i="2"/>
  <c r="M3859" i="2"/>
  <c r="L3858" i="2"/>
  <c r="N3858" i="2" s="1"/>
  <c r="O3858" i="2" s="1"/>
  <c r="P3858" i="2" s="1"/>
  <c r="M3858" i="2"/>
  <c r="L3857" i="2"/>
  <c r="M3857" i="2"/>
  <c r="L3856" i="2"/>
  <c r="M3856" i="2"/>
  <c r="L3855" i="2"/>
  <c r="M3855" i="2"/>
  <c r="L3854" i="2"/>
  <c r="N3854" i="2" s="1"/>
  <c r="O3854" i="2" s="1"/>
  <c r="P3854" i="2" s="1"/>
  <c r="M3854" i="2"/>
  <c r="L3853" i="2"/>
  <c r="M3853" i="2"/>
  <c r="L3852" i="2"/>
  <c r="N3852" i="2" s="1"/>
  <c r="O3852" i="2" s="1"/>
  <c r="P3852" i="2" s="1"/>
  <c r="M3852" i="2"/>
  <c r="L3851" i="2"/>
  <c r="M3851" i="2"/>
  <c r="L3850" i="2"/>
  <c r="N3850" i="2" s="1"/>
  <c r="O3850" i="2" s="1"/>
  <c r="P3850" i="2" s="1"/>
  <c r="M3850" i="2"/>
  <c r="L3849" i="2"/>
  <c r="M3849" i="2"/>
  <c r="L3848" i="2"/>
  <c r="N3848" i="2" s="1"/>
  <c r="O3848" i="2" s="1"/>
  <c r="P3848" i="2" s="1"/>
  <c r="M3848" i="2"/>
  <c r="L3847" i="2"/>
  <c r="M3847" i="2"/>
  <c r="L3846" i="2"/>
  <c r="N3846" i="2" s="1"/>
  <c r="O3846" i="2" s="1"/>
  <c r="P3846" i="2" s="1"/>
  <c r="M3846" i="2"/>
  <c r="L3845" i="2"/>
  <c r="M3845" i="2"/>
  <c r="L3844" i="2"/>
  <c r="N3844" i="2" s="1"/>
  <c r="O3844" i="2" s="1"/>
  <c r="P3844" i="2" s="1"/>
  <c r="M3844" i="2"/>
  <c r="L3843" i="2"/>
  <c r="M3843" i="2"/>
  <c r="L3842" i="2"/>
  <c r="N3842" i="2" s="1"/>
  <c r="O3842" i="2" s="1"/>
  <c r="P3842" i="2" s="1"/>
  <c r="M3842" i="2"/>
  <c r="L3841" i="2"/>
  <c r="M3841" i="2"/>
  <c r="L3840" i="2"/>
  <c r="N3840" i="2" s="1"/>
  <c r="O3840" i="2" s="1"/>
  <c r="P3840" i="2" s="1"/>
  <c r="M3840" i="2"/>
  <c r="L3839" i="2"/>
  <c r="M3839" i="2"/>
  <c r="L3838" i="2"/>
  <c r="N3838" i="2" s="1"/>
  <c r="O3838" i="2" s="1"/>
  <c r="P3838" i="2" s="1"/>
  <c r="M3838" i="2"/>
  <c r="L3837" i="2"/>
  <c r="M3837" i="2"/>
  <c r="L3836" i="2"/>
  <c r="N3836" i="2" s="1"/>
  <c r="O3836" i="2" s="1"/>
  <c r="P3836" i="2" s="1"/>
  <c r="M3836" i="2"/>
  <c r="L3835" i="2"/>
  <c r="M3835" i="2"/>
  <c r="L3834" i="2"/>
  <c r="N3834" i="2" s="1"/>
  <c r="O3834" i="2" s="1"/>
  <c r="P3834" i="2" s="1"/>
  <c r="M3834" i="2"/>
  <c r="L3833" i="2"/>
  <c r="M3833" i="2"/>
  <c r="L3832" i="2"/>
  <c r="N3832" i="2" s="1"/>
  <c r="O3832" i="2" s="1"/>
  <c r="P3832" i="2" s="1"/>
  <c r="M3832" i="2"/>
  <c r="L3831" i="2"/>
  <c r="M3831" i="2"/>
  <c r="L3830" i="2"/>
  <c r="N3830" i="2" s="1"/>
  <c r="O3830" i="2" s="1"/>
  <c r="P3830" i="2" s="1"/>
  <c r="M3830" i="2"/>
  <c r="L3829" i="2"/>
  <c r="M3829" i="2"/>
  <c r="L3828" i="2"/>
  <c r="N3828" i="2" s="1"/>
  <c r="O3828" i="2" s="1"/>
  <c r="P3828" i="2" s="1"/>
  <c r="M3828" i="2"/>
  <c r="L3827" i="2"/>
  <c r="M3827" i="2"/>
  <c r="L3826" i="2"/>
  <c r="N3826" i="2" s="1"/>
  <c r="O3826" i="2" s="1"/>
  <c r="P3826" i="2" s="1"/>
  <c r="M3826" i="2"/>
  <c r="L3825" i="2"/>
  <c r="M3825" i="2"/>
  <c r="L3824" i="2"/>
  <c r="N3824" i="2" s="1"/>
  <c r="O3824" i="2" s="1"/>
  <c r="P3824" i="2" s="1"/>
  <c r="M3824" i="2"/>
  <c r="L3823" i="2"/>
  <c r="M3823" i="2"/>
  <c r="L3822" i="2"/>
  <c r="N3822" i="2" s="1"/>
  <c r="O3822" i="2" s="1"/>
  <c r="P3822" i="2" s="1"/>
  <c r="M3822" i="2"/>
  <c r="L3821" i="2"/>
  <c r="M3821" i="2"/>
  <c r="L3820" i="2"/>
  <c r="N3820" i="2" s="1"/>
  <c r="O3820" i="2" s="1"/>
  <c r="P3820" i="2" s="1"/>
  <c r="M3820" i="2"/>
  <c r="L3819" i="2"/>
  <c r="M3819" i="2"/>
  <c r="L3818" i="2"/>
  <c r="N3818" i="2" s="1"/>
  <c r="O3818" i="2" s="1"/>
  <c r="P3818" i="2" s="1"/>
  <c r="M3818" i="2"/>
  <c r="L3817" i="2"/>
  <c r="M3817" i="2"/>
  <c r="L3816" i="2"/>
  <c r="N3816" i="2" s="1"/>
  <c r="O3816" i="2" s="1"/>
  <c r="P3816" i="2" s="1"/>
  <c r="M3816" i="2"/>
  <c r="L3815" i="2"/>
  <c r="M3815" i="2"/>
  <c r="L3814" i="2"/>
  <c r="N3814" i="2" s="1"/>
  <c r="O3814" i="2" s="1"/>
  <c r="P3814" i="2" s="1"/>
  <c r="M3814" i="2"/>
  <c r="L3813" i="2"/>
  <c r="M3813" i="2"/>
  <c r="L3812" i="2"/>
  <c r="N3812" i="2" s="1"/>
  <c r="O3812" i="2" s="1"/>
  <c r="P3812" i="2" s="1"/>
  <c r="M3812" i="2"/>
  <c r="L3811" i="2"/>
  <c r="M3811" i="2"/>
  <c r="L3810" i="2"/>
  <c r="N3810" i="2" s="1"/>
  <c r="O3810" i="2" s="1"/>
  <c r="P3810" i="2" s="1"/>
  <c r="M3810" i="2"/>
  <c r="L3809" i="2"/>
  <c r="M3809" i="2"/>
  <c r="L3808" i="2"/>
  <c r="N3808" i="2" s="1"/>
  <c r="O3808" i="2" s="1"/>
  <c r="P3808" i="2" s="1"/>
  <c r="M3808" i="2"/>
  <c r="L3807" i="2"/>
  <c r="M3807" i="2"/>
  <c r="L3806" i="2"/>
  <c r="N3806" i="2" s="1"/>
  <c r="O3806" i="2" s="1"/>
  <c r="P3806" i="2" s="1"/>
  <c r="M3806" i="2"/>
  <c r="L3805" i="2"/>
  <c r="M3805" i="2"/>
  <c r="L3804" i="2"/>
  <c r="N3804" i="2" s="1"/>
  <c r="O3804" i="2" s="1"/>
  <c r="P3804" i="2" s="1"/>
  <c r="M3804" i="2"/>
  <c r="L3803" i="2"/>
  <c r="M3803" i="2"/>
  <c r="L3802" i="2"/>
  <c r="N3802" i="2" s="1"/>
  <c r="O3802" i="2" s="1"/>
  <c r="P3802" i="2" s="1"/>
  <c r="M3802" i="2"/>
  <c r="L3801" i="2"/>
  <c r="M3801" i="2"/>
  <c r="L3800" i="2"/>
  <c r="N3800" i="2" s="1"/>
  <c r="O3800" i="2" s="1"/>
  <c r="P3800" i="2" s="1"/>
  <c r="M3800" i="2"/>
  <c r="L3799" i="2"/>
  <c r="M3799" i="2"/>
  <c r="L3798" i="2"/>
  <c r="N3798" i="2" s="1"/>
  <c r="O3798" i="2" s="1"/>
  <c r="P3798" i="2" s="1"/>
  <c r="M3798" i="2"/>
  <c r="L3797" i="2"/>
  <c r="M3797" i="2"/>
  <c r="L3796" i="2"/>
  <c r="N3796" i="2" s="1"/>
  <c r="O3796" i="2" s="1"/>
  <c r="P3796" i="2" s="1"/>
  <c r="M3796" i="2"/>
  <c r="L3795" i="2"/>
  <c r="M3795" i="2"/>
  <c r="L3794" i="2"/>
  <c r="N3794" i="2" s="1"/>
  <c r="O3794" i="2" s="1"/>
  <c r="P3794" i="2" s="1"/>
  <c r="M3794" i="2"/>
  <c r="L3793" i="2"/>
  <c r="M3793" i="2"/>
  <c r="L3792" i="2"/>
  <c r="N3792" i="2" s="1"/>
  <c r="O3792" i="2" s="1"/>
  <c r="P3792" i="2" s="1"/>
  <c r="M3792" i="2"/>
  <c r="L3791" i="2"/>
  <c r="M3791" i="2"/>
  <c r="L3790" i="2"/>
  <c r="N3790" i="2" s="1"/>
  <c r="O3790" i="2" s="1"/>
  <c r="P3790" i="2" s="1"/>
  <c r="M3790" i="2"/>
  <c r="L3789" i="2"/>
  <c r="M3789" i="2"/>
  <c r="L3788" i="2"/>
  <c r="N3788" i="2" s="1"/>
  <c r="O3788" i="2" s="1"/>
  <c r="P3788" i="2" s="1"/>
  <c r="M3788" i="2"/>
  <c r="L3787" i="2"/>
  <c r="M3787" i="2"/>
  <c r="L3786" i="2"/>
  <c r="N3786" i="2" s="1"/>
  <c r="O3786" i="2" s="1"/>
  <c r="P3786" i="2" s="1"/>
  <c r="M3786" i="2"/>
  <c r="L3785" i="2"/>
  <c r="M3785" i="2"/>
  <c r="L3784" i="2"/>
  <c r="N3784" i="2" s="1"/>
  <c r="O3784" i="2" s="1"/>
  <c r="P3784" i="2" s="1"/>
  <c r="M3784" i="2"/>
  <c r="L3783" i="2"/>
  <c r="M3783" i="2"/>
  <c r="L3782" i="2"/>
  <c r="N3782" i="2" s="1"/>
  <c r="O3782" i="2" s="1"/>
  <c r="P3782" i="2" s="1"/>
  <c r="M3782" i="2"/>
  <c r="L3781" i="2"/>
  <c r="M3781" i="2"/>
  <c r="L3780" i="2"/>
  <c r="N3780" i="2" s="1"/>
  <c r="O3780" i="2" s="1"/>
  <c r="P3780" i="2" s="1"/>
  <c r="M3780" i="2"/>
  <c r="L3779" i="2"/>
  <c r="M3779" i="2"/>
  <c r="L3778" i="2"/>
  <c r="N3778" i="2" s="1"/>
  <c r="O3778" i="2" s="1"/>
  <c r="P3778" i="2" s="1"/>
  <c r="M3778" i="2"/>
  <c r="L3777" i="2"/>
  <c r="M3777" i="2"/>
  <c r="L3776" i="2"/>
  <c r="N3776" i="2" s="1"/>
  <c r="O3776" i="2" s="1"/>
  <c r="P3776" i="2" s="1"/>
  <c r="M3776" i="2"/>
  <c r="L3775" i="2"/>
  <c r="M3775" i="2"/>
  <c r="L3774" i="2"/>
  <c r="N3774" i="2" s="1"/>
  <c r="O3774" i="2" s="1"/>
  <c r="P3774" i="2" s="1"/>
  <c r="M3774" i="2"/>
  <c r="L3773" i="2"/>
  <c r="M3773" i="2"/>
  <c r="L3772" i="2"/>
  <c r="N3772" i="2" s="1"/>
  <c r="O3772" i="2" s="1"/>
  <c r="P3772" i="2" s="1"/>
  <c r="M3772" i="2"/>
  <c r="L3771" i="2"/>
  <c r="M3771" i="2"/>
  <c r="L3770" i="2"/>
  <c r="N3770" i="2" s="1"/>
  <c r="O3770" i="2" s="1"/>
  <c r="P3770" i="2" s="1"/>
  <c r="M3770" i="2"/>
  <c r="L3769" i="2"/>
  <c r="M3769" i="2"/>
  <c r="L3768" i="2"/>
  <c r="N3768" i="2" s="1"/>
  <c r="O3768" i="2" s="1"/>
  <c r="P3768" i="2" s="1"/>
  <c r="M3768" i="2"/>
  <c r="L3767" i="2"/>
  <c r="M3767" i="2"/>
  <c r="L3766" i="2"/>
  <c r="N3766" i="2" s="1"/>
  <c r="O3766" i="2" s="1"/>
  <c r="P3766" i="2" s="1"/>
  <c r="M3766" i="2"/>
  <c r="L3765" i="2"/>
  <c r="M3765" i="2"/>
  <c r="L3764" i="2"/>
  <c r="N3764" i="2" s="1"/>
  <c r="O3764" i="2" s="1"/>
  <c r="P3764" i="2" s="1"/>
  <c r="M3764" i="2"/>
  <c r="L3763" i="2"/>
  <c r="M3763" i="2"/>
  <c r="L3762" i="2"/>
  <c r="N3762" i="2" s="1"/>
  <c r="O3762" i="2" s="1"/>
  <c r="P3762" i="2" s="1"/>
  <c r="M3762" i="2"/>
  <c r="L3761" i="2"/>
  <c r="M3761" i="2"/>
  <c r="L3760" i="2"/>
  <c r="N3760" i="2" s="1"/>
  <c r="O3760" i="2" s="1"/>
  <c r="P3760" i="2" s="1"/>
  <c r="M3760" i="2"/>
  <c r="L3759" i="2"/>
  <c r="M3759" i="2"/>
  <c r="L3758" i="2"/>
  <c r="N3758" i="2" s="1"/>
  <c r="O3758" i="2" s="1"/>
  <c r="P3758" i="2" s="1"/>
  <c r="M3758" i="2"/>
  <c r="L3757" i="2"/>
  <c r="M3757" i="2"/>
  <c r="L3756" i="2"/>
  <c r="N3756" i="2" s="1"/>
  <c r="O3756" i="2" s="1"/>
  <c r="P3756" i="2" s="1"/>
  <c r="M3756" i="2"/>
  <c r="L3755" i="2"/>
  <c r="M3755" i="2"/>
  <c r="L3754" i="2"/>
  <c r="N3754" i="2" s="1"/>
  <c r="O3754" i="2" s="1"/>
  <c r="P3754" i="2" s="1"/>
  <c r="M3754" i="2"/>
  <c r="L3753" i="2"/>
  <c r="M3753" i="2"/>
  <c r="L3752" i="2"/>
  <c r="N3752" i="2" s="1"/>
  <c r="O3752" i="2" s="1"/>
  <c r="P3752" i="2" s="1"/>
  <c r="M3752" i="2"/>
  <c r="L3751" i="2"/>
  <c r="M3751" i="2"/>
  <c r="L3750" i="2"/>
  <c r="N3750" i="2" s="1"/>
  <c r="O3750" i="2" s="1"/>
  <c r="P3750" i="2" s="1"/>
  <c r="M3750" i="2"/>
  <c r="L3749" i="2"/>
  <c r="M3749" i="2"/>
  <c r="L3748" i="2"/>
  <c r="N3748" i="2" s="1"/>
  <c r="O3748" i="2" s="1"/>
  <c r="P3748" i="2" s="1"/>
  <c r="M3748" i="2"/>
  <c r="L3747" i="2"/>
  <c r="M3747" i="2"/>
  <c r="L3746" i="2"/>
  <c r="N3746" i="2" s="1"/>
  <c r="O3746" i="2" s="1"/>
  <c r="P3746" i="2" s="1"/>
  <c r="M3746" i="2"/>
  <c r="L3745" i="2"/>
  <c r="M3745" i="2"/>
  <c r="L3744" i="2"/>
  <c r="N3744" i="2" s="1"/>
  <c r="O3744" i="2" s="1"/>
  <c r="P3744" i="2" s="1"/>
  <c r="M3744" i="2"/>
  <c r="L3743" i="2"/>
  <c r="M3743" i="2"/>
  <c r="L3742" i="2"/>
  <c r="N3742" i="2" s="1"/>
  <c r="O3742" i="2" s="1"/>
  <c r="P3742" i="2" s="1"/>
  <c r="M3742" i="2"/>
  <c r="L3741" i="2"/>
  <c r="M3741" i="2"/>
  <c r="L3740" i="2"/>
  <c r="N3740" i="2" s="1"/>
  <c r="O3740" i="2" s="1"/>
  <c r="P3740" i="2" s="1"/>
  <c r="M3740" i="2"/>
  <c r="L3739" i="2"/>
  <c r="M3739" i="2"/>
  <c r="L3738" i="2"/>
  <c r="N3738" i="2" s="1"/>
  <c r="O3738" i="2" s="1"/>
  <c r="P3738" i="2" s="1"/>
  <c r="M3738" i="2"/>
  <c r="L3737" i="2"/>
  <c r="M3737" i="2"/>
  <c r="L3736" i="2"/>
  <c r="N3736" i="2" s="1"/>
  <c r="O3736" i="2" s="1"/>
  <c r="P3736" i="2" s="1"/>
  <c r="M3736" i="2"/>
  <c r="L3735" i="2"/>
  <c r="M3735" i="2"/>
  <c r="L3734" i="2"/>
  <c r="N3734" i="2" s="1"/>
  <c r="O3734" i="2" s="1"/>
  <c r="P3734" i="2" s="1"/>
  <c r="M3734" i="2"/>
  <c r="L3733" i="2"/>
  <c r="M3733" i="2"/>
  <c r="L3732" i="2"/>
  <c r="N3732" i="2" s="1"/>
  <c r="O3732" i="2" s="1"/>
  <c r="P3732" i="2" s="1"/>
  <c r="M3732" i="2"/>
  <c r="L3731" i="2"/>
  <c r="M3731" i="2"/>
  <c r="L3730" i="2"/>
  <c r="N3730" i="2" s="1"/>
  <c r="O3730" i="2" s="1"/>
  <c r="P3730" i="2" s="1"/>
  <c r="M3730" i="2"/>
  <c r="L3729" i="2"/>
  <c r="M3729" i="2"/>
  <c r="L3728" i="2"/>
  <c r="N3728" i="2" s="1"/>
  <c r="O3728" i="2" s="1"/>
  <c r="P3728" i="2" s="1"/>
  <c r="M3728" i="2"/>
  <c r="L3727" i="2"/>
  <c r="M3727" i="2"/>
  <c r="L3726" i="2"/>
  <c r="N3726" i="2" s="1"/>
  <c r="O3726" i="2" s="1"/>
  <c r="P3726" i="2" s="1"/>
  <c r="M3726" i="2"/>
  <c r="L3725" i="2"/>
  <c r="M3725" i="2"/>
  <c r="L3724" i="2"/>
  <c r="N3724" i="2" s="1"/>
  <c r="O3724" i="2" s="1"/>
  <c r="P3724" i="2" s="1"/>
  <c r="M3724" i="2"/>
  <c r="L3723" i="2"/>
  <c r="M3723" i="2"/>
  <c r="L3722" i="2"/>
  <c r="N3722" i="2" s="1"/>
  <c r="O3722" i="2" s="1"/>
  <c r="P3722" i="2" s="1"/>
  <c r="M3722" i="2"/>
  <c r="L3721" i="2"/>
  <c r="M3721" i="2"/>
  <c r="L3720" i="2"/>
  <c r="N3720" i="2" s="1"/>
  <c r="O3720" i="2" s="1"/>
  <c r="P3720" i="2" s="1"/>
  <c r="M3720" i="2"/>
  <c r="L3719" i="2"/>
  <c r="M3719" i="2"/>
  <c r="L3718" i="2"/>
  <c r="N3718" i="2" s="1"/>
  <c r="O3718" i="2" s="1"/>
  <c r="P3718" i="2" s="1"/>
  <c r="M3718" i="2"/>
  <c r="L3717" i="2"/>
  <c r="M3717" i="2"/>
  <c r="L3716" i="2"/>
  <c r="N3716" i="2" s="1"/>
  <c r="O3716" i="2" s="1"/>
  <c r="P3716" i="2" s="1"/>
  <c r="M3716" i="2"/>
  <c r="L3715" i="2"/>
  <c r="M3715" i="2"/>
  <c r="L3714" i="2"/>
  <c r="N3714" i="2" s="1"/>
  <c r="O3714" i="2" s="1"/>
  <c r="P3714" i="2" s="1"/>
  <c r="M3714" i="2"/>
  <c r="L3713" i="2"/>
  <c r="M3713" i="2"/>
  <c r="L3712" i="2"/>
  <c r="N3712" i="2" s="1"/>
  <c r="O3712" i="2" s="1"/>
  <c r="P3712" i="2" s="1"/>
  <c r="M3712" i="2"/>
  <c r="L3711" i="2"/>
  <c r="M3711" i="2"/>
  <c r="L3710" i="2"/>
  <c r="N3710" i="2" s="1"/>
  <c r="O3710" i="2" s="1"/>
  <c r="P3710" i="2" s="1"/>
  <c r="M3710" i="2"/>
  <c r="L3709" i="2"/>
  <c r="M3709" i="2"/>
  <c r="L3708" i="2"/>
  <c r="N3708" i="2" s="1"/>
  <c r="O3708" i="2" s="1"/>
  <c r="P3708" i="2" s="1"/>
  <c r="M3708" i="2"/>
  <c r="L3707" i="2"/>
  <c r="M3707" i="2"/>
  <c r="L3706" i="2"/>
  <c r="N3706" i="2" s="1"/>
  <c r="O3706" i="2" s="1"/>
  <c r="P3706" i="2" s="1"/>
  <c r="M3706" i="2"/>
  <c r="L3705" i="2"/>
  <c r="M3705" i="2"/>
  <c r="L3704" i="2"/>
  <c r="N3704" i="2" s="1"/>
  <c r="O3704" i="2" s="1"/>
  <c r="P3704" i="2" s="1"/>
  <c r="M3704" i="2"/>
  <c r="L3703" i="2"/>
  <c r="M3703" i="2"/>
  <c r="L3702" i="2"/>
  <c r="N3702" i="2" s="1"/>
  <c r="O3702" i="2" s="1"/>
  <c r="P3702" i="2" s="1"/>
  <c r="M3702" i="2"/>
  <c r="L3701" i="2"/>
  <c r="M3701" i="2"/>
  <c r="L3700" i="2"/>
  <c r="N3700" i="2" s="1"/>
  <c r="O3700" i="2" s="1"/>
  <c r="P3700" i="2" s="1"/>
  <c r="M3700" i="2"/>
  <c r="L3699" i="2"/>
  <c r="M3699" i="2"/>
  <c r="L3698" i="2"/>
  <c r="N3698" i="2" s="1"/>
  <c r="O3698" i="2" s="1"/>
  <c r="P3698" i="2" s="1"/>
  <c r="M3698" i="2"/>
  <c r="L3697" i="2"/>
  <c r="M3697" i="2"/>
  <c r="L3696" i="2"/>
  <c r="N3696" i="2" s="1"/>
  <c r="O3696" i="2" s="1"/>
  <c r="P3696" i="2" s="1"/>
  <c r="M3696" i="2"/>
  <c r="G3696" i="2"/>
  <c r="L3695" i="2"/>
  <c r="M3695" i="2"/>
  <c r="L3694" i="2"/>
  <c r="M3694" i="2"/>
  <c r="L3693" i="2"/>
  <c r="M3693" i="2"/>
  <c r="L3692" i="2"/>
  <c r="M3692" i="2"/>
  <c r="L3691" i="2"/>
  <c r="M3691" i="2"/>
  <c r="L3690" i="2"/>
  <c r="M3690" i="2"/>
  <c r="L3689" i="2"/>
  <c r="M3689" i="2"/>
  <c r="L3688" i="2"/>
  <c r="M3688" i="2"/>
  <c r="L3687" i="2"/>
  <c r="M3687" i="2"/>
  <c r="L3686" i="2"/>
  <c r="M3686" i="2"/>
  <c r="L3685" i="2"/>
  <c r="M3685" i="2"/>
  <c r="L3684" i="2"/>
  <c r="M3684" i="2"/>
  <c r="L3683" i="2"/>
  <c r="M3683" i="2"/>
  <c r="L3682" i="2"/>
  <c r="M3682" i="2"/>
  <c r="L3681" i="2"/>
  <c r="M3681" i="2"/>
  <c r="L3680" i="2"/>
  <c r="M3680" i="2"/>
  <c r="L3679" i="2"/>
  <c r="M3679" i="2"/>
  <c r="L3678" i="2"/>
  <c r="M3678" i="2"/>
  <c r="L3677" i="2"/>
  <c r="M3677" i="2"/>
  <c r="L3676" i="2"/>
  <c r="M3676" i="2"/>
  <c r="L3675" i="2"/>
  <c r="M3675" i="2"/>
  <c r="L3674" i="2"/>
  <c r="M3674" i="2"/>
  <c r="L3673" i="2"/>
  <c r="M3673" i="2"/>
  <c r="L3672" i="2"/>
  <c r="M3672" i="2"/>
  <c r="L3671" i="2"/>
  <c r="M3671" i="2"/>
  <c r="L3670" i="2"/>
  <c r="M3670" i="2"/>
  <c r="L3669" i="2"/>
  <c r="M3669" i="2"/>
  <c r="L3668" i="2"/>
  <c r="M3668" i="2"/>
  <c r="L3667" i="2"/>
  <c r="M3667" i="2"/>
  <c r="L3666" i="2"/>
  <c r="M3666" i="2"/>
  <c r="L3665" i="2"/>
  <c r="M3665" i="2"/>
  <c r="L3664" i="2"/>
  <c r="M3664" i="2"/>
  <c r="G3664" i="2"/>
  <c r="L3663" i="2"/>
  <c r="N3663" i="2" s="1"/>
  <c r="O3663" i="2" s="1"/>
  <c r="P3663" i="2" s="1"/>
  <c r="M3663" i="2"/>
  <c r="L3662" i="2"/>
  <c r="M3662" i="2"/>
  <c r="L3661" i="2"/>
  <c r="N3661" i="2" s="1"/>
  <c r="O3661" i="2" s="1"/>
  <c r="P3661" i="2" s="1"/>
  <c r="M3661" i="2"/>
  <c r="L3660" i="2"/>
  <c r="M3660" i="2"/>
  <c r="L3659" i="2"/>
  <c r="N3659" i="2" s="1"/>
  <c r="O3659" i="2" s="1"/>
  <c r="P3659" i="2" s="1"/>
  <c r="M3659" i="2"/>
  <c r="L3658" i="2"/>
  <c r="M3658" i="2"/>
  <c r="L3657" i="2"/>
  <c r="N3657" i="2" s="1"/>
  <c r="O3657" i="2" s="1"/>
  <c r="P3657" i="2" s="1"/>
  <c r="M3657" i="2"/>
  <c r="L3656" i="2"/>
  <c r="M3656" i="2"/>
  <c r="L3655" i="2"/>
  <c r="N3655" i="2" s="1"/>
  <c r="O3655" i="2" s="1"/>
  <c r="P3655" i="2" s="1"/>
  <c r="M3655" i="2"/>
  <c r="L3654" i="2"/>
  <c r="M3654" i="2"/>
  <c r="L3653" i="2"/>
  <c r="N3653" i="2" s="1"/>
  <c r="O3653" i="2" s="1"/>
  <c r="P3653" i="2" s="1"/>
  <c r="M3653" i="2"/>
  <c r="L3652" i="2"/>
  <c r="M3652" i="2"/>
  <c r="L3651" i="2"/>
  <c r="N3651" i="2" s="1"/>
  <c r="O3651" i="2" s="1"/>
  <c r="P3651" i="2" s="1"/>
  <c r="M3651" i="2"/>
  <c r="L3650" i="2"/>
  <c r="M3650" i="2"/>
  <c r="L3649" i="2"/>
  <c r="N3649" i="2" s="1"/>
  <c r="O3649" i="2" s="1"/>
  <c r="P3649" i="2" s="1"/>
  <c r="M3649" i="2"/>
  <c r="L3648" i="2"/>
  <c r="M3648" i="2"/>
  <c r="L3647" i="2"/>
  <c r="N3647" i="2" s="1"/>
  <c r="O3647" i="2" s="1"/>
  <c r="P3647" i="2" s="1"/>
  <c r="M3647" i="2"/>
  <c r="L3646" i="2"/>
  <c r="M3646" i="2"/>
  <c r="L3645" i="2"/>
  <c r="N3645" i="2" s="1"/>
  <c r="O3645" i="2" s="1"/>
  <c r="P3645" i="2" s="1"/>
  <c r="M3645" i="2"/>
  <c r="L3644" i="2"/>
  <c r="M3644" i="2"/>
  <c r="L3643" i="2"/>
  <c r="N3643" i="2" s="1"/>
  <c r="O3643" i="2" s="1"/>
  <c r="P3643" i="2" s="1"/>
  <c r="M3643" i="2"/>
  <c r="L3642" i="2"/>
  <c r="M3642" i="2"/>
  <c r="L3641" i="2"/>
  <c r="N3641" i="2" s="1"/>
  <c r="O3641" i="2" s="1"/>
  <c r="P3641" i="2" s="1"/>
  <c r="M3641" i="2"/>
  <c r="L3640" i="2"/>
  <c r="M3640" i="2"/>
  <c r="L3639" i="2"/>
  <c r="N3639" i="2" s="1"/>
  <c r="O3639" i="2" s="1"/>
  <c r="P3639" i="2" s="1"/>
  <c r="M3639" i="2"/>
  <c r="L3638" i="2"/>
  <c r="M3638" i="2"/>
  <c r="L3637" i="2"/>
  <c r="N3637" i="2" s="1"/>
  <c r="O3637" i="2" s="1"/>
  <c r="P3637" i="2" s="1"/>
  <c r="M3637" i="2"/>
  <c r="L3636" i="2"/>
  <c r="M3636" i="2"/>
  <c r="L3635" i="2"/>
  <c r="N3635" i="2" s="1"/>
  <c r="O3635" i="2" s="1"/>
  <c r="P3635" i="2" s="1"/>
  <c r="M3635" i="2"/>
  <c r="L3634" i="2"/>
  <c r="M3634" i="2"/>
  <c r="L3633" i="2"/>
  <c r="N3633" i="2" s="1"/>
  <c r="O3633" i="2" s="1"/>
  <c r="P3633" i="2" s="1"/>
  <c r="M3633" i="2"/>
  <c r="L3632" i="2"/>
  <c r="M3632" i="2"/>
  <c r="L3631" i="2"/>
  <c r="N3631" i="2" s="1"/>
  <c r="O3631" i="2" s="1"/>
  <c r="P3631" i="2" s="1"/>
  <c r="M3631" i="2"/>
  <c r="L3630" i="2"/>
  <c r="M3630" i="2"/>
  <c r="L3629" i="2"/>
  <c r="N3629" i="2" s="1"/>
  <c r="O3629" i="2" s="1"/>
  <c r="P3629" i="2" s="1"/>
  <c r="M3629" i="2"/>
  <c r="L3628" i="2"/>
  <c r="M3628" i="2"/>
  <c r="L3627" i="2"/>
  <c r="N3627" i="2" s="1"/>
  <c r="O3627" i="2" s="1"/>
  <c r="P3627" i="2" s="1"/>
  <c r="M3627" i="2"/>
  <c r="L3626" i="2"/>
  <c r="M3626" i="2"/>
  <c r="L3625" i="2"/>
  <c r="N3625" i="2" s="1"/>
  <c r="O3625" i="2" s="1"/>
  <c r="P3625" i="2" s="1"/>
  <c r="M3625" i="2"/>
  <c r="L3624" i="2"/>
  <c r="M3624" i="2"/>
  <c r="L3623" i="2"/>
  <c r="N3623" i="2" s="1"/>
  <c r="O3623" i="2" s="1"/>
  <c r="P3623" i="2" s="1"/>
  <c r="M3623" i="2"/>
  <c r="L3622" i="2"/>
  <c r="M3622" i="2"/>
  <c r="L3621" i="2"/>
  <c r="N3621" i="2" s="1"/>
  <c r="O3621" i="2" s="1"/>
  <c r="P3621" i="2" s="1"/>
  <c r="M3621" i="2"/>
  <c r="L3620" i="2"/>
  <c r="M3620" i="2"/>
  <c r="L3619" i="2"/>
  <c r="N3619" i="2" s="1"/>
  <c r="O3619" i="2" s="1"/>
  <c r="P3619" i="2" s="1"/>
  <c r="M3619" i="2"/>
  <c r="L3618" i="2"/>
  <c r="M3618" i="2"/>
  <c r="L3617" i="2"/>
  <c r="N3617" i="2" s="1"/>
  <c r="O3617" i="2" s="1"/>
  <c r="P3617" i="2" s="1"/>
  <c r="M3617" i="2"/>
  <c r="L3616" i="2"/>
  <c r="M3616" i="2"/>
  <c r="G3616" i="2"/>
  <c r="L3615" i="2"/>
  <c r="M3615" i="2"/>
  <c r="L3614" i="2"/>
  <c r="M3614" i="2"/>
  <c r="L3613" i="2"/>
  <c r="M3613" i="2"/>
  <c r="L3612" i="2"/>
  <c r="M3612" i="2"/>
  <c r="L3611" i="2"/>
  <c r="M3611" i="2"/>
  <c r="L3610" i="2"/>
  <c r="M3610" i="2"/>
  <c r="L3609" i="2"/>
  <c r="M3609" i="2"/>
  <c r="L3608" i="2"/>
  <c r="M3608" i="2"/>
  <c r="L3607" i="2"/>
  <c r="M3607" i="2"/>
  <c r="L3606" i="2"/>
  <c r="M3606" i="2"/>
  <c r="L3605" i="2"/>
  <c r="M3605" i="2"/>
  <c r="L3604" i="2"/>
  <c r="M3604" i="2"/>
  <c r="L3603" i="2"/>
  <c r="M3603" i="2"/>
  <c r="L3602" i="2"/>
  <c r="M3602" i="2"/>
  <c r="L3601" i="2"/>
  <c r="M3601" i="2"/>
  <c r="L3600" i="2"/>
  <c r="M3600" i="2"/>
  <c r="L3599" i="2"/>
  <c r="M3599" i="2"/>
  <c r="L3598" i="2"/>
  <c r="M3598" i="2"/>
  <c r="L3597" i="2"/>
  <c r="M3597" i="2"/>
  <c r="L3596" i="2"/>
  <c r="M3596" i="2"/>
  <c r="L3595" i="2"/>
  <c r="M3595" i="2"/>
  <c r="L3594" i="2"/>
  <c r="M3594" i="2"/>
  <c r="L3593" i="2"/>
  <c r="M3593" i="2"/>
  <c r="L3592" i="2"/>
  <c r="M3592" i="2"/>
  <c r="L3591" i="2"/>
  <c r="M3591" i="2"/>
  <c r="L3590" i="2"/>
  <c r="M3590" i="2"/>
  <c r="L3589" i="2"/>
  <c r="M3589" i="2"/>
  <c r="L3588" i="2"/>
  <c r="M3588" i="2"/>
  <c r="L3587" i="2"/>
  <c r="M3587" i="2"/>
  <c r="L3586" i="2"/>
  <c r="M3586" i="2"/>
  <c r="L3585" i="2"/>
  <c r="M3585" i="2"/>
  <c r="L3584" i="2"/>
  <c r="M3584" i="2"/>
  <c r="L3583" i="2"/>
  <c r="M3583" i="2"/>
  <c r="L3582" i="2"/>
  <c r="M3582" i="2"/>
  <c r="L3581" i="2"/>
  <c r="M3581" i="2"/>
  <c r="L3580" i="2"/>
  <c r="M3580" i="2"/>
  <c r="L3579" i="2"/>
  <c r="M3579" i="2"/>
  <c r="L3578" i="2"/>
  <c r="M3578" i="2"/>
  <c r="L3577" i="2"/>
  <c r="M3577" i="2"/>
  <c r="L3576" i="2"/>
  <c r="M3576" i="2"/>
  <c r="L3575" i="2"/>
  <c r="M3575" i="2"/>
  <c r="L3574" i="2"/>
  <c r="M3574" i="2"/>
  <c r="L3573" i="2"/>
  <c r="M3573" i="2"/>
  <c r="L3572" i="2"/>
  <c r="M3572" i="2"/>
  <c r="L3571" i="2"/>
  <c r="M3571" i="2"/>
  <c r="L3570" i="2"/>
  <c r="M3570" i="2"/>
  <c r="L3569" i="2"/>
  <c r="M3569" i="2"/>
  <c r="L3568" i="2"/>
  <c r="M3568" i="2"/>
  <c r="G3568" i="2"/>
  <c r="L3567" i="2"/>
  <c r="M3567" i="2"/>
  <c r="L3566" i="2"/>
  <c r="N3566" i="2" s="1"/>
  <c r="O3566" i="2" s="1"/>
  <c r="P3566" i="2" s="1"/>
  <c r="M3566" i="2"/>
  <c r="L3565" i="2"/>
  <c r="M3565" i="2"/>
  <c r="L3564" i="2"/>
  <c r="N3564" i="2" s="1"/>
  <c r="O3564" i="2" s="1"/>
  <c r="P3564" i="2" s="1"/>
  <c r="M3564" i="2"/>
  <c r="L3563" i="2"/>
  <c r="M3563" i="2"/>
  <c r="L3562" i="2"/>
  <c r="N3562" i="2" s="1"/>
  <c r="O3562" i="2" s="1"/>
  <c r="P3562" i="2" s="1"/>
  <c r="M3562" i="2"/>
  <c r="L3561" i="2"/>
  <c r="M3561" i="2"/>
  <c r="L3560" i="2"/>
  <c r="N3560" i="2" s="1"/>
  <c r="O3560" i="2" s="1"/>
  <c r="P3560" i="2" s="1"/>
  <c r="M3560" i="2"/>
  <c r="L3559" i="2"/>
  <c r="M3559" i="2"/>
  <c r="L3558" i="2"/>
  <c r="N3558" i="2" s="1"/>
  <c r="O3558" i="2" s="1"/>
  <c r="P3558" i="2" s="1"/>
  <c r="M3558" i="2"/>
  <c r="L3557" i="2"/>
  <c r="M3557" i="2"/>
  <c r="L3556" i="2"/>
  <c r="N3556" i="2" s="1"/>
  <c r="O3556" i="2" s="1"/>
  <c r="P3556" i="2" s="1"/>
  <c r="M3556" i="2"/>
  <c r="L3555" i="2"/>
  <c r="M3555" i="2"/>
  <c r="L3554" i="2"/>
  <c r="N3554" i="2" s="1"/>
  <c r="O3554" i="2" s="1"/>
  <c r="P3554" i="2" s="1"/>
  <c r="M3554" i="2"/>
  <c r="L3553" i="2"/>
  <c r="M3553" i="2"/>
  <c r="L3552" i="2"/>
  <c r="N3552" i="2" s="1"/>
  <c r="O3552" i="2" s="1"/>
  <c r="P3552" i="2" s="1"/>
  <c r="M3552" i="2"/>
  <c r="L3551" i="2"/>
  <c r="M3551" i="2"/>
  <c r="L3550" i="2"/>
  <c r="N3550" i="2" s="1"/>
  <c r="O3550" i="2" s="1"/>
  <c r="P3550" i="2" s="1"/>
  <c r="M3550" i="2"/>
  <c r="L3549" i="2"/>
  <c r="M3549" i="2"/>
  <c r="L3548" i="2"/>
  <c r="N3548" i="2" s="1"/>
  <c r="O3548" i="2" s="1"/>
  <c r="P3548" i="2" s="1"/>
  <c r="M3548" i="2"/>
  <c r="L3547" i="2"/>
  <c r="M3547" i="2"/>
  <c r="L3546" i="2"/>
  <c r="N3546" i="2" s="1"/>
  <c r="O3546" i="2" s="1"/>
  <c r="P3546" i="2" s="1"/>
  <c r="M3546" i="2"/>
  <c r="L3545" i="2"/>
  <c r="M3545" i="2"/>
  <c r="L3544" i="2"/>
  <c r="N3544" i="2" s="1"/>
  <c r="O3544" i="2" s="1"/>
  <c r="P3544" i="2" s="1"/>
  <c r="M3544" i="2"/>
  <c r="L3543" i="2"/>
  <c r="M3543" i="2"/>
  <c r="L3542" i="2"/>
  <c r="N3542" i="2" s="1"/>
  <c r="O3542" i="2" s="1"/>
  <c r="P3542" i="2" s="1"/>
  <c r="M3542" i="2"/>
  <c r="L3541" i="2"/>
  <c r="M3541" i="2"/>
  <c r="L3540" i="2"/>
  <c r="N3540" i="2" s="1"/>
  <c r="O3540" i="2" s="1"/>
  <c r="P3540" i="2" s="1"/>
  <c r="M3540" i="2"/>
  <c r="L3539" i="2"/>
  <c r="M3539" i="2"/>
  <c r="L3538" i="2"/>
  <c r="N3538" i="2" s="1"/>
  <c r="O3538" i="2" s="1"/>
  <c r="P3538" i="2" s="1"/>
  <c r="M3538" i="2"/>
  <c r="L3537" i="2"/>
  <c r="M3537" i="2"/>
  <c r="L3536" i="2"/>
  <c r="N3536" i="2" s="1"/>
  <c r="O3536" i="2" s="1"/>
  <c r="P3536" i="2" s="1"/>
  <c r="M3536" i="2"/>
  <c r="L3535" i="2"/>
  <c r="M3535" i="2"/>
  <c r="L3534" i="2"/>
  <c r="N3534" i="2" s="1"/>
  <c r="O3534" i="2" s="1"/>
  <c r="P3534" i="2" s="1"/>
  <c r="M3534" i="2"/>
  <c r="L3533" i="2"/>
  <c r="M3533" i="2"/>
  <c r="L3532" i="2"/>
  <c r="N3532" i="2" s="1"/>
  <c r="O3532" i="2" s="1"/>
  <c r="P3532" i="2" s="1"/>
  <c r="M3532" i="2"/>
  <c r="L3531" i="2"/>
  <c r="M3531" i="2"/>
  <c r="L3530" i="2"/>
  <c r="N3530" i="2" s="1"/>
  <c r="O3530" i="2" s="1"/>
  <c r="P3530" i="2" s="1"/>
  <c r="M3530" i="2"/>
  <c r="L3529" i="2"/>
  <c r="M3529" i="2"/>
  <c r="L3528" i="2"/>
  <c r="N3528" i="2" s="1"/>
  <c r="O3528" i="2" s="1"/>
  <c r="P3528" i="2" s="1"/>
  <c r="M3528" i="2"/>
  <c r="L3527" i="2"/>
  <c r="M3527" i="2"/>
  <c r="L3526" i="2"/>
  <c r="N3526" i="2" s="1"/>
  <c r="O3526" i="2" s="1"/>
  <c r="P3526" i="2" s="1"/>
  <c r="M3526" i="2"/>
  <c r="L3525" i="2"/>
  <c r="M3525" i="2"/>
  <c r="L3524" i="2"/>
  <c r="N3524" i="2" s="1"/>
  <c r="O3524" i="2" s="1"/>
  <c r="P3524" i="2" s="1"/>
  <c r="M3524" i="2"/>
  <c r="L3523" i="2"/>
  <c r="M3523" i="2"/>
  <c r="L3522" i="2"/>
  <c r="N3522" i="2" s="1"/>
  <c r="O3522" i="2" s="1"/>
  <c r="P3522" i="2" s="1"/>
  <c r="M3522" i="2"/>
  <c r="L3521" i="2"/>
  <c r="M3521" i="2"/>
  <c r="L3520" i="2"/>
  <c r="N3520" i="2" s="1"/>
  <c r="O3520" i="2" s="1"/>
  <c r="P3520" i="2" s="1"/>
  <c r="M3520" i="2"/>
  <c r="L3519" i="2"/>
  <c r="M3519" i="2"/>
  <c r="L3518" i="2"/>
  <c r="N3518" i="2" s="1"/>
  <c r="O3518" i="2" s="1"/>
  <c r="P3518" i="2" s="1"/>
  <c r="M3518" i="2"/>
  <c r="L3517" i="2"/>
  <c r="M3517" i="2"/>
  <c r="L3516" i="2"/>
  <c r="N3516" i="2" s="1"/>
  <c r="O3516" i="2" s="1"/>
  <c r="P3516" i="2" s="1"/>
  <c r="M3516" i="2"/>
  <c r="L3515" i="2"/>
  <c r="M3515" i="2"/>
  <c r="L3514" i="2"/>
  <c r="N3514" i="2" s="1"/>
  <c r="O3514" i="2" s="1"/>
  <c r="P3514" i="2" s="1"/>
  <c r="M3514" i="2"/>
  <c r="L3513" i="2"/>
  <c r="M3513" i="2"/>
  <c r="L3512" i="2"/>
  <c r="N3512" i="2" s="1"/>
  <c r="O3512" i="2" s="1"/>
  <c r="P3512" i="2" s="1"/>
  <c r="M3512" i="2"/>
  <c r="L3511" i="2"/>
  <c r="M3511" i="2"/>
  <c r="L3510" i="2"/>
  <c r="N3510" i="2" s="1"/>
  <c r="O3510" i="2" s="1"/>
  <c r="P3510" i="2" s="1"/>
  <c r="M3510" i="2"/>
  <c r="L3509" i="2"/>
  <c r="M3509" i="2"/>
  <c r="G3509" i="2"/>
  <c r="L3508" i="2"/>
  <c r="M3508" i="2"/>
  <c r="L3507" i="2"/>
  <c r="M3507" i="2"/>
  <c r="L3506" i="2"/>
  <c r="M3506" i="2"/>
  <c r="L3505" i="2"/>
  <c r="M3505" i="2"/>
  <c r="L3504" i="2"/>
  <c r="M3504" i="2"/>
  <c r="L3503" i="2"/>
  <c r="M3503" i="2"/>
  <c r="L3502" i="2"/>
  <c r="M3502" i="2"/>
  <c r="L3501" i="2"/>
  <c r="M3501" i="2"/>
  <c r="L3500" i="2"/>
  <c r="M3500" i="2"/>
  <c r="L3499" i="2"/>
  <c r="M3499" i="2"/>
  <c r="L3498" i="2"/>
  <c r="M3498" i="2"/>
  <c r="L3497" i="2"/>
  <c r="M3497" i="2"/>
  <c r="L3496" i="2"/>
  <c r="M3496" i="2"/>
  <c r="L3495" i="2"/>
  <c r="M3495" i="2"/>
  <c r="L3494" i="2"/>
  <c r="M3494" i="2"/>
  <c r="L3493" i="2"/>
  <c r="M3493" i="2"/>
  <c r="L3492" i="2"/>
  <c r="M3492" i="2"/>
  <c r="L3491" i="2"/>
  <c r="M3491" i="2"/>
  <c r="L3490" i="2"/>
  <c r="M3490" i="2"/>
  <c r="L3489" i="2"/>
  <c r="M3489" i="2"/>
  <c r="L3488" i="2"/>
  <c r="M3488" i="2"/>
  <c r="L3487" i="2"/>
  <c r="M3487" i="2"/>
  <c r="L3486" i="2"/>
  <c r="M3486" i="2"/>
  <c r="L3485" i="2"/>
  <c r="M3485" i="2"/>
  <c r="L3484" i="2"/>
  <c r="M3484" i="2"/>
  <c r="L3483" i="2"/>
  <c r="M3483" i="2"/>
  <c r="L3482" i="2"/>
  <c r="M3482" i="2"/>
  <c r="L3481" i="2"/>
  <c r="M3481" i="2"/>
  <c r="L3480" i="2"/>
  <c r="M3480" i="2"/>
  <c r="L3479" i="2"/>
  <c r="M3479" i="2"/>
  <c r="L3478" i="2"/>
  <c r="M3478" i="2"/>
  <c r="L3477" i="2"/>
  <c r="M3477" i="2"/>
  <c r="L3476" i="2"/>
  <c r="M3476" i="2"/>
  <c r="L3475" i="2"/>
  <c r="M3475" i="2"/>
  <c r="L3474" i="2"/>
  <c r="M3474" i="2"/>
  <c r="L3473" i="2"/>
  <c r="M3473" i="2"/>
  <c r="L3472" i="2"/>
  <c r="M3472" i="2"/>
  <c r="L3471" i="2"/>
  <c r="M3471" i="2"/>
  <c r="L3470" i="2"/>
  <c r="M3470" i="2"/>
  <c r="L3469" i="2"/>
  <c r="M3469" i="2"/>
  <c r="L3468" i="2"/>
  <c r="M3468" i="2"/>
  <c r="L3467" i="2"/>
  <c r="M3467" i="2"/>
  <c r="L3466" i="2"/>
  <c r="M3466" i="2"/>
  <c r="L3465" i="2"/>
  <c r="M3465" i="2"/>
  <c r="L3464" i="2"/>
  <c r="M3464" i="2"/>
  <c r="L3463" i="2"/>
  <c r="M3463" i="2"/>
  <c r="L3462" i="2"/>
  <c r="M3462" i="2"/>
  <c r="L3461" i="2"/>
  <c r="M3461" i="2"/>
  <c r="L3460" i="2"/>
  <c r="M3460" i="2"/>
  <c r="L3459" i="2"/>
  <c r="M3459" i="2"/>
  <c r="L3458" i="2"/>
  <c r="M3458" i="2"/>
  <c r="G3458" i="2"/>
  <c r="L3457" i="2"/>
  <c r="N3457" i="2" s="1"/>
  <c r="O3457" i="2" s="1"/>
  <c r="P3457" i="2" s="1"/>
  <c r="M3457" i="2"/>
  <c r="L3456" i="2"/>
  <c r="M3456" i="2"/>
  <c r="L3455" i="2"/>
  <c r="N3455" i="2" s="1"/>
  <c r="O3455" i="2" s="1"/>
  <c r="P3455" i="2" s="1"/>
  <c r="M3455" i="2"/>
  <c r="L3454" i="2"/>
  <c r="M3454" i="2"/>
  <c r="L3453" i="2"/>
  <c r="N3453" i="2" s="1"/>
  <c r="O3453" i="2" s="1"/>
  <c r="P3453" i="2" s="1"/>
  <c r="M3453" i="2"/>
  <c r="L3452" i="2"/>
  <c r="M3452" i="2"/>
  <c r="L3451" i="2"/>
  <c r="N3451" i="2" s="1"/>
  <c r="O3451" i="2" s="1"/>
  <c r="P3451" i="2" s="1"/>
  <c r="M3451" i="2"/>
  <c r="L3450" i="2"/>
  <c r="M3450" i="2"/>
  <c r="L3449" i="2"/>
  <c r="N3449" i="2" s="1"/>
  <c r="O3449" i="2" s="1"/>
  <c r="P3449" i="2" s="1"/>
  <c r="M3449" i="2"/>
  <c r="L3448" i="2"/>
  <c r="M3448" i="2"/>
  <c r="L3447" i="2"/>
  <c r="N3447" i="2" s="1"/>
  <c r="O3447" i="2" s="1"/>
  <c r="P3447" i="2" s="1"/>
  <c r="M3447" i="2"/>
  <c r="L3446" i="2"/>
  <c r="M3446" i="2"/>
  <c r="L3445" i="2"/>
  <c r="N3445" i="2" s="1"/>
  <c r="O3445" i="2" s="1"/>
  <c r="P3445" i="2" s="1"/>
  <c r="M3445" i="2"/>
  <c r="L3444" i="2"/>
  <c r="M3444" i="2"/>
  <c r="L3443" i="2"/>
  <c r="N3443" i="2" s="1"/>
  <c r="O3443" i="2" s="1"/>
  <c r="P3443" i="2" s="1"/>
  <c r="M3443" i="2"/>
  <c r="L3442" i="2"/>
  <c r="M3442" i="2"/>
  <c r="L3441" i="2"/>
  <c r="N3441" i="2" s="1"/>
  <c r="O3441" i="2" s="1"/>
  <c r="P3441" i="2" s="1"/>
  <c r="M3441" i="2"/>
  <c r="L3440" i="2"/>
  <c r="M3440" i="2"/>
  <c r="L3439" i="2"/>
  <c r="N3439" i="2" s="1"/>
  <c r="O3439" i="2" s="1"/>
  <c r="P3439" i="2" s="1"/>
  <c r="M3439" i="2"/>
  <c r="L3438" i="2"/>
  <c r="M3438" i="2"/>
  <c r="L3437" i="2"/>
  <c r="N3437" i="2" s="1"/>
  <c r="O3437" i="2" s="1"/>
  <c r="P3437" i="2" s="1"/>
  <c r="M3437" i="2"/>
  <c r="L3436" i="2"/>
  <c r="M3436" i="2"/>
  <c r="L3435" i="2"/>
  <c r="N3435" i="2" s="1"/>
  <c r="O3435" i="2" s="1"/>
  <c r="P3435" i="2" s="1"/>
  <c r="M3435" i="2"/>
  <c r="L3434" i="2"/>
  <c r="M3434" i="2"/>
  <c r="L3433" i="2"/>
  <c r="N3433" i="2" s="1"/>
  <c r="O3433" i="2" s="1"/>
  <c r="P3433" i="2" s="1"/>
  <c r="M3433" i="2"/>
  <c r="L3432" i="2"/>
  <c r="M3432" i="2"/>
  <c r="L3431" i="2"/>
  <c r="N3431" i="2" s="1"/>
  <c r="O3431" i="2" s="1"/>
  <c r="P3431" i="2" s="1"/>
  <c r="M3431" i="2"/>
  <c r="L3430" i="2"/>
  <c r="M3430" i="2"/>
  <c r="L3429" i="2"/>
  <c r="N3429" i="2" s="1"/>
  <c r="O3429" i="2" s="1"/>
  <c r="P3429" i="2" s="1"/>
  <c r="M3429" i="2"/>
  <c r="L3428" i="2"/>
  <c r="M3428" i="2"/>
  <c r="L3427" i="2"/>
  <c r="N3427" i="2" s="1"/>
  <c r="O3427" i="2" s="1"/>
  <c r="P3427" i="2" s="1"/>
  <c r="M3427" i="2"/>
  <c r="L3426" i="2"/>
  <c r="M3426" i="2"/>
  <c r="L3425" i="2"/>
  <c r="N3425" i="2" s="1"/>
  <c r="O3425" i="2" s="1"/>
  <c r="P3425" i="2" s="1"/>
  <c r="M3425" i="2"/>
  <c r="L3424" i="2"/>
  <c r="M3424" i="2"/>
  <c r="L3423" i="2"/>
  <c r="N3423" i="2" s="1"/>
  <c r="O3423" i="2" s="1"/>
  <c r="P3423" i="2" s="1"/>
  <c r="M3423" i="2"/>
  <c r="L3422" i="2"/>
  <c r="M3422" i="2"/>
  <c r="L3421" i="2"/>
  <c r="N3421" i="2" s="1"/>
  <c r="O3421" i="2" s="1"/>
  <c r="P3421" i="2" s="1"/>
  <c r="M3421" i="2"/>
  <c r="L3420" i="2"/>
  <c r="M3420" i="2"/>
  <c r="L3419" i="2"/>
  <c r="N3419" i="2" s="1"/>
  <c r="O3419" i="2" s="1"/>
  <c r="P3419" i="2" s="1"/>
  <c r="M3419" i="2"/>
  <c r="L3418" i="2"/>
  <c r="M3418" i="2"/>
  <c r="L3417" i="2"/>
  <c r="N3417" i="2" s="1"/>
  <c r="O3417" i="2" s="1"/>
  <c r="P3417" i="2" s="1"/>
  <c r="M3417" i="2"/>
  <c r="L3416" i="2"/>
  <c r="M3416" i="2"/>
  <c r="L3415" i="2"/>
  <c r="N3415" i="2" s="1"/>
  <c r="O3415" i="2" s="1"/>
  <c r="P3415" i="2" s="1"/>
  <c r="M3415" i="2"/>
  <c r="L3414" i="2"/>
  <c r="M3414" i="2"/>
  <c r="L3413" i="2"/>
  <c r="N3413" i="2" s="1"/>
  <c r="O3413" i="2" s="1"/>
  <c r="P3413" i="2" s="1"/>
  <c r="M3413" i="2"/>
  <c r="L3412" i="2"/>
  <c r="M3412" i="2"/>
  <c r="L3411" i="2"/>
  <c r="N3411" i="2" s="1"/>
  <c r="O3411" i="2" s="1"/>
  <c r="P3411" i="2" s="1"/>
  <c r="M3411" i="2"/>
  <c r="L3410" i="2"/>
  <c r="M3410" i="2"/>
  <c r="L3409" i="2"/>
  <c r="N3409" i="2" s="1"/>
  <c r="O3409" i="2" s="1"/>
  <c r="P3409" i="2" s="1"/>
  <c r="M3409" i="2"/>
  <c r="L3408" i="2"/>
  <c r="M3408" i="2"/>
  <c r="L3407" i="2"/>
  <c r="N3407" i="2" s="1"/>
  <c r="O3407" i="2" s="1"/>
  <c r="P3407" i="2" s="1"/>
  <c r="M3407" i="2"/>
  <c r="L3406" i="2"/>
  <c r="M3406" i="2"/>
  <c r="L3405" i="2"/>
  <c r="N3405" i="2" s="1"/>
  <c r="O3405" i="2" s="1"/>
  <c r="P3405" i="2" s="1"/>
  <c r="M3405" i="2"/>
  <c r="L3404" i="2"/>
  <c r="M3404" i="2"/>
  <c r="L3403" i="2"/>
  <c r="N3403" i="2" s="1"/>
  <c r="O3403" i="2" s="1"/>
  <c r="P3403" i="2" s="1"/>
  <c r="M3403" i="2"/>
  <c r="L3402" i="2"/>
  <c r="M3402" i="2"/>
  <c r="L3401" i="2"/>
  <c r="N3401" i="2" s="1"/>
  <c r="O3401" i="2" s="1"/>
  <c r="P3401" i="2" s="1"/>
  <c r="M3401" i="2"/>
  <c r="L3400" i="2"/>
  <c r="M3400" i="2"/>
  <c r="L3399" i="2"/>
  <c r="N3399" i="2" s="1"/>
  <c r="O3399" i="2" s="1"/>
  <c r="P3399" i="2" s="1"/>
  <c r="M3399" i="2"/>
  <c r="L3398" i="2"/>
  <c r="M3398" i="2"/>
  <c r="L3397" i="2"/>
  <c r="N3397" i="2" s="1"/>
  <c r="O3397" i="2" s="1"/>
  <c r="P3397" i="2" s="1"/>
  <c r="M3397" i="2"/>
  <c r="L3396" i="2"/>
  <c r="M3396" i="2"/>
  <c r="L3395" i="2"/>
  <c r="N3395" i="2" s="1"/>
  <c r="O3395" i="2" s="1"/>
  <c r="P3395" i="2" s="1"/>
  <c r="M3395" i="2"/>
  <c r="L3394" i="2"/>
  <c r="M3394" i="2"/>
  <c r="L3393" i="2"/>
  <c r="N3393" i="2" s="1"/>
  <c r="O3393" i="2" s="1"/>
  <c r="P3393" i="2" s="1"/>
  <c r="M3393" i="2"/>
  <c r="L3392" i="2"/>
  <c r="M3392" i="2"/>
  <c r="L3391" i="2"/>
  <c r="N3391" i="2" s="1"/>
  <c r="O3391" i="2" s="1"/>
  <c r="P3391" i="2" s="1"/>
  <c r="M3391" i="2"/>
  <c r="L3390" i="2"/>
  <c r="M3390" i="2"/>
  <c r="L3389" i="2"/>
  <c r="N3389" i="2" s="1"/>
  <c r="O3389" i="2" s="1"/>
  <c r="P3389" i="2" s="1"/>
  <c r="M3389" i="2"/>
  <c r="L3388" i="2"/>
  <c r="M3388" i="2"/>
  <c r="L3387" i="2"/>
  <c r="N3387" i="2" s="1"/>
  <c r="O3387" i="2" s="1"/>
  <c r="P3387" i="2" s="1"/>
  <c r="M3387" i="2"/>
  <c r="L3386" i="2"/>
  <c r="M3386" i="2"/>
  <c r="L3385" i="2"/>
  <c r="N3385" i="2" s="1"/>
  <c r="O3385" i="2" s="1"/>
  <c r="P3385" i="2" s="1"/>
  <c r="M3385" i="2"/>
  <c r="L3384" i="2"/>
  <c r="M3384" i="2"/>
  <c r="L3383" i="2"/>
  <c r="N3383" i="2" s="1"/>
  <c r="O3383" i="2" s="1"/>
  <c r="P3383" i="2" s="1"/>
  <c r="M3383" i="2"/>
  <c r="L3382" i="2"/>
  <c r="M3382" i="2"/>
  <c r="L3381" i="2"/>
  <c r="N3381" i="2" s="1"/>
  <c r="O3381" i="2" s="1"/>
  <c r="P3381" i="2" s="1"/>
  <c r="M3381" i="2"/>
  <c r="L3380" i="2"/>
  <c r="M3380" i="2"/>
  <c r="L3379" i="2"/>
  <c r="N3379" i="2" s="1"/>
  <c r="O3379" i="2" s="1"/>
  <c r="P3379" i="2" s="1"/>
  <c r="M3379" i="2"/>
  <c r="L3378" i="2"/>
  <c r="M3378" i="2"/>
  <c r="L3377" i="2"/>
  <c r="N3377" i="2" s="1"/>
  <c r="O3377" i="2" s="1"/>
  <c r="P3377" i="2" s="1"/>
  <c r="M3377" i="2"/>
  <c r="L3376" i="2"/>
  <c r="M3376" i="2"/>
  <c r="L3375" i="2"/>
  <c r="N3375" i="2" s="1"/>
  <c r="O3375" i="2" s="1"/>
  <c r="P3375" i="2" s="1"/>
  <c r="M3375" i="2"/>
  <c r="L3374" i="2"/>
  <c r="M3374" i="2"/>
  <c r="L3373" i="2"/>
  <c r="N3373" i="2" s="1"/>
  <c r="O3373" i="2" s="1"/>
  <c r="P3373" i="2" s="1"/>
  <c r="M3373" i="2"/>
  <c r="L3372" i="2"/>
  <c r="M3372" i="2"/>
  <c r="L3371" i="2"/>
  <c r="N3371" i="2" s="1"/>
  <c r="O3371" i="2" s="1"/>
  <c r="P3371" i="2" s="1"/>
  <c r="M3371" i="2"/>
  <c r="L3370" i="2"/>
  <c r="M3370" i="2"/>
  <c r="L3369" i="2"/>
  <c r="N3369" i="2" s="1"/>
  <c r="O3369" i="2" s="1"/>
  <c r="P3369" i="2" s="1"/>
  <c r="M3369" i="2"/>
  <c r="G3369" i="2"/>
  <c r="L3368" i="2"/>
  <c r="M3368" i="2"/>
  <c r="L3367" i="2"/>
  <c r="M3367" i="2"/>
  <c r="L3366" i="2"/>
  <c r="M3366" i="2"/>
  <c r="L3365" i="2"/>
  <c r="M3365" i="2"/>
  <c r="L3364" i="2"/>
  <c r="M3364" i="2"/>
  <c r="L3363" i="2"/>
  <c r="M3363" i="2"/>
  <c r="L3362" i="2"/>
  <c r="M3362" i="2"/>
  <c r="L3361" i="2"/>
  <c r="M3361" i="2"/>
  <c r="G3361" i="2"/>
  <c r="L3360" i="2"/>
  <c r="N3360" i="2" s="1"/>
  <c r="O3360" i="2" s="1"/>
  <c r="P3360" i="2" s="1"/>
  <c r="M3360" i="2"/>
  <c r="L3359" i="2"/>
  <c r="M3359" i="2"/>
  <c r="L3358" i="2"/>
  <c r="N3358" i="2" s="1"/>
  <c r="O3358" i="2" s="1"/>
  <c r="P3358" i="2" s="1"/>
  <c r="M3358" i="2"/>
  <c r="L3357" i="2"/>
  <c r="M3357" i="2"/>
  <c r="L3356" i="2"/>
  <c r="N3356" i="2" s="1"/>
  <c r="O3356" i="2" s="1"/>
  <c r="P3356" i="2" s="1"/>
  <c r="M3356" i="2"/>
  <c r="G3356" i="2"/>
  <c r="L3355" i="2"/>
  <c r="M3355" i="2"/>
  <c r="L3354" i="2"/>
  <c r="M3354" i="2"/>
  <c r="L3353" i="2"/>
  <c r="M3353" i="2"/>
  <c r="L3352" i="2"/>
  <c r="M3352" i="2"/>
  <c r="L3351" i="2"/>
  <c r="M3351" i="2"/>
  <c r="L3350" i="2"/>
  <c r="M3350" i="2"/>
  <c r="L3349" i="2"/>
  <c r="M3349" i="2"/>
  <c r="L3348" i="2"/>
  <c r="M3348" i="2"/>
  <c r="L3347" i="2"/>
  <c r="M3347" i="2"/>
  <c r="L3346" i="2"/>
  <c r="M3346" i="2"/>
  <c r="L3345" i="2"/>
  <c r="M3345" i="2"/>
  <c r="L3344" i="2"/>
  <c r="M3344" i="2"/>
  <c r="L3343" i="2"/>
  <c r="M3343" i="2"/>
  <c r="L3342" i="2"/>
  <c r="M3342" i="2"/>
  <c r="L3341" i="2"/>
  <c r="M3341" i="2"/>
  <c r="L3340" i="2"/>
  <c r="M3340" i="2"/>
  <c r="L3339" i="2"/>
  <c r="M3339" i="2"/>
  <c r="G3339" i="2"/>
  <c r="L3338" i="2"/>
  <c r="M3338" i="2"/>
  <c r="L3337" i="2"/>
  <c r="N3337" i="2" s="1"/>
  <c r="O3337" i="2" s="1"/>
  <c r="P3337" i="2" s="1"/>
  <c r="M3337" i="2"/>
  <c r="L3336" i="2"/>
  <c r="M3336" i="2"/>
  <c r="L3335" i="2"/>
  <c r="N3335" i="2" s="1"/>
  <c r="O3335" i="2" s="1"/>
  <c r="P3335" i="2" s="1"/>
  <c r="M3335" i="2"/>
  <c r="L3334" i="2"/>
  <c r="M3334" i="2"/>
  <c r="L3333" i="2"/>
  <c r="N3333" i="2" s="1"/>
  <c r="O3333" i="2" s="1"/>
  <c r="P3333" i="2" s="1"/>
  <c r="M3333" i="2"/>
  <c r="L3332" i="2"/>
  <c r="M3332" i="2"/>
  <c r="L3331" i="2"/>
  <c r="N3331" i="2" s="1"/>
  <c r="O3331" i="2" s="1"/>
  <c r="P3331" i="2" s="1"/>
  <c r="M3331" i="2"/>
  <c r="L3330" i="2"/>
  <c r="M3330" i="2"/>
  <c r="L3329" i="2"/>
  <c r="N3329" i="2" s="1"/>
  <c r="O3329" i="2" s="1"/>
  <c r="P3329" i="2" s="1"/>
  <c r="M3329" i="2"/>
  <c r="L3328" i="2"/>
  <c r="M3328" i="2"/>
  <c r="L3327" i="2"/>
  <c r="N3327" i="2" s="1"/>
  <c r="O3327" i="2" s="1"/>
  <c r="P3327" i="2" s="1"/>
  <c r="M3327" i="2"/>
  <c r="L3326" i="2"/>
  <c r="M3326" i="2"/>
  <c r="L3325" i="2"/>
  <c r="N3325" i="2" s="1"/>
  <c r="O3325" i="2" s="1"/>
  <c r="P3325" i="2" s="1"/>
  <c r="M3325" i="2"/>
  <c r="L3324" i="2"/>
  <c r="M3324" i="2"/>
  <c r="L3323" i="2"/>
  <c r="N3323" i="2" s="1"/>
  <c r="O3323" i="2" s="1"/>
  <c r="P3323" i="2" s="1"/>
  <c r="M3323" i="2"/>
  <c r="L3322" i="2"/>
  <c r="M3322" i="2"/>
  <c r="G3322" i="2"/>
  <c r="L3321" i="2"/>
  <c r="M3321" i="2"/>
  <c r="L3320" i="2"/>
  <c r="M3320" i="2"/>
  <c r="L3319" i="2"/>
  <c r="M3319" i="2"/>
  <c r="L3318" i="2"/>
  <c r="M3318" i="2"/>
  <c r="L3317" i="2"/>
  <c r="M3317" i="2"/>
  <c r="L3316" i="2"/>
  <c r="M3316" i="2"/>
  <c r="L3315" i="2"/>
  <c r="M3315" i="2"/>
  <c r="L3314" i="2"/>
  <c r="M3314" i="2"/>
  <c r="L3313" i="2"/>
  <c r="M3313" i="2"/>
  <c r="L3312" i="2"/>
  <c r="M3312" i="2"/>
  <c r="L3311" i="2"/>
  <c r="M3311" i="2"/>
  <c r="L3310" i="2"/>
  <c r="M3310" i="2"/>
  <c r="L3309" i="2"/>
  <c r="M3309" i="2"/>
  <c r="L3308" i="2"/>
  <c r="M3308" i="2"/>
  <c r="L3307" i="2"/>
  <c r="M3307" i="2"/>
  <c r="G3307" i="2"/>
  <c r="L3306" i="2"/>
  <c r="N3306" i="2" s="1"/>
  <c r="O3306" i="2" s="1"/>
  <c r="P3306" i="2" s="1"/>
  <c r="M3306" i="2"/>
  <c r="L3305" i="2"/>
  <c r="M3305" i="2"/>
  <c r="L3304" i="2"/>
  <c r="N3304" i="2" s="1"/>
  <c r="O3304" i="2" s="1"/>
  <c r="P3304" i="2" s="1"/>
  <c r="M3304" i="2"/>
  <c r="L3303" i="2"/>
  <c r="M3303" i="2"/>
  <c r="L3302" i="2"/>
  <c r="N3302" i="2" s="1"/>
  <c r="O3302" i="2" s="1"/>
  <c r="P3302" i="2" s="1"/>
  <c r="M3302" i="2"/>
  <c r="L3301" i="2"/>
  <c r="M3301" i="2"/>
  <c r="L3300" i="2"/>
  <c r="N3300" i="2" s="1"/>
  <c r="O3300" i="2" s="1"/>
  <c r="P3300" i="2" s="1"/>
  <c r="M3300" i="2"/>
  <c r="L3299" i="2"/>
  <c r="M3299" i="2"/>
  <c r="L3298" i="2"/>
  <c r="N3298" i="2" s="1"/>
  <c r="O3298" i="2" s="1"/>
  <c r="P3298" i="2" s="1"/>
  <c r="M3298" i="2"/>
  <c r="L3297" i="2"/>
  <c r="M3297" i="2"/>
  <c r="L3296" i="2"/>
  <c r="N3296" i="2" s="1"/>
  <c r="O3296" i="2" s="1"/>
  <c r="P3296" i="2" s="1"/>
  <c r="M3296" i="2"/>
  <c r="L3295" i="2"/>
  <c r="M3295" i="2"/>
  <c r="L3294" i="2"/>
  <c r="N3294" i="2" s="1"/>
  <c r="O3294" i="2" s="1"/>
  <c r="P3294" i="2" s="1"/>
  <c r="M3294" i="2"/>
  <c r="L3293" i="2"/>
  <c r="M3293" i="2"/>
  <c r="L3292" i="2"/>
  <c r="N3292" i="2" s="1"/>
  <c r="O3292" i="2" s="1"/>
  <c r="P3292" i="2" s="1"/>
  <c r="M3292" i="2"/>
  <c r="L3291" i="2"/>
  <c r="M3291" i="2"/>
  <c r="L3290" i="2"/>
  <c r="N3290" i="2" s="1"/>
  <c r="O3290" i="2" s="1"/>
  <c r="P3290" i="2" s="1"/>
  <c r="M3290" i="2"/>
  <c r="L3289" i="2"/>
  <c r="M3289" i="2"/>
  <c r="L3288" i="2"/>
  <c r="N3288" i="2" s="1"/>
  <c r="O3288" i="2" s="1"/>
  <c r="P3288" i="2" s="1"/>
  <c r="M3288" i="2"/>
  <c r="L3287" i="2"/>
  <c r="M3287" i="2"/>
  <c r="L3286" i="2"/>
  <c r="N3286" i="2" s="1"/>
  <c r="O3286" i="2" s="1"/>
  <c r="P3286" i="2" s="1"/>
  <c r="M3286" i="2"/>
  <c r="L3285" i="2"/>
  <c r="M3285" i="2"/>
  <c r="L3284" i="2"/>
  <c r="N3284" i="2" s="1"/>
  <c r="O3284" i="2" s="1"/>
  <c r="P3284" i="2" s="1"/>
  <c r="M3284" i="2"/>
  <c r="L3283" i="2"/>
  <c r="M3283" i="2"/>
  <c r="L3282" i="2"/>
  <c r="N3282" i="2" s="1"/>
  <c r="O3282" i="2" s="1"/>
  <c r="P3282" i="2" s="1"/>
  <c r="M3282" i="2"/>
  <c r="L3281" i="2"/>
  <c r="M3281" i="2"/>
  <c r="L3280" i="2"/>
  <c r="N3280" i="2" s="1"/>
  <c r="O3280" i="2" s="1"/>
  <c r="P3280" i="2" s="1"/>
  <c r="M3280" i="2"/>
  <c r="G3280" i="2"/>
  <c r="L3279" i="2"/>
  <c r="M3279" i="2"/>
  <c r="L3278" i="2"/>
  <c r="M3278" i="2"/>
  <c r="L3277" i="2"/>
  <c r="M3277" i="2"/>
  <c r="L3276" i="2"/>
  <c r="M3276" i="2"/>
  <c r="L3275" i="2"/>
  <c r="M3275" i="2"/>
  <c r="L3274" i="2"/>
  <c r="M3274" i="2"/>
  <c r="L3273" i="2"/>
  <c r="M3273" i="2"/>
  <c r="L3272" i="2"/>
  <c r="M3272" i="2"/>
  <c r="L3271" i="2"/>
  <c r="M3271" i="2"/>
  <c r="L3270" i="2"/>
  <c r="M3270" i="2"/>
  <c r="L3269" i="2"/>
  <c r="M3269" i="2"/>
  <c r="L3268" i="2"/>
  <c r="M3268" i="2"/>
  <c r="L3267" i="2"/>
  <c r="M3267" i="2"/>
  <c r="G3267" i="2"/>
  <c r="L3266" i="2"/>
  <c r="M3266" i="2"/>
  <c r="L3265" i="2"/>
  <c r="N3265" i="2" s="1"/>
  <c r="O3265" i="2" s="1"/>
  <c r="P3265" i="2" s="1"/>
  <c r="M3265" i="2"/>
  <c r="L3264" i="2"/>
  <c r="M3264" i="2"/>
  <c r="L3263" i="2"/>
  <c r="N3263" i="2" s="1"/>
  <c r="O3263" i="2" s="1"/>
  <c r="P3263" i="2" s="1"/>
  <c r="M3263" i="2"/>
  <c r="L3262" i="2"/>
  <c r="M3262" i="2"/>
  <c r="L3261" i="2"/>
  <c r="N3261" i="2" s="1"/>
  <c r="O3261" i="2" s="1"/>
  <c r="P3261" i="2" s="1"/>
  <c r="M3261" i="2"/>
  <c r="L3260" i="2"/>
  <c r="M3260" i="2"/>
  <c r="L3259" i="2"/>
  <c r="N3259" i="2" s="1"/>
  <c r="O3259" i="2" s="1"/>
  <c r="P3259" i="2" s="1"/>
  <c r="M3259" i="2"/>
  <c r="L3258" i="2"/>
  <c r="M3258" i="2"/>
  <c r="L3257" i="2"/>
  <c r="N3257" i="2" s="1"/>
  <c r="O3257" i="2" s="1"/>
  <c r="P3257" i="2" s="1"/>
  <c r="M3257" i="2"/>
  <c r="L3256" i="2"/>
  <c r="M3256" i="2"/>
  <c r="L3255" i="2"/>
  <c r="N3255" i="2" s="1"/>
  <c r="O3255" i="2" s="1"/>
  <c r="P3255" i="2" s="1"/>
  <c r="M3255" i="2"/>
  <c r="L3254" i="2"/>
  <c r="M3254" i="2"/>
  <c r="L3253" i="2"/>
  <c r="N3253" i="2" s="1"/>
  <c r="O3253" i="2" s="1"/>
  <c r="P3253" i="2" s="1"/>
  <c r="M3253" i="2"/>
  <c r="L3252" i="2"/>
  <c r="M3252" i="2"/>
  <c r="L3251" i="2"/>
  <c r="N3251" i="2" s="1"/>
  <c r="O3251" i="2" s="1"/>
  <c r="P3251" i="2" s="1"/>
  <c r="M3251" i="2"/>
  <c r="L3250" i="2"/>
  <c r="M3250" i="2"/>
  <c r="L3249" i="2"/>
  <c r="N3249" i="2" s="1"/>
  <c r="O3249" i="2" s="1"/>
  <c r="P3249" i="2" s="1"/>
  <c r="M3249" i="2"/>
  <c r="L3248" i="2"/>
  <c r="M3248" i="2"/>
  <c r="L3247" i="2"/>
  <c r="N3247" i="2" s="1"/>
  <c r="O3247" i="2" s="1"/>
  <c r="P3247" i="2" s="1"/>
  <c r="M3247" i="2"/>
  <c r="L3246" i="2"/>
  <c r="M3246" i="2"/>
  <c r="L3245" i="2"/>
  <c r="N3245" i="2" s="1"/>
  <c r="O3245" i="2" s="1"/>
  <c r="P3245" i="2" s="1"/>
  <c r="M3245" i="2"/>
  <c r="L3244" i="2"/>
  <c r="M3244" i="2"/>
  <c r="L3243" i="2"/>
  <c r="N3243" i="2" s="1"/>
  <c r="O3243" i="2" s="1"/>
  <c r="P3243" i="2" s="1"/>
  <c r="M3243" i="2"/>
  <c r="L3242" i="2"/>
  <c r="M3242" i="2"/>
  <c r="L3241" i="2"/>
  <c r="N3241" i="2" s="1"/>
  <c r="O3241" i="2" s="1"/>
  <c r="P3241" i="2" s="1"/>
  <c r="M3241" i="2"/>
  <c r="L3240" i="2"/>
  <c r="M3240" i="2"/>
  <c r="L3239" i="2"/>
  <c r="N3239" i="2" s="1"/>
  <c r="O3239" i="2" s="1"/>
  <c r="P3239" i="2" s="1"/>
  <c r="M3239" i="2"/>
  <c r="L3238" i="2"/>
  <c r="M3238" i="2"/>
  <c r="L3237" i="2"/>
  <c r="N3237" i="2" s="1"/>
  <c r="O3237" i="2" s="1"/>
  <c r="P3237" i="2" s="1"/>
  <c r="M3237" i="2"/>
  <c r="L3236" i="2"/>
  <c r="M3236" i="2"/>
  <c r="L3235" i="2"/>
  <c r="N3235" i="2" s="1"/>
  <c r="O3235" i="2" s="1"/>
  <c r="P3235" i="2" s="1"/>
  <c r="M3235" i="2"/>
  <c r="L3234" i="2"/>
  <c r="M3234" i="2"/>
  <c r="L3233" i="2"/>
  <c r="N3233" i="2" s="1"/>
  <c r="O3233" i="2" s="1"/>
  <c r="P3233" i="2" s="1"/>
  <c r="M3233" i="2"/>
  <c r="L3232" i="2"/>
  <c r="M3232" i="2"/>
  <c r="L3231" i="2"/>
  <c r="N3231" i="2" s="1"/>
  <c r="O3231" i="2" s="1"/>
  <c r="P3231" i="2" s="1"/>
  <c r="M3231" i="2"/>
  <c r="L3230" i="2"/>
  <c r="M3230" i="2"/>
  <c r="L3229" i="2"/>
  <c r="N3229" i="2" s="1"/>
  <c r="O3229" i="2" s="1"/>
  <c r="P3229" i="2" s="1"/>
  <c r="M3229" i="2"/>
  <c r="L3228" i="2"/>
  <c r="M3228" i="2"/>
  <c r="L3227" i="2"/>
  <c r="N3227" i="2" s="1"/>
  <c r="O3227" i="2" s="1"/>
  <c r="P3227" i="2" s="1"/>
  <c r="M3227" i="2"/>
  <c r="L3226" i="2"/>
  <c r="M3226" i="2"/>
  <c r="L3225" i="2"/>
  <c r="N3225" i="2" s="1"/>
  <c r="O3225" i="2" s="1"/>
  <c r="P3225" i="2" s="1"/>
  <c r="M3225" i="2"/>
  <c r="L3224" i="2"/>
  <c r="M3224" i="2"/>
  <c r="L3223" i="2"/>
  <c r="N3223" i="2" s="1"/>
  <c r="O3223" i="2" s="1"/>
  <c r="P3223" i="2" s="1"/>
  <c r="M3223" i="2"/>
  <c r="L3222" i="2"/>
  <c r="M3222" i="2"/>
  <c r="L3221" i="2"/>
  <c r="N3221" i="2" s="1"/>
  <c r="O3221" i="2" s="1"/>
  <c r="P3221" i="2" s="1"/>
  <c r="M3221" i="2"/>
  <c r="L3220" i="2"/>
  <c r="M3220" i="2"/>
  <c r="L3219" i="2"/>
  <c r="N3219" i="2" s="1"/>
  <c r="O3219" i="2" s="1"/>
  <c r="P3219" i="2" s="1"/>
  <c r="M3219" i="2"/>
  <c r="L3218" i="2"/>
  <c r="M3218" i="2"/>
  <c r="L3217" i="2"/>
  <c r="N3217" i="2" s="1"/>
  <c r="O3217" i="2" s="1"/>
  <c r="P3217" i="2" s="1"/>
  <c r="M3217" i="2"/>
  <c r="L3216" i="2"/>
  <c r="M3216" i="2"/>
  <c r="L3215" i="2"/>
  <c r="N3215" i="2" s="1"/>
  <c r="O3215" i="2" s="1"/>
  <c r="P3215" i="2" s="1"/>
  <c r="M3215" i="2"/>
  <c r="L3214" i="2"/>
  <c r="M3214" i="2"/>
  <c r="L3213" i="2"/>
  <c r="N3213" i="2" s="1"/>
  <c r="O3213" i="2" s="1"/>
  <c r="P3213" i="2" s="1"/>
  <c r="M3213" i="2"/>
  <c r="L3212" i="2"/>
  <c r="M3212" i="2"/>
  <c r="L3211" i="2"/>
  <c r="N3211" i="2" s="1"/>
  <c r="O3211" i="2" s="1"/>
  <c r="P3211" i="2" s="1"/>
  <c r="M3211" i="2"/>
  <c r="L3210" i="2"/>
  <c r="M3210" i="2"/>
  <c r="L3209" i="2"/>
  <c r="N3209" i="2" s="1"/>
  <c r="O3209" i="2" s="1"/>
  <c r="P3209" i="2" s="1"/>
  <c r="M3209" i="2"/>
  <c r="L3208" i="2"/>
  <c r="M3208" i="2"/>
  <c r="L3207" i="2"/>
  <c r="N3207" i="2" s="1"/>
  <c r="O3207" i="2" s="1"/>
  <c r="P3207" i="2" s="1"/>
  <c r="M3207" i="2"/>
  <c r="L3206" i="2"/>
  <c r="M3206" i="2"/>
  <c r="L3205" i="2"/>
  <c r="N3205" i="2" s="1"/>
  <c r="O3205" i="2" s="1"/>
  <c r="P3205" i="2" s="1"/>
  <c r="M3205" i="2"/>
  <c r="L3204" i="2"/>
  <c r="M3204" i="2"/>
  <c r="L3203" i="2"/>
  <c r="N3203" i="2" s="1"/>
  <c r="O3203" i="2" s="1"/>
  <c r="P3203" i="2" s="1"/>
  <c r="M3203" i="2"/>
  <c r="L3202" i="2"/>
  <c r="M3202" i="2"/>
  <c r="L3201" i="2"/>
  <c r="N3201" i="2" s="1"/>
  <c r="O3201" i="2" s="1"/>
  <c r="P3201" i="2" s="1"/>
  <c r="M3201" i="2"/>
  <c r="L3200" i="2"/>
  <c r="M3200" i="2"/>
  <c r="L3199" i="2"/>
  <c r="N3199" i="2" s="1"/>
  <c r="O3199" i="2" s="1"/>
  <c r="P3199" i="2" s="1"/>
  <c r="M3199" i="2"/>
  <c r="L3198" i="2"/>
  <c r="M3198" i="2"/>
  <c r="L3197" i="2"/>
  <c r="N3197" i="2" s="1"/>
  <c r="O3197" i="2" s="1"/>
  <c r="P3197" i="2" s="1"/>
  <c r="M3197" i="2"/>
  <c r="L3196" i="2"/>
  <c r="M3196" i="2"/>
  <c r="L3195" i="2"/>
  <c r="N3195" i="2" s="1"/>
  <c r="O3195" i="2" s="1"/>
  <c r="P3195" i="2" s="1"/>
  <c r="M3195" i="2"/>
  <c r="L3194" i="2"/>
  <c r="M3194" i="2"/>
  <c r="L3193" i="2"/>
  <c r="N3193" i="2" s="1"/>
  <c r="O3193" i="2" s="1"/>
  <c r="P3193" i="2" s="1"/>
  <c r="M3193" i="2"/>
  <c r="L3192" i="2"/>
  <c r="M3192" i="2"/>
  <c r="L3191" i="2"/>
  <c r="N3191" i="2" s="1"/>
  <c r="O3191" i="2" s="1"/>
  <c r="P3191" i="2" s="1"/>
  <c r="M3191" i="2"/>
  <c r="L3190" i="2"/>
  <c r="M3190" i="2"/>
  <c r="L3189" i="2"/>
  <c r="N3189" i="2" s="1"/>
  <c r="O3189" i="2" s="1"/>
  <c r="P3189" i="2" s="1"/>
  <c r="M3189" i="2"/>
  <c r="L3188" i="2"/>
  <c r="M3188" i="2"/>
  <c r="L3187" i="2"/>
  <c r="N3187" i="2" s="1"/>
  <c r="O3187" i="2" s="1"/>
  <c r="P3187" i="2" s="1"/>
  <c r="M3187" i="2"/>
  <c r="L3186" i="2"/>
  <c r="M3186" i="2"/>
  <c r="L3185" i="2"/>
  <c r="N3185" i="2" s="1"/>
  <c r="O3185" i="2" s="1"/>
  <c r="P3185" i="2" s="1"/>
  <c r="M3185" i="2"/>
  <c r="L3184" i="2"/>
  <c r="M3184" i="2"/>
  <c r="L3183" i="2"/>
  <c r="N3183" i="2" s="1"/>
  <c r="O3183" i="2" s="1"/>
  <c r="P3183" i="2" s="1"/>
  <c r="M3183" i="2"/>
  <c r="L3182" i="2"/>
  <c r="M3182" i="2"/>
  <c r="L3181" i="2"/>
  <c r="N3181" i="2" s="1"/>
  <c r="O3181" i="2" s="1"/>
  <c r="P3181" i="2" s="1"/>
  <c r="M3181" i="2"/>
  <c r="L3180" i="2"/>
  <c r="M3180" i="2"/>
  <c r="L3179" i="2"/>
  <c r="N3179" i="2" s="1"/>
  <c r="O3179" i="2" s="1"/>
  <c r="P3179" i="2" s="1"/>
  <c r="M3179" i="2"/>
  <c r="L3178" i="2"/>
  <c r="M3178" i="2"/>
  <c r="L3177" i="2"/>
  <c r="N3177" i="2" s="1"/>
  <c r="O3177" i="2" s="1"/>
  <c r="P3177" i="2" s="1"/>
  <c r="M3177" i="2"/>
  <c r="L3176" i="2"/>
  <c r="M3176" i="2"/>
  <c r="L3175" i="2"/>
  <c r="N3175" i="2" s="1"/>
  <c r="O3175" i="2" s="1"/>
  <c r="P3175" i="2" s="1"/>
  <c r="M3175" i="2"/>
  <c r="L3174" i="2"/>
  <c r="M3174" i="2"/>
  <c r="L3173" i="2"/>
  <c r="N3173" i="2" s="1"/>
  <c r="O3173" i="2" s="1"/>
  <c r="P3173" i="2" s="1"/>
  <c r="M3173" i="2"/>
  <c r="L3172" i="2"/>
  <c r="M3172" i="2"/>
  <c r="L3171" i="2"/>
  <c r="N3171" i="2" s="1"/>
  <c r="O3171" i="2" s="1"/>
  <c r="P3171" i="2" s="1"/>
  <c r="M3171" i="2"/>
  <c r="L3170" i="2"/>
  <c r="M3170" i="2"/>
  <c r="L3169" i="2"/>
  <c r="N3169" i="2" s="1"/>
  <c r="O3169" i="2" s="1"/>
  <c r="P3169" i="2" s="1"/>
  <c r="M3169" i="2"/>
  <c r="L3168" i="2"/>
  <c r="M3168" i="2"/>
  <c r="L3167" i="2"/>
  <c r="N3167" i="2" s="1"/>
  <c r="O3167" i="2" s="1"/>
  <c r="P3167" i="2" s="1"/>
  <c r="M3167" i="2"/>
  <c r="L3166" i="2"/>
  <c r="M3166" i="2"/>
  <c r="L3165" i="2"/>
  <c r="N3165" i="2" s="1"/>
  <c r="O3165" i="2" s="1"/>
  <c r="P3165" i="2" s="1"/>
  <c r="M3165" i="2"/>
  <c r="L3164" i="2"/>
  <c r="M3164" i="2"/>
  <c r="L3163" i="2"/>
  <c r="N3163" i="2" s="1"/>
  <c r="O3163" i="2" s="1"/>
  <c r="P3163" i="2" s="1"/>
  <c r="M3163" i="2"/>
  <c r="L3162" i="2"/>
  <c r="M3162" i="2"/>
  <c r="L3161" i="2"/>
  <c r="N3161" i="2" s="1"/>
  <c r="O3161" i="2" s="1"/>
  <c r="P3161" i="2" s="1"/>
  <c r="M3161" i="2"/>
  <c r="L3160" i="2"/>
  <c r="M3160" i="2"/>
  <c r="L3159" i="2"/>
  <c r="N3159" i="2" s="1"/>
  <c r="O3159" i="2" s="1"/>
  <c r="P3159" i="2" s="1"/>
  <c r="M3159" i="2"/>
  <c r="L3158" i="2"/>
  <c r="M3158" i="2"/>
  <c r="L3157" i="2"/>
  <c r="N3157" i="2" s="1"/>
  <c r="O3157" i="2" s="1"/>
  <c r="P3157" i="2" s="1"/>
  <c r="M3157" i="2"/>
  <c r="L3156" i="2"/>
  <c r="M3156" i="2"/>
  <c r="L3155" i="2"/>
  <c r="N3155" i="2" s="1"/>
  <c r="O3155" i="2" s="1"/>
  <c r="P3155" i="2" s="1"/>
  <c r="M3155" i="2"/>
  <c r="L3154" i="2"/>
  <c r="M3154" i="2"/>
  <c r="L3153" i="2"/>
  <c r="N3153" i="2" s="1"/>
  <c r="O3153" i="2" s="1"/>
  <c r="P3153" i="2" s="1"/>
  <c r="M3153" i="2"/>
  <c r="L3152" i="2"/>
  <c r="M3152" i="2"/>
  <c r="L3151" i="2"/>
  <c r="N3151" i="2" s="1"/>
  <c r="O3151" i="2" s="1"/>
  <c r="P3151" i="2" s="1"/>
  <c r="M3151" i="2"/>
  <c r="L3150" i="2"/>
  <c r="M3150" i="2"/>
  <c r="L3149" i="2"/>
  <c r="N3149" i="2" s="1"/>
  <c r="O3149" i="2" s="1"/>
  <c r="P3149" i="2" s="1"/>
  <c r="M3149" i="2"/>
  <c r="L3148" i="2"/>
  <c r="M3148" i="2"/>
  <c r="L3147" i="2"/>
  <c r="N3147" i="2" s="1"/>
  <c r="O3147" i="2" s="1"/>
  <c r="P3147" i="2" s="1"/>
  <c r="M3147" i="2"/>
  <c r="L3146" i="2"/>
  <c r="M3146" i="2"/>
  <c r="L3145" i="2"/>
  <c r="N3145" i="2" s="1"/>
  <c r="O3145" i="2" s="1"/>
  <c r="P3145" i="2" s="1"/>
  <c r="M3145" i="2"/>
  <c r="L3144" i="2"/>
  <c r="M3144" i="2"/>
  <c r="L3143" i="2"/>
  <c r="N3143" i="2" s="1"/>
  <c r="O3143" i="2" s="1"/>
  <c r="P3143" i="2" s="1"/>
  <c r="M3143" i="2"/>
  <c r="L3142" i="2"/>
  <c r="M3142" i="2"/>
  <c r="L3141" i="2"/>
  <c r="N3141" i="2" s="1"/>
  <c r="O3141" i="2" s="1"/>
  <c r="P3141" i="2" s="1"/>
  <c r="M3141" i="2"/>
  <c r="L3140" i="2"/>
  <c r="M3140" i="2"/>
  <c r="L3139" i="2"/>
  <c r="N3139" i="2" s="1"/>
  <c r="O3139" i="2" s="1"/>
  <c r="P3139" i="2" s="1"/>
  <c r="M3139" i="2"/>
  <c r="L3138" i="2"/>
  <c r="M3138" i="2"/>
  <c r="L3137" i="2"/>
  <c r="N3137" i="2" s="1"/>
  <c r="O3137" i="2" s="1"/>
  <c r="P3137" i="2" s="1"/>
  <c r="M3137" i="2"/>
  <c r="L3136" i="2"/>
  <c r="M3136" i="2"/>
  <c r="L3135" i="2"/>
  <c r="N3135" i="2" s="1"/>
  <c r="O3135" i="2" s="1"/>
  <c r="P3135" i="2" s="1"/>
  <c r="M3135" i="2"/>
  <c r="L3134" i="2"/>
  <c r="M3134" i="2"/>
  <c r="L3133" i="2"/>
  <c r="N3133" i="2" s="1"/>
  <c r="O3133" i="2" s="1"/>
  <c r="P3133" i="2" s="1"/>
  <c r="M3133" i="2"/>
  <c r="L3132" i="2"/>
  <c r="M3132" i="2"/>
  <c r="L3131" i="2"/>
  <c r="N3131" i="2" s="1"/>
  <c r="O3131" i="2" s="1"/>
  <c r="P3131" i="2" s="1"/>
  <c r="M3131" i="2"/>
  <c r="L3130" i="2"/>
  <c r="M3130" i="2"/>
  <c r="L3129" i="2"/>
  <c r="N3129" i="2" s="1"/>
  <c r="O3129" i="2" s="1"/>
  <c r="P3129" i="2" s="1"/>
  <c r="M3129" i="2"/>
  <c r="L3128" i="2"/>
  <c r="M3128" i="2"/>
  <c r="L3127" i="2"/>
  <c r="N3127" i="2" s="1"/>
  <c r="O3127" i="2" s="1"/>
  <c r="P3127" i="2" s="1"/>
  <c r="M3127" i="2"/>
  <c r="L3126" i="2"/>
  <c r="M3126" i="2"/>
  <c r="L3125" i="2"/>
  <c r="N3125" i="2" s="1"/>
  <c r="O3125" i="2" s="1"/>
  <c r="P3125" i="2" s="1"/>
  <c r="M3125" i="2"/>
  <c r="L3124" i="2"/>
  <c r="M3124" i="2"/>
  <c r="L3123" i="2"/>
  <c r="N3123" i="2" s="1"/>
  <c r="O3123" i="2" s="1"/>
  <c r="P3123" i="2" s="1"/>
  <c r="M3123" i="2"/>
  <c r="L3122" i="2"/>
  <c r="M3122" i="2"/>
  <c r="L3121" i="2"/>
  <c r="N3121" i="2" s="1"/>
  <c r="O3121" i="2" s="1"/>
  <c r="P3121" i="2" s="1"/>
  <c r="M3121" i="2"/>
  <c r="L3120" i="2"/>
  <c r="M3120" i="2"/>
  <c r="L3119" i="2"/>
  <c r="N3119" i="2" s="1"/>
  <c r="O3119" i="2" s="1"/>
  <c r="P3119" i="2" s="1"/>
  <c r="M3119" i="2"/>
  <c r="L3118" i="2"/>
  <c r="M3118" i="2"/>
  <c r="L3117" i="2"/>
  <c r="N3117" i="2" s="1"/>
  <c r="O3117" i="2" s="1"/>
  <c r="P3117" i="2" s="1"/>
  <c r="M3117" i="2"/>
  <c r="L3116" i="2"/>
  <c r="M3116" i="2"/>
  <c r="L3115" i="2"/>
  <c r="N3115" i="2" s="1"/>
  <c r="O3115" i="2" s="1"/>
  <c r="P3115" i="2" s="1"/>
  <c r="M3115" i="2"/>
  <c r="L3114" i="2"/>
  <c r="M3114" i="2"/>
  <c r="L3113" i="2"/>
  <c r="N3113" i="2" s="1"/>
  <c r="O3113" i="2" s="1"/>
  <c r="P3113" i="2" s="1"/>
  <c r="M3113" i="2"/>
  <c r="L3112" i="2"/>
  <c r="M3112" i="2"/>
  <c r="L3111" i="2"/>
  <c r="N3111" i="2" s="1"/>
  <c r="O3111" i="2" s="1"/>
  <c r="P3111" i="2" s="1"/>
  <c r="M3111" i="2"/>
  <c r="L3110" i="2"/>
  <c r="M3110" i="2"/>
  <c r="L3109" i="2"/>
  <c r="N3109" i="2" s="1"/>
  <c r="O3109" i="2" s="1"/>
  <c r="P3109" i="2" s="1"/>
  <c r="M3109" i="2"/>
  <c r="L3108" i="2"/>
  <c r="M3108" i="2"/>
  <c r="L3107" i="2"/>
  <c r="N3107" i="2" s="1"/>
  <c r="O3107" i="2" s="1"/>
  <c r="P3107" i="2" s="1"/>
  <c r="M3107" i="2"/>
  <c r="L3106" i="2"/>
  <c r="M3106" i="2"/>
  <c r="L3105" i="2"/>
  <c r="N3105" i="2" s="1"/>
  <c r="O3105" i="2" s="1"/>
  <c r="P3105" i="2" s="1"/>
  <c r="M3105" i="2"/>
  <c r="L3104" i="2"/>
  <c r="M3104" i="2"/>
  <c r="L3103" i="2"/>
  <c r="N3103" i="2" s="1"/>
  <c r="O3103" i="2" s="1"/>
  <c r="P3103" i="2" s="1"/>
  <c r="M3103" i="2"/>
  <c r="L3102" i="2"/>
  <c r="M3102" i="2"/>
  <c r="L3101" i="2"/>
  <c r="N3101" i="2" s="1"/>
  <c r="O3101" i="2" s="1"/>
  <c r="P3101" i="2" s="1"/>
  <c r="M3101" i="2"/>
  <c r="L3100" i="2"/>
  <c r="M3100" i="2"/>
  <c r="L3099" i="2"/>
  <c r="N3099" i="2" s="1"/>
  <c r="O3099" i="2" s="1"/>
  <c r="P3099" i="2" s="1"/>
  <c r="M3099" i="2"/>
  <c r="L3098" i="2"/>
  <c r="M3098" i="2"/>
  <c r="L3097" i="2"/>
  <c r="N3097" i="2" s="1"/>
  <c r="O3097" i="2" s="1"/>
  <c r="P3097" i="2" s="1"/>
  <c r="M3097" i="2"/>
  <c r="L3096" i="2"/>
  <c r="M3096" i="2"/>
  <c r="L3095" i="2"/>
  <c r="N3095" i="2" s="1"/>
  <c r="O3095" i="2" s="1"/>
  <c r="P3095" i="2" s="1"/>
  <c r="M3095" i="2"/>
  <c r="L3094" i="2"/>
  <c r="M3094" i="2"/>
  <c r="L3093" i="2"/>
  <c r="N3093" i="2" s="1"/>
  <c r="O3093" i="2" s="1"/>
  <c r="P3093" i="2" s="1"/>
  <c r="M3093" i="2"/>
  <c r="L3092" i="2"/>
  <c r="M3092" i="2"/>
  <c r="L3091" i="2"/>
  <c r="N3091" i="2" s="1"/>
  <c r="O3091" i="2" s="1"/>
  <c r="P3091" i="2" s="1"/>
  <c r="M3091" i="2"/>
  <c r="L3090" i="2"/>
  <c r="M3090" i="2"/>
  <c r="L3089" i="2"/>
  <c r="N3089" i="2" s="1"/>
  <c r="O3089" i="2" s="1"/>
  <c r="P3089" i="2" s="1"/>
  <c r="M3089" i="2"/>
  <c r="L3088" i="2"/>
  <c r="M3088" i="2"/>
  <c r="L3087" i="2"/>
  <c r="N3087" i="2" s="1"/>
  <c r="O3087" i="2" s="1"/>
  <c r="P3087" i="2" s="1"/>
  <c r="M3087" i="2"/>
  <c r="L3086" i="2"/>
  <c r="M3086" i="2"/>
  <c r="L3085" i="2"/>
  <c r="N3085" i="2" s="1"/>
  <c r="O3085" i="2" s="1"/>
  <c r="P3085" i="2" s="1"/>
  <c r="M3085" i="2"/>
  <c r="L3084" i="2"/>
  <c r="M3084" i="2"/>
  <c r="L3083" i="2"/>
  <c r="N3083" i="2" s="1"/>
  <c r="O3083" i="2" s="1"/>
  <c r="P3083" i="2" s="1"/>
  <c r="M3083" i="2"/>
  <c r="L3082" i="2"/>
  <c r="M3082" i="2"/>
  <c r="L3081" i="2"/>
  <c r="N3081" i="2" s="1"/>
  <c r="O3081" i="2" s="1"/>
  <c r="P3081" i="2" s="1"/>
  <c r="M3081" i="2"/>
  <c r="L3080" i="2"/>
  <c r="M3080" i="2"/>
  <c r="L3079" i="2"/>
  <c r="N3079" i="2" s="1"/>
  <c r="O3079" i="2" s="1"/>
  <c r="P3079" i="2" s="1"/>
  <c r="M3079" i="2"/>
  <c r="L3078" i="2"/>
  <c r="M3078" i="2"/>
  <c r="L3077" i="2"/>
  <c r="N3077" i="2" s="1"/>
  <c r="O3077" i="2" s="1"/>
  <c r="P3077" i="2" s="1"/>
  <c r="M3077" i="2"/>
  <c r="L3076" i="2"/>
  <c r="M3076" i="2"/>
  <c r="L3075" i="2"/>
  <c r="N3075" i="2" s="1"/>
  <c r="O3075" i="2" s="1"/>
  <c r="P3075" i="2" s="1"/>
  <c r="M3075" i="2"/>
  <c r="L3074" i="2"/>
  <c r="M3074" i="2"/>
  <c r="L3073" i="2"/>
  <c r="N3073" i="2" s="1"/>
  <c r="O3073" i="2" s="1"/>
  <c r="P3073" i="2" s="1"/>
  <c r="M3073" i="2"/>
  <c r="G3073" i="2"/>
  <c r="L3072" i="2"/>
  <c r="M3072" i="2"/>
  <c r="L3071" i="2"/>
  <c r="M3071" i="2"/>
  <c r="L3070" i="2"/>
  <c r="M3070" i="2"/>
  <c r="L3069" i="2"/>
  <c r="M3069" i="2"/>
  <c r="L3068" i="2"/>
  <c r="M3068" i="2"/>
  <c r="L3067" i="2"/>
  <c r="M3067" i="2"/>
  <c r="L3066" i="2"/>
  <c r="M3066" i="2"/>
  <c r="L3065" i="2"/>
  <c r="M3065" i="2"/>
  <c r="L3064" i="2"/>
  <c r="M3064" i="2"/>
  <c r="L3063" i="2"/>
  <c r="M3063" i="2"/>
  <c r="L3062" i="2"/>
  <c r="M3062" i="2"/>
  <c r="L3061" i="2"/>
  <c r="M3061" i="2"/>
  <c r="L3060" i="2"/>
  <c r="M3060" i="2"/>
  <c r="L3059" i="2"/>
  <c r="M3059" i="2"/>
  <c r="L3058" i="2"/>
  <c r="M3058" i="2"/>
  <c r="L3057" i="2"/>
  <c r="M3057" i="2"/>
  <c r="L3056" i="2"/>
  <c r="M3056" i="2"/>
  <c r="L3055" i="2"/>
  <c r="M3055" i="2"/>
  <c r="L3054" i="2"/>
  <c r="M3054" i="2"/>
  <c r="L3053" i="2"/>
  <c r="M3053" i="2"/>
  <c r="L3052" i="2"/>
  <c r="M3052" i="2"/>
  <c r="L3051" i="2"/>
  <c r="M3051" i="2"/>
  <c r="L3050" i="2"/>
  <c r="M3050" i="2"/>
  <c r="L3049" i="2"/>
  <c r="M3049" i="2"/>
  <c r="L3048" i="2"/>
  <c r="M3048" i="2"/>
  <c r="L3047" i="2"/>
  <c r="M3047" i="2"/>
  <c r="L3046" i="2"/>
  <c r="M3046" i="2"/>
  <c r="L3045" i="2"/>
  <c r="M3045" i="2"/>
  <c r="L3044" i="2"/>
  <c r="M3044" i="2"/>
  <c r="L3043" i="2"/>
  <c r="M3043" i="2"/>
  <c r="L3042" i="2"/>
  <c r="M3042" i="2"/>
  <c r="L3041" i="2"/>
  <c r="M3041" i="2"/>
  <c r="L3040" i="2"/>
  <c r="M3040" i="2"/>
  <c r="L3039" i="2"/>
  <c r="M3039" i="2"/>
  <c r="L3038" i="2"/>
  <c r="M3038" i="2"/>
  <c r="L3037" i="2"/>
  <c r="M3037" i="2"/>
  <c r="L3036" i="2"/>
  <c r="M3036" i="2"/>
  <c r="L3035" i="2"/>
  <c r="M3035" i="2"/>
  <c r="L3034" i="2"/>
  <c r="M3034" i="2"/>
  <c r="L3033" i="2"/>
  <c r="M3033" i="2"/>
  <c r="L3032" i="2"/>
  <c r="M3032" i="2"/>
  <c r="L3031" i="2"/>
  <c r="M3031" i="2"/>
  <c r="L3030" i="2"/>
  <c r="M3030" i="2"/>
  <c r="L3029" i="2"/>
  <c r="M3029" i="2"/>
  <c r="L3028" i="2"/>
  <c r="M3028" i="2"/>
  <c r="L3027" i="2"/>
  <c r="M3027" i="2"/>
  <c r="L3026" i="2"/>
  <c r="M3026" i="2"/>
  <c r="L3025" i="2"/>
  <c r="M3025" i="2"/>
  <c r="L3024" i="2"/>
  <c r="M3024" i="2"/>
  <c r="L3023" i="2"/>
  <c r="M3023" i="2"/>
  <c r="L3022" i="2"/>
  <c r="M3022" i="2"/>
  <c r="L3021" i="2"/>
  <c r="M3021" i="2"/>
  <c r="L3020" i="2"/>
  <c r="M3020" i="2"/>
  <c r="L3019" i="2"/>
  <c r="M3019" i="2"/>
  <c r="L3018" i="2"/>
  <c r="M3018" i="2"/>
  <c r="L3017" i="2"/>
  <c r="M3017" i="2"/>
  <c r="G3017" i="2"/>
  <c r="L3016" i="2"/>
  <c r="N3016" i="2" s="1"/>
  <c r="O3016" i="2" s="1"/>
  <c r="P3016" i="2" s="1"/>
  <c r="M3016" i="2"/>
  <c r="L3015" i="2"/>
  <c r="M3015" i="2"/>
  <c r="L3014" i="2"/>
  <c r="N3014" i="2" s="1"/>
  <c r="O3014" i="2" s="1"/>
  <c r="P3014" i="2" s="1"/>
  <c r="M3014" i="2"/>
  <c r="L3013" i="2"/>
  <c r="M3013" i="2"/>
  <c r="L3012" i="2"/>
  <c r="N3012" i="2" s="1"/>
  <c r="O3012" i="2" s="1"/>
  <c r="P3012" i="2" s="1"/>
  <c r="M3012" i="2"/>
  <c r="L3011" i="2"/>
  <c r="M3011" i="2"/>
  <c r="L3010" i="2"/>
  <c r="N3010" i="2" s="1"/>
  <c r="O3010" i="2" s="1"/>
  <c r="P3010" i="2" s="1"/>
  <c r="M3010" i="2"/>
  <c r="L3009" i="2"/>
  <c r="M3009" i="2"/>
  <c r="L3008" i="2"/>
  <c r="N3008" i="2" s="1"/>
  <c r="O3008" i="2" s="1"/>
  <c r="P3008" i="2" s="1"/>
  <c r="M3008" i="2"/>
  <c r="L3007" i="2"/>
  <c r="M3007" i="2"/>
  <c r="L3006" i="2"/>
  <c r="N3006" i="2" s="1"/>
  <c r="O3006" i="2" s="1"/>
  <c r="P3006" i="2" s="1"/>
  <c r="M3006" i="2"/>
  <c r="L3005" i="2"/>
  <c r="M3005" i="2"/>
  <c r="L3004" i="2"/>
  <c r="N3004" i="2" s="1"/>
  <c r="O3004" i="2" s="1"/>
  <c r="P3004" i="2" s="1"/>
  <c r="M3004" i="2"/>
  <c r="L3003" i="2"/>
  <c r="M3003" i="2"/>
  <c r="L3002" i="2"/>
  <c r="N3002" i="2" s="1"/>
  <c r="O3002" i="2" s="1"/>
  <c r="P3002" i="2" s="1"/>
  <c r="M3002" i="2"/>
  <c r="L3001" i="2"/>
  <c r="M3001" i="2"/>
  <c r="L3000" i="2"/>
  <c r="N3000" i="2" s="1"/>
  <c r="O3000" i="2" s="1"/>
  <c r="P3000" i="2" s="1"/>
  <c r="M3000" i="2"/>
  <c r="L2999" i="2"/>
  <c r="M2999" i="2"/>
  <c r="L2998" i="2"/>
  <c r="N2998" i="2" s="1"/>
  <c r="O2998" i="2" s="1"/>
  <c r="P2998" i="2" s="1"/>
  <c r="M2998" i="2"/>
  <c r="L2997" i="2"/>
  <c r="M2997" i="2"/>
  <c r="L2996" i="2"/>
  <c r="N2996" i="2" s="1"/>
  <c r="O2996" i="2" s="1"/>
  <c r="P2996" i="2" s="1"/>
  <c r="M2996" i="2"/>
  <c r="L2995" i="2"/>
  <c r="M2995" i="2"/>
  <c r="L2994" i="2"/>
  <c r="N2994" i="2" s="1"/>
  <c r="O2994" i="2" s="1"/>
  <c r="P2994" i="2" s="1"/>
  <c r="M2994" i="2"/>
  <c r="L2993" i="2"/>
  <c r="M2993" i="2"/>
  <c r="L2992" i="2"/>
  <c r="N2992" i="2" s="1"/>
  <c r="O2992" i="2" s="1"/>
  <c r="P2992" i="2" s="1"/>
  <c r="M2992" i="2"/>
  <c r="L2991" i="2"/>
  <c r="M2991" i="2"/>
  <c r="L2990" i="2"/>
  <c r="N2990" i="2" s="1"/>
  <c r="O2990" i="2" s="1"/>
  <c r="P2990" i="2" s="1"/>
  <c r="M2990" i="2"/>
  <c r="L2989" i="2"/>
  <c r="M2989" i="2"/>
  <c r="L2988" i="2"/>
  <c r="N2988" i="2" s="1"/>
  <c r="O2988" i="2" s="1"/>
  <c r="P2988" i="2" s="1"/>
  <c r="M2988" i="2"/>
  <c r="L2987" i="2"/>
  <c r="M2987" i="2"/>
  <c r="L2986" i="2"/>
  <c r="N2986" i="2" s="1"/>
  <c r="O2986" i="2" s="1"/>
  <c r="P2986" i="2" s="1"/>
  <c r="M2986" i="2"/>
  <c r="L2985" i="2"/>
  <c r="M2985" i="2"/>
  <c r="L2984" i="2"/>
  <c r="N2984" i="2" s="1"/>
  <c r="O2984" i="2" s="1"/>
  <c r="P2984" i="2" s="1"/>
  <c r="M2984" i="2"/>
  <c r="L2983" i="2"/>
  <c r="M2983" i="2"/>
  <c r="L2982" i="2"/>
  <c r="N2982" i="2" s="1"/>
  <c r="O2982" i="2" s="1"/>
  <c r="P2982" i="2" s="1"/>
  <c r="M2982" i="2"/>
  <c r="L2981" i="2"/>
  <c r="M2981" i="2"/>
  <c r="L2980" i="2"/>
  <c r="N2980" i="2" s="1"/>
  <c r="O2980" i="2" s="1"/>
  <c r="P2980" i="2" s="1"/>
  <c r="M2980" i="2"/>
  <c r="L2979" i="2"/>
  <c r="M2979" i="2"/>
  <c r="L2978" i="2"/>
  <c r="N2978" i="2" s="1"/>
  <c r="O2978" i="2" s="1"/>
  <c r="P2978" i="2" s="1"/>
  <c r="M2978" i="2"/>
  <c r="G2978" i="2"/>
  <c r="L2977" i="2"/>
  <c r="M2977" i="2"/>
  <c r="L2976" i="2"/>
  <c r="M2976" i="2"/>
  <c r="L2975" i="2"/>
  <c r="M2975" i="2"/>
  <c r="L2974" i="2"/>
  <c r="M2974" i="2"/>
  <c r="L2973" i="2"/>
  <c r="M2973" i="2"/>
  <c r="L2972" i="2"/>
  <c r="M2972" i="2"/>
  <c r="L2971" i="2"/>
  <c r="M2971" i="2"/>
  <c r="L2970" i="2"/>
  <c r="M2970" i="2"/>
  <c r="L2969" i="2"/>
  <c r="M2969" i="2"/>
  <c r="L2968" i="2"/>
  <c r="M2968" i="2"/>
  <c r="L2967" i="2"/>
  <c r="M2967" i="2"/>
  <c r="L2966" i="2"/>
  <c r="M2966" i="2"/>
  <c r="L2965" i="2"/>
  <c r="M2965" i="2"/>
  <c r="L2964" i="2"/>
  <c r="M2964" i="2"/>
  <c r="L2963" i="2"/>
  <c r="M2963" i="2"/>
  <c r="L2962" i="2"/>
  <c r="M2962" i="2"/>
  <c r="L2961" i="2"/>
  <c r="M2961" i="2"/>
  <c r="L2960" i="2"/>
  <c r="M2960" i="2"/>
  <c r="L2959" i="2"/>
  <c r="M2959" i="2"/>
  <c r="L2958" i="2"/>
  <c r="M2958" i="2"/>
  <c r="L2957" i="2"/>
  <c r="M2957" i="2"/>
  <c r="L2956" i="2"/>
  <c r="M2956" i="2"/>
  <c r="L2955" i="2"/>
  <c r="M2955" i="2"/>
  <c r="L2954" i="2"/>
  <c r="M2954" i="2"/>
  <c r="L2953" i="2"/>
  <c r="M2953" i="2"/>
  <c r="L2952" i="2"/>
  <c r="M2952" i="2"/>
  <c r="L2951" i="2"/>
  <c r="M2951" i="2"/>
  <c r="L2950" i="2"/>
  <c r="M2950" i="2"/>
  <c r="L2949" i="2"/>
  <c r="M2949" i="2"/>
  <c r="L2948" i="2"/>
  <c r="M2948" i="2"/>
  <c r="L2947" i="2"/>
  <c r="M2947" i="2"/>
  <c r="L2946" i="2"/>
  <c r="M2946" i="2"/>
  <c r="L2945" i="2"/>
  <c r="M2945" i="2"/>
  <c r="L2944" i="2"/>
  <c r="M2944" i="2"/>
  <c r="L2943" i="2"/>
  <c r="M2943" i="2"/>
  <c r="L2942" i="2"/>
  <c r="M2942" i="2"/>
  <c r="L2941" i="2"/>
  <c r="M2941" i="2"/>
  <c r="L2940" i="2"/>
  <c r="M2940" i="2"/>
  <c r="L2939" i="2"/>
  <c r="M2939" i="2"/>
  <c r="L2938" i="2"/>
  <c r="M2938" i="2"/>
  <c r="L2937" i="2"/>
  <c r="M2937" i="2"/>
  <c r="L2936" i="2"/>
  <c r="M2936" i="2"/>
  <c r="L2935" i="2"/>
  <c r="M2935" i="2"/>
  <c r="L2934" i="2"/>
  <c r="M2934" i="2"/>
  <c r="G2934" i="2"/>
  <c r="L2933" i="2"/>
  <c r="N2933" i="2" s="1"/>
  <c r="O2933" i="2" s="1"/>
  <c r="P2933" i="2" s="1"/>
  <c r="M2933" i="2"/>
  <c r="L2932" i="2"/>
  <c r="M2932" i="2"/>
  <c r="L2931" i="2"/>
  <c r="N2931" i="2" s="1"/>
  <c r="O2931" i="2" s="1"/>
  <c r="P2931" i="2" s="1"/>
  <c r="M2931" i="2"/>
  <c r="L2930" i="2"/>
  <c r="M2930" i="2"/>
  <c r="L2929" i="2"/>
  <c r="N2929" i="2" s="1"/>
  <c r="O2929" i="2" s="1"/>
  <c r="P2929" i="2" s="1"/>
  <c r="M2929" i="2"/>
  <c r="L2928" i="2"/>
  <c r="M2928" i="2"/>
  <c r="L2927" i="2"/>
  <c r="N2927" i="2" s="1"/>
  <c r="O2927" i="2" s="1"/>
  <c r="P2927" i="2" s="1"/>
  <c r="M2927" i="2"/>
  <c r="L2926" i="2"/>
  <c r="M2926" i="2"/>
  <c r="L2925" i="2"/>
  <c r="N2925" i="2" s="1"/>
  <c r="O2925" i="2" s="1"/>
  <c r="P2925" i="2" s="1"/>
  <c r="M2925" i="2"/>
  <c r="L2924" i="2"/>
  <c r="M2924" i="2"/>
  <c r="L2923" i="2"/>
  <c r="N2923" i="2" s="1"/>
  <c r="O2923" i="2" s="1"/>
  <c r="P2923" i="2" s="1"/>
  <c r="M2923" i="2"/>
  <c r="L2922" i="2"/>
  <c r="M2922" i="2"/>
  <c r="L2921" i="2"/>
  <c r="N2921" i="2" s="1"/>
  <c r="O2921" i="2" s="1"/>
  <c r="P2921" i="2" s="1"/>
  <c r="M2921" i="2"/>
  <c r="L2920" i="2"/>
  <c r="M2920" i="2"/>
  <c r="L2919" i="2"/>
  <c r="N2919" i="2" s="1"/>
  <c r="O2919" i="2" s="1"/>
  <c r="P2919" i="2" s="1"/>
  <c r="M2919" i="2"/>
  <c r="L2918" i="2"/>
  <c r="M2918" i="2"/>
  <c r="L2917" i="2"/>
  <c r="N2917" i="2" s="1"/>
  <c r="O2917" i="2" s="1"/>
  <c r="P2917" i="2" s="1"/>
  <c r="M2917" i="2"/>
  <c r="L2916" i="2"/>
  <c r="M2916" i="2"/>
  <c r="L2915" i="2"/>
  <c r="N2915" i="2" s="1"/>
  <c r="O2915" i="2" s="1"/>
  <c r="P2915" i="2" s="1"/>
  <c r="M2915" i="2"/>
  <c r="L2914" i="2"/>
  <c r="M2914" i="2"/>
  <c r="L2913" i="2"/>
  <c r="N2913" i="2" s="1"/>
  <c r="O2913" i="2" s="1"/>
  <c r="P2913" i="2" s="1"/>
  <c r="M2913" i="2"/>
  <c r="L2912" i="2"/>
  <c r="M2912" i="2"/>
  <c r="L2911" i="2"/>
  <c r="N2911" i="2" s="1"/>
  <c r="O2911" i="2" s="1"/>
  <c r="P2911" i="2" s="1"/>
  <c r="M2911" i="2"/>
  <c r="L2910" i="2"/>
  <c r="M2910" i="2"/>
  <c r="L2909" i="2"/>
  <c r="N2909" i="2" s="1"/>
  <c r="O2909" i="2" s="1"/>
  <c r="P2909" i="2" s="1"/>
  <c r="M2909" i="2"/>
  <c r="L2908" i="2"/>
  <c r="M2908" i="2"/>
  <c r="L2907" i="2"/>
  <c r="N2907" i="2" s="1"/>
  <c r="O2907" i="2" s="1"/>
  <c r="P2907" i="2" s="1"/>
  <c r="M2907" i="2"/>
  <c r="L2906" i="2"/>
  <c r="M2906" i="2"/>
  <c r="L2905" i="2"/>
  <c r="N2905" i="2" s="1"/>
  <c r="O2905" i="2" s="1"/>
  <c r="P2905" i="2" s="1"/>
  <c r="M2905" i="2"/>
  <c r="L2904" i="2"/>
  <c r="M2904" i="2"/>
  <c r="L2903" i="2"/>
  <c r="N2903" i="2" s="1"/>
  <c r="O2903" i="2" s="1"/>
  <c r="P2903" i="2" s="1"/>
  <c r="M2903" i="2"/>
  <c r="L2902" i="2"/>
  <c r="M2902" i="2"/>
  <c r="L2901" i="2"/>
  <c r="N2901" i="2" s="1"/>
  <c r="O2901" i="2" s="1"/>
  <c r="P2901" i="2" s="1"/>
  <c r="M2901" i="2"/>
  <c r="L2900" i="2"/>
  <c r="M2900" i="2"/>
  <c r="L2899" i="2"/>
  <c r="N2899" i="2" s="1"/>
  <c r="O2899" i="2" s="1"/>
  <c r="P2899" i="2" s="1"/>
  <c r="M2899" i="2"/>
  <c r="L2898" i="2"/>
  <c r="M2898" i="2"/>
  <c r="G2898" i="2"/>
  <c r="L2897" i="2"/>
  <c r="M2897" i="2"/>
  <c r="L2896" i="2"/>
  <c r="M2896" i="2"/>
  <c r="L2895" i="2"/>
  <c r="M2895" i="2"/>
  <c r="L2894" i="2"/>
  <c r="M2894" i="2"/>
  <c r="G2894" i="2"/>
  <c r="L2893" i="2"/>
  <c r="M2893" i="2"/>
  <c r="L2892" i="2"/>
  <c r="N2892" i="2" s="1"/>
  <c r="O2892" i="2" s="1"/>
  <c r="P2892" i="2" s="1"/>
  <c r="M2892" i="2"/>
  <c r="L2891" i="2"/>
  <c r="M2891" i="2"/>
  <c r="L2890" i="2"/>
  <c r="N2890" i="2" s="1"/>
  <c r="O2890" i="2" s="1"/>
  <c r="P2890" i="2" s="1"/>
  <c r="M2890" i="2"/>
  <c r="L2889" i="2"/>
  <c r="M2889" i="2"/>
  <c r="L2888" i="2"/>
  <c r="N2888" i="2" s="1"/>
  <c r="O2888" i="2" s="1"/>
  <c r="P2888" i="2" s="1"/>
  <c r="M2888" i="2"/>
  <c r="L2887" i="2"/>
  <c r="M2887" i="2"/>
  <c r="L2886" i="2"/>
  <c r="N2886" i="2" s="1"/>
  <c r="O2886" i="2" s="1"/>
  <c r="P2886" i="2" s="1"/>
  <c r="M2886" i="2"/>
  <c r="L2885" i="2"/>
  <c r="M2885" i="2"/>
  <c r="L2884" i="2"/>
  <c r="N2884" i="2" s="1"/>
  <c r="O2884" i="2" s="1"/>
  <c r="P2884" i="2" s="1"/>
  <c r="M2884" i="2"/>
  <c r="L2883" i="2"/>
  <c r="M2883" i="2"/>
  <c r="L2882" i="2"/>
  <c r="N2882" i="2" s="1"/>
  <c r="O2882" i="2" s="1"/>
  <c r="P2882" i="2" s="1"/>
  <c r="M2882" i="2"/>
  <c r="L2881" i="2"/>
  <c r="M2881" i="2"/>
  <c r="L2880" i="2"/>
  <c r="N2880" i="2" s="1"/>
  <c r="O2880" i="2" s="1"/>
  <c r="P2880" i="2" s="1"/>
  <c r="M2880" i="2"/>
  <c r="L2879" i="2"/>
  <c r="M2879" i="2"/>
  <c r="L2878" i="2"/>
  <c r="N2878" i="2" s="1"/>
  <c r="O2878" i="2" s="1"/>
  <c r="P2878" i="2" s="1"/>
  <c r="M2878" i="2"/>
  <c r="L2877" i="2"/>
  <c r="M2877" i="2"/>
  <c r="L2876" i="2"/>
  <c r="N2876" i="2" s="1"/>
  <c r="O2876" i="2" s="1"/>
  <c r="P2876" i="2" s="1"/>
  <c r="M2876" i="2"/>
  <c r="L2875" i="2"/>
  <c r="M2875" i="2"/>
  <c r="L2874" i="2"/>
  <c r="N2874" i="2" s="1"/>
  <c r="O2874" i="2" s="1"/>
  <c r="P2874" i="2" s="1"/>
  <c r="M2874" i="2"/>
  <c r="L2873" i="2"/>
  <c r="M2873" i="2"/>
  <c r="L2872" i="2"/>
  <c r="N2872" i="2" s="1"/>
  <c r="O2872" i="2" s="1"/>
  <c r="P2872" i="2" s="1"/>
  <c r="M2872" i="2"/>
  <c r="L2871" i="2"/>
  <c r="M2871" i="2"/>
  <c r="L2870" i="2"/>
  <c r="N2870" i="2" s="1"/>
  <c r="O2870" i="2" s="1"/>
  <c r="P2870" i="2" s="1"/>
  <c r="M2870" i="2"/>
  <c r="L2869" i="2"/>
  <c r="M2869" i="2"/>
  <c r="L2868" i="2"/>
  <c r="N2868" i="2" s="1"/>
  <c r="O2868" i="2" s="1"/>
  <c r="P2868" i="2" s="1"/>
  <c r="M2868" i="2"/>
  <c r="L2867" i="2"/>
  <c r="M2867" i="2"/>
  <c r="L2866" i="2"/>
  <c r="N2866" i="2" s="1"/>
  <c r="O2866" i="2" s="1"/>
  <c r="P2866" i="2" s="1"/>
  <c r="M2866" i="2"/>
  <c r="L2865" i="2"/>
  <c r="M2865" i="2"/>
  <c r="L2864" i="2"/>
  <c r="N2864" i="2" s="1"/>
  <c r="O2864" i="2" s="1"/>
  <c r="P2864" i="2" s="1"/>
  <c r="M2864" i="2"/>
  <c r="L2863" i="2"/>
  <c r="M2863" i="2"/>
  <c r="L2862" i="2"/>
  <c r="N2862" i="2" s="1"/>
  <c r="O2862" i="2" s="1"/>
  <c r="P2862" i="2" s="1"/>
  <c r="M2862" i="2"/>
  <c r="L2861" i="2"/>
  <c r="M2861" i="2"/>
  <c r="L2860" i="2"/>
  <c r="N2860" i="2" s="1"/>
  <c r="O2860" i="2" s="1"/>
  <c r="P2860" i="2" s="1"/>
  <c r="M2860" i="2"/>
  <c r="L2859" i="2"/>
  <c r="M2859" i="2"/>
  <c r="L2858" i="2"/>
  <c r="N2858" i="2" s="1"/>
  <c r="O2858" i="2" s="1"/>
  <c r="P2858" i="2" s="1"/>
  <c r="M2858" i="2"/>
  <c r="L2857" i="2"/>
  <c r="M2857" i="2"/>
  <c r="L2856" i="2"/>
  <c r="N2856" i="2" s="1"/>
  <c r="O2856" i="2" s="1"/>
  <c r="P2856" i="2" s="1"/>
  <c r="M2856" i="2"/>
  <c r="L2855" i="2"/>
  <c r="M2855" i="2"/>
  <c r="L2854" i="2"/>
  <c r="N2854" i="2" s="1"/>
  <c r="O2854" i="2" s="1"/>
  <c r="P2854" i="2" s="1"/>
  <c r="M2854" i="2"/>
  <c r="L2853" i="2"/>
  <c r="M2853" i="2"/>
  <c r="L2852" i="2"/>
  <c r="N2852" i="2" s="1"/>
  <c r="O2852" i="2" s="1"/>
  <c r="P2852" i="2" s="1"/>
  <c r="M2852" i="2"/>
  <c r="L2851" i="2"/>
  <c r="M2851" i="2"/>
  <c r="L2850" i="2"/>
  <c r="N2850" i="2" s="1"/>
  <c r="O2850" i="2" s="1"/>
  <c r="P2850" i="2" s="1"/>
  <c r="M2850" i="2"/>
  <c r="L2849" i="2"/>
  <c r="M2849" i="2"/>
  <c r="L2848" i="2"/>
  <c r="N2848" i="2" s="1"/>
  <c r="O2848" i="2" s="1"/>
  <c r="P2848" i="2" s="1"/>
  <c r="M2848" i="2"/>
  <c r="L2847" i="2"/>
  <c r="M2847" i="2"/>
  <c r="L2846" i="2"/>
  <c r="N2846" i="2" s="1"/>
  <c r="O2846" i="2" s="1"/>
  <c r="P2846" i="2" s="1"/>
  <c r="M2846" i="2"/>
  <c r="L2845" i="2"/>
  <c r="M2845" i="2"/>
  <c r="L2844" i="2"/>
  <c r="N2844" i="2" s="1"/>
  <c r="O2844" i="2" s="1"/>
  <c r="P2844" i="2" s="1"/>
  <c r="M2844" i="2"/>
  <c r="L2843" i="2"/>
  <c r="M2843" i="2"/>
  <c r="L2842" i="2"/>
  <c r="N2842" i="2" s="1"/>
  <c r="O2842" i="2" s="1"/>
  <c r="P2842" i="2" s="1"/>
  <c r="M2842" i="2"/>
  <c r="L2841" i="2"/>
  <c r="M2841" i="2"/>
  <c r="G2841" i="2"/>
  <c r="L2840" i="2"/>
  <c r="M2840" i="2"/>
  <c r="L2839" i="2"/>
  <c r="M2839" i="2"/>
  <c r="L2838" i="2"/>
  <c r="M2838" i="2"/>
  <c r="L2837" i="2"/>
  <c r="M2837" i="2"/>
  <c r="L2836" i="2"/>
  <c r="M2836" i="2"/>
  <c r="L2835" i="2"/>
  <c r="M2835" i="2"/>
  <c r="L2834" i="2"/>
  <c r="M2834" i="2"/>
  <c r="L2833" i="2"/>
  <c r="M2833" i="2"/>
  <c r="L2832" i="2"/>
  <c r="M2832" i="2"/>
  <c r="L2831" i="2"/>
  <c r="M2831" i="2"/>
  <c r="L2830" i="2"/>
  <c r="M2830" i="2"/>
  <c r="L2829" i="2"/>
  <c r="M2829" i="2"/>
  <c r="L2828" i="2"/>
  <c r="M2828" i="2"/>
  <c r="L2827" i="2"/>
  <c r="M2827" i="2"/>
  <c r="L2826" i="2"/>
  <c r="M2826" i="2"/>
  <c r="L2825" i="2"/>
  <c r="M2825" i="2"/>
  <c r="L2824" i="2"/>
  <c r="M2824" i="2"/>
  <c r="L2823" i="2"/>
  <c r="M2823" i="2"/>
  <c r="L2822" i="2"/>
  <c r="M2822" i="2"/>
  <c r="L2821" i="2"/>
  <c r="M2821" i="2"/>
  <c r="L2820" i="2"/>
  <c r="M2820" i="2"/>
  <c r="L2819" i="2"/>
  <c r="M2819" i="2"/>
  <c r="L2818" i="2"/>
  <c r="M2818" i="2"/>
  <c r="L2817" i="2"/>
  <c r="M2817" i="2"/>
  <c r="L2816" i="2"/>
  <c r="M2816" i="2"/>
  <c r="L2815" i="2"/>
  <c r="M2815" i="2"/>
  <c r="L2814" i="2"/>
  <c r="M2814" i="2"/>
  <c r="L2813" i="2"/>
  <c r="M2813" i="2"/>
  <c r="L2812" i="2"/>
  <c r="M2812" i="2"/>
  <c r="L2811" i="2"/>
  <c r="M2811" i="2"/>
  <c r="G2811" i="2"/>
  <c r="L2810" i="2"/>
  <c r="M2810" i="2"/>
  <c r="L2809" i="2"/>
  <c r="N2809" i="2" s="1"/>
  <c r="O2809" i="2" s="1"/>
  <c r="P2809" i="2" s="1"/>
  <c r="M2809" i="2"/>
  <c r="L2808" i="2"/>
  <c r="M2808" i="2"/>
  <c r="L2807" i="2"/>
  <c r="N2807" i="2" s="1"/>
  <c r="O2807" i="2" s="1"/>
  <c r="P2807" i="2" s="1"/>
  <c r="M2807" i="2"/>
  <c r="L2806" i="2"/>
  <c r="M2806" i="2"/>
  <c r="L2805" i="2"/>
  <c r="N2805" i="2" s="1"/>
  <c r="O2805" i="2" s="1"/>
  <c r="P2805" i="2" s="1"/>
  <c r="M2805" i="2"/>
  <c r="L2804" i="2"/>
  <c r="M2804" i="2"/>
  <c r="L2803" i="2"/>
  <c r="N2803" i="2" s="1"/>
  <c r="O2803" i="2" s="1"/>
  <c r="P2803" i="2" s="1"/>
  <c r="M2803" i="2"/>
  <c r="L2802" i="2"/>
  <c r="M2802" i="2"/>
  <c r="L2801" i="2"/>
  <c r="N2801" i="2" s="1"/>
  <c r="O2801" i="2" s="1"/>
  <c r="P2801" i="2" s="1"/>
  <c r="M2801" i="2"/>
  <c r="L2800" i="2"/>
  <c r="M2800" i="2"/>
  <c r="L2799" i="2"/>
  <c r="N2799" i="2" s="1"/>
  <c r="O2799" i="2" s="1"/>
  <c r="P2799" i="2" s="1"/>
  <c r="M2799" i="2"/>
  <c r="L2798" i="2"/>
  <c r="M2798" i="2"/>
  <c r="L2797" i="2"/>
  <c r="N2797" i="2" s="1"/>
  <c r="O2797" i="2" s="1"/>
  <c r="P2797" i="2" s="1"/>
  <c r="M2797" i="2"/>
  <c r="L2796" i="2"/>
  <c r="M2796" i="2"/>
  <c r="L2795" i="2"/>
  <c r="N2795" i="2" s="1"/>
  <c r="O2795" i="2" s="1"/>
  <c r="P2795" i="2" s="1"/>
  <c r="M2795" i="2"/>
  <c r="L2794" i="2"/>
  <c r="M2794" i="2"/>
  <c r="L2793" i="2"/>
  <c r="N2793" i="2" s="1"/>
  <c r="O2793" i="2" s="1"/>
  <c r="P2793" i="2" s="1"/>
  <c r="M2793" i="2"/>
  <c r="L2792" i="2"/>
  <c r="M2792" i="2"/>
  <c r="L2791" i="2"/>
  <c r="N2791" i="2" s="1"/>
  <c r="O2791" i="2" s="1"/>
  <c r="P2791" i="2" s="1"/>
  <c r="M2791" i="2"/>
  <c r="L2790" i="2"/>
  <c r="M2790" i="2"/>
  <c r="L2789" i="2"/>
  <c r="N2789" i="2" s="1"/>
  <c r="O2789" i="2" s="1"/>
  <c r="P2789" i="2" s="1"/>
  <c r="M2789" i="2"/>
  <c r="L2788" i="2"/>
  <c r="M2788" i="2"/>
  <c r="L2787" i="2"/>
  <c r="N2787" i="2" s="1"/>
  <c r="O2787" i="2" s="1"/>
  <c r="P2787" i="2" s="1"/>
  <c r="M2787" i="2"/>
  <c r="L2786" i="2"/>
  <c r="M2786" i="2"/>
  <c r="L2785" i="2"/>
  <c r="N2785" i="2" s="1"/>
  <c r="O2785" i="2" s="1"/>
  <c r="P2785" i="2" s="1"/>
  <c r="M2785" i="2"/>
  <c r="L2784" i="2"/>
  <c r="M2784" i="2"/>
  <c r="L2783" i="2"/>
  <c r="N2783" i="2" s="1"/>
  <c r="O2783" i="2" s="1"/>
  <c r="P2783" i="2" s="1"/>
  <c r="M2783" i="2"/>
  <c r="L2782" i="2"/>
  <c r="M2782" i="2"/>
  <c r="L2781" i="2"/>
  <c r="N2781" i="2" s="1"/>
  <c r="O2781" i="2" s="1"/>
  <c r="P2781" i="2" s="1"/>
  <c r="M2781" i="2"/>
  <c r="L2780" i="2"/>
  <c r="M2780" i="2"/>
  <c r="L2779" i="2"/>
  <c r="N2779" i="2" s="1"/>
  <c r="O2779" i="2" s="1"/>
  <c r="P2779" i="2" s="1"/>
  <c r="M2779" i="2"/>
  <c r="L2778" i="2"/>
  <c r="M2778" i="2"/>
  <c r="L2777" i="2"/>
  <c r="N2777" i="2" s="1"/>
  <c r="O2777" i="2" s="1"/>
  <c r="P2777" i="2" s="1"/>
  <c r="M2777" i="2"/>
  <c r="L2776" i="2"/>
  <c r="M2776" i="2"/>
  <c r="L2775" i="2"/>
  <c r="N2775" i="2" s="1"/>
  <c r="O2775" i="2" s="1"/>
  <c r="P2775" i="2" s="1"/>
  <c r="M2775" i="2"/>
  <c r="L2774" i="2"/>
  <c r="M2774" i="2"/>
  <c r="L2773" i="2"/>
  <c r="N2773" i="2" s="1"/>
  <c r="O2773" i="2" s="1"/>
  <c r="P2773" i="2" s="1"/>
  <c r="M2773" i="2"/>
  <c r="L2772" i="2"/>
  <c r="M2772" i="2"/>
  <c r="L2771" i="2"/>
  <c r="N2771" i="2" s="1"/>
  <c r="O2771" i="2" s="1"/>
  <c r="P2771" i="2" s="1"/>
  <c r="M2771" i="2"/>
  <c r="L2770" i="2"/>
  <c r="M2770" i="2"/>
  <c r="L2769" i="2"/>
  <c r="N2769" i="2" s="1"/>
  <c r="O2769" i="2" s="1"/>
  <c r="P2769" i="2" s="1"/>
  <c r="M2769" i="2"/>
  <c r="L2768" i="2"/>
  <c r="M2768" i="2"/>
  <c r="L2767" i="2"/>
  <c r="N2767" i="2" s="1"/>
  <c r="O2767" i="2" s="1"/>
  <c r="P2767" i="2" s="1"/>
  <c r="M2767" i="2"/>
  <c r="L2766" i="2"/>
  <c r="M2766" i="2"/>
  <c r="L2765" i="2"/>
  <c r="N2765" i="2" s="1"/>
  <c r="O2765" i="2" s="1"/>
  <c r="P2765" i="2" s="1"/>
  <c r="M2765" i="2"/>
  <c r="L2764" i="2"/>
  <c r="M2764" i="2"/>
  <c r="L2763" i="2"/>
  <c r="N2763" i="2" s="1"/>
  <c r="O2763" i="2" s="1"/>
  <c r="P2763" i="2" s="1"/>
  <c r="M2763" i="2"/>
  <c r="L2762" i="2"/>
  <c r="M2762" i="2"/>
  <c r="L2761" i="2"/>
  <c r="N2761" i="2" s="1"/>
  <c r="O2761" i="2" s="1"/>
  <c r="P2761" i="2" s="1"/>
  <c r="M2761" i="2"/>
  <c r="L2760" i="2"/>
  <c r="M2760" i="2"/>
  <c r="L2759" i="2"/>
  <c r="N2759" i="2" s="1"/>
  <c r="O2759" i="2" s="1"/>
  <c r="P2759" i="2" s="1"/>
  <c r="M2759" i="2"/>
  <c r="L2758" i="2"/>
  <c r="M2758" i="2"/>
  <c r="L2757" i="2"/>
  <c r="N2757" i="2" s="1"/>
  <c r="O2757" i="2" s="1"/>
  <c r="P2757" i="2" s="1"/>
  <c r="M2757" i="2"/>
  <c r="L2756" i="2"/>
  <c r="M2756" i="2"/>
  <c r="L2755" i="2"/>
  <c r="N2755" i="2" s="1"/>
  <c r="O2755" i="2" s="1"/>
  <c r="P2755" i="2" s="1"/>
  <c r="M2755" i="2"/>
  <c r="L2754" i="2"/>
  <c r="M2754" i="2"/>
  <c r="L2753" i="2"/>
  <c r="N2753" i="2" s="1"/>
  <c r="O2753" i="2" s="1"/>
  <c r="P2753" i="2" s="1"/>
  <c r="M2753" i="2"/>
  <c r="L2752" i="2"/>
  <c r="M2752" i="2"/>
  <c r="L2751" i="2"/>
  <c r="N2751" i="2" s="1"/>
  <c r="O2751" i="2" s="1"/>
  <c r="P2751" i="2" s="1"/>
  <c r="M2751" i="2"/>
  <c r="L2750" i="2"/>
  <c r="M2750" i="2"/>
  <c r="L2749" i="2"/>
  <c r="N2749" i="2" s="1"/>
  <c r="O2749" i="2" s="1"/>
  <c r="P2749" i="2" s="1"/>
  <c r="M2749" i="2"/>
  <c r="L2748" i="2"/>
  <c r="M2748" i="2"/>
  <c r="L2747" i="2"/>
  <c r="N2747" i="2" s="1"/>
  <c r="O2747" i="2" s="1"/>
  <c r="P2747" i="2" s="1"/>
  <c r="M2747" i="2"/>
  <c r="L2746" i="2"/>
  <c r="M2746" i="2"/>
  <c r="L2745" i="2"/>
  <c r="N2745" i="2" s="1"/>
  <c r="O2745" i="2" s="1"/>
  <c r="P2745" i="2" s="1"/>
  <c r="M2745" i="2"/>
  <c r="L2744" i="2"/>
  <c r="M2744" i="2"/>
  <c r="L2743" i="2"/>
  <c r="N2743" i="2" s="1"/>
  <c r="O2743" i="2" s="1"/>
  <c r="P2743" i="2" s="1"/>
  <c r="M2743" i="2"/>
  <c r="L2742" i="2"/>
  <c r="M2742" i="2"/>
  <c r="L2741" i="2"/>
  <c r="N2741" i="2" s="1"/>
  <c r="O2741" i="2" s="1"/>
  <c r="P2741" i="2" s="1"/>
  <c r="M2741" i="2"/>
  <c r="L2740" i="2"/>
  <c r="M2740" i="2"/>
  <c r="G2740" i="2"/>
  <c r="L2739" i="2"/>
  <c r="M2739" i="2"/>
  <c r="L2738" i="2"/>
  <c r="M2738" i="2"/>
  <c r="L2737" i="2"/>
  <c r="M2737" i="2"/>
  <c r="L2736" i="2"/>
  <c r="M2736" i="2"/>
  <c r="L2735" i="2"/>
  <c r="M2735" i="2"/>
  <c r="L2734" i="2"/>
  <c r="M2734" i="2"/>
  <c r="L2733" i="2"/>
  <c r="M2733" i="2"/>
  <c r="L2732" i="2"/>
  <c r="M2732" i="2"/>
  <c r="L2731" i="2"/>
  <c r="M2731" i="2"/>
  <c r="L2730" i="2"/>
  <c r="M2730" i="2"/>
  <c r="L2729" i="2"/>
  <c r="M2729" i="2"/>
  <c r="L2728" i="2"/>
  <c r="M2728" i="2"/>
  <c r="L2727" i="2"/>
  <c r="M2727" i="2"/>
  <c r="L2726" i="2"/>
  <c r="M2726" i="2"/>
  <c r="L2725" i="2"/>
  <c r="M2725" i="2"/>
  <c r="L2724" i="2"/>
  <c r="M2724" i="2"/>
  <c r="L2723" i="2"/>
  <c r="M2723" i="2"/>
  <c r="L2722" i="2"/>
  <c r="M2722" i="2"/>
  <c r="L2721" i="2"/>
  <c r="M2721" i="2"/>
  <c r="L2720" i="2"/>
  <c r="M2720" i="2"/>
  <c r="L2719" i="2"/>
  <c r="M2719" i="2"/>
  <c r="L2718" i="2"/>
  <c r="M2718" i="2"/>
  <c r="L2717" i="2"/>
  <c r="M2717" i="2"/>
  <c r="L2716" i="2"/>
  <c r="M2716" i="2"/>
  <c r="L2715" i="2"/>
  <c r="M2715" i="2"/>
  <c r="L2714" i="2"/>
  <c r="M2714" i="2"/>
  <c r="L2713" i="2"/>
  <c r="M2713" i="2"/>
  <c r="L2712" i="2"/>
  <c r="M2712" i="2"/>
  <c r="L2711" i="2"/>
  <c r="M2711" i="2"/>
  <c r="L2710" i="2"/>
  <c r="M2710" i="2"/>
  <c r="L2709" i="2"/>
  <c r="M2709" i="2"/>
  <c r="L2708" i="2"/>
  <c r="M2708" i="2"/>
  <c r="L2707" i="2"/>
  <c r="M2707" i="2"/>
  <c r="L2706" i="2"/>
  <c r="M2706" i="2"/>
  <c r="L2705" i="2"/>
  <c r="M2705" i="2"/>
  <c r="L2704" i="2"/>
  <c r="M2704" i="2"/>
  <c r="L2703" i="2"/>
  <c r="M2703" i="2"/>
  <c r="L2702" i="2"/>
  <c r="M2702" i="2"/>
  <c r="L2701" i="2"/>
  <c r="M2701" i="2"/>
  <c r="L2700" i="2"/>
  <c r="M2700" i="2"/>
  <c r="L2699" i="2"/>
  <c r="M2699" i="2"/>
  <c r="L2698" i="2"/>
  <c r="M2698" i="2"/>
  <c r="L2697" i="2"/>
  <c r="M2697" i="2"/>
  <c r="L2696" i="2"/>
  <c r="M2696" i="2"/>
  <c r="L2695" i="2"/>
  <c r="M2695" i="2"/>
  <c r="L2694" i="2"/>
  <c r="M2694" i="2"/>
  <c r="L2693" i="2"/>
  <c r="M2693" i="2"/>
  <c r="L2692" i="2"/>
  <c r="M2692" i="2"/>
  <c r="L2691" i="2"/>
  <c r="M2691" i="2"/>
  <c r="L2690" i="2"/>
  <c r="M2690" i="2"/>
  <c r="L2689" i="2"/>
  <c r="M2689" i="2"/>
  <c r="L2688" i="2"/>
  <c r="M2688" i="2"/>
  <c r="L2687" i="2"/>
  <c r="M2687" i="2"/>
  <c r="L2686" i="2"/>
  <c r="M2686" i="2"/>
  <c r="L2685" i="2"/>
  <c r="M2685" i="2"/>
  <c r="L2684" i="2"/>
  <c r="M2684" i="2"/>
  <c r="L2683" i="2"/>
  <c r="M2683" i="2"/>
  <c r="L2682" i="2"/>
  <c r="M2682" i="2"/>
  <c r="L2681" i="2"/>
  <c r="M2681" i="2"/>
  <c r="G2681" i="2"/>
  <c r="L2680" i="2"/>
  <c r="N2680" i="2" s="1"/>
  <c r="O2680" i="2" s="1"/>
  <c r="P2680" i="2" s="1"/>
  <c r="M2680" i="2"/>
  <c r="L2679" i="2"/>
  <c r="M2679" i="2"/>
  <c r="L2678" i="2"/>
  <c r="N2678" i="2" s="1"/>
  <c r="O2678" i="2" s="1"/>
  <c r="P2678" i="2" s="1"/>
  <c r="M2678" i="2"/>
  <c r="L2677" i="2"/>
  <c r="M2677" i="2"/>
  <c r="L2676" i="2"/>
  <c r="N2676" i="2" s="1"/>
  <c r="O2676" i="2" s="1"/>
  <c r="P2676" i="2" s="1"/>
  <c r="M2676" i="2"/>
  <c r="L2675" i="2"/>
  <c r="M2675" i="2"/>
  <c r="L2674" i="2"/>
  <c r="N2674" i="2" s="1"/>
  <c r="O2674" i="2" s="1"/>
  <c r="P2674" i="2" s="1"/>
  <c r="M2674" i="2"/>
  <c r="L2673" i="2"/>
  <c r="M2673" i="2"/>
  <c r="L2672" i="2"/>
  <c r="N2672" i="2" s="1"/>
  <c r="O2672" i="2" s="1"/>
  <c r="P2672" i="2" s="1"/>
  <c r="M2672" i="2"/>
  <c r="L2671" i="2"/>
  <c r="M2671" i="2"/>
  <c r="L2670" i="2"/>
  <c r="N2670" i="2" s="1"/>
  <c r="O2670" i="2" s="1"/>
  <c r="P2670" i="2" s="1"/>
  <c r="M2670" i="2"/>
  <c r="L2669" i="2"/>
  <c r="M2669" i="2"/>
  <c r="L2668" i="2"/>
  <c r="N2668" i="2" s="1"/>
  <c r="O2668" i="2" s="1"/>
  <c r="P2668" i="2" s="1"/>
  <c r="M2668" i="2"/>
  <c r="L2667" i="2"/>
  <c r="M2667" i="2"/>
  <c r="L2666" i="2"/>
  <c r="N2666" i="2" s="1"/>
  <c r="O2666" i="2" s="1"/>
  <c r="P2666" i="2" s="1"/>
  <c r="M2666" i="2"/>
  <c r="L2665" i="2"/>
  <c r="M2665" i="2"/>
  <c r="L2664" i="2"/>
  <c r="N2664" i="2" s="1"/>
  <c r="O2664" i="2" s="1"/>
  <c r="P2664" i="2" s="1"/>
  <c r="M2664" i="2"/>
  <c r="L2663" i="2"/>
  <c r="M2663" i="2"/>
  <c r="L2662" i="2"/>
  <c r="N2662" i="2" s="1"/>
  <c r="O2662" i="2" s="1"/>
  <c r="P2662" i="2" s="1"/>
  <c r="M2662" i="2"/>
  <c r="L2661" i="2"/>
  <c r="M2661" i="2"/>
  <c r="L2660" i="2"/>
  <c r="N2660" i="2" s="1"/>
  <c r="O2660" i="2" s="1"/>
  <c r="P2660" i="2" s="1"/>
  <c r="M2660" i="2"/>
  <c r="L2659" i="2"/>
  <c r="M2659" i="2"/>
  <c r="L2658" i="2"/>
  <c r="N2658" i="2" s="1"/>
  <c r="O2658" i="2" s="1"/>
  <c r="P2658" i="2" s="1"/>
  <c r="M2658" i="2"/>
  <c r="L2657" i="2"/>
  <c r="M2657" i="2"/>
  <c r="L2656" i="2"/>
  <c r="N2656" i="2" s="1"/>
  <c r="O2656" i="2" s="1"/>
  <c r="P2656" i="2" s="1"/>
  <c r="M2656" i="2"/>
  <c r="L2655" i="2"/>
  <c r="M2655" i="2"/>
  <c r="L2654" i="2"/>
  <c r="N2654" i="2" s="1"/>
  <c r="O2654" i="2" s="1"/>
  <c r="P2654" i="2" s="1"/>
  <c r="M2654" i="2"/>
  <c r="L2653" i="2"/>
  <c r="M2653" i="2"/>
  <c r="L2652" i="2"/>
  <c r="N2652" i="2" s="1"/>
  <c r="O2652" i="2" s="1"/>
  <c r="P2652" i="2" s="1"/>
  <c r="M2652" i="2"/>
  <c r="L2651" i="2"/>
  <c r="M2651" i="2"/>
  <c r="L2650" i="2"/>
  <c r="N2650" i="2" s="1"/>
  <c r="O2650" i="2" s="1"/>
  <c r="P2650" i="2" s="1"/>
  <c r="M2650" i="2"/>
  <c r="L2649" i="2"/>
  <c r="M2649" i="2"/>
  <c r="L2648" i="2"/>
  <c r="N2648" i="2" s="1"/>
  <c r="O2648" i="2" s="1"/>
  <c r="P2648" i="2" s="1"/>
  <c r="M2648" i="2"/>
  <c r="L2647" i="2"/>
  <c r="M2647" i="2"/>
  <c r="L2646" i="2"/>
  <c r="N2646" i="2" s="1"/>
  <c r="O2646" i="2" s="1"/>
  <c r="P2646" i="2" s="1"/>
  <c r="M2646" i="2"/>
  <c r="G2646" i="2"/>
  <c r="L2645" i="2"/>
  <c r="M2645" i="2"/>
  <c r="L2644" i="2"/>
  <c r="M2644" i="2"/>
  <c r="L2643" i="2"/>
  <c r="M2643" i="2"/>
  <c r="L2642" i="2"/>
  <c r="M2642" i="2"/>
  <c r="L2641" i="2"/>
  <c r="M2641" i="2"/>
  <c r="L2640" i="2"/>
  <c r="M2640" i="2"/>
  <c r="L2639" i="2"/>
  <c r="M2639" i="2"/>
  <c r="L2638" i="2"/>
  <c r="M2638" i="2"/>
  <c r="L2637" i="2"/>
  <c r="M2637" i="2"/>
  <c r="L2636" i="2"/>
  <c r="M2636" i="2"/>
  <c r="L2635" i="2"/>
  <c r="M2635" i="2"/>
  <c r="L2634" i="2"/>
  <c r="M2634" i="2"/>
  <c r="L2633" i="2"/>
  <c r="M2633" i="2"/>
  <c r="L2632" i="2"/>
  <c r="M2632" i="2"/>
  <c r="L2631" i="2"/>
  <c r="M2631" i="2"/>
  <c r="L2630" i="2"/>
  <c r="M2630" i="2"/>
  <c r="L2629" i="2"/>
  <c r="M2629" i="2"/>
  <c r="L2628" i="2"/>
  <c r="M2628" i="2"/>
  <c r="L2627" i="2"/>
  <c r="M2627" i="2"/>
  <c r="L2626" i="2"/>
  <c r="M2626" i="2"/>
  <c r="L2625" i="2"/>
  <c r="M2625" i="2"/>
  <c r="L2624" i="2"/>
  <c r="M2624" i="2"/>
  <c r="L2623" i="2"/>
  <c r="M2623" i="2"/>
  <c r="L2622" i="2"/>
  <c r="M2622" i="2"/>
  <c r="L2621" i="2"/>
  <c r="M2621" i="2"/>
  <c r="L2620" i="2"/>
  <c r="M2620" i="2"/>
  <c r="L2619" i="2"/>
  <c r="M2619" i="2"/>
  <c r="L2618" i="2"/>
  <c r="M2618" i="2"/>
  <c r="L2617" i="2"/>
  <c r="M2617" i="2"/>
  <c r="L2616" i="2"/>
  <c r="M2616" i="2"/>
  <c r="L2615" i="2"/>
  <c r="M2615" i="2"/>
  <c r="L2614" i="2"/>
  <c r="M2614" i="2"/>
  <c r="L2613" i="2"/>
  <c r="M2613" i="2"/>
  <c r="L2612" i="2"/>
  <c r="M2612" i="2"/>
  <c r="L2611" i="2"/>
  <c r="M2611" i="2"/>
  <c r="L2610" i="2"/>
  <c r="M2610" i="2"/>
  <c r="L2609" i="2"/>
  <c r="M2609" i="2"/>
  <c r="L2608" i="2"/>
  <c r="M2608" i="2"/>
  <c r="L2607" i="2"/>
  <c r="M2607" i="2"/>
  <c r="L2606" i="2"/>
  <c r="M2606" i="2"/>
  <c r="L2605" i="2"/>
  <c r="M2605" i="2"/>
  <c r="L2604" i="2"/>
  <c r="M2604" i="2"/>
  <c r="L2603" i="2"/>
  <c r="M2603" i="2"/>
  <c r="L2602" i="2"/>
  <c r="M2602" i="2"/>
  <c r="L2601" i="2"/>
  <c r="M2601" i="2"/>
  <c r="L2600" i="2"/>
  <c r="M2600" i="2"/>
  <c r="L2599" i="2"/>
  <c r="M2599" i="2"/>
  <c r="L2598" i="2"/>
  <c r="M2598" i="2"/>
  <c r="L2597" i="2"/>
  <c r="M2597" i="2"/>
  <c r="L2596" i="2"/>
  <c r="M2596" i="2"/>
  <c r="L2595" i="2"/>
  <c r="M2595" i="2"/>
  <c r="L2594" i="2"/>
  <c r="M2594" i="2"/>
  <c r="L2593" i="2"/>
  <c r="M2593" i="2"/>
  <c r="L2592" i="2"/>
  <c r="M2592" i="2"/>
  <c r="L2591" i="2"/>
  <c r="M2591" i="2"/>
  <c r="L2590" i="2"/>
  <c r="M2590" i="2"/>
  <c r="L2589" i="2"/>
  <c r="M2589" i="2"/>
  <c r="L2588" i="2"/>
  <c r="M2588" i="2"/>
  <c r="G2588" i="2"/>
  <c r="L2587" i="2"/>
  <c r="N2587" i="2" s="1"/>
  <c r="O2587" i="2" s="1"/>
  <c r="P2587" i="2" s="1"/>
  <c r="M2587" i="2"/>
  <c r="L2586" i="2"/>
  <c r="M2586" i="2"/>
  <c r="L2585" i="2"/>
  <c r="N2585" i="2" s="1"/>
  <c r="O2585" i="2" s="1"/>
  <c r="P2585" i="2" s="1"/>
  <c r="M2585" i="2"/>
  <c r="L2584" i="2"/>
  <c r="M2584" i="2"/>
  <c r="L2583" i="2"/>
  <c r="N2583" i="2" s="1"/>
  <c r="O2583" i="2" s="1"/>
  <c r="P2583" i="2" s="1"/>
  <c r="M2583" i="2"/>
  <c r="L2582" i="2"/>
  <c r="M2582" i="2"/>
  <c r="L2581" i="2"/>
  <c r="N2581" i="2" s="1"/>
  <c r="O2581" i="2" s="1"/>
  <c r="P2581" i="2" s="1"/>
  <c r="M2581" i="2"/>
  <c r="L2580" i="2"/>
  <c r="M2580" i="2"/>
  <c r="L2579" i="2"/>
  <c r="N2579" i="2" s="1"/>
  <c r="O2579" i="2" s="1"/>
  <c r="P2579" i="2" s="1"/>
  <c r="M2579" i="2"/>
  <c r="L2578" i="2"/>
  <c r="M2578" i="2"/>
  <c r="L2577" i="2"/>
  <c r="N2577" i="2" s="1"/>
  <c r="O2577" i="2" s="1"/>
  <c r="P2577" i="2" s="1"/>
  <c r="M2577" i="2"/>
  <c r="L2576" i="2"/>
  <c r="M2576" i="2"/>
  <c r="L2575" i="2"/>
  <c r="N2575" i="2" s="1"/>
  <c r="O2575" i="2" s="1"/>
  <c r="P2575" i="2" s="1"/>
  <c r="M2575" i="2"/>
  <c r="L2574" i="2"/>
  <c r="M2574" i="2"/>
  <c r="L2573" i="2"/>
  <c r="N2573" i="2" s="1"/>
  <c r="O2573" i="2" s="1"/>
  <c r="P2573" i="2" s="1"/>
  <c r="M2573" i="2"/>
  <c r="L2572" i="2"/>
  <c r="M2572" i="2"/>
  <c r="L2571" i="2"/>
  <c r="N2571" i="2" s="1"/>
  <c r="O2571" i="2" s="1"/>
  <c r="P2571" i="2" s="1"/>
  <c r="M2571" i="2"/>
  <c r="L2570" i="2"/>
  <c r="M2570" i="2"/>
  <c r="L2569" i="2"/>
  <c r="N2569" i="2" s="1"/>
  <c r="O2569" i="2" s="1"/>
  <c r="P2569" i="2" s="1"/>
  <c r="M2569" i="2"/>
  <c r="L2568" i="2"/>
  <c r="M2568" i="2"/>
  <c r="L2567" i="2"/>
  <c r="N2567" i="2" s="1"/>
  <c r="O2567" i="2" s="1"/>
  <c r="P2567" i="2" s="1"/>
  <c r="M2567" i="2"/>
  <c r="L2566" i="2"/>
  <c r="M2566" i="2"/>
  <c r="L2565" i="2"/>
  <c r="N2565" i="2" s="1"/>
  <c r="O2565" i="2" s="1"/>
  <c r="P2565" i="2" s="1"/>
  <c r="M2565" i="2"/>
  <c r="L2564" i="2"/>
  <c r="M2564" i="2"/>
  <c r="L2563" i="2"/>
  <c r="N2563" i="2" s="1"/>
  <c r="O2563" i="2" s="1"/>
  <c r="P2563" i="2" s="1"/>
  <c r="M2563" i="2"/>
  <c r="G2563" i="2"/>
  <c r="L2562" i="2"/>
  <c r="M2562" i="2"/>
  <c r="L2561" i="2"/>
  <c r="M2561" i="2"/>
  <c r="L2560" i="2"/>
  <c r="M2560" i="2"/>
  <c r="L2559" i="2"/>
  <c r="M2559" i="2"/>
  <c r="L2558" i="2"/>
  <c r="M2558" i="2"/>
  <c r="L2557" i="2"/>
  <c r="M2557" i="2"/>
  <c r="L2556" i="2"/>
  <c r="M2556" i="2"/>
  <c r="L2555" i="2"/>
  <c r="M2555" i="2"/>
  <c r="L2554" i="2"/>
  <c r="M2554" i="2"/>
  <c r="L2553" i="2"/>
  <c r="M2553" i="2"/>
  <c r="L2552" i="2"/>
  <c r="M2552" i="2"/>
  <c r="L2551" i="2"/>
  <c r="M2551" i="2"/>
  <c r="L2550" i="2"/>
  <c r="M2550" i="2"/>
  <c r="L2549" i="2"/>
  <c r="M2549" i="2"/>
  <c r="L2548" i="2"/>
  <c r="M2548" i="2"/>
  <c r="L2547" i="2"/>
  <c r="M2547" i="2"/>
  <c r="L2546" i="2"/>
  <c r="M2546" i="2"/>
  <c r="L2545" i="2"/>
  <c r="M2545" i="2"/>
  <c r="L2544" i="2"/>
  <c r="M2544" i="2"/>
  <c r="L2543" i="2"/>
  <c r="M2543" i="2"/>
  <c r="L2542" i="2"/>
  <c r="M2542" i="2"/>
  <c r="L2541" i="2"/>
  <c r="M2541" i="2"/>
  <c r="L2540" i="2"/>
  <c r="M2540" i="2"/>
  <c r="L2539" i="2"/>
  <c r="M2539" i="2"/>
  <c r="L2538" i="2"/>
  <c r="M2538" i="2"/>
  <c r="G2538" i="2"/>
  <c r="L2537" i="2"/>
  <c r="M2537" i="2"/>
  <c r="L2536" i="2"/>
  <c r="N2536" i="2" s="1"/>
  <c r="O2536" i="2" s="1"/>
  <c r="P2536" i="2" s="1"/>
  <c r="M2536" i="2"/>
  <c r="L2535" i="2"/>
  <c r="M2535" i="2"/>
  <c r="L2534" i="2"/>
  <c r="N2534" i="2" s="1"/>
  <c r="O2534" i="2" s="1"/>
  <c r="P2534" i="2" s="1"/>
  <c r="M2534" i="2"/>
  <c r="L2533" i="2"/>
  <c r="M2533" i="2"/>
  <c r="L2532" i="2"/>
  <c r="N2532" i="2" s="1"/>
  <c r="O2532" i="2" s="1"/>
  <c r="P2532" i="2" s="1"/>
  <c r="M2532" i="2"/>
  <c r="L2531" i="2"/>
  <c r="M2531" i="2"/>
  <c r="L2530" i="2"/>
  <c r="N2530" i="2" s="1"/>
  <c r="O2530" i="2" s="1"/>
  <c r="P2530" i="2" s="1"/>
  <c r="M2530" i="2"/>
  <c r="L2529" i="2"/>
  <c r="M2529" i="2"/>
  <c r="L2528" i="2"/>
  <c r="N2528" i="2" s="1"/>
  <c r="O2528" i="2" s="1"/>
  <c r="P2528" i="2" s="1"/>
  <c r="M2528" i="2"/>
  <c r="G2528" i="2"/>
  <c r="L2527" i="2"/>
  <c r="M2527" i="2"/>
  <c r="G2527" i="2"/>
  <c r="L2526" i="2"/>
  <c r="M2526" i="2"/>
  <c r="L2525" i="2"/>
  <c r="N2525" i="2" s="1"/>
  <c r="O2525" i="2" s="1"/>
  <c r="P2525" i="2" s="1"/>
  <c r="M2525" i="2"/>
  <c r="L2524" i="2"/>
  <c r="M2524" i="2"/>
  <c r="L2523" i="2"/>
  <c r="N2523" i="2" s="1"/>
  <c r="O2523" i="2" s="1"/>
  <c r="P2523" i="2" s="1"/>
  <c r="M2523" i="2"/>
  <c r="L2522" i="2"/>
  <c r="M2522" i="2"/>
  <c r="L2521" i="2"/>
  <c r="N2521" i="2" s="1"/>
  <c r="O2521" i="2" s="1"/>
  <c r="P2521" i="2" s="1"/>
  <c r="M2521" i="2"/>
  <c r="L2520" i="2"/>
  <c r="M2520" i="2"/>
  <c r="L2519" i="2"/>
  <c r="N2519" i="2" s="1"/>
  <c r="O2519" i="2" s="1"/>
  <c r="P2519" i="2" s="1"/>
  <c r="M2519" i="2"/>
  <c r="L2518" i="2"/>
  <c r="M2518" i="2"/>
  <c r="L2517" i="2"/>
  <c r="N2517" i="2" s="1"/>
  <c r="O2517" i="2" s="1"/>
  <c r="P2517" i="2" s="1"/>
  <c r="M2517" i="2"/>
  <c r="L2516" i="2"/>
  <c r="M2516" i="2"/>
  <c r="L2515" i="2"/>
  <c r="N2515" i="2" s="1"/>
  <c r="O2515" i="2" s="1"/>
  <c r="P2515" i="2" s="1"/>
  <c r="M2515" i="2"/>
  <c r="L2514" i="2"/>
  <c r="M2514" i="2"/>
  <c r="L2513" i="2"/>
  <c r="N2513" i="2" s="1"/>
  <c r="O2513" i="2" s="1"/>
  <c r="P2513" i="2" s="1"/>
  <c r="M2513" i="2"/>
  <c r="L2512" i="2"/>
  <c r="M2512" i="2"/>
  <c r="L2511" i="2"/>
  <c r="N2511" i="2" s="1"/>
  <c r="O2511" i="2" s="1"/>
  <c r="P2511" i="2" s="1"/>
  <c r="M2511" i="2"/>
  <c r="L2510" i="2"/>
  <c r="M2510" i="2"/>
  <c r="L2509" i="2"/>
  <c r="N2509" i="2" s="1"/>
  <c r="O2509" i="2" s="1"/>
  <c r="P2509" i="2" s="1"/>
  <c r="M2509" i="2"/>
  <c r="L2508" i="2"/>
  <c r="M2508" i="2"/>
  <c r="G2508" i="2"/>
  <c r="L2507" i="2"/>
  <c r="M2507" i="2"/>
  <c r="L2506" i="2"/>
  <c r="M2506" i="2"/>
  <c r="L2505" i="2"/>
  <c r="M2505" i="2"/>
  <c r="L2504" i="2"/>
  <c r="M2504" i="2"/>
  <c r="L2503" i="2"/>
  <c r="M2503" i="2"/>
  <c r="L2502" i="2"/>
  <c r="M2502" i="2"/>
  <c r="L2501" i="2"/>
  <c r="M2501" i="2"/>
  <c r="L2500" i="2"/>
  <c r="M2500" i="2"/>
  <c r="L2499" i="2"/>
  <c r="M2499" i="2"/>
  <c r="L2498" i="2"/>
  <c r="M2498" i="2"/>
  <c r="L2497" i="2"/>
  <c r="M2497" i="2"/>
  <c r="L2496" i="2"/>
  <c r="M2496" i="2"/>
  <c r="L2495" i="2"/>
  <c r="M2495" i="2"/>
  <c r="L2494" i="2"/>
  <c r="M2494" i="2"/>
  <c r="L2493" i="2"/>
  <c r="M2493" i="2"/>
  <c r="L2492" i="2"/>
  <c r="M2492" i="2"/>
  <c r="L2491" i="2"/>
  <c r="M2491" i="2"/>
  <c r="L2490" i="2"/>
  <c r="M2490" i="2"/>
  <c r="L2489" i="2"/>
  <c r="M2489" i="2"/>
  <c r="L2488" i="2"/>
  <c r="M2488" i="2"/>
  <c r="L2487" i="2"/>
  <c r="M2487" i="2"/>
  <c r="L2486" i="2"/>
  <c r="M2486" i="2"/>
  <c r="G2486" i="2"/>
  <c r="L2485" i="2"/>
  <c r="M2485" i="2"/>
  <c r="L2484" i="2"/>
  <c r="N2484" i="2" s="1"/>
  <c r="O2484" i="2" s="1"/>
  <c r="P2484" i="2" s="1"/>
  <c r="M2484" i="2"/>
  <c r="L2483" i="2"/>
  <c r="M2483" i="2"/>
  <c r="L2482" i="2"/>
  <c r="N2482" i="2" s="1"/>
  <c r="O2482" i="2" s="1"/>
  <c r="P2482" i="2" s="1"/>
  <c r="M2482" i="2"/>
  <c r="L2481" i="2"/>
  <c r="M2481" i="2"/>
  <c r="L2480" i="2"/>
  <c r="N2480" i="2" s="1"/>
  <c r="O2480" i="2" s="1"/>
  <c r="P2480" i="2" s="1"/>
  <c r="M2480" i="2"/>
  <c r="L2479" i="2"/>
  <c r="M2479" i="2"/>
  <c r="L2478" i="2"/>
  <c r="N2478" i="2" s="1"/>
  <c r="O2478" i="2" s="1"/>
  <c r="P2478" i="2" s="1"/>
  <c r="M2478" i="2"/>
  <c r="L2477" i="2"/>
  <c r="M2477" i="2"/>
  <c r="L2476" i="2"/>
  <c r="N2476" i="2" s="1"/>
  <c r="O2476" i="2" s="1"/>
  <c r="P2476" i="2" s="1"/>
  <c r="M2476" i="2"/>
  <c r="L2475" i="2"/>
  <c r="M2475" i="2"/>
  <c r="L2474" i="2"/>
  <c r="N2474" i="2" s="1"/>
  <c r="O2474" i="2" s="1"/>
  <c r="P2474" i="2" s="1"/>
  <c r="M2474" i="2"/>
  <c r="L2473" i="2"/>
  <c r="M2473" i="2"/>
  <c r="L2472" i="2"/>
  <c r="N2472" i="2" s="1"/>
  <c r="O2472" i="2" s="1"/>
  <c r="P2472" i="2" s="1"/>
  <c r="M2472" i="2"/>
  <c r="L2471" i="2"/>
  <c r="M2471" i="2"/>
  <c r="L2470" i="2"/>
  <c r="N2470" i="2" s="1"/>
  <c r="O2470" i="2" s="1"/>
  <c r="P2470" i="2" s="1"/>
  <c r="M2470" i="2"/>
  <c r="L2469" i="2"/>
  <c r="M2469" i="2"/>
  <c r="L2468" i="2"/>
  <c r="N2468" i="2" s="1"/>
  <c r="O2468" i="2" s="1"/>
  <c r="P2468" i="2" s="1"/>
  <c r="M2468" i="2"/>
  <c r="L2467" i="2"/>
  <c r="M2467" i="2"/>
  <c r="L2466" i="2"/>
  <c r="N2466" i="2" s="1"/>
  <c r="O2466" i="2" s="1"/>
  <c r="P2466" i="2" s="1"/>
  <c r="M2466" i="2"/>
  <c r="L2465" i="2"/>
  <c r="M2465" i="2"/>
  <c r="L2464" i="2"/>
  <c r="N2464" i="2" s="1"/>
  <c r="O2464" i="2" s="1"/>
  <c r="P2464" i="2" s="1"/>
  <c r="M2464" i="2"/>
  <c r="L2463" i="2"/>
  <c r="M2463" i="2"/>
  <c r="L2462" i="2"/>
  <c r="N2462" i="2" s="1"/>
  <c r="O2462" i="2" s="1"/>
  <c r="P2462" i="2" s="1"/>
  <c r="M2462" i="2"/>
  <c r="L2461" i="2"/>
  <c r="M2461" i="2"/>
  <c r="L2460" i="2"/>
  <c r="N2460" i="2" s="1"/>
  <c r="O2460" i="2" s="1"/>
  <c r="P2460" i="2" s="1"/>
  <c r="M2460" i="2"/>
  <c r="G2460" i="2"/>
  <c r="L2459" i="2"/>
  <c r="M2459" i="2"/>
  <c r="G2459" i="2"/>
  <c r="L2458" i="2"/>
  <c r="M2458" i="2"/>
  <c r="L2457" i="2"/>
  <c r="N2457" i="2" s="1"/>
  <c r="O2457" i="2" s="1"/>
  <c r="P2457" i="2" s="1"/>
  <c r="M2457" i="2"/>
  <c r="L2456" i="2"/>
  <c r="M2456" i="2"/>
  <c r="L2455" i="2"/>
  <c r="N2455" i="2" s="1"/>
  <c r="O2455" i="2" s="1"/>
  <c r="P2455" i="2" s="1"/>
  <c r="M2455" i="2"/>
  <c r="L2454" i="2"/>
  <c r="M2454" i="2"/>
  <c r="L2453" i="2"/>
  <c r="N2453" i="2" s="1"/>
  <c r="O2453" i="2" s="1"/>
  <c r="P2453" i="2" s="1"/>
  <c r="M2453" i="2"/>
  <c r="L2452" i="2"/>
  <c r="M2452" i="2"/>
  <c r="L2451" i="2"/>
  <c r="N2451" i="2" s="1"/>
  <c r="O2451" i="2" s="1"/>
  <c r="P2451" i="2" s="1"/>
  <c r="M2451" i="2"/>
  <c r="L2450" i="2"/>
  <c r="M2450" i="2"/>
  <c r="L2449" i="2"/>
  <c r="N2449" i="2" s="1"/>
  <c r="O2449" i="2" s="1"/>
  <c r="P2449" i="2" s="1"/>
  <c r="M2449" i="2"/>
  <c r="L2448" i="2"/>
  <c r="M2448" i="2"/>
  <c r="L2447" i="2"/>
  <c r="N2447" i="2" s="1"/>
  <c r="O2447" i="2" s="1"/>
  <c r="P2447" i="2" s="1"/>
  <c r="M2447" i="2"/>
  <c r="L2446" i="2"/>
  <c r="M2446" i="2"/>
  <c r="L2445" i="2"/>
  <c r="N2445" i="2" s="1"/>
  <c r="O2445" i="2" s="1"/>
  <c r="P2445" i="2" s="1"/>
  <c r="M2445" i="2"/>
  <c r="L2444" i="2"/>
  <c r="M2444" i="2"/>
  <c r="L2443" i="2"/>
  <c r="N2443" i="2" s="1"/>
  <c r="O2443" i="2" s="1"/>
  <c r="P2443" i="2" s="1"/>
  <c r="M2443" i="2"/>
  <c r="L2442" i="2"/>
  <c r="M2442" i="2"/>
  <c r="L2441" i="2"/>
  <c r="N2441" i="2" s="1"/>
  <c r="O2441" i="2" s="1"/>
  <c r="P2441" i="2" s="1"/>
  <c r="M2441" i="2"/>
  <c r="L2440" i="2"/>
  <c r="M2440" i="2"/>
  <c r="L2439" i="2"/>
  <c r="N2439" i="2" s="1"/>
  <c r="O2439" i="2" s="1"/>
  <c r="P2439" i="2" s="1"/>
  <c r="M2439" i="2"/>
  <c r="L2438" i="2"/>
  <c r="M2438" i="2"/>
  <c r="L2437" i="2"/>
  <c r="N2437" i="2" s="1"/>
  <c r="O2437" i="2" s="1"/>
  <c r="P2437" i="2" s="1"/>
  <c r="M2437" i="2"/>
  <c r="L2436" i="2"/>
  <c r="M2436" i="2"/>
  <c r="L2435" i="2"/>
  <c r="N2435" i="2" s="1"/>
  <c r="O2435" i="2" s="1"/>
  <c r="P2435" i="2" s="1"/>
  <c r="M2435" i="2"/>
  <c r="L2434" i="2"/>
  <c r="M2434" i="2"/>
  <c r="L2433" i="2"/>
  <c r="N2433" i="2" s="1"/>
  <c r="O2433" i="2" s="1"/>
  <c r="P2433" i="2" s="1"/>
  <c r="M2433" i="2"/>
  <c r="L2432" i="2"/>
  <c r="M2432" i="2"/>
  <c r="G2432" i="2"/>
  <c r="L2431" i="2"/>
  <c r="M2431" i="2"/>
  <c r="G2431" i="2"/>
  <c r="L2430" i="2"/>
  <c r="N2430" i="2" s="1"/>
  <c r="O2430" i="2" s="1"/>
  <c r="P2430" i="2" s="1"/>
  <c r="M2430" i="2"/>
  <c r="L2429" i="2"/>
  <c r="M2429" i="2"/>
  <c r="L2428" i="2"/>
  <c r="N2428" i="2" s="1"/>
  <c r="O2428" i="2" s="1"/>
  <c r="P2428" i="2" s="1"/>
  <c r="M2428" i="2"/>
  <c r="L2427" i="2"/>
  <c r="M2427" i="2"/>
  <c r="L2426" i="2"/>
  <c r="N2426" i="2" s="1"/>
  <c r="O2426" i="2" s="1"/>
  <c r="P2426" i="2" s="1"/>
  <c r="M2426" i="2"/>
  <c r="L2425" i="2"/>
  <c r="M2425" i="2"/>
  <c r="L2424" i="2"/>
  <c r="N2424" i="2" s="1"/>
  <c r="O2424" i="2" s="1"/>
  <c r="P2424" i="2" s="1"/>
  <c r="M2424" i="2"/>
  <c r="L2423" i="2"/>
  <c r="M2423" i="2"/>
  <c r="L2422" i="2"/>
  <c r="N2422" i="2" s="1"/>
  <c r="O2422" i="2" s="1"/>
  <c r="P2422" i="2" s="1"/>
  <c r="M2422" i="2"/>
  <c r="L2421" i="2"/>
  <c r="M2421" i="2"/>
  <c r="L2420" i="2"/>
  <c r="N2420" i="2" s="1"/>
  <c r="O2420" i="2" s="1"/>
  <c r="P2420" i="2" s="1"/>
  <c r="M2420" i="2"/>
  <c r="L2419" i="2"/>
  <c r="M2419" i="2"/>
  <c r="L2418" i="2"/>
  <c r="N2418" i="2" s="1"/>
  <c r="O2418" i="2" s="1"/>
  <c r="P2418" i="2" s="1"/>
  <c r="M2418" i="2"/>
  <c r="L2417" i="2"/>
  <c r="M2417" i="2"/>
  <c r="L2416" i="2"/>
  <c r="N2416" i="2" s="1"/>
  <c r="O2416" i="2" s="1"/>
  <c r="P2416" i="2" s="1"/>
  <c r="M2416" i="2"/>
  <c r="L2415" i="2"/>
  <c r="M2415" i="2"/>
  <c r="L2414" i="2"/>
  <c r="N2414" i="2" s="1"/>
  <c r="O2414" i="2" s="1"/>
  <c r="P2414" i="2" s="1"/>
  <c r="M2414" i="2"/>
  <c r="L2413" i="2"/>
  <c r="M2413" i="2"/>
  <c r="L2412" i="2"/>
  <c r="N2412" i="2" s="1"/>
  <c r="O2412" i="2" s="1"/>
  <c r="P2412" i="2" s="1"/>
  <c r="M2412" i="2"/>
  <c r="L2411" i="2"/>
  <c r="M2411" i="2"/>
  <c r="L2410" i="2"/>
  <c r="N2410" i="2" s="1"/>
  <c r="O2410" i="2" s="1"/>
  <c r="P2410" i="2" s="1"/>
  <c r="M2410" i="2"/>
  <c r="L2409" i="2"/>
  <c r="M2409" i="2"/>
  <c r="L2408" i="2"/>
  <c r="N2408" i="2" s="1"/>
  <c r="O2408" i="2" s="1"/>
  <c r="P2408" i="2" s="1"/>
  <c r="M2408" i="2"/>
  <c r="L2407" i="2"/>
  <c r="M2407" i="2"/>
  <c r="L2406" i="2"/>
  <c r="N2406" i="2" s="1"/>
  <c r="O2406" i="2" s="1"/>
  <c r="P2406" i="2" s="1"/>
  <c r="M2406" i="2"/>
  <c r="L2405" i="2"/>
  <c r="M2405" i="2"/>
  <c r="L2404" i="2"/>
  <c r="N2404" i="2" s="1"/>
  <c r="O2404" i="2" s="1"/>
  <c r="P2404" i="2" s="1"/>
  <c r="M2404" i="2"/>
  <c r="L2403" i="2"/>
  <c r="M2403" i="2"/>
  <c r="L2402" i="2"/>
  <c r="N2402" i="2" s="1"/>
  <c r="O2402" i="2" s="1"/>
  <c r="P2402" i="2" s="1"/>
  <c r="M2402" i="2"/>
  <c r="L2401" i="2"/>
  <c r="M2401" i="2"/>
  <c r="L2400" i="2"/>
  <c r="N2400" i="2" s="1"/>
  <c r="O2400" i="2" s="1"/>
  <c r="P2400" i="2" s="1"/>
  <c r="M2400" i="2"/>
  <c r="L2399" i="2"/>
  <c r="M2399" i="2"/>
  <c r="L2398" i="2"/>
  <c r="N2398" i="2" s="1"/>
  <c r="O2398" i="2" s="1"/>
  <c r="P2398" i="2" s="1"/>
  <c r="M2398" i="2"/>
  <c r="L2397" i="2"/>
  <c r="M2397" i="2"/>
  <c r="L2396" i="2"/>
  <c r="N2396" i="2" s="1"/>
  <c r="O2396" i="2" s="1"/>
  <c r="P2396" i="2" s="1"/>
  <c r="M2396" i="2"/>
  <c r="L2395" i="2"/>
  <c r="M2395" i="2"/>
  <c r="L2394" i="2"/>
  <c r="N2394" i="2" s="1"/>
  <c r="O2394" i="2" s="1"/>
  <c r="P2394" i="2" s="1"/>
  <c r="M2394" i="2"/>
  <c r="L2393" i="2"/>
  <c r="M2393" i="2"/>
  <c r="L2392" i="2"/>
  <c r="N2392" i="2" s="1"/>
  <c r="O2392" i="2" s="1"/>
  <c r="P2392" i="2" s="1"/>
  <c r="M2392" i="2"/>
  <c r="L2391" i="2"/>
  <c r="M2391" i="2"/>
  <c r="L2390" i="2"/>
  <c r="N2390" i="2" s="1"/>
  <c r="O2390" i="2" s="1"/>
  <c r="P2390" i="2" s="1"/>
  <c r="M2390" i="2"/>
  <c r="L2389" i="2"/>
  <c r="M2389" i="2"/>
  <c r="L2388" i="2"/>
  <c r="N2388" i="2" s="1"/>
  <c r="O2388" i="2" s="1"/>
  <c r="P2388" i="2" s="1"/>
  <c r="M2388" i="2"/>
  <c r="L2387" i="2"/>
  <c r="M2387" i="2"/>
  <c r="L2386" i="2"/>
  <c r="N2386" i="2" s="1"/>
  <c r="O2386" i="2" s="1"/>
  <c r="P2386" i="2" s="1"/>
  <c r="M2386" i="2"/>
  <c r="L2385" i="2"/>
  <c r="M2385" i="2"/>
  <c r="L2384" i="2"/>
  <c r="N2384" i="2" s="1"/>
  <c r="O2384" i="2" s="1"/>
  <c r="P2384" i="2" s="1"/>
  <c r="M2384" i="2"/>
  <c r="L2383" i="2"/>
  <c r="M2383" i="2"/>
  <c r="L2382" i="2"/>
  <c r="N2382" i="2" s="1"/>
  <c r="O2382" i="2" s="1"/>
  <c r="P2382" i="2" s="1"/>
  <c r="M2382" i="2"/>
  <c r="L2381" i="2"/>
  <c r="M2381" i="2"/>
  <c r="L2380" i="2"/>
  <c r="N2380" i="2" s="1"/>
  <c r="O2380" i="2" s="1"/>
  <c r="P2380" i="2" s="1"/>
  <c r="M2380" i="2"/>
  <c r="L2379" i="2"/>
  <c r="M2379" i="2"/>
  <c r="L2378" i="2"/>
  <c r="N2378" i="2" s="1"/>
  <c r="O2378" i="2" s="1"/>
  <c r="P2378" i="2" s="1"/>
  <c r="M2378" i="2"/>
  <c r="L2377" i="2"/>
  <c r="M2377" i="2"/>
  <c r="L2376" i="2"/>
  <c r="N2376" i="2" s="1"/>
  <c r="O2376" i="2" s="1"/>
  <c r="P2376" i="2" s="1"/>
  <c r="M2376" i="2"/>
  <c r="G2376" i="2"/>
  <c r="L2375" i="2"/>
  <c r="M2375" i="2"/>
  <c r="L2374" i="2"/>
  <c r="M2374" i="2"/>
  <c r="L2373" i="2"/>
  <c r="M2373" i="2"/>
  <c r="L2372" i="2"/>
  <c r="M2372" i="2"/>
  <c r="L2371" i="2"/>
  <c r="M2371" i="2"/>
  <c r="L2370" i="2"/>
  <c r="M2370" i="2"/>
  <c r="L2369" i="2"/>
  <c r="M2369" i="2"/>
  <c r="L2368" i="2"/>
  <c r="M2368" i="2"/>
  <c r="L2367" i="2"/>
  <c r="M2367" i="2"/>
  <c r="L2366" i="2"/>
  <c r="M2366" i="2"/>
  <c r="L2365" i="2"/>
  <c r="M2365" i="2"/>
  <c r="L2364" i="2"/>
  <c r="M2364" i="2"/>
  <c r="G2364" i="2"/>
  <c r="L2363" i="2"/>
  <c r="N2363" i="2" s="1"/>
  <c r="O2363" i="2" s="1"/>
  <c r="P2363" i="2" s="1"/>
  <c r="M2363" i="2"/>
  <c r="L2362" i="2"/>
  <c r="M2362" i="2"/>
  <c r="L2361" i="2"/>
  <c r="N2361" i="2" s="1"/>
  <c r="O2361" i="2" s="1"/>
  <c r="P2361" i="2" s="1"/>
  <c r="M2361" i="2"/>
  <c r="L2360" i="2"/>
  <c r="M2360" i="2"/>
  <c r="L2359" i="2"/>
  <c r="N2359" i="2" s="1"/>
  <c r="O2359" i="2" s="1"/>
  <c r="P2359" i="2" s="1"/>
  <c r="M2359" i="2"/>
  <c r="L2358" i="2"/>
  <c r="M2358" i="2"/>
  <c r="L2357" i="2"/>
  <c r="N2357" i="2" s="1"/>
  <c r="O2357" i="2" s="1"/>
  <c r="P2357" i="2" s="1"/>
  <c r="M2357" i="2"/>
  <c r="L2356" i="2"/>
  <c r="M2356" i="2"/>
  <c r="L2355" i="2"/>
  <c r="N2355" i="2" s="1"/>
  <c r="O2355" i="2" s="1"/>
  <c r="P2355" i="2" s="1"/>
  <c r="M2355" i="2"/>
  <c r="L2354" i="2"/>
  <c r="M2354" i="2"/>
  <c r="L2353" i="2"/>
  <c r="N2353" i="2" s="1"/>
  <c r="O2353" i="2" s="1"/>
  <c r="P2353" i="2" s="1"/>
  <c r="M2353" i="2"/>
  <c r="L2352" i="2"/>
  <c r="M2352" i="2"/>
  <c r="L2351" i="2"/>
  <c r="N2351" i="2" s="1"/>
  <c r="O2351" i="2" s="1"/>
  <c r="P2351" i="2" s="1"/>
  <c r="M2351" i="2"/>
  <c r="L2350" i="2"/>
  <c r="M2350" i="2"/>
  <c r="L2349" i="2"/>
  <c r="N2349" i="2" s="1"/>
  <c r="O2349" i="2" s="1"/>
  <c r="P2349" i="2" s="1"/>
  <c r="M2349" i="2"/>
  <c r="L2348" i="2"/>
  <c r="M2348" i="2"/>
  <c r="L2347" i="2"/>
  <c r="N2347" i="2" s="1"/>
  <c r="O2347" i="2" s="1"/>
  <c r="P2347" i="2" s="1"/>
  <c r="M2347" i="2"/>
  <c r="L2346" i="2"/>
  <c r="M2346" i="2"/>
  <c r="L2345" i="2"/>
  <c r="N2345" i="2" s="1"/>
  <c r="O2345" i="2" s="1"/>
  <c r="P2345" i="2" s="1"/>
  <c r="M2345" i="2"/>
  <c r="L2344" i="2"/>
  <c r="M2344" i="2"/>
  <c r="L2343" i="2"/>
  <c r="N2343" i="2" s="1"/>
  <c r="O2343" i="2" s="1"/>
  <c r="P2343" i="2" s="1"/>
  <c r="M2343" i="2"/>
  <c r="L2342" i="2"/>
  <c r="M2342" i="2"/>
  <c r="L2341" i="2"/>
  <c r="N2341" i="2" s="1"/>
  <c r="O2341" i="2" s="1"/>
  <c r="P2341" i="2" s="1"/>
  <c r="M2341" i="2"/>
  <c r="L2340" i="2"/>
  <c r="M2340" i="2"/>
  <c r="L2339" i="2"/>
  <c r="N2339" i="2" s="1"/>
  <c r="O2339" i="2" s="1"/>
  <c r="P2339" i="2" s="1"/>
  <c r="M2339" i="2"/>
  <c r="L2338" i="2"/>
  <c r="M2338" i="2"/>
  <c r="L2337" i="2"/>
  <c r="N2337" i="2" s="1"/>
  <c r="O2337" i="2" s="1"/>
  <c r="P2337" i="2" s="1"/>
  <c r="M2337" i="2"/>
  <c r="L2336" i="2"/>
  <c r="M2336" i="2"/>
  <c r="L2335" i="2"/>
  <c r="N2335" i="2" s="1"/>
  <c r="O2335" i="2" s="1"/>
  <c r="P2335" i="2" s="1"/>
  <c r="M2335" i="2"/>
  <c r="L2334" i="2"/>
  <c r="M2334" i="2"/>
  <c r="L2333" i="2"/>
  <c r="N2333" i="2" s="1"/>
  <c r="O2333" i="2" s="1"/>
  <c r="P2333" i="2" s="1"/>
  <c r="M2333" i="2"/>
  <c r="L2332" i="2"/>
  <c r="M2332" i="2"/>
  <c r="L2331" i="2"/>
  <c r="N2331" i="2" s="1"/>
  <c r="O2331" i="2" s="1"/>
  <c r="P2331" i="2" s="1"/>
  <c r="M2331" i="2"/>
  <c r="L2330" i="2"/>
  <c r="M2330" i="2"/>
  <c r="L2329" i="2"/>
  <c r="N2329" i="2" s="1"/>
  <c r="O2329" i="2" s="1"/>
  <c r="P2329" i="2" s="1"/>
  <c r="M2329" i="2"/>
  <c r="L2328" i="2"/>
  <c r="M2328" i="2"/>
  <c r="L2327" i="2"/>
  <c r="N2327" i="2" s="1"/>
  <c r="O2327" i="2" s="1"/>
  <c r="P2327" i="2" s="1"/>
  <c r="M2327" i="2"/>
  <c r="L2326" i="2"/>
  <c r="M2326" i="2"/>
  <c r="L2325" i="2"/>
  <c r="N2325" i="2" s="1"/>
  <c r="O2325" i="2" s="1"/>
  <c r="P2325" i="2" s="1"/>
  <c r="M2325" i="2"/>
  <c r="L2324" i="2"/>
  <c r="M2324" i="2"/>
  <c r="L2323" i="2"/>
  <c r="N2323" i="2" s="1"/>
  <c r="O2323" i="2" s="1"/>
  <c r="P2323" i="2" s="1"/>
  <c r="M2323" i="2"/>
  <c r="L2322" i="2"/>
  <c r="M2322" i="2"/>
  <c r="L2321" i="2"/>
  <c r="N2321" i="2" s="1"/>
  <c r="O2321" i="2" s="1"/>
  <c r="P2321" i="2" s="1"/>
  <c r="M2321" i="2"/>
  <c r="L2320" i="2"/>
  <c r="M2320" i="2"/>
  <c r="L2319" i="2"/>
  <c r="N2319" i="2" s="1"/>
  <c r="O2319" i="2" s="1"/>
  <c r="P2319" i="2" s="1"/>
  <c r="M2319" i="2"/>
  <c r="L2318" i="2"/>
  <c r="M2318" i="2"/>
  <c r="L2317" i="2"/>
  <c r="N2317" i="2" s="1"/>
  <c r="O2317" i="2" s="1"/>
  <c r="P2317" i="2" s="1"/>
  <c r="M2317" i="2"/>
  <c r="L2316" i="2"/>
  <c r="M2316" i="2"/>
  <c r="L2315" i="2"/>
  <c r="N2315" i="2" s="1"/>
  <c r="O2315" i="2" s="1"/>
  <c r="P2315" i="2" s="1"/>
  <c r="M2315" i="2"/>
  <c r="L2314" i="2"/>
  <c r="M2314" i="2"/>
  <c r="L2313" i="2"/>
  <c r="N2313" i="2" s="1"/>
  <c r="O2313" i="2" s="1"/>
  <c r="P2313" i="2" s="1"/>
  <c r="M2313" i="2"/>
  <c r="L2312" i="2"/>
  <c r="M2312" i="2"/>
  <c r="L2311" i="2"/>
  <c r="N2311" i="2" s="1"/>
  <c r="O2311" i="2" s="1"/>
  <c r="P2311" i="2" s="1"/>
  <c r="M2311" i="2"/>
  <c r="L2310" i="2"/>
  <c r="M2310" i="2"/>
  <c r="L2309" i="2"/>
  <c r="N2309" i="2" s="1"/>
  <c r="O2309" i="2" s="1"/>
  <c r="P2309" i="2" s="1"/>
  <c r="M2309" i="2"/>
  <c r="L2308" i="2"/>
  <c r="M2308" i="2"/>
  <c r="L2307" i="2"/>
  <c r="N2307" i="2" s="1"/>
  <c r="O2307" i="2" s="1"/>
  <c r="P2307" i="2" s="1"/>
  <c r="M2307" i="2"/>
  <c r="L2306" i="2"/>
  <c r="M2306" i="2"/>
  <c r="L2305" i="2"/>
  <c r="N2305" i="2" s="1"/>
  <c r="O2305" i="2" s="1"/>
  <c r="P2305" i="2" s="1"/>
  <c r="M2305" i="2"/>
  <c r="L2304" i="2"/>
  <c r="M2304" i="2"/>
  <c r="L2303" i="2"/>
  <c r="N2303" i="2" s="1"/>
  <c r="O2303" i="2" s="1"/>
  <c r="P2303" i="2" s="1"/>
  <c r="M2303" i="2"/>
  <c r="L2302" i="2"/>
  <c r="M2302" i="2"/>
  <c r="L2301" i="2"/>
  <c r="N2301" i="2" s="1"/>
  <c r="O2301" i="2" s="1"/>
  <c r="P2301" i="2" s="1"/>
  <c r="M2301" i="2"/>
  <c r="L2300" i="2"/>
  <c r="M2300" i="2"/>
  <c r="L2299" i="2"/>
  <c r="N2299" i="2" s="1"/>
  <c r="O2299" i="2" s="1"/>
  <c r="P2299" i="2" s="1"/>
  <c r="M2299" i="2"/>
  <c r="L2298" i="2"/>
  <c r="M2298" i="2"/>
  <c r="L2297" i="2"/>
  <c r="N2297" i="2" s="1"/>
  <c r="O2297" i="2" s="1"/>
  <c r="P2297" i="2" s="1"/>
  <c r="M2297" i="2"/>
  <c r="L2296" i="2"/>
  <c r="M2296" i="2"/>
  <c r="L2295" i="2"/>
  <c r="N2295" i="2" s="1"/>
  <c r="O2295" i="2" s="1"/>
  <c r="P2295" i="2" s="1"/>
  <c r="M2295" i="2"/>
  <c r="L2294" i="2"/>
  <c r="M2294" i="2"/>
  <c r="L2293" i="2"/>
  <c r="N2293" i="2" s="1"/>
  <c r="O2293" i="2" s="1"/>
  <c r="P2293" i="2" s="1"/>
  <c r="M2293" i="2"/>
  <c r="L2292" i="2"/>
  <c r="M2292" i="2"/>
  <c r="L2291" i="2"/>
  <c r="N2291" i="2" s="1"/>
  <c r="O2291" i="2" s="1"/>
  <c r="P2291" i="2" s="1"/>
  <c r="M2291" i="2"/>
  <c r="L2290" i="2"/>
  <c r="M2290" i="2"/>
  <c r="L2289" i="2"/>
  <c r="N2289" i="2" s="1"/>
  <c r="O2289" i="2" s="1"/>
  <c r="P2289" i="2" s="1"/>
  <c r="M2289" i="2"/>
  <c r="L2288" i="2"/>
  <c r="M2288" i="2"/>
  <c r="L2287" i="2"/>
  <c r="N2287" i="2" s="1"/>
  <c r="O2287" i="2" s="1"/>
  <c r="P2287" i="2" s="1"/>
  <c r="M2287" i="2"/>
  <c r="L2286" i="2"/>
  <c r="M2286" i="2"/>
  <c r="L2285" i="2"/>
  <c r="N2285" i="2" s="1"/>
  <c r="O2285" i="2" s="1"/>
  <c r="P2285" i="2" s="1"/>
  <c r="M2285" i="2"/>
  <c r="L2284" i="2"/>
  <c r="M2284" i="2"/>
  <c r="L2283" i="2"/>
  <c r="N2283" i="2" s="1"/>
  <c r="O2283" i="2" s="1"/>
  <c r="P2283" i="2" s="1"/>
  <c r="M2283" i="2"/>
  <c r="L2282" i="2"/>
  <c r="M2282" i="2"/>
  <c r="L2281" i="2"/>
  <c r="N2281" i="2" s="1"/>
  <c r="O2281" i="2" s="1"/>
  <c r="P2281" i="2" s="1"/>
  <c r="M2281" i="2"/>
  <c r="L2280" i="2"/>
  <c r="M2280" i="2"/>
  <c r="L2279" i="2"/>
  <c r="N2279" i="2" s="1"/>
  <c r="O2279" i="2" s="1"/>
  <c r="P2279" i="2" s="1"/>
  <c r="M2279" i="2"/>
  <c r="L2278" i="2"/>
  <c r="M2278" i="2"/>
  <c r="L2277" i="2"/>
  <c r="N2277" i="2" s="1"/>
  <c r="O2277" i="2" s="1"/>
  <c r="P2277" i="2" s="1"/>
  <c r="M2277" i="2"/>
  <c r="L2276" i="2"/>
  <c r="M2276" i="2"/>
  <c r="L2275" i="2"/>
  <c r="N2275" i="2" s="1"/>
  <c r="O2275" i="2" s="1"/>
  <c r="P2275" i="2" s="1"/>
  <c r="M2275" i="2"/>
  <c r="L2274" i="2"/>
  <c r="M2274" i="2"/>
  <c r="L2273" i="2"/>
  <c r="N2273" i="2" s="1"/>
  <c r="O2273" i="2" s="1"/>
  <c r="P2273" i="2" s="1"/>
  <c r="M2273" i="2"/>
  <c r="L2272" i="2"/>
  <c r="M2272" i="2"/>
  <c r="L2271" i="2"/>
  <c r="N2271" i="2" s="1"/>
  <c r="O2271" i="2" s="1"/>
  <c r="P2271" i="2" s="1"/>
  <c r="M2271" i="2"/>
  <c r="L2270" i="2"/>
  <c r="M2270" i="2"/>
  <c r="L2269" i="2"/>
  <c r="N2269" i="2" s="1"/>
  <c r="O2269" i="2" s="1"/>
  <c r="P2269" i="2" s="1"/>
  <c r="M2269" i="2"/>
  <c r="L2268" i="2"/>
  <c r="M2268" i="2"/>
  <c r="L2267" i="2"/>
  <c r="N2267" i="2" s="1"/>
  <c r="O2267" i="2" s="1"/>
  <c r="P2267" i="2" s="1"/>
  <c r="M2267" i="2"/>
  <c r="L2266" i="2"/>
  <c r="M2266" i="2"/>
  <c r="L2265" i="2"/>
  <c r="N2265" i="2" s="1"/>
  <c r="O2265" i="2" s="1"/>
  <c r="P2265" i="2" s="1"/>
  <c r="M2265" i="2"/>
  <c r="L2264" i="2"/>
  <c r="M2264" i="2"/>
  <c r="L2263" i="2"/>
  <c r="N2263" i="2" s="1"/>
  <c r="O2263" i="2" s="1"/>
  <c r="P2263" i="2" s="1"/>
  <c r="M2263" i="2"/>
  <c r="G2263" i="2"/>
  <c r="L2262" i="2"/>
  <c r="M2262" i="2"/>
  <c r="L2261" i="2"/>
  <c r="M2261" i="2"/>
  <c r="L2260" i="2"/>
  <c r="M2260" i="2"/>
  <c r="L2259" i="2"/>
  <c r="M2259" i="2"/>
  <c r="L2258" i="2"/>
  <c r="M2258" i="2"/>
  <c r="L2257" i="2"/>
  <c r="M2257" i="2"/>
  <c r="L2256" i="2"/>
  <c r="M2256" i="2"/>
  <c r="L2255" i="2"/>
  <c r="M2255" i="2"/>
  <c r="L2254" i="2"/>
  <c r="M2254" i="2"/>
  <c r="L2253" i="2"/>
  <c r="M2253" i="2"/>
  <c r="L2252" i="2"/>
  <c r="M2252" i="2"/>
  <c r="L2251" i="2"/>
  <c r="M2251" i="2"/>
  <c r="L2250" i="2"/>
  <c r="M2250" i="2"/>
  <c r="L2249" i="2"/>
  <c r="M2249" i="2"/>
  <c r="L2248" i="2"/>
  <c r="M2248" i="2"/>
  <c r="L2247" i="2"/>
  <c r="M2247" i="2"/>
  <c r="L2246" i="2"/>
  <c r="M2246" i="2"/>
  <c r="L2245" i="2"/>
  <c r="M2245" i="2"/>
  <c r="L2244" i="2"/>
  <c r="M2244" i="2"/>
  <c r="L2243" i="2"/>
  <c r="M2243" i="2"/>
  <c r="L2242" i="2"/>
  <c r="M2242" i="2"/>
  <c r="L2241" i="2"/>
  <c r="M2241" i="2"/>
  <c r="L2240" i="2"/>
  <c r="M2240" i="2"/>
  <c r="L2239" i="2"/>
  <c r="M2239" i="2"/>
  <c r="L2238" i="2"/>
  <c r="M2238" i="2"/>
  <c r="L2237" i="2"/>
  <c r="M2237" i="2"/>
  <c r="L2236" i="2"/>
  <c r="M2236" i="2"/>
  <c r="L2235" i="2"/>
  <c r="M2235" i="2"/>
  <c r="L2234" i="2"/>
  <c r="M2234" i="2"/>
  <c r="L2233" i="2"/>
  <c r="M2233" i="2"/>
  <c r="L2232" i="2"/>
  <c r="M2232" i="2"/>
  <c r="L2231" i="2"/>
  <c r="M2231" i="2"/>
  <c r="L2230" i="2"/>
  <c r="M2230" i="2"/>
  <c r="L2229" i="2"/>
  <c r="M2229" i="2"/>
  <c r="L2228" i="2"/>
  <c r="M2228" i="2"/>
  <c r="L2227" i="2"/>
  <c r="M2227" i="2"/>
  <c r="L2226" i="2"/>
  <c r="M2226" i="2"/>
  <c r="L2225" i="2"/>
  <c r="M2225" i="2"/>
  <c r="L2224" i="2"/>
  <c r="M2224" i="2"/>
  <c r="L2223" i="2"/>
  <c r="M2223" i="2"/>
  <c r="L2222" i="2"/>
  <c r="M2222" i="2"/>
  <c r="L2221" i="2"/>
  <c r="M2221" i="2"/>
  <c r="L2220" i="2"/>
  <c r="M2220" i="2"/>
  <c r="L2219" i="2"/>
  <c r="M2219" i="2"/>
  <c r="L2218" i="2"/>
  <c r="M2218" i="2"/>
  <c r="L2217" i="2"/>
  <c r="M2217" i="2"/>
  <c r="L2216" i="2"/>
  <c r="M2216" i="2"/>
  <c r="L2215" i="2"/>
  <c r="M2215" i="2"/>
  <c r="L2214" i="2"/>
  <c r="M2214" i="2"/>
  <c r="L2213" i="2"/>
  <c r="M2213" i="2"/>
  <c r="L2212" i="2"/>
  <c r="M2212" i="2"/>
  <c r="L2211" i="2"/>
  <c r="M2211" i="2"/>
  <c r="L2210" i="2"/>
  <c r="M2210" i="2"/>
  <c r="L2209" i="2"/>
  <c r="M2209" i="2"/>
  <c r="L2208" i="2"/>
  <c r="M2208" i="2"/>
  <c r="L2207" i="2"/>
  <c r="M2207" i="2"/>
  <c r="L2206" i="2"/>
  <c r="M2206" i="2"/>
  <c r="L2205" i="2"/>
  <c r="M2205" i="2"/>
  <c r="L2204" i="2"/>
  <c r="M2204" i="2"/>
  <c r="L2203" i="2"/>
  <c r="M2203" i="2"/>
  <c r="L2202" i="2"/>
  <c r="M2202" i="2"/>
  <c r="L2201" i="2"/>
  <c r="M2201" i="2"/>
  <c r="L2200" i="2"/>
  <c r="M2200" i="2"/>
  <c r="L2199" i="2"/>
  <c r="M2199" i="2"/>
  <c r="L2198" i="2"/>
  <c r="M2198" i="2"/>
  <c r="L2197" i="2"/>
  <c r="M2197" i="2"/>
  <c r="L2196" i="2"/>
  <c r="M2196" i="2"/>
  <c r="L2195" i="2"/>
  <c r="M2195" i="2"/>
  <c r="L2194" i="2"/>
  <c r="M2194" i="2"/>
  <c r="L2193" i="2"/>
  <c r="M2193" i="2"/>
  <c r="L2192" i="2"/>
  <c r="M2192" i="2"/>
  <c r="L2191" i="2"/>
  <c r="M2191" i="2"/>
  <c r="L2190" i="2"/>
  <c r="M2190" i="2"/>
  <c r="L2189" i="2"/>
  <c r="M2189" i="2"/>
  <c r="L2188" i="2"/>
  <c r="M2188" i="2"/>
  <c r="L2187" i="2"/>
  <c r="M2187" i="2"/>
  <c r="L2186" i="2"/>
  <c r="M2186" i="2"/>
  <c r="L2185" i="2"/>
  <c r="M2185" i="2"/>
  <c r="L2184" i="2"/>
  <c r="M2184" i="2"/>
  <c r="L2183" i="2"/>
  <c r="M2183" i="2"/>
  <c r="L2182" i="2"/>
  <c r="M2182" i="2"/>
  <c r="L2181" i="2"/>
  <c r="M2181" i="2"/>
  <c r="L2180" i="2"/>
  <c r="M2180" i="2"/>
  <c r="L2179" i="2"/>
  <c r="M2179" i="2"/>
  <c r="L2178" i="2"/>
  <c r="M2178" i="2"/>
  <c r="L2177" i="2"/>
  <c r="M2177" i="2"/>
  <c r="L2176" i="2"/>
  <c r="M2176" i="2"/>
  <c r="L2175" i="2"/>
  <c r="M2175" i="2"/>
  <c r="L2174" i="2"/>
  <c r="M2174" i="2"/>
  <c r="L2173" i="2"/>
  <c r="M2173" i="2"/>
  <c r="L2172" i="2"/>
  <c r="M2172" i="2"/>
  <c r="L2171" i="2"/>
  <c r="M2171" i="2"/>
  <c r="G2171" i="2"/>
  <c r="L2170" i="2"/>
  <c r="N2170" i="2" s="1"/>
  <c r="O2170" i="2" s="1"/>
  <c r="P2170" i="2" s="1"/>
  <c r="M2170" i="2"/>
  <c r="L2169" i="2"/>
  <c r="M2169" i="2"/>
  <c r="L2168" i="2"/>
  <c r="N2168" i="2" s="1"/>
  <c r="O2168" i="2" s="1"/>
  <c r="P2168" i="2" s="1"/>
  <c r="M2168" i="2"/>
  <c r="L2167" i="2"/>
  <c r="M2167" i="2"/>
  <c r="L2166" i="2"/>
  <c r="N2166" i="2" s="1"/>
  <c r="O2166" i="2" s="1"/>
  <c r="P2166" i="2" s="1"/>
  <c r="M2166" i="2"/>
  <c r="L2165" i="2"/>
  <c r="M2165" i="2"/>
  <c r="L2164" i="2"/>
  <c r="N2164" i="2" s="1"/>
  <c r="O2164" i="2" s="1"/>
  <c r="P2164" i="2" s="1"/>
  <c r="M2164" i="2"/>
  <c r="L2163" i="2"/>
  <c r="M2163" i="2"/>
  <c r="L2162" i="2"/>
  <c r="N2162" i="2" s="1"/>
  <c r="O2162" i="2" s="1"/>
  <c r="P2162" i="2" s="1"/>
  <c r="M2162" i="2"/>
  <c r="L2161" i="2"/>
  <c r="M2161" i="2"/>
  <c r="L2160" i="2"/>
  <c r="N2160" i="2" s="1"/>
  <c r="O2160" i="2" s="1"/>
  <c r="P2160" i="2" s="1"/>
  <c r="M2160" i="2"/>
  <c r="L2159" i="2"/>
  <c r="M2159" i="2"/>
  <c r="L2158" i="2"/>
  <c r="N2158" i="2" s="1"/>
  <c r="O2158" i="2" s="1"/>
  <c r="P2158" i="2" s="1"/>
  <c r="M2158" i="2"/>
  <c r="L2157" i="2"/>
  <c r="M2157" i="2"/>
  <c r="L2156" i="2"/>
  <c r="N2156" i="2" s="1"/>
  <c r="O2156" i="2" s="1"/>
  <c r="P2156" i="2" s="1"/>
  <c r="M2156" i="2"/>
  <c r="L2155" i="2"/>
  <c r="M2155" i="2"/>
  <c r="L2154" i="2"/>
  <c r="N2154" i="2" s="1"/>
  <c r="O2154" i="2" s="1"/>
  <c r="P2154" i="2" s="1"/>
  <c r="M2154" i="2"/>
  <c r="L2153" i="2"/>
  <c r="M2153" i="2"/>
  <c r="L2152" i="2"/>
  <c r="N2152" i="2" s="1"/>
  <c r="O2152" i="2" s="1"/>
  <c r="P2152" i="2" s="1"/>
  <c r="M2152" i="2"/>
  <c r="L2151" i="2"/>
  <c r="M2151" i="2"/>
  <c r="L2150" i="2"/>
  <c r="N2150" i="2" s="1"/>
  <c r="O2150" i="2" s="1"/>
  <c r="P2150" i="2" s="1"/>
  <c r="M2150" i="2"/>
  <c r="L2149" i="2"/>
  <c r="M2149" i="2"/>
  <c r="L2148" i="2"/>
  <c r="N2148" i="2" s="1"/>
  <c r="O2148" i="2" s="1"/>
  <c r="P2148" i="2" s="1"/>
  <c r="M2148" i="2"/>
  <c r="L2147" i="2"/>
  <c r="M2147" i="2"/>
  <c r="L2146" i="2"/>
  <c r="N2146" i="2" s="1"/>
  <c r="O2146" i="2" s="1"/>
  <c r="P2146" i="2" s="1"/>
  <c r="M2146" i="2"/>
  <c r="L2145" i="2"/>
  <c r="M2145" i="2"/>
  <c r="L2144" i="2"/>
  <c r="N2144" i="2" s="1"/>
  <c r="O2144" i="2" s="1"/>
  <c r="P2144" i="2" s="1"/>
  <c r="M2144" i="2"/>
  <c r="L2143" i="2"/>
  <c r="M2143" i="2"/>
  <c r="L2142" i="2"/>
  <c r="N2142" i="2" s="1"/>
  <c r="O2142" i="2" s="1"/>
  <c r="P2142" i="2" s="1"/>
  <c r="M2142" i="2"/>
  <c r="L2141" i="2"/>
  <c r="M2141" i="2"/>
  <c r="L2140" i="2"/>
  <c r="N2140" i="2" s="1"/>
  <c r="O2140" i="2" s="1"/>
  <c r="P2140" i="2" s="1"/>
  <c r="M2140" i="2"/>
  <c r="L2139" i="2"/>
  <c r="M2139" i="2"/>
  <c r="L2138" i="2"/>
  <c r="N2138" i="2" s="1"/>
  <c r="O2138" i="2" s="1"/>
  <c r="P2138" i="2" s="1"/>
  <c r="M2138" i="2"/>
  <c r="L2137" i="2"/>
  <c r="M2137" i="2"/>
  <c r="L2136" i="2"/>
  <c r="N2136" i="2" s="1"/>
  <c r="O2136" i="2" s="1"/>
  <c r="P2136" i="2" s="1"/>
  <c r="M2136" i="2"/>
  <c r="L2135" i="2"/>
  <c r="M2135" i="2"/>
  <c r="L2134" i="2"/>
  <c r="N2134" i="2" s="1"/>
  <c r="O2134" i="2" s="1"/>
  <c r="P2134" i="2" s="1"/>
  <c r="M2134" i="2"/>
  <c r="L2133" i="2"/>
  <c r="M2133" i="2"/>
  <c r="L2132" i="2"/>
  <c r="N2132" i="2" s="1"/>
  <c r="O2132" i="2" s="1"/>
  <c r="P2132" i="2" s="1"/>
  <c r="M2132" i="2"/>
  <c r="G2132" i="2"/>
  <c r="L2131" i="2"/>
  <c r="M2131" i="2"/>
  <c r="L2130" i="2"/>
  <c r="M2130" i="2"/>
  <c r="L2129" i="2"/>
  <c r="M2129" i="2"/>
  <c r="L2128" i="2"/>
  <c r="M2128" i="2"/>
  <c r="L2127" i="2"/>
  <c r="M2127" i="2"/>
  <c r="G2127" i="2"/>
  <c r="L2126" i="2"/>
  <c r="M2126" i="2"/>
  <c r="L2125" i="2"/>
  <c r="N2125" i="2" s="1"/>
  <c r="O2125" i="2" s="1"/>
  <c r="P2125" i="2" s="1"/>
  <c r="M2125" i="2"/>
  <c r="L2124" i="2"/>
  <c r="M2124" i="2"/>
  <c r="L2123" i="2"/>
  <c r="N2123" i="2" s="1"/>
  <c r="O2123" i="2" s="1"/>
  <c r="P2123" i="2" s="1"/>
  <c r="M2123" i="2"/>
  <c r="L2122" i="2"/>
  <c r="M2122" i="2"/>
  <c r="L2121" i="2"/>
  <c r="N2121" i="2" s="1"/>
  <c r="O2121" i="2" s="1"/>
  <c r="P2121" i="2" s="1"/>
  <c r="M2121" i="2"/>
  <c r="L2120" i="2"/>
  <c r="M2120" i="2"/>
  <c r="L2119" i="2"/>
  <c r="N2119" i="2" s="1"/>
  <c r="O2119" i="2" s="1"/>
  <c r="P2119" i="2" s="1"/>
  <c r="M2119" i="2"/>
  <c r="L2118" i="2"/>
  <c r="M2118" i="2"/>
  <c r="L2117" i="2"/>
  <c r="N2117" i="2" s="1"/>
  <c r="O2117" i="2" s="1"/>
  <c r="P2117" i="2" s="1"/>
  <c r="M2117" i="2"/>
  <c r="L2116" i="2"/>
  <c r="M2116" i="2"/>
  <c r="L2115" i="2"/>
  <c r="N2115" i="2" s="1"/>
  <c r="O2115" i="2" s="1"/>
  <c r="P2115" i="2" s="1"/>
  <c r="M2115" i="2"/>
  <c r="L2114" i="2"/>
  <c r="M2114" i="2"/>
  <c r="L2113" i="2"/>
  <c r="N2113" i="2" s="1"/>
  <c r="O2113" i="2" s="1"/>
  <c r="P2113" i="2" s="1"/>
  <c r="M2113" i="2"/>
  <c r="L2112" i="2"/>
  <c r="M2112" i="2"/>
  <c r="L2111" i="2"/>
  <c r="N2111" i="2" s="1"/>
  <c r="O2111" i="2" s="1"/>
  <c r="P2111" i="2" s="1"/>
  <c r="M2111" i="2"/>
  <c r="L2110" i="2"/>
  <c r="M2110" i="2"/>
  <c r="L2109" i="2"/>
  <c r="N2109" i="2" s="1"/>
  <c r="O2109" i="2" s="1"/>
  <c r="P2109" i="2" s="1"/>
  <c r="M2109" i="2"/>
  <c r="L2108" i="2"/>
  <c r="M2108" i="2"/>
  <c r="L2107" i="2"/>
  <c r="N2107" i="2" s="1"/>
  <c r="O2107" i="2" s="1"/>
  <c r="P2107" i="2" s="1"/>
  <c r="M2107" i="2"/>
  <c r="L2106" i="2"/>
  <c r="M2106" i="2"/>
  <c r="L2105" i="2"/>
  <c r="N2105" i="2" s="1"/>
  <c r="O2105" i="2" s="1"/>
  <c r="P2105" i="2" s="1"/>
  <c r="M2105" i="2"/>
  <c r="L2104" i="2"/>
  <c r="M2104" i="2"/>
  <c r="L2103" i="2"/>
  <c r="N2103" i="2" s="1"/>
  <c r="O2103" i="2" s="1"/>
  <c r="P2103" i="2" s="1"/>
  <c r="M2103" i="2"/>
  <c r="L2102" i="2"/>
  <c r="M2102" i="2"/>
  <c r="L2101" i="2"/>
  <c r="N2101" i="2" s="1"/>
  <c r="O2101" i="2" s="1"/>
  <c r="P2101" i="2" s="1"/>
  <c r="M2101" i="2"/>
  <c r="L2100" i="2"/>
  <c r="M2100" i="2"/>
  <c r="L2099" i="2"/>
  <c r="N2099" i="2" s="1"/>
  <c r="O2099" i="2" s="1"/>
  <c r="P2099" i="2" s="1"/>
  <c r="M2099" i="2"/>
  <c r="L2098" i="2"/>
  <c r="M2098" i="2"/>
  <c r="L2097" i="2"/>
  <c r="N2097" i="2" s="1"/>
  <c r="O2097" i="2" s="1"/>
  <c r="P2097" i="2" s="1"/>
  <c r="M2097" i="2"/>
  <c r="L2096" i="2"/>
  <c r="M2096" i="2"/>
  <c r="L2095" i="2"/>
  <c r="N2095" i="2" s="1"/>
  <c r="O2095" i="2" s="1"/>
  <c r="P2095" i="2" s="1"/>
  <c r="M2095" i="2"/>
  <c r="L2094" i="2"/>
  <c r="M2094" i="2"/>
  <c r="L2093" i="2"/>
  <c r="N2093" i="2" s="1"/>
  <c r="O2093" i="2" s="1"/>
  <c r="P2093" i="2" s="1"/>
  <c r="M2093" i="2"/>
  <c r="L2092" i="2"/>
  <c r="M2092" i="2"/>
  <c r="L2091" i="2"/>
  <c r="N2091" i="2" s="1"/>
  <c r="O2091" i="2" s="1"/>
  <c r="P2091" i="2" s="1"/>
  <c r="M2091" i="2"/>
  <c r="L2090" i="2"/>
  <c r="M2090" i="2"/>
  <c r="L2089" i="2"/>
  <c r="N2089" i="2" s="1"/>
  <c r="O2089" i="2" s="1"/>
  <c r="P2089" i="2" s="1"/>
  <c r="M2089" i="2"/>
  <c r="L2088" i="2"/>
  <c r="M2088" i="2"/>
  <c r="L2087" i="2"/>
  <c r="N2087" i="2" s="1"/>
  <c r="O2087" i="2" s="1"/>
  <c r="P2087" i="2" s="1"/>
  <c r="M2087" i="2"/>
  <c r="L2086" i="2"/>
  <c r="M2086" i="2"/>
  <c r="L2085" i="2"/>
  <c r="N2085" i="2" s="1"/>
  <c r="O2085" i="2" s="1"/>
  <c r="P2085" i="2" s="1"/>
  <c r="M2085" i="2"/>
  <c r="L2084" i="2"/>
  <c r="M2084" i="2"/>
  <c r="L2083" i="2"/>
  <c r="N2083" i="2" s="1"/>
  <c r="O2083" i="2" s="1"/>
  <c r="P2083" i="2" s="1"/>
  <c r="M2083" i="2"/>
  <c r="L2082" i="2"/>
  <c r="M2082" i="2"/>
  <c r="L2081" i="2"/>
  <c r="N2081" i="2" s="1"/>
  <c r="O2081" i="2" s="1"/>
  <c r="P2081" i="2" s="1"/>
  <c r="M2081" i="2"/>
  <c r="L2080" i="2"/>
  <c r="M2080" i="2"/>
  <c r="L2079" i="2"/>
  <c r="N2079" i="2" s="1"/>
  <c r="O2079" i="2" s="1"/>
  <c r="P2079" i="2" s="1"/>
  <c r="M2079" i="2"/>
  <c r="L2078" i="2"/>
  <c r="M2078" i="2"/>
  <c r="L2077" i="2"/>
  <c r="N2077" i="2" s="1"/>
  <c r="O2077" i="2" s="1"/>
  <c r="P2077" i="2" s="1"/>
  <c r="M2077" i="2"/>
  <c r="L2076" i="2"/>
  <c r="M2076" i="2"/>
  <c r="L2075" i="2"/>
  <c r="N2075" i="2" s="1"/>
  <c r="O2075" i="2" s="1"/>
  <c r="P2075" i="2" s="1"/>
  <c r="M2075" i="2"/>
  <c r="L2074" i="2"/>
  <c r="M2074" i="2"/>
  <c r="L2073" i="2"/>
  <c r="N2073" i="2" s="1"/>
  <c r="O2073" i="2" s="1"/>
  <c r="P2073" i="2" s="1"/>
  <c r="M2073" i="2"/>
  <c r="L2072" i="2"/>
  <c r="M2072" i="2"/>
  <c r="L2071" i="2"/>
  <c r="N2071" i="2" s="1"/>
  <c r="O2071" i="2" s="1"/>
  <c r="P2071" i="2" s="1"/>
  <c r="M2071" i="2"/>
  <c r="L2070" i="2"/>
  <c r="M2070" i="2"/>
  <c r="L2069" i="2"/>
  <c r="N2069" i="2" s="1"/>
  <c r="O2069" i="2" s="1"/>
  <c r="P2069" i="2" s="1"/>
  <c r="M2069" i="2"/>
  <c r="L2068" i="2"/>
  <c r="M2068" i="2"/>
  <c r="L2067" i="2"/>
  <c r="N2067" i="2" s="1"/>
  <c r="O2067" i="2" s="1"/>
  <c r="P2067" i="2" s="1"/>
  <c r="M2067" i="2"/>
  <c r="L2066" i="2"/>
  <c r="M2066" i="2"/>
  <c r="G2066" i="2"/>
  <c r="L2065" i="2"/>
  <c r="M2065" i="2"/>
  <c r="L2064" i="2"/>
  <c r="M2064" i="2"/>
  <c r="L2063" i="2"/>
  <c r="M2063" i="2"/>
  <c r="L2062" i="2"/>
  <c r="M2062" i="2"/>
  <c r="L2061" i="2"/>
  <c r="M2061" i="2"/>
  <c r="L2060" i="2"/>
  <c r="M2060" i="2"/>
  <c r="L2059" i="2"/>
  <c r="M2059" i="2"/>
  <c r="L2058" i="2"/>
  <c r="M2058" i="2"/>
  <c r="L2057" i="2"/>
  <c r="M2057" i="2"/>
  <c r="L2056" i="2"/>
  <c r="M2056" i="2"/>
  <c r="L2055" i="2"/>
  <c r="M2055" i="2"/>
  <c r="L2054" i="2"/>
  <c r="M2054" i="2"/>
  <c r="G2054" i="2"/>
  <c r="L2053" i="2"/>
  <c r="M2053" i="2"/>
  <c r="L2052" i="2"/>
  <c r="N2052" i="2" s="1"/>
  <c r="O2052" i="2" s="1"/>
  <c r="P2052" i="2" s="1"/>
  <c r="M2052" i="2"/>
  <c r="L2051" i="2"/>
  <c r="M2051" i="2"/>
  <c r="L2050" i="2"/>
  <c r="N2050" i="2" s="1"/>
  <c r="O2050" i="2" s="1"/>
  <c r="P2050" i="2" s="1"/>
  <c r="M2050" i="2"/>
  <c r="L2049" i="2"/>
  <c r="M2049" i="2"/>
  <c r="L2048" i="2"/>
  <c r="N2048" i="2" s="1"/>
  <c r="O2048" i="2" s="1"/>
  <c r="P2048" i="2" s="1"/>
  <c r="M2048" i="2"/>
  <c r="L2047" i="2"/>
  <c r="M2047" i="2"/>
  <c r="L2046" i="2"/>
  <c r="N2046" i="2" s="1"/>
  <c r="O2046" i="2" s="1"/>
  <c r="P2046" i="2" s="1"/>
  <c r="M2046" i="2"/>
  <c r="L2045" i="2"/>
  <c r="M2045" i="2"/>
  <c r="L2044" i="2"/>
  <c r="N2044" i="2" s="1"/>
  <c r="O2044" i="2" s="1"/>
  <c r="P2044" i="2" s="1"/>
  <c r="M2044" i="2"/>
  <c r="L2043" i="2"/>
  <c r="M2043" i="2"/>
  <c r="G2043" i="2"/>
  <c r="L2042" i="2"/>
  <c r="M2042" i="2"/>
  <c r="L2041" i="2"/>
  <c r="M2041" i="2"/>
  <c r="L2040" i="2"/>
  <c r="M2040" i="2"/>
  <c r="L2039" i="2"/>
  <c r="M2039" i="2"/>
  <c r="L2038" i="2"/>
  <c r="M2038" i="2"/>
  <c r="L2037" i="2"/>
  <c r="M2037" i="2"/>
  <c r="L2036" i="2"/>
  <c r="M2036" i="2"/>
  <c r="L2035" i="2"/>
  <c r="M2035" i="2"/>
  <c r="L2034" i="2"/>
  <c r="M2034" i="2"/>
  <c r="L2033" i="2"/>
  <c r="M2033" i="2"/>
  <c r="L2032" i="2"/>
  <c r="M2032" i="2"/>
  <c r="L2031" i="2"/>
  <c r="M2031" i="2"/>
  <c r="L2030" i="2"/>
  <c r="M2030" i="2"/>
  <c r="L2029" i="2"/>
  <c r="M2029" i="2"/>
  <c r="L2028" i="2"/>
  <c r="M2028" i="2"/>
  <c r="L2027" i="2"/>
  <c r="M2027" i="2"/>
  <c r="L2026" i="2"/>
  <c r="M2026" i="2"/>
  <c r="L2025" i="2"/>
  <c r="M2025" i="2"/>
  <c r="L2024" i="2"/>
  <c r="M2024" i="2"/>
  <c r="L2023" i="2"/>
  <c r="M2023" i="2"/>
  <c r="L2022" i="2"/>
  <c r="M2022" i="2"/>
  <c r="L2021" i="2"/>
  <c r="M2021" i="2"/>
  <c r="L2020" i="2"/>
  <c r="M2020" i="2"/>
  <c r="L2019" i="2"/>
  <c r="M2019" i="2"/>
  <c r="L2018" i="2"/>
  <c r="M2018" i="2"/>
  <c r="L2017" i="2"/>
  <c r="M2017" i="2"/>
  <c r="L2016" i="2"/>
  <c r="M2016" i="2"/>
  <c r="G2016" i="2"/>
  <c r="L2015" i="2"/>
  <c r="N2015" i="2" s="1"/>
  <c r="O2015" i="2" s="1"/>
  <c r="P2015" i="2" s="1"/>
  <c r="M2015" i="2"/>
  <c r="L2014" i="2"/>
  <c r="M2014" i="2"/>
  <c r="L2013" i="2"/>
  <c r="N2013" i="2" s="1"/>
  <c r="O2013" i="2" s="1"/>
  <c r="P2013" i="2" s="1"/>
  <c r="M2013" i="2"/>
  <c r="L2012" i="2"/>
  <c r="M2012" i="2"/>
  <c r="L2011" i="2"/>
  <c r="N2011" i="2" s="1"/>
  <c r="O2011" i="2" s="1"/>
  <c r="P2011" i="2" s="1"/>
  <c r="M2011" i="2"/>
  <c r="L2010" i="2"/>
  <c r="M2010" i="2"/>
  <c r="L2009" i="2"/>
  <c r="N2009" i="2" s="1"/>
  <c r="O2009" i="2" s="1"/>
  <c r="P2009" i="2" s="1"/>
  <c r="M2009" i="2"/>
  <c r="L2008" i="2"/>
  <c r="M2008" i="2"/>
  <c r="L2007" i="2"/>
  <c r="N2007" i="2" s="1"/>
  <c r="O2007" i="2" s="1"/>
  <c r="P2007" i="2" s="1"/>
  <c r="M2007" i="2"/>
  <c r="L2006" i="2"/>
  <c r="M2006" i="2"/>
  <c r="L2005" i="2"/>
  <c r="N2005" i="2" s="1"/>
  <c r="O2005" i="2" s="1"/>
  <c r="P2005" i="2" s="1"/>
  <c r="M2005" i="2"/>
  <c r="L2004" i="2"/>
  <c r="M2004" i="2"/>
  <c r="L2003" i="2"/>
  <c r="N2003" i="2" s="1"/>
  <c r="O2003" i="2" s="1"/>
  <c r="P2003" i="2" s="1"/>
  <c r="M2003" i="2"/>
  <c r="L2002" i="2"/>
  <c r="M2002" i="2"/>
  <c r="L2001" i="2"/>
  <c r="N2001" i="2" s="1"/>
  <c r="O2001" i="2" s="1"/>
  <c r="P2001" i="2" s="1"/>
  <c r="M2001" i="2"/>
  <c r="L2000" i="2"/>
  <c r="M2000" i="2"/>
  <c r="L1999" i="2"/>
  <c r="N1999" i="2" s="1"/>
  <c r="O1999" i="2" s="1"/>
  <c r="P1999" i="2" s="1"/>
  <c r="M1999" i="2"/>
  <c r="L1998" i="2"/>
  <c r="M1998" i="2"/>
  <c r="L1997" i="2"/>
  <c r="N1997" i="2" s="1"/>
  <c r="O1997" i="2" s="1"/>
  <c r="P1997" i="2" s="1"/>
  <c r="M1997" i="2"/>
  <c r="G1997" i="2"/>
  <c r="L1996" i="2"/>
  <c r="M1996" i="2"/>
  <c r="L1995" i="2"/>
  <c r="M1995" i="2"/>
  <c r="G1995" i="2"/>
  <c r="L1994" i="2"/>
  <c r="N1994" i="2" s="1"/>
  <c r="O1994" i="2" s="1"/>
  <c r="P1994" i="2" s="1"/>
  <c r="M1994" i="2"/>
  <c r="L1993" i="2"/>
  <c r="M1993" i="2"/>
  <c r="L1992" i="2"/>
  <c r="N1992" i="2" s="1"/>
  <c r="O1992" i="2" s="1"/>
  <c r="P1992" i="2" s="1"/>
  <c r="M1992" i="2"/>
  <c r="L1991" i="2"/>
  <c r="M1991" i="2"/>
  <c r="L1990" i="2"/>
  <c r="N1990" i="2" s="1"/>
  <c r="O1990" i="2" s="1"/>
  <c r="P1990" i="2" s="1"/>
  <c r="M1990" i="2"/>
  <c r="L1989" i="2"/>
  <c r="M1989" i="2"/>
  <c r="L1988" i="2"/>
  <c r="N1988" i="2" s="1"/>
  <c r="O1988" i="2" s="1"/>
  <c r="P1988" i="2" s="1"/>
  <c r="M1988" i="2"/>
  <c r="L1987" i="2"/>
  <c r="M1987" i="2"/>
  <c r="L1986" i="2"/>
  <c r="N1986" i="2" s="1"/>
  <c r="O1986" i="2" s="1"/>
  <c r="P1986" i="2" s="1"/>
  <c r="M1986" i="2"/>
  <c r="L1985" i="2"/>
  <c r="M1985" i="2"/>
  <c r="G1985" i="2"/>
  <c r="L1984" i="2"/>
  <c r="M1984" i="2"/>
  <c r="L1983" i="2"/>
  <c r="M1983" i="2"/>
  <c r="L1982" i="2"/>
  <c r="M1982" i="2"/>
  <c r="L1981" i="2"/>
  <c r="M1981" i="2"/>
  <c r="L1980" i="2"/>
  <c r="M1980" i="2"/>
  <c r="L1979" i="2"/>
  <c r="M1979" i="2"/>
  <c r="L1978" i="2"/>
  <c r="M1978" i="2"/>
  <c r="L1977" i="2"/>
  <c r="M1977" i="2"/>
  <c r="L1976" i="2"/>
  <c r="M1976" i="2"/>
  <c r="L1975" i="2"/>
  <c r="M1975" i="2"/>
  <c r="L1974" i="2"/>
  <c r="M1974" i="2"/>
  <c r="L1973" i="2"/>
  <c r="M1973" i="2"/>
  <c r="L1972" i="2"/>
  <c r="M1972" i="2"/>
  <c r="L1971" i="2"/>
  <c r="M1971" i="2"/>
  <c r="G1971" i="2"/>
  <c r="L1970" i="2"/>
  <c r="M1970" i="2"/>
  <c r="L1969" i="2"/>
  <c r="N1969" i="2" s="1"/>
  <c r="O1969" i="2" s="1"/>
  <c r="P1969" i="2" s="1"/>
  <c r="M1969" i="2"/>
  <c r="L1968" i="2"/>
  <c r="M1968" i="2"/>
  <c r="L1967" i="2"/>
  <c r="N1967" i="2" s="1"/>
  <c r="O1967" i="2" s="1"/>
  <c r="P1967" i="2" s="1"/>
  <c r="M1967" i="2"/>
  <c r="L1966" i="2"/>
  <c r="M1966" i="2"/>
  <c r="L1965" i="2"/>
  <c r="N1965" i="2" s="1"/>
  <c r="O1965" i="2" s="1"/>
  <c r="P1965" i="2" s="1"/>
  <c r="M1965" i="2"/>
  <c r="L1964" i="2"/>
  <c r="M1964" i="2"/>
  <c r="L1963" i="2"/>
  <c r="N1963" i="2" s="1"/>
  <c r="O1963" i="2" s="1"/>
  <c r="P1963" i="2" s="1"/>
  <c r="M1963" i="2"/>
  <c r="L1962" i="2"/>
  <c r="M1962" i="2"/>
  <c r="L1961" i="2"/>
  <c r="N1961" i="2" s="1"/>
  <c r="O1961" i="2" s="1"/>
  <c r="P1961" i="2" s="1"/>
  <c r="M1961" i="2"/>
  <c r="L1960" i="2"/>
  <c r="M1960" i="2"/>
  <c r="L1959" i="2"/>
  <c r="N1959" i="2" s="1"/>
  <c r="O1959" i="2" s="1"/>
  <c r="P1959" i="2" s="1"/>
  <c r="M1959" i="2"/>
  <c r="L1958" i="2"/>
  <c r="M1958" i="2"/>
  <c r="L1957" i="2"/>
  <c r="N1957" i="2" s="1"/>
  <c r="O1957" i="2" s="1"/>
  <c r="P1957" i="2" s="1"/>
  <c r="M1957" i="2"/>
  <c r="L1956" i="2"/>
  <c r="M1956" i="2"/>
  <c r="L1955" i="2"/>
  <c r="N1955" i="2" s="1"/>
  <c r="O1955" i="2" s="1"/>
  <c r="P1955" i="2" s="1"/>
  <c r="M1955" i="2"/>
  <c r="L1954" i="2"/>
  <c r="M1954" i="2"/>
  <c r="L1953" i="2"/>
  <c r="N1953" i="2" s="1"/>
  <c r="O1953" i="2" s="1"/>
  <c r="P1953" i="2" s="1"/>
  <c r="M1953" i="2"/>
  <c r="L1952" i="2"/>
  <c r="M1952" i="2"/>
  <c r="L1951" i="2"/>
  <c r="N1951" i="2" s="1"/>
  <c r="O1951" i="2" s="1"/>
  <c r="P1951" i="2" s="1"/>
  <c r="M1951" i="2"/>
  <c r="L1950" i="2"/>
  <c r="M1950" i="2"/>
  <c r="L1949" i="2"/>
  <c r="N1949" i="2" s="1"/>
  <c r="O1949" i="2" s="1"/>
  <c r="P1949" i="2" s="1"/>
  <c r="M1949" i="2"/>
  <c r="L1948" i="2"/>
  <c r="M1948" i="2"/>
  <c r="L1947" i="2"/>
  <c r="N1947" i="2" s="1"/>
  <c r="O1947" i="2" s="1"/>
  <c r="P1947" i="2" s="1"/>
  <c r="M1947" i="2"/>
  <c r="L1946" i="2"/>
  <c r="M1946" i="2"/>
  <c r="L1945" i="2"/>
  <c r="N1945" i="2" s="1"/>
  <c r="O1945" i="2" s="1"/>
  <c r="P1945" i="2" s="1"/>
  <c r="M1945" i="2"/>
  <c r="L1944" i="2"/>
  <c r="M1944" i="2"/>
  <c r="L1943" i="2"/>
  <c r="N1943" i="2" s="1"/>
  <c r="O1943" i="2" s="1"/>
  <c r="P1943" i="2" s="1"/>
  <c r="M1943" i="2"/>
  <c r="L1942" i="2"/>
  <c r="M1942" i="2"/>
  <c r="L1941" i="2"/>
  <c r="N1941" i="2" s="1"/>
  <c r="O1941" i="2" s="1"/>
  <c r="P1941" i="2" s="1"/>
  <c r="M1941" i="2"/>
  <c r="L1940" i="2"/>
  <c r="M1940" i="2"/>
  <c r="L1939" i="2"/>
  <c r="N1939" i="2" s="1"/>
  <c r="O1939" i="2" s="1"/>
  <c r="P1939" i="2" s="1"/>
  <c r="M1939" i="2"/>
  <c r="L1938" i="2"/>
  <c r="M1938" i="2"/>
  <c r="L1937" i="2"/>
  <c r="N1937" i="2" s="1"/>
  <c r="O1937" i="2" s="1"/>
  <c r="P1937" i="2" s="1"/>
  <c r="M1937" i="2"/>
  <c r="L1936" i="2"/>
  <c r="M1936" i="2"/>
  <c r="L1935" i="2"/>
  <c r="N1935" i="2" s="1"/>
  <c r="O1935" i="2" s="1"/>
  <c r="P1935" i="2" s="1"/>
  <c r="M1935" i="2"/>
  <c r="L1934" i="2"/>
  <c r="M1934" i="2"/>
  <c r="L1933" i="2"/>
  <c r="N1933" i="2" s="1"/>
  <c r="O1933" i="2" s="1"/>
  <c r="P1933" i="2" s="1"/>
  <c r="M1933" i="2"/>
  <c r="L1932" i="2"/>
  <c r="M1932" i="2"/>
  <c r="L1931" i="2"/>
  <c r="N1931" i="2" s="1"/>
  <c r="O1931" i="2" s="1"/>
  <c r="P1931" i="2" s="1"/>
  <c r="M1931" i="2"/>
  <c r="L1930" i="2"/>
  <c r="M1930" i="2"/>
  <c r="L1929" i="2"/>
  <c r="N1929" i="2" s="1"/>
  <c r="O1929" i="2" s="1"/>
  <c r="P1929" i="2" s="1"/>
  <c r="M1929" i="2"/>
  <c r="L1928" i="2"/>
  <c r="M1928" i="2"/>
  <c r="L1927" i="2"/>
  <c r="N1927" i="2" s="1"/>
  <c r="O1927" i="2" s="1"/>
  <c r="P1927" i="2" s="1"/>
  <c r="M1927" i="2"/>
  <c r="L1926" i="2"/>
  <c r="M1926" i="2"/>
  <c r="L1925" i="2"/>
  <c r="N1925" i="2" s="1"/>
  <c r="O1925" i="2" s="1"/>
  <c r="P1925" i="2" s="1"/>
  <c r="M1925" i="2"/>
  <c r="L1924" i="2"/>
  <c r="M1924" i="2"/>
  <c r="L1923" i="2"/>
  <c r="N1923" i="2" s="1"/>
  <c r="O1923" i="2" s="1"/>
  <c r="P1923" i="2" s="1"/>
  <c r="M1923" i="2"/>
  <c r="L1922" i="2"/>
  <c r="M1922" i="2"/>
  <c r="L1921" i="2"/>
  <c r="N1921" i="2" s="1"/>
  <c r="O1921" i="2" s="1"/>
  <c r="P1921" i="2" s="1"/>
  <c r="M1921" i="2"/>
  <c r="L1920" i="2"/>
  <c r="M1920" i="2"/>
  <c r="L1919" i="2"/>
  <c r="N1919" i="2" s="1"/>
  <c r="O1919" i="2" s="1"/>
  <c r="P1919" i="2" s="1"/>
  <c r="M1919" i="2"/>
  <c r="L1918" i="2"/>
  <c r="M1918" i="2"/>
  <c r="L1917" i="2"/>
  <c r="N1917" i="2" s="1"/>
  <c r="O1917" i="2" s="1"/>
  <c r="P1917" i="2" s="1"/>
  <c r="M1917" i="2"/>
  <c r="L1916" i="2"/>
  <c r="M1916" i="2"/>
  <c r="L1915" i="2"/>
  <c r="N1915" i="2" s="1"/>
  <c r="O1915" i="2" s="1"/>
  <c r="P1915" i="2" s="1"/>
  <c r="M1915" i="2"/>
  <c r="L1914" i="2"/>
  <c r="M1914" i="2"/>
  <c r="L1913" i="2"/>
  <c r="N1913" i="2" s="1"/>
  <c r="O1913" i="2" s="1"/>
  <c r="P1913" i="2" s="1"/>
  <c r="M1913" i="2"/>
  <c r="L1912" i="2"/>
  <c r="M1912" i="2"/>
  <c r="L1911" i="2"/>
  <c r="N1911" i="2" s="1"/>
  <c r="O1911" i="2" s="1"/>
  <c r="P1911" i="2" s="1"/>
  <c r="M1911" i="2"/>
  <c r="L1910" i="2"/>
  <c r="M1910" i="2"/>
  <c r="L1909" i="2"/>
  <c r="N1909" i="2" s="1"/>
  <c r="O1909" i="2" s="1"/>
  <c r="P1909" i="2" s="1"/>
  <c r="M1909" i="2"/>
  <c r="L1908" i="2"/>
  <c r="M1908" i="2"/>
  <c r="L1907" i="2"/>
  <c r="N1907" i="2" s="1"/>
  <c r="O1907" i="2" s="1"/>
  <c r="P1907" i="2" s="1"/>
  <c r="M1907" i="2"/>
  <c r="L1906" i="2"/>
  <c r="M1906" i="2"/>
  <c r="L1905" i="2"/>
  <c r="N1905" i="2" s="1"/>
  <c r="O1905" i="2" s="1"/>
  <c r="P1905" i="2" s="1"/>
  <c r="M1905" i="2"/>
  <c r="L1904" i="2"/>
  <c r="M1904" i="2"/>
  <c r="L1903" i="2"/>
  <c r="N1903" i="2" s="1"/>
  <c r="O1903" i="2" s="1"/>
  <c r="P1903" i="2" s="1"/>
  <c r="M1903" i="2"/>
  <c r="L1902" i="2"/>
  <c r="M1902" i="2"/>
  <c r="L1901" i="2"/>
  <c r="N1901" i="2" s="1"/>
  <c r="O1901" i="2" s="1"/>
  <c r="P1901" i="2" s="1"/>
  <c r="M1901" i="2"/>
  <c r="L1900" i="2"/>
  <c r="M1900" i="2"/>
  <c r="L1899" i="2"/>
  <c r="N1899" i="2" s="1"/>
  <c r="O1899" i="2" s="1"/>
  <c r="P1899" i="2" s="1"/>
  <c r="M1899" i="2"/>
  <c r="L1898" i="2"/>
  <c r="M1898" i="2"/>
  <c r="L1897" i="2"/>
  <c r="N1897" i="2" s="1"/>
  <c r="O1897" i="2" s="1"/>
  <c r="P1897" i="2" s="1"/>
  <c r="M1897" i="2"/>
  <c r="L1896" i="2"/>
  <c r="M1896" i="2"/>
  <c r="L1895" i="2"/>
  <c r="N1895" i="2" s="1"/>
  <c r="O1895" i="2" s="1"/>
  <c r="P1895" i="2" s="1"/>
  <c r="M1895" i="2"/>
  <c r="L1894" i="2"/>
  <c r="M1894" i="2"/>
  <c r="L1893" i="2"/>
  <c r="N1893" i="2" s="1"/>
  <c r="O1893" i="2" s="1"/>
  <c r="P1893" i="2" s="1"/>
  <c r="M1893" i="2"/>
  <c r="L1892" i="2"/>
  <c r="M1892" i="2"/>
  <c r="L1891" i="2"/>
  <c r="N1891" i="2" s="1"/>
  <c r="O1891" i="2" s="1"/>
  <c r="P1891" i="2" s="1"/>
  <c r="M1891" i="2"/>
  <c r="L1890" i="2"/>
  <c r="M1890" i="2"/>
  <c r="L1889" i="2"/>
  <c r="N1889" i="2" s="1"/>
  <c r="O1889" i="2" s="1"/>
  <c r="P1889" i="2" s="1"/>
  <c r="M1889" i="2"/>
  <c r="L1888" i="2"/>
  <c r="M1888" i="2"/>
  <c r="L1887" i="2"/>
  <c r="N1887" i="2" s="1"/>
  <c r="O1887" i="2" s="1"/>
  <c r="P1887" i="2" s="1"/>
  <c r="M1887" i="2"/>
  <c r="G1887" i="2"/>
  <c r="L1886" i="2"/>
  <c r="M1886" i="2"/>
  <c r="L1885" i="2"/>
  <c r="M1885" i="2"/>
  <c r="L1884" i="2"/>
  <c r="M1884" i="2"/>
  <c r="L1883" i="2"/>
  <c r="M1883" i="2"/>
  <c r="L1882" i="2"/>
  <c r="M1882" i="2"/>
  <c r="L1881" i="2"/>
  <c r="M1881" i="2"/>
  <c r="L1880" i="2"/>
  <c r="M1880" i="2"/>
  <c r="L1879" i="2"/>
  <c r="M1879" i="2"/>
  <c r="L1878" i="2"/>
  <c r="M1878" i="2"/>
  <c r="L1877" i="2"/>
  <c r="M1877" i="2"/>
  <c r="L1876" i="2"/>
  <c r="M1876" i="2"/>
  <c r="L1875" i="2"/>
  <c r="M1875" i="2"/>
  <c r="L1874" i="2"/>
  <c r="M1874" i="2"/>
  <c r="L1873" i="2"/>
  <c r="M1873" i="2"/>
  <c r="L1872" i="2"/>
  <c r="M1872" i="2"/>
  <c r="L1871" i="2"/>
  <c r="M1871" i="2"/>
  <c r="L1870" i="2"/>
  <c r="M1870" i="2"/>
  <c r="L1869" i="2"/>
  <c r="M1869" i="2"/>
  <c r="L1868" i="2"/>
  <c r="M1868" i="2"/>
  <c r="L1867" i="2"/>
  <c r="M1867" i="2"/>
  <c r="L1866" i="2"/>
  <c r="M1866" i="2"/>
  <c r="L1865" i="2"/>
  <c r="M1865" i="2"/>
  <c r="L1864" i="2"/>
  <c r="M1864" i="2"/>
  <c r="L1863" i="2"/>
  <c r="M1863" i="2"/>
  <c r="L1862" i="2"/>
  <c r="M1862" i="2"/>
  <c r="L1861" i="2"/>
  <c r="M1861" i="2"/>
  <c r="L1860" i="2"/>
  <c r="M1860" i="2"/>
  <c r="L1859" i="2"/>
  <c r="M1859" i="2"/>
  <c r="L1858" i="2"/>
  <c r="M1858" i="2"/>
  <c r="L1857" i="2"/>
  <c r="M1857" i="2"/>
  <c r="L1856" i="2"/>
  <c r="M1856" i="2"/>
  <c r="L1855" i="2"/>
  <c r="M1855" i="2"/>
  <c r="L1854" i="2"/>
  <c r="M1854" i="2"/>
  <c r="L1853" i="2"/>
  <c r="M1853" i="2"/>
  <c r="L1852" i="2"/>
  <c r="M1852" i="2"/>
  <c r="L1851" i="2"/>
  <c r="M1851" i="2"/>
  <c r="L1850" i="2"/>
  <c r="M1850" i="2"/>
  <c r="L1849" i="2"/>
  <c r="M1849" i="2"/>
  <c r="L1848" i="2"/>
  <c r="M1848" i="2"/>
  <c r="L1847" i="2"/>
  <c r="M1847" i="2"/>
  <c r="L1846" i="2"/>
  <c r="M1846" i="2"/>
  <c r="L1845" i="2"/>
  <c r="M1845" i="2"/>
  <c r="L1844" i="2"/>
  <c r="M1844" i="2"/>
  <c r="L1843" i="2"/>
  <c r="M1843" i="2"/>
  <c r="L1842" i="2"/>
  <c r="M1842" i="2"/>
  <c r="L1841" i="2"/>
  <c r="M1841" i="2"/>
  <c r="L1840" i="2"/>
  <c r="M1840" i="2"/>
  <c r="L1839" i="2"/>
  <c r="M1839" i="2"/>
  <c r="L1838" i="2"/>
  <c r="M1838" i="2"/>
  <c r="L1837" i="2"/>
  <c r="M1837" i="2"/>
  <c r="L1836" i="2"/>
  <c r="M1836" i="2"/>
  <c r="L1835" i="2"/>
  <c r="M1835" i="2"/>
  <c r="L1834" i="2"/>
  <c r="M1834" i="2"/>
  <c r="L1833" i="2"/>
  <c r="M1833" i="2"/>
  <c r="L1832" i="2"/>
  <c r="M1832" i="2"/>
  <c r="L1831" i="2"/>
  <c r="M1831" i="2"/>
  <c r="L1830" i="2"/>
  <c r="M1830" i="2"/>
  <c r="L1829" i="2"/>
  <c r="M1829" i="2"/>
  <c r="L1828" i="2"/>
  <c r="M1828" i="2"/>
  <c r="L1827" i="2"/>
  <c r="M1827" i="2"/>
  <c r="L1826" i="2"/>
  <c r="M1826" i="2"/>
  <c r="L1825" i="2"/>
  <c r="M1825" i="2"/>
  <c r="L1824" i="2"/>
  <c r="M1824" i="2"/>
  <c r="L1823" i="2"/>
  <c r="M1823" i="2"/>
  <c r="L1822" i="2"/>
  <c r="M1822" i="2"/>
  <c r="L1821" i="2"/>
  <c r="M1821" i="2"/>
  <c r="L1820" i="2"/>
  <c r="M1820" i="2"/>
  <c r="L1819" i="2"/>
  <c r="M1819" i="2"/>
  <c r="L1818" i="2"/>
  <c r="M1818" i="2"/>
  <c r="L1817" i="2"/>
  <c r="M1817" i="2"/>
  <c r="L1816" i="2"/>
  <c r="M1816" i="2"/>
  <c r="L1815" i="2"/>
  <c r="M1815" i="2"/>
  <c r="L1814" i="2"/>
  <c r="M1814" i="2"/>
  <c r="L1813" i="2"/>
  <c r="M1813" i="2"/>
  <c r="L1812" i="2"/>
  <c r="M1812" i="2"/>
  <c r="L1811" i="2"/>
  <c r="M1811" i="2"/>
  <c r="L1810" i="2"/>
  <c r="M1810" i="2"/>
  <c r="L1809" i="2"/>
  <c r="M1809" i="2"/>
  <c r="L1808" i="2"/>
  <c r="M1808" i="2"/>
  <c r="L1807" i="2"/>
  <c r="M1807" i="2"/>
  <c r="L1806" i="2"/>
  <c r="M1806" i="2"/>
  <c r="G1806" i="2"/>
  <c r="L1805" i="2"/>
  <c r="M1805" i="2"/>
  <c r="L1804" i="2"/>
  <c r="N1804" i="2" s="1"/>
  <c r="O1804" i="2" s="1"/>
  <c r="P1804" i="2" s="1"/>
  <c r="M1804" i="2"/>
  <c r="L1803" i="2"/>
  <c r="M1803" i="2"/>
  <c r="L1802" i="2"/>
  <c r="N1802" i="2" s="1"/>
  <c r="O1802" i="2" s="1"/>
  <c r="P1802" i="2" s="1"/>
  <c r="M1802" i="2"/>
  <c r="L1801" i="2"/>
  <c r="M1801" i="2"/>
  <c r="L1800" i="2"/>
  <c r="N1800" i="2" s="1"/>
  <c r="O1800" i="2" s="1"/>
  <c r="P1800" i="2" s="1"/>
  <c r="M1800" i="2"/>
  <c r="L1799" i="2"/>
  <c r="M1799" i="2"/>
  <c r="L1798" i="2"/>
  <c r="N1798" i="2" s="1"/>
  <c r="O1798" i="2" s="1"/>
  <c r="P1798" i="2" s="1"/>
  <c r="M1798" i="2"/>
  <c r="L1797" i="2"/>
  <c r="M1797" i="2"/>
  <c r="L1796" i="2"/>
  <c r="N1796" i="2" s="1"/>
  <c r="O1796" i="2" s="1"/>
  <c r="P1796" i="2" s="1"/>
  <c r="M1796" i="2"/>
  <c r="L1795" i="2"/>
  <c r="M1795" i="2"/>
  <c r="L1794" i="2"/>
  <c r="N1794" i="2" s="1"/>
  <c r="O1794" i="2" s="1"/>
  <c r="P1794" i="2" s="1"/>
  <c r="M1794" i="2"/>
  <c r="L1793" i="2"/>
  <c r="M1793" i="2"/>
  <c r="L1792" i="2"/>
  <c r="N1792" i="2" s="1"/>
  <c r="O1792" i="2" s="1"/>
  <c r="P1792" i="2" s="1"/>
  <c r="M1792" i="2"/>
  <c r="L1791" i="2"/>
  <c r="M1791" i="2"/>
  <c r="L1790" i="2"/>
  <c r="N1790" i="2" s="1"/>
  <c r="O1790" i="2" s="1"/>
  <c r="P1790" i="2" s="1"/>
  <c r="M1790" i="2"/>
  <c r="L1789" i="2"/>
  <c r="M1789" i="2"/>
  <c r="L1788" i="2"/>
  <c r="N1788" i="2" s="1"/>
  <c r="O1788" i="2" s="1"/>
  <c r="P1788" i="2" s="1"/>
  <c r="M1788" i="2"/>
  <c r="L1787" i="2"/>
  <c r="M1787" i="2"/>
  <c r="L1786" i="2"/>
  <c r="N1786" i="2" s="1"/>
  <c r="O1786" i="2" s="1"/>
  <c r="P1786" i="2" s="1"/>
  <c r="M1786" i="2"/>
  <c r="L1785" i="2"/>
  <c r="M1785" i="2"/>
  <c r="L1784" i="2"/>
  <c r="N1784" i="2" s="1"/>
  <c r="O1784" i="2" s="1"/>
  <c r="P1784" i="2" s="1"/>
  <c r="M1784" i="2"/>
  <c r="L1783" i="2"/>
  <c r="M1783" i="2"/>
  <c r="L1782" i="2"/>
  <c r="N1782" i="2" s="1"/>
  <c r="O1782" i="2" s="1"/>
  <c r="P1782" i="2" s="1"/>
  <c r="M1782" i="2"/>
  <c r="L1781" i="2"/>
  <c r="M1781" i="2"/>
  <c r="L1780" i="2"/>
  <c r="N1780" i="2" s="1"/>
  <c r="O1780" i="2" s="1"/>
  <c r="P1780" i="2" s="1"/>
  <c r="M1780" i="2"/>
  <c r="L1779" i="2"/>
  <c r="M1779" i="2"/>
  <c r="L1778" i="2"/>
  <c r="N1778" i="2" s="1"/>
  <c r="O1778" i="2" s="1"/>
  <c r="P1778" i="2" s="1"/>
  <c r="M1778" i="2"/>
  <c r="L1777" i="2"/>
  <c r="M1777" i="2"/>
  <c r="L1776" i="2"/>
  <c r="N1776" i="2" s="1"/>
  <c r="O1776" i="2" s="1"/>
  <c r="P1776" i="2" s="1"/>
  <c r="M1776" i="2"/>
  <c r="L1775" i="2"/>
  <c r="M1775" i="2"/>
  <c r="L1774" i="2"/>
  <c r="N1774" i="2" s="1"/>
  <c r="O1774" i="2" s="1"/>
  <c r="P1774" i="2" s="1"/>
  <c r="M1774" i="2"/>
  <c r="L1773" i="2"/>
  <c r="M1773" i="2"/>
  <c r="L1772" i="2"/>
  <c r="N1772" i="2" s="1"/>
  <c r="O1772" i="2" s="1"/>
  <c r="P1772" i="2" s="1"/>
  <c r="M1772" i="2"/>
  <c r="L1771" i="2"/>
  <c r="M1771" i="2"/>
  <c r="L1770" i="2"/>
  <c r="N1770" i="2" s="1"/>
  <c r="O1770" i="2" s="1"/>
  <c r="P1770" i="2" s="1"/>
  <c r="M1770" i="2"/>
  <c r="L1769" i="2"/>
  <c r="M1769" i="2"/>
  <c r="L1768" i="2"/>
  <c r="N1768" i="2" s="1"/>
  <c r="O1768" i="2" s="1"/>
  <c r="P1768" i="2" s="1"/>
  <c r="M1768" i="2"/>
  <c r="L1767" i="2"/>
  <c r="M1767" i="2"/>
  <c r="L1766" i="2"/>
  <c r="N1766" i="2" s="1"/>
  <c r="O1766" i="2" s="1"/>
  <c r="P1766" i="2" s="1"/>
  <c r="M1766" i="2"/>
  <c r="L1765" i="2"/>
  <c r="M1765" i="2"/>
  <c r="L1764" i="2"/>
  <c r="N1764" i="2" s="1"/>
  <c r="O1764" i="2" s="1"/>
  <c r="P1764" i="2" s="1"/>
  <c r="M1764" i="2"/>
  <c r="L1763" i="2"/>
  <c r="M1763" i="2"/>
  <c r="L1762" i="2"/>
  <c r="N1762" i="2" s="1"/>
  <c r="O1762" i="2" s="1"/>
  <c r="P1762" i="2" s="1"/>
  <c r="M1762" i="2"/>
  <c r="L1761" i="2"/>
  <c r="M1761" i="2"/>
  <c r="L1760" i="2"/>
  <c r="N1760" i="2" s="1"/>
  <c r="O1760" i="2" s="1"/>
  <c r="P1760" i="2" s="1"/>
  <c r="M1760" i="2"/>
  <c r="L1759" i="2"/>
  <c r="M1759" i="2"/>
  <c r="L1758" i="2"/>
  <c r="N1758" i="2" s="1"/>
  <c r="O1758" i="2" s="1"/>
  <c r="P1758" i="2" s="1"/>
  <c r="M1758" i="2"/>
  <c r="L1757" i="2"/>
  <c r="M1757" i="2"/>
  <c r="L1756" i="2"/>
  <c r="N1756" i="2" s="1"/>
  <c r="O1756" i="2" s="1"/>
  <c r="P1756" i="2" s="1"/>
  <c r="M1756" i="2"/>
  <c r="L1755" i="2"/>
  <c r="M1755" i="2"/>
  <c r="L1754" i="2"/>
  <c r="N1754" i="2" s="1"/>
  <c r="O1754" i="2" s="1"/>
  <c r="P1754" i="2" s="1"/>
  <c r="M1754" i="2"/>
  <c r="L1753" i="2"/>
  <c r="M1753" i="2"/>
  <c r="L1752" i="2"/>
  <c r="N1752" i="2" s="1"/>
  <c r="O1752" i="2" s="1"/>
  <c r="P1752" i="2" s="1"/>
  <c r="M1752" i="2"/>
  <c r="L1751" i="2"/>
  <c r="M1751" i="2"/>
  <c r="L1750" i="2"/>
  <c r="N1750" i="2" s="1"/>
  <c r="O1750" i="2" s="1"/>
  <c r="P1750" i="2" s="1"/>
  <c r="M1750" i="2"/>
  <c r="L1749" i="2"/>
  <c r="M1749" i="2"/>
  <c r="G1749" i="2"/>
  <c r="L1748" i="2"/>
  <c r="M1748" i="2"/>
  <c r="L1747" i="2"/>
  <c r="M1747" i="2"/>
  <c r="L1746" i="2"/>
  <c r="M1746" i="2"/>
  <c r="L1745" i="2"/>
  <c r="M1745" i="2"/>
  <c r="L1744" i="2"/>
  <c r="M1744" i="2"/>
  <c r="L1743" i="2"/>
  <c r="M1743" i="2"/>
  <c r="L1742" i="2"/>
  <c r="M1742" i="2"/>
  <c r="L1741" i="2"/>
  <c r="M1741" i="2"/>
  <c r="L1740" i="2"/>
  <c r="M1740" i="2"/>
  <c r="L1739" i="2"/>
  <c r="M1739" i="2"/>
  <c r="L1738" i="2"/>
  <c r="M1738" i="2"/>
  <c r="L1737" i="2"/>
  <c r="M1737" i="2"/>
  <c r="L1736" i="2"/>
  <c r="M1736" i="2"/>
  <c r="L1735" i="2"/>
  <c r="M1735" i="2"/>
  <c r="G1735" i="2"/>
  <c r="L1734" i="2"/>
  <c r="M1734" i="2"/>
  <c r="L1733" i="2"/>
  <c r="N1733" i="2" s="1"/>
  <c r="O1733" i="2" s="1"/>
  <c r="P1733" i="2" s="1"/>
  <c r="M1733" i="2"/>
  <c r="L1732" i="2"/>
  <c r="M1732" i="2"/>
  <c r="L1731" i="2"/>
  <c r="N1731" i="2" s="1"/>
  <c r="O1731" i="2" s="1"/>
  <c r="P1731" i="2" s="1"/>
  <c r="M1731" i="2"/>
  <c r="L1730" i="2"/>
  <c r="M1730" i="2"/>
  <c r="L1729" i="2"/>
  <c r="N1729" i="2" s="1"/>
  <c r="O1729" i="2" s="1"/>
  <c r="P1729" i="2" s="1"/>
  <c r="M1729" i="2"/>
  <c r="L1728" i="2"/>
  <c r="M1728" i="2"/>
  <c r="L1727" i="2"/>
  <c r="N1727" i="2" s="1"/>
  <c r="O1727" i="2" s="1"/>
  <c r="P1727" i="2" s="1"/>
  <c r="M1727" i="2"/>
  <c r="L1726" i="2"/>
  <c r="M1726" i="2"/>
  <c r="L1725" i="2"/>
  <c r="N1725" i="2" s="1"/>
  <c r="O1725" i="2" s="1"/>
  <c r="P1725" i="2" s="1"/>
  <c r="M1725" i="2"/>
  <c r="L1724" i="2"/>
  <c r="M1724" i="2"/>
  <c r="L1723" i="2"/>
  <c r="N1723" i="2" s="1"/>
  <c r="O1723" i="2" s="1"/>
  <c r="P1723" i="2" s="1"/>
  <c r="M1723" i="2"/>
  <c r="L1722" i="2"/>
  <c r="M1722" i="2"/>
  <c r="L1721" i="2"/>
  <c r="N1721" i="2" s="1"/>
  <c r="O1721" i="2" s="1"/>
  <c r="P1721" i="2" s="1"/>
  <c r="M1721" i="2"/>
  <c r="L1720" i="2"/>
  <c r="M1720" i="2"/>
  <c r="L1719" i="2"/>
  <c r="N1719" i="2" s="1"/>
  <c r="O1719" i="2" s="1"/>
  <c r="P1719" i="2" s="1"/>
  <c r="M1719" i="2"/>
  <c r="L1718" i="2"/>
  <c r="M1718" i="2"/>
  <c r="L1717" i="2"/>
  <c r="N1717" i="2" s="1"/>
  <c r="O1717" i="2" s="1"/>
  <c r="P1717" i="2" s="1"/>
  <c r="M1717" i="2"/>
  <c r="L1716" i="2"/>
  <c r="M1716" i="2"/>
  <c r="L1715" i="2"/>
  <c r="N1715" i="2" s="1"/>
  <c r="O1715" i="2" s="1"/>
  <c r="P1715" i="2" s="1"/>
  <c r="M1715" i="2"/>
  <c r="L1714" i="2"/>
  <c r="M1714" i="2"/>
  <c r="L1713" i="2"/>
  <c r="N1713" i="2" s="1"/>
  <c r="O1713" i="2" s="1"/>
  <c r="P1713" i="2" s="1"/>
  <c r="M1713" i="2"/>
  <c r="L1712" i="2"/>
  <c r="M1712" i="2"/>
  <c r="L1711" i="2"/>
  <c r="N1711" i="2" s="1"/>
  <c r="O1711" i="2" s="1"/>
  <c r="P1711" i="2" s="1"/>
  <c r="M1711" i="2"/>
  <c r="L1710" i="2"/>
  <c r="M1710" i="2"/>
  <c r="L1709" i="2"/>
  <c r="N1709" i="2" s="1"/>
  <c r="O1709" i="2" s="1"/>
  <c r="P1709" i="2" s="1"/>
  <c r="M1709" i="2"/>
  <c r="L1708" i="2"/>
  <c r="M1708" i="2"/>
  <c r="L1707" i="2"/>
  <c r="N1707" i="2" s="1"/>
  <c r="O1707" i="2" s="1"/>
  <c r="P1707" i="2" s="1"/>
  <c r="M1707" i="2"/>
  <c r="L1706" i="2"/>
  <c r="M1706" i="2"/>
  <c r="L1705" i="2"/>
  <c r="N1705" i="2" s="1"/>
  <c r="O1705" i="2" s="1"/>
  <c r="P1705" i="2" s="1"/>
  <c r="M1705" i="2"/>
  <c r="L1704" i="2"/>
  <c r="M1704" i="2"/>
  <c r="L1703" i="2"/>
  <c r="N1703" i="2" s="1"/>
  <c r="O1703" i="2" s="1"/>
  <c r="P1703" i="2" s="1"/>
  <c r="M1703" i="2"/>
  <c r="L1702" i="2"/>
  <c r="M1702" i="2"/>
  <c r="L1701" i="2"/>
  <c r="N1701" i="2" s="1"/>
  <c r="O1701" i="2" s="1"/>
  <c r="P1701" i="2" s="1"/>
  <c r="M1701" i="2"/>
  <c r="L1700" i="2"/>
  <c r="M1700" i="2"/>
  <c r="L1699" i="2"/>
  <c r="N1699" i="2" s="1"/>
  <c r="O1699" i="2" s="1"/>
  <c r="P1699" i="2" s="1"/>
  <c r="M1699" i="2"/>
  <c r="L1698" i="2"/>
  <c r="M1698" i="2"/>
  <c r="L1697" i="2"/>
  <c r="N1697" i="2" s="1"/>
  <c r="O1697" i="2" s="1"/>
  <c r="P1697" i="2" s="1"/>
  <c r="M1697" i="2"/>
  <c r="L1696" i="2"/>
  <c r="M1696" i="2"/>
  <c r="L1695" i="2"/>
  <c r="N1695" i="2" s="1"/>
  <c r="O1695" i="2" s="1"/>
  <c r="P1695" i="2" s="1"/>
  <c r="M1695" i="2"/>
  <c r="L1694" i="2"/>
  <c r="M1694" i="2"/>
  <c r="L1693" i="2"/>
  <c r="N1693" i="2" s="1"/>
  <c r="O1693" i="2" s="1"/>
  <c r="P1693" i="2" s="1"/>
  <c r="M1693" i="2"/>
  <c r="L1692" i="2"/>
  <c r="M1692" i="2"/>
  <c r="G1692" i="2"/>
  <c r="L1691" i="2"/>
  <c r="M1691" i="2"/>
  <c r="L1690" i="2"/>
  <c r="M1690" i="2"/>
  <c r="L1689" i="2"/>
  <c r="M1689" i="2"/>
  <c r="L1688" i="2"/>
  <c r="M1688" i="2"/>
  <c r="L1687" i="2"/>
  <c r="M1687" i="2"/>
  <c r="L1686" i="2"/>
  <c r="M1686" i="2"/>
  <c r="L1685" i="2"/>
  <c r="M1685" i="2"/>
  <c r="L1684" i="2"/>
  <c r="M1684" i="2"/>
  <c r="L1683" i="2"/>
  <c r="M1683" i="2"/>
  <c r="L1682" i="2"/>
  <c r="M1682" i="2"/>
  <c r="L1681" i="2"/>
  <c r="M1681" i="2"/>
  <c r="L1680" i="2"/>
  <c r="M1680" i="2"/>
  <c r="L1679" i="2"/>
  <c r="M1679" i="2"/>
  <c r="L1678" i="2"/>
  <c r="M1678" i="2"/>
  <c r="G1678" i="2"/>
  <c r="L1677" i="2"/>
  <c r="M1677" i="2"/>
  <c r="L1676" i="2"/>
  <c r="N1676" i="2" s="1"/>
  <c r="O1676" i="2" s="1"/>
  <c r="P1676" i="2" s="1"/>
  <c r="M1676" i="2"/>
  <c r="L1675" i="2"/>
  <c r="M1675" i="2"/>
  <c r="L1674" i="2"/>
  <c r="N1674" i="2" s="1"/>
  <c r="O1674" i="2" s="1"/>
  <c r="P1674" i="2" s="1"/>
  <c r="M1674" i="2"/>
  <c r="L1673" i="2"/>
  <c r="M1673" i="2"/>
  <c r="L1672" i="2"/>
  <c r="N1672" i="2" s="1"/>
  <c r="O1672" i="2" s="1"/>
  <c r="P1672" i="2" s="1"/>
  <c r="M1672" i="2"/>
  <c r="L1671" i="2"/>
  <c r="M1671" i="2"/>
  <c r="L1670" i="2"/>
  <c r="N1670" i="2" s="1"/>
  <c r="O1670" i="2" s="1"/>
  <c r="P1670" i="2" s="1"/>
  <c r="M1670" i="2"/>
  <c r="L1669" i="2"/>
  <c r="M1669" i="2"/>
  <c r="L1668" i="2"/>
  <c r="N1668" i="2" s="1"/>
  <c r="O1668" i="2" s="1"/>
  <c r="P1668" i="2" s="1"/>
  <c r="M1668" i="2"/>
  <c r="L1667" i="2"/>
  <c r="M1667" i="2"/>
  <c r="L1666" i="2"/>
  <c r="N1666" i="2" s="1"/>
  <c r="O1666" i="2" s="1"/>
  <c r="P1666" i="2" s="1"/>
  <c r="M1666" i="2"/>
  <c r="L1665" i="2"/>
  <c r="M1665" i="2"/>
  <c r="L1664" i="2"/>
  <c r="N1664" i="2" s="1"/>
  <c r="O1664" i="2" s="1"/>
  <c r="P1664" i="2" s="1"/>
  <c r="M1664" i="2"/>
  <c r="L1663" i="2"/>
  <c r="M1663" i="2"/>
  <c r="L1662" i="2"/>
  <c r="N1662" i="2" s="1"/>
  <c r="O1662" i="2" s="1"/>
  <c r="P1662" i="2" s="1"/>
  <c r="M1662" i="2"/>
  <c r="L1661" i="2"/>
  <c r="M1661" i="2"/>
  <c r="L1660" i="2"/>
  <c r="N1660" i="2" s="1"/>
  <c r="O1660" i="2" s="1"/>
  <c r="P1660" i="2" s="1"/>
  <c r="M1660" i="2"/>
  <c r="L1659" i="2"/>
  <c r="M1659" i="2"/>
  <c r="L1658" i="2"/>
  <c r="N1658" i="2" s="1"/>
  <c r="O1658" i="2" s="1"/>
  <c r="P1658" i="2" s="1"/>
  <c r="M1658" i="2"/>
  <c r="L1657" i="2"/>
  <c r="M1657" i="2"/>
  <c r="L1656" i="2"/>
  <c r="N1656" i="2" s="1"/>
  <c r="O1656" i="2" s="1"/>
  <c r="P1656" i="2" s="1"/>
  <c r="M1656" i="2"/>
  <c r="L1655" i="2"/>
  <c r="M1655" i="2"/>
  <c r="L1654" i="2"/>
  <c r="N1654" i="2" s="1"/>
  <c r="O1654" i="2" s="1"/>
  <c r="P1654" i="2" s="1"/>
  <c r="M1654" i="2"/>
  <c r="L1653" i="2"/>
  <c r="M1653" i="2"/>
  <c r="L1652" i="2"/>
  <c r="N1652" i="2" s="1"/>
  <c r="O1652" i="2" s="1"/>
  <c r="P1652" i="2" s="1"/>
  <c r="M1652" i="2"/>
  <c r="L1651" i="2"/>
  <c r="M1651" i="2"/>
  <c r="L1650" i="2"/>
  <c r="N1650" i="2" s="1"/>
  <c r="O1650" i="2" s="1"/>
  <c r="P1650" i="2" s="1"/>
  <c r="M1650" i="2"/>
  <c r="L1649" i="2"/>
  <c r="M1649" i="2"/>
  <c r="L1648" i="2"/>
  <c r="N1648" i="2" s="1"/>
  <c r="O1648" i="2" s="1"/>
  <c r="P1648" i="2" s="1"/>
  <c r="M1648" i="2"/>
  <c r="L1647" i="2"/>
  <c r="M1647" i="2"/>
  <c r="L1646" i="2"/>
  <c r="N1646" i="2" s="1"/>
  <c r="O1646" i="2" s="1"/>
  <c r="P1646" i="2" s="1"/>
  <c r="M1646" i="2"/>
  <c r="L1645" i="2"/>
  <c r="M1645" i="2"/>
  <c r="L1644" i="2"/>
  <c r="N1644" i="2" s="1"/>
  <c r="O1644" i="2" s="1"/>
  <c r="P1644" i="2" s="1"/>
  <c r="M1644" i="2"/>
  <c r="L1643" i="2"/>
  <c r="M1643" i="2"/>
  <c r="L1642" i="2"/>
  <c r="N1642" i="2" s="1"/>
  <c r="O1642" i="2" s="1"/>
  <c r="P1642" i="2" s="1"/>
  <c r="M1642" i="2"/>
  <c r="L1641" i="2"/>
  <c r="M1641" i="2"/>
  <c r="L1640" i="2"/>
  <c r="N1640" i="2" s="1"/>
  <c r="O1640" i="2" s="1"/>
  <c r="P1640" i="2" s="1"/>
  <c r="M1640" i="2"/>
  <c r="L1639" i="2"/>
  <c r="M1639" i="2"/>
  <c r="L1638" i="2"/>
  <c r="N1638" i="2" s="1"/>
  <c r="O1638" i="2" s="1"/>
  <c r="P1638" i="2" s="1"/>
  <c r="M1638" i="2"/>
  <c r="L1637" i="2"/>
  <c r="M1637" i="2"/>
  <c r="L1636" i="2"/>
  <c r="N1636" i="2" s="1"/>
  <c r="O1636" i="2" s="1"/>
  <c r="P1636" i="2" s="1"/>
  <c r="M1636" i="2"/>
  <c r="L1635" i="2"/>
  <c r="M1635" i="2"/>
  <c r="L1634" i="2"/>
  <c r="N1634" i="2" s="1"/>
  <c r="O1634" i="2" s="1"/>
  <c r="P1634" i="2" s="1"/>
  <c r="M1634" i="2"/>
  <c r="L1633" i="2"/>
  <c r="M1633" i="2"/>
  <c r="L1632" i="2"/>
  <c r="N1632" i="2" s="1"/>
  <c r="O1632" i="2" s="1"/>
  <c r="P1632" i="2" s="1"/>
  <c r="M1632" i="2"/>
  <c r="L1631" i="2"/>
  <c r="M1631" i="2"/>
  <c r="L1630" i="2"/>
  <c r="N1630" i="2" s="1"/>
  <c r="O1630" i="2" s="1"/>
  <c r="P1630" i="2" s="1"/>
  <c r="M1630" i="2"/>
  <c r="L1629" i="2"/>
  <c r="M1629" i="2"/>
  <c r="L1628" i="2"/>
  <c r="N1628" i="2" s="1"/>
  <c r="O1628" i="2" s="1"/>
  <c r="P1628" i="2" s="1"/>
  <c r="M1628" i="2"/>
  <c r="L1627" i="2"/>
  <c r="M1627" i="2"/>
  <c r="L1626" i="2"/>
  <c r="N1626" i="2" s="1"/>
  <c r="O1626" i="2" s="1"/>
  <c r="P1626" i="2" s="1"/>
  <c r="M1626" i="2"/>
  <c r="L1625" i="2"/>
  <c r="M1625" i="2"/>
  <c r="L1624" i="2"/>
  <c r="N1624" i="2" s="1"/>
  <c r="O1624" i="2" s="1"/>
  <c r="P1624" i="2" s="1"/>
  <c r="M1624" i="2"/>
  <c r="L1623" i="2"/>
  <c r="M1623" i="2"/>
  <c r="L1622" i="2"/>
  <c r="N1622" i="2" s="1"/>
  <c r="O1622" i="2" s="1"/>
  <c r="P1622" i="2" s="1"/>
  <c r="M1622" i="2"/>
  <c r="L1621" i="2"/>
  <c r="M1621" i="2"/>
  <c r="G1621" i="2"/>
  <c r="L1620" i="2"/>
  <c r="M1620" i="2"/>
  <c r="L1619" i="2"/>
  <c r="M1619" i="2"/>
  <c r="L1618" i="2"/>
  <c r="M1618" i="2"/>
  <c r="L1617" i="2"/>
  <c r="M1617" i="2"/>
  <c r="L1616" i="2"/>
  <c r="M1616" i="2"/>
  <c r="L1615" i="2"/>
  <c r="M1615" i="2"/>
  <c r="L1614" i="2"/>
  <c r="M1614" i="2"/>
  <c r="L1613" i="2"/>
  <c r="M1613" i="2"/>
  <c r="L1612" i="2"/>
  <c r="M1612" i="2"/>
  <c r="L1611" i="2"/>
  <c r="M1611" i="2"/>
  <c r="L1610" i="2"/>
  <c r="M1610" i="2"/>
  <c r="L1609" i="2"/>
  <c r="M1609" i="2"/>
  <c r="L1608" i="2"/>
  <c r="M1608" i="2"/>
  <c r="L1607" i="2"/>
  <c r="M1607" i="2"/>
  <c r="L1606" i="2"/>
  <c r="M1606" i="2"/>
  <c r="L1605" i="2"/>
  <c r="M1605" i="2"/>
  <c r="L1604" i="2"/>
  <c r="M1604" i="2"/>
  <c r="L1603" i="2"/>
  <c r="M1603" i="2"/>
  <c r="L1602" i="2"/>
  <c r="M1602" i="2"/>
  <c r="L1601" i="2"/>
  <c r="M1601" i="2"/>
  <c r="L1600" i="2"/>
  <c r="M1600" i="2"/>
  <c r="L1599" i="2"/>
  <c r="M1599" i="2"/>
  <c r="L1598" i="2"/>
  <c r="M1598" i="2"/>
  <c r="L1597" i="2"/>
  <c r="M1597" i="2"/>
  <c r="L1596" i="2"/>
  <c r="M1596" i="2"/>
  <c r="L1595" i="2"/>
  <c r="M1595" i="2"/>
  <c r="L1594" i="2"/>
  <c r="M1594" i="2"/>
  <c r="L1593" i="2"/>
  <c r="M1593" i="2"/>
  <c r="L1592" i="2"/>
  <c r="M1592" i="2"/>
  <c r="L1591" i="2"/>
  <c r="M1591" i="2"/>
  <c r="L1590" i="2"/>
  <c r="M1590" i="2"/>
  <c r="G1590" i="2"/>
  <c r="L1589" i="2"/>
  <c r="N1589" i="2" s="1"/>
  <c r="O1589" i="2" s="1"/>
  <c r="P1589" i="2" s="1"/>
  <c r="M1589" i="2"/>
  <c r="L1588" i="2"/>
  <c r="M1588" i="2"/>
  <c r="L1587" i="2"/>
  <c r="N1587" i="2" s="1"/>
  <c r="O1587" i="2" s="1"/>
  <c r="P1587" i="2" s="1"/>
  <c r="M1587" i="2"/>
  <c r="L1586" i="2"/>
  <c r="M1586" i="2"/>
  <c r="L1585" i="2"/>
  <c r="N1585" i="2" s="1"/>
  <c r="O1585" i="2" s="1"/>
  <c r="P1585" i="2" s="1"/>
  <c r="M1585" i="2"/>
  <c r="L1584" i="2"/>
  <c r="M1584" i="2"/>
  <c r="L1583" i="2"/>
  <c r="N1583" i="2" s="1"/>
  <c r="O1583" i="2" s="1"/>
  <c r="P1583" i="2" s="1"/>
  <c r="M1583" i="2"/>
  <c r="L1582" i="2"/>
  <c r="M1582" i="2"/>
  <c r="L1581" i="2"/>
  <c r="N1581" i="2" s="1"/>
  <c r="O1581" i="2" s="1"/>
  <c r="P1581" i="2" s="1"/>
  <c r="M1581" i="2"/>
  <c r="L1580" i="2"/>
  <c r="M1580" i="2"/>
  <c r="L1579" i="2"/>
  <c r="N1579" i="2" s="1"/>
  <c r="O1579" i="2" s="1"/>
  <c r="P1579" i="2" s="1"/>
  <c r="M1579" i="2"/>
  <c r="L1578" i="2"/>
  <c r="M1578" i="2"/>
  <c r="L1577" i="2"/>
  <c r="N1577" i="2" s="1"/>
  <c r="O1577" i="2" s="1"/>
  <c r="P1577" i="2" s="1"/>
  <c r="M1577" i="2"/>
  <c r="L1576" i="2"/>
  <c r="M1576" i="2"/>
  <c r="L1575" i="2"/>
  <c r="N1575" i="2" s="1"/>
  <c r="O1575" i="2" s="1"/>
  <c r="P1575" i="2" s="1"/>
  <c r="M1575" i="2"/>
  <c r="L1574" i="2"/>
  <c r="M1574" i="2"/>
  <c r="L1573" i="2"/>
  <c r="N1573" i="2" s="1"/>
  <c r="O1573" i="2" s="1"/>
  <c r="P1573" i="2" s="1"/>
  <c r="M1573" i="2"/>
  <c r="L1572" i="2"/>
  <c r="M1572" i="2"/>
  <c r="L1571" i="2"/>
  <c r="N1571" i="2" s="1"/>
  <c r="O1571" i="2" s="1"/>
  <c r="P1571" i="2" s="1"/>
  <c r="M1571" i="2"/>
  <c r="L1570" i="2"/>
  <c r="M1570" i="2"/>
  <c r="L1569" i="2"/>
  <c r="N1569" i="2" s="1"/>
  <c r="O1569" i="2" s="1"/>
  <c r="P1569" i="2" s="1"/>
  <c r="M1569" i="2"/>
  <c r="L1568" i="2"/>
  <c r="M1568" i="2"/>
  <c r="L1567" i="2"/>
  <c r="N1567" i="2" s="1"/>
  <c r="O1567" i="2" s="1"/>
  <c r="P1567" i="2" s="1"/>
  <c r="M1567" i="2"/>
  <c r="L1566" i="2"/>
  <c r="M1566" i="2"/>
  <c r="L1565" i="2"/>
  <c r="N1565" i="2" s="1"/>
  <c r="O1565" i="2" s="1"/>
  <c r="P1565" i="2" s="1"/>
  <c r="M1565" i="2"/>
  <c r="L1564" i="2"/>
  <c r="M1564" i="2"/>
  <c r="L1563" i="2"/>
  <c r="N1563" i="2" s="1"/>
  <c r="O1563" i="2" s="1"/>
  <c r="P1563" i="2" s="1"/>
  <c r="M1563" i="2"/>
  <c r="L1562" i="2"/>
  <c r="M1562" i="2"/>
  <c r="L1561" i="2"/>
  <c r="N1561" i="2" s="1"/>
  <c r="O1561" i="2" s="1"/>
  <c r="P1561" i="2" s="1"/>
  <c r="M1561" i="2"/>
  <c r="L1560" i="2"/>
  <c r="M1560" i="2"/>
  <c r="L1559" i="2"/>
  <c r="N1559" i="2" s="1"/>
  <c r="O1559" i="2" s="1"/>
  <c r="P1559" i="2" s="1"/>
  <c r="M1559" i="2"/>
  <c r="L1558" i="2"/>
  <c r="M1558" i="2"/>
  <c r="L1557" i="2"/>
  <c r="N1557" i="2" s="1"/>
  <c r="O1557" i="2" s="1"/>
  <c r="P1557" i="2" s="1"/>
  <c r="M1557" i="2"/>
  <c r="L1556" i="2"/>
  <c r="M1556" i="2"/>
  <c r="L1555" i="2"/>
  <c r="N1555" i="2" s="1"/>
  <c r="O1555" i="2" s="1"/>
  <c r="P1555" i="2" s="1"/>
  <c r="M1555" i="2"/>
  <c r="L1554" i="2"/>
  <c r="M1554" i="2"/>
  <c r="L1553" i="2"/>
  <c r="N1553" i="2" s="1"/>
  <c r="O1553" i="2" s="1"/>
  <c r="P1553" i="2" s="1"/>
  <c r="M1553" i="2"/>
  <c r="L1552" i="2"/>
  <c r="M1552" i="2"/>
  <c r="L1551" i="2"/>
  <c r="N1551" i="2" s="1"/>
  <c r="O1551" i="2" s="1"/>
  <c r="P1551" i="2" s="1"/>
  <c r="M1551" i="2"/>
  <c r="L1550" i="2"/>
  <c r="M1550" i="2"/>
  <c r="L1549" i="2"/>
  <c r="N1549" i="2" s="1"/>
  <c r="O1549" i="2" s="1"/>
  <c r="P1549" i="2" s="1"/>
  <c r="M1549" i="2"/>
  <c r="L1548" i="2"/>
  <c r="M1548" i="2"/>
  <c r="L1547" i="2"/>
  <c r="N1547" i="2" s="1"/>
  <c r="O1547" i="2" s="1"/>
  <c r="P1547" i="2" s="1"/>
  <c r="M1547" i="2"/>
  <c r="L1546" i="2"/>
  <c r="M1546" i="2"/>
  <c r="L1545" i="2"/>
  <c r="N1545" i="2" s="1"/>
  <c r="O1545" i="2" s="1"/>
  <c r="P1545" i="2" s="1"/>
  <c r="M1545" i="2"/>
  <c r="L1544" i="2"/>
  <c r="M1544" i="2"/>
  <c r="G1544" i="2"/>
  <c r="L1543" i="2"/>
  <c r="M1543" i="2"/>
  <c r="L1542" i="2"/>
  <c r="M1542" i="2"/>
  <c r="L1541" i="2"/>
  <c r="M1541" i="2"/>
  <c r="L1540" i="2"/>
  <c r="M1540" i="2"/>
  <c r="L1539" i="2"/>
  <c r="M1539" i="2"/>
  <c r="L1538" i="2"/>
  <c r="M1538" i="2"/>
  <c r="L1537" i="2"/>
  <c r="M1537" i="2"/>
  <c r="L1536" i="2"/>
  <c r="M1536" i="2"/>
  <c r="L1535" i="2"/>
  <c r="M1535" i="2"/>
  <c r="L1534" i="2"/>
  <c r="M1534" i="2"/>
  <c r="L1533" i="2"/>
  <c r="M1533" i="2"/>
  <c r="L1532" i="2"/>
  <c r="M1532" i="2"/>
  <c r="L1531" i="2"/>
  <c r="M1531" i="2"/>
  <c r="L1530" i="2"/>
  <c r="M1530" i="2"/>
  <c r="L1529" i="2"/>
  <c r="M1529" i="2"/>
  <c r="L1528" i="2"/>
  <c r="M1528" i="2"/>
  <c r="L1527" i="2"/>
  <c r="M1527" i="2"/>
  <c r="L1526" i="2"/>
  <c r="M1526" i="2"/>
  <c r="L1525" i="2"/>
  <c r="M1525" i="2"/>
  <c r="L1524" i="2"/>
  <c r="M1524" i="2"/>
  <c r="L1523" i="2"/>
  <c r="M1523" i="2"/>
  <c r="L1522" i="2"/>
  <c r="M1522" i="2"/>
  <c r="L1521" i="2"/>
  <c r="M1521" i="2"/>
  <c r="L1520" i="2"/>
  <c r="M1520" i="2"/>
  <c r="L1519" i="2"/>
  <c r="M1519" i="2"/>
  <c r="G1519" i="2"/>
  <c r="L1518" i="2"/>
  <c r="N1518" i="2" s="1"/>
  <c r="O1518" i="2" s="1"/>
  <c r="P1518" i="2" s="1"/>
  <c r="M1518" i="2"/>
  <c r="L1517" i="2"/>
  <c r="M1517" i="2"/>
  <c r="L1516" i="2"/>
  <c r="N1516" i="2" s="1"/>
  <c r="O1516" i="2" s="1"/>
  <c r="P1516" i="2" s="1"/>
  <c r="M1516" i="2"/>
  <c r="L1515" i="2"/>
  <c r="M1515" i="2"/>
  <c r="L1514" i="2"/>
  <c r="N1514" i="2" s="1"/>
  <c r="O1514" i="2" s="1"/>
  <c r="P1514" i="2" s="1"/>
  <c r="M1514" i="2"/>
  <c r="L1513" i="2"/>
  <c r="M1513" i="2"/>
  <c r="L1512" i="2"/>
  <c r="N1512" i="2" s="1"/>
  <c r="O1512" i="2" s="1"/>
  <c r="P1512" i="2" s="1"/>
  <c r="M1512" i="2"/>
  <c r="L1511" i="2"/>
  <c r="M1511" i="2"/>
  <c r="L1510" i="2"/>
  <c r="N1510" i="2" s="1"/>
  <c r="O1510" i="2" s="1"/>
  <c r="P1510" i="2" s="1"/>
  <c r="M1510" i="2"/>
  <c r="L1509" i="2"/>
  <c r="M1509" i="2"/>
  <c r="L1508" i="2"/>
  <c r="N1508" i="2" s="1"/>
  <c r="O1508" i="2" s="1"/>
  <c r="P1508" i="2" s="1"/>
  <c r="M1508" i="2"/>
  <c r="L1507" i="2"/>
  <c r="M1507" i="2"/>
  <c r="L1506" i="2"/>
  <c r="N1506" i="2" s="1"/>
  <c r="O1506" i="2" s="1"/>
  <c r="P1506" i="2" s="1"/>
  <c r="M1506" i="2"/>
  <c r="L1505" i="2"/>
  <c r="M1505" i="2"/>
  <c r="L1504" i="2"/>
  <c r="N1504" i="2" s="1"/>
  <c r="O1504" i="2" s="1"/>
  <c r="P1504" i="2" s="1"/>
  <c r="M1504" i="2"/>
  <c r="L1503" i="2"/>
  <c r="M1503" i="2"/>
  <c r="L1502" i="2"/>
  <c r="N1502" i="2" s="1"/>
  <c r="O1502" i="2" s="1"/>
  <c r="P1502" i="2" s="1"/>
  <c r="M1502" i="2"/>
  <c r="L1501" i="2"/>
  <c r="M1501" i="2"/>
  <c r="G1501" i="2"/>
  <c r="L1500" i="2"/>
  <c r="M1500" i="2"/>
  <c r="L1499" i="2"/>
  <c r="M1499" i="2"/>
  <c r="L1498" i="2"/>
  <c r="M1498" i="2"/>
  <c r="L1497" i="2"/>
  <c r="M1497" i="2"/>
  <c r="L1496" i="2"/>
  <c r="M1496" i="2"/>
  <c r="L1495" i="2"/>
  <c r="M1495" i="2"/>
  <c r="L1494" i="2"/>
  <c r="M1494" i="2"/>
  <c r="G1494" i="2"/>
  <c r="L1493" i="2"/>
  <c r="N1493" i="2" s="1"/>
  <c r="O1493" i="2" s="1"/>
  <c r="P1493" i="2" s="1"/>
  <c r="M1493" i="2"/>
  <c r="L1492" i="2"/>
  <c r="M1492" i="2"/>
  <c r="L1491" i="2"/>
  <c r="N1491" i="2" s="1"/>
  <c r="O1491" i="2" s="1"/>
  <c r="P1491" i="2" s="1"/>
  <c r="M1491" i="2"/>
  <c r="L1490" i="2"/>
  <c r="M1490" i="2"/>
  <c r="L1489" i="2"/>
  <c r="N1489" i="2" s="1"/>
  <c r="O1489" i="2" s="1"/>
  <c r="P1489" i="2" s="1"/>
  <c r="M1489" i="2"/>
  <c r="L1488" i="2"/>
  <c r="M1488" i="2"/>
  <c r="L1487" i="2"/>
  <c r="N1487" i="2" s="1"/>
  <c r="O1487" i="2" s="1"/>
  <c r="P1487" i="2" s="1"/>
  <c r="M1487" i="2"/>
  <c r="L1486" i="2"/>
  <c r="M1486" i="2"/>
  <c r="L1485" i="2"/>
  <c r="N1485" i="2" s="1"/>
  <c r="O1485" i="2" s="1"/>
  <c r="P1485" i="2" s="1"/>
  <c r="M1485" i="2"/>
  <c r="L1484" i="2"/>
  <c r="M1484" i="2"/>
  <c r="L1483" i="2"/>
  <c r="N1483" i="2" s="1"/>
  <c r="O1483" i="2" s="1"/>
  <c r="P1483" i="2" s="1"/>
  <c r="M1483" i="2"/>
  <c r="L1482" i="2"/>
  <c r="M1482" i="2"/>
  <c r="G1482" i="2"/>
  <c r="L1481" i="2"/>
  <c r="M1481" i="2"/>
  <c r="G1481" i="2"/>
  <c r="L1480" i="2"/>
  <c r="N1480" i="2" s="1"/>
  <c r="O1480" i="2" s="1"/>
  <c r="P1480" i="2" s="1"/>
  <c r="M1480" i="2"/>
  <c r="L1479" i="2"/>
  <c r="M1479" i="2"/>
  <c r="L1478" i="2"/>
  <c r="N1478" i="2" s="1"/>
  <c r="O1478" i="2" s="1"/>
  <c r="P1478" i="2" s="1"/>
  <c r="M1478" i="2"/>
  <c r="L1477" i="2"/>
  <c r="M1477" i="2"/>
  <c r="L1476" i="2"/>
  <c r="N1476" i="2" s="1"/>
  <c r="O1476" i="2" s="1"/>
  <c r="P1476" i="2" s="1"/>
  <c r="M1476" i="2"/>
  <c r="L1475" i="2"/>
  <c r="M1475" i="2"/>
  <c r="L1474" i="2"/>
  <c r="N1474" i="2" s="1"/>
  <c r="O1474" i="2" s="1"/>
  <c r="P1474" i="2" s="1"/>
  <c r="M1474" i="2"/>
  <c r="G1474" i="2"/>
  <c r="L1473" i="2"/>
  <c r="M1473" i="2"/>
  <c r="L1472" i="2"/>
  <c r="M1472" i="2"/>
  <c r="L1471" i="2"/>
  <c r="M1471" i="2"/>
  <c r="L1470" i="2"/>
  <c r="M1470" i="2"/>
  <c r="L1469" i="2"/>
  <c r="M1469" i="2"/>
  <c r="L1468" i="2"/>
  <c r="M1468" i="2"/>
  <c r="L1467" i="2"/>
  <c r="M1467" i="2"/>
  <c r="L1466" i="2"/>
  <c r="M1466" i="2"/>
  <c r="G1466" i="2"/>
  <c r="L1465" i="2"/>
  <c r="N1465" i="2" s="1"/>
  <c r="O1465" i="2" s="1"/>
  <c r="P1465" i="2" s="1"/>
  <c r="M1465" i="2"/>
  <c r="L1464" i="2"/>
  <c r="M1464" i="2"/>
  <c r="L1463" i="2"/>
  <c r="N1463" i="2" s="1"/>
  <c r="O1463" i="2" s="1"/>
  <c r="P1463" i="2" s="1"/>
  <c r="M1463" i="2"/>
  <c r="L1462" i="2"/>
  <c r="M1462" i="2"/>
  <c r="L1461" i="2"/>
  <c r="N1461" i="2" s="1"/>
  <c r="O1461" i="2" s="1"/>
  <c r="P1461" i="2" s="1"/>
  <c r="M1461" i="2"/>
  <c r="L1460" i="2"/>
  <c r="M1460" i="2"/>
  <c r="L1459" i="2"/>
  <c r="N1459" i="2" s="1"/>
  <c r="O1459" i="2" s="1"/>
  <c r="P1459" i="2" s="1"/>
  <c r="M1459" i="2"/>
  <c r="L1458" i="2"/>
  <c r="M1458" i="2"/>
  <c r="L1457" i="2"/>
  <c r="N1457" i="2" s="1"/>
  <c r="O1457" i="2" s="1"/>
  <c r="P1457" i="2" s="1"/>
  <c r="M1457" i="2"/>
  <c r="L1456" i="2"/>
  <c r="M1456" i="2"/>
  <c r="L1455" i="2"/>
  <c r="N1455" i="2" s="1"/>
  <c r="O1455" i="2" s="1"/>
  <c r="P1455" i="2" s="1"/>
  <c r="M1455" i="2"/>
  <c r="L1454" i="2"/>
  <c r="M1454" i="2"/>
  <c r="L1453" i="2"/>
  <c r="N1453" i="2" s="1"/>
  <c r="O1453" i="2" s="1"/>
  <c r="P1453" i="2" s="1"/>
  <c r="M1453" i="2"/>
  <c r="L1452" i="2"/>
  <c r="M1452" i="2"/>
  <c r="L1451" i="2"/>
  <c r="N1451" i="2" s="1"/>
  <c r="O1451" i="2" s="1"/>
  <c r="P1451" i="2" s="1"/>
  <c r="M1451" i="2"/>
  <c r="L1450" i="2"/>
  <c r="M1450" i="2"/>
  <c r="L1449" i="2"/>
  <c r="N1449" i="2" s="1"/>
  <c r="O1449" i="2" s="1"/>
  <c r="P1449" i="2" s="1"/>
  <c r="M1449" i="2"/>
  <c r="L1448" i="2"/>
  <c r="M1448" i="2"/>
  <c r="L1447" i="2"/>
  <c r="N1447" i="2" s="1"/>
  <c r="O1447" i="2" s="1"/>
  <c r="P1447" i="2" s="1"/>
  <c r="M1447" i="2"/>
  <c r="L1446" i="2"/>
  <c r="M1446" i="2"/>
  <c r="L1445" i="2"/>
  <c r="N1445" i="2" s="1"/>
  <c r="O1445" i="2" s="1"/>
  <c r="P1445" i="2" s="1"/>
  <c r="M1445" i="2"/>
  <c r="L1444" i="2"/>
  <c r="M1444" i="2"/>
  <c r="L1443" i="2"/>
  <c r="N1443" i="2" s="1"/>
  <c r="O1443" i="2" s="1"/>
  <c r="P1443" i="2" s="1"/>
  <c r="M1443" i="2"/>
  <c r="L1442" i="2"/>
  <c r="M1442" i="2"/>
  <c r="L1441" i="2"/>
  <c r="N1441" i="2" s="1"/>
  <c r="O1441" i="2" s="1"/>
  <c r="P1441" i="2" s="1"/>
  <c r="M1441" i="2"/>
  <c r="L1440" i="2"/>
  <c r="M1440" i="2"/>
  <c r="L1439" i="2"/>
  <c r="N1439" i="2" s="1"/>
  <c r="O1439" i="2" s="1"/>
  <c r="P1439" i="2" s="1"/>
  <c r="M1439" i="2"/>
  <c r="L1438" i="2"/>
  <c r="M1438" i="2"/>
  <c r="L1437" i="2"/>
  <c r="N1437" i="2" s="1"/>
  <c r="O1437" i="2" s="1"/>
  <c r="P1437" i="2" s="1"/>
  <c r="M1437" i="2"/>
  <c r="L1436" i="2"/>
  <c r="M1436" i="2"/>
  <c r="L1435" i="2"/>
  <c r="N1435" i="2" s="1"/>
  <c r="O1435" i="2" s="1"/>
  <c r="P1435" i="2" s="1"/>
  <c r="M1435" i="2"/>
  <c r="G1435" i="2"/>
  <c r="L1434" i="2"/>
  <c r="M1434" i="2"/>
  <c r="L1433" i="2"/>
  <c r="M1433" i="2"/>
  <c r="L1432" i="2"/>
  <c r="M1432" i="2"/>
  <c r="L1431" i="2"/>
  <c r="M1431" i="2"/>
  <c r="L1430" i="2"/>
  <c r="M1430" i="2"/>
  <c r="L1429" i="2"/>
  <c r="M1429" i="2"/>
  <c r="L1428" i="2"/>
  <c r="M1428" i="2"/>
  <c r="L1427" i="2"/>
  <c r="M1427" i="2"/>
  <c r="L1426" i="2"/>
  <c r="M1426" i="2"/>
  <c r="L1425" i="2"/>
  <c r="M1425" i="2"/>
  <c r="G1425" i="2"/>
  <c r="L1424" i="2"/>
  <c r="N1424" i="2" s="1"/>
  <c r="O1424" i="2" s="1"/>
  <c r="P1424" i="2" s="1"/>
  <c r="M1424" i="2"/>
  <c r="L1423" i="2"/>
  <c r="M1423" i="2"/>
  <c r="L1422" i="2"/>
  <c r="N1422" i="2" s="1"/>
  <c r="O1422" i="2" s="1"/>
  <c r="P1422" i="2" s="1"/>
  <c r="M1422" i="2"/>
  <c r="L1421" i="2"/>
  <c r="M1421" i="2"/>
  <c r="L1420" i="2"/>
  <c r="N1420" i="2" s="1"/>
  <c r="O1420" i="2" s="1"/>
  <c r="P1420" i="2" s="1"/>
  <c r="M1420" i="2"/>
  <c r="L1419" i="2"/>
  <c r="M1419" i="2"/>
  <c r="L1418" i="2"/>
  <c r="N1418" i="2" s="1"/>
  <c r="O1418" i="2" s="1"/>
  <c r="P1418" i="2" s="1"/>
  <c r="M1418" i="2"/>
  <c r="L1417" i="2"/>
  <c r="M1417" i="2"/>
  <c r="L1416" i="2"/>
  <c r="N1416" i="2" s="1"/>
  <c r="O1416" i="2" s="1"/>
  <c r="P1416" i="2" s="1"/>
  <c r="M1416" i="2"/>
  <c r="L1415" i="2"/>
  <c r="M1415" i="2"/>
  <c r="L1414" i="2"/>
  <c r="N1414" i="2" s="1"/>
  <c r="O1414" i="2" s="1"/>
  <c r="P1414" i="2" s="1"/>
  <c r="M1414" i="2"/>
  <c r="L1413" i="2"/>
  <c r="M1413" i="2"/>
  <c r="L1412" i="2"/>
  <c r="N1412" i="2" s="1"/>
  <c r="O1412" i="2" s="1"/>
  <c r="P1412" i="2" s="1"/>
  <c r="M1412" i="2"/>
  <c r="L1411" i="2"/>
  <c r="M1411" i="2"/>
  <c r="L1410" i="2"/>
  <c r="N1410" i="2" s="1"/>
  <c r="O1410" i="2" s="1"/>
  <c r="P1410" i="2" s="1"/>
  <c r="M1410" i="2"/>
  <c r="L1409" i="2"/>
  <c r="M1409" i="2"/>
  <c r="L1408" i="2"/>
  <c r="N1408" i="2" s="1"/>
  <c r="O1408" i="2" s="1"/>
  <c r="P1408" i="2" s="1"/>
  <c r="M1408" i="2"/>
  <c r="L1407" i="2"/>
  <c r="M1407" i="2"/>
  <c r="L1406" i="2"/>
  <c r="N1406" i="2" s="1"/>
  <c r="O1406" i="2" s="1"/>
  <c r="P1406" i="2" s="1"/>
  <c r="M1406" i="2"/>
  <c r="L1405" i="2"/>
  <c r="M1405" i="2"/>
  <c r="L1404" i="2"/>
  <c r="N1404" i="2" s="1"/>
  <c r="O1404" i="2" s="1"/>
  <c r="P1404" i="2" s="1"/>
  <c r="M1404" i="2"/>
  <c r="L1403" i="2"/>
  <c r="M1403" i="2"/>
  <c r="L1402" i="2"/>
  <c r="N1402" i="2" s="1"/>
  <c r="O1402" i="2" s="1"/>
  <c r="P1402" i="2" s="1"/>
  <c r="M1402" i="2"/>
  <c r="L1401" i="2"/>
  <c r="M1401" i="2"/>
  <c r="L1400" i="2"/>
  <c r="N1400" i="2" s="1"/>
  <c r="O1400" i="2" s="1"/>
  <c r="P1400" i="2" s="1"/>
  <c r="M1400" i="2"/>
  <c r="L1399" i="2"/>
  <c r="M1399" i="2"/>
  <c r="L1398" i="2"/>
  <c r="N1398" i="2" s="1"/>
  <c r="O1398" i="2" s="1"/>
  <c r="P1398" i="2" s="1"/>
  <c r="M1398" i="2"/>
  <c r="L1397" i="2"/>
  <c r="M1397" i="2"/>
  <c r="L1396" i="2"/>
  <c r="N1396" i="2" s="1"/>
  <c r="O1396" i="2" s="1"/>
  <c r="P1396" i="2" s="1"/>
  <c r="M1396" i="2"/>
  <c r="L1395" i="2"/>
  <c r="M1395" i="2"/>
  <c r="L1394" i="2"/>
  <c r="N1394" i="2" s="1"/>
  <c r="O1394" i="2" s="1"/>
  <c r="P1394" i="2" s="1"/>
  <c r="M1394" i="2"/>
  <c r="L1393" i="2"/>
  <c r="M1393" i="2"/>
  <c r="L1392" i="2"/>
  <c r="N1392" i="2" s="1"/>
  <c r="O1392" i="2" s="1"/>
  <c r="P1392" i="2" s="1"/>
  <c r="M1392" i="2"/>
  <c r="L1391" i="2"/>
  <c r="M1391" i="2"/>
  <c r="L1390" i="2"/>
  <c r="N1390" i="2" s="1"/>
  <c r="O1390" i="2" s="1"/>
  <c r="P1390" i="2" s="1"/>
  <c r="M1390" i="2"/>
  <c r="L1389" i="2"/>
  <c r="M1389" i="2"/>
  <c r="L1388" i="2"/>
  <c r="N1388" i="2" s="1"/>
  <c r="O1388" i="2" s="1"/>
  <c r="P1388" i="2" s="1"/>
  <c r="M1388" i="2"/>
  <c r="L1387" i="2"/>
  <c r="M1387" i="2"/>
  <c r="G1387" i="2"/>
  <c r="L1386" i="2"/>
  <c r="M1386" i="2"/>
  <c r="L1385" i="2"/>
  <c r="M1385" i="2"/>
  <c r="L1384" i="2"/>
  <c r="M1384" i="2"/>
  <c r="L1383" i="2"/>
  <c r="M1383" i="2"/>
  <c r="L1382" i="2"/>
  <c r="M1382" i="2"/>
  <c r="L1381" i="2"/>
  <c r="M1381" i="2"/>
  <c r="L1380" i="2"/>
  <c r="M1380" i="2"/>
  <c r="L1379" i="2"/>
  <c r="M1379" i="2"/>
  <c r="L1378" i="2"/>
  <c r="M1378" i="2"/>
  <c r="L1377" i="2"/>
  <c r="M1377" i="2"/>
  <c r="L1376" i="2"/>
  <c r="M1376" i="2"/>
  <c r="L1375" i="2"/>
  <c r="M1375" i="2"/>
  <c r="G1375" i="2"/>
  <c r="L1374" i="2"/>
  <c r="M1374" i="2"/>
  <c r="L1373" i="2"/>
  <c r="N1373" i="2" s="1"/>
  <c r="O1373" i="2" s="1"/>
  <c r="P1373" i="2" s="1"/>
  <c r="M1373" i="2"/>
  <c r="G1373" i="2"/>
  <c r="L1372" i="2"/>
  <c r="M1372" i="2"/>
  <c r="G1372" i="2"/>
  <c r="L1371" i="2"/>
  <c r="M1371" i="2"/>
  <c r="L1370" i="2"/>
  <c r="N1370" i="2" s="1"/>
  <c r="O1370" i="2" s="1"/>
  <c r="P1370" i="2" s="1"/>
  <c r="M1370" i="2"/>
  <c r="L1369" i="2"/>
  <c r="M1369" i="2"/>
  <c r="L1368" i="2"/>
  <c r="N1368" i="2" s="1"/>
  <c r="O1368" i="2" s="1"/>
  <c r="P1368" i="2" s="1"/>
  <c r="M1368" i="2"/>
  <c r="L1367" i="2"/>
  <c r="M1367" i="2"/>
  <c r="L1366" i="2"/>
  <c r="N1366" i="2" s="1"/>
  <c r="O1366" i="2" s="1"/>
  <c r="P1366" i="2" s="1"/>
  <c r="M1366" i="2"/>
  <c r="L1365" i="2"/>
  <c r="M1365" i="2"/>
  <c r="L1364" i="2"/>
  <c r="N1364" i="2" s="1"/>
  <c r="O1364" i="2" s="1"/>
  <c r="P1364" i="2" s="1"/>
  <c r="M1364" i="2"/>
  <c r="L1363" i="2"/>
  <c r="M1363" i="2"/>
  <c r="L1362" i="2"/>
  <c r="N1362" i="2" s="1"/>
  <c r="O1362" i="2" s="1"/>
  <c r="P1362" i="2" s="1"/>
  <c r="M1362" i="2"/>
  <c r="L1361" i="2"/>
  <c r="M1361" i="2"/>
  <c r="L1360" i="2"/>
  <c r="N1360" i="2" s="1"/>
  <c r="O1360" i="2" s="1"/>
  <c r="P1360" i="2" s="1"/>
  <c r="M1360" i="2"/>
  <c r="L1359" i="2"/>
  <c r="M1359" i="2"/>
  <c r="L1358" i="2"/>
  <c r="N1358" i="2" s="1"/>
  <c r="O1358" i="2" s="1"/>
  <c r="P1358" i="2" s="1"/>
  <c r="M1358" i="2"/>
  <c r="L1357" i="2"/>
  <c r="M1357" i="2"/>
  <c r="G1357" i="2"/>
  <c r="L1356" i="2"/>
  <c r="M1356" i="2"/>
  <c r="L1355" i="2"/>
  <c r="M1355" i="2"/>
  <c r="L1354" i="2"/>
  <c r="M1354" i="2"/>
  <c r="L1353" i="2"/>
  <c r="M1353" i="2"/>
  <c r="L1352" i="2"/>
  <c r="M1352" i="2"/>
  <c r="L1351" i="2"/>
  <c r="M1351" i="2"/>
  <c r="L1350" i="2"/>
  <c r="M1350" i="2"/>
  <c r="L1349" i="2"/>
  <c r="M1349" i="2"/>
  <c r="L1348" i="2"/>
  <c r="M1348" i="2"/>
  <c r="L1347" i="2"/>
  <c r="M1347" i="2"/>
  <c r="L1346" i="2"/>
  <c r="M1346" i="2"/>
  <c r="L1345" i="2"/>
  <c r="M1345" i="2"/>
  <c r="L1344" i="2"/>
  <c r="M1344" i="2"/>
  <c r="L1343" i="2"/>
  <c r="M1343" i="2"/>
  <c r="L1342" i="2"/>
  <c r="M1342" i="2"/>
  <c r="L1341" i="2"/>
  <c r="M1341" i="2"/>
  <c r="L1340" i="2"/>
  <c r="M1340" i="2"/>
  <c r="L1339" i="2"/>
  <c r="M1339" i="2"/>
  <c r="L1338" i="2"/>
  <c r="M1338" i="2"/>
  <c r="L1337" i="2"/>
  <c r="M1337" i="2"/>
  <c r="L1336" i="2"/>
  <c r="M1336" i="2"/>
  <c r="L1335" i="2"/>
  <c r="M1335" i="2"/>
  <c r="L1334" i="2"/>
  <c r="M1334" i="2"/>
  <c r="L1333" i="2"/>
  <c r="M1333" i="2"/>
  <c r="L1332" i="2"/>
  <c r="M1332" i="2"/>
  <c r="L1331" i="2"/>
  <c r="M1331" i="2"/>
  <c r="L1330" i="2"/>
  <c r="M1330" i="2"/>
  <c r="L1329" i="2"/>
  <c r="M1329" i="2"/>
  <c r="L1328" i="2"/>
  <c r="M1328" i="2"/>
  <c r="L1327" i="2"/>
  <c r="M1327" i="2"/>
  <c r="L1326" i="2"/>
  <c r="M1326" i="2"/>
  <c r="L1325" i="2"/>
  <c r="M1325" i="2"/>
  <c r="L1324" i="2"/>
  <c r="M1324" i="2"/>
  <c r="L1323" i="2"/>
  <c r="M1323" i="2"/>
  <c r="L1322" i="2"/>
  <c r="M1322" i="2"/>
  <c r="L1321" i="2"/>
  <c r="M1321" i="2"/>
  <c r="L1320" i="2"/>
  <c r="M1320" i="2"/>
  <c r="L1319" i="2"/>
  <c r="M1319" i="2"/>
  <c r="L1318" i="2"/>
  <c r="M1318" i="2"/>
  <c r="L1317" i="2"/>
  <c r="M1317" i="2"/>
  <c r="L1316" i="2"/>
  <c r="M1316" i="2"/>
  <c r="L1315" i="2"/>
  <c r="M1315" i="2"/>
  <c r="L1314" i="2"/>
  <c r="M1314" i="2"/>
  <c r="L1313" i="2"/>
  <c r="M1313" i="2"/>
  <c r="L1312" i="2"/>
  <c r="M1312" i="2"/>
  <c r="L1311" i="2"/>
  <c r="M1311" i="2"/>
  <c r="L1310" i="2"/>
  <c r="M1310" i="2"/>
  <c r="L1309" i="2"/>
  <c r="M1309" i="2"/>
  <c r="L1308" i="2"/>
  <c r="M1308" i="2"/>
  <c r="L1307" i="2"/>
  <c r="M1307" i="2"/>
  <c r="L1306" i="2"/>
  <c r="M1306" i="2"/>
  <c r="L1305" i="2"/>
  <c r="M1305" i="2"/>
  <c r="L1304" i="2"/>
  <c r="M1304" i="2"/>
  <c r="L1303" i="2"/>
  <c r="M1303" i="2"/>
  <c r="L1302" i="2"/>
  <c r="M1302" i="2"/>
  <c r="L1301" i="2"/>
  <c r="M1301" i="2"/>
  <c r="L1300" i="2"/>
  <c r="M1300" i="2"/>
  <c r="L1299" i="2"/>
  <c r="M1299" i="2"/>
  <c r="L1298" i="2"/>
  <c r="M1298" i="2"/>
  <c r="L1297" i="2"/>
  <c r="M1297" i="2"/>
  <c r="L1296" i="2"/>
  <c r="M1296" i="2"/>
  <c r="L1295" i="2"/>
  <c r="M1295" i="2"/>
  <c r="L1294" i="2"/>
  <c r="M1294" i="2"/>
  <c r="L1293" i="2"/>
  <c r="M1293" i="2"/>
  <c r="L1292" i="2"/>
  <c r="M1292" i="2"/>
  <c r="L1291" i="2"/>
  <c r="M1291" i="2"/>
  <c r="L1290" i="2"/>
  <c r="M1290" i="2"/>
  <c r="L1289" i="2"/>
  <c r="M1289" i="2"/>
  <c r="L1288" i="2"/>
  <c r="M1288" i="2"/>
  <c r="L1287" i="2"/>
  <c r="M1287" i="2"/>
  <c r="L1286" i="2"/>
  <c r="M1286" i="2"/>
  <c r="L1285" i="2"/>
  <c r="M1285" i="2"/>
  <c r="L1284" i="2"/>
  <c r="M1284" i="2"/>
  <c r="L1283" i="2"/>
  <c r="M1283" i="2"/>
  <c r="L1282" i="2"/>
  <c r="M1282" i="2"/>
  <c r="L1281" i="2"/>
  <c r="M1281" i="2"/>
  <c r="L1280" i="2"/>
  <c r="M1280" i="2"/>
  <c r="L1279" i="2"/>
  <c r="M1279" i="2"/>
  <c r="G1279" i="2"/>
  <c r="L1278" i="2"/>
  <c r="M1278" i="2"/>
  <c r="L1277" i="2"/>
  <c r="N1277" i="2" s="1"/>
  <c r="O1277" i="2" s="1"/>
  <c r="P1277" i="2" s="1"/>
  <c r="M1277" i="2"/>
  <c r="L1276" i="2"/>
  <c r="M1276" i="2"/>
  <c r="L1275" i="2"/>
  <c r="N1275" i="2" s="1"/>
  <c r="O1275" i="2" s="1"/>
  <c r="P1275" i="2" s="1"/>
  <c r="M1275" i="2"/>
  <c r="L1274" i="2"/>
  <c r="M1274" i="2"/>
  <c r="L1273" i="2"/>
  <c r="N1273" i="2" s="1"/>
  <c r="O1273" i="2" s="1"/>
  <c r="P1273" i="2" s="1"/>
  <c r="M1273" i="2"/>
  <c r="L1272" i="2"/>
  <c r="M1272" i="2"/>
  <c r="L1271" i="2"/>
  <c r="N1271" i="2" s="1"/>
  <c r="O1271" i="2" s="1"/>
  <c r="P1271" i="2" s="1"/>
  <c r="M1271" i="2"/>
  <c r="L1270" i="2"/>
  <c r="M1270" i="2"/>
  <c r="L1269" i="2"/>
  <c r="N1269" i="2" s="1"/>
  <c r="O1269" i="2" s="1"/>
  <c r="P1269" i="2" s="1"/>
  <c r="M1269" i="2"/>
  <c r="L1268" i="2"/>
  <c r="M1268" i="2"/>
  <c r="L1267" i="2"/>
  <c r="N1267" i="2" s="1"/>
  <c r="O1267" i="2" s="1"/>
  <c r="P1267" i="2" s="1"/>
  <c r="M1267" i="2"/>
  <c r="L1266" i="2"/>
  <c r="M1266" i="2"/>
  <c r="L1265" i="2"/>
  <c r="N1265" i="2" s="1"/>
  <c r="O1265" i="2" s="1"/>
  <c r="P1265" i="2" s="1"/>
  <c r="M1265" i="2"/>
  <c r="L1264" i="2"/>
  <c r="M1264" i="2"/>
  <c r="L1263" i="2"/>
  <c r="N1263" i="2" s="1"/>
  <c r="O1263" i="2" s="1"/>
  <c r="P1263" i="2" s="1"/>
  <c r="M1263" i="2"/>
  <c r="L1262" i="2"/>
  <c r="M1262" i="2"/>
  <c r="L1261" i="2"/>
  <c r="N1261" i="2" s="1"/>
  <c r="O1261" i="2" s="1"/>
  <c r="P1261" i="2" s="1"/>
  <c r="M1261" i="2"/>
  <c r="L1260" i="2"/>
  <c r="M1260" i="2"/>
  <c r="L1259" i="2"/>
  <c r="N1259" i="2" s="1"/>
  <c r="O1259" i="2" s="1"/>
  <c r="P1259" i="2" s="1"/>
  <c r="M1259" i="2"/>
  <c r="L1258" i="2"/>
  <c r="M1258" i="2"/>
  <c r="L1257" i="2"/>
  <c r="N1257" i="2" s="1"/>
  <c r="O1257" i="2" s="1"/>
  <c r="P1257" i="2" s="1"/>
  <c r="M1257" i="2"/>
  <c r="L1256" i="2"/>
  <c r="M1256" i="2"/>
  <c r="L1255" i="2"/>
  <c r="M1255" i="2"/>
  <c r="L1254" i="2"/>
  <c r="M1254" i="2"/>
  <c r="L1253" i="2"/>
  <c r="M1253" i="2"/>
  <c r="L1252" i="2"/>
  <c r="M1252" i="2"/>
  <c r="L1251" i="2"/>
  <c r="M1251" i="2"/>
  <c r="L1250" i="2"/>
  <c r="M1250" i="2"/>
  <c r="L1249" i="2"/>
  <c r="M1249" i="2"/>
  <c r="L1248" i="2"/>
  <c r="M1248" i="2"/>
  <c r="L1247" i="2"/>
  <c r="M1247" i="2"/>
  <c r="L1246" i="2"/>
  <c r="M1246" i="2"/>
  <c r="L1245" i="2"/>
  <c r="M1245" i="2"/>
  <c r="L1244" i="2"/>
  <c r="M1244" i="2"/>
  <c r="L1243" i="2"/>
  <c r="M1243" i="2"/>
  <c r="L1242" i="2"/>
  <c r="M1242" i="2"/>
  <c r="L1241" i="2"/>
  <c r="M1241" i="2"/>
  <c r="L1240" i="2"/>
  <c r="M1240" i="2"/>
  <c r="L1239" i="2"/>
  <c r="M1239" i="2"/>
  <c r="L1238" i="2"/>
  <c r="M1238" i="2"/>
  <c r="L1237" i="2"/>
  <c r="M1237" i="2"/>
  <c r="L1236" i="2"/>
  <c r="M1236" i="2"/>
  <c r="L1235" i="2"/>
  <c r="M1235" i="2"/>
  <c r="L1234" i="2"/>
  <c r="M1234" i="2"/>
  <c r="L1233" i="2"/>
  <c r="M1233" i="2"/>
  <c r="L1232" i="2"/>
  <c r="M1232" i="2"/>
  <c r="L1231" i="2"/>
  <c r="M1231" i="2"/>
  <c r="L1230" i="2"/>
  <c r="M1230" i="2"/>
  <c r="L1229" i="2"/>
  <c r="M1229" i="2"/>
  <c r="L1228" i="2"/>
  <c r="M1228" i="2"/>
  <c r="L1227" i="2"/>
  <c r="M1227" i="2"/>
  <c r="L1226" i="2"/>
  <c r="M1226" i="2"/>
  <c r="L1225" i="2"/>
  <c r="M1225" i="2"/>
  <c r="L1224" i="2"/>
  <c r="M1224" i="2"/>
  <c r="L1223" i="2"/>
  <c r="M1223" i="2"/>
  <c r="L1222" i="2"/>
  <c r="M1222" i="2"/>
  <c r="L1221" i="2"/>
  <c r="M1221" i="2"/>
  <c r="L1220" i="2"/>
  <c r="M1220" i="2"/>
  <c r="L1219" i="2"/>
  <c r="M1219" i="2"/>
  <c r="L1218" i="2"/>
  <c r="M1218" i="2"/>
  <c r="L1217" i="2"/>
  <c r="M1217" i="2"/>
  <c r="L1216" i="2"/>
  <c r="M1216" i="2"/>
  <c r="L1215" i="2"/>
  <c r="M1215" i="2"/>
  <c r="L1214" i="2"/>
  <c r="M1214" i="2"/>
  <c r="L1213" i="2"/>
  <c r="M1213" i="2"/>
  <c r="L1212" i="2"/>
  <c r="M1212" i="2"/>
  <c r="L1211" i="2"/>
  <c r="M1211" i="2"/>
  <c r="L1210" i="2"/>
  <c r="M1210" i="2"/>
  <c r="L1209" i="2"/>
  <c r="M1209" i="2"/>
  <c r="G1209" i="2"/>
  <c r="L1208" i="2"/>
  <c r="M1208" i="2"/>
  <c r="L1207" i="2"/>
  <c r="M1207" i="2"/>
  <c r="L1206" i="2"/>
  <c r="M1206" i="2"/>
  <c r="L1205" i="2"/>
  <c r="M1205" i="2"/>
  <c r="L1204" i="2"/>
  <c r="M1204" i="2"/>
  <c r="L1203" i="2"/>
  <c r="M1203" i="2"/>
  <c r="L1202" i="2"/>
  <c r="M1202" i="2"/>
  <c r="L1201" i="2"/>
  <c r="M1201" i="2"/>
  <c r="L1200" i="2"/>
  <c r="M1200" i="2"/>
  <c r="L1199" i="2"/>
  <c r="M1199" i="2"/>
  <c r="L1198" i="2"/>
  <c r="M1198" i="2"/>
  <c r="L1197" i="2"/>
  <c r="M1197" i="2"/>
  <c r="L1196" i="2"/>
  <c r="M1196" i="2"/>
  <c r="L1195" i="2"/>
  <c r="M1195" i="2"/>
  <c r="L1194" i="2"/>
  <c r="M1194" i="2"/>
  <c r="L1193" i="2"/>
  <c r="M1193" i="2"/>
  <c r="L1192" i="2"/>
  <c r="M1192" i="2"/>
  <c r="L1191" i="2"/>
  <c r="M1191" i="2"/>
  <c r="L1190" i="2"/>
  <c r="M1190" i="2"/>
  <c r="L1189" i="2"/>
  <c r="M1189" i="2"/>
  <c r="L1188" i="2"/>
  <c r="M1188" i="2"/>
  <c r="L1187" i="2"/>
  <c r="M1187" i="2"/>
  <c r="L1186" i="2"/>
  <c r="M1186" i="2"/>
  <c r="L1185" i="2"/>
  <c r="M1185" i="2"/>
  <c r="L1184" i="2"/>
  <c r="M1184" i="2"/>
  <c r="L1183" i="2"/>
  <c r="M1183" i="2"/>
  <c r="L1182" i="2"/>
  <c r="M1182" i="2"/>
  <c r="L1181" i="2"/>
  <c r="M1181" i="2"/>
  <c r="L1180" i="2"/>
  <c r="M1180" i="2"/>
  <c r="L1179" i="2"/>
  <c r="M1179" i="2"/>
  <c r="L1178" i="2"/>
  <c r="M1178" i="2"/>
  <c r="L1177" i="2"/>
  <c r="M1177" i="2"/>
  <c r="L1176" i="2"/>
  <c r="M1176" i="2"/>
  <c r="G1176" i="2"/>
  <c r="L1175" i="2"/>
  <c r="M1175" i="2"/>
  <c r="L1174" i="2"/>
  <c r="M1174" i="2"/>
  <c r="L1173" i="2"/>
  <c r="M1173" i="2"/>
  <c r="G1173" i="2"/>
  <c r="L1172" i="2"/>
  <c r="M1172" i="2"/>
  <c r="L1171" i="2"/>
  <c r="M1171" i="2"/>
  <c r="L1170" i="2"/>
  <c r="M1170" i="2"/>
  <c r="L1169" i="2"/>
  <c r="M1169" i="2"/>
  <c r="L1168" i="2"/>
  <c r="M1168" i="2"/>
  <c r="L1167" i="2"/>
  <c r="M1167" i="2"/>
  <c r="G1167" i="2"/>
  <c r="L1166" i="2"/>
  <c r="M1166" i="2"/>
  <c r="L1165" i="2"/>
  <c r="M1165" i="2"/>
  <c r="L1164" i="2"/>
  <c r="M1164" i="2"/>
  <c r="L1163" i="2"/>
  <c r="M1163" i="2"/>
  <c r="L1162" i="2"/>
  <c r="M1162" i="2"/>
  <c r="L1161" i="2"/>
  <c r="M1161" i="2"/>
  <c r="L1160" i="2"/>
  <c r="M1160" i="2"/>
  <c r="L1159" i="2"/>
  <c r="M1159" i="2"/>
  <c r="L1158" i="2"/>
  <c r="M1158" i="2"/>
  <c r="L1157" i="2"/>
  <c r="M1157" i="2"/>
  <c r="L1156" i="2"/>
  <c r="M1156" i="2"/>
  <c r="L1155" i="2"/>
  <c r="M1155" i="2"/>
  <c r="L1154" i="2"/>
  <c r="M1154" i="2"/>
  <c r="L1153" i="2"/>
  <c r="M1153" i="2"/>
  <c r="L1152" i="2"/>
  <c r="M1152" i="2"/>
  <c r="L1151" i="2"/>
  <c r="M1151" i="2"/>
  <c r="L1150" i="2"/>
  <c r="M1150" i="2"/>
  <c r="L1149" i="2"/>
  <c r="M1149" i="2"/>
  <c r="L1148" i="2"/>
  <c r="M1148" i="2"/>
  <c r="L1147" i="2"/>
  <c r="M1147" i="2"/>
  <c r="L1146" i="2"/>
  <c r="M1146" i="2"/>
  <c r="L1145" i="2"/>
  <c r="M1145" i="2"/>
  <c r="L1144" i="2"/>
  <c r="M1144" i="2"/>
  <c r="L1143" i="2"/>
  <c r="M1143" i="2"/>
  <c r="L1142" i="2"/>
  <c r="M1142" i="2"/>
  <c r="L1141" i="2"/>
  <c r="M1141" i="2"/>
  <c r="L1140" i="2"/>
  <c r="M1140" i="2"/>
  <c r="L1139" i="2"/>
  <c r="M1139" i="2"/>
  <c r="L1138" i="2"/>
  <c r="M1138" i="2"/>
  <c r="L1137" i="2"/>
  <c r="M1137" i="2"/>
  <c r="L1136" i="2"/>
  <c r="M1136" i="2"/>
  <c r="L1135" i="2"/>
  <c r="M1135" i="2"/>
  <c r="L1134" i="2"/>
  <c r="M1134" i="2"/>
  <c r="L1133" i="2"/>
  <c r="M1133" i="2"/>
  <c r="L1132" i="2"/>
  <c r="M1132" i="2"/>
  <c r="L1131" i="2"/>
  <c r="M1131" i="2"/>
  <c r="L1130" i="2"/>
  <c r="M1130" i="2"/>
  <c r="L1129" i="2"/>
  <c r="M1129" i="2"/>
  <c r="L1128" i="2"/>
  <c r="M1128" i="2"/>
  <c r="L1127" i="2"/>
  <c r="M1127" i="2"/>
  <c r="L1126" i="2"/>
  <c r="M1126" i="2"/>
  <c r="L1125" i="2"/>
  <c r="M1125" i="2"/>
  <c r="L1124" i="2"/>
  <c r="M1124" i="2"/>
  <c r="L1123" i="2"/>
  <c r="M1123" i="2"/>
  <c r="L1122" i="2"/>
  <c r="M1122" i="2"/>
  <c r="L1121" i="2"/>
  <c r="M1121" i="2"/>
  <c r="L1120" i="2"/>
  <c r="M1120" i="2"/>
  <c r="L1119" i="2"/>
  <c r="M1119" i="2"/>
  <c r="L1118" i="2"/>
  <c r="M1118" i="2"/>
  <c r="L1117" i="2"/>
  <c r="M1117" i="2"/>
  <c r="L1116" i="2"/>
  <c r="M1116" i="2"/>
  <c r="L1115" i="2"/>
  <c r="M1115" i="2"/>
  <c r="L1114" i="2"/>
  <c r="M1114" i="2"/>
  <c r="L1113" i="2"/>
  <c r="M1113" i="2"/>
  <c r="L1112" i="2"/>
  <c r="M1112" i="2"/>
  <c r="L1111" i="2"/>
  <c r="M1111" i="2"/>
  <c r="L1110" i="2"/>
  <c r="M1110" i="2"/>
  <c r="L1109" i="2"/>
  <c r="M1109" i="2"/>
  <c r="L1108" i="2"/>
  <c r="M1108" i="2"/>
  <c r="L1107" i="2"/>
  <c r="M1107" i="2"/>
  <c r="L1106" i="2"/>
  <c r="M1106" i="2"/>
  <c r="L1105" i="2"/>
  <c r="M1105" i="2"/>
  <c r="L1104" i="2"/>
  <c r="M1104" i="2"/>
  <c r="L1103" i="2"/>
  <c r="M1103" i="2"/>
  <c r="L1102" i="2"/>
  <c r="M1102" i="2"/>
  <c r="G1102" i="2"/>
  <c r="L1101" i="2"/>
  <c r="M1101" i="2"/>
  <c r="L1100" i="2"/>
  <c r="M1100" i="2"/>
  <c r="L1099" i="2"/>
  <c r="M1099" i="2"/>
  <c r="L1098" i="2"/>
  <c r="M1098" i="2"/>
  <c r="L1097" i="2"/>
  <c r="M1097" i="2"/>
  <c r="L1096" i="2"/>
  <c r="M1096" i="2"/>
  <c r="G1096" i="2"/>
  <c r="L1095" i="2"/>
  <c r="M1095" i="2"/>
  <c r="L1094" i="2"/>
  <c r="M1094" i="2"/>
  <c r="L1093" i="2"/>
  <c r="M1093" i="2"/>
  <c r="L1092" i="2"/>
  <c r="M1092" i="2"/>
  <c r="L1091" i="2"/>
  <c r="M1091" i="2"/>
  <c r="L1090" i="2"/>
  <c r="M1090" i="2"/>
  <c r="L1089" i="2"/>
  <c r="M1089" i="2"/>
  <c r="L1088" i="2"/>
  <c r="M1088" i="2"/>
  <c r="L1087" i="2"/>
  <c r="M1087" i="2"/>
  <c r="L1086" i="2"/>
  <c r="M1086" i="2"/>
  <c r="G1086" i="2"/>
  <c r="L1085" i="2"/>
  <c r="M1085" i="2"/>
  <c r="L1084" i="2"/>
  <c r="M1084" i="2"/>
  <c r="L1083" i="2"/>
  <c r="M1083" i="2"/>
  <c r="L1082" i="2"/>
  <c r="M1082" i="2"/>
  <c r="L1081" i="2"/>
  <c r="M1081" i="2"/>
  <c r="L1080" i="2"/>
  <c r="M1080" i="2"/>
  <c r="L1079" i="2"/>
  <c r="M1079" i="2"/>
  <c r="L1078" i="2"/>
  <c r="M1078" i="2"/>
  <c r="L1077" i="2"/>
  <c r="M1077" i="2"/>
  <c r="L1076" i="2"/>
  <c r="M1076" i="2"/>
  <c r="L1075" i="2"/>
  <c r="M1075" i="2"/>
  <c r="L1074" i="2"/>
  <c r="M1074" i="2"/>
  <c r="L1073" i="2"/>
  <c r="M1073" i="2"/>
  <c r="L1072" i="2"/>
  <c r="M1072" i="2"/>
  <c r="L1071" i="2"/>
  <c r="M1071" i="2"/>
  <c r="L1070" i="2"/>
  <c r="M1070" i="2"/>
  <c r="L1069" i="2"/>
  <c r="M1069" i="2"/>
  <c r="L1068" i="2"/>
  <c r="M1068" i="2"/>
  <c r="L1067" i="2"/>
  <c r="M1067" i="2"/>
  <c r="L1066" i="2"/>
  <c r="M1066" i="2"/>
  <c r="L1065" i="2"/>
  <c r="M1065" i="2"/>
  <c r="L1064" i="2"/>
  <c r="M1064" i="2"/>
  <c r="L1063" i="2"/>
  <c r="M1063" i="2"/>
  <c r="L1062" i="2"/>
  <c r="M1062" i="2"/>
  <c r="G1062" i="2"/>
  <c r="L1061" i="2"/>
  <c r="M1061" i="2"/>
  <c r="L1060" i="2"/>
  <c r="M1060" i="2"/>
  <c r="L1059" i="2"/>
  <c r="M1059" i="2"/>
  <c r="L1058" i="2"/>
  <c r="M1058" i="2"/>
  <c r="L1057" i="2"/>
  <c r="M1057" i="2"/>
  <c r="L1056" i="2"/>
  <c r="M1056" i="2"/>
  <c r="L1055" i="2"/>
  <c r="M1055" i="2"/>
  <c r="L1054" i="2"/>
  <c r="M1054" i="2"/>
  <c r="L1053" i="2"/>
  <c r="M1053" i="2"/>
  <c r="L1052" i="2"/>
  <c r="M1052" i="2"/>
  <c r="L1051" i="2"/>
  <c r="M1051" i="2"/>
  <c r="L1050" i="2"/>
  <c r="M1050" i="2"/>
  <c r="L1049" i="2"/>
  <c r="M1049" i="2"/>
  <c r="L1048" i="2"/>
  <c r="M1048" i="2"/>
  <c r="L1047" i="2"/>
  <c r="M1047" i="2"/>
  <c r="L1046" i="2"/>
  <c r="M1046" i="2"/>
  <c r="L1045" i="2"/>
  <c r="M1045" i="2"/>
  <c r="L1044" i="2"/>
  <c r="M1044" i="2"/>
  <c r="L1043" i="2"/>
  <c r="M1043" i="2"/>
  <c r="L1042" i="2"/>
  <c r="M1042" i="2"/>
  <c r="L1041" i="2"/>
  <c r="M1041" i="2"/>
  <c r="G1041" i="2"/>
  <c r="L1040" i="2"/>
  <c r="M1040" i="2"/>
  <c r="L1039" i="2"/>
  <c r="M1039" i="2"/>
  <c r="L1038" i="2"/>
  <c r="M1038" i="2"/>
  <c r="L1037" i="2"/>
  <c r="M1037" i="2"/>
  <c r="L1036" i="2"/>
  <c r="M1036" i="2"/>
  <c r="L1035" i="2"/>
  <c r="M1035" i="2"/>
  <c r="L1034" i="2"/>
  <c r="M1034" i="2"/>
  <c r="L1033" i="2"/>
  <c r="M1033" i="2"/>
  <c r="L1032" i="2"/>
  <c r="M1032" i="2"/>
  <c r="L1031" i="2"/>
  <c r="M1031" i="2"/>
  <c r="L1030" i="2"/>
  <c r="M1030" i="2"/>
  <c r="L1029" i="2"/>
  <c r="M1029" i="2"/>
  <c r="L1028" i="2"/>
  <c r="M1028" i="2"/>
  <c r="L1027" i="2"/>
  <c r="M1027" i="2"/>
  <c r="L1026" i="2"/>
  <c r="M1026" i="2"/>
  <c r="L1025" i="2"/>
  <c r="M1025" i="2"/>
  <c r="L1024" i="2"/>
  <c r="M1024" i="2"/>
  <c r="L1023" i="2"/>
  <c r="M1023" i="2"/>
  <c r="L1022" i="2"/>
  <c r="M1022" i="2"/>
  <c r="L1021" i="2"/>
  <c r="M1021" i="2"/>
  <c r="L1020" i="2"/>
  <c r="M1020" i="2"/>
  <c r="L1019" i="2"/>
  <c r="M1019" i="2"/>
  <c r="L1018" i="2"/>
  <c r="M1018" i="2"/>
  <c r="L1017" i="2"/>
  <c r="M1017" i="2"/>
  <c r="L1016" i="2"/>
  <c r="M1016" i="2"/>
  <c r="L1015" i="2"/>
  <c r="M1015" i="2"/>
  <c r="L1014" i="2"/>
  <c r="M1014" i="2"/>
  <c r="L1013" i="2"/>
  <c r="M1013" i="2"/>
  <c r="L1012" i="2"/>
  <c r="M1012" i="2"/>
  <c r="L1011" i="2"/>
  <c r="M1011" i="2"/>
  <c r="L1010" i="2"/>
  <c r="M1010" i="2"/>
  <c r="L1009" i="2"/>
  <c r="M1009" i="2"/>
  <c r="L1008" i="2"/>
  <c r="M1008" i="2"/>
  <c r="L1007" i="2"/>
  <c r="M1007" i="2"/>
  <c r="L1006" i="2"/>
  <c r="M1006" i="2"/>
  <c r="L1005" i="2"/>
  <c r="M1005" i="2"/>
  <c r="L1004" i="2"/>
  <c r="M1004" i="2"/>
  <c r="L1003" i="2"/>
  <c r="M1003" i="2"/>
  <c r="L1002" i="2"/>
  <c r="M1002" i="2"/>
  <c r="L1001" i="2"/>
  <c r="M1001" i="2"/>
  <c r="L1000" i="2"/>
  <c r="M1000" i="2"/>
  <c r="L999" i="2"/>
  <c r="M999" i="2"/>
  <c r="L998" i="2"/>
  <c r="M998" i="2"/>
  <c r="L997" i="2"/>
  <c r="M997" i="2"/>
  <c r="L996" i="2"/>
  <c r="M996" i="2"/>
  <c r="L995" i="2"/>
  <c r="M995" i="2"/>
  <c r="L994" i="2"/>
  <c r="M994" i="2"/>
  <c r="L993" i="2"/>
  <c r="M993" i="2"/>
  <c r="L992" i="2"/>
  <c r="M992" i="2"/>
  <c r="L991" i="2"/>
  <c r="M991" i="2"/>
  <c r="L990" i="2"/>
  <c r="M990" i="2"/>
  <c r="L989" i="2"/>
  <c r="M989" i="2"/>
  <c r="L988" i="2"/>
  <c r="M988" i="2"/>
  <c r="L987" i="2"/>
  <c r="M987" i="2"/>
  <c r="L986" i="2"/>
  <c r="M986" i="2"/>
  <c r="L985" i="2"/>
  <c r="M985" i="2"/>
  <c r="L984" i="2"/>
  <c r="M984" i="2"/>
  <c r="L983" i="2"/>
  <c r="M983" i="2"/>
  <c r="L982" i="2"/>
  <c r="M982" i="2"/>
  <c r="L981" i="2"/>
  <c r="M981" i="2"/>
  <c r="L980" i="2"/>
  <c r="M980" i="2"/>
  <c r="L979" i="2"/>
  <c r="M979" i="2"/>
  <c r="L978" i="2"/>
  <c r="M978" i="2"/>
  <c r="L977" i="2"/>
  <c r="M977" i="2"/>
  <c r="L976" i="2"/>
  <c r="M976" i="2"/>
  <c r="L975" i="2"/>
  <c r="M975" i="2"/>
  <c r="L974" i="2"/>
  <c r="M974" i="2"/>
  <c r="L973" i="2"/>
  <c r="M973" i="2"/>
  <c r="L972" i="2"/>
  <c r="M972" i="2"/>
  <c r="L971" i="2"/>
  <c r="M971" i="2"/>
  <c r="L970" i="2"/>
  <c r="M970" i="2"/>
  <c r="L969" i="2"/>
  <c r="M969" i="2"/>
  <c r="L968" i="2"/>
  <c r="M968" i="2"/>
  <c r="L967" i="2"/>
  <c r="M967" i="2"/>
  <c r="L966" i="2"/>
  <c r="M966" i="2"/>
  <c r="L965" i="2"/>
  <c r="M965" i="2"/>
  <c r="L964" i="2"/>
  <c r="M964" i="2"/>
  <c r="L963" i="2"/>
  <c r="M963" i="2"/>
  <c r="L962" i="2"/>
  <c r="M962" i="2"/>
  <c r="L961" i="2"/>
  <c r="M961" i="2"/>
  <c r="L960" i="2"/>
  <c r="M960" i="2"/>
  <c r="L959" i="2"/>
  <c r="M959" i="2"/>
  <c r="L958" i="2"/>
  <c r="M958" i="2"/>
  <c r="L957" i="2"/>
  <c r="M957" i="2"/>
  <c r="L956" i="2"/>
  <c r="M956" i="2"/>
  <c r="L955" i="2"/>
  <c r="M955" i="2"/>
  <c r="L954" i="2"/>
  <c r="M954" i="2"/>
  <c r="L953" i="2"/>
  <c r="M953" i="2"/>
  <c r="L952" i="2"/>
  <c r="M952" i="2"/>
  <c r="L951" i="2"/>
  <c r="M951" i="2"/>
  <c r="L950" i="2"/>
  <c r="M950" i="2"/>
  <c r="L949" i="2"/>
  <c r="M949" i="2"/>
  <c r="L948" i="2"/>
  <c r="M948" i="2"/>
  <c r="L947" i="2"/>
  <c r="M947" i="2"/>
  <c r="L946" i="2"/>
  <c r="M946" i="2"/>
  <c r="L945" i="2"/>
  <c r="M945" i="2"/>
  <c r="L944" i="2"/>
  <c r="M944" i="2"/>
  <c r="L943" i="2"/>
  <c r="M943" i="2"/>
  <c r="L942" i="2"/>
  <c r="M942" i="2"/>
  <c r="L941" i="2"/>
  <c r="M941" i="2"/>
  <c r="L940" i="2"/>
  <c r="M940" i="2"/>
  <c r="L939" i="2"/>
  <c r="M939" i="2"/>
  <c r="L938" i="2"/>
  <c r="M938" i="2"/>
  <c r="L937" i="2"/>
  <c r="M937" i="2"/>
  <c r="L936" i="2"/>
  <c r="M936" i="2"/>
  <c r="L935" i="2"/>
  <c r="M935" i="2"/>
  <c r="L934" i="2"/>
  <c r="M934" i="2"/>
  <c r="L933" i="2"/>
  <c r="M933" i="2"/>
  <c r="L932" i="2"/>
  <c r="M932" i="2"/>
  <c r="L931" i="2"/>
  <c r="M931" i="2"/>
  <c r="L930" i="2"/>
  <c r="M930" i="2"/>
  <c r="L929" i="2"/>
  <c r="M929" i="2"/>
  <c r="L928" i="2"/>
  <c r="M928" i="2"/>
  <c r="G928" i="2"/>
  <c r="L927" i="2"/>
  <c r="M927" i="2"/>
  <c r="L926" i="2"/>
  <c r="M926" i="2"/>
  <c r="L925" i="2"/>
  <c r="M925" i="2"/>
  <c r="L924" i="2"/>
  <c r="M924" i="2"/>
  <c r="L923" i="2"/>
  <c r="M923" i="2"/>
  <c r="L922" i="2"/>
  <c r="M922" i="2"/>
  <c r="L921" i="2"/>
  <c r="M921" i="2"/>
  <c r="L920" i="2"/>
  <c r="M920" i="2"/>
  <c r="L919" i="2"/>
  <c r="M919" i="2"/>
  <c r="L918" i="2"/>
  <c r="M918" i="2"/>
  <c r="L917" i="2"/>
  <c r="M917" i="2"/>
  <c r="L916" i="2"/>
  <c r="M916" i="2"/>
  <c r="L915" i="2"/>
  <c r="M915" i="2"/>
  <c r="L914" i="2"/>
  <c r="M914" i="2"/>
  <c r="L913" i="2"/>
  <c r="M913" i="2"/>
  <c r="L912" i="2"/>
  <c r="M912" i="2"/>
  <c r="L911" i="2"/>
  <c r="M911" i="2"/>
  <c r="L910" i="2"/>
  <c r="M910" i="2"/>
  <c r="L909" i="2"/>
  <c r="M909" i="2"/>
  <c r="L908" i="2"/>
  <c r="M908" i="2"/>
  <c r="L907" i="2"/>
  <c r="M907" i="2"/>
  <c r="L906" i="2"/>
  <c r="M906" i="2"/>
  <c r="L905" i="2"/>
  <c r="M905" i="2"/>
  <c r="L904" i="2"/>
  <c r="M904" i="2"/>
  <c r="L903" i="2"/>
  <c r="M903" i="2"/>
  <c r="L902" i="2"/>
  <c r="M902" i="2"/>
  <c r="L901" i="2"/>
  <c r="M901" i="2"/>
  <c r="L900" i="2"/>
  <c r="M900" i="2"/>
  <c r="L899" i="2"/>
  <c r="M899" i="2"/>
  <c r="L898" i="2"/>
  <c r="M898" i="2"/>
  <c r="L897" i="2"/>
  <c r="M897" i="2"/>
  <c r="L896" i="2"/>
  <c r="M896" i="2"/>
  <c r="L895" i="2"/>
  <c r="M895" i="2"/>
  <c r="L894" i="2"/>
  <c r="M894" i="2"/>
  <c r="L893" i="2"/>
  <c r="M893" i="2"/>
  <c r="L892" i="2"/>
  <c r="M892" i="2"/>
  <c r="L891" i="2"/>
  <c r="M891" i="2"/>
  <c r="L890" i="2"/>
  <c r="M890" i="2"/>
  <c r="L889" i="2"/>
  <c r="M889" i="2"/>
  <c r="L888" i="2"/>
  <c r="M888" i="2"/>
  <c r="L887" i="2"/>
  <c r="M887" i="2"/>
  <c r="L886" i="2"/>
  <c r="M886" i="2"/>
  <c r="L885" i="2"/>
  <c r="M885" i="2"/>
  <c r="L884" i="2"/>
  <c r="M884" i="2"/>
  <c r="L883" i="2"/>
  <c r="M883" i="2"/>
  <c r="L882" i="2"/>
  <c r="M882" i="2"/>
  <c r="L881" i="2"/>
  <c r="M881" i="2"/>
  <c r="L880" i="2"/>
  <c r="M880" i="2"/>
  <c r="L879" i="2"/>
  <c r="M879" i="2"/>
  <c r="L878" i="2"/>
  <c r="M878" i="2"/>
  <c r="L877" i="2"/>
  <c r="M877" i="2"/>
  <c r="L876" i="2"/>
  <c r="M876" i="2"/>
  <c r="L875" i="2"/>
  <c r="M875" i="2"/>
  <c r="L874" i="2"/>
  <c r="M874" i="2"/>
  <c r="L873" i="2"/>
  <c r="M873" i="2"/>
  <c r="L872" i="2"/>
  <c r="M872" i="2"/>
  <c r="L871" i="2"/>
  <c r="M871" i="2"/>
  <c r="L870" i="2"/>
  <c r="M870" i="2"/>
  <c r="L869" i="2"/>
  <c r="M869" i="2"/>
  <c r="L868" i="2"/>
  <c r="M868" i="2"/>
  <c r="L867" i="2"/>
  <c r="M867" i="2"/>
  <c r="L866" i="2"/>
  <c r="M866" i="2"/>
  <c r="L865" i="2"/>
  <c r="M865" i="2"/>
  <c r="L864" i="2"/>
  <c r="M864" i="2"/>
  <c r="L863" i="2"/>
  <c r="M863" i="2"/>
  <c r="L862" i="2"/>
  <c r="M862" i="2"/>
  <c r="L861" i="2"/>
  <c r="M861" i="2"/>
  <c r="L860" i="2"/>
  <c r="M860" i="2"/>
  <c r="L859" i="2"/>
  <c r="M859" i="2"/>
  <c r="L858" i="2"/>
  <c r="M858" i="2"/>
  <c r="L857" i="2"/>
  <c r="M857" i="2"/>
  <c r="L856" i="2"/>
  <c r="M856" i="2"/>
  <c r="G856" i="2"/>
  <c r="L855" i="2"/>
  <c r="M855" i="2"/>
  <c r="L854" i="2"/>
  <c r="M854" i="2"/>
  <c r="L853" i="2"/>
  <c r="M853" i="2"/>
  <c r="L852" i="2"/>
  <c r="M852" i="2"/>
  <c r="L851" i="2"/>
  <c r="M851" i="2"/>
  <c r="L850" i="2"/>
  <c r="M850" i="2"/>
  <c r="L849" i="2"/>
  <c r="M849" i="2"/>
  <c r="G849" i="2"/>
  <c r="L848" i="2"/>
  <c r="M848" i="2"/>
  <c r="L847" i="2"/>
  <c r="M847" i="2"/>
  <c r="L846" i="2"/>
  <c r="M846" i="2"/>
  <c r="L845" i="2"/>
  <c r="M845" i="2"/>
  <c r="L844" i="2"/>
  <c r="M844" i="2"/>
  <c r="L843" i="2"/>
  <c r="M843" i="2"/>
  <c r="L842" i="2"/>
  <c r="M842" i="2"/>
  <c r="L841" i="2"/>
  <c r="M841" i="2"/>
  <c r="L840" i="2"/>
  <c r="M840" i="2"/>
  <c r="L839" i="2"/>
  <c r="M839" i="2"/>
  <c r="L838" i="2"/>
  <c r="M838" i="2"/>
  <c r="L837" i="2"/>
  <c r="M837" i="2"/>
  <c r="L836" i="2"/>
  <c r="M836" i="2"/>
  <c r="L835" i="2"/>
  <c r="M835" i="2"/>
  <c r="L834" i="2"/>
  <c r="M834" i="2"/>
  <c r="L833" i="2"/>
  <c r="M833" i="2"/>
  <c r="L832" i="2"/>
  <c r="M832" i="2"/>
  <c r="L831" i="2"/>
  <c r="M831" i="2"/>
  <c r="L830" i="2"/>
  <c r="M830" i="2"/>
  <c r="L829" i="2"/>
  <c r="M829" i="2"/>
  <c r="L828" i="2"/>
  <c r="M828" i="2"/>
  <c r="L827" i="2"/>
  <c r="M827" i="2"/>
  <c r="L826" i="2"/>
  <c r="M826" i="2"/>
  <c r="L825" i="2"/>
  <c r="M825" i="2"/>
  <c r="L824" i="2"/>
  <c r="M824" i="2"/>
  <c r="L823" i="2"/>
  <c r="M823" i="2"/>
  <c r="L822" i="2"/>
  <c r="M822" i="2"/>
  <c r="L821" i="2"/>
  <c r="M821" i="2"/>
  <c r="L820" i="2"/>
  <c r="M820" i="2"/>
  <c r="L819" i="2"/>
  <c r="M819" i="2"/>
  <c r="L818" i="2"/>
  <c r="M818" i="2"/>
  <c r="L817" i="2"/>
  <c r="M817" i="2"/>
  <c r="L816" i="2"/>
  <c r="M816" i="2"/>
  <c r="L815" i="2"/>
  <c r="M815" i="2"/>
  <c r="L814" i="2"/>
  <c r="M814" i="2"/>
  <c r="L813" i="2"/>
  <c r="M813" i="2"/>
  <c r="L812" i="2"/>
  <c r="M812" i="2"/>
  <c r="L811" i="2"/>
  <c r="M811" i="2"/>
  <c r="L810" i="2"/>
  <c r="M810" i="2"/>
  <c r="L809" i="2"/>
  <c r="M809" i="2"/>
  <c r="L808" i="2"/>
  <c r="M808" i="2"/>
  <c r="L807" i="2"/>
  <c r="M807" i="2"/>
  <c r="L806" i="2"/>
  <c r="M806" i="2"/>
  <c r="L805" i="2"/>
  <c r="M805" i="2"/>
  <c r="L804" i="2"/>
  <c r="M804" i="2"/>
  <c r="L803" i="2"/>
  <c r="M803" i="2"/>
  <c r="L802" i="2"/>
  <c r="M802" i="2"/>
  <c r="L801" i="2"/>
  <c r="M801" i="2"/>
  <c r="L800" i="2"/>
  <c r="M800" i="2"/>
  <c r="L799" i="2"/>
  <c r="M799" i="2"/>
  <c r="L798" i="2"/>
  <c r="M798" i="2"/>
  <c r="L797" i="2"/>
  <c r="M797" i="2"/>
  <c r="L796" i="2"/>
  <c r="M796" i="2"/>
  <c r="L795" i="2"/>
  <c r="M795" i="2"/>
  <c r="L794" i="2"/>
  <c r="M794" i="2"/>
  <c r="L793" i="2"/>
  <c r="M793" i="2"/>
  <c r="L792" i="2"/>
  <c r="M792" i="2"/>
  <c r="L791" i="2"/>
  <c r="M791" i="2"/>
  <c r="L790" i="2"/>
  <c r="M790" i="2"/>
  <c r="L789" i="2"/>
  <c r="M789" i="2"/>
  <c r="L788" i="2"/>
  <c r="M788" i="2"/>
  <c r="L787" i="2"/>
  <c r="M787" i="2"/>
  <c r="L786" i="2"/>
  <c r="M786" i="2"/>
  <c r="L785" i="2"/>
  <c r="M785" i="2"/>
  <c r="L784" i="2"/>
  <c r="M784" i="2"/>
  <c r="L783" i="2"/>
  <c r="M783" i="2"/>
  <c r="L782" i="2"/>
  <c r="M782" i="2"/>
  <c r="L781" i="2"/>
  <c r="M781" i="2"/>
  <c r="L780" i="2"/>
  <c r="M780" i="2"/>
  <c r="L779" i="2"/>
  <c r="M779" i="2"/>
  <c r="L778" i="2"/>
  <c r="M778" i="2"/>
  <c r="L777" i="2"/>
  <c r="M777" i="2"/>
  <c r="L776" i="2"/>
  <c r="M776" i="2"/>
  <c r="L775" i="2"/>
  <c r="M775" i="2"/>
  <c r="L774" i="2"/>
  <c r="M774" i="2"/>
  <c r="L773" i="2"/>
  <c r="M773" i="2"/>
  <c r="L772" i="2"/>
  <c r="M772" i="2"/>
  <c r="L771" i="2"/>
  <c r="M771" i="2"/>
  <c r="L770" i="2"/>
  <c r="M770" i="2"/>
  <c r="L769" i="2"/>
  <c r="M769" i="2"/>
  <c r="L768" i="2"/>
  <c r="M768" i="2"/>
  <c r="L767" i="2"/>
  <c r="M767" i="2"/>
  <c r="L766" i="2"/>
  <c r="M766" i="2"/>
  <c r="L765" i="2"/>
  <c r="M765" i="2"/>
  <c r="L764" i="2"/>
  <c r="M764" i="2"/>
  <c r="L763" i="2"/>
  <c r="M763" i="2"/>
  <c r="L762" i="2"/>
  <c r="M762" i="2"/>
  <c r="L761" i="2"/>
  <c r="M761" i="2"/>
  <c r="L760" i="2"/>
  <c r="M760" i="2"/>
  <c r="L759" i="2"/>
  <c r="M759" i="2"/>
  <c r="L758" i="2"/>
  <c r="M758" i="2"/>
  <c r="L757" i="2"/>
  <c r="M757" i="2"/>
  <c r="L756" i="2"/>
  <c r="M756" i="2"/>
  <c r="G756" i="2"/>
  <c r="L755" i="2"/>
  <c r="M755" i="2"/>
  <c r="L754" i="2"/>
  <c r="M754" i="2"/>
  <c r="L753" i="2"/>
  <c r="M753" i="2"/>
  <c r="L752" i="2"/>
  <c r="M752" i="2"/>
  <c r="L751" i="2"/>
  <c r="M751" i="2"/>
  <c r="L750" i="2"/>
  <c r="M750" i="2"/>
  <c r="L749" i="2"/>
  <c r="M749" i="2"/>
  <c r="L748" i="2"/>
  <c r="M748" i="2"/>
  <c r="L747" i="2"/>
  <c r="M747" i="2"/>
  <c r="L746" i="2"/>
  <c r="M746" i="2"/>
  <c r="L745" i="2"/>
  <c r="M745" i="2"/>
  <c r="L744" i="2"/>
  <c r="M744" i="2"/>
  <c r="L743" i="2"/>
  <c r="M743" i="2"/>
  <c r="L742" i="2"/>
  <c r="M742" i="2"/>
  <c r="L741" i="2"/>
  <c r="M741" i="2"/>
  <c r="L740" i="2"/>
  <c r="M740" i="2"/>
  <c r="G740" i="2"/>
  <c r="L739" i="2"/>
  <c r="M739" i="2"/>
  <c r="L738" i="2"/>
  <c r="M738" i="2"/>
  <c r="L737" i="2"/>
  <c r="M737" i="2"/>
  <c r="L736" i="2"/>
  <c r="M736" i="2"/>
  <c r="L735" i="2"/>
  <c r="M735" i="2"/>
  <c r="L734" i="2"/>
  <c r="M734" i="2"/>
  <c r="L733" i="2"/>
  <c r="M733" i="2"/>
  <c r="L732" i="2"/>
  <c r="M732" i="2"/>
  <c r="L731" i="2"/>
  <c r="M731" i="2"/>
  <c r="L730" i="2"/>
  <c r="M730" i="2"/>
  <c r="L729" i="2"/>
  <c r="M729" i="2"/>
  <c r="L728" i="2"/>
  <c r="M728" i="2"/>
  <c r="L727" i="2"/>
  <c r="M727" i="2"/>
  <c r="L726" i="2"/>
  <c r="M726" i="2"/>
  <c r="L725" i="2"/>
  <c r="M725" i="2"/>
  <c r="L724" i="2"/>
  <c r="M724" i="2"/>
  <c r="L723" i="2"/>
  <c r="M723" i="2"/>
  <c r="L722" i="2"/>
  <c r="M722" i="2"/>
  <c r="L721" i="2"/>
  <c r="M721" i="2"/>
  <c r="L720" i="2"/>
  <c r="M720" i="2"/>
  <c r="L719" i="2"/>
  <c r="M719" i="2"/>
  <c r="L718" i="2"/>
  <c r="M718" i="2"/>
  <c r="L717" i="2"/>
  <c r="M717" i="2"/>
  <c r="L716" i="2"/>
  <c r="M716" i="2"/>
  <c r="L715" i="2"/>
  <c r="M715" i="2"/>
  <c r="L714" i="2"/>
  <c r="M714" i="2"/>
  <c r="L713" i="2"/>
  <c r="M713" i="2"/>
  <c r="L712" i="2"/>
  <c r="M712" i="2"/>
  <c r="L711" i="2"/>
  <c r="M711" i="2"/>
  <c r="L710" i="2"/>
  <c r="M710" i="2"/>
  <c r="L709" i="2"/>
  <c r="M709" i="2"/>
  <c r="L708" i="2"/>
  <c r="M708" i="2"/>
  <c r="L707" i="2"/>
  <c r="M707" i="2"/>
  <c r="L706" i="2"/>
  <c r="M706" i="2"/>
  <c r="L705" i="2"/>
  <c r="M705" i="2"/>
  <c r="L704" i="2"/>
  <c r="M704" i="2"/>
  <c r="L703" i="2"/>
  <c r="M703" i="2"/>
  <c r="L702" i="2"/>
  <c r="M702" i="2"/>
  <c r="L701" i="2"/>
  <c r="M701" i="2"/>
  <c r="L700" i="2"/>
  <c r="M700" i="2"/>
  <c r="L699" i="2"/>
  <c r="M699" i="2"/>
  <c r="L698" i="2"/>
  <c r="M698" i="2"/>
  <c r="L697" i="2"/>
  <c r="M697" i="2"/>
  <c r="L696" i="2"/>
  <c r="M696" i="2"/>
  <c r="L695" i="2"/>
  <c r="M695" i="2"/>
  <c r="L694" i="2"/>
  <c r="M694" i="2"/>
  <c r="L693" i="2"/>
  <c r="M693" i="2"/>
  <c r="L692" i="2"/>
  <c r="M692" i="2"/>
  <c r="L691" i="2"/>
  <c r="M691" i="2"/>
  <c r="L690" i="2"/>
  <c r="M690" i="2"/>
  <c r="L689" i="2"/>
  <c r="M689" i="2"/>
  <c r="L688" i="2"/>
  <c r="M688" i="2"/>
  <c r="L687" i="2"/>
  <c r="M687" i="2"/>
  <c r="L686" i="2"/>
  <c r="M686" i="2"/>
  <c r="L685" i="2"/>
  <c r="M685" i="2"/>
  <c r="L684" i="2"/>
  <c r="M684" i="2"/>
  <c r="L683" i="2"/>
  <c r="M683" i="2"/>
  <c r="L682" i="2"/>
  <c r="M682" i="2"/>
  <c r="L681" i="2"/>
  <c r="M681" i="2"/>
  <c r="L680" i="2"/>
  <c r="M680" i="2"/>
  <c r="L679" i="2"/>
  <c r="M679" i="2"/>
  <c r="G679" i="2"/>
  <c r="L678" i="2"/>
  <c r="M678" i="2"/>
  <c r="L677" i="2"/>
  <c r="M677" i="2"/>
  <c r="L676" i="2"/>
  <c r="M676" i="2"/>
  <c r="L675" i="2"/>
  <c r="M675" i="2"/>
  <c r="L674" i="2"/>
  <c r="M674" i="2"/>
  <c r="L673" i="2"/>
  <c r="M673" i="2"/>
  <c r="L672" i="2"/>
  <c r="M672" i="2"/>
  <c r="L671" i="2"/>
  <c r="M671" i="2"/>
  <c r="L670" i="2"/>
  <c r="M670" i="2"/>
  <c r="L669" i="2"/>
  <c r="M669" i="2"/>
  <c r="L668" i="2"/>
  <c r="M668" i="2"/>
  <c r="L667" i="2"/>
  <c r="M667" i="2"/>
  <c r="L666" i="2"/>
  <c r="M666" i="2"/>
  <c r="L665" i="2"/>
  <c r="M665" i="2"/>
  <c r="L664" i="2"/>
  <c r="M664" i="2"/>
  <c r="L663" i="2"/>
  <c r="M663" i="2"/>
  <c r="L662" i="2"/>
  <c r="M662" i="2"/>
  <c r="L661" i="2"/>
  <c r="M661" i="2"/>
  <c r="L660" i="2"/>
  <c r="M660" i="2"/>
  <c r="L659" i="2"/>
  <c r="M659" i="2"/>
  <c r="L658" i="2"/>
  <c r="M658" i="2"/>
  <c r="L657" i="2"/>
  <c r="M657" i="2"/>
  <c r="L656" i="2"/>
  <c r="M656" i="2"/>
  <c r="L655" i="2"/>
  <c r="M655" i="2"/>
  <c r="L654" i="2"/>
  <c r="M654" i="2"/>
  <c r="L653" i="2"/>
  <c r="M653" i="2"/>
  <c r="L652" i="2"/>
  <c r="M652" i="2"/>
  <c r="L651" i="2"/>
  <c r="M651" i="2"/>
  <c r="L650" i="2"/>
  <c r="M650" i="2"/>
  <c r="L649" i="2"/>
  <c r="M649" i="2"/>
  <c r="L648" i="2"/>
  <c r="M648" i="2"/>
  <c r="L647" i="2"/>
  <c r="M647" i="2"/>
  <c r="L646" i="2"/>
  <c r="M646" i="2"/>
  <c r="L645" i="2"/>
  <c r="M645" i="2"/>
  <c r="L644" i="2"/>
  <c r="M644" i="2"/>
  <c r="L643" i="2"/>
  <c r="M643" i="2"/>
  <c r="L642" i="2"/>
  <c r="M642" i="2"/>
  <c r="L641" i="2"/>
  <c r="M641" i="2"/>
  <c r="L640" i="2"/>
  <c r="M640" i="2"/>
  <c r="L639" i="2"/>
  <c r="M639" i="2"/>
  <c r="L638" i="2"/>
  <c r="M638" i="2"/>
  <c r="L637" i="2"/>
  <c r="M637" i="2"/>
  <c r="L636" i="2"/>
  <c r="M636" i="2"/>
  <c r="L635" i="2"/>
  <c r="M635" i="2"/>
  <c r="L634" i="2"/>
  <c r="M634" i="2"/>
  <c r="L633" i="2"/>
  <c r="M633" i="2"/>
  <c r="L632" i="2"/>
  <c r="M632" i="2"/>
  <c r="L631" i="2"/>
  <c r="M631" i="2"/>
  <c r="L630" i="2"/>
  <c r="M630" i="2"/>
  <c r="L629" i="2"/>
  <c r="M629" i="2"/>
  <c r="L628" i="2"/>
  <c r="M628" i="2"/>
  <c r="G628" i="2"/>
  <c r="L627" i="2"/>
  <c r="M627" i="2"/>
  <c r="L626" i="2"/>
  <c r="M626" i="2"/>
  <c r="G626" i="2"/>
  <c r="L625" i="2"/>
  <c r="M625" i="2"/>
  <c r="L624" i="2"/>
  <c r="M624" i="2"/>
  <c r="L623" i="2"/>
  <c r="M623" i="2"/>
  <c r="L622" i="2"/>
  <c r="M622" i="2"/>
  <c r="L621" i="2"/>
  <c r="M621" i="2"/>
  <c r="L620" i="2"/>
  <c r="M620" i="2"/>
  <c r="L619" i="2"/>
  <c r="M619" i="2"/>
  <c r="L618" i="2"/>
  <c r="M618" i="2"/>
  <c r="L617" i="2"/>
  <c r="M617" i="2"/>
  <c r="L616" i="2"/>
  <c r="M616" i="2"/>
  <c r="L615" i="2"/>
  <c r="M615" i="2"/>
  <c r="L614" i="2"/>
  <c r="M614" i="2"/>
  <c r="L613" i="2"/>
  <c r="M613" i="2"/>
  <c r="L612" i="2"/>
  <c r="M612" i="2"/>
  <c r="L611" i="2"/>
  <c r="M611" i="2"/>
  <c r="L610" i="2"/>
  <c r="M610" i="2"/>
  <c r="L609" i="2"/>
  <c r="M609" i="2"/>
  <c r="L608" i="2"/>
  <c r="M608" i="2"/>
  <c r="L607" i="2"/>
  <c r="M607" i="2"/>
  <c r="L606" i="2"/>
  <c r="M606" i="2"/>
  <c r="L605" i="2"/>
  <c r="M605" i="2"/>
  <c r="L604" i="2"/>
  <c r="M604" i="2"/>
  <c r="L603" i="2"/>
  <c r="M603" i="2"/>
  <c r="L602" i="2"/>
  <c r="M602" i="2"/>
  <c r="L601" i="2"/>
  <c r="M601" i="2"/>
  <c r="L600" i="2"/>
  <c r="M600" i="2"/>
  <c r="L599" i="2"/>
  <c r="M599" i="2"/>
  <c r="L598" i="2"/>
  <c r="M598" i="2"/>
  <c r="L597" i="2"/>
  <c r="M597" i="2"/>
  <c r="L596" i="2"/>
  <c r="M596" i="2"/>
  <c r="L595" i="2"/>
  <c r="M595" i="2"/>
  <c r="L594" i="2"/>
  <c r="M594" i="2"/>
  <c r="L593" i="2"/>
  <c r="M593" i="2"/>
  <c r="L592" i="2"/>
  <c r="M592" i="2"/>
  <c r="L591" i="2"/>
  <c r="M591" i="2"/>
  <c r="L590" i="2"/>
  <c r="M590" i="2"/>
  <c r="L589" i="2"/>
  <c r="M589" i="2"/>
  <c r="L588" i="2"/>
  <c r="M588" i="2"/>
  <c r="L587" i="2"/>
  <c r="M587" i="2"/>
  <c r="L586" i="2"/>
  <c r="M586" i="2"/>
  <c r="L585" i="2"/>
  <c r="M585" i="2"/>
  <c r="L584" i="2"/>
  <c r="M584" i="2"/>
  <c r="L583" i="2"/>
  <c r="M583" i="2"/>
  <c r="L582" i="2"/>
  <c r="M582" i="2"/>
  <c r="L581" i="2"/>
  <c r="M581" i="2"/>
  <c r="L580" i="2"/>
  <c r="M580" i="2"/>
  <c r="L579" i="2"/>
  <c r="M579" i="2"/>
  <c r="L578" i="2"/>
  <c r="M578" i="2"/>
  <c r="L577" i="2"/>
  <c r="M577" i="2"/>
  <c r="L576" i="2"/>
  <c r="M576" i="2"/>
  <c r="L575" i="2"/>
  <c r="M575" i="2"/>
  <c r="L574" i="2"/>
  <c r="M574" i="2"/>
  <c r="L573" i="2"/>
  <c r="M573" i="2"/>
  <c r="L572" i="2"/>
  <c r="M572" i="2"/>
  <c r="L571" i="2"/>
  <c r="M571" i="2"/>
  <c r="L570" i="2"/>
  <c r="M570" i="2"/>
  <c r="L569" i="2"/>
  <c r="M569" i="2"/>
  <c r="L568" i="2"/>
  <c r="M568" i="2"/>
  <c r="L567" i="2"/>
  <c r="M567" i="2"/>
  <c r="L566" i="2"/>
  <c r="M566" i="2"/>
  <c r="L565" i="2"/>
  <c r="M565" i="2"/>
  <c r="G565" i="2"/>
  <c r="L564" i="2"/>
  <c r="M564" i="2"/>
  <c r="L563" i="2"/>
  <c r="M563" i="2"/>
  <c r="L562" i="2"/>
  <c r="M562" i="2"/>
  <c r="L561" i="2"/>
  <c r="M561" i="2"/>
  <c r="L560" i="2"/>
  <c r="M560" i="2"/>
  <c r="L559" i="2"/>
  <c r="M559" i="2"/>
  <c r="G559" i="2"/>
  <c r="L558" i="2"/>
  <c r="M558" i="2"/>
  <c r="L557" i="2"/>
  <c r="M557" i="2"/>
  <c r="L556" i="2"/>
  <c r="M556" i="2"/>
  <c r="L555" i="2"/>
  <c r="M555" i="2"/>
  <c r="L554" i="2"/>
  <c r="M554" i="2"/>
  <c r="L553" i="2"/>
  <c r="M553" i="2"/>
  <c r="L552" i="2"/>
  <c r="M552" i="2"/>
  <c r="L551" i="2"/>
  <c r="M551" i="2"/>
  <c r="L550" i="2"/>
  <c r="M550" i="2"/>
  <c r="L549" i="2"/>
  <c r="M549" i="2"/>
  <c r="L548" i="2"/>
  <c r="M548" i="2"/>
  <c r="L547" i="2"/>
  <c r="M547" i="2"/>
  <c r="L546" i="2"/>
  <c r="M546" i="2"/>
  <c r="G546" i="2"/>
  <c r="L545" i="2"/>
  <c r="M545" i="2"/>
  <c r="L544" i="2"/>
  <c r="M544" i="2"/>
  <c r="L543" i="2"/>
  <c r="M543" i="2"/>
  <c r="L542" i="2"/>
  <c r="M542" i="2"/>
  <c r="L541" i="2"/>
  <c r="M541" i="2"/>
  <c r="L540" i="2"/>
  <c r="M540" i="2"/>
  <c r="L539" i="2"/>
  <c r="M539" i="2"/>
  <c r="L538" i="2"/>
  <c r="M538" i="2"/>
  <c r="L537" i="2"/>
  <c r="M537" i="2"/>
  <c r="L536" i="2"/>
  <c r="M536" i="2"/>
  <c r="L535" i="2"/>
  <c r="M535" i="2"/>
  <c r="G535" i="2"/>
  <c r="L534" i="2"/>
  <c r="M534" i="2"/>
  <c r="L533" i="2"/>
  <c r="M533" i="2"/>
  <c r="L532" i="2"/>
  <c r="M532" i="2"/>
  <c r="L531" i="2"/>
  <c r="M531" i="2"/>
  <c r="L530" i="2"/>
  <c r="M530" i="2"/>
  <c r="L529" i="2"/>
  <c r="M529" i="2"/>
  <c r="L528" i="2"/>
  <c r="M528" i="2"/>
  <c r="L527" i="2"/>
  <c r="M527" i="2"/>
  <c r="L526" i="2"/>
  <c r="M526" i="2"/>
  <c r="L525" i="2"/>
  <c r="M525" i="2"/>
  <c r="L524" i="2"/>
  <c r="M524" i="2"/>
  <c r="L523" i="2"/>
  <c r="M523" i="2"/>
  <c r="L522" i="2"/>
  <c r="M522" i="2"/>
  <c r="L521" i="2"/>
  <c r="M521" i="2"/>
  <c r="L520" i="2"/>
  <c r="M520" i="2"/>
  <c r="L519" i="2"/>
  <c r="M519" i="2"/>
  <c r="L518" i="2"/>
  <c r="M518" i="2"/>
  <c r="L517" i="2"/>
  <c r="M517" i="2"/>
  <c r="L516" i="2"/>
  <c r="M516" i="2"/>
  <c r="L515" i="2"/>
  <c r="M515" i="2"/>
  <c r="L514" i="2"/>
  <c r="M514" i="2"/>
  <c r="L513" i="2"/>
  <c r="M513" i="2"/>
  <c r="L512" i="2"/>
  <c r="M512" i="2"/>
  <c r="L511" i="2"/>
  <c r="M511" i="2"/>
  <c r="L510" i="2"/>
  <c r="M510" i="2"/>
  <c r="L509" i="2"/>
  <c r="M509" i="2"/>
  <c r="L508" i="2"/>
  <c r="M508" i="2"/>
  <c r="L507" i="2"/>
  <c r="M507" i="2"/>
  <c r="L506" i="2"/>
  <c r="M506" i="2"/>
  <c r="L505" i="2"/>
  <c r="M505" i="2"/>
  <c r="L504" i="2"/>
  <c r="M504" i="2"/>
  <c r="L503" i="2"/>
  <c r="M503" i="2"/>
  <c r="L502" i="2"/>
  <c r="M502" i="2"/>
  <c r="L501" i="2"/>
  <c r="M501" i="2"/>
  <c r="L500" i="2"/>
  <c r="M500" i="2"/>
  <c r="L499" i="2"/>
  <c r="M499" i="2"/>
  <c r="L498" i="2"/>
  <c r="M498" i="2"/>
  <c r="L497" i="2"/>
  <c r="M497" i="2"/>
  <c r="L496" i="2"/>
  <c r="M496" i="2"/>
  <c r="L495" i="2"/>
  <c r="M495" i="2"/>
  <c r="L494" i="2"/>
  <c r="M494" i="2"/>
  <c r="L493" i="2"/>
  <c r="M493" i="2"/>
  <c r="L492" i="2"/>
  <c r="M492" i="2"/>
  <c r="L491" i="2"/>
  <c r="M491" i="2"/>
  <c r="L490" i="2"/>
  <c r="M490" i="2"/>
  <c r="L489" i="2"/>
  <c r="M489" i="2"/>
  <c r="L488" i="2"/>
  <c r="M488" i="2"/>
  <c r="L487" i="2"/>
  <c r="M487" i="2"/>
  <c r="G487" i="2"/>
  <c r="L486" i="2"/>
  <c r="M486" i="2"/>
  <c r="L485" i="2"/>
  <c r="M485" i="2"/>
  <c r="L484" i="2"/>
  <c r="M484" i="2"/>
  <c r="L483" i="2"/>
  <c r="M483" i="2"/>
  <c r="G483" i="2"/>
  <c r="L482" i="2"/>
  <c r="M482" i="2"/>
  <c r="L481" i="2"/>
  <c r="M481" i="2"/>
  <c r="L480" i="2"/>
  <c r="M480" i="2"/>
  <c r="L479" i="2"/>
  <c r="M479" i="2"/>
  <c r="L478" i="2"/>
  <c r="M478" i="2"/>
  <c r="L477" i="2"/>
  <c r="M477" i="2"/>
  <c r="L476" i="2"/>
  <c r="M476" i="2"/>
  <c r="L475" i="2"/>
  <c r="M475" i="2"/>
  <c r="L474" i="2"/>
  <c r="M474" i="2"/>
  <c r="L473" i="2"/>
  <c r="M473" i="2"/>
  <c r="L472" i="2"/>
  <c r="M472" i="2"/>
  <c r="L471" i="2"/>
  <c r="M471" i="2"/>
  <c r="L470" i="2"/>
  <c r="M470" i="2"/>
  <c r="L469" i="2"/>
  <c r="M469" i="2"/>
  <c r="L468" i="2"/>
  <c r="M468" i="2"/>
  <c r="L467" i="2"/>
  <c r="M467" i="2"/>
  <c r="L466" i="2"/>
  <c r="M466" i="2"/>
  <c r="L465" i="2"/>
  <c r="M465" i="2"/>
  <c r="L464" i="2"/>
  <c r="M464" i="2"/>
  <c r="L463" i="2"/>
  <c r="M463" i="2"/>
  <c r="L462" i="2"/>
  <c r="M462" i="2"/>
  <c r="L461" i="2"/>
  <c r="M461" i="2"/>
  <c r="G461" i="2"/>
  <c r="L460" i="2"/>
  <c r="M460" i="2"/>
  <c r="L459" i="2"/>
  <c r="M459" i="2"/>
  <c r="L458" i="2"/>
  <c r="M458" i="2"/>
  <c r="L457" i="2"/>
  <c r="M457" i="2"/>
  <c r="L456" i="2"/>
  <c r="M456" i="2"/>
  <c r="L455" i="2"/>
  <c r="M455" i="2"/>
  <c r="L454" i="2"/>
  <c r="M454" i="2"/>
  <c r="L453" i="2"/>
  <c r="M453" i="2"/>
  <c r="L452" i="2"/>
  <c r="M452" i="2"/>
  <c r="L451" i="2"/>
  <c r="M451" i="2"/>
  <c r="L450" i="2"/>
  <c r="M450" i="2"/>
  <c r="L449" i="2"/>
  <c r="M449" i="2"/>
  <c r="L448" i="2"/>
  <c r="M448" i="2"/>
  <c r="L447" i="2"/>
  <c r="M447" i="2"/>
  <c r="L446" i="2"/>
  <c r="M446" i="2"/>
  <c r="L445" i="2"/>
  <c r="M445" i="2"/>
  <c r="L444" i="2"/>
  <c r="M444" i="2"/>
  <c r="L443" i="2"/>
  <c r="M443" i="2"/>
  <c r="L442" i="2"/>
  <c r="M442" i="2"/>
  <c r="L441" i="2"/>
  <c r="M441" i="2"/>
  <c r="L440" i="2"/>
  <c r="M440" i="2"/>
  <c r="G440" i="2"/>
  <c r="L439" i="2"/>
  <c r="M439" i="2"/>
  <c r="L438" i="2"/>
  <c r="M438" i="2"/>
  <c r="G438" i="2"/>
  <c r="L437" i="2"/>
  <c r="M437" i="2"/>
  <c r="L436" i="2"/>
  <c r="M436" i="2"/>
  <c r="L435" i="2"/>
  <c r="M435" i="2"/>
  <c r="L434" i="2"/>
  <c r="M434" i="2"/>
  <c r="L433" i="2"/>
  <c r="M433" i="2"/>
  <c r="L432" i="2"/>
  <c r="M432" i="2"/>
  <c r="L431" i="2"/>
  <c r="M431" i="2"/>
  <c r="L430" i="2"/>
  <c r="M430" i="2"/>
  <c r="L429" i="2"/>
  <c r="M429" i="2"/>
  <c r="L428" i="2"/>
  <c r="M428" i="2"/>
  <c r="L427" i="2"/>
  <c r="M427" i="2"/>
  <c r="L426" i="2"/>
  <c r="M426" i="2"/>
  <c r="L425" i="2"/>
  <c r="M425" i="2"/>
  <c r="L424" i="2"/>
  <c r="M424" i="2"/>
  <c r="L423" i="2"/>
  <c r="M423" i="2"/>
  <c r="L422" i="2"/>
  <c r="M422" i="2"/>
  <c r="L421" i="2"/>
  <c r="M421" i="2"/>
  <c r="L420" i="2"/>
  <c r="M420" i="2"/>
  <c r="L419" i="2"/>
  <c r="M419" i="2"/>
  <c r="L418" i="2"/>
  <c r="M418" i="2"/>
  <c r="L417" i="2"/>
  <c r="M417" i="2"/>
  <c r="L416" i="2"/>
  <c r="M416" i="2"/>
  <c r="L415" i="2"/>
  <c r="M415" i="2"/>
  <c r="L414" i="2"/>
  <c r="M414" i="2"/>
  <c r="L413" i="2"/>
  <c r="M413" i="2"/>
  <c r="L412" i="2"/>
  <c r="M412" i="2"/>
  <c r="L411" i="2"/>
  <c r="M411" i="2"/>
  <c r="L410" i="2"/>
  <c r="M410" i="2"/>
  <c r="L409" i="2"/>
  <c r="M409" i="2"/>
  <c r="L408" i="2"/>
  <c r="M408" i="2"/>
  <c r="L407" i="2"/>
  <c r="M407" i="2"/>
  <c r="L406" i="2"/>
  <c r="M406" i="2"/>
  <c r="L405" i="2"/>
  <c r="M405" i="2"/>
  <c r="L404" i="2"/>
  <c r="M404" i="2"/>
  <c r="L403" i="2"/>
  <c r="M403" i="2"/>
  <c r="L402" i="2"/>
  <c r="M402" i="2"/>
  <c r="L401" i="2"/>
  <c r="M401" i="2"/>
  <c r="L400" i="2"/>
  <c r="M400" i="2"/>
  <c r="L399" i="2"/>
  <c r="M399" i="2"/>
  <c r="L398" i="2"/>
  <c r="M398" i="2"/>
  <c r="L397" i="2"/>
  <c r="M397" i="2"/>
  <c r="G397" i="2"/>
  <c r="L396" i="2"/>
  <c r="M396" i="2"/>
  <c r="L395" i="2"/>
  <c r="M395" i="2"/>
  <c r="L394" i="2"/>
  <c r="M394" i="2"/>
  <c r="L393" i="2"/>
  <c r="M393" i="2"/>
  <c r="L392" i="2"/>
  <c r="M392" i="2"/>
  <c r="L391" i="2"/>
  <c r="M391" i="2"/>
  <c r="L390" i="2"/>
  <c r="M390" i="2"/>
  <c r="L389" i="2"/>
  <c r="M389" i="2"/>
  <c r="L388" i="2"/>
  <c r="M388" i="2"/>
  <c r="L387" i="2"/>
  <c r="M387" i="2"/>
  <c r="L386" i="2"/>
  <c r="M386" i="2"/>
  <c r="L385" i="2"/>
  <c r="M385" i="2"/>
  <c r="L384" i="2"/>
  <c r="M384" i="2"/>
  <c r="L383" i="2"/>
  <c r="M383" i="2"/>
  <c r="L382" i="2"/>
  <c r="M382" i="2"/>
  <c r="L381" i="2"/>
  <c r="M381" i="2"/>
  <c r="L380" i="2"/>
  <c r="M380" i="2"/>
  <c r="L379" i="2"/>
  <c r="M379" i="2"/>
  <c r="L378" i="2"/>
  <c r="M378" i="2"/>
  <c r="L377" i="2"/>
  <c r="M377" i="2"/>
  <c r="L376" i="2"/>
  <c r="M376" i="2"/>
  <c r="L375" i="2"/>
  <c r="M375" i="2"/>
  <c r="L374" i="2"/>
  <c r="M374" i="2"/>
  <c r="L373" i="2"/>
  <c r="M373" i="2"/>
  <c r="L372" i="2"/>
  <c r="M372" i="2"/>
  <c r="L371" i="2"/>
  <c r="M371" i="2"/>
  <c r="L370" i="2"/>
  <c r="M370" i="2"/>
  <c r="L369" i="2"/>
  <c r="M369" i="2"/>
  <c r="L368" i="2"/>
  <c r="M368" i="2"/>
  <c r="L367" i="2"/>
  <c r="M367" i="2"/>
  <c r="L366" i="2"/>
  <c r="M366" i="2"/>
  <c r="L365" i="2"/>
  <c r="M365" i="2"/>
  <c r="L364" i="2"/>
  <c r="M364" i="2"/>
  <c r="L363" i="2"/>
  <c r="M363" i="2"/>
  <c r="L362" i="2"/>
  <c r="M362" i="2"/>
  <c r="L361" i="2"/>
  <c r="M361" i="2"/>
  <c r="L360" i="2"/>
  <c r="M360" i="2"/>
  <c r="L359" i="2"/>
  <c r="M359" i="2"/>
  <c r="L358" i="2"/>
  <c r="M358" i="2"/>
  <c r="L357" i="2"/>
  <c r="M357" i="2"/>
  <c r="L356" i="2"/>
  <c r="M356" i="2"/>
  <c r="L355" i="2"/>
  <c r="M355" i="2"/>
  <c r="L354" i="2"/>
  <c r="M354" i="2"/>
  <c r="L353" i="2"/>
  <c r="M353" i="2"/>
  <c r="L352" i="2"/>
  <c r="M352" i="2"/>
  <c r="L351" i="2"/>
  <c r="M351" i="2"/>
  <c r="L350" i="2"/>
  <c r="M350" i="2"/>
  <c r="L349" i="2"/>
  <c r="M349" i="2"/>
  <c r="L348" i="2"/>
  <c r="M348" i="2"/>
  <c r="L347" i="2"/>
  <c r="M347" i="2"/>
  <c r="L346" i="2"/>
  <c r="M346" i="2"/>
  <c r="L345" i="2"/>
  <c r="M345" i="2"/>
  <c r="L344" i="2"/>
  <c r="M344" i="2"/>
  <c r="L343" i="2"/>
  <c r="M343" i="2"/>
  <c r="G343" i="2"/>
  <c r="L342" i="2"/>
  <c r="M342" i="2"/>
  <c r="L341" i="2"/>
  <c r="M341" i="2"/>
  <c r="L340" i="2"/>
  <c r="M340" i="2"/>
  <c r="L339" i="2"/>
  <c r="M339" i="2"/>
  <c r="L338" i="2"/>
  <c r="M338" i="2"/>
  <c r="L337" i="2"/>
  <c r="M337" i="2"/>
  <c r="L336" i="2"/>
  <c r="M336" i="2"/>
  <c r="G336" i="2"/>
  <c r="L335" i="2"/>
  <c r="M335" i="2"/>
  <c r="L334" i="2"/>
  <c r="M334" i="2"/>
  <c r="L333" i="2"/>
  <c r="M333" i="2"/>
  <c r="L332" i="2"/>
  <c r="M332" i="2"/>
  <c r="L331" i="2"/>
  <c r="M331" i="2"/>
  <c r="L330" i="2"/>
  <c r="M330" i="2"/>
  <c r="L329" i="2"/>
  <c r="M329" i="2"/>
  <c r="L328" i="2"/>
  <c r="M328" i="2"/>
  <c r="G328" i="2"/>
  <c r="L327" i="2"/>
  <c r="M327" i="2"/>
  <c r="L326" i="2"/>
  <c r="M326" i="2"/>
  <c r="L325" i="2"/>
  <c r="M325" i="2"/>
  <c r="L324" i="2"/>
  <c r="M324" i="2"/>
  <c r="L323" i="2"/>
  <c r="M323" i="2"/>
  <c r="L322" i="2"/>
  <c r="M322" i="2"/>
  <c r="L321" i="2"/>
  <c r="M321" i="2"/>
  <c r="L320" i="2"/>
  <c r="M320" i="2"/>
  <c r="L319" i="2"/>
  <c r="M319" i="2"/>
  <c r="L318" i="2"/>
  <c r="M318" i="2"/>
  <c r="L317" i="2"/>
  <c r="M317" i="2"/>
  <c r="L316" i="2"/>
  <c r="M316" i="2"/>
  <c r="L315" i="2"/>
  <c r="M315" i="2"/>
  <c r="L314" i="2"/>
  <c r="M314" i="2"/>
  <c r="L313" i="2"/>
  <c r="M313" i="2"/>
  <c r="L312" i="2"/>
  <c r="M312" i="2"/>
  <c r="L311" i="2"/>
  <c r="M311" i="2"/>
  <c r="L310" i="2"/>
  <c r="M310" i="2"/>
  <c r="L309" i="2"/>
  <c r="M309" i="2"/>
  <c r="L308" i="2"/>
  <c r="M308" i="2"/>
  <c r="L307" i="2"/>
  <c r="M307" i="2"/>
  <c r="L306" i="2"/>
  <c r="M306" i="2"/>
  <c r="L305" i="2"/>
  <c r="M305" i="2"/>
  <c r="L304" i="2"/>
  <c r="M304" i="2"/>
  <c r="L303" i="2"/>
  <c r="M303" i="2"/>
  <c r="L302" i="2"/>
  <c r="M302" i="2"/>
  <c r="L301" i="2"/>
  <c r="M301" i="2"/>
  <c r="L300" i="2"/>
  <c r="M300" i="2"/>
  <c r="L299" i="2"/>
  <c r="M299" i="2"/>
  <c r="L298" i="2"/>
  <c r="M298" i="2"/>
  <c r="L297" i="2"/>
  <c r="M297" i="2"/>
  <c r="L296" i="2"/>
  <c r="M296" i="2"/>
  <c r="L295" i="2"/>
  <c r="M295" i="2"/>
  <c r="L294" i="2"/>
  <c r="M294" i="2"/>
  <c r="L293" i="2"/>
  <c r="M293" i="2"/>
  <c r="L292" i="2"/>
  <c r="M292" i="2"/>
  <c r="L291" i="2"/>
  <c r="M291" i="2"/>
  <c r="G291" i="2"/>
  <c r="L290" i="2"/>
  <c r="M290" i="2"/>
  <c r="L289" i="2"/>
  <c r="M289" i="2"/>
  <c r="L288" i="2"/>
  <c r="M288" i="2"/>
  <c r="L287" i="2"/>
  <c r="M287" i="2"/>
  <c r="L286" i="2"/>
  <c r="M286" i="2"/>
  <c r="L285" i="2"/>
  <c r="M285" i="2"/>
  <c r="L284" i="2"/>
  <c r="M284" i="2"/>
  <c r="L283" i="2"/>
  <c r="M283" i="2"/>
  <c r="L282" i="2"/>
  <c r="M282" i="2"/>
  <c r="L281" i="2"/>
  <c r="M281" i="2"/>
  <c r="L280" i="2"/>
  <c r="M280" i="2"/>
  <c r="L279" i="2"/>
  <c r="M279" i="2"/>
  <c r="L278" i="2"/>
  <c r="M278" i="2"/>
  <c r="L277" i="2"/>
  <c r="M277" i="2"/>
  <c r="L276" i="2"/>
  <c r="M276" i="2"/>
  <c r="L275" i="2"/>
  <c r="M275" i="2"/>
  <c r="L274" i="2"/>
  <c r="M274" i="2"/>
  <c r="L273" i="2"/>
  <c r="M273" i="2"/>
  <c r="L272" i="2"/>
  <c r="M272" i="2"/>
  <c r="L271" i="2"/>
  <c r="M271" i="2"/>
  <c r="L270" i="2"/>
  <c r="M270" i="2"/>
  <c r="L269" i="2"/>
  <c r="M269" i="2"/>
  <c r="L268" i="2"/>
  <c r="M268" i="2"/>
  <c r="L267" i="2"/>
  <c r="M267" i="2"/>
  <c r="L266" i="2"/>
  <c r="M266" i="2"/>
  <c r="L265" i="2"/>
  <c r="M265" i="2"/>
  <c r="L264" i="2"/>
  <c r="M264" i="2"/>
  <c r="L263" i="2"/>
  <c r="M263" i="2"/>
  <c r="L262" i="2"/>
  <c r="M262" i="2"/>
  <c r="L261" i="2"/>
  <c r="M261" i="2"/>
  <c r="L260" i="2"/>
  <c r="M260" i="2"/>
  <c r="L259" i="2"/>
  <c r="M259" i="2"/>
  <c r="L258" i="2"/>
  <c r="M258" i="2"/>
  <c r="L257" i="2"/>
  <c r="M257" i="2"/>
  <c r="L256" i="2"/>
  <c r="M256" i="2"/>
  <c r="L255" i="2"/>
  <c r="M255" i="2"/>
  <c r="L254" i="2"/>
  <c r="M254" i="2"/>
  <c r="L253" i="2"/>
  <c r="M253" i="2"/>
  <c r="L252" i="2"/>
  <c r="M252" i="2"/>
  <c r="L251" i="2"/>
  <c r="M251" i="2"/>
  <c r="L250" i="2"/>
  <c r="M250" i="2"/>
  <c r="L249" i="2"/>
  <c r="M249" i="2"/>
  <c r="L248" i="2"/>
  <c r="M248" i="2"/>
  <c r="L247" i="2"/>
  <c r="M247" i="2"/>
  <c r="L246" i="2"/>
  <c r="M246" i="2"/>
  <c r="L245" i="2"/>
  <c r="M245" i="2"/>
  <c r="L244" i="2"/>
  <c r="M244" i="2"/>
  <c r="L243" i="2"/>
  <c r="M243" i="2"/>
  <c r="L242" i="2"/>
  <c r="M242" i="2"/>
  <c r="L241" i="2"/>
  <c r="M241" i="2"/>
  <c r="L240" i="2"/>
  <c r="M240" i="2"/>
  <c r="L239" i="2"/>
  <c r="M239" i="2"/>
  <c r="L238" i="2"/>
  <c r="M238" i="2"/>
  <c r="L237" i="2"/>
  <c r="M237" i="2"/>
  <c r="L236" i="2"/>
  <c r="M236" i="2"/>
  <c r="L235" i="2"/>
  <c r="M235" i="2"/>
  <c r="L234" i="2"/>
  <c r="M234" i="2"/>
  <c r="L233" i="2"/>
  <c r="M233" i="2"/>
  <c r="L232" i="2"/>
  <c r="M232" i="2"/>
  <c r="L231" i="2"/>
  <c r="M231" i="2"/>
  <c r="L230" i="2"/>
  <c r="M230" i="2"/>
  <c r="L229" i="2"/>
  <c r="M229" i="2"/>
  <c r="L228" i="2"/>
  <c r="M228" i="2"/>
  <c r="L227" i="2"/>
  <c r="M227" i="2"/>
  <c r="L226" i="2"/>
  <c r="M226" i="2"/>
  <c r="L225" i="2"/>
  <c r="M225" i="2"/>
  <c r="L224" i="2"/>
  <c r="M224" i="2"/>
  <c r="L223" i="2"/>
  <c r="M223" i="2"/>
  <c r="L222" i="2"/>
  <c r="M222" i="2"/>
  <c r="L221" i="2"/>
  <c r="M221" i="2"/>
  <c r="L220" i="2"/>
  <c r="M220" i="2"/>
  <c r="L219" i="2"/>
  <c r="M219" i="2"/>
  <c r="L218" i="2"/>
  <c r="M218" i="2"/>
  <c r="L217" i="2"/>
  <c r="M217" i="2"/>
  <c r="L216" i="2"/>
  <c r="M216" i="2"/>
  <c r="L215" i="2"/>
  <c r="M215" i="2"/>
  <c r="L214" i="2"/>
  <c r="M214" i="2"/>
  <c r="L213" i="2"/>
  <c r="M213" i="2"/>
  <c r="L212" i="2"/>
  <c r="M212" i="2"/>
  <c r="L211" i="2"/>
  <c r="M211" i="2"/>
  <c r="L210" i="2"/>
  <c r="M210" i="2"/>
  <c r="L209" i="2"/>
  <c r="M209" i="2"/>
  <c r="L208" i="2"/>
  <c r="M208" i="2"/>
  <c r="L207" i="2"/>
  <c r="M207" i="2"/>
  <c r="L206" i="2"/>
  <c r="M206" i="2"/>
  <c r="L205" i="2"/>
  <c r="M205" i="2"/>
  <c r="L204" i="2"/>
  <c r="M204" i="2"/>
  <c r="L203" i="2"/>
  <c r="M203" i="2"/>
  <c r="L202" i="2"/>
  <c r="M202" i="2"/>
  <c r="L201" i="2"/>
  <c r="M201" i="2"/>
  <c r="L200" i="2"/>
  <c r="M200" i="2"/>
  <c r="L199" i="2"/>
  <c r="M199" i="2"/>
  <c r="L198" i="2"/>
  <c r="M198" i="2"/>
  <c r="L197" i="2"/>
  <c r="M197" i="2"/>
  <c r="L196" i="2"/>
  <c r="M196" i="2"/>
  <c r="L195" i="2"/>
  <c r="M195" i="2"/>
  <c r="L194" i="2"/>
  <c r="M194" i="2"/>
  <c r="L193" i="2"/>
  <c r="M193" i="2"/>
  <c r="L192" i="2"/>
  <c r="M192" i="2"/>
  <c r="L191" i="2"/>
  <c r="M191" i="2"/>
  <c r="L190" i="2"/>
  <c r="M190" i="2"/>
  <c r="L189" i="2"/>
  <c r="M189" i="2"/>
  <c r="L188" i="2"/>
  <c r="M188" i="2"/>
  <c r="L187" i="2"/>
  <c r="M187" i="2"/>
  <c r="L186" i="2"/>
  <c r="M186" i="2"/>
  <c r="L185" i="2"/>
  <c r="M185" i="2"/>
  <c r="L184" i="2"/>
  <c r="M184" i="2"/>
  <c r="L183" i="2"/>
  <c r="M183" i="2"/>
  <c r="L182" i="2"/>
  <c r="M182" i="2"/>
  <c r="L181" i="2"/>
  <c r="M181" i="2"/>
  <c r="L180" i="2"/>
  <c r="M180" i="2"/>
  <c r="L179" i="2"/>
  <c r="M179" i="2"/>
  <c r="L178" i="2"/>
  <c r="M178" i="2"/>
  <c r="L177" i="2"/>
  <c r="M177" i="2"/>
  <c r="G177" i="2"/>
  <c r="L176" i="2"/>
  <c r="M176" i="2"/>
  <c r="L175" i="2"/>
  <c r="M175" i="2"/>
  <c r="L174" i="2"/>
  <c r="M174" i="2"/>
  <c r="L173" i="2"/>
  <c r="M173" i="2"/>
  <c r="L172" i="2"/>
  <c r="M172" i="2"/>
  <c r="L171" i="2"/>
  <c r="M171" i="2"/>
  <c r="L170" i="2"/>
  <c r="M170" i="2"/>
  <c r="L169" i="2"/>
  <c r="M169" i="2"/>
  <c r="L168" i="2"/>
  <c r="M168" i="2"/>
  <c r="L167" i="2"/>
  <c r="M167" i="2"/>
  <c r="L166" i="2"/>
  <c r="M166" i="2"/>
  <c r="L165" i="2"/>
  <c r="M165" i="2"/>
  <c r="L164" i="2"/>
  <c r="M164" i="2"/>
  <c r="L163" i="2"/>
  <c r="M163" i="2"/>
  <c r="L162" i="2"/>
  <c r="M162" i="2"/>
  <c r="L161" i="2"/>
  <c r="M161" i="2"/>
  <c r="L160" i="2"/>
  <c r="M160" i="2"/>
  <c r="L159" i="2"/>
  <c r="M159" i="2"/>
  <c r="L158" i="2"/>
  <c r="M158" i="2"/>
  <c r="L157" i="2"/>
  <c r="M157" i="2"/>
  <c r="L156" i="2"/>
  <c r="M156" i="2"/>
  <c r="L155" i="2"/>
  <c r="M155" i="2"/>
  <c r="L154" i="2"/>
  <c r="M154" i="2"/>
  <c r="L153" i="2"/>
  <c r="M153" i="2"/>
  <c r="L152" i="2"/>
  <c r="M152" i="2"/>
  <c r="L151" i="2"/>
  <c r="M151" i="2"/>
  <c r="L150" i="2"/>
  <c r="M150" i="2"/>
  <c r="L149" i="2"/>
  <c r="M149" i="2"/>
  <c r="L148" i="2"/>
  <c r="M148" i="2"/>
  <c r="L147" i="2"/>
  <c r="M147" i="2"/>
  <c r="L146" i="2"/>
  <c r="M146" i="2"/>
  <c r="L145" i="2"/>
  <c r="M145" i="2"/>
  <c r="L144" i="2"/>
  <c r="M144" i="2"/>
  <c r="L143" i="2"/>
  <c r="M143" i="2"/>
  <c r="L142" i="2"/>
  <c r="M142" i="2"/>
  <c r="G142" i="2"/>
  <c r="L141" i="2"/>
  <c r="M141" i="2"/>
  <c r="L140" i="2"/>
  <c r="M140" i="2"/>
  <c r="L139" i="2"/>
  <c r="M139" i="2"/>
  <c r="L138" i="2"/>
  <c r="M138" i="2"/>
  <c r="L137" i="2"/>
  <c r="M137" i="2"/>
  <c r="L136" i="2"/>
  <c r="M136" i="2"/>
  <c r="L135" i="2"/>
  <c r="M135" i="2"/>
  <c r="L134" i="2"/>
  <c r="M134" i="2"/>
  <c r="L133" i="2"/>
  <c r="M133" i="2"/>
  <c r="L132" i="2"/>
  <c r="M132" i="2"/>
  <c r="L131" i="2"/>
  <c r="M131" i="2"/>
  <c r="L130" i="2"/>
  <c r="M130" i="2"/>
  <c r="L129" i="2"/>
  <c r="M129" i="2"/>
  <c r="L128" i="2"/>
  <c r="M128" i="2"/>
  <c r="L127" i="2"/>
  <c r="M127" i="2"/>
  <c r="L126" i="2"/>
  <c r="M126" i="2"/>
  <c r="L125" i="2"/>
  <c r="M125" i="2"/>
  <c r="L124" i="2"/>
  <c r="M124" i="2"/>
  <c r="L123" i="2"/>
  <c r="M123" i="2"/>
  <c r="L122" i="2"/>
  <c r="M122" i="2"/>
  <c r="L121" i="2"/>
  <c r="M121" i="2"/>
  <c r="L120" i="2"/>
  <c r="M120" i="2"/>
  <c r="L119" i="2"/>
  <c r="M119" i="2"/>
  <c r="L118" i="2"/>
  <c r="M118" i="2"/>
  <c r="L117" i="2"/>
  <c r="M117" i="2"/>
  <c r="L116" i="2"/>
  <c r="M116" i="2"/>
  <c r="G116" i="2"/>
  <c r="L115" i="2"/>
  <c r="M115" i="2"/>
  <c r="L114" i="2"/>
  <c r="M114" i="2"/>
  <c r="L113" i="2"/>
  <c r="M113" i="2"/>
  <c r="L112" i="2"/>
  <c r="M112" i="2"/>
  <c r="L111" i="2"/>
  <c r="M111" i="2"/>
  <c r="L110" i="2"/>
  <c r="M110" i="2"/>
  <c r="L109" i="2"/>
  <c r="M109" i="2"/>
  <c r="L108" i="2"/>
  <c r="M108" i="2"/>
  <c r="L107" i="2"/>
  <c r="M107" i="2"/>
  <c r="L106" i="2"/>
  <c r="M106" i="2"/>
  <c r="L105" i="2"/>
  <c r="M105" i="2"/>
  <c r="L104" i="2"/>
  <c r="M104" i="2"/>
  <c r="L103" i="2"/>
  <c r="M103" i="2"/>
  <c r="L102" i="2"/>
  <c r="M102" i="2"/>
  <c r="L101" i="2"/>
  <c r="M101" i="2"/>
  <c r="L100" i="2"/>
  <c r="M100" i="2"/>
  <c r="L99" i="2"/>
  <c r="M99" i="2"/>
  <c r="L98" i="2"/>
  <c r="M98" i="2"/>
  <c r="L97" i="2"/>
  <c r="M97" i="2"/>
  <c r="L96" i="2"/>
  <c r="M96" i="2"/>
  <c r="L95" i="2"/>
  <c r="M95" i="2"/>
  <c r="L94" i="2"/>
  <c r="M94" i="2"/>
  <c r="G94" i="2"/>
  <c r="L93" i="2"/>
  <c r="M93" i="2"/>
  <c r="L92" i="2"/>
  <c r="M92" i="2"/>
  <c r="L91" i="2"/>
  <c r="M91" i="2"/>
  <c r="L90" i="2"/>
  <c r="M90" i="2"/>
  <c r="L89" i="2"/>
  <c r="M89" i="2"/>
  <c r="L88" i="2"/>
  <c r="M88" i="2"/>
  <c r="L87" i="2"/>
  <c r="M87" i="2"/>
  <c r="L86" i="2"/>
  <c r="M86" i="2"/>
  <c r="L85" i="2"/>
  <c r="M85" i="2"/>
  <c r="L84" i="2"/>
  <c r="M84" i="2"/>
  <c r="L83" i="2"/>
  <c r="M83" i="2"/>
  <c r="L82" i="2"/>
  <c r="M82" i="2"/>
  <c r="L81" i="2"/>
  <c r="M81" i="2"/>
  <c r="L80" i="2"/>
  <c r="M80" i="2"/>
  <c r="L79" i="2"/>
  <c r="M79" i="2"/>
  <c r="L78" i="2"/>
  <c r="M78" i="2"/>
  <c r="L77" i="2"/>
  <c r="M77" i="2"/>
  <c r="L76" i="2"/>
  <c r="M76" i="2"/>
  <c r="G76" i="2"/>
  <c r="L75" i="2"/>
  <c r="M75" i="2"/>
  <c r="L74" i="2"/>
  <c r="M74" i="2"/>
  <c r="L73" i="2"/>
  <c r="M73" i="2"/>
  <c r="L72" i="2"/>
  <c r="M72" i="2"/>
  <c r="L71" i="2"/>
  <c r="M71" i="2"/>
  <c r="L70" i="2"/>
  <c r="M70" i="2"/>
  <c r="L69" i="2"/>
  <c r="M69" i="2"/>
  <c r="L68" i="2"/>
  <c r="M68" i="2"/>
  <c r="L67" i="2"/>
  <c r="M67" i="2"/>
  <c r="L66" i="2"/>
  <c r="M66" i="2"/>
  <c r="L65" i="2"/>
  <c r="M65" i="2"/>
  <c r="L64" i="2"/>
  <c r="M64" i="2"/>
  <c r="L63" i="2"/>
  <c r="M63" i="2"/>
  <c r="L62" i="2"/>
  <c r="M62" i="2"/>
  <c r="L61" i="2"/>
  <c r="M61" i="2"/>
  <c r="L60" i="2"/>
  <c r="M60" i="2"/>
  <c r="L59" i="2"/>
  <c r="M59" i="2"/>
  <c r="L58" i="2"/>
  <c r="M58" i="2"/>
  <c r="L57" i="2"/>
  <c r="M57" i="2"/>
  <c r="L56" i="2"/>
  <c r="M56" i="2"/>
  <c r="L55" i="2"/>
  <c r="M55" i="2"/>
  <c r="L54" i="2"/>
  <c r="M54" i="2"/>
  <c r="L53" i="2"/>
  <c r="M53" i="2"/>
  <c r="L52" i="2"/>
  <c r="M52" i="2"/>
  <c r="L51" i="2"/>
  <c r="M51" i="2"/>
  <c r="L50" i="2"/>
  <c r="M50" i="2"/>
  <c r="L49" i="2"/>
  <c r="M49" i="2"/>
  <c r="G49" i="2"/>
  <c r="L48" i="2"/>
  <c r="M48" i="2"/>
  <c r="L47" i="2"/>
  <c r="M47" i="2"/>
  <c r="L46" i="2"/>
  <c r="M46" i="2"/>
  <c r="L45" i="2"/>
  <c r="M45" i="2"/>
  <c r="L44" i="2"/>
  <c r="M44" i="2"/>
  <c r="L43" i="2"/>
  <c r="M43" i="2"/>
  <c r="L42" i="2"/>
  <c r="M42" i="2"/>
  <c r="L41" i="2"/>
  <c r="M41" i="2"/>
  <c r="L40" i="2"/>
  <c r="M40" i="2"/>
  <c r="L39" i="2"/>
  <c r="M39" i="2"/>
  <c r="L38" i="2"/>
  <c r="M38" i="2"/>
  <c r="L37" i="2"/>
  <c r="M37" i="2"/>
  <c r="G37" i="2"/>
  <c r="L36" i="2"/>
  <c r="M36" i="2"/>
  <c r="L35" i="2"/>
  <c r="M35" i="2"/>
  <c r="L34" i="2"/>
  <c r="M34" i="2"/>
  <c r="L33" i="2"/>
  <c r="M33" i="2"/>
  <c r="L32" i="2"/>
  <c r="M32" i="2"/>
  <c r="L31" i="2"/>
  <c r="M31" i="2"/>
  <c r="L30" i="2"/>
  <c r="M30" i="2"/>
  <c r="L29" i="2"/>
  <c r="M29" i="2"/>
  <c r="L28" i="2"/>
  <c r="M28" i="2"/>
  <c r="L27" i="2"/>
  <c r="M27" i="2"/>
  <c r="L26" i="2"/>
  <c r="M26" i="2"/>
  <c r="G26" i="2"/>
  <c r="L25" i="2"/>
  <c r="M25" i="2"/>
  <c r="L24" i="2"/>
  <c r="M24" i="2"/>
  <c r="L23" i="2"/>
  <c r="M23" i="2"/>
  <c r="L22" i="2"/>
  <c r="M22" i="2"/>
  <c r="L21" i="2"/>
  <c r="M21" i="2"/>
  <c r="L20" i="2"/>
  <c r="M20" i="2"/>
  <c r="L19" i="2"/>
  <c r="M19" i="2"/>
  <c r="L18" i="2"/>
  <c r="M18" i="2"/>
  <c r="L17" i="2"/>
  <c r="M17" i="2"/>
  <c r="L16" i="2"/>
  <c r="M16" i="2"/>
  <c r="L15" i="2"/>
  <c r="M15" i="2"/>
  <c r="L14" i="2"/>
  <c r="M14" i="2"/>
  <c r="L13" i="2"/>
  <c r="M13" i="2"/>
  <c r="L12" i="2"/>
  <c r="M12" i="2"/>
  <c r="N8842" i="2" l="1"/>
  <c r="O8842" i="2" s="1"/>
  <c r="P8842" i="2" s="1"/>
  <c r="N8844" i="2"/>
  <c r="O8844" i="2" s="1"/>
  <c r="P8844" i="2" s="1"/>
  <c r="N8846" i="2"/>
  <c r="O8846" i="2" s="1"/>
  <c r="P8846" i="2" s="1"/>
  <c r="N8848" i="2"/>
  <c r="O8848" i="2" s="1"/>
  <c r="P8848" i="2" s="1"/>
  <c r="N8821" i="2"/>
  <c r="O8821" i="2" s="1"/>
  <c r="P8821" i="2" s="1"/>
  <c r="N8841" i="2"/>
  <c r="O8841" i="2" s="1"/>
  <c r="P8841" i="2" s="1"/>
  <c r="N8843" i="2"/>
  <c r="O8843" i="2" s="1"/>
  <c r="P8843" i="2" s="1"/>
  <c r="N8859" i="2"/>
  <c r="O8859" i="2" s="1"/>
  <c r="P8859" i="2" s="1"/>
  <c r="Q9227" i="2"/>
  <c r="Q9234" i="2"/>
  <c r="Q9254" i="2"/>
  <c r="Q9270" i="2"/>
  <c r="Q11762" i="2"/>
  <c r="Q9391" i="2"/>
  <c r="Q9023" i="2"/>
  <c r="Q11277" i="2"/>
  <c r="Q11769" i="2"/>
  <c r="Q8906" i="2"/>
  <c r="Q9183" i="2"/>
  <c r="Q10368" i="2"/>
  <c r="Q10369" i="2"/>
  <c r="Q11379" i="2"/>
  <c r="Q11809" i="2"/>
  <c r="Q11817" i="2"/>
  <c r="Q11825" i="2"/>
  <c r="Q8970" i="2"/>
  <c r="Q9051" i="2"/>
  <c r="Q9199" i="2"/>
  <c r="Q9275" i="2"/>
  <c r="Q8991" i="2"/>
  <c r="Q9218" i="2"/>
  <c r="Q10059" i="2"/>
  <c r="Q11228" i="2"/>
  <c r="Q11309" i="2"/>
  <c r="Q8922" i="2"/>
  <c r="Q8999" i="2"/>
  <c r="Q9017" i="2"/>
  <c r="Q9059" i="2"/>
  <c r="Q9081" i="2"/>
  <c r="Q9166" i="2"/>
  <c r="Q9186" i="2"/>
  <c r="Q9215" i="2"/>
  <c r="Q9243" i="2"/>
  <c r="Q9250" i="2"/>
  <c r="Q9326" i="2"/>
  <c r="Q9331" i="2"/>
  <c r="Q9338" i="2"/>
  <c r="Q11245" i="2"/>
  <c r="Q11347" i="2"/>
  <c r="Q11411" i="2"/>
  <c r="Q11667" i="2"/>
  <c r="Q8874" i="2"/>
  <c r="Q8938" i="2"/>
  <c r="Q8975" i="2"/>
  <c r="Q9007" i="2"/>
  <c r="Q9039" i="2"/>
  <c r="Q9067" i="2"/>
  <c r="Q9097" i="2"/>
  <c r="Q9174" i="2"/>
  <c r="Q9202" i="2"/>
  <c r="Q9238" i="2"/>
  <c r="Q9259" i="2"/>
  <c r="Q9266" i="2"/>
  <c r="Q9327" i="2"/>
  <c r="Q10271" i="2"/>
  <c r="Q10289" i="2"/>
  <c r="Q10413" i="2"/>
  <c r="Q11620" i="2"/>
  <c r="Q11888" i="2"/>
  <c r="Q8890" i="2"/>
  <c r="Q8954" i="2"/>
  <c r="Q8983" i="2"/>
  <c r="Q9033" i="2"/>
  <c r="Q9043" i="2"/>
  <c r="Q10173" i="2"/>
  <c r="Q10189" i="2"/>
  <c r="Q10297" i="2"/>
  <c r="Q10388" i="2"/>
  <c r="Q10389" i="2"/>
  <c r="Q10390" i="2"/>
  <c r="Q10393" i="2"/>
  <c r="Q9294" i="2"/>
  <c r="Q9299" i="2"/>
  <c r="Q9306" i="2"/>
  <c r="Q9358" i="2"/>
  <c r="Q9363" i="2"/>
  <c r="Q9370" i="2"/>
  <c r="Q10075" i="2"/>
  <c r="Q10083" i="2"/>
  <c r="Q10091" i="2"/>
  <c r="Q10099" i="2"/>
  <c r="Q10107" i="2"/>
  <c r="Q10115" i="2"/>
  <c r="Q10123" i="2"/>
  <c r="Q10131" i="2"/>
  <c r="Q10139" i="2"/>
  <c r="Q10147" i="2"/>
  <c r="Q10177" i="2"/>
  <c r="Q10247" i="2"/>
  <c r="Q11252" i="2"/>
  <c r="Q11284" i="2"/>
  <c r="Q11316" i="2"/>
  <c r="Q11363" i="2"/>
  <c r="Q11395" i="2"/>
  <c r="Q11427" i="2"/>
  <c r="Q8882" i="2"/>
  <c r="Q8914" i="2"/>
  <c r="Q8946" i="2"/>
  <c r="Q8987" i="2"/>
  <c r="Q9003" i="2"/>
  <c r="Q9019" i="2"/>
  <c r="Q9035" i="2"/>
  <c r="Q9041" i="2"/>
  <c r="Q9057" i="2"/>
  <c r="Q9073" i="2"/>
  <c r="Q9105" i="2"/>
  <c r="Q9122" i="2"/>
  <c r="Q9130" i="2"/>
  <c r="Q9138" i="2"/>
  <c r="Q9146" i="2"/>
  <c r="Q9154" i="2"/>
  <c r="Q9162" i="2"/>
  <c r="Q9178" i="2"/>
  <c r="Q9191" i="2"/>
  <c r="Q9210" i="2"/>
  <c r="Q9223" i="2"/>
  <c r="Q9255" i="2"/>
  <c r="Q9295" i="2"/>
  <c r="Q9359" i="2"/>
  <c r="Q10329" i="2"/>
  <c r="Q10332" i="2"/>
  <c r="Q10353" i="2"/>
  <c r="Q10400" i="2"/>
  <c r="Q10401" i="2"/>
  <c r="Q10429" i="2"/>
  <c r="Q8866" i="2"/>
  <c r="Q8898" i="2"/>
  <c r="Q8930" i="2"/>
  <c r="Q8962" i="2"/>
  <c r="Q8979" i="2"/>
  <c r="Q8995" i="2"/>
  <c r="Q9011" i="2"/>
  <c r="Q9027" i="2"/>
  <c r="Q9049" i="2"/>
  <c r="Q9065" i="2"/>
  <c r="Q9089" i="2"/>
  <c r="Q9126" i="2"/>
  <c r="Q9134" i="2"/>
  <c r="Q9142" i="2"/>
  <c r="Q9150" i="2"/>
  <c r="Q9158" i="2"/>
  <c r="Q9170" i="2"/>
  <c r="Q9194" i="2"/>
  <c r="Q9207" i="2"/>
  <c r="Q9239" i="2"/>
  <c r="Q9271" i="2"/>
  <c r="Q8872" i="2"/>
  <c r="Q8888" i="2"/>
  <c r="Q8904" i="2"/>
  <c r="Q8920" i="2"/>
  <c r="Q8936" i="2"/>
  <c r="Q8952" i="2"/>
  <c r="Q8968" i="2"/>
  <c r="Q8977" i="2"/>
  <c r="Q8985" i="2"/>
  <c r="Q8993" i="2"/>
  <c r="Q9001" i="2"/>
  <c r="Q9009" i="2"/>
  <c r="Q9015" i="2"/>
  <c r="Q9047" i="2"/>
  <c r="Q8864" i="2"/>
  <c r="Q8880" i="2"/>
  <c r="Q8896" i="2"/>
  <c r="Q8912" i="2"/>
  <c r="Q8928" i="2"/>
  <c r="Q8944" i="2"/>
  <c r="Q8960" i="2"/>
  <c r="Q8981" i="2"/>
  <c r="Q8989" i="2"/>
  <c r="Q8997" i="2"/>
  <c r="Q9005" i="2"/>
  <c r="Q9025" i="2"/>
  <c r="Q9031" i="2"/>
  <c r="Q9055" i="2"/>
  <c r="Q9063" i="2"/>
  <c r="Q9071" i="2"/>
  <c r="Q9079" i="2"/>
  <c r="Q9087" i="2"/>
  <c r="Q9095" i="2"/>
  <c r="Q9103" i="2"/>
  <c r="Q9111" i="2"/>
  <c r="Q9115" i="2"/>
  <c r="Q9119" i="2"/>
  <c r="Q9123" i="2"/>
  <c r="Q9127" i="2"/>
  <c r="Q9131" i="2"/>
  <c r="Q9135" i="2"/>
  <c r="Q9139" i="2"/>
  <c r="Q9143" i="2"/>
  <c r="Q9147" i="2"/>
  <c r="Q9151" i="2"/>
  <c r="Q9155" i="2"/>
  <c r="Q9159" i="2"/>
  <c r="Q9163" i="2"/>
  <c r="Q9167" i="2"/>
  <c r="Q9171" i="2"/>
  <c r="Q9175" i="2"/>
  <c r="Q9179" i="2"/>
  <c r="Q9190" i="2"/>
  <c r="Q9195" i="2"/>
  <c r="Q9206" i="2"/>
  <c r="Q9211" i="2"/>
  <c r="Q9222" i="2"/>
  <c r="Q9390" i="2"/>
  <c r="Q9969" i="2"/>
  <c r="Q10067" i="2"/>
  <c r="Q10193" i="2"/>
  <c r="Q10199" i="2"/>
  <c r="Q10205" i="2"/>
  <c r="Q10211" i="2"/>
  <c r="Q10216" i="2"/>
  <c r="Q10239" i="2"/>
  <c r="Q10263" i="2"/>
  <c r="Q10310" i="2"/>
  <c r="Q10344" i="2"/>
  <c r="Q10345" i="2"/>
  <c r="Q9013" i="2"/>
  <c r="Q9021" i="2"/>
  <c r="Q9029" i="2"/>
  <c r="Q9037" i="2"/>
  <c r="Q9045" i="2"/>
  <c r="Q9053" i="2"/>
  <c r="Q9061" i="2"/>
  <c r="Q9069" i="2"/>
  <c r="Q9077" i="2"/>
  <c r="Q9085" i="2"/>
  <c r="Q9093" i="2"/>
  <c r="Q9101" i="2"/>
  <c r="Q9109" i="2"/>
  <c r="Q10183" i="2"/>
  <c r="Q10195" i="2"/>
  <c r="Q10248" i="2"/>
  <c r="Q10274" i="2"/>
  <c r="Q9075" i="2"/>
  <c r="Q9083" i="2"/>
  <c r="Q9091" i="2"/>
  <c r="Q9099" i="2"/>
  <c r="Q9107" i="2"/>
  <c r="Q9182" i="2"/>
  <c r="Q9187" i="2"/>
  <c r="Q9198" i="2"/>
  <c r="Q9203" i="2"/>
  <c r="Q9214" i="2"/>
  <c r="Q9219" i="2"/>
  <c r="Q9230" i="2"/>
  <c r="Q9235" i="2"/>
  <c r="Q9246" i="2"/>
  <c r="Q9251" i="2"/>
  <c r="Q9262" i="2"/>
  <c r="Q9267" i="2"/>
  <c r="Q9278" i="2"/>
  <c r="Q9283" i="2"/>
  <c r="Q9290" i="2"/>
  <c r="Q9310" i="2"/>
  <c r="Q9315" i="2"/>
  <c r="Q9322" i="2"/>
  <c r="Q9342" i="2"/>
  <c r="Q9347" i="2"/>
  <c r="Q9354" i="2"/>
  <c r="Q9374" i="2"/>
  <c r="Q9379" i="2"/>
  <c r="Q9386" i="2"/>
  <c r="Q10167" i="2"/>
  <c r="Q10179" i="2"/>
  <c r="Q9226" i="2"/>
  <c r="Q9231" i="2"/>
  <c r="Q9242" i="2"/>
  <c r="Q9247" i="2"/>
  <c r="Q9258" i="2"/>
  <c r="Q9263" i="2"/>
  <c r="Q9274" i="2"/>
  <c r="Q9279" i="2"/>
  <c r="Q9311" i="2"/>
  <c r="Q9343" i="2"/>
  <c r="Q9375" i="2"/>
  <c r="Q10163" i="2"/>
  <c r="Q10209" i="2"/>
  <c r="Q10215" i="2"/>
  <c r="Q10231" i="2"/>
  <c r="Q10304" i="2"/>
  <c r="Q10305" i="2"/>
  <c r="Q10306" i="2"/>
  <c r="Q10321" i="2"/>
  <c r="Q10334" i="2"/>
  <c r="Q10370" i="2"/>
  <c r="Q10928" i="2"/>
  <c r="Q11261" i="2"/>
  <c r="Q11268" i="2"/>
  <c r="Q11325" i="2"/>
  <c r="Q11332" i="2"/>
  <c r="Q11601" i="2"/>
  <c r="Q11675" i="2"/>
  <c r="Q10361" i="2"/>
  <c r="Q10381" i="2"/>
  <c r="Q10382" i="2"/>
  <c r="Q10420" i="2"/>
  <c r="Q10421" i="2"/>
  <c r="Q10422" i="2"/>
  <c r="Q10942" i="2"/>
  <c r="Q11354" i="2"/>
  <c r="Q11370" i="2"/>
  <c r="Q11386" i="2"/>
  <c r="Q11402" i="2"/>
  <c r="Q11418" i="2"/>
  <c r="Q11651" i="2"/>
  <c r="Q11683" i="2"/>
  <c r="Q10280" i="2"/>
  <c r="Q10281" i="2"/>
  <c r="Q10282" i="2"/>
  <c r="Q10950" i="2"/>
  <c r="Q11213" i="2"/>
  <c r="Q11220" i="2"/>
  <c r="Q11229" i="2"/>
  <c r="Q11236" i="2"/>
  <c r="Q11293" i="2"/>
  <c r="Q11300" i="2"/>
  <c r="Q11355" i="2"/>
  <c r="Q11371" i="2"/>
  <c r="Q11387" i="2"/>
  <c r="Q11403" i="2"/>
  <c r="Q11419" i="2"/>
  <c r="Q11604" i="2"/>
  <c r="Q11636" i="2"/>
  <c r="Q11659" i="2"/>
  <c r="Q10402" i="2"/>
  <c r="Q10414" i="2"/>
  <c r="Q10918" i="2"/>
  <c r="Q10936" i="2"/>
  <c r="Q10960" i="2"/>
  <c r="Q11346" i="2"/>
  <c r="Q11362" i="2"/>
  <c r="Q11378" i="2"/>
  <c r="Q11394" i="2"/>
  <c r="Q11410" i="2"/>
  <c r="Q11426" i="2"/>
  <c r="Q11807" i="2"/>
  <c r="Q11815" i="2"/>
  <c r="Q11823" i="2"/>
  <c r="Q8868" i="2"/>
  <c r="Q8876" i="2"/>
  <c r="Q8884" i="2"/>
  <c r="Q8892" i="2"/>
  <c r="Q8900" i="2"/>
  <c r="Q8908" i="2"/>
  <c r="Q8916" i="2"/>
  <c r="Q8924" i="2"/>
  <c r="Q8932" i="2"/>
  <c r="Q8940" i="2"/>
  <c r="Q8948" i="2"/>
  <c r="Q8956" i="2"/>
  <c r="Q8964" i="2"/>
  <c r="Q8972" i="2"/>
  <c r="Q9114" i="2"/>
  <c r="Q9118" i="2"/>
  <c r="Q8862" i="2"/>
  <c r="Q8870" i="2"/>
  <c r="Q8878" i="2"/>
  <c r="Q8886" i="2"/>
  <c r="Q8894" i="2"/>
  <c r="Q8902" i="2"/>
  <c r="Q8910" i="2"/>
  <c r="Q8918" i="2"/>
  <c r="Q8926" i="2"/>
  <c r="Q8934" i="2"/>
  <c r="Q8942" i="2"/>
  <c r="Q8950" i="2"/>
  <c r="Q8958" i="2"/>
  <c r="Q8966" i="2"/>
  <c r="Q8974" i="2"/>
  <c r="Q8976" i="2"/>
  <c r="Q8978" i="2"/>
  <c r="Q8980" i="2"/>
  <c r="Q8982" i="2"/>
  <c r="Q8984" i="2"/>
  <c r="Q8986" i="2"/>
  <c r="Q8988" i="2"/>
  <c r="Q8990" i="2"/>
  <c r="Q8992" i="2"/>
  <c r="Q8994" i="2"/>
  <c r="Q8996" i="2"/>
  <c r="Q8998" i="2"/>
  <c r="Q9000" i="2"/>
  <c r="Q9002" i="2"/>
  <c r="Q9004" i="2"/>
  <c r="Q9006" i="2"/>
  <c r="Q9008" i="2"/>
  <c r="Q9010" i="2"/>
  <c r="Q9012" i="2"/>
  <c r="Q9014" i="2"/>
  <c r="Q9016" i="2"/>
  <c r="Q9018" i="2"/>
  <c r="Q9020" i="2"/>
  <c r="Q9022" i="2"/>
  <c r="Q9024" i="2"/>
  <c r="Q9026" i="2"/>
  <c r="Q9028" i="2"/>
  <c r="Q9030" i="2"/>
  <c r="Q9032" i="2"/>
  <c r="Q9034" i="2"/>
  <c r="Q9036" i="2"/>
  <c r="Q9038" i="2"/>
  <c r="Q9040" i="2"/>
  <c r="Q9042" i="2"/>
  <c r="Q9044" i="2"/>
  <c r="Q9046" i="2"/>
  <c r="Q9048" i="2"/>
  <c r="Q9050" i="2"/>
  <c r="Q9052" i="2"/>
  <c r="Q9054" i="2"/>
  <c r="Q9056" i="2"/>
  <c r="Q9058" i="2"/>
  <c r="Q9060" i="2"/>
  <c r="Q9062" i="2"/>
  <c r="Q9064" i="2"/>
  <c r="Q9066" i="2"/>
  <c r="Q9068" i="2"/>
  <c r="Q9070" i="2"/>
  <c r="Q9072" i="2"/>
  <c r="Q9074" i="2"/>
  <c r="Q9076" i="2"/>
  <c r="Q9078" i="2"/>
  <c r="Q9080" i="2"/>
  <c r="Q9082" i="2"/>
  <c r="Q9084" i="2"/>
  <c r="Q9086" i="2"/>
  <c r="Q9088" i="2"/>
  <c r="Q9090" i="2"/>
  <c r="Q9092" i="2"/>
  <c r="Q9094" i="2"/>
  <c r="Q9096" i="2"/>
  <c r="Q9098" i="2"/>
  <c r="Q9100" i="2"/>
  <c r="Q9102" i="2"/>
  <c r="Q9104" i="2"/>
  <c r="Q9106" i="2"/>
  <c r="Q9108" i="2"/>
  <c r="Q9110" i="2"/>
  <c r="Q9964" i="2"/>
  <c r="Q9973" i="2"/>
  <c r="Q9980" i="2"/>
  <c r="Q9989" i="2"/>
  <c r="Q10159" i="2"/>
  <c r="Q10175" i="2"/>
  <c r="Q10185" i="2"/>
  <c r="Q10191" i="2"/>
  <c r="Q10201" i="2"/>
  <c r="Q10207" i="2"/>
  <c r="Q10223" i="2"/>
  <c r="Q10255" i="2"/>
  <c r="Q10312" i="2"/>
  <c r="Q10313" i="2"/>
  <c r="Q10314" i="2"/>
  <c r="Q10324" i="2"/>
  <c r="Q10325" i="2"/>
  <c r="Q10326" i="2"/>
  <c r="Q10346" i="2"/>
  <c r="Q10374" i="2"/>
  <c r="Q10385" i="2"/>
  <c r="Q10406" i="2"/>
  <c r="Q10435" i="2"/>
  <c r="Q10171" i="2"/>
  <c r="Q10181" i="2"/>
  <c r="Q10187" i="2"/>
  <c r="Q10197" i="2"/>
  <c r="Q10203" i="2"/>
  <c r="Q10213" i="2"/>
  <c r="Q10232" i="2"/>
  <c r="Q10264" i="2"/>
  <c r="Q10278" i="2"/>
  <c r="Q10285" i="2"/>
  <c r="Q10286" i="2"/>
  <c r="Q10292" i="2"/>
  <c r="Q10293" i="2"/>
  <c r="Q10294" i="2"/>
  <c r="Q10300" i="2"/>
  <c r="Q10302" i="2"/>
  <c r="Q10317" i="2"/>
  <c r="Q10318" i="2"/>
  <c r="Q10336" i="2"/>
  <c r="Q10337" i="2"/>
  <c r="Q10338" i="2"/>
  <c r="Q10376" i="2"/>
  <c r="Q10377" i="2"/>
  <c r="Q10378" i="2"/>
  <c r="Q10396" i="2"/>
  <c r="Q10398" i="2"/>
  <c r="Q10427" i="2"/>
  <c r="Q9286" i="2"/>
  <c r="Q9291" i="2"/>
  <c r="Q9302" i="2"/>
  <c r="Q9307" i="2"/>
  <c r="Q9318" i="2"/>
  <c r="Q9323" i="2"/>
  <c r="Q9334" i="2"/>
  <c r="Q9339" i="2"/>
  <c r="Q9350" i="2"/>
  <c r="Q9355" i="2"/>
  <c r="Q9366" i="2"/>
  <c r="Q9371" i="2"/>
  <c r="Q9382" i="2"/>
  <c r="Q9387" i="2"/>
  <c r="Q9834" i="2"/>
  <c r="Q9838" i="2"/>
  <c r="Q9842" i="2"/>
  <c r="Q9846" i="2"/>
  <c r="Q9850" i="2"/>
  <c r="Q9854" i="2"/>
  <c r="Q9858" i="2"/>
  <c r="Q9862" i="2"/>
  <c r="Q9866" i="2"/>
  <c r="Q9870" i="2"/>
  <c r="Q9874" i="2"/>
  <c r="Q9878" i="2"/>
  <c r="Q9882" i="2"/>
  <c r="Q9886" i="2"/>
  <c r="Q9890" i="2"/>
  <c r="Q9894" i="2"/>
  <c r="Q9898" i="2"/>
  <c r="Q9902" i="2"/>
  <c r="Q9906" i="2"/>
  <c r="Q9910" i="2"/>
  <c r="Q9972" i="2"/>
  <c r="Q9985" i="2"/>
  <c r="Q9988" i="2"/>
  <c r="Q9282" i="2"/>
  <c r="Q9287" i="2"/>
  <c r="Q9298" i="2"/>
  <c r="Q9303" i="2"/>
  <c r="Q9314" i="2"/>
  <c r="Q9319" i="2"/>
  <c r="Q9330" i="2"/>
  <c r="Q9335" i="2"/>
  <c r="Q9346" i="2"/>
  <c r="Q9351" i="2"/>
  <c r="Q9362" i="2"/>
  <c r="Q9367" i="2"/>
  <c r="Q9378" i="2"/>
  <c r="Q9383" i="2"/>
  <c r="Q9392" i="2"/>
  <c r="Q9835" i="2"/>
  <c r="Q9839" i="2"/>
  <c r="Q9843" i="2"/>
  <c r="Q9847" i="2"/>
  <c r="Q9851" i="2"/>
  <c r="Q9855" i="2"/>
  <c r="Q9859" i="2"/>
  <c r="Q9863" i="2"/>
  <c r="Q9867" i="2"/>
  <c r="Q9871" i="2"/>
  <c r="Q9875" i="2"/>
  <c r="Q9879" i="2"/>
  <c r="Q9883" i="2"/>
  <c r="Q9887" i="2"/>
  <c r="Q9891" i="2"/>
  <c r="Q9895" i="2"/>
  <c r="Q9899" i="2"/>
  <c r="Q9903" i="2"/>
  <c r="Q9907" i="2"/>
  <c r="Q10342" i="2"/>
  <c r="Q10349" i="2"/>
  <c r="Q10350" i="2"/>
  <c r="Q10356" i="2"/>
  <c r="Q10357" i="2"/>
  <c r="Q10358" i="2"/>
  <c r="Q10364" i="2"/>
  <c r="Q10366" i="2"/>
  <c r="Q10408" i="2"/>
  <c r="Q10409" i="2"/>
  <c r="Q10410" i="2"/>
  <c r="Q10417" i="2"/>
  <c r="Q10425" i="2"/>
  <c r="Q10433" i="2"/>
  <c r="Q10926" i="2"/>
  <c r="Q10944" i="2"/>
  <c r="Q10958" i="2"/>
  <c r="Q10966" i="2"/>
  <c r="Q10920" i="2"/>
  <c r="Q10934" i="2"/>
  <c r="Q10952" i="2"/>
  <c r="Q10965" i="2"/>
  <c r="Q11212" i="2"/>
  <c r="Q11221" i="2"/>
  <c r="Q11189" i="2"/>
  <c r="Q11342" i="2"/>
  <c r="Q11350" i="2"/>
  <c r="Q11358" i="2"/>
  <c r="Q11366" i="2"/>
  <c r="Q11374" i="2"/>
  <c r="Q11382" i="2"/>
  <c r="Q11390" i="2"/>
  <c r="Q11398" i="2"/>
  <c r="Q11406" i="2"/>
  <c r="Q11414" i="2"/>
  <c r="Q11422" i="2"/>
  <c r="Q11602" i="2"/>
  <c r="Q11618" i="2"/>
  <c r="Q11634" i="2"/>
  <c r="Q11647" i="2"/>
  <c r="Q11655" i="2"/>
  <c r="Q11663" i="2"/>
  <c r="Q11671" i="2"/>
  <c r="Q11679" i="2"/>
  <c r="Q11761" i="2"/>
  <c r="Q11777" i="2"/>
  <c r="Q11343" i="2"/>
  <c r="Q11344" i="2"/>
  <c r="Q11351" i="2"/>
  <c r="Q11352" i="2"/>
  <c r="Q11359" i="2"/>
  <c r="Q11360" i="2"/>
  <c r="Q11367" i="2"/>
  <c r="Q11368" i="2"/>
  <c r="Q11375" i="2"/>
  <c r="Q11376" i="2"/>
  <c r="Q11383" i="2"/>
  <c r="Q11384" i="2"/>
  <c r="Q11391" i="2"/>
  <c r="Q11392" i="2"/>
  <c r="Q11399" i="2"/>
  <c r="Q11400" i="2"/>
  <c r="Q11407" i="2"/>
  <c r="Q11408" i="2"/>
  <c r="Q11415" i="2"/>
  <c r="Q11416" i="2"/>
  <c r="Q11423" i="2"/>
  <c r="Q11424" i="2"/>
  <c r="Q11645" i="2"/>
  <c r="Q11653" i="2"/>
  <c r="Q11661" i="2"/>
  <c r="Q11669" i="2"/>
  <c r="Q11677" i="2"/>
  <c r="Q11685" i="2"/>
  <c r="Q11690" i="2"/>
  <c r="Q11757" i="2"/>
  <c r="Q11773" i="2"/>
  <c r="Q11778" i="2"/>
  <c r="Q11779" i="2"/>
  <c r="Q11610" i="2"/>
  <c r="Q11626" i="2"/>
  <c r="Q11642" i="2"/>
  <c r="Q11781" i="2"/>
  <c r="Q11237" i="2"/>
  <c r="Q11244" i="2"/>
  <c r="Q11253" i="2"/>
  <c r="Q11260" i="2"/>
  <c r="Q11269" i="2"/>
  <c r="Q11276" i="2"/>
  <c r="Q11285" i="2"/>
  <c r="Q11292" i="2"/>
  <c r="Q11301" i="2"/>
  <c r="Q11308" i="2"/>
  <c r="Q11317" i="2"/>
  <c r="Q11324" i="2"/>
  <c r="Q11333" i="2"/>
  <c r="Q11340" i="2"/>
  <c r="Q11348" i="2"/>
  <c r="Q11356" i="2"/>
  <c r="Q11364" i="2"/>
  <c r="Q11372" i="2"/>
  <c r="Q11380" i="2"/>
  <c r="Q11388" i="2"/>
  <c r="Q11396" i="2"/>
  <c r="Q11404" i="2"/>
  <c r="Q11412" i="2"/>
  <c r="Q11420" i="2"/>
  <c r="Q11428" i="2"/>
  <c r="Q11649" i="2"/>
  <c r="Q11657" i="2"/>
  <c r="Q11665" i="2"/>
  <c r="Q11673" i="2"/>
  <c r="Q11681" i="2"/>
  <c r="Q7240" i="2"/>
  <c r="N636" i="2"/>
  <c r="O636" i="2" s="1"/>
  <c r="P636" i="2" s="1"/>
  <c r="Q636" i="2" s="1"/>
  <c r="N638" i="2"/>
  <c r="O638" i="2" s="1"/>
  <c r="P638" i="2" s="1"/>
  <c r="Q638" i="2" s="1"/>
  <c r="N640" i="2"/>
  <c r="O640" i="2" s="1"/>
  <c r="P640" i="2" s="1"/>
  <c r="N642" i="2"/>
  <c r="O642" i="2" s="1"/>
  <c r="P642" i="2" s="1"/>
  <c r="Q642" i="2" s="1"/>
  <c r="N644" i="2"/>
  <c r="O644" i="2" s="1"/>
  <c r="P644" i="2" s="1"/>
  <c r="Q644" i="2" s="1"/>
  <c r="N646" i="2"/>
  <c r="O646" i="2" s="1"/>
  <c r="P646" i="2" s="1"/>
  <c r="Q646" i="2" s="1"/>
  <c r="N648" i="2"/>
  <c r="O648" i="2" s="1"/>
  <c r="P648" i="2" s="1"/>
  <c r="N650" i="2"/>
  <c r="O650" i="2" s="1"/>
  <c r="P650" i="2" s="1"/>
  <c r="Q650" i="2" s="1"/>
  <c r="N652" i="2"/>
  <c r="O652" i="2" s="1"/>
  <c r="P652" i="2" s="1"/>
  <c r="Q652" i="2" s="1"/>
  <c r="N654" i="2"/>
  <c r="O654" i="2" s="1"/>
  <c r="P654" i="2" s="1"/>
  <c r="Q654" i="2" s="1"/>
  <c r="N656" i="2"/>
  <c r="O656" i="2" s="1"/>
  <c r="P656" i="2" s="1"/>
  <c r="N658" i="2"/>
  <c r="O658" i="2" s="1"/>
  <c r="P658" i="2" s="1"/>
  <c r="Q658" i="2" s="1"/>
  <c r="N660" i="2"/>
  <c r="O660" i="2" s="1"/>
  <c r="P660" i="2" s="1"/>
  <c r="Q660" i="2" s="1"/>
  <c r="N662" i="2"/>
  <c r="O662" i="2" s="1"/>
  <c r="P662" i="2" s="1"/>
  <c r="Q662" i="2" s="1"/>
  <c r="N664" i="2"/>
  <c r="O664" i="2" s="1"/>
  <c r="P664" i="2" s="1"/>
  <c r="N666" i="2"/>
  <c r="O666" i="2" s="1"/>
  <c r="P666" i="2" s="1"/>
  <c r="Q666" i="2" s="1"/>
  <c r="N668" i="2"/>
  <c r="O668" i="2" s="1"/>
  <c r="P668" i="2" s="1"/>
  <c r="Q668" i="2" s="1"/>
  <c r="N670" i="2"/>
  <c r="O670" i="2" s="1"/>
  <c r="P670" i="2" s="1"/>
  <c r="Q670" i="2" s="1"/>
  <c r="N672" i="2"/>
  <c r="O672" i="2" s="1"/>
  <c r="P672" i="2" s="1"/>
  <c r="N674" i="2"/>
  <c r="O674" i="2" s="1"/>
  <c r="P674" i="2" s="1"/>
  <c r="Q674" i="2" s="1"/>
  <c r="N676" i="2"/>
  <c r="O676" i="2" s="1"/>
  <c r="P676" i="2" s="1"/>
  <c r="Q676" i="2" s="1"/>
  <c r="N678" i="2"/>
  <c r="O678" i="2" s="1"/>
  <c r="P678" i="2" s="1"/>
  <c r="Q678" i="2" s="1"/>
  <c r="N741" i="2"/>
  <c r="O741" i="2" s="1"/>
  <c r="P741" i="2" s="1"/>
  <c r="N743" i="2"/>
  <c r="O743" i="2" s="1"/>
  <c r="P743" i="2" s="1"/>
  <c r="Q743" i="2" s="1"/>
  <c r="N745" i="2"/>
  <c r="O745" i="2" s="1"/>
  <c r="P745" i="2" s="1"/>
  <c r="Q745" i="2" s="1"/>
  <c r="N747" i="2"/>
  <c r="O747" i="2" s="1"/>
  <c r="P747" i="2" s="1"/>
  <c r="Q747" i="2" s="1"/>
  <c r="N749" i="2"/>
  <c r="O749" i="2" s="1"/>
  <c r="P749" i="2" s="1"/>
  <c r="N751" i="2"/>
  <c r="O751" i="2" s="1"/>
  <c r="P751" i="2" s="1"/>
  <c r="Q751" i="2" s="1"/>
  <c r="N753" i="2"/>
  <c r="O753" i="2" s="1"/>
  <c r="P753" i="2" s="1"/>
  <c r="Q753" i="2" s="1"/>
  <c r="N755" i="2"/>
  <c r="O755" i="2" s="1"/>
  <c r="P755" i="2" s="1"/>
  <c r="Q755" i="2" s="1"/>
  <c r="N850" i="2"/>
  <c r="O850" i="2" s="1"/>
  <c r="P850" i="2" s="1"/>
  <c r="N852" i="2"/>
  <c r="O852" i="2" s="1"/>
  <c r="P852" i="2" s="1"/>
  <c r="Q852" i="2" s="1"/>
  <c r="N854" i="2"/>
  <c r="O854" i="2" s="1"/>
  <c r="P854" i="2" s="1"/>
  <c r="Q854" i="2" s="1"/>
  <c r="N929" i="2"/>
  <c r="O929" i="2" s="1"/>
  <c r="P929" i="2" s="1"/>
  <c r="Q929" i="2" s="1"/>
  <c r="N931" i="2"/>
  <c r="O931" i="2" s="1"/>
  <c r="P931" i="2" s="1"/>
  <c r="N933" i="2"/>
  <c r="O933" i="2" s="1"/>
  <c r="P933" i="2" s="1"/>
  <c r="Q933" i="2" s="1"/>
  <c r="N935" i="2"/>
  <c r="O935" i="2" s="1"/>
  <c r="P935" i="2" s="1"/>
  <c r="Q935" i="2" s="1"/>
  <c r="N937" i="2"/>
  <c r="O937" i="2" s="1"/>
  <c r="P937" i="2" s="1"/>
  <c r="Q937" i="2" s="1"/>
  <c r="N939" i="2"/>
  <c r="O939" i="2" s="1"/>
  <c r="P939" i="2" s="1"/>
  <c r="N941" i="2"/>
  <c r="O941" i="2" s="1"/>
  <c r="P941" i="2" s="1"/>
  <c r="Q941" i="2" s="1"/>
  <c r="N943" i="2"/>
  <c r="O943" i="2" s="1"/>
  <c r="P943" i="2" s="1"/>
  <c r="Q943" i="2" s="1"/>
  <c r="N945" i="2"/>
  <c r="O945" i="2" s="1"/>
  <c r="P945" i="2" s="1"/>
  <c r="Q945" i="2" s="1"/>
  <c r="N947" i="2"/>
  <c r="O947" i="2" s="1"/>
  <c r="P947" i="2" s="1"/>
  <c r="N949" i="2"/>
  <c r="O949" i="2" s="1"/>
  <c r="P949" i="2" s="1"/>
  <c r="Q949" i="2" s="1"/>
  <c r="N951" i="2"/>
  <c r="O951" i="2" s="1"/>
  <c r="P951" i="2" s="1"/>
  <c r="Q951" i="2" s="1"/>
  <c r="N953" i="2"/>
  <c r="O953" i="2" s="1"/>
  <c r="P953" i="2" s="1"/>
  <c r="Q953" i="2" s="1"/>
  <c r="N955" i="2"/>
  <c r="O955" i="2" s="1"/>
  <c r="P955" i="2" s="1"/>
  <c r="N957" i="2"/>
  <c r="O957" i="2" s="1"/>
  <c r="P957" i="2" s="1"/>
  <c r="Q957" i="2" s="1"/>
  <c r="N959" i="2"/>
  <c r="O959" i="2" s="1"/>
  <c r="P959" i="2" s="1"/>
  <c r="Q959" i="2" s="1"/>
  <c r="N961" i="2"/>
  <c r="O961" i="2" s="1"/>
  <c r="P961" i="2" s="1"/>
  <c r="Q961" i="2" s="1"/>
  <c r="N963" i="2"/>
  <c r="O963" i="2" s="1"/>
  <c r="P963" i="2" s="1"/>
  <c r="N965" i="2"/>
  <c r="O965" i="2" s="1"/>
  <c r="P965" i="2" s="1"/>
  <c r="Q965" i="2" s="1"/>
  <c r="N967" i="2"/>
  <c r="O967" i="2" s="1"/>
  <c r="P967" i="2" s="1"/>
  <c r="Q967" i="2" s="1"/>
  <c r="N969" i="2"/>
  <c r="O969" i="2" s="1"/>
  <c r="P969" i="2" s="1"/>
  <c r="Q969" i="2" s="1"/>
  <c r="N971" i="2"/>
  <c r="O971" i="2" s="1"/>
  <c r="P971" i="2" s="1"/>
  <c r="N973" i="2"/>
  <c r="O973" i="2" s="1"/>
  <c r="P973" i="2" s="1"/>
  <c r="Q973" i="2" s="1"/>
  <c r="N975" i="2"/>
  <c r="O975" i="2" s="1"/>
  <c r="P975" i="2" s="1"/>
  <c r="Q975" i="2" s="1"/>
  <c r="N977" i="2"/>
  <c r="O977" i="2" s="1"/>
  <c r="P977" i="2" s="1"/>
  <c r="Q977" i="2" s="1"/>
  <c r="N979" i="2"/>
  <c r="O979" i="2" s="1"/>
  <c r="P979" i="2" s="1"/>
  <c r="Q979" i="2" s="1"/>
  <c r="N981" i="2"/>
  <c r="O981" i="2" s="1"/>
  <c r="P981" i="2" s="1"/>
  <c r="Q981" i="2" s="1"/>
  <c r="N983" i="2"/>
  <c r="O983" i="2" s="1"/>
  <c r="P983" i="2" s="1"/>
  <c r="Q983" i="2" s="1"/>
  <c r="N985" i="2"/>
  <c r="O985" i="2" s="1"/>
  <c r="P985" i="2" s="1"/>
  <c r="Q985" i="2" s="1"/>
  <c r="N987" i="2"/>
  <c r="O987" i="2" s="1"/>
  <c r="P987" i="2" s="1"/>
  <c r="N989" i="2"/>
  <c r="O989" i="2" s="1"/>
  <c r="P989" i="2" s="1"/>
  <c r="Q989" i="2" s="1"/>
  <c r="N991" i="2"/>
  <c r="O991" i="2" s="1"/>
  <c r="P991" i="2" s="1"/>
  <c r="Q991" i="2" s="1"/>
  <c r="N993" i="2"/>
  <c r="O993" i="2" s="1"/>
  <c r="P993" i="2" s="1"/>
  <c r="Q993" i="2" s="1"/>
  <c r="N995" i="2"/>
  <c r="O995" i="2" s="1"/>
  <c r="P995" i="2" s="1"/>
  <c r="N997" i="2"/>
  <c r="O997" i="2" s="1"/>
  <c r="P997" i="2" s="1"/>
  <c r="Q997" i="2" s="1"/>
  <c r="N999" i="2"/>
  <c r="O999" i="2" s="1"/>
  <c r="P999" i="2" s="1"/>
  <c r="Q999" i="2" s="1"/>
  <c r="N1001" i="2"/>
  <c r="O1001" i="2" s="1"/>
  <c r="P1001" i="2" s="1"/>
  <c r="Q1001" i="2" s="1"/>
  <c r="N1003" i="2"/>
  <c r="O1003" i="2" s="1"/>
  <c r="P1003" i="2" s="1"/>
  <c r="N1005" i="2"/>
  <c r="O1005" i="2" s="1"/>
  <c r="P1005" i="2" s="1"/>
  <c r="Q1005" i="2" s="1"/>
  <c r="N1007" i="2"/>
  <c r="O1007" i="2" s="1"/>
  <c r="P1007" i="2" s="1"/>
  <c r="Q1007" i="2" s="1"/>
  <c r="N1009" i="2"/>
  <c r="O1009" i="2" s="1"/>
  <c r="P1009" i="2" s="1"/>
  <c r="Q1009" i="2" s="1"/>
  <c r="N1011" i="2"/>
  <c r="O1011" i="2" s="1"/>
  <c r="P1011" i="2" s="1"/>
  <c r="N1013" i="2"/>
  <c r="O1013" i="2" s="1"/>
  <c r="P1013" i="2" s="1"/>
  <c r="Q1013" i="2" s="1"/>
  <c r="N1015" i="2"/>
  <c r="O1015" i="2" s="1"/>
  <c r="P1015" i="2" s="1"/>
  <c r="Q1015" i="2" s="1"/>
  <c r="N1017" i="2"/>
  <c r="O1017" i="2" s="1"/>
  <c r="P1017" i="2" s="1"/>
  <c r="Q1017" i="2" s="1"/>
  <c r="N1019" i="2"/>
  <c r="O1019" i="2" s="1"/>
  <c r="P1019" i="2" s="1"/>
  <c r="N1021" i="2"/>
  <c r="O1021" i="2" s="1"/>
  <c r="P1021" i="2" s="1"/>
  <c r="Q1021" i="2" s="1"/>
  <c r="N1023" i="2"/>
  <c r="O1023" i="2" s="1"/>
  <c r="P1023" i="2" s="1"/>
  <c r="Q1023" i="2" s="1"/>
  <c r="N1025" i="2"/>
  <c r="O1025" i="2" s="1"/>
  <c r="P1025" i="2" s="1"/>
  <c r="Q1025" i="2" s="1"/>
  <c r="N1027" i="2"/>
  <c r="O1027" i="2" s="1"/>
  <c r="P1027" i="2" s="1"/>
  <c r="N1029" i="2"/>
  <c r="O1029" i="2" s="1"/>
  <c r="P1029" i="2" s="1"/>
  <c r="N1031" i="2"/>
  <c r="O1031" i="2" s="1"/>
  <c r="P1031" i="2" s="1"/>
  <c r="Q1031" i="2" s="1"/>
  <c r="N1033" i="2"/>
  <c r="O1033" i="2" s="1"/>
  <c r="P1033" i="2" s="1"/>
  <c r="Q1033" i="2" s="1"/>
  <c r="N1035" i="2"/>
  <c r="O1035" i="2" s="1"/>
  <c r="P1035" i="2" s="1"/>
  <c r="N1037" i="2"/>
  <c r="O1037" i="2" s="1"/>
  <c r="P1037" i="2" s="1"/>
  <c r="N1039" i="2"/>
  <c r="O1039" i="2" s="1"/>
  <c r="P1039" i="2" s="1"/>
  <c r="Q1039" i="2" s="1"/>
  <c r="N1062" i="2"/>
  <c r="O1062" i="2" s="1"/>
  <c r="P1062" i="2" s="1"/>
  <c r="Q1062" i="2" s="1"/>
  <c r="N1064" i="2"/>
  <c r="O1064" i="2" s="1"/>
  <c r="P1064" i="2" s="1"/>
  <c r="N1066" i="2"/>
  <c r="O1066" i="2" s="1"/>
  <c r="P1066" i="2" s="1"/>
  <c r="Q1066" i="2" s="1"/>
  <c r="N1068" i="2"/>
  <c r="O1068" i="2" s="1"/>
  <c r="P1068" i="2" s="1"/>
  <c r="Q1068" i="2" s="1"/>
  <c r="N1070" i="2"/>
  <c r="O1070" i="2" s="1"/>
  <c r="P1070" i="2" s="1"/>
  <c r="Q1070" i="2" s="1"/>
  <c r="N1072" i="2"/>
  <c r="O1072" i="2" s="1"/>
  <c r="P1072" i="2" s="1"/>
  <c r="N1074" i="2"/>
  <c r="O1074" i="2" s="1"/>
  <c r="P1074" i="2" s="1"/>
  <c r="Q1074" i="2" s="1"/>
  <c r="N1076" i="2"/>
  <c r="O1076" i="2" s="1"/>
  <c r="P1076" i="2" s="1"/>
  <c r="Q1076" i="2" s="1"/>
  <c r="N1078" i="2"/>
  <c r="O1078" i="2" s="1"/>
  <c r="P1078" i="2" s="1"/>
  <c r="Q1078" i="2" s="1"/>
  <c r="N1080" i="2"/>
  <c r="O1080" i="2" s="1"/>
  <c r="P1080" i="2" s="1"/>
  <c r="N1082" i="2"/>
  <c r="O1082" i="2" s="1"/>
  <c r="P1082" i="2" s="1"/>
  <c r="Q1082" i="2" s="1"/>
  <c r="N1084" i="2"/>
  <c r="O1084" i="2" s="1"/>
  <c r="P1084" i="2" s="1"/>
  <c r="Q1084" i="2" s="1"/>
  <c r="N1097" i="2"/>
  <c r="O1097" i="2" s="1"/>
  <c r="P1097" i="2" s="1"/>
  <c r="Q1097" i="2" s="1"/>
  <c r="N1099" i="2"/>
  <c r="O1099" i="2" s="1"/>
  <c r="P1099" i="2" s="1"/>
  <c r="N1101" i="2"/>
  <c r="O1101" i="2" s="1"/>
  <c r="P1101" i="2" s="1"/>
  <c r="Q1101" i="2" s="1"/>
  <c r="N1168" i="2"/>
  <c r="O1168" i="2" s="1"/>
  <c r="P1168" i="2" s="1"/>
  <c r="Q1168" i="2" s="1"/>
  <c r="N1170" i="2"/>
  <c r="O1170" i="2" s="1"/>
  <c r="P1170" i="2" s="1"/>
  <c r="Q1170" i="2" s="1"/>
  <c r="N1172" i="2"/>
  <c r="O1172" i="2" s="1"/>
  <c r="P1172" i="2" s="1"/>
  <c r="N1177" i="2"/>
  <c r="O1177" i="2" s="1"/>
  <c r="P1177" i="2" s="1"/>
  <c r="Q1177" i="2" s="1"/>
  <c r="N1179" i="2"/>
  <c r="O1179" i="2" s="1"/>
  <c r="P1179" i="2" s="1"/>
  <c r="Q1179" i="2" s="1"/>
  <c r="N1181" i="2"/>
  <c r="O1181" i="2" s="1"/>
  <c r="P1181" i="2" s="1"/>
  <c r="Q1181" i="2" s="1"/>
  <c r="N1183" i="2"/>
  <c r="O1183" i="2" s="1"/>
  <c r="P1183" i="2" s="1"/>
  <c r="Q1183" i="2" s="1"/>
  <c r="N1185" i="2"/>
  <c r="O1185" i="2" s="1"/>
  <c r="P1185" i="2" s="1"/>
  <c r="Q1185" i="2" s="1"/>
  <c r="N1187" i="2"/>
  <c r="O1187" i="2" s="1"/>
  <c r="P1187" i="2" s="1"/>
  <c r="Q1187" i="2" s="1"/>
  <c r="N1189" i="2"/>
  <c r="O1189" i="2" s="1"/>
  <c r="P1189" i="2" s="1"/>
  <c r="Q1189" i="2" s="1"/>
  <c r="N1191" i="2"/>
  <c r="O1191" i="2" s="1"/>
  <c r="P1191" i="2" s="1"/>
  <c r="N1193" i="2"/>
  <c r="O1193" i="2" s="1"/>
  <c r="P1193" i="2" s="1"/>
  <c r="Q1193" i="2" s="1"/>
  <c r="N1195" i="2"/>
  <c r="O1195" i="2" s="1"/>
  <c r="P1195" i="2" s="1"/>
  <c r="Q1195" i="2" s="1"/>
  <c r="N1197" i="2"/>
  <c r="O1197" i="2" s="1"/>
  <c r="P1197" i="2" s="1"/>
  <c r="Q1197" i="2" s="1"/>
  <c r="N1199" i="2"/>
  <c r="O1199" i="2" s="1"/>
  <c r="P1199" i="2" s="1"/>
  <c r="N1201" i="2"/>
  <c r="O1201" i="2" s="1"/>
  <c r="P1201" i="2" s="1"/>
  <c r="Q1201" i="2" s="1"/>
  <c r="N1203" i="2"/>
  <c r="O1203" i="2" s="1"/>
  <c r="P1203" i="2" s="1"/>
  <c r="Q1203" i="2" s="1"/>
  <c r="N1205" i="2"/>
  <c r="O1205" i="2" s="1"/>
  <c r="P1205" i="2" s="1"/>
  <c r="Q1205" i="2" s="1"/>
  <c r="N1207" i="2"/>
  <c r="O1207" i="2" s="1"/>
  <c r="P1207" i="2" s="1"/>
  <c r="N1280" i="2"/>
  <c r="O1280" i="2" s="1"/>
  <c r="P1280" i="2" s="1"/>
  <c r="Q1280" i="2" s="1"/>
  <c r="N1282" i="2"/>
  <c r="O1282" i="2" s="1"/>
  <c r="P1282" i="2" s="1"/>
  <c r="Q1282" i="2" s="1"/>
  <c r="N1284" i="2"/>
  <c r="O1284" i="2" s="1"/>
  <c r="P1284" i="2" s="1"/>
  <c r="Q1284" i="2" s="1"/>
  <c r="N1286" i="2"/>
  <c r="O1286" i="2" s="1"/>
  <c r="P1286" i="2" s="1"/>
  <c r="Q1286" i="2" s="1"/>
  <c r="N1288" i="2"/>
  <c r="O1288" i="2" s="1"/>
  <c r="P1288" i="2" s="1"/>
  <c r="Q1288" i="2" s="1"/>
  <c r="N1290" i="2"/>
  <c r="O1290" i="2" s="1"/>
  <c r="P1290" i="2" s="1"/>
  <c r="Q1290" i="2" s="1"/>
  <c r="N1292" i="2"/>
  <c r="O1292" i="2" s="1"/>
  <c r="P1292" i="2" s="1"/>
  <c r="Q1292" i="2" s="1"/>
  <c r="N1294" i="2"/>
  <c r="O1294" i="2" s="1"/>
  <c r="P1294" i="2" s="1"/>
  <c r="N1296" i="2"/>
  <c r="O1296" i="2" s="1"/>
  <c r="P1296" i="2" s="1"/>
  <c r="Q1296" i="2" s="1"/>
  <c r="N1298" i="2"/>
  <c r="O1298" i="2" s="1"/>
  <c r="P1298" i="2" s="1"/>
  <c r="Q1298" i="2" s="1"/>
  <c r="N1300" i="2"/>
  <c r="O1300" i="2" s="1"/>
  <c r="P1300" i="2" s="1"/>
  <c r="Q1300" i="2" s="1"/>
  <c r="N1302" i="2"/>
  <c r="O1302" i="2" s="1"/>
  <c r="P1302" i="2" s="1"/>
  <c r="Q1302" i="2" s="1"/>
  <c r="N1304" i="2"/>
  <c r="O1304" i="2" s="1"/>
  <c r="P1304" i="2" s="1"/>
  <c r="Q1304" i="2" s="1"/>
  <c r="N1306" i="2"/>
  <c r="O1306" i="2" s="1"/>
  <c r="P1306" i="2" s="1"/>
  <c r="Q1306" i="2" s="1"/>
  <c r="N1308" i="2"/>
  <c r="O1308" i="2" s="1"/>
  <c r="P1308" i="2" s="1"/>
  <c r="Q1308" i="2" s="1"/>
  <c r="N1310" i="2"/>
  <c r="O1310" i="2" s="1"/>
  <c r="P1310" i="2" s="1"/>
  <c r="N1312" i="2"/>
  <c r="O1312" i="2" s="1"/>
  <c r="P1312" i="2" s="1"/>
  <c r="Q1312" i="2" s="1"/>
  <c r="N1314" i="2"/>
  <c r="O1314" i="2" s="1"/>
  <c r="P1314" i="2" s="1"/>
  <c r="Q1314" i="2" s="1"/>
  <c r="N1316" i="2"/>
  <c r="O1316" i="2" s="1"/>
  <c r="P1316" i="2" s="1"/>
  <c r="Q1316" i="2" s="1"/>
  <c r="N1318" i="2"/>
  <c r="O1318" i="2" s="1"/>
  <c r="P1318" i="2" s="1"/>
  <c r="N1320" i="2"/>
  <c r="O1320" i="2" s="1"/>
  <c r="P1320" i="2" s="1"/>
  <c r="Q1320" i="2" s="1"/>
  <c r="N1322" i="2"/>
  <c r="O1322" i="2" s="1"/>
  <c r="P1322" i="2" s="1"/>
  <c r="Q1322" i="2" s="1"/>
  <c r="N1324" i="2"/>
  <c r="O1324" i="2" s="1"/>
  <c r="P1324" i="2" s="1"/>
  <c r="Q1324" i="2" s="1"/>
  <c r="N1326" i="2"/>
  <c r="O1326" i="2" s="1"/>
  <c r="P1326" i="2" s="1"/>
  <c r="N1328" i="2"/>
  <c r="O1328" i="2" s="1"/>
  <c r="P1328" i="2" s="1"/>
  <c r="Q1328" i="2" s="1"/>
  <c r="N1330" i="2"/>
  <c r="O1330" i="2" s="1"/>
  <c r="P1330" i="2" s="1"/>
  <c r="Q1330" i="2" s="1"/>
  <c r="N1332" i="2"/>
  <c r="O1332" i="2" s="1"/>
  <c r="P1332" i="2" s="1"/>
  <c r="Q1332" i="2" s="1"/>
  <c r="N1334" i="2"/>
  <c r="O1334" i="2" s="1"/>
  <c r="P1334" i="2" s="1"/>
  <c r="N1336" i="2"/>
  <c r="O1336" i="2" s="1"/>
  <c r="P1336" i="2" s="1"/>
  <c r="Q1336" i="2" s="1"/>
  <c r="N1338" i="2"/>
  <c r="O1338" i="2" s="1"/>
  <c r="P1338" i="2" s="1"/>
  <c r="Q1338" i="2" s="1"/>
  <c r="N1340" i="2"/>
  <c r="O1340" i="2" s="1"/>
  <c r="P1340" i="2" s="1"/>
  <c r="Q1340" i="2" s="1"/>
  <c r="N1342" i="2"/>
  <c r="O1342" i="2" s="1"/>
  <c r="P1342" i="2" s="1"/>
  <c r="N1344" i="2"/>
  <c r="O1344" i="2" s="1"/>
  <c r="P1344" i="2" s="1"/>
  <c r="Q1344" i="2" s="1"/>
  <c r="N1346" i="2"/>
  <c r="O1346" i="2" s="1"/>
  <c r="P1346" i="2" s="1"/>
  <c r="Q1346" i="2" s="1"/>
  <c r="N1348" i="2"/>
  <c r="O1348" i="2" s="1"/>
  <c r="P1348" i="2" s="1"/>
  <c r="Q1348" i="2" s="1"/>
  <c r="N1350" i="2"/>
  <c r="O1350" i="2" s="1"/>
  <c r="P1350" i="2" s="1"/>
  <c r="N1352" i="2"/>
  <c r="O1352" i="2" s="1"/>
  <c r="P1352" i="2" s="1"/>
  <c r="Q1352" i="2" s="1"/>
  <c r="N1354" i="2"/>
  <c r="O1354" i="2" s="1"/>
  <c r="P1354" i="2" s="1"/>
  <c r="Q1354" i="2" s="1"/>
  <c r="N1356" i="2"/>
  <c r="O1356" i="2" s="1"/>
  <c r="P1356" i="2" s="1"/>
  <c r="Q1356" i="2" s="1"/>
  <c r="N1376" i="2"/>
  <c r="O1376" i="2" s="1"/>
  <c r="P1376" i="2" s="1"/>
  <c r="N1378" i="2"/>
  <c r="O1378" i="2" s="1"/>
  <c r="P1378" i="2" s="1"/>
  <c r="Q1378" i="2" s="1"/>
  <c r="N1380" i="2"/>
  <c r="O1380" i="2" s="1"/>
  <c r="P1380" i="2" s="1"/>
  <c r="Q1380" i="2" s="1"/>
  <c r="N1382" i="2"/>
  <c r="O1382" i="2" s="1"/>
  <c r="P1382" i="2" s="1"/>
  <c r="Q1382" i="2" s="1"/>
  <c r="N1384" i="2"/>
  <c r="O1384" i="2" s="1"/>
  <c r="P1384" i="2" s="1"/>
  <c r="N1386" i="2"/>
  <c r="O1386" i="2" s="1"/>
  <c r="P1386" i="2" s="1"/>
  <c r="Q1386" i="2" s="1"/>
  <c r="N1425" i="2"/>
  <c r="O1425" i="2" s="1"/>
  <c r="P1425" i="2" s="1"/>
  <c r="Q1425" i="2" s="1"/>
  <c r="N1427" i="2"/>
  <c r="O1427" i="2" s="1"/>
  <c r="P1427" i="2" s="1"/>
  <c r="Q1427" i="2" s="1"/>
  <c r="N1429" i="2"/>
  <c r="O1429" i="2" s="1"/>
  <c r="P1429" i="2" s="1"/>
  <c r="N1431" i="2"/>
  <c r="O1431" i="2" s="1"/>
  <c r="P1431" i="2" s="1"/>
  <c r="Q1431" i="2" s="1"/>
  <c r="N1433" i="2"/>
  <c r="O1433" i="2" s="1"/>
  <c r="P1433" i="2" s="1"/>
  <c r="Q1433" i="2" s="1"/>
  <c r="N1466" i="2"/>
  <c r="O1466" i="2" s="1"/>
  <c r="P1466" i="2" s="1"/>
  <c r="Q1466" i="2" s="1"/>
  <c r="N1468" i="2"/>
  <c r="O1468" i="2" s="1"/>
  <c r="P1468" i="2" s="1"/>
  <c r="N1470" i="2"/>
  <c r="O1470" i="2" s="1"/>
  <c r="P1470" i="2" s="1"/>
  <c r="Q1470" i="2" s="1"/>
  <c r="N1472" i="2"/>
  <c r="O1472" i="2" s="1"/>
  <c r="P1472" i="2" s="1"/>
  <c r="Q1472" i="2" s="1"/>
  <c r="N1481" i="2"/>
  <c r="O1481" i="2" s="1"/>
  <c r="P1481" i="2" s="1"/>
  <c r="Q1481" i="2" s="1"/>
  <c r="N1494" i="2"/>
  <c r="O1494" i="2" s="1"/>
  <c r="P1494" i="2" s="1"/>
  <c r="N1496" i="2"/>
  <c r="O1496" i="2" s="1"/>
  <c r="P1496" i="2" s="1"/>
  <c r="Q1496" i="2" s="1"/>
  <c r="N1498" i="2"/>
  <c r="O1498" i="2" s="1"/>
  <c r="P1498" i="2" s="1"/>
  <c r="Q1498" i="2" s="1"/>
  <c r="N1500" i="2"/>
  <c r="O1500" i="2" s="1"/>
  <c r="P1500" i="2" s="1"/>
  <c r="Q1500" i="2" s="1"/>
  <c r="N1519" i="2"/>
  <c r="O1519" i="2" s="1"/>
  <c r="P1519" i="2" s="1"/>
  <c r="N1521" i="2"/>
  <c r="O1521" i="2" s="1"/>
  <c r="P1521" i="2" s="1"/>
  <c r="Q1521" i="2" s="1"/>
  <c r="N1523" i="2"/>
  <c r="O1523" i="2" s="1"/>
  <c r="P1523" i="2" s="1"/>
  <c r="Q1523" i="2" s="1"/>
  <c r="N1525" i="2"/>
  <c r="O1525" i="2" s="1"/>
  <c r="P1525" i="2" s="1"/>
  <c r="Q1525" i="2" s="1"/>
  <c r="N1527" i="2"/>
  <c r="O1527" i="2" s="1"/>
  <c r="P1527" i="2" s="1"/>
  <c r="N1529" i="2"/>
  <c r="O1529" i="2" s="1"/>
  <c r="P1529" i="2" s="1"/>
  <c r="Q1529" i="2" s="1"/>
  <c r="N1531" i="2"/>
  <c r="O1531" i="2" s="1"/>
  <c r="P1531" i="2" s="1"/>
  <c r="Q1531" i="2" s="1"/>
  <c r="N1533" i="2"/>
  <c r="O1533" i="2" s="1"/>
  <c r="P1533" i="2" s="1"/>
  <c r="Q1533" i="2" s="1"/>
  <c r="N1535" i="2"/>
  <c r="O1535" i="2" s="1"/>
  <c r="P1535" i="2" s="1"/>
  <c r="N1537" i="2"/>
  <c r="O1537" i="2" s="1"/>
  <c r="P1537" i="2" s="1"/>
  <c r="Q1537" i="2" s="1"/>
  <c r="N1539" i="2"/>
  <c r="O1539" i="2" s="1"/>
  <c r="P1539" i="2" s="1"/>
  <c r="Q1539" i="2" s="1"/>
  <c r="N1541" i="2"/>
  <c r="O1541" i="2" s="1"/>
  <c r="P1541" i="2" s="1"/>
  <c r="Q1541" i="2" s="1"/>
  <c r="N1543" i="2"/>
  <c r="O1543" i="2" s="1"/>
  <c r="P1543" i="2" s="1"/>
  <c r="N1590" i="2"/>
  <c r="O1590" i="2" s="1"/>
  <c r="P1590" i="2" s="1"/>
  <c r="Q1590" i="2" s="1"/>
  <c r="N1592" i="2"/>
  <c r="O1592" i="2" s="1"/>
  <c r="P1592" i="2" s="1"/>
  <c r="Q1592" i="2" s="1"/>
  <c r="N1594" i="2"/>
  <c r="O1594" i="2" s="1"/>
  <c r="P1594" i="2" s="1"/>
  <c r="Q1594" i="2" s="1"/>
  <c r="N1596" i="2"/>
  <c r="O1596" i="2" s="1"/>
  <c r="P1596" i="2" s="1"/>
  <c r="N1598" i="2"/>
  <c r="O1598" i="2" s="1"/>
  <c r="P1598" i="2" s="1"/>
  <c r="Q1598" i="2" s="1"/>
  <c r="N1600" i="2"/>
  <c r="O1600" i="2" s="1"/>
  <c r="P1600" i="2" s="1"/>
  <c r="Q1600" i="2" s="1"/>
  <c r="N1602" i="2"/>
  <c r="O1602" i="2" s="1"/>
  <c r="P1602" i="2" s="1"/>
  <c r="Q1602" i="2" s="1"/>
  <c r="N1604" i="2"/>
  <c r="O1604" i="2" s="1"/>
  <c r="P1604" i="2" s="1"/>
  <c r="N1606" i="2"/>
  <c r="O1606" i="2" s="1"/>
  <c r="P1606" i="2" s="1"/>
  <c r="Q1606" i="2" s="1"/>
  <c r="N1608" i="2"/>
  <c r="O1608" i="2" s="1"/>
  <c r="P1608" i="2" s="1"/>
  <c r="Q1608" i="2" s="1"/>
  <c r="N1610" i="2"/>
  <c r="O1610" i="2" s="1"/>
  <c r="P1610" i="2" s="1"/>
  <c r="Q1610" i="2" s="1"/>
  <c r="N1612" i="2"/>
  <c r="O1612" i="2" s="1"/>
  <c r="P1612" i="2" s="1"/>
  <c r="N1614" i="2"/>
  <c r="O1614" i="2" s="1"/>
  <c r="P1614" i="2" s="1"/>
  <c r="Q1614" i="2" s="1"/>
  <c r="N1616" i="2"/>
  <c r="O1616" i="2" s="1"/>
  <c r="P1616" i="2" s="1"/>
  <c r="Q1616" i="2" s="1"/>
  <c r="N1618" i="2"/>
  <c r="O1618" i="2" s="1"/>
  <c r="P1618" i="2" s="1"/>
  <c r="Q1618" i="2" s="1"/>
  <c r="N1620" i="2"/>
  <c r="O1620" i="2" s="1"/>
  <c r="P1620" i="2" s="1"/>
  <c r="N1679" i="2"/>
  <c r="O1679" i="2" s="1"/>
  <c r="P1679" i="2" s="1"/>
  <c r="Q1679" i="2" s="1"/>
  <c r="N1681" i="2"/>
  <c r="O1681" i="2" s="1"/>
  <c r="P1681" i="2" s="1"/>
  <c r="Q1681" i="2" s="1"/>
  <c r="N1683" i="2"/>
  <c r="O1683" i="2" s="1"/>
  <c r="P1683" i="2" s="1"/>
  <c r="Q1683" i="2" s="1"/>
  <c r="N1685" i="2"/>
  <c r="O1685" i="2" s="1"/>
  <c r="P1685" i="2" s="1"/>
  <c r="N1687" i="2"/>
  <c r="O1687" i="2" s="1"/>
  <c r="P1687" i="2" s="1"/>
  <c r="Q1687" i="2" s="1"/>
  <c r="N1689" i="2"/>
  <c r="O1689" i="2" s="1"/>
  <c r="P1689" i="2" s="1"/>
  <c r="Q1689" i="2" s="1"/>
  <c r="N1691" i="2"/>
  <c r="O1691" i="2" s="1"/>
  <c r="P1691" i="2" s="1"/>
  <c r="Q1691" i="2" s="1"/>
  <c r="N1736" i="2"/>
  <c r="O1736" i="2" s="1"/>
  <c r="P1736" i="2" s="1"/>
  <c r="Q1736" i="2" s="1"/>
  <c r="N1738" i="2"/>
  <c r="O1738" i="2" s="1"/>
  <c r="P1738" i="2" s="1"/>
  <c r="Q1738" i="2" s="1"/>
  <c r="N1740" i="2"/>
  <c r="O1740" i="2" s="1"/>
  <c r="P1740" i="2" s="1"/>
  <c r="Q1740" i="2" s="1"/>
  <c r="N1742" i="2"/>
  <c r="O1742" i="2" s="1"/>
  <c r="P1742" i="2" s="1"/>
  <c r="Q1742" i="2" s="1"/>
  <c r="N1744" i="2"/>
  <c r="O1744" i="2" s="1"/>
  <c r="P1744" i="2" s="1"/>
  <c r="N1746" i="2"/>
  <c r="O1746" i="2" s="1"/>
  <c r="P1746" i="2" s="1"/>
  <c r="Q1746" i="2" s="1"/>
  <c r="N1748" i="2"/>
  <c r="O1748" i="2" s="1"/>
  <c r="P1748" i="2" s="1"/>
  <c r="Q1748" i="2" s="1"/>
  <c r="N1807" i="2"/>
  <c r="O1807" i="2" s="1"/>
  <c r="P1807" i="2" s="1"/>
  <c r="Q1807" i="2" s="1"/>
  <c r="N1809" i="2"/>
  <c r="O1809" i="2" s="1"/>
  <c r="P1809" i="2" s="1"/>
  <c r="N1811" i="2"/>
  <c r="O1811" i="2" s="1"/>
  <c r="P1811" i="2" s="1"/>
  <c r="Q1811" i="2" s="1"/>
  <c r="N1813" i="2"/>
  <c r="O1813" i="2" s="1"/>
  <c r="P1813" i="2" s="1"/>
  <c r="Q1813" i="2" s="1"/>
  <c r="N1815" i="2"/>
  <c r="O1815" i="2" s="1"/>
  <c r="P1815" i="2" s="1"/>
  <c r="Q1815" i="2" s="1"/>
  <c r="N1817" i="2"/>
  <c r="O1817" i="2" s="1"/>
  <c r="P1817" i="2" s="1"/>
  <c r="N1819" i="2"/>
  <c r="O1819" i="2" s="1"/>
  <c r="P1819" i="2" s="1"/>
  <c r="Q1819" i="2" s="1"/>
  <c r="N1821" i="2"/>
  <c r="O1821" i="2" s="1"/>
  <c r="P1821" i="2" s="1"/>
  <c r="Q1821" i="2" s="1"/>
  <c r="N1823" i="2"/>
  <c r="O1823" i="2" s="1"/>
  <c r="P1823" i="2" s="1"/>
  <c r="Q1823" i="2" s="1"/>
  <c r="N1825" i="2"/>
  <c r="O1825" i="2" s="1"/>
  <c r="P1825" i="2" s="1"/>
  <c r="N1827" i="2"/>
  <c r="O1827" i="2" s="1"/>
  <c r="P1827" i="2" s="1"/>
  <c r="Q1827" i="2" s="1"/>
  <c r="N1829" i="2"/>
  <c r="O1829" i="2" s="1"/>
  <c r="P1829" i="2" s="1"/>
  <c r="Q1829" i="2" s="1"/>
  <c r="N1831" i="2"/>
  <c r="O1831" i="2" s="1"/>
  <c r="P1831" i="2" s="1"/>
  <c r="Q1831" i="2" s="1"/>
  <c r="N1833" i="2"/>
  <c r="O1833" i="2" s="1"/>
  <c r="P1833" i="2" s="1"/>
  <c r="N1835" i="2"/>
  <c r="O1835" i="2" s="1"/>
  <c r="P1835" i="2" s="1"/>
  <c r="Q1835" i="2" s="1"/>
  <c r="N1837" i="2"/>
  <c r="O1837" i="2" s="1"/>
  <c r="P1837" i="2" s="1"/>
  <c r="Q1837" i="2" s="1"/>
  <c r="N1839" i="2"/>
  <c r="O1839" i="2" s="1"/>
  <c r="P1839" i="2" s="1"/>
  <c r="Q1839" i="2" s="1"/>
  <c r="N1841" i="2"/>
  <c r="O1841" i="2" s="1"/>
  <c r="P1841" i="2" s="1"/>
  <c r="N1843" i="2"/>
  <c r="O1843" i="2" s="1"/>
  <c r="P1843" i="2" s="1"/>
  <c r="Q1843" i="2" s="1"/>
  <c r="N1845" i="2"/>
  <c r="O1845" i="2" s="1"/>
  <c r="P1845" i="2" s="1"/>
  <c r="Q1845" i="2" s="1"/>
  <c r="N1847" i="2"/>
  <c r="O1847" i="2" s="1"/>
  <c r="P1847" i="2" s="1"/>
  <c r="Q1847" i="2" s="1"/>
  <c r="N1849" i="2"/>
  <c r="O1849" i="2" s="1"/>
  <c r="P1849" i="2" s="1"/>
  <c r="N1851" i="2"/>
  <c r="O1851" i="2" s="1"/>
  <c r="P1851" i="2" s="1"/>
  <c r="Q1851" i="2" s="1"/>
  <c r="N1853" i="2"/>
  <c r="O1853" i="2" s="1"/>
  <c r="P1853" i="2" s="1"/>
  <c r="Q1853" i="2" s="1"/>
  <c r="N1855" i="2"/>
  <c r="O1855" i="2" s="1"/>
  <c r="P1855" i="2" s="1"/>
  <c r="Q1855" i="2" s="1"/>
  <c r="N1857" i="2"/>
  <c r="O1857" i="2" s="1"/>
  <c r="P1857" i="2" s="1"/>
  <c r="N1859" i="2"/>
  <c r="O1859" i="2" s="1"/>
  <c r="P1859" i="2" s="1"/>
  <c r="Q1859" i="2" s="1"/>
  <c r="N1861" i="2"/>
  <c r="O1861" i="2" s="1"/>
  <c r="P1861" i="2" s="1"/>
  <c r="Q1861" i="2" s="1"/>
  <c r="N1863" i="2"/>
  <c r="O1863" i="2" s="1"/>
  <c r="P1863" i="2" s="1"/>
  <c r="Q1863" i="2" s="1"/>
  <c r="N1865" i="2"/>
  <c r="O1865" i="2" s="1"/>
  <c r="P1865" i="2" s="1"/>
  <c r="N1867" i="2"/>
  <c r="O1867" i="2" s="1"/>
  <c r="P1867" i="2" s="1"/>
  <c r="Q1867" i="2" s="1"/>
  <c r="N1869" i="2"/>
  <c r="O1869" i="2" s="1"/>
  <c r="P1869" i="2" s="1"/>
  <c r="Q1869" i="2" s="1"/>
  <c r="N1871" i="2"/>
  <c r="O1871" i="2" s="1"/>
  <c r="P1871" i="2" s="1"/>
  <c r="Q1871" i="2" s="1"/>
  <c r="N1873" i="2"/>
  <c r="O1873" i="2" s="1"/>
  <c r="P1873" i="2" s="1"/>
  <c r="N1875" i="2"/>
  <c r="O1875" i="2" s="1"/>
  <c r="P1875" i="2" s="1"/>
  <c r="Q1875" i="2" s="1"/>
  <c r="N1877" i="2"/>
  <c r="O1877" i="2" s="1"/>
  <c r="P1877" i="2" s="1"/>
  <c r="Q1877" i="2" s="1"/>
  <c r="N1879" i="2"/>
  <c r="O1879" i="2" s="1"/>
  <c r="P1879" i="2" s="1"/>
  <c r="Q1879" i="2" s="1"/>
  <c r="N1881" i="2"/>
  <c r="O1881" i="2" s="1"/>
  <c r="P1881" i="2" s="1"/>
  <c r="N1883" i="2"/>
  <c r="O1883" i="2" s="1"/>
  <c r="P1883" i="2" s="1"/>
  <c r="Q1883" i="2" s="1"/>
  <c r="N1885" i="2"/>
  <c r="O1885" i="2" s="1"/>
  <c r="P1885" i="2" s="1"/>
  <c r="Q1885" i="2" s="1"/>
  <c r="N1972" i="2"/>
  <c r="O1972" i="2" s="1"/>
  <c r="P1972" i="2" s="1"/>
  <c r="Q1972" i="2" s="1"/>
  <c r="N1974" i="2"/>
  <c r="O1974" i="2" s="1"/>
  <c r="P1974" i="2" s="1"/>
  <c r="N1976" i="2"/>
  <c r="O1976" i="2" s="1"/>
  <c r="P1976" i="2" s="1"/>
  <c r="Q1976" i="2" s="1"/>
  <c r="N1978" i="2"/>
  <c r="O1978" i="2" s="1"/>
  <c r="P1978" i="2" s="1"/>
  <c r="Q1978" i="2" s="1"/>
  <c r="N1980" i="2"/>
  <c r="O1980" i="2" s="1"/>
  <c r="P1980" i="2" s="1"/>
  <c r="Q1980" i="2" s="1"/>
  <c r="N1982" i="2"/>
  <c r="O1982" i="2" s="1"/>
  <c r="P1982" i="2" s="1"/>
  <c r="N1984" i="2"/>
  <c r="O1984" i="2" s="1"/>
  <c r="P1984" i="2" s="1"/>
  <c r="Q1984" i="2" s="1"/>
  <c r="N1995" i="2"/>
  <c r="O1995" i="2" s="1"/>
  <c r="P1995" i="2" s="1"/>
  <c r="Q1995" i="2" s="1"/>
  <c r="N2016" i="2"/>
  <c r="O2016" i="2" s="1"/>
  <c r="P2016" i="2" s="1"/>
  <c r="Q2016" i="2" s="1"/>
  <c r="N2018" i="2"/>
  <c r="O2018" i="2" s="1"/>
  <c r="P2018" i="2" s="1"/>
  <c r="N2020" i="2"/>
  <c r="O2020" i="2" s="1"/>
  <c r="P2020" i="2" s="1"/>
  <c r="Q2020" i="2" s="1"/>
  <c r="N2022" i="2"/>
  <c r="O2022" i="2" s="1"/>
  <c r="P2022" i="2" s="1"/>
  <c r="Q2022" i="2" s="1"/>
  <c r="N2024" i="2"/>
  <c r="O2024" i="2" s="1"/>
  <c r="P2024" i="2" s="1"/>
  <c r="Q2024" i="2" s="1"/>
  <c r="N2026" i="2"/>
  <c r="O2026" i="2" s="1"/>
  <c r="P2026" i="2" s="1"/>
  <c r="N2028" i="2"/>
  <c r="O2028" i="2" s="1"/>
  <c r="P2028" i="2" s="1"/>
  <c r="Q2028" i="2" s="1"/>
  <c r="N2030" i="2"/>
  <c r="O2030" i="2" s="1"/>
  <c r="P2030" i="2" s="1"/>
  <c r="Q2030" i="2" s="1"/>
  <c r="N2032" i="2"/>
  <c r="O2032" i="2" s="1"/>
  <c r="P2032" i="2" s="1"/>
  <c r="Q2032" i="2" s="1"/>
  <c r="N2034" i="2"/>
  <c r="O2034" i="2" s="1"/>
  <c r="P2034" i="2" s="1"/>
  <c r="N2036" i="2"/>
  <c r="O2036" i="2" s="1"/>
  <c r="P2036" i="2" s="1"/>
  <c r="Q2036" i="2" s="1"/>
  <c r="N2038" i="2"/>
  <c r="O2038" i="2" s="1"/>
  <c r="P2038" i="2" s="1"/>
  <c r="Q2038" i="2" s="1"/>
  <c r="N2040" i="2"/>
  <c r="O2040" i="2" s="1"/>
  <c r="P2040" i="2" s="1"/>
  <c r="Q2040" i="2" s="1"/>
  <c r="N2042" i="2"/>
  <c r="O2042" i="2" s="1"/>
  <c r="P2042" i="2" s="1"/>
  <c r="N2055" i="2"/>
  <c r="O2055" i="2" s="1"/>
  <c r="P2055" i="2" s="1"/>
  <c r="Q2055" i="2" s="1"/>
  <c r="N2057" i="2"/>
  <c r="O2057" i="2" s="1"/>
  <c r="P2057" i="2" s="1"/>
  <c r="Q2057" i="2" s="1"/>
  <c r="N2059" i="2"/>
  <c r="O2059" i="2" s="1"/>
  <c r="P2059" i="2" s="1"/>
  <c r="Q2059" i="2" s="1"/>
  <c r="N2061" i="2"/>
  <c r="O2061" i="2" s="1"/>
  <c r="P2061" i="2" s="1"/>
  <c r="N2063" i="2"/>
  <c r="O2063" i="2" s="1"/>
  <c r="P2063" i="2" s="1"/>
  <c r="Q2063" i="2" s="1"/>
  <c r="N2065" i="2"/>
  <c r="O2065" i="2" s="1"/>
  <c r="P2065" i="2" s="1"/>
  <c r="Q2065" i="2" s="1"/>
  <c r="N2128" i="2"/>
  <c r="O2128" i="2" s="1"/>
  <c r="P2128" i="2" s="1"/>
  <c r="Q2128" i="2" s="1"/>
  <c r="N2130" i="2"/>
  <c r="O2130" i="2" s="1"/>
  <c r="P2130" i="2" s="1"/>
  <c r="N2171" i="2"/>
  <c r="O2171" i="2" s="1"/>
  <c r="P2171" i="2" s="1"/>
  <c r="Q2171" i="2" s="1"/>
  <c r="N2173" i="2"/>
  <c r="O2173" i="2" s="1"/>
  <c r="P2173" i="2" s="1"/>
  <c r="Q2173" i="2" s="1"/>
  <c r="N2175" i="2"/>
  <c r="O2175" i="2" s="1"/>
  <c r="P2175" i="2" s="1"/>
  <c r="Q2175" i="2" s="1"/>
  <c r="N2177" i="2"/>
  <c r="O2177" i="2" s="1"/>
  <c r="P2177" i="2" s="1"/>
  <c r="N2179" i="2"/>
  <c r="O2179" i="2" s="1"/>
  <c r="P2179" i="2" s="1"/>
  <c r="Q2179" i="2" s="1"/>
  <c r="N2181" i="2"/>
  <c r="O2181" i="2" s="1"/>
  <c r="P2181" i="2" s="1"/>
  <c r="Q2181" i="2" s="1"/>
  <c r="N2183" i="2"/>
  <c r="O2183" i="2" s="1"/>
  <c r="P2183" i="2" s="1"/>
  <c r="Q2183" i="2" s="1"/>
  <c r="N2185" i="2"/>
  <c r="O2185" i="2" s="1"/>
  <c r="P2185" i="2" s="1"/>
  <c r="N2187" i="2"/>
  <c r="O2187" i="2" s="1"/>
  <c r="P2187" i="2" s="1"/>
  <c r="Q2187" i="2" s="1"/>
  <c r="N2189" i="2"/>
  <c r="O2189" i="2" s="1"/>
  <c r="P2189" i="2" s="1"/>
  <c r="Q2189" i="2" s="1"/>
  <c r="N2191" i="2"/>
  <c r="O2191" i="2" s="1"/>
  <c r="P2191" i="2" s="1"/>
  <c r="Q2191" i="2" s="1"/>
  <c r="N2193" i="2"/>
  <c r="O2193" i="2" s="1"/>
  <c r="P2193" i="2" s="1"/>
  <c r="N2195" i="2"/>
  <c r="O2195" i="2" s="1"/>
  <c r="P2195" i="2" s="1"/>
  <c r="Q2195" i="2" s="1"/>
  <c r="N2197" i="2"/>
  <c r="O2197" i="2" s="1"/>
  <c r="P2197" i="2" s="1"/>
  <c r="Q2197" i="2" s="1"/>
  <c r="N2199" i="2"/>
  <c r="O2199" i="2" s="1"/>
  <c r="P2199" i="2" s="1"/>
  <c r="Q2199" i="2" s="1"/>
  <c r="N2201" i="2"/>
  <c r="O2201" i="2" s="1"/>
  <c r="P2201" i="2" s="1"/>
  <c r="N2203" i="2"/>
  <c r="O2203" i="2" s="1"/>
  <c r="P2203" i="2" s="1"/>
  <c r="Q2203" i="2" s="1"/>
  <c r="N2205" i="2"/>
  <c r="O2205" i="2" s="1"/>
  <c r="P2205" i="2" s="1"/>
  <c r="Q2205" i="2" s="1"/>
  <c r="N2207" i="2"/>
  <c r="O2207" i="2" s="1"/>
  <c r="P2207" i="2" s="1"/>
  <c r="Q2207" i="2" s="1"/>
  <c r="N2209" i="2"/>
  <c r="O2209" i="2" s="1"/>
  <c r="P2209" i="2" s="1"/>
  <c r="N2211" i="2"/>
  <c r="O2211" i="2" s="1"/>
  <c r="P2211" i="2" s="1"/>
  <c r="Q2211" i="2" s="1"/>
  <c r="N2213" i="2"/>
  <c r="O2213" i="2" s="1"/>
  <c r="P2213" i="2" s="1"/>
  <c r="Q2213" i="2" s="1"/>
  <c r="N2215" i="2"/>
  <c r="O2215" i="2" s="1"/>
  <c r="P2215" i="2" s="1"/>
  <c r="Q2215" i="2" s="1"/>
  <c r="N2217" i="2"/>
  <c r="O2217" i="2" s="1"/>
  <c r="P2217" i="2" s="1"/>
  <c r="Q2217" i="2" s="1"/>
  <c r="N2219" i="2"/>
  <c r="O2219" i="2" s="1"/>
  <c r="P2219" i="2" s="1"/>
  <c r="Q2219" i="2" s="1"/>
  <c r="N2221" i="2"/>
  <c r="O2221" i="2" s="1"/>
  <c r="P2221" i="2" s="1"/>
  <c r="Q2221" i="2" s="1"/>
  <c r="N2223" i="2"/>
  <c r="O2223" i="2" s="1"/>
  <c r="P2223" i="2" s="1"/>
  <c r="Q2223" i="2" s="1"/>
  <c r="N2225" i="2"/>
  <c r="O2225" i="2" s="1"/>
  <c r="P2225" i="2" s="1"/>
  <c r="N2227" i="2"/>
  <c r="O2227" i="2" s="1"/>
  <c r="P2227" i="2" s="1"/>
  <c r="Q2227" i="2" s="1"/>
  <c r="N2229" i="2"/>
  <c r="O2229" i="2" s="1"/>
  <c r="P2229" i="2" s="1"/>
  <c r="Q2229" i="2" s="1"/>
  <c r="N2231" i="2"/>
  <c r="O2231" i="2" s="1"/>
  <c r="P2231" i="2" s="1"/>
  <c r="Q2231" i="2" s="1"/>
  <c r="N2233" i="2"/>
  <c r="O2233" i="2" s="1"/>
  <c r="P2233" i="2" s="1"/>
  <c r="N2235" i="2"/>
  <c r="O2235" i="2" s="1"/>
  <c r="P2235" i="2" s="1"/>
  <c r="Q2235" i="2" s="1"/>
  <c r="N2237" i="2"/>
  <c r="O2237" i="2" s="1"/>
  <c r="P2237" i="2" s="1"/>
  <c r="Q2237" i="2" s="1"/>
  <c r="N2239" i="2"/>
  <c r="O2239" i="2" s="1"/>
  <c r="P2239" i="2" s="1"/>
  <c r="Q2239" i="2" s="1"/>
  <c r="N2241" i="2"/>
  <c r="O2241" i="2" s="1"/>
  <c r="P2241" i="2" s="1"/>
  <c r="N2243" i="2"/>
  <c r="O2243" i="2" s="1"/>
  <c r="P2243" i="2" s="1"/>
  <c r="Q2243" i="2" s="1"/>
  <c r="N2245" i="2"/>
  <c r="O2245" i="2" s="1"/>
  <c r="P2245" i="2" s="1"/>
  <c r="Q2245" i="2" s="1"/>
  <c r="N2247" i="2"/>
  <c r="O2247" i="2" s="1"/>
  <c r="P2247" i="2" s="1"/>
  <c r="Q2247" i="2" s="1"/>
  <c r="N2249" i="2"/>
  <c r="O2249" i="2" s="1"/>
  <c r="P2249" i="2" s="1"/>
  <c r="N2251" i="2"/>
  <c r="O2251" i="2" s="1"/>
  <c r="P2251" i="2" s="1"/>
  <c r="Q2251" i="2" s="1"/>
  <c r="N2253" i="2"/>
  <c r="O2253" i="2" s="1"/>
  <c r="P2253" i="2" s="1"/>
  <c r="Q2253" i="2" s="1"/>
  <c r="N2255" i="2"/>
  <c r="O2255" i="2" s="1"/>
  <c r="P2255" i="2" s="1"/>
  <c r="Q2255" i="2" s="1"/>
  <c r="N2257" i="2"/>
  <c r="O2257" i="2" s="1"/>
  <c r="P2257" i="2" s="1"/>
  <c r="N2259" i="2"/>
  <c r="O2259" i="2" s="1"/>
  <c r="P2259" i="2" s="1"/>
  <c r="Q2259" i="2" s="1"/>
  <c r="N2261" i="2"/>
  <c r="O2261" i="2" s="1"/>
  <c r="P2261" i="2" s="1"/>
  <c r="Q2261" i="2" s="1"/>
  <c r="N2364" i="2"/>
  <c r="O2364" i="2" s="1"/>
  <c r="P2364" i="2" s="1"/>
  <c r="Q2364" i="2" s="1"/>
  <c r="N2366" i="2"/>
  <c r="O2366" i="2" s="1"/>
  <c r="P2366" i="2" s="1"/>
  <c r="N2368" i="2"/>
  <c r="O2368" i="2" s="1"/>
  <c r="P2368" i="2" s="1"/>
  <c r="Q2368" i="2" s="1"/>
  <c r="N2370" i="2"/>
  <c r="O2370" i="2" s="1"/>
  <c r="P2370" i="2" s="1"/>
  <c r="Q2370" i="2" s="1"/>
  <c r="N2372" i="2"/>
  <c r="O2372" i="2" s="1"/>
  <c r="P2372" i="2" s="1"/>
  <c r="Q2372" i="2" s="1"/>
  <c r="N2374" i="2"/>
  <c r="O2374" i="2" s="1"/>
  <c r="P2374" i="2" s="1"/>
  <c r="N2431" i="2"/>
  <c r="O2431" i="2" s="1"/>
  <c r="P2431" i="2" s="1"/>
  <c r="Q2431" i="2" s="1"/>
  <c r="N2487" i="2"/>
  <c r="O2487" i="2" s="1"/>
  <c r="P2487" i="2" s="1"/>
  <c r="Q2487" i="2" s="1"/>
  <c r="N2489" i="2"/>
  <c r="O2489" i="2" s="1"/>
  <c r="P2489" i="2" s="1"/>
  <c r="Q2489" i="2" s="1"/>
  <c r="N2491" i="2"/>
  <c r="O2491" i="2" s="1"/>
  <c r="P2491" i="2" s="1"/>
  <c r="N2493" i="2"/>
  <c r="O2493" i="2" s="1"/>
  <c r="P2493" i="2" s="1"/>
  <c r="Q2493" i="2" s="1"/>
  <c r="N2495" i="2"/>
  <c r="O2495" i="2" s="1"/>
  <c r="P2495" i="2" s="1"/>
  <c r="Q2495" i="2" s="1"/>
  <c r="N2497" i="2"/>
  <c r="O2497" i="2" s="1"/>
  <c r="P2497" i="2" s="1"/>
  <c r="Q2497" i="2" s="1"/>
  <c r="N2499" i="2"/>
  <c r="O2499" i="2" s="1"/>
  <c r="P2499" i="2" s="1"/>
  <c r="N2501" i="2"/>
  <c r="O2501" i="2" s="1"/>
  <c r="P2501" i="2" s="1"/>
  <c r="Q2501" i="2" s="1"/>
  <c r="N2503" i="2"/>
  <c r="O2503" i="2" s="1"/>
  <c r="P2503" i="2" s="1"/>
  <c r="Q2503" i="2" s="1"/>
  <c r="N2505" i="2"/>
  <c r="O2505" i="2" s="1"/>
  <c r="P2505" i="2" s="1"/>
  <c r="Q2505" i="2" s="1"/>
  <c r="N2507" i="2"/>
  <c r="O2507" i="2" s="1"/>
  <c r="P2507" i="2" s="1"/>
  <c r="N2539" i="2"/>
  <c r="O2539" i="2" s="1"/>
  <c r="P2539" i="2" s="1"/>
  <c r="Q2539" i="2" s="1"/>
  <c r="N2541" i="2"/>
  <c r="O2541" i="2" s="1"/>
  <c r="P2541" i="2" s="1"/>
  <c r="Q2541" i="2" s="1"/>
  <c r="N2543" i="2"/>
  <c r="O2543" i="2" s="1"/>
  <c r="P2543" i="2" s="1"/>
  <c r="Q2543" i="2" s="1"/>
  <c r="N2545" i="2"/>
  <c r="O2545" i="2" s="1"/>
  <c r="P2545" i="2" s="1"/>
  <c r="N2547" i="2"/>
  <c r="O2547" i="2" s="1"/>
  <c r="P2547" i="2" s="1"/>
  <c r="Q2547" i="2" s="1"/>
  <c r="N2549" i="2"/>
  <c r="O2549" i="2" s="1"/>
  <c r="P2549" i="2" s="1"/>
  <c r="Q2549" i="2" s="1"/>
  <c r="N2551" i="2"/>
  <c r="O2551" i="2" s="1"/>
  <c r="P2551" i="2" s="1"/>
  <c r="Q2551" i="2" s="1"/>
  <c r="N2553" i="2"/>
  <c r="O2553" i="2" s="1"/>
  <c r="P2553" i="2" s="1"/>
  <c r="Q2553" i="2" s="1"/>
  <c r="N2555" i="2"/>
  <c r="O2555" i="2" s="1"/>
  <c r="P2555" i="2" s="1"/>
  <c r="Q2555" i="2" s="1"/>
  <c r="N2557" i="2"/>
  <c r="O2557" i="2" s="1"/>
  <c r="P2557" i="2" s="1"/>
  <c r="Q2557" i="2" s="1"/>
  <c r="N2559" i="2"/>
  <c r="O2559" i="2" s="1"/>
  <c r="P2559" i="2" s="1"/>
  <c r="Q2559" i="2" s="1"/>
  <c r="N2561" i="2"/>
  <c r="O2561" i="2" s="1"/>
  <c r="P2561" i="2" s="1"/>
  <c r="N2588" i="2"/>
  <c r="O2588" i="2" s="1"/>
  <c r="P2588" i="2" s="1"/>
  <c r="Q2588" i="2" s="1"/>
  <c r="N2590" i="2"/>
  <c r="O2590" i="2" s="1"/>
  <c r="P2590" i="2" s="1"/>
  <c r="Q2590" i="2" s="1"/>
  <c r="N2592" i="2"/>
  <c r="O2592" i="2" s="1"/>
  <c r="P2592" i="2" s="1"/>
  <c r="Q2592" i="2" s="1"/>
  <c r="N2594" i="2"/>
  <c r="O2594" i="2" s="1"/>
  <c r="P2594" i="2" s="1"/>
  <c r="N2596" i="2"/>
  <c r="O2596" i="2" s="1"/>
  <c r="P2596" i="2" s="1"/>
  <c r="Q2596" i="2" s="1"/>
  <c r="N2598" i="2"/>
  <c r="O2598" i="2" s="1"/>
  <c r="P2598" i="2" s="1"/>
  <c r="Q2598" i="2" s="1"/>
  <c r="N2600" i="2"/>
  <c r="O2600" i="2" s="1"/>
  <c r="P2600" i="2" s="1"/>
  <c r="Q2600" i="2" s="1"/>
  <c r="N2602" i="2"/>
  <c r="O2602" i="2" s="1"/>
  <c r="P2602" i="2" s="1"/>
  <c r="N2604" i="2"/>
  <c r="O2604" i="2" s="1"/>
  <c r="P2604" i="2" s="1"/>
  <c r="Q2604" i="2" s="1"/>
  <c r="N2606" i="2"/>
  <c r="O2606" i="2" s="1"/>
  <c r="P2606" i="2" s="1"/>
  <c r="Q2606" i="2" s="1"/>
  <c r="N2608" i="2"/>
  <c r="O2608" i="2" s="1"/>
  <c r="P2608" i="2" s="1"/>
  <c r="Q2608" i="2" s="1"/>
  <c r="N2610" i="2"/>
  <c r="O2610" i="2" s="1"/>
  <c r="P2610" i="2" s="1"/>
  <c r="N2612" i="2"/>
  <c r="O2612" i="2" s="1"/>
  <c r="P2612" i="2" s="1"/>
  <c r="Q2612" i="2" s="1"/>
  <c r="N2614" i="2"/>
  <c r="O2614" i="2" s="1"/>
  <c r="P2614" i="2" s="1"/>
  <c r="Q2614" i="2" s="1"/>
  <c r="N2616" i="2"/>
  <c r="O2616" i="2" s="1"/>
  <c r="P2616" i="2" s="1"/>
  <c r="Q2616" i="2" s="1"/>
  <c r="N2618" i="2"/>
  <c r="O2618" i="2" s="1"/>
  <c r="P2618" i="2" s="1"/>
  <c r="N2620" i="2"/>
  <c r="O2620" i="2" s="1"/>
  <c r="P2620" i="2" s="1"/>
  <c r="Q2620" i="2" s="1"/>
  <c r="N2622" i="2"/>
  <c r="O2622" i="2" s="1"/>
  <c r="P2622" i="2" s="1"/>
  <c r="Q2622" i="2" s="1"/>
  <c r="N2624" i="2"/>
  <c r="O2624" i="2" s="1"/>
  <c r="P2624" i="2" s="1"/>
  <c r="Q2624" i="2" s="1"/>
  <c r="N2626" i="2"/>
  <c r="O2626" i="2" s="1"/>
  <c r="P2626" i="2" s="1"/>
  <c r="N2628" i="2"/>
  <c r="O2628" i="2" s="1"/>
  <c r="P2628" i="2" s="1"/>
  <c r="Q2628" i="2" s="1"/>
  <c r="N2630" i="2"/>
  <c r="O2630" i="2" s="1"/>
  <c r="P2630" i="2" s="1"/>
  <c r="Q2630" i="2" s="1"/>
  <c r="N2632" i="2"/>
  <c r="O2632" i="2" s="1"/>
  <c r="P2632" i="2" s="1"/>
  <c r="Q2632" i="2" s="1"/>
  <c r="N2634" i="2"/>
  <c r="O2634" i="2" s="1"/>
  <c r="P2634" i="2" s="1"/>
  <c r="N2636" i="2"/>
  <c r="O2636" i="2" s="1"/>
  <c r="P2636" i="2" s="1"/>
  <c r="Q2636" i="2" s="1"/>
  <c r="N2638" i="2"/>
  <c r="O2638" i="2" s="1"/>
  <c r="P2638" i="2" s="1"/>
  <c r="Q2638" i="2" s="1"/>
  <c r="N2640" i="2"/>
  <c r="O2640" i="2" s="1"/>
  <c r="P2640" i="2" s="1"/>
  <c r="Q2640" i="2" s="1"/>
  <c r="N2642" i="2"/>
  <c r="O2642" i="2" s="1"/>
  <c r="P2642" i="2" s="1"/>
  <c r="N2644" i="2"/>
  <c r="O2644" i="2" s="1"/>
  <c r="P2644" i="2" s="1"/>
  <c r="Q2644" i="2" s="1"/>
  <c r="N2681" i="2"/>
  <c r="O2681" i="2" s="1"/>
  <c r="P2681" i="2" s="1"/>
  <c r="Q2681" i="2" s="1"/>
  <c r="N2683" i="2"/>
  <c r="O2683" i="2" s="1"/>
  <c r="P2683" i="2" s="1"/>
  <c r="Q2683" i="2" s="1"/>
  <c r="N2685" i="2"/>
  <c r="O2685" i="2" s="1"/>
  <c r="P2685" i="2" s="1"/>
  <c r="N2687" i="2"/>
  <c r="O2687" i="2" s="1"/>
  <c r="P2687" i="2" s="1"/>
  <c r="Q2687" i="2" s="1"/>
  <c r="N2689" i="2"/>
  <c r="O2689" i="2" s="1"/>
  <c r="P2689" i="2" s="1"/>
  <c r="Q2689" i="2" s="1"/>
  <c r="N2691" i="2"/>
  <c r="O2691" i="2" s="1"/>
  <c r="P2691" i="2" s="1"/>
  <c r="Q2691" i="2" s="1"/>
  <c r="N2693" i="2"/>
  <c r="O2693" i="2" s="1"/>
  <c r="P2693" i="2" s="1"/>
  <c r="N2695" i="2"/>
  <c r="O2695" i="2" s="1"/>
  <c r="P2695" i="2" s="1"/>
  <c r="Q2695" i="2" s="1"/>
  <c r="N2697" i="2"/>
  <c r="O2697" i="2" s="1"/>
  <c r="P2697" i="2" s="1"/>
  <c r="Q2697" i="2" s="1"/>
  <c r="N2699" i="2"/>
  <c r="O2699" i="2" s="1"/>
  <c r="P2699" i="2" s="1"/>
  <c r="Q2699" i="2" s="1"/>
  <c r="N2701" i="2"/>
  <c r="O2701" i="2" s="1"/>
  <c r="P2701" i="2" s="1"/>
  <c r="N2703" i="2"/>
  <c r="O2703" i="2" s="1"/>
  <c r="P2703" i="2" s="1"/>
  <c r="Q2703" i="2" s="1"/>
  <c r="N2705" i="2"/>
  <c r="O2705" i="2" s="1"/>
  <c r="P2705" i="2" s="1"/>
  <c r="Q2705" i="2" s="1"/>
  <c r="N2707" i="2"/>
  <c r="O2707" i="2" s="1"/>
  <c r="P2707" i="2" s="1"/>
  <c r="Q2707" i="2" s="1"/>
  <c r="N2709" i="2"/>
  <c r="O2709" i="2" s="1"/>
  <c r="P2709" i="2" s="1"/>
  <c r="N2711" i="2"/>
  <c r="O2711" i="2" s="1"/>
  <c r="P2711" i="2" s="1"/>
  <c r="Q2711" i="2" s="1"/>
  <c r="N2713" i="2"/>
  <c r="O2713" i="2" s="1"/>
  <c r="P2713" i="2" s="1"/>
  <c r="Q2713" i="2" s="1"/>
  <c r="N2715" i="2"/>
  <c r="O2715" i="2" s="1"/>
  <c r="P2715" i="2" s="1"/>
  <c r="Q2715" i="2" s="1"/>
  <c r="N2717" i="2"/>
  <c r="O2717" i="2" s="1"/>
  <c r="P2717" i="2" s="1"/>
  <c r="N2719" i="2"/>
  <c r="O2719" i="2" s="1"/>
  <c r="P2719" i="2" s="1"/>
  <c r="Q2719" i="2" s="1"/>
  <c r="N2721" i="2"/>
  <c r="O2721" i="2" s="1"/>
  <c r="P2721" i="2" s="1"/>
  <c r="Q2721" i="2" s="1"/>
  <c r="N2723" i="2"/>
  <c r="O2723" i="2" s="1"/>
  <c r="P2723" i="2" s="1"/>
  <c r="Q2723" i="2" s="1"/>
  <c r="N2725" i="2"/>
  <c r="O2725" i="2" s="1"/>
  <c r="P2725" i="2" s="1"/>
  <c r="N2727" i="2"/>
  <c r="O2727" i="2" s="1"/>
  <c r="P2727" i="2" s="1"/>
  <c r="Q2727" i="2" s="1"/>
  <c r="N2729" i="2"/>
  <c r="O2729" i="2" s="1"/>
  <c r="P2729" i="2" s="1"/>
  <c r="Q2729" i="2" s="1"/>
  <c r="N2731" i="2"/>
  <c r="O2731" i="2" s="1"/>
  <c r="P2731" i="2" s="1"/>
  <c r="Q2731" i="2" s="1"/>
  <c r="N2733" i="2"/>
  <c r="O2733" i="2" s="1"/>
  <c r="P2733" i="2" s="1"/>
  <c r="N2735" i="2"/>
  <c r="O2735" i="2" s="1"/>
  <c r="P2735" i="2" s="1"/>
  <c r="Q2735" i="2" s="1"/>
  <c r="N2737" i="2"/>
  <c r="O2737" i="2" s="1"/>
  <c r="P2737" i="2" s="1"/>
  <c r="Q2737" i="2" s="1"/>
  <c r="N2739" i="2"/>
  <c r="O2739" i="2" s="1"/>
  <c r="P2739" i="2" s="1"/>
  <c r="Q2739" i="2" s="1"/>
  <c r="N2812" i="2"/>
  <c r="O2812" i="2" s="1"/>
  <c r="P2812" i="2" s="1"/>
  <c r="N2814" i="2"/>
  <c r="O2814" i="2" s="1"/>
  <c r="P2814" i="2" s="1"/>
  <c r="Q2814" i="2" s="1"/>
  <c r="N2816" i="2"/>
  <c r="O2816" i="2" s="1"/>
  <c r="P2816" i="2" s="1"/>
  <c r="Q2816" i="2" s="1"/>
  <c r="N2818" i="2"/>
  <c r="O2818" i="2" s="1"/>
  <c r="P2818" i="2" s="1"/>
  <c r="Q2818" i="2" s="1"/>
  <c r="N2820" i="2"/>
  <c r="O2820" i="2" s="1"/>
  <c r="P2820" i="2" s="1"/>
  <c r="N2822" i="2"/>
  <c r="O2822" i="2" s="1"/>
  <c r="P2822" i="2" s="1"/>
  <c r="Q2822" i="2" s="1"/>
  <c r="N2824" i="2"/>
  <c r="O2824" i="2" s="1"/>
  <c r="P2824" i="2" s="1"/>
  <c r="Q2824" i="2" s="1"/>
  <c r="N2826" i="2"/>
  <c r="O2826" i="2" s="1"/>
  <c r="P2826" i="2" s="1"/>
  <c r="Q2826" i="2" s="1"/>
  <c r="N2828" i="2"/>
  <c r="O2828" i="2" s="1"/>
  <c r="P2828" i="2" s="1"/>
  <c r="N2830" i="2"/>
  <c r="O2830" i="2" s="1"/>
  <c r="P2830" i="2" s="1"/>
  <c r="Q2830" i="2" s="1"/>
  <c r="N2832" i="2"/>
  <c r="O2832" i="2" s="1"/>
  <c r="P2832" i="2" s="1"/>
  <c r="Q2832" i="2" s="1"/>
  <c r="N2834" i="2"/>
  <c r="O2834" i="2" s="1"/>
  <c r="P2834" i="2" s="1"/>
  <c r="Q2834" i="2" s="1"/>
  <c r="N2836" i="2"/>
  <c r="O2836" i="2" s="1"/>
  <c r="P2836" i="2" s="1"/>
  <c r="N2838" i="2"/>
  <c r="O2838" i="2" s="1"/>
  <c r="P2838" i="2" s="1"/>
  <c r="Q2838" i="2" s="1"/>
  <c r="N2840" i="2"/>
  <c r="O2840" i="2" s="1"/>
  <c r="P2840" i="2" s="1"/>
  <c r="Q2840" i="2" s="1"/>
  <c r="N2895" i="2"/>
  <c r="O2895" i="2" s="1"/>
  <c r="P2895" i="2" s="1"/>
  <c r="Q2895" i="2" s="1"/>
  <c r="N2897" i="2"/>
  <c r="O2897" i="2" s="1"/>
  <c r="P2897" i="2" s="1"/>
  <c r="N2934" i="2"/>
  <c r="O2934" i="2" s="1"/>
  <c r="P2934" i="2" s="1"/>
  <c r="Q2934" i="2" s="1"/>
  <c r="N2936" i="2"/>
  <c r="O2936" i="2" s="1"/>
  <c r="P2936" i="2" s="1"/>
  <c r="Q2936" i="2" s="1"/>
  <c r="N2938" i="2"/>
  <c r="O2938" i="2" s="1"/>
  <c r="P2938" i="2" s="1"/>
  <c r="Q2938" i="2" s="1"/>
  <c r="N2940" i="2"/>
  <c r="O2940" i="2" s="1"/>
  <c r="P2940" i="2" s="1"/>
  <c r="N2942" i="2"/>
  <c r="O2942" i="2" s="1"/>
  <c r="P2942" i="2" s="1"/>
  <c r="Q2942" i="2" s="1"/>
  <c r="N2944" i="2"/>
  <c r="O2944" i="2" s="1"/>
  <c r="P2944" i="2" s="1"/>
  <c r="Q2944" i="2" s="1"/>
  <c r="N2946" i="2"/>
  <c r="O2946" i="2" s="1"/>
  <c r="P2946" i="2" s="1"/>
  <c r="Q2946" i="2" s="1"/>
  <c r="N2948" i="2"/>
  <c r="O2948" i="2" s="1"/>
  <c r="P2948" i="2" s="1"/>
  <c r="N2950" i="2"/>
  <c r="O2950" i="2" s="1"/>
  <c r="P2950" i="2" s="1"/>
  <c r="Q2950" i="2" s="1"/>
  <c r="N2952" i="2"/>
  <c r="O2952" i="2" s="1"/>
  <c r="P2952" i="2" s="1"/>
  <c r="Q2952" i="2" s="1"/>
  <c r="N2954" i="2"/>
  <c r="O2954" i="2" s="1"/>
  <c r="P2954" i="2" s="1"/>
  <c r="Q2954" i="2" s="1"/>
  <c r="N2956" i="2"/>
  <c r="O2956" i="2" s="1"/>
  <c r="P2956" i="2" s="1"/>
  <c r="N2958" i="2"/>
  <c r="O2958" i="2" s="1"/>
  <c r="P2958" i="2" s="1"/>
  <c r="Q2958" i="2" s="1"/>
  <c r="N2960" i="2"/>
  <c r="O2960" i="2" s="1"/>
  <c r="P2960" i="2" s="1"/>
  <c r="Q2960" i="2" s="1"/>
  <c r="N2962" i="2"/>
  <c r="O2962" i="2" s="1"/>
  <c r="P2962" i="2" s="1"/>
  <c r="Q2962" i="2" s="1"/>
  <c r="N2964" i="2"/>
  <c r="O2964" i="2" s="1"/>
  <c r="P2964" i="2" s="1"/>
  <c r="N2966" i="2"/>
  <c r="O2966" i="2" s="1"/>
  <c r="P2966" i="2" s="1"/>
  <c r="Q2966" i="2" s="1"/>
  <c r="N2968" i="2"/>
  <c r="O2968" i="2" s="1"/>
  <c r="P2968" i="2" s="1"/>
  <c r="Q2968" i="2" s="1"/>
  <c r="N2970" i="2"/>
  <c r="O2970" i="2" s="1"/>
  <c r="P2970" i="2" s="1"/>
  <c r="Q2970" i="2" s="1"/>
  <c r="N2972" i="2"/>
  <c r="O2972" i="2" s="1"/>
  <c r="P2972" i="2" s="1"/>
  <c r="N2974" i="2"/>
  <c r="O2974" i="2" s="1"/>
  <c r="P2974" i="2" s="1"/>
  <c r="Q2974" i="2" s="1"/>
  <c r="N2976" i="2"/>
  <c r="O2976" i="2" s="1"/>
  <c r="P2976" i="2" s="1"/>
  <c r="Q2976" i="2" s="1"/>
  <c r="N3017" i="2"/>
  <c r="O3017" i="2" s="1"/>
  <c r="P3017" i="2" s="1"/>
  <c r="Q3017" i="2" s="1"/>
  <c r="N3019" i="2"/>
  <c r="O3019" i="2" s="1"/>
  <c r="P3019" i="2" s="1"/>
  <c r="N3021" i="2"/>
  <c r="O3021" i="2" s="1"/>
  <c r="P3021" i="2" s="1"/>
  <c r="Q3021" i="2" s="1"/>
  <c r="N3023" i="2"/>
  <c r="O3023" i="2" s="1"/>
  <c r="P3023" i="2" s="1"/>
  <c r="Q3023" i="2" s="1"/>
  <c r="N3025" i="2"/>
  <c r="O3025" i="2" s="1"/>
  <c r="P3025" i="2" s="1"/>
  <c r="Q3025" i="2" s="1"/>
  <c r="N3027" i="2"/>
  <c r="O3027" i="2" s="1"/>
  <c r="P3027" i="2" s="1"/>
  <c r="N3029" i="2"/>
  <c r="O3029" i="2" s="1"/>
  <c r="P3029" i="2" s="1"/>
  <c r="Q3029" i="2" s="1"/>
  <c r="N3031" i="2"/>
  <c r="O3031" i="2" s="1"/>
  <c r="P3031" i="2" s="1"/>
  <c r="Q3031" i="2" s="1"/>
  <c r="N3033" i="2"/>
  <c r="O3033" i="2" s="1"/>
  <c r="P3033" i="2" s="1"/>
  <c r="Q3033" i="2" s="1"/>
  <c r="N3035" i="2"/>
  <c r="O3035" i="2" s="1"/>
  <c r="P3035" i="2" s="1"/>
  <c r="N3037" i="2"/>
  <c r="O3037" i="2" s="1"/>
  <c r="P3037" i="2" s="1"/>
  <c r="N3039" i="2"/>
  <c r="O3039" i="2" s="1"/>
  <c r="P3039" i="2" s="1"/>
  <c r="Q3039" i="2" s="1"/>
  <c r="N3041" i="2"/>
  <c r="O3041" i="2" s="1"/>
  <c r="P3041" i="2" s="1"/>
  <c r="Q3041" i="2" s="1"/>
  <c r="N3043" i="2"/>
  <c r="O3043" i="2" s="1"/>
  <c r="P3043" i="2" s="1"/>
  <c r="N3045" i="2"/>
  <c r="O3045" i="2" s="1"/>
  <c r="P3045" i="2" s="1"/>
  <c r="Q3045" i="2" s="1"/>
  <c r="N3047" i="2"/>
  <c r="O3047" i="2" s="1"/>
  <c r="P3047" i="2" s="1"/>
  <c r="Q3047" i="2" s="1"/>
  <c r="N3049" i="2"/>
  <c r="O3049" i="2" s="1"/>
  <c r="P3049" i="2" s="1"/>
  <c r="Q3049" i="2" s="1"/>
  <c r="N3051" i="2"/>
  <c r="O3051" i="2" s="1"/>
  <c r="P3051" i="2" s="1"/>
  <c r="N3053" i="2"/>
  <c r="O3053" i="2" s="1"/>
  <c r="P3053" i="2" s="1"/>
  <c r="Q3053" i="2" s="1"/>
  <c r="N3055" i="2"/>
  <c r="O3055" i="2" s="1"/>
  <c r="P3055" i="2" s="1"/>
  <c r="Q3055" i="2" s="1"/>
  <c r="N3057" i="2"/>
  <c r="O3057" i="2" s="1"/>
  <c r="P3057" i="2" s="1"/>
  <c r="Q3057" i="2" s="1"/>
  <c r="N3059" i="2"/>
  <c r="O3059" i="2" s="1"/>
  <c r="P3059" i="2" s="1"/>
  <c r="Q3059" i="2" s="1"/>
  <c r="N3061" i="2"/>
  <c r="O3061" i="2" s="1"/>
  <c r="P3061" i="2" s="1"/>
  <c r="Q3061" i="2" s="1"/>
  <c r="N3063" i="2"/>
  <c r="O3063" i="2" s="1"/>
  <c r="P3063" i="2" s="1"/>
  <c r="Q3063" i="2" s="1"/>
  <c r="N3065" i="2"/>
  <c r="O3065" i="2" s="1"/>
  <c r="P3065" i="2" s="1"/>
  <c r="Q3065" i="2" s="1"/>
  <c r="N3067" i="2"/>
  <c r="O3067" i="2" s="1"/>
  <c r="P3067" i="2" s="1"/>
  <c r="Q3067" i="2" s="1"/>
  <c r="N3069" i="2"/>
  <c r="O3069" i="2" s="1"/>
  <c r="P3069" i="2" s="1"/>
  <c r="Q3069" i="2" s="1"/>
  <c r="N3071" i="2"/>
  <c r="O3071" i="2" s="1"/>
  <c r="P3071" i="2" s="1"/>
  <c r="Q3071" i="2" s="1"/>
  <c r="N3268" i="2"/>
  <c r="O3268" i="2" s="1"/>
  <c r="P3268" i="2" s="1"/>
  <c r="Q3268" i="2" s="1"/>
  <c r="N3270" i="2"/>
  <c r="O3270" i="2" s="1"/>
  <c r="P3270" i="2" s="1"/>
  <c r="N3272" i="2"/>
  <c r="O3272" i="2" s="1"/>
  <c r="P3272" i="2" s="1"/>
  <c r="Q3272" i="2" s="1"/>
  <c r="N3274" i="2"/>
  <c r="O3274" i="2" s="1"/>
  <c r="P3274" i="2" s="1"/>
  <c r="Q3274" i="2" s="1"/>
  <c r="N3276" i="2"/>
  <c r="O3276" i="2" s="1"/>
  <c r="P3276" i="2" s="1"/>
  <c r="Q3276" i="2" s="1"/>
  <c r="N3278" i="2"/>
  <c r="O3278" i="2" s="1"/>
  <c r="P3278" i="2" s="1"/>
  <c r="N3307" i="2"/>
  <c r="O3307" i="2" s="1"/>
  <c r="P3307" i="2" s="1"/>
  <c r="Q3307" i="2" s="1"/>
  <c r="N3309" i="2"/>
  <c r="O3309" i="2" s="1"/>
  <c r="P3309" i="2" s="1"/>
  <c r="Q3309" i="2" s="1"/>
  <c r="N3311" i="2"/>
  <c r="O3311" i="2" s="1"/>
  <c r="P3311" i="2" s="1"/>
  <c r="Q3311" i="2" s="1"/>
  <c r="N3313" i="2"/>
  <c r="O3313" i="2" s="1"/>
  <c r="P3313" i="2" s="1"/>
  <c r="N3315" i="2"/>
  <c r="O3315" i="2" s="1"/>
  <c r="P3315" i="2" s="1"/>
  <c r="Q3315" i="2" s="1"/>
  <c r="N3317" i="2"/>
  <c r="O3317" i="2" s="1"/>
  <c r="P3317" i="2" s="1"/>
  <c r="Q3317" i="2" s="1"/>
  <c r="N3319" i="2"/>
  <c r="O3319" i="2" s="1"/>
  <c r="P3319" i="2" s="1"/>
  <c r="Q3319" i="2" s="1"/>
  <c r="N3321" i="2"/>
  <c r="O3321" i="2" s="1"/>
  <c r="P3321" i="2" s="1"/>
  <c r="N3340" i="2"/>
  <c r="O3340" i="2" s="1"/>
  <c r="P3340" i="2" s="1"/>
  <c r="Q3340" i="2" s="1"/>
  <c r="N3342" i="2"/>
  <c r="O3342" i="2" s="1"/>
  <c r="P3342" i="2" s="1"/>
  <c r="Q3342" i="2" s="1"/>
  <c r="N3344" i="2"/>
  <c r="O3344" i="2" s="1"/>
  <c r="P3344" i="2" s="1"/>
  <c r="Q3344" i="2" s="1"/>
  <c r="N3346" i="2"/>
  <c r="O3346" i="2" s="1"/>
  <c r="P3346" i="2" s="1"/>
  <c r="N3348" i="2"/>
  <c r="O3348" i="2" s="1"/>
  <c r="P3348" i="2" s="1"/>
  <c r="Q3348" i="2" s="1"/>
  <c r="N3350" i="2"/>
  <c r="O3350" i="2" s="1"/>
  <c r="P3350" i="2" s="1"/>
  <c r="Q3350" i="2" s="1"/>
  <c r="N3352" i="2"/>
  <c r="O3352" i="2" s="1"/>
  <c r="P3352" i="2" s="1"/>
  <c r="Q3352" i="2" s="1"/>
  <c r="N3354" i="2"/>
  <c r="O3354" i="2" s="1"/>
  <c r="P3354" i="2" s="1"/>
  <c r="N3361" i="2"/>
  <c r="O3361" i="2" s="1"/>
  <c r="P3361" i="2" s="1"/>
  <c r="Q3361" i="2" s="1"/>
  <c r="N3363" i="2"/>
  <c r="O3363" i="2" s="1"/>
  <c r="P3363" i="2" s="1"/>
  <c r="Q3363" i="2" s="1"/>
  <c r="N3365" i="2"/>
  <c r="O3365" i="2" s="1"/>
  <c r="P3365" i="2" s="1"/>
  <c r="Q3365" i="2" s="1"/>
  <c r="N3367" i="2"/>
  <c r="O3367" i="2" s="1"/>
  <c r="P3367" i="2" s="1"/>
  <c r="Q3367" i="2" s="1"/>
  <c r="N3458" i="2"/>
  <c r="O3458" i="2" s="1"/>
  <c r="P3458" i="2" s="1"/>
  <c r="Q3458" i="2" s="1"/>
  <c r="N3460" i="2"/>
  <c r="O3460" i="2" s="1"/>
  <c r="P3460" i="2" s="1"/>
  <c r="Q3460" i="2" s="1"/>
  <c r="N3462" i="2"/>
  <c r="O3462" i="2" s="1"/>
  <c r="P3462" i="2" s="1"/>
  <c r="Q3462" i="2" s="1"/>
  <c r="N3464" i="2"/>
  <c r="O3464" i="2" s="1"/>
  <c r="P3464" i="2" s="1"/>
  <c r="N3466" i="2"/>
  <c r="O3466" i="2" s="1"/>
  <c r="P3466" i="2" s="1"/>
  <c r="Q3466" i="2" s="1"/>
  <c r="N3468" i="2"/>
  <c r="O3468" i="2" s="1"/>
  <c r="P3468" i="2" s="1"/>
  <c r="Q3468" i="2" s="1"/>
  <c r="N3470" i="2"/>
  <c r="O3470" i="2" s="1"/>
  <c r="P3470" i="2" s="1"/>
  <c r="Q3470" i="2" s="1"/>
  <c r="N3472" i="2"/>
  <c r="O3472" i="2" s="1"/>
  <c r="P3472" i="2" s="1"/>
  <c r="N3474" i="2"/>
  <c r="O3474" i="2" s="1"/>
  <c r="P3474" i="2" s="1"/>
  <c r="Q3474" i="2" s="1"/>
  <c r="N3476" i="2"/>
  <c r="O3476" i="2" s="1"/>
  <c r="P3476" i="2" s="1"/>
  <c r="Q3476" i="2" s="1"/>
  <c r="N3478" i="2"/>
  <c r="O3478" i="2" s="1"/>
  <c r="P3478" i="2" s="1"/>
  <c r="Q3478" i="2" s="1"/>
  <c r="N3480" i="2"/>
  <c r="O3480" i="2" s="1"/>
  <c r="P3480" i="2" s="1"/>
  <c r="N3482" i="2"/>
  <c r="O3482" i="2" s="1"/>
  <c r="P3482" i="2" s="1"/>
  <c r="Q3482" i="2" s="1"/>
  <c r="N3484" i="2"/>
  <c r="O3484" i="2" s="1"/>
  <c r="P3484" i="2" s="1"/>
  <c r="Q3484" i="2" s="1"/>
  <c r="N3486" i="2"/>
  <c r="O3486" i="2" s="1"/>
  <c r="P3486" i="2" s="1"/>
  <c r="Q3486" i="2" s="1"/>
  <c r="N3488" i="2"/>
  <c r="O3488" i="2" s="1"/>
  <c r="P3488" i="2" s="1"/>
  <c r="N3490" i="2"/>
  <c r="O3490" i="2" s="1"/>
  <c r="P3490" i="2" s="1"/>
  <c r="Q3490" i="2" s="1"/>
  <c r="N3492" i="2"/>
  <c r="O3492" i="2" s="1"/>
  <c r="P3492" i="2" s="1"/>
  <c r="Q3492" i="2" s="1"/>
  <c r="N3494" i="2"/>
  <c r="O3494" i="2" s="1"/>
  <c r="P3494" i="2" s="1"/>
  <c r="Q3494" i="2" s="1"/>
  <c r="N3496" i="2"/>
  <c r="O3496" i="2" s="1"/>
  <c r="P3496" i="2" s="1"/>
  <c r="N3498" i="2"/>
  <c r="O3498" i="2" s="1"/>
  <c r="P3498" i="2" s="1"/>
  <c r="Q3498" i="2" s="1"/>
  <c r="N3500" i="2"/>
  <c r="O3500" i="2" s="1"/>
  <c r="P3500" i="2" s="1"/>
  <c r="Q3500" i="2" s="1"/>
  <c r="N3502" i="2"/>
  <c r="O3502" i="2" s="1"/>
  <c r="P3502" i="2" s="1"/>
  <c r="Q3502" i="2" s="1"/>
  <c r="N3504" i="2"/>
  <c r="O3504" i="2" s="1"/>
  <c r="P3504" i="2" s="1"/>
  <c r="N3506" i="2"/>
  <c r="O3506" i="2" s="1"/>
  <c r="P3506" i="2" s="1"/>
  <c r="Q3506" i="2" s="1"/>
  <c r="N3508" i="2"/>
  <c r="O3508" i="2" s="1"/>
  <c r="P3508" i="2" s="1"/>
  <c r="Q3508" i="2" s="1"/>
  <c r="N3569" i="2"/>
  <c r="O3569" i="2" s="1"/>
  <c r="P3569" i="2" s="1"/>
  <c r="Q3569" i="2" s="1"/>
  <c r="N3571" i="2"/>
  <c r="O3571" i="2" s="1"/>
  <c r="P3571" i="2" s="1"/>
  <c r="N3573" i="2"/>
  <c r="O3573" i="2" s="1"/>
  <c r="P3573" i="2" s="1"/>
  <c r="Q3573" i="2" s="1"/>
  <c r="N3575" i="2"/>
  <c r="O3575" i="2" s="1"/>
  <c r="P3575" i="2" s="1"/>
  <c r="Q3575" i="2" s="1"/>
  <c r="N3577" i="2"/>
  <c r="O3577" i="2" s="1"/>
  <c r="P3577" i="2" s="1"/>
  <c r="Q3577" i="2" s="1"/>
  <c r="N3579" i="2"/>
  <c r="O3579" i="2" s="1"/>
  <c r="P3579" i="2" s="1"/>
  <c r="N3581" i="2"/>
  <c r="O3581" i="2" s="1"/>
  <c r="P3581" i="2" s="1"/>
  <c r="Q3581" i="2" s="1"/>
  <c r="N3583" i="2"/>
  <c r="O3583" i="2" s="1"/>
  <c r="P3583" i="2" s="1"/>
  <c r="Q3583" i="2" s="1"/>
  <c r="N3585" i="2"/>
  <c r="O3585" i="2" s="1"/>
  <c r="P3585" i="2" s="1"/>
  <c r="Q3585" i="2" s="1"/>
  <c r="N3587" i="2"/>
  <c r="O3587" i="2" s="1"/>
  <c r="P3587" i="2" s="1"/>
  <c r="N3589" i="2"/>
  <c r="O3589" i="2" s="1"/>
  <c r="P3589" i="2" s="1"/>
  <c r="Q3589" i="2" s="1"/>
  <c r="N3591" i="2"/>
  <c r="O3591" i="2" s="1"/>
  <c r="P3591" i="2" s="1"/>
  <c r="Q3591" i="2" s="1"/>
  <c r="N3593" i="2"/>
  <c r="O3593" i="2" s="1"/>
  <c r="P3593" i="2" s="1"/>
  <c r="Q3593" i="2" s="1"/>
  <c r="N3595" i="2"/>
  <c r="O3595" i="2" s="1"/>
  <c r="P3595" i="2" s="1"/>
  <c r="N3597" i="2"/>
  <c r="O3597" i="2" s="1"/>
  <c r="P3597" i="2" s="1"/>
  <c r="Q3597" i="2" s="1"/>
  <c r="N3599" i="2"/>
  <c r="O3599" i="2" s="1"/>
  <c r="P3599" i="2" s="1"/>
  <c r="Q3599" i="2" s="1"/>
  <c r="N3601" i="2"/>
  <c r="O3601" i="2" s="1"/>
  <c r="P3601" i="2" s="1"/>
  <c r="Q3601" i="2" s="1"/>
  <c r="N3603" i="2"/>
  <c r="O3603" i="2" s="1"/>
  <c r="P3603" i="2" s="1"/>
  <c r="N3605" i="2"/>
  <c r="O3605" i="2" s="1"/>
  <c r="P3605" i="2" s="1"/>
  <c r="Q3605" i="2" s="1"/>
  <c r="N3607" i="2"/>
  <c r="O3607" i="2" s="1"/>
  <c r="P3607" i="2" s="1"/>
  <c r="Q3607" i="2" s="1"/>
  <c r="N3609" i="2"/>
  <c r="O3609" i="2" s="1"/>
  <c r="P3609" i="2" s="1"/>
  <c r="Q3609" i="2" s="1"/>
  <c r="N3611" i="2"/>
  <c r="O3611" i="2" s="1"/>
  <c r="P3611" i="2" s="1"/>
  <c r="N3613" i="2"/>
  <c r="O3613" i="2" s="1"/>
  <c r="P3613" i="2" s="1"/>
  <c r="Q3613" i="2" s="1"/>
  <c r="N3615" i="2"/>
  <c r="O3615" i="2" s="1"/>
  <c r="P3615" i="2" s="1"/>
  <c r="Q3615" i="2" s="1"/>
  <c r="N3664" i="2"/>
  <c r="O3664" i="2" s="1"/>
  <c r="P3664" i="2" s="1"/>
  <c r="Q3664" i="2" s="1"/>
  <c r="N3666" i="2"/>
  <c r="O3666" i="2" s="1"/>
  <c r="P3666" i="2" s="1"/>
  <c r="N3668" i="2"/>
  <c r="O3668" i="2" s="1"/>
  <c r="P3668" i="2" s="1"/>
  <c r="Q3668" i="2" s="1"/>
  <c r="N3670" i="2"/>
  <c r="O3670" i="2" s="1"/>
  <c r="P3670" i="2" s="1"/>
  <c r="Q3670" i="2" s="1"/>
  <c r="N3672" i="2"/>
  <c r="O3672" i="2" s="1"/>
  <c r="P3672" i="2" s="1"/>
  <c r="Q3672" i="2" s="1"/>
  <c r="N3674" i="2"/>
  <c r="O3674" i="2" s="1"/>
  <c r="P3674" i="2" s="1"/>
  <c r="N3676" i="2"/>
  <c r="O3676" i="2" s="1"/>
  <c r="P3676" i="2" s="1"/>
  <c r="Q3676" i="2" s="1"/>
  <c r="N3678" i="2"/>
  <c r="O3678" i="2" s="1"/>
  <c r="P3678" i="2" s="1"/>
  <c r="Q3678" i="2" s="1"/>
  <c r="N3680" i="2"/>
  <c r="O3680" i="2" s="1"/>
  <c r="P3680" i="2" s="1"/>
  <c r="Q3680" i="2" s="1"/>
  <c r="N3682" i="2"/>
  <c r="O3682" i="2" s="1"/>
  <c r="P3682" i="2" s="1"/>
  <c r="N3684" i="2"/>
  <c r="O3684" i="2" s="1"/>
  <c r="P3684" i="2" s="1"/>
  <c r="Q3684" i="2" s="1"/>
  <c r="N3686" i="2"/>
  <c r="O3686" i="2" s="1"/>
  <c r="P3686" i="2" s="1"/>
  <c r="Q3686" i="2" s="1"/>
  <c r="N3688" i="2"/>
  <c r="O3688" i="2" s="1"/>
  <c r="P3688" i="2" s="1"/>
  <c r="Q3688" i="2" s="1"/>
  <c r="N3690" i="2"/>
  <c r="O3690" i="2" s="1"/>
  <c r="P3690" i="2" s="1"/>
  <c r="N3692" i="2"/>
  <c r="O3692" i="2" s="1"/>
  <c r="P3692" i="2" s="1"/>
  <c r="Q3692" i="2" s="1"/>
  <c r="N3694" i="2"/>
  <c r="O3694" i="2" s="1"/>
  <c r="P3694" i="2" s="1"/>
  <c r="Q3694" i="2" s="1"/>
  <c r="N3865" i="2"/>
  <c r="O3865" i="2" s="1"/>
  <c r="P3865" i="2" s="1"/>
  <c r="Q3865" i="2" s="1"/>
  <c r="N3867" i="2"/>
  <c r="O3867" i="2" s="1"/>
  <c r="P3867" i="2" s="1"/>
  <c r="Q3867" i="2" s="1"/>
  <c r="N3869" i="2"/>
  <c r="O3869" i="2" s="1"/>
  <c r="P3869" i="2" s="1"/>
  <c r="Q3869" i="2" s="1"/>
  <c r="N3871" i="2"/>
  <c r="O3871" i="2" s="1"/>
  <c r="P3871" i="2" s="1"/>
  <c r="Q3871" i="2" s="1"/>
  <c r="N3873" i="2"/>
  <c r="O3873" i="2" s="1"/>
  <c r="P3873" i="2" s="1"/>
  <c r="Q3873" i="2" s="1"/>
  <c r="N3875" i="2"/>
  <c r="O3875" i="2" s="1"/>
  <c r="P3875" i="2" s="1"/>
  <c r="N3877" i="2"/>
  <c r="O3877" i="2" s="1"/>
  <c r="P3877" i="2" s="1"/>
  <c r="Q3877" i="2" s="1"/>
  <c r="N3879" i="2"/>
  <c r="O3879" i="2" s="1"/>
  <c r="P3879" i="2" s="1"/>
  <c r="Q3879" i="2" s="1"/>
  <c r="N3881" i="2"/>
  <c r="O3881" i="2" s="1"/>
  <c r="P3881" i="2" s="1"/>
  <c r="Q3881" i="2" s="1"/>
  <c r="N3883" i="2"/>
  <c r="O3883" i="2" s="1"/>
  <c r="P3883" i="2" s="1"/>
  <c r="N3885" i="2"/>
  <c r="O3885" i="2" s="1"/>
  <c r="P3885" i="2" s="1"/>
  <c r="Q3885" i="2" s="1"/>
  <c r="N3887" i="2"/>
  <c r="O3887" i="2" s="1"/>
  <c r="P3887" i="2" s="1"/>
  <c r="Q3887" i="2" s="1"/>
  <c r="N3889" i="2"/>
  <c r="O3889" i="2" s="1"/>
  <c r="P3889" i="2" s="1"/>
  <c r="Q3889" i="2" s="1"/>
  <c r="N3891" i="2"/>
  <c r="O3891" i="2" s="1"/>
  <c r="P3891" i="2" s="1"/>
  <c r="N3893" i="2"/>
  <c r="O3893" i="2" s="1"/>
  <c r="P3893" i="2" s="1"/>
  <c r="Q3893" i="2" s="1"/>
  <c r="N3895" i="2"/>
  <c r="O3895" i="2" s="1"/>
  <c r="P3895" i="2" s="1"/>
  <c r="Q3895" i="2" s="1"/>
  <c r="N3897" i="2"/>
  <c r="O3897" i="2" s="1"/>
  <c r="P3897" i="2" s="1"/>
  <c r="Q3897" i="2" s="1"/>
  <c r="N3899" i="2"/>
  <c r="O3899" i="2" s="1"/>
  <c r="P3899" i="2" s="1"/>
  <c r="N3901" i="2"/>
  <c r="O3901" i="2" s="1"/>
  <c r="P3901" i="2" s="1"/>
  <c r="Q3901" i="2" s="1"/>
  <c r="N3903" i="2"/>
  <c r="O3903" i="2" s="1"/>
  <c r="P3903" i="2" s="1"/>
  <c r="Q3903" i="2" s="1"/>
  <c r="N3905" i="2"/>
  <c r="O3905" i="2" s="1"/>
  <c r="P3905" i="2" s="1"/>
  <c r="Q3905" i="2" s="1"/>
  <c r="N3907" i="2"/>
  <c r="O3907" i="2" s="1"/>
  <c r="P3907" i="2" s="1"/>
  <c r="N3909" i="2"/>
  <c r="O3909" i="2" s="1"/>
  <c r="P3909" i="2" s="1"/>
  <c r="Q3909" i="2" s="1"/>
  <c r="N3911" i="2"/>
  <c r="O3911" i="2" s="1"/>
  <c r="P3911" i="2" s="1"/>
  <c r="Q3911" i="2" s="1"/>
  <c r="N3913" i="2"/>
  <c r="O3913" i="2" s="1"/>
  <c r="P3913" i="2" s="1"/>
  <c r="Q3913" i="2" s="1"/>
  <c r="N3915" i="2"/>
  <c r="O3915" i="2" s="1"/>
  <c r="P3915" i="2" s="1"/>
  <c r="N3917" i="2"/>
  <c r="O3917" i="2" s="1"/>
  <c r="P3917" i="2" s="1"/>
  <c r="Q3917" i="2" s="1"/>
  <c r="N3919" i="2"/>
  <c r="O3919" i="2" s="1"/>
  <c r="P3919" i="2" s="1"/>
  <c r="Q3919" i="2" s="1"/>
  <c r="N3921" i="2"/>
  <c r="O3921" i="2" s="1"/>
  <c r="P3921" i="2" s="1"/>
  <c r="Q3921" i="2" s="1"/>
  <c r="N3923" i="2"/>
  <c r="O3923" i="2" s="1"/>
  <c r="P3923" i="2" s="1"/>
  <c r="N3925" i="2"/>
  <c r="O3925" i="2" s="1"/>
  <c r="P3925" i="2" s="1"/>
  <c r="Q3925" i="2" s="1"/>
  <c r="N3927" i="2"/>
  <c r="O3927" i="2" s="1"/>
  <c r="P3927" i="2" s="1"/>
  <c r="Q3927" i="2" s="1"/>
  <c r="N3929" i="2"/>
  <c r="O3929" i="2" s="1"/>
  <c r="P3929" i="2" s="1"/>
  <c r="Q3929" i="2" s="1"/>
  <c r="N3931" i="2"/>
  <c r="O3931" i="2" s="1"/>
  <c r="P3931" i="2" s="1"/>
  <c r="N3933" i="2"/>
  <c r="O3933" i="2" s="1"/>
  <c r="P3933" i="2" s="1"/>
  <c r="Q3933" i="2" s="1"/>
  <c r="N3935" i="2"/>
  <c r="O3935" i="2" s="1"/>
  <c r="P3935" i="2" s="1"/>
  <c r="Q3935" i="2" s="1"/>
  <c r="N3937" i="2"/>
  <c r="O3937" i="2" s="1"/>
  <c r="P3937" i="2" s="1"/>
  <c r="Q3937" i="2" s="1"/>
  <c r="N3939" i="2"/>
  <c r="O3939" i="2" s="1"/>
  <c r="P3939" i="2" s="1"/>
  <c r="N3941" i="2"/>
  <c r="O3941" i="2" s="1"/>
  <c r="P3941" i="2" s="1"/>
  <c r="Q3941" i="2" s="1"/>
  <c r="N3943" i="2"/>
  <c r="O3943" i="2" s="1"/>
  <c r="P3943" i="2" s="1"/>
  <c r="Q3943" i="2" s="1"/>
  <c r="N3945" i="2"/>
  <c r="O3945" i="2" s="1"/>
  <c r="P3945" i="2" s="1"/>
  <c r="Q3945" i="2" s="1"/>
  <c r="N3947" i="2"/>
  <c r="O3947" i="2" s="1"/>
  <c r="P3947" i="2" s="1"/>
  <c r="N3949" i="2"/>
  <c r="O3949" i="2" s="1"/>
  <c r="P3949" i="2" s="1"/>
  <c r="Q3949" i="2" s="1"/>
  <c r="N3951" i="2"/>
  <c r="O3951" i="2" s="1"/>
  <c r="P3951" i="2" s="1"/>
  <c r="Q3951" i="2" s="1"/>
  <c r="N3953" i="2"/>
  <c r="O3953" i="2" s="1"/>
  <c r="P3953" i="2" s="1"/>
  <c r="Q3953" i="2" s="1"/>
  <c r="N3955" i="2"/>
  <c r="O3955" i="2" s="1"/>
  <c r="P3955" i="2" s="1"/>
  <c r="N3957" i="2"/>
  <c r="O3957" i="2" s="1"/>
  <c r="P3957" i="2" s="1"/>
  <c r="Q3957" i="2" s="1"/>
  <c r="N3959" i="2"/>
  <c r="O3959" i="2" s="1"/>
  <c r="P3959" i="2" s="1"/>
  <c r="Q3959" i="2" s="1"/>
  <c r="N3961" i="2"/>
  <c r="O3961" i="2" s="1"/>
  <c r="P3961" i="2" s="1"/>
  <c r="Q3961" i="2" s="1"/>
  <c r="N3963" i="2"/>
  <c r="O3963" i="2" s="1"/>
  <c r="P3963" i="2" s="1"/>
  <c r="N3965" i="2"/>
  <c r="O3965" i="2" s="1"/>
  <c r="P3965" i="2" s="1"/>
  <c r="Q3965" i="2" s="1"/>
  <c r="N3967" i="2"/>
  <c r="O3967" i="2" s="1"/>
  <c r="P3967" i="2" s="1"/>
  <c r="Q3967" i="2" s="1"/>
  <c r="N3969" i="2"/>
  <c r="O3969" i="2" s="1"/>
  <c r="P3969" i="2" s="1"/>
  <c r="Q3969" i="2" s="1"/>
  <c r="N3971" i="2"/>
  <c r="O3971" i="2" s="1"/>
  <c r="P3971" i="2" s="1"/>
  <c r="N4064" i="2"/>
  <c r="O4064" i="2" s="1"/>
  <c r="P4064" i="2" s="1"/>
  <c r="Q4064" i="2" s="1"/>
  <c r="N4081" i="2"/>
  <c r="O4081" i="2" s="1"/>
  <c r="P4081" i="2" s="1"/>
  <c r="Q4081" i="2" s="1"/>
  <c r="N4083" i="2"/>
  <c r="O4083" i="2" s="1"/>
  <c r="P4083" i="2" s="1"/>
  <c r="Q4083" i="2" s="1"/>
  <c r="N4085" i="2"/>
  <c r="O4085" i="2" s="1"/>
  <c r="P4085" i="2" s="1"/>
  <c r="Q4085" i="2" s="1"/>
  <c r="N4087" i="2"/>
  <c r="O4087" i="2" s="1"/>
  <c r="P4087" i="2" s="1"/>
  <c r="Q4087" i="2" s="1"/>
  <c r="N4089" i="2"/>
  <c r="O4089" i="2" s="1"/>
  <c r="P4089" i="2" s="1"/>
  <c r="Q4089" i="2" s="1"/>
  <c r="N4091" i="2"/>
  <c r="O4091" i="2" s="1"/>
  <c r="P4091" i="2" s="1"/>
  <c r="Q4091" i="2" s="1"/>
  <c r="N4093" i="2"/>
  <c r="O4093" i="2" s="1"/>
  <c r="P4093" i="2" s="1"/>
  <c r="Q4093" i="2" s="1"/>
  <c r="N4095" i="2"/>
  <c r="O4095" i="2" s="1"/>
  <c r="P4095" i="2" s="1"/>
  <c r="Q4095" i="2" s="1"/>
  <c r="N4097" i="2"/>
  <c r="O4097" i="2" s="1"/>
  <c r="P4097" i="2" s="1"/>
  <c r="Q4097" i="2" s="1"/>
  <c r="N4099" i="2"/>
  <c r="O4099" i="2" s="1"/>
  <c r="P4099" i="2" s="1"/>
  <c r="Q4099" i="2" s="1"/>
  <c r="N4101" i="2"/>
  <c r="O4101" i="2" s="1"/>
  <c r="P4101" i="2" s="1"/>
  <c r="Q4101" i="2" s="1"/>
  <c r="N4103" i="2"/>
  <c r="O4103" i="2" s="1"/>
  <c r="P4103" i="2" s="1"/>
  <c r="Q4103" i="2" s="1"/>
  <c r="N4105" i="2"/>
  <c r="O4105" i="2" s="1"/>
  <c r="P4105" i="2" s="1"/>
  <c r="Q4105" i="2" s="1"/>
  <c r="N4107" i="2"/>
  <c r="O4107" i="2" s="1"/>
  <c r="P4107" i="2" s="1"/>
  <c r="Q4107" i="2" s="1"/>
  <c r="N4109" i="2"/>
  <c r="O4109" i="2" s="1"/>
  <c r="P4109" i="2" s="1"/>
  <c r="Q4109" i="2" s="1"/>
  <c r="N4111" i="2"/>
  <c r="O4111" i="2" s="1"/>
  <c r="P4111" i="2" s="1"/>
  <c r="Q4111" i="2" s="1"/>
  <c r="N4113" i="2"/>
  <c r="O4113" i="2" s="1"/>
  <c r="P4113" i="2" s="1"/>
  <c r="Q4113" i="2" s="1"/>
  <c r="N4115" i="2"/>
  <c r="O4115" i="2" s="1"/>
  <c r="P4115" i="2" s="1"/>
  <c r="Q4115" i="2" s="1"/>
  <c r="N4117" i="2"/>
  <c r="O4117" i="2" s="1"/>
  <c r="P4117" i="2" s="1"/>
  <c r="Q4117" i="2" s="1"/>
  <c r="N4119" i="2"/>
  <c r="O4119" i="2" s="1"/>
  <c r="P4119" i="2" s="1"/>
  <c r="Q4119" i="2" s="1"/>
  <c r="N4121" i="2"/>
  <c r="O4121" i="2" s="1"/>
  <c r="P4121" i="2" s="1"/>
  <c r="Q4121" i="2" s="1"/>
  <c r="N4123" i="2"/>
  <c r="O4123" i="2" s="1"/>
  <c r="P4123" i="2" s="1"/>
  <c r="Q4123" i="2" s="1"/>
  <c r="N4224" i="2"/>
  <c r="O4224" i="2" s="1"/>
  <c r="P4224" i="2" s="1"/>
  <c r="Q4224" i="2" s="1"/>
  <c r="N4226" i="2"/>
  <c r="O4226" i="2" s="1"/>
  <c r="P4226" i="2" s="1"/>
  <c r="Q4226" i="2" s="1"/>
  <c r="N4228" i="2"/>
  <c r="O4228" i="2" s="1"/>
  <c r="P4228" i="2" s="1"/>
  <c r="Q4228" i="2" s="1"/>
  <c r="N4230" i="2"/>
  <c r="O4230" i="2" s="1"/>
  <c r="P4230" i="2" s="1"/>
  <c r="Q4230" i="2" s="1"/>
  <c r="N4232" i="2"/>
  <c r="O4232" i="2" s="1"/>
  <c r="P4232" i="2" s="1"/>
  <c r="Q4232" i="2" s="1"/>
  <c r="N4234" i="2"/>
  <c r="O4234" i="2" s="1"/>
  <c r="P4234" i="2" s="1"/>
  <c r="Q4234" i="2" s="1"/>
  <c r="N4236" i="2"/>
  <c r="O4236" i="2" s="1"/>
  <c r="P4236" i="2" s="1"/>
  <c r="Q4236" i="2" s="1"/>
  <c r="N4238" i="2"/>
  <c r="O4238" i="2" s="1"/>
  <c r="P4238" i="2" s="1"/>
  <c r="Q4238" i="2" s="1"/>
  <c r="N4240" i="2"/>
  <c r="O4240" i="2" s="1"/>
  <c r="P4240" i="2" s="1"/>
  <c r="Q4240" i="2" s="1"/>
  <c r="N4242" i="2"/>
  <c r="O4242" i="2" s="1"/>
  <c r="P4242" i="2" s="1"/>
  <c r="Q4242" i="2" s="1"/>
  <c r="N4244" i="2"/>
  <c r="O4244" i="2" s="1"/>
  <c r="P4244" i="2" s="1"/>
  <c r="Q4244" i="2" s="1"/>
  <c r="N4246" i="2"/>
  <c r="O4246" i="2" s="1"/>
  <c r="P4246" i="2" s="1"/>
  <c r="Q4246" i="2" s="1"/>
  <c r="N4248" i="2"/>
  <c r="O4248" i="2" s="1"/>
  <c r="P4248" i="2" s="1"/>
  <c r="Q4248" i="2" s="1"/>
  <c r="N4250" i="2"/>
  <c r="O4250" i="2" s="1"/>
  <c r="P4250" i="2" s="1"/>
  <c r="Q4250" i="2" s="1"/>
  <c r="N4252" i="2"/>
  <c r="O4252" i="2" s="1"/>
  <c r="P4252" i="2" s="1"/>
  <c r="Q4252" i="2" s="1"/>
  <c r="N4254" i="2"/>
  <c r="O4254" i="2" s="1"/>
  <c r="P4254" i="2" s="1"/>
  <c r="Q4254" i="2" s="1"/>
  <c r="N4256" i="2"/>
  <c r="O4256" i="2" s="1"/>
  <c r="P4256" i="2" s="1"/>
  <c r="N4258" i="2"/>
  <c r="O4258" i="2" s="1"/>
  <c r="P4258" i="2" s="1"/>
  <c r="Q4258" i="2" s="1"/>
  <c r="N4260" i="2"/>
  <c r="O4260" i="2" s="1"/>
  <c r="P4260" i="2" s="1"/>
  <c r="Q4260" i="2" s="1"/>
  <c r="N4262" i="2"/>
  <c r="O4262" i="2" s="1"/>
  <c r="P4262" i="2" s="1"/>
  <c r="Q4262" i="2" s="1"/>
  <c r="N4264" i="2"/>
  <c r="O4264" i="2" s="1"/>
  <c r="P4264" i="2" s="1"/>
  <c r="N4266" i="2"/>
  <c r="O4266" i="2" s="1"/>
  <c r="P4266" i="2" s="1"/>
  <c r="Q4266" i="2" s="1"/>
  <c r="N4268" i="2"/>
  <c r="O4268" i="2" s="1"/>
  <c r="P4268" i="2" s="1"/>
  <c r="Q4268" i="2" s="1"/>
  <c r="N4270" i="2"/>
  <c r="O4270" i="2" s="1"/>
  <c r="P4270" i="2" s="1"/>
  <c r="Q4270" i="2" s="1"/>
  <c r="N4272" i="2"/>
  <c r="O4272" i="2" s="1"/>
  <c r="P4272" i="2" s="1"/>
  <c r="N4274" i="2"/>
  <c r="O4274" i="2" s="1"/>
  <c r="P4274" i="2" s="1"/>
  <c r="Q4274" i="2" s="1"/>
  <c r="N4276" i="2"/>
  <c r="O4276" i="2" s="1"/>
  <c r="P4276" i="2" s="1"/>
  <c r="Q4276" i="2" s="1"/>
  <c r="N4278" i="2"/>
  <c r="O4278" i="2" s="1"/>
  <c r="P4278" i="2" s="1"/>
  <c r="Q4278" i="2" s="1"/>
  <c r="N4280" i="2"/>
  <c r="O4280" i="2" s="1"/>
  <c r="P4280" i="2" s="1"/>
  <c r="N4282" i="2"/>
  <c r="O4282" i="2" s="1"/>
  <c r="P4282" i="2" s="1"/>
  <c r="Q4282" i="2" s="1"/>
  <c r="N4284" i="2"/>
  <c r="O4284" i="2" s="1"/>
  <c r="P4284" i="2" s="1"/>
  <c r="Q4284" i="2" s="1"/>
  <c r="N4286" i="2"/>
  <c r="O4286" i="2" s="1"/>
  <c r="P4286" i="2" s="1"/>
  <c r="Q4286" i="2" s="1"/>
  <c r="N4288" i="2"/>
  <c r="O4288" i="2" s="1"/>
  <c r="P4288" i="2" s="1"/>
  <c r="N4290" i="2"/>
  <c r="O4290" i="2" s="1"/>
  <c r="P4290" i="2" s="1"/>
  <c r="Q4290" i="2" s="1"/>
  <c r="N4292" i="2"/>
  <c r="O4292" i="2" s="1"/>
  <c r="P4292" i="2" s="1"/>
  <c r="Q4292" i="2" s="1"/>
  <c r="N4294" i="2"/>
  <c r="O4294" i="2" s="1"/>
  <c r="P4294" i="2" s="1"/>
  <c r="Q4294" i="2" s="1"/>
  <c r="N4296" i="2"/>
  <c r="O4296" i="2" s="1"/>
  <c r="P4296" i="2" s="1"/>
  <c r="Q4296" i="2" s="1"/>
  <c r="N4298" i="2"/>
  <c r="O4298" i="2" s="1"/>
  <c r="P4298" i="2" s="1"/>
  <c r="Q4298" i="2" s="1"/>
  <c r="N4300" i="2"/>
  <c r="O4300" i="2" s="1"/>
  <c r="P4300" i="2" s="1"/>
  <c r="Q4300" i="2" s="1"/>
  <c r="N4302" i="2"/>
  <c r="O4302" i="2" s="1"/>
  <c r="P4302" i="2" s="1"/>
  <c r="Q4302" i="2" s="1"/>
  <c r="N4304" i="2"/>
  <c r="O4304" i="2" s="1"/>
  <c r="P4304" i="2" s="1"/>
  <c r="N4306" i="2"/>
  <c r="O4306" i="2" s="1"/>
  <c r="P4306" i="2" s="1"/>
  <c r="Q4306" i="2" s="1"/>
  <c r="N4308" i="2"/>
  <c r="O4308" i="2" s="1"/>
  <c r="P4308" i="2" s="1"/>
  <c r="Q4308" i="2" s="1"/>
  <c r="N4310" i="2"/>
  <c r="O4310" i="2" s="1"/>
  <c r="P4310" i="2" s="1"/>
  <c r="Q4310" i="2" s="1"/>
  <c r="N4312" i="2"/>
  <c r="O4312" i="2" s="1"/>
  <c r="P4312" i="2" s="1"/>
  <c r="N4314" i="2"/>
  <c r="O4314" i="2" s="1"/>
  <c r="P4314" i="2" s="1"/>
  <c r="Q4314" i="2" s="1"/>
  <c r="N4316" i="2"/>
  <c r="O4316" i="2" s="1"/>
  <c r="P4316" i="2" s="1"/>
  <c r="Q4316" i="2" s="1"/>
  <c r="N4318" i="2"/>
  <c r="O4318" i="2" s="1"/>
  <c r="P4318" i="2" s="1"/>
  <c r="Q4318" i="2" s="1"/>
  <c r="N4320" i="2"/>
  <c r="O4320" i="2" s="1"/>
  <c r="P4320" i="2" s="1"/>
  <c r="N4509" i="2"/>
  <c r="O4509" i="2" s="1"/>
  <c r="P4509" i="2" s="1"/>
  <c r="Q4509" i="2" s="1"/>
  <c r="N4511" i="2"/>
  <c r="O4511" i="2" s="1"/>
  <c r="P4511" i="2" s="1"/>
  <c r="Q4511" i="2" s="1"/>
  <c r="N4513" i="2"/>
  <c r="O4513" i="2" s="1"/>
  <c r="P4513" i="2" s="1"/>
  <c r="Q4513" i="2" s="1"/>
  <c r="N4515" i="2"/>
  <c r="O4515" i="2" s="1"/>
  <c r="P4515" i="2" s="1"/>
  <c r="N4517" i="2"/>
  <c r="O4517" i="2" s="1"/>
  <c r="P4517" i="2" s="1"/>
  <c r="Q4517" i="2" s="1"/>
  <c r="N4519" i="2"/>
  <c r="O4519" i="2" s="1"/>
  <c r="P4519" i="2" s="1"/>
  <c r="Q4519" i="2" s="1"/>
  <c r="N4521" i="2"/>
  <c r="O4521" i="2" s="1"/>
  <c r="P4521" i="2" s="1"/>
  <c r="Q4521" i="2" s="1"/>
  <c r="N4523" i="2"/>
  <c r="O4523" i="2" s="1"/>
  <c r="P4523" i="2" s="1"/>
  <c r="N4525" i="2"/>
  <c r="O4525" i="2" s="1"/>
  <c r="P4525" i="2" s="1"/>
  <c r="Q4525" i="2" s="1"/>
  <c r="N4527" i="2"/>
  <c r="O4527" i="2" s="1"/>
  <c r="P4527" i="2" s="1"/>
  <c r="Q4527" i="2" s="1"/>
  <c r="N4529" i="2"/>
  <c r="O4529" i="2" s="1"/>
  <c r="P4529" i="2" s="1"/>
  <c r="Q4529" i="2" s="1"/>
  <c r="N4531" i="2"/>
  <c r="O4531" i="2" s="1"/>
  <c r="P4531" i="2" s="1"/>
  <c r="N4533" i="2"/>
  <c r="O4533" i="2" s="1"/>
  <c r="P4533" i="2" s="1"/>
  <c r="Q4533" i="2" s="1"/>
  <c r="N4535" i="2"/>
  <c r="O4535" i="2" s="1"/>
  <c r="P4535" i="2" s="1"/>
  <c r="Q4535" i="2" s="1"/>
  <c r="N4537" i="2"/>
  <c r="O4537" i="2" s="1"/>
  <c r="P4537" i="2" s="1"/>
  <c r="Q4537" i="2" s="1"/>
  <c r="N4539" i="2"/>
  <c r="O4539" i="2" s="1"/>
  <c r="P4539" i="2" s="1"/>
  <c r="N4541" i="2"/>
  <c r="O4541" i="2" s="1"/>
  <c r="P4541" i="2" s="1"/>
  <c r="Q4541" i="2" s="1"/>
  <c r="N4543" i="2"/>
  <c r="O4543" i="2" s="1"/>
  <c r="P4543" i="2" s="1"/>
  <c r="Q4543" i="2" s="1"/>
  <c r="N4545" i="2"/>
  <c r="O4545" i="2" s="1"/>
  <c r="P4545" i="2" s="1"/>
  <c r="Q4545" i="2" s="1"/>
  <c r="N4547" i="2"/>
  <c r="O4547" i="2" s="1"/>
  <c r="P4547" i="2" s="1"/>
  <c r="N4549" i="2"/>
  <c r="O4549" i="2" s="1"/>
  <c r="P4549" i="2" s="1"/>
  <c r="Q4549" i="2" s="1"/>
  <c r="N4551" i="2"/>
  <c r="O4551" i="2" s="1"/>
  <c r="P4551" i="2" s="1"/>
  <c r="Q4551" i="2" s="1"/>
  <c r="N4553" i="2"/>
  <c r="O4553" i="2" s="1"/>
  <c r="P4553" i="2" s="1"/>
  <c r="Q4553" i="2" s="1"/>
  <c r="N4555" i="2"/>
  <c r="O4555" i="2" s="1"/>
  <c r="P4555" i="2" s="1"/>
  <c r="N4557" i="2"/>
  <c r="O4557" i="2" s="1"/>
  <c r="P4557" i="2" s="1"/>
  <c r="Q4557" i="2" s="1"/>
  <c r="N4559" i="2"/>
  <c r="O4559" i="2" s="1"/>
  <c r="P4559" i="2" s="1"/>
  <c r="Q4559" i="2" s="1"/>
  <c r="N4561" i="2"/>
  <c r="O4561" i="2" s="1"/>
  <c r="P4561" i="2" s="1"/>
  <c r="Q4561" i="2" s="1"/>
  <c r="N4563" i="2"/>
  <c r="O4563" i="2" s="1"/>
  <c r="P4563" i="2" s="1"/>
  <c r="N4565" i="2"/>
  <c r="O4565" i="2" s="1"/>
  <c r="P4565" i="2" s="1"/>
  <c r="Q4565" i="2" s="1"/>
  <c r="N4567" i="2"/>
  <c r="O4567" i="2" s="1"/>
  <c r="P4567" i="2" s="1"/>
  <c r="Q4567" i="2" s="1"/>
  <c r="N4569" i="2"/>
  <c r="O4569" i="2" s="1"/>
  <c r="P4569" i="2" s="1"/>
  <c r="Q4569" i="2" s="1"/>
  <c r="N4571" i="2"/>
  <c r="O4571" i="2" s="1"/>
  <c r="P4571" i="2" s="1"/>
  <c r="N4573" i="2"/>
  <c r="O4573" i="2" s="1"/>
  <c r="P4573" i="2" s="1"/>
  <c r="Q4573" i="2" s="1"/>
  <c r="N4575" i="2"/>
  <c r="O4575" i="2" s="1"/>
  <c r="P4575" i="2" s="1"/>
  <c r="Q4575" i="2" s="1"/>
  <c r="N4577" i="2"/>
  <c r="O4577" i="2" s="1"/>
  <c r="P4577" i="2" s="1"/>
  <c r="Q4577" i="2" s="1"/>
  <c r="N4672" i="2"/>
  <c r="O4672" i="2" s="1"/>
  <c r="P4672" i="2" s="1"/>
  <c r="Q4672" i="2" s="1"/>
  <c r="N4674" i="2"/>
  <c r="O4674" i="2" s="1"/>
  <c r="P4674" i="2" s="1"/>
  <c r="Q4674" i="2" s="1"/>
  <c r="N4676" i="2"/>
  <c r="O4676" i="2" s="1"/>
  <c r="P4676" i="2" s="1"/>
  <c r="Q4676" i="2" s="1"/>
  <c r="N4678" i="2"/>
  <c r="O4678" i="2" s="1"/>
  <c r="P4678" i="2" s="1"/>
  <c r="Q4678" i="2" s="1"/>
  <c r="N4680" i="2"/>
  <c r="O4680" i="2" s="1"/>
  <c r="P4680" i="2" s="1"/>
  <c r="N4682" i="2"/>
  <c r="O4682" i="2" s="1"/>
  <c r="P4682" i="2" s="1"/>
  <c r="Q4682" i="2" s="1"/>
  <c r="N4684" i="2"/>
  <c r="O4684" i="2" s="1"/>
  <c r="P4684" i="2" s="1"/>
  <c r="Q4684" i="2" s="1"/>
  <c r="N4686" i="2"/>
  <c r="O4686" i="2" s="1"/>
  <c r="P4686" i="2" s="1"/>
  <c r="Q4686" i="2" s="1"/>
  <c r="N4688" i="2"/>
  <c r="O4688" i="2" s="1"/>
  <c r="P4688" i="2" s="1"/>
  <c r="N4690" i="2"/>
  <c r="O4690" i="2" s="1"/>
  <c r="P4690" i="2" s="1"/>
  <c r="Q4690" i="2" s="1"/>
  <c r="N4692" i="2"/>
  <c r="O4692" i="2" s="1"/>
  <c r="P4692" i="2" s="1"/>
  <c r="Q4692" i="2" s="1"/>
  <c r="N4777" i="2"/>
  <c r="O4777" i="2" s="1"/>
  <c r="P4777" i="2" s="1"/>
  <c r="Q4777" i="2" s="1"/>
  <c r="N4779" i="2"/>
  <c r="O4779" i="2" s="1"/>
  <c r="P4779" i="2" s="1"/>
  <c r="N4781" i="2"/>
  <c r="O4781" i="2" s="1"/>
  <c r="P4781" i="2" s="1"/>
  <c r="Q4781" i="2" s="1"/>
  <c r="N4783" i="2"/>
  <c r="O4783" i="2" s="1"/>
  <c r="P4783" i="2" s="1"/>
  <c r="Q4783" i="2" s="1"/>
  <c r="N4785" i="2"/>
  <c r="O4785" i="2" s="1"/>
  <c r="P4785" i="2" s="1"/>
  <c r="Q4785" i="2" s="1"/>
  <c r="N4787" i="2"/>
  <c r="O4787" i="2" s="1"/>
  <c r="P4787" i="2" s="1"/>
  <c r="N4836" i="2"/>
  <c r="O4836" i="2" s="1"/>
  <c r="P4836" i="2" s="1"/>
  <c r="Q4836" i="2" s="1"/>
  <c r="N4838" i="2"/>
  <c r="O4838" i="2" s="1"/>
  <c r="P4838" i="2" s="1"/>
  <c r="Q4838" i="2" s="1"/>
  <c r="N4840" i="2"/>
  <c r="O4840" i="2" s="1"/>
  <c r="P4840" i="2" s="1"/>
  <c r="Q4840" i="2" s="1"/>
  <c r="N4842" i="2"/>
  <c r="O4842" i="2" s="1"/>
  <c r="P4842" i="2" s="1"/>
  <c r="N4844" i="2"/>
  <c r="O4844" i="2" s="1"/>
  <c r="P4844" i="2" s="1"/>
  <c r="Q4844" i="2" s="1"/>
  <c r="N4846" i="2"/>
  <c r="O4846" i="2" s="1"/>
  <c r="P4846" i="2" s="1"/>
  <c r="Q4846" i="2" s="1"/>
  <c r="N4848" i="2"/>
  <c r="O4848" i="2" s="1"/>
  <c r="P4848" i="2" s="1"/>
  <c r="Q4848" i="2" s="1"/>
  <c r="N4850" i="2"/>
  <c r="O4850" i="2" s="1"/>
  <c r="P4850" i="2" s="1"/>
  <c r="N4852" i="2"/>
  <c r="O4852" i="2" s="1"/>
  <c r="P4852" i="2" s="1"/>
  <c r="Q4852" i="2" s="1"/>
  <c r="N4854" i="2"/>
  <c r="O4854" i="2" s="1"/>
  <c r="P4854" i="2" s="1"/>
  <c r="Q4854" i="2" s="1"/>
  <c r="N4856" i="2"/>
  <c r="O4856" i="2" s="1"/>
  <c r="P4856" i="2" s="1"/>
  <c r="Q4856" i="2" s="1"/>
  <c r="N4858" i="2"/>
  <c r="O4858" i="2" s="1"/>
  <c r="P4858" i="2" s="1"/>
  <c r="N4860" i="2"/>
  <c r="O4860" i="2" s="1"/>
  <c r="P4860" i="2" s="1"/>
  <c r="Q4860" i="2" s="1"/>
  <c r="N4862" i="2"/>
  <c r="O4862" i="2" s="1"/>
  <c r="P4862" i="2" s="1"/>
  <c r="Q4862" i="2" s="1"/>
  <c r="N4864" i="2"/>
  <c r="O4864" i="2" s="1"/>
  <c r="P4864" i="2" s="1"/>
  <c r="Q4864" i="2" s="1"/>
  <c r="N4866" i="2"/>
  <c r="O4866" i="2" s="1"/>
  <c r="P4866" i="2" s="1"/>
  <c r="N4868" i="2"/>
  <c r="O4868" i="2" s="1"/>
  <c r="P4868" i="2" s="1"/>
  <c r="Q4868" i="2" s="1"/>
  <c r="N4870" i="2"/>
  <c r="O4870" i="2" s="1"/>
  <c r="P4870" i="2" s="1"/>
  <c r="Q4870" i="2" s="1"/>
  <c r="N4872" i="2"/>
  <c r="O4872" i="2" s="1"/>
  <c r="P4872" i="2" s="1"/>
  <c r="Q4872" i="2" s="1"/>
  <c r="N4874" i="2"/>
  <c r="O4874" i="2" s="1"/>
  <c r="P4874" i="2" s="1"/>
  <c r="N4876" i="2"/>
  <c r="O4876" i="2" s="1"/>
  <c r="P4876" i="2" s="1"/>
  <c r="Q4876" i="2" s="1"/>
  <c r="N4878" i="2"/>
  <c r="O4878" i="2" s="1"/>
  <c r="P4878" i="2" s="1"/>
  <c r="Q4878" i="2" s="1"/>
  <c r="N4880" i="2"/>
  <c r="O4880" i="2" s="1"/>
  <c r="P4880" i="2" s="1"/>
  <c r="Q4880" i="2" s="1"/>
  <c r="N4882" i="2"/>
  <c r="O4882" i="2" s="1"/>
  <c r="P4882" i="2" s="1"/>
  <c r="N4884" i="2"/>
  <c r="O4884" i="2" s="1"/>
  <c r="P4884" i="2" s="1"/>
  <c r="Q4884" i="2" s="1"/>
  <c r="N4919" i="2"/>
  <c r="O4919" i="2" s="1"/>
  <c r="P4919" i="2" s="1"/>
  <c r="Q4919" i="2" s="1"/>
  <c r="N4921" i="2"/>
  <c r="O4921" i="2" s="1"/>
  <c r="P4921" i="2" s="1"/>
  <c r="Q4921" i="2" s="1"/>
  <c r="N4923" i="2"/>
  <c r="O4923" i="2" s="1"/>
  <c r="P4923" i="2" s="1"/>
  <c r="N4925" i="2"/>
  <c r="O4925" i="2" s="1"/>
  <c r="P4925" i="2" s="1"/>
  <c r="Q4925" i="2" s="1"/>
  <c r="N4927" i="2"/>
  <c r="O4927" i="2" s="1"/>
  <c r="P4927" i="2" s="1"/>
  <c r="Q4927" i="2" s="1"/>
  <c r="N4929" i="2"/>
  <c r="O4929" i="2" s="1"/>
  <c r="P4929" i="2" s="1"/>
  <c r="Q4929" i="2" s="1"/>
  <c r="N4931" i="2"/>
  <c r="O4931" i="2" s="1"/>
  <c r="P4931" i="2" s="1"/>
  <c r="N4933" i="2"/>
  <c r="O4933" i="2" s="1"/>
  <c r="P4933" i="2" s="1"/>
  <c r="Q4933" i="2" s="1"/>
  <c r="N4935" i="2"/>
  <c r="O4935" i="2" s="1"/>
  <c r="P4935" i="2" s="1"/>
  <c r="Q4935" i="2" s="1"/>
  <c r="N4937" i="2"/>
  <c r="O4937" i="2" s="1"/>
  <c r="P4937" i="2" s="1"/>
  <c r="Q4937" i="2" s="1"/>
  <c r="N4939" i="2"/>
  <c r="O4939" i="2" s="1"/>
  <c r="P4939" i="2" s="1"/>
  <c r="N4941" i="2"/>
  <c r="O4941" i="2" s="1"/>
  <c r="P4941" i="2" s="1"/>
  <c r="Q4941" i="2" s="1"/>
  <c r="N4943" i="2"/>
  <c r="O4943" i="2" s="1"/>
  <c r="P4943" i="2" s="1"/>
  <c r="Q4943" i="2" s="1"/>
  <c r="N4945" i="2"/>
  <c r="O4945" i="2" s="1"/>
  <c r="P4945" i="2" s="1"/>
  <c r="Q4945" i="2" s="1"/>
  <c r="N4947" i="2"/>
  <c r="O4947" i="2" s="1"/>
  <c r="P4947" i="2" s="1"/>
  <c r="N4949" i="2"/>
  <c r="O4949" i="2" s="1"/>
  <c r="P4949" i="2" s="1"/>
  <c r="Q4949" i="2" s="1"/>
  <c r="N4951" i="2"/>
  <c r="O4951" i="2" s="1"/>
  <c r="P4951" i="2" s="1"/>
  <c r="Q4951" i="2" s="1"/>
  <c r="N4953" i="2"/>
  <c r="O4953" i="2" s="1"/>
  <c r="P4953" i="2" s="1"/>
  <c r="Q4953" i="2" s="1"/>
  <c r="N4955" i="2"/>
  <c r="O4955" i="2" s="1"/>
  <c r="P4955" i="2" s="1"/>
  <c r="N4957" i="2"/>
  <c r="O4957" i="2" s="1"/>
  <c r="P4957" i="2" s="1"/>
  <c r="Q4957" i="2" s="1"/>
  <c r="N4959" i="2"/>
  <c r="O4959" i="2" s="1"/>
  <c r="P4959" i="2" s="1"/>
  <c r="Q4959" i="2" s="1"/>
  <c r="N4961" i="2"/>
  <c r="O4961" i="2" s="1"/>
  <c r="P4961" i="2" s="1"/>
  <c r="Q4961" i="2" s="1"/>
  <c r="N4963" i="2"/>
  <c r="O4963" i="2" s="1"/>
  <c r="P4963" i="2" s="1"/>
  <c r="N5012" i="2"/>
  <c r="O5012" i="2" s="1"/>
  <c r="P5012" i="2" s="1"/>
  <c r="Q5012" i="2" s="1"/>
  <c r="N5014" i="2"/>
  <c r="O5014" i="2" s="1"/>
  <c r="P5014" i="2" s="1"/>
  <c r="Q5014" i="2" s="1"/>
  <c r="N5016" i="2"/>
  <c r="O5016" i="2" s="1"/>
  <c r="P5016" i="2" s="1"/>
  <c r="Q5016" i="2" s="1"/>
  <c r="N5018" i="2"/>
  <c r="O5018" i="2" s="1"/>
  <c r="P5018" i="2" s="1"/>
  <c r="N5099" i="2"/>
  <c r="O5099" i="2" s="1"/>
  <c r="P5099" i="2" s="1"/>
  <c r="Q5099" i="2" s="1"/>
  <c r="N5101" i="2"/>
  <c r="O5101" i="2" s="1"/>
  <c r="P5101" i="2" s="1"/>
  <c r="Q5101" i="2" s="1"/>
  <c r="N5103" i="2"/>
  <c r="O5103" i="2" s="1"/>
  <c r="P5103" i="2" s="1"/>
  <c r="Q5103" i="2" s="1"/>
  <c r="N5105" i="2"/>
  <c r="O5105" i="2" s="1"/>
  <c r="P5105" i="2" s="1"/>
  <c r="N5107" i="2"/>
  <c r="O5107" i="2" s="1"/>
  <c r="P5107" i="2" s="1"/>
  <c r="Q5107" i="2" s="1"/>
  <c r="N5109" i="2"/>
  <c r="O5109" i="2" s="1"/>
  <c r="P5109" i="2" s="1"/>
  <c r="Q5109" i="2" s="1"/>
  <c r="N5111" i="2"/>
  <c r="O5111" i="2" s="1"/>
  <c r="P5111" i="2" s="1"/>
  <c r="Q5111" i="2" s="1"/>
  <c r="N5113" i="2"/>
  <c r="O5113" i="2" s="1"/>
  <c r="P5113" i="2" s="1"/>
  <c r="N5115" i="2"/>
  <c r="O5115" i="2" s="1"/>
  <c r="P5115" i="2" s="1"/>
  <c r="Q5115" i="2" s="1"/>
  <c r="N5117" i="2"/>
  <c r="O5117" i="2" s="1"/>
  <c r="P5117" i="2" s="1"/>
  <c r="Q5117" i="2" s="1"/>
  <c r="N5119" i="2"/>
  <c r="O5119" i="2" s="1"/>
  <c r="P5119" i="2" s="1"/>
  <c r="Q5119" i="2" s="1"/>
  <c r="N5121" i="2"/>
  <c r="O5121" i="2" s="1"/>
  <c r="P5121" i="2" s="1"/>
  <c r="N5123" i="2"/>
  <c r="O5123" i="2" s="1"/>
  <c r="P5123" i="2" s="1"/>
  <c r="Q5123" i="2" s="1"/>
  <c r="N5125" i="2"/>
  <c r="O5125" i="2" s="1"/>
  <c r="P5125" i="2" s="1"/>
  <c r="Q5125" i="2" s="1"/>
  <c r="N5127" i="2"/>
  <c r="O5127" i="2" s="1"/>
  <c r="P5127" i="2" s="1"/>
  <c r="Q5127" i="2" s="1"/>
  <c r="N5129" i="2"/>
  <c r="O5129" i="2" s="1"/>
  <c r="P5129" i="2" s="1"/>
  <c r="N5131" i="2"/>
  <c r="O5131" i="2" s="1"/>
  <c r="P5131" i="2" s="1"/>
  <c r="Q5131" i="2" s="1"/>
  <c r="N5133" i="2"/>
  <c r="O5133" i="2" s="1"/>
  <c r="P5133" i="2" s="1"/>
  <c r="Q5133" i="2" s="1"/>
  <c r="N5135" i="2"/>
  <c r="O5135" i="2" s="1"/>
  <c r="P5135" i="2" s="1"/>
  <c r="Q5135" i="2" s="1"/>
  <c r="N5137" i="2"/>
  <c r="O5137" i="2" s="1"/>
  <c r="P5137" i="2" s="1"/>
  <c r="N5139" i="2"/>
  <c r="O5139" i="2" s="1"/>
  <c r="P5139" i="2" s="1"/>
  <c r="Q5139" i="2" s="1"/>
  <c r="N5141" i="2"/>
  <c r="O5141" i="2" s="1"/>
  <c r="P5141" i="2" s="1"/>
  <c r="Q5141" i="2" s="1"/>
  <c r="N5143" i="2"/>
  <c r="O5143" i="2" s="1"/>
  <c r="P5143" i="2" s="1"/>
  <c r="Q5143" i="2" s="1"/>
  <c r="N5145" i="2"/>
  <c r="O5145" i="2" s="1"/>
  <c r="P5145" i="2" s="1"/>
  <c r="N5147" i="2"/>
  <c r="O5147" i="2" s="1"/>
  <c r="P5147" i="2" s="1"/>
  <c r="Q5147" i="2" s="1"/>
  <c r="N5149" i="2"/>
  <c r="O5149" i="2" s="1"/>
  <c r="P5149" i="2" s="1"/>
  <c r="Q5149" i="2" s="1"/>
  <c r="N5151" i="2"/>
  <c r="O5151" i="2" s="1"/>
  <c r="P5151" i="2" s="1"/>
  <c r="Q5151" i="2" s="1"/>
  <c r="N5153" i="2"/>
  <c r="O5153" i="2" s="1"/>
  <c r="P5153" i="2" s="1"/>
  <c r="N5155" i="2"/>
  <c r="O5155" i="2" s="1"/>
  <c r="P5155" i="2" s="1"/>
  <c r="Q5155" i="2" s="1"/>
  <c r="N5157" i="2"/>
  <c r="O5157" i="2" s="1"/>
  <c r="P5157" i="2" s="1"/>
  <c r="Q5157" i="2" s="1"/>
  <c r="N5159" i="2"/>
  <c r="O5159" i="2" s="1"/>
  <c r="P5159" i="2" s="1"/>
  <c r="Q5159" i="2" s="1"/>
  <c r="N5161" i="2"/>
  <c r="O5161" i="2" s="1"/>
  <c r="P5161" i="2" s="1"/>
  <c r="N5163" i="2"/>
  <c r="O5163" i="2" s="1"/>
  <c r="P5163" i="2" s="1"/>
  <c r="Q5163" i="2" s="1"/>
  <c r="N5165" i="2"/>
  <c r="O5165" i="2" s="1"/>
  <c r="P5165" i="2" s="1"/>
  <c r="Q5165" i="2" s="1"/>
  <c r="N5167" i="2"/>
  <c r="O5167" i="2" s="1"/>
  <c r="P5167" i="2" s="1"/>
  <c r="Q5167" i="2" s="1"/>
  <c r="N5169" i="2"/>
  <c r="O5169" i="2" s="1"/>
  <c r="P5169" i="2" s="1"/>
  <c r="N5171" i="2"/>
  <c r="O5171" i="2" s="1"/>
  <c r="P5171" i="2" s="1"/>
  <c r="Q5171" i="2" s="1"/>
  <c r="N5173" i="2"/>
  <c r="O5173" i="2" s="1"/>
  <c r="P5173" i="2" s="1"/>
  <c r="Q5173" i="2" s="1"/>
  <c r="N5175" i="2"/>
  <c r="O5175" i="2" s="1"/>
  <c r="P5175" i="2" s="1"/>
  <c r="Q5175" i="2" s="1"/>
  <c r="N5177" i="2"/>
  <c r="O5177" i="2" s="1"/>
  <c r="P5177" i="2" s="1"/>
  <c r="N5179" i="2"/>
  <c r="O5179" i="2" s="1"/>
  <c r="P5179" i="2" s="1"/>
  <c r="Q5179" i="2" s="1"/>
  <c r="N5181" i="2"/>
  <c r="O5181" i="2" s="1"/>
  <c r="P5181" i="2" s="1"/>
  <c r="Q5181" i="2" s="1"/>
  <c r="N5183" i="2"/>
  <c r="O5183" i="2" s="1"/>
  <c r="P5183" i="2" s="1"/>
  <c r="Q5183" i="2" s="1"/>
  <c r="N5185" i="2"/>
  <c r="O5185" i="2" s="1"/>
  <c r="P5185" i="2" s="1"/>
  <c r="N5187" i="2"/>
  <c r="O5187" i="2" s="1"/>
  <c r="P5187" i="2" s="1"/>
  <c r="Q5187" i="2" s="1"/>
  <c r="N5189" i="2"/>
  <c r="O5189" i="2" s="1"/>
  <c r="P5189" i="2" s="1"/>
  <c r="Q5189" i="2" s="1"/>
  <c r="N5191" i="2"/>
  <c r="O5191" i="2" s="1"/>
  <c r="P5191" i="2" s="1"/>
  <c r="Q5191" i="2" s="1"/>
  <c r="N5193" i="2"/>
  <c r="O5193" i="2" s="1"/>
  <c r="P5193" i="2" s="1"/>
  <c r="N5195" i="2"/>
  <c r="O5195" i="2" s="1"/>
  <c r="P5195" i="2" s="1"/>
  <c r="Q5195" i="2" s="1"/>
  <c r="N5197" i="2"/>
  <c r="O5197" i="2" s="1"/>
  <c r="P5197" i="2" s="1"/>
  <c r="Q5197" i="2" s="1"/>
  <c r="N5199" i="2"/>
  <c r="O5199" i="2" s="1"/>
  <c r="P5199" i="2" s="1"/>
  <c r="Q5199" i="2" s="1"/>
  <c r="N5201" i="2"/>
  <c r="O5201" i="2" s="1"/>
  <c r="P5201" i="2" s="1"/>
  <c r="N5203" i="2"/>
  <c r="O5203" i="2" s="1"/>
  <c r="P5203" i="2" s="1"/>
  <c r="Q5203" i="2" s="1"/>
  <c r="N5205" i="2"/>
  <c r="O5205" i="2" s="1"/>
  <c r="P5205" i="2" s="1"/>
  <c r="Q5205" i="2" s="1"/>
  <c r="N5207" i="2"/>
  <c r="O5207" i="2" s="1"/>
  <c r="P5207" i="2" s="1"/>
  <c r="Q5207" i="2" s="1"/>
  <c r="N5209" i="2"/>
  <c r="O5209" i="2" s="1"/>
  <c r="P5209" i="2" s="1"/>
  <c r="Q5209" i="2" s="1"/>
  <c r="N5211" i="2"/>
  <c r="O5211" i="2" s="1"/>
  <c r="P5211" i="2" s="1"/>
  <c r="Q5211" i="2" s="1"/>
  <c r="N5213" i="2"/>
  <c r="O5213" i="2" s="1"/>
  <c r="P5213" i="2" s="1"/>
  <c r="Q5213" i="2" s="1"/>
  <c r="N5215" i="2"/>
  <c r="O5215" i="2" s="1"/>
  <c r="P5215" i="2" s="1"/>
  <c r="Q5215" i="2" s="1"/>
  <c r="N5217" i="2"/>
  <c r="O5217" i="2" s="1"/>
  <c r="P5217" i="2" s="1"/>
  <c r="N5219" i="2"/>
  <c r="O5219" i="2" s="1"/>
  <c r="P5219" i="2" s="1"/>
  <c r="Q5219" i="2" s="1"/>
  <c r="N5221" i="2"/>
  <c r="O5221" i="2" s="1"/>
  <c r="P5221" i="2" s="1"/>
  <c r="Q5221" i="2" s="1"/>
  <c r="N5223" i="2"/>
  <c r="O5223" i="2" s="1"/>
  <c r="P5223" i="2" s="1"/>
  <c r="Q5223" i="2" s="1"/>
  <c r="N5225" i="2"/>
  <c r="O5225" i="2" s="1"/>
  <c r="P5225" i="2" s="1"/>
  <c r="N5227" i="2"/>
  <c r="O5227" i="2" s="1"/>
  <c r="P5227" i="2" s="1"/>
  <c r="Q5227" i="2" s="1"/>
  <c r="N5229" i="2"/>
  <c r="O5229" i="2" s="1"/>
  <c r="P5229" i="2" s="1"/>
  <c r="Q5229" i="2" s="1"/>
  <c r="N5231" i="2"/>
  <c r="O5231" i="2" s="1"/>
  <c r="P5231" i="2" s="1"/>
  <c r="Q5231" i="2" s="1"/>
  <c r="N5233" i="2"/>
  <c r="O5233" i="2" s="1"/>
  <c r="P5233" i="2" s="1"/>
  <c r="N5235" i="2"/>
  <c r="O5235" i="2" s="1"/>
  <c r="P5235" i="2" s="1"/>
  <c r="Q5235" i="2" s="1"/>
  <c r="N5237" i="2"/>
  <c r="O5237" i="2" s="1"/>
  <c r="P5237" i="2" s="1"/>
  <c r="Q5237" i="2" s="1"/>
  <c r="N5239" i="2"/>
  <c r="O5239" i="2" s="1"/>
  <c r="P5239" i="2" s="1"/>
  <c r="Q5239" i="2" s="1"/>
  <c r="N5241" i="2"/>
  <c r="O5241" i="2" s="1"/>
  <c r="P5241" i="2" s="1"/>
  <c r="Q5241" i="2" s="1"/>
  <c r="N5243" i="2"/>
  <c r="O5243" i="2" s="1"/>
  <c r="P5243" i="2" s="1"/>
  <c r="Q5243" i="2" s="1"/>
  <c r="N5245" i="2"/>
  <c r="O5245" i="2" s="1"/>
  <c r="P5245" i="2" s="1"/>
  <c r="Q5245" i="2" s="1"/>
  <c r="N5247" i="2"/>
  <c r="O5247" i="2" s="1"/>
  <c r="P5247" i="2" s="1"/>
  <c r="Q5247" i="2" s="1"/>
  <c r="N5249" i="2"/>
  <c r="O5249" i="2" s="1"/>
  <c r="P5249" i="2" s="1"/>
  <c r="N5251" i="2"/>
  <c r="O5251" i="2" s="1"/>
  <c r="P5251" i="2" s="1"/>
  <c r="Q5251" i="2" s="1"/>
  <c r="N5253" i="2"/>
  <c r="O5253" i="2" s="1"/>
  <c r="P5253" i="2" s="1"/>
  <c r="Q5253" i="2" s="1"/>
  <c r="N5255" i="2"/>
  <c r="O5255" i="2" s="1"/>
  <c r="P5255" i="2" s="1"/>
  <c r="Q5255" i="2" s="1"/>
  <c r="N5257" i="2"/>
  <c r="O5257" i="2" s="1"/>
  <c r="P5257" i="2" s="1"/>
  <c r="N5259" i="2"/>
  <c r="O5259" i="2" s="1"/>
  <c r="P5259" i="2" s="1"/>
  <c r="Q5259" i="2" s="1"/>
  <c r="N5261" i="2"/>
  <c r="O5261" i="2" s="1"/>
  <c r="P5261" i="2" s="1"/>
  <c r="Q5261" i="2" s="1"/>
  <c r="N5263" i="2"/>
  <c r="O5263" i="2" s="1"/>
  <c r="P5263" i="2" s="1"/>
  <c r="Q5263" i="2" s="1"/>
  <c r="N5265" i="2"/>
  <c r="O5265" i="2" s="1"/>
  <c r="P5265" i="2" s="1"/>
  <c r="N5267" i="2"/>
  <c r="O5267" i="2" s="1"/>
  <c r="P5267" i="2" s="1"/>
  <c r="Q5267" i="2" s="1"/>
  <c r="N5269" i="2"/>
  <c r="O5269" i="2" s="1"/>
  <c r="P5269" i="2" s="1"/>
  <c r="Q5269" i="2" s="1"/>
  <c r="N5271" i="2"/>
  <c r="O5271" i="2" s="1"/>
  <c r="P5271" i="2" s="1"/>
  <c r="Q5271" i="2" s="1"/>
  <c r="N5273" i="2"/>
  <c r="O5273" i="2" s="1"/>
  <c r="P5273" i="2" s="1"/>
  <c r="N5275" i="2"/>
  <c r="O5275" i="2" s="1"/>
  <c r="P5275" i="2" s="1"/>
  <c r="Q5275" i="2" s="1"/>
  <c r="N5277" i="2"/>
  <c r="O5277" i="2" s="1"/>
  <c r="P5277" i="2" s="1"/>
  <c r="Q5277" i="2" s="1"/>
  <c r="N5279" i="2"/>
  <c r="O5279" i="2" s="1"/>
  <c r="P5279" i="2" s="1"/>
  <c r="Q5279" i="2" s="1"/>
  <c r="N5281" i="2"/>
  <c r="O5281" i="2" s="1"/>
  <c r="P5281" i="2" s="1"/>
  <c r="N5283" i="2"/>
  <c r="O5283" i="2" s="1"/>
  <c r="P5283" i="2" s="1"/>
  <c r="Q5283" i="2" s="1"/>
  <c r="N5285" i="2"/>
  <c r="O5285" i="2" s="1"/>
  <c r="P5285" i="2" s="1"/>
  <c r="Q5285" i="2" s="1"/>
  <c r="N5287" i="2"/>
  <c r="O5287" i="2" s="1"/>
  <c r="P5287" i="2" s="1"/>
  <c r="Q5287" i="2" s="1"/>
  <c r="N5289" i="2"/>
  <c r="O5289" i="2" s="1"/>
  <c r="P5289" i="2" s="1"/>
  <c r="N5291" i="2"/>
  <c r="O5291" i="2" s="1"/>
  <c r="P5291" i="2" s="1"/>
  <c r="Q5291" i="2" s="1"/>
  <c r="N5293" i="2"/>
  <c r="O5293" i="2" s="1"/>
  <c r="P5293" i="2" s="1"/>
  <c r="Q5293" i="2" s="1"/>
  <c r="N5295" i="2"/>
  <c r="O5295" i="2" s="1"/>
  <c r="P5295" i="2" s="1"/>
  <c r="Q5295" i="2" s="1"/>
  <c r="N5297" i="2"/>
  <c r="O5297" i="2" s="1"/>
  <c r="P5297" i="2" s="1"/>
  <c r="N5299" i="2"/>
  <c r="O5299" i="2" s="1"/>
  <c r="P5299" i="2" s="1"/>
  <c r="Q5299" i="2" s="1"/>
  <c r="N5301" i="2"/>
  <c r="O5301" i="2" s="1"/>
  <c r="P5301" i="2" s="1"/>
  <c r="Q5301" i="2" s="1"/>
  <c r="N5303" i="2"/>
  <c r="O5303" i="2" s="1"/>
  <c r="P5303" i="2" s="1"/>
  <c r="Q5303" i="2" s="1"/>
  <c r="N5305" i="2"/>
  <c r="O5305" i="2" s="1"/>
  <c r="P5305" i="2" s="1"/>
  <c r="N5307" i="2"/>
  <c r="O5307" i="2" s="1"/>
  <c r="P5307" i="2" s="1"/>
  <c r="Q5307" i="2" s="1"/>
  <c r="N5309" i="2"/>
  <c r="O5309" i="2" s="1"/>
  <c r="P5309" i="2" s="1"/>
  <c r="Q5309" i="2" s="1"/>
  <c r="N5311" i="2"/>
  <c r="O5311" i="2" s="1"/>
  <c r="P5311" i="2" s="1"/>
  <c r="Q5311" i="2" s="1"/>
  <c r="N5586" i="2"/>
  <c r="O5586" i="2" s="1"/>
  <c r="P5586" i="2" s="1"/>
  <c r="N5588" i="2"/>
  <c r="O5588" i="2" s="1"/>
  <c r="P5588" i="2" s="1"/>
  <c r="Q5588" i="2" s="1"/>
  <c r="N5590" i="2"/>
  <c r="O5590" i="2" s="1"/>
  <c r="P5590" i="2" s="1"/>
  <c r="Q5590" i="2" s="1"/>
  <c r="N5592" i="2"/>
  <c r="O5592" i="2" s="1"/>
  <c r="P5592" i="2" s="1"/>
  <c r="Q5592" i="2" s="1"/>
  <c r="N5594" i="2"/>
  <c r="O5594" i="2" s="1"/>
  <c r="P5594" i="2" s="1"/>
  <c r="N5596" i="2"/>
  <c r="O5596" i="2" s="1"/>
  <c r="P5596" i="2" s="1"/>
  <c r="Q5596" i="2" s="1"/>
  <c r="N5598" i="2"/>
  <c r="O5598" i="2" s="1"/>
  <c r="P5598" i="2" s="1"/>
  <c r="Q5598" i="2" s="1"/>
  <c r="N5600" i="2"/>
  <c r="O5600" i="2" s="1"/>
  <c r="P5600" i="2" s="1"/>
  <c r="Q5600" i="2" s="1"/>
  <c r="N5602" i="2"/>
  <c r="O5602" i="2" s="1"/>
  <c r="P5602" i="2" s="1"/>
  <c r="N5604" i="2"/>
  <c r="O5604" i="2" s="1"/>
  <c r="P5604" i="2" s="1"/>
  <c r="Q5604" i="2" s="1"/>
  <c r="N5606" i="2"/>
  <c r="O5606" i="2" s="1"/>
  <c r="P5606" i="2" s="1"/>
  <c r="Q5606" i="2" s="1"/>
  <c r="N5608" i="2"/>
  <c r="O5608" i="2" s="1"/>
  <c r="P5608" i="2" s="1"/>
  <c r="Q5608" i="2" s="1"/>
  <c r="N5610" i="2"/>
  <c r="O5610" i="2" s="1"/>
  <c r="P5610" i="2" s="1"/>
  <c r="N5612" i="2"/>
  <c r="O5612" i="2" s="1"/>
  <c r="P5612" i="2" s="1"/>
  <c r="Q5612" i="2" s="1"/>
  <c r="N5614" i="2"/>
  <c r="O5614" i="2" s="1"/>
  <c r="P5614" i="2" s="1"/>
  <c r="Q5614" i="2" s="1"/>
  <c r="N5616" i="2"/>
  <c r="O5616" i="2" s="1"/>
  <c r="P5616" i="2" s="1"/>
  <c r="Q5616" i="2" s="1"/>
  <c r="N5618" i="2"/>
  <c r="O5618" i="2" s="1"/>
  <c r="P5618" i="2" s="1"/>
  <c r="N5620" i="2"/>
  <c r="O5620" i="2" s="1"/>
  <c r="P5620" i="2" s="1"/>
  <c r="Q5620" i="2" s="1"/>
  <c r="N5622" i="2"/>
  <c r="O5622" i="2" s="1"/>
  <c r="P5622" i="2" s="1"/>
  <c r="Q5622" i="2" s="1"/>
  <c r="N5624" i="2"/>
  <c r="O5624" i="2" s="1"/>
  <c r="P5624" i="2" s="1"/>
  <c r="Q5624" i="2" s="1"/>
  <c r="N5626" i="2"/>
  <c r="O5626" i="2" s="1"/>
  <c r="P5626" i="2" s="1"/>
  <c r="N5628" i="2"/>
  <c r="O5628" i="2" s="1"/>
  <c r="P5628" i="2" s="1"/>
  <c r="Q5628" i="2" s="1"/>
  <c r="N5630" i="2"/>
  <c r="O5630" i="2" s="1"/>
  <c r="P5630" i="2" s="1"/>
  <c r="Q5630" i="2" s="1"/>
  <c r="N5632" i="2"/>
  <c r="O5632" i="2" s="1"/>
  <c r="P5632" i="2" s="1"/>
  <c r="Q5632" i="2" s="1"/>
  <c r="N5634" i="2"/>
  <c r="O5634" i="2" s="1"/>
  <c r="P5634" i="2" s="1"/>
  <c r="N5636" i="2"/>
  <c r="O5636" i="2" s="1"/>
  <c r="P5636" i="2" s="1"/>
  <c r="Q5636" i="2" s="1"/>
  <c r="N5638" i="2"/>
  <c r="O5638" i="2" s="1"/>
  <c r="P5638" i="2" s="1"/>
  <c r="Q5638" i="2" s="1"/>
  <c r="N5640" i="2"/>
  <c r="O5640" i="2" s="1"/>
  <c r="P5640" i="2" s="1"/>
  <c r="Q5640" i="2" s="1"/>
  <c r="N5642" i="2"/>
  <c r="O5642" i="2" s="1"/>
  <c r="P5642" i="2" s="1"/>
  <c r="N5644" i="2"/>
  <c r="O5644" i="2" s="1"/>
  <c r="P5644" i="2" s="1"/>
  <c r="Q5644" i="2" s="1"/>
  <c r="N5646" i="2"/>
  <c r="O5646" i="2" s="1"/>
  <c r="P5646" i="2" s="1"/>
  <c r="Q5646" i="2" s="1"/>
  <c r="N5648" i="2"/>
  <c r="O5648" i="2" s="1"/>
  <c r="P5648" i="2" s="1"/>
  <c r="Q5648" i="2" s="1"/>
  <c r="N5650" i="2"/>
  <c r="O5650" i="2" s="1"/>
  <c r="P5650" i="2" s="1"/>
  <c r="N5652" i="2"/>
  <c r="O5652" i="2" s="1"/>
  <c r="P5652" i="2" s="1"/>
  <c r="Q5652" i="2" s="1"/>
  <c r="N5654" i="2"/>
  <c r="O5654" i="2" s="1"/>
  <c r="P5654" i="2" s="1"/>
  <c r="Q5654" i="2" s="1"/>
  <c r="N5656" i="2"/>
  <c r="O5656" i="2" s="1"/>
  <c r="P5656" i="2" s="1"/>
  <c r="Q5656" i="2" s="1"/>
  <c r="N5658" i="2"/>
  <c r="O5658" i="2" s="1"/>
  <c r="P5658" i="2" s="1"/>
  <c r="N5660" i="2"/>
  <c r="O5660" i="2" s="1"/>
  <c r="P5660" i="2" s="1"/>
  <c r="Q5660" i="2" s="1"/>
  <c r="N5662" i="2"/>
  <c r="O5662" i="2" s="1"/>
  <c r="P5662" i="2" s="1"/>
  <c r="Q5662" i="2" s="1"/>
  <c r="N5664" i="2"/>
  <c r="O5664" i="2" s="1"/>
  <c r="P5664" i="2" s="1"/>
  <c r="Q5664" i="2" s="1"/>
  <c r="N5666" i="2"/>
  <c r="O5666" i="2" s="1"/>
  <c r="P5666" i="2" s="1"/>
  <c r="N5668" i="2"/>
  <c r="O5668" i="2" s="1"/>
  <c r="P5668" i="2" s="1"/>
  <c r="Q5668" i="2" s="1"/>
  <c r="N5670" i="2"/>
  <c r="O5670" i="2" s="1"/>
  <c r="P5670" i="2" s="1"/>
  <c r="Q5670" i="2" s="1"/>
  <c r="N5672" i="2"/>
  <c r="O5672" i="2" s="1"/>
  <c r="P5672" i="2" s="1"/>
  <c r="Q5672" i="2" s="1"/>
  <c r="N5674" i="2"/>
  <c r="O5674" i="2" s="1"/>
  <c r="P5674" i="2" s="1"/>
  <c r="N5676" i="2"/>
  <c r="O5676" i="2" s="1"/>
  <c r="P5676" i="2" s="1"/>
  <c r="Q5676" i="2" s="1"/>
  <c r="N5678" i="2"/>
  <c r="O5678" i="2" s="1"/>
  <c r="P5678" i="2" s="1"/>
  <c r="Q5678" i="2" s="1"/>
  <c r="N5680" i="2"/>
  <c r="O5680" i="2" s="1"/>
  <c r="P5680" i="2" s="1"/>
  <c r="Q5680" i="2" s="1"/>
  <c r="N5682" i="2"/>
  <c r="O5682" i="2" s="1"/>
  <c r="P5682" i="2" s="1"/>
  <c r="N5684" i="2"/>
  <c r="O5684" i="2" s="1"/>
  <c r="P5684" i="2" s="1"/>
  <c r="Q5684" i="2" s="1"/>
  <c r="N5686" i="2"/>
  <c r="O5686" i="2" s="1"/>
  <c r="P5686" i="2" s="1"/>
  <c r="Q5686" i="2" s="1"/>
  <c r="N5688" i="2"/>
  <c r="O5688" i="2" s="1"/>
  <c r="P5688" i="2" s="1"/>
  <c r="Q5688" i="2" s="1"/>
  <c r="N5690" i="2"/>
  <c r="O5690" i="2" s="1"/>
  <c r="P5690" i="2" s="1"/>
  <c r="Q5690" i="2" s="1"/>
  <c r="N5692" i="2"/>
  <c r="O5692" i="2" s="1"/>
  <c r="P5692" i="2" s="1"/>
  <c r="Q5692" i="2" s="1"/>
  <c r="N5694" i="2"/>
  <c r="O5694" i="2" s="1"/>
  <c r="P5694" i="2" s="1"/>
  <c r="Q5694" i="2" s="1"/>
  <c r="N5696" i="2"/>
  <c r="O5696" i="2" s="1"/>
  <c r="P5696" i="2" s="1"/>
  <c r="Q5696" i="2" s="1"/>
  <c r="N5698" i="2"/>
  <c r="O5698" i="2" s="1"/>
  <c r="P5698" i="2" s="1"/>
  <c r="Q5698" i="2" s="1"/>
  <c r="N5700" i="2"/>
  <c r="O5700" i="2" s="1"/>
  <c r="P5700" i="2" s="1"/>
  <c r="Q5700" i="2" s="1"/>
  <c r="N5702" i="2"/>
  <c r="O5702" i="2" s="1"/>
  <c r="P5702" i="2" s="1"/>
  <c r="Q5702" i="2" s="1"/>
  <c r="N5704" i="2"/>
  <c r="O5704" i="2" s="1"/>
  <c r="P5704" i="2" s="1"/>
  <c r="Q5704" i="2" s="1"/>
  <c r="N5706" i="2"/>
  <c r="O5706" i="2" s="1"/>
  <c r="P5706" i="2" s="1"/>
  <c r="Q5706" i="2" s="1"/>
  <c r="N5708" i="2"/>
  <c r="O5708" i="2" s="1"/>
  <c r="P5708" i="2" s="1"/>
  <c r="Q5708" i="2" s="1"/>
  <c r="N5710" i="2"/>
  <c r="O5710" i="2" s="1"/>
  <c r="P5710" i="2" s="1"/>
  <c r="Q5710" i="2" s="1"/>
  <c r="N5712" i="2"/>
  <c r="O5712" i="2" s="1"/>
  <c r="P5712" i="2" s="1"/>
  <c r="Q5712" i="2" s="1"/>
  <c r="N5714" i="2"/>
  <c r="O5714" i="2" s="1"/>
  <c r="P5714" i="2" s="1"/>
  <c r="Q5714" i="2" s="1"/>
  <c r="N5716" i="2"/>
  <c r="O5716" i="2" s="1"/>
  <c r="P5716" i="2" s="1"/>
  <c r="Q5716" i="2" s="1"/>
  <c r="N5718" i="2"/>
  <c r="O5718" i="2" s="1"/>
  <c r="P5718" i="2" s="1"/>
  <c r="Q5718" i="2" s="1"/>
  <c r="N5720" i="2"/>
  <c r="O5720" i="2" s="1"/>
  <c r="P5720" i="2" s="1"/>
  <c r="Q5720" i="2" s="1"/>
  <c r="N5722" i="2"/>
  <c r="O5722" i="2" s="1"/>
  <c r="P5722" i="2" s="1"/>
  <c r="Q5722" i="2" s="1"/>
  <c r="N5724" i="2"/>
  <c r="O5724" i="2" s="1"/>
  <c r="P5724" i="2" s="1"/>
  <c r="Q5724" i="2" s="1"/>
  <c r="N5726" i="2"/>
  <c r="O5726" i="2" s="1"/>
  <c r="P5726" i="2" s="1"/>
  <c r="Q5726" i="2" s="1"/>
  <c r="N5728" i="2"/>
  <c r="O5728" i="2" s="1"/>
  <c r="P5728" i="2" s="1"/>
  <c r="Q5728" i="2" s="1"/>
  <c r="N5730" i="2"/>
  <c r="O5730" i="2" s="1"/>
  <c r="P5730" i="2" s="1"/>
  <c r="Q5730" i="2" s="1"/>
  <c r="N5732" i="2"/>
  <c r="O5732" i="2" s="1"/>
  <c r="P5732" i="2" s="1"/>
  <c r="Q5732" i="2" s="1"/>
  <c r="N5734" i="2"/>
  <c r="O5734" i="2" s="1"/>
  <c r="P5734" i="2" s="1"/>
  <c r="Q5734" i="2" s="1"/>
  <c r="N5736" i="2"/>
  <c r="O5736" i="2" s="1"/>
  <c r="P5736" i="2" s="1"/>
  <c r="Q5736" i="2" s="1"/>
  <c r="N5738" i="2"/>
  <c r="O5738" i="2" s="1"/>
  <c r="P5738" i="2" s="1"/>
  <c r="Q5738" i="2" s="1"/>
  <c r="N5740" i="2"/>
  <c r="O5740" i="2" s="1"/>
  <c r="P5740" i="2" s="1"/>
  <c r="Q5740" i="2" s="1"/>
  <c r="N5742" i="2"/>
  <c r="O5742" i="2" s="1"/>
  <c r="P5742" i="2" s="1"/>
  <c r="Q5742" i="2" s="1"/>
  <c r="N5744" i="2"/>
  <c r="O5744" i="2" s="1"/>
  <c r="P5744" i="2" s="1"/>
  <c r="Q5744" i="2" s="1"/>
  <c r="N5746" i="2"/>
  <c r="O5746" i="2" s="1"/>
  <c r="P5746" i="2" s="1"/>
  <c r="Q5746" i="2" s="1"/>
  <c r="N5748" i="2"/>
  <c r="O5748" i="2" s="1"/>
  <c r="P5748" i="2" s="1"/>
  <c r="Q5748" i="2" s="1"/>
  <c r="N5750" i="2"/>
  <c r="O5750" i="2" s="1"/>
  <c r="P5750" i="2" s="1"/>
  <c r="Q5750" i="2" s="1"/>
  <c r="N5752" i="2"/>
  <c r="O5752" i="2" s="1"/>
  <c r="P5752" i="2" s="1"/>
  <c r="Q5752" i="2" s="1"/>
  <c r="N5754" i="2"/>
  <c r="O5754" i="2" s="1"/>
  <c r="P5754" i="2" s="1"/>
  <c r="Q5754" i="2" s="1"/>
  <c r="N5756" i="2"/>
  <c r="O5756" i="2" s="1"/>
  <c r="P5756" i="2" s="1"/>
  <c r="Q5756" i="2" s="1"/>
  <c r="N5758" i="2"/>
  <c r="O5758" i="2" s="1"/>
  <c r="P5758" i="2" s="1"/>
  <c r="Q5758" i="2" s="1"/>
  <c r="N5827" i="2"/>
  <c r="O5827" i="2" s="1"/>
  <c r="P5827" i="2" s="1"/>
  <c r="Q5827" i="2" s="1"/>
  <c r="N5829" i="2"/>
  <c r="O5829" i="2" s="1"/>
  <c r="P5829" i="2" s="1"/>
  <c r="Q5829" i="2" s="1"/>
  <c r="N5831" i="2"/>
  <c r="O5831" i="2" s="1"/>
  <c r="P5831" i="2" s="1"/>
  <c r="Q5831" i="2" s="1"/>
  <c r="N5833" i="2"/>
  <c r="O5833" i="2" s="1"/>
  <c r="P5833" i="2" s="1"/>
  <c r="Q5833" i="2" s="1"/>
  <c r="N5835" i="2"/>
  <c r="O5835" i="2" s="1"/>
  <c r="P5835" i="2" s="1"/>
  <c r="Q5835" i="2" s="1"/>
  <c r="N5842" i="2"/>
  <c r="O5842" i="2" s="1"/>
  <c r="P5842" i="2" s="1"/>
  <c r="Q5842" i="2" s="1"/>
  <c r="N5844" i="2"/>
  <c r="O5844" i="2" s="1"/>
  <c r="P5844" i="2" s="1"/>
  <c r="Q5844" i="2" s="1"/>
  <c r="N5846" i="2"/>
  <c r="O5846" i="2" s="1"/>
  <c r="P5846" i="2" s="1"/>
  <c r="Q5846" i="2" s="1"/>
  <c r="N5848" i="2"/>
  <c r="O5848" i="2" s="1"/>
  <c r="P5848" i="2" s="1"/>
  <c r="Q5848" i="2" s="1"/>
  <c r="N5850" i="2"/>
  <c r="O5850" i="2" s="1"/>
  <c r="P5850" i="2" s="1"/>
  <c r="Q5850" i="2" s="1"/>
  <c r="N5852" i="2"/>
  <c r="O5852" i="2" s="1"/>
  <c r="P5852" i="2" s="1"/>
  <c r="Q5852" i="2" s="1"/>
  <c r="N5854" i="2"/>
  <c r="O5854" i="2" s="1"/>
  <c r="P5854" i="2" s="1"/>
  <c r="Q5854" i="2" s="1"/>
  <c r="N5856" i="2"/>
  <c r="O5856" i="2" s="1"/>
  <c r="P5856" i="2" s="1"/>
  <c r="Q5856" i="2" s="1"/>
  <c r="N5858" i="2"/>
  <c r="O5858" i="2" s="1"/>
  <c r="P5858" i="2" s="1"/>
  <c r="Q5858" i="2" s="1"/>
  <c r="N5860" i="2"/>
  <c r="O5860" i="2" s="1"/>
  <c r="P5860" i="2" s="1"/>
  <c r="Q5860" i="2" s="1"/>
  <c r="N5862" i="2"/>
  <c r="O5862" i="2" s="1"/>
  <c r="P5862" i="2" s="1"/>
  <c r="Q5862" i="2" s="1"/>
  <c r="N5864" i="2"/>
  <c r="O5864" i="2" s="1"/>
  <c r="P5864" i="2" s="1"/>
  <c r="Q5864" i="2" s="1"/>
  <c r="N5866" i="2"/>
  <c r="O5866" i="2" s="1"/>
  <c r="P5866" i="2" s="1"/>
  <c r="Q5866" i="2" s="1"/>
  <c r="N5868" i="2"/>
  <c r="O5868" i="2" s="1"/>
  <c r="P5868" i="2" s="1"/>
  <c r="Q5868" i="2" s="1"/>
  <c r="N5870" i="2"/>
  <c r="O5870" i="2" s="1"/>
  <c r="P5870" i="2" s="1"/>
  <c r="Q5870" i="2" s="1"/>
  <c r="N5872" i="2"/>
  <c r="O5872" i="2" s="1"/>
  <c r="P5872" i="2" s="1"/>
  <c r="Q5872" i="2" s="1"/>
  <c r="N5874" i="2"/>
  <c r="O5874" i="2" s="1"/>
  <c r="P5874" i="2" s="1"/>
  <c r="Q5874" i="2" s="1"/>
  <c r="N5876" i="2"/>
  <c r="O5876" i="2" s="1"/>
  <c r="P5876" i="2" s="1"/>
  <c r="Q5876" i="2" s="1"/>
  <c r="N5878" i="2"/>
  <c r="O5878" i="2" s="1"/>
  <c r="P5878" i="2" s="1"/>
  <c r="Q5878" i="2" s="1"/>
  <c r="N5880" i="2"/>
  <c r="O5880" i="2" s="1"/>
  <c r="P5880" i="2" s="1"/>
  <c r="Q5880" i="2" s="1"/>
  <c r="N5882" i="2"/>
  <c r="O5882" i="2" s="1"/>
  <c r="P5882" i="2" s="1"/>
  <c r="Q5882" i="2" s="1"/>
  <c r="N5884" i="2"/>
  <c r="O5884" i="2" s="1"/>
  <c r="P5884" i="2" s="1"/>
  <c r="Q5884" i="2" s="1"/>
  <c r="N5886" i="2"/>
  <c r="O5886" i="2" s="1"/>
  <c r="P5886" i="2" s="1"/>
  <c r="Q5886" i="2" s="1"/>
  <c r="N5888" i="2"/>
  <c r="O5888" i="2" s="1"/>
  <c r="P5888" i="2" s="1"/>
  <c r="Q5888" i="2" s="1"/>
  <c r="N5890" i="2"/>
  <c r="O5890" i="2" s="1"/>
  <c r="P5890" i="2" s="1"/>
  <c r="Q5890" i="2" s="1"/>
  <c r="N5892" i="2"/>
  <c r="O5892" i="2" s="1"/>
  <c r="P5892" i="2" s="1"/>
  <c r="Q5892" i="2" s="1"/>
  <c r="N5894" i="2"/>
  <c r="O5894" i="2" s="1"/>
  <c r="P5894" i="2" s="1"/>
  <c r="Q5894" i="2" s="1"/>
  <c r="N5896" i="2"/>
  <c r="O5896" i="2" s="1"/>
  <c r="P5896" i="2" s="1"/>
  <c r="Q5896" i="2" s="1"/>
  <c r="N5898" i="2"/>
  <c r="O5898" i="2" s="1"/>
  <c r="P5898" i="2" s="1"/>
  <c r="Q5898" i="2" s="1"/>
  <c r="N5900" i="2"/>
  <c r="O5900" i="2" s="1"/>
  <c r="P5900" i="2" s="1"/>
  <c r="Q5900" i="2" s="1"/>
  <c r="N5902" i="2"/>
  <c r="O5902" i="2" s="1"/>
  <c r="P5902" i="2" s="1"/>
  <c r="Q5902" i="2" s="1"/>
  <c r="N5904" i="2"/>
  <c r="O5904" i="2" s="1"/>
  <c r="P5904" i="2" s="1"/>
  <c r="Q5904" i="2" s="1"/>
  <c r="N5931" i="2"/>
  <c r="O5931" i="2" s="1"/>
  <c r="P5931" i="2" s="1"/>
  <c r="Q5931" i="2" s="1"/>
  <c r="N5933" i="2"/>
  <c r="O5933" i="2" s="1"/>
  <c r="P5933" i="2" s="1"/>
  <c r="Q5933" i="2" s="1"/>
  <c r="N5935" i="2"/>
  <c r="O5935" i="2" s="1"/>
  <c r="P5935" i="2" s="1"/>
  <c r="Q5935" i="2" s="1"/>
  <c r="N5937" i="2"/>
  <c r="O5937" i="2" s="1"/>
  <c r="P5937" i="2" s="1"/>
  <c r="Q5937" i="2" s="1"/>
  <c r="N5939" i="2"/>
  <c r="O5939" i="2" s="1"/>
  <c r="P5939" i="2" s="1"/>
  <c r="Q5939" i="2" s="1"/>
  <c r="N5941" i="2"/>
  <c r="O5941" i="2" s="1"/>
  <c r="P5941" i="2" s="1"/>
  <c r="Q5941" i="2" s="1"/>
  <c r="N5943" i="2"/>
  <c r="O5943" i="2" s="1"/>
  <c r="P5943" i="2" s="1"/>
  <c r="Q5943" i="2" s="1"/>
  <c r="N5945" i="2"/>
  <c r="O5945" i="2" s="1"/>
  <c r="P5945" i="2" s="1"/>
  <c r="Q5945" i="2" s="1"/>
  <c r="N5947" i="2"/>
  <c r="O5947" i="2" s="1"/>
  <c r="P5947" i="2" s="1"/>
  <c r="Q5947" i="2" s="1"/>
  <c r="N5949" i="2"/>
  <c r="O5949" i="2" s="1"/>
  <c r="P5949" i="2" s="1"/>
  <c r="Q5949" i="2" s="1"/>
  <c r="N5951" i="2"/>
  <c r="O5951" i="2" s="1"/>
  <c r="P5951" i="2" s="1"/>
  <c r="Q5951" i="2" s="1"/>
  <c r="N6050" i="2"/>
  <c r="O6050" i="2" s="1"/>
  <c r="P6050" i="2" s="1"/>
  <c r="Q6050" i="2" s="1"/>
  <c r="N6052" i="2"/>
  <c r="O6052" i="2" s="1"/>
  <c r="P6052" i="2" s="1"/>
  <c r="Q6052" i="2" s="1"/>
  <c r="N6054" i="2"/>
  <c r="O6054" i="2" s="1"/>
  <c r="P6054" i="2" s="1"/>
  <c r="Q6054" i="2" s="1"/>
  <c r="N6056" i="2"/>
  <c r="O6056" i="2" s="1"/>
  <c r="P6056" i="2" s="1"/>
  <c r="Q6056" i="2" s="1"/>
  <c r="N6058" i="2"/>
  <c r="O6058" i="2" s="1"/>
  <c r="P6058" i="2" s="1"/>
  <c r="Q6058" i="2" s="1"/>
  <c r="N6060" i="2"/>
  <c r="O6060" i="2" s="1"/>
  <c r="P6060" i="2" s="1"/>
  <c r="Q6060" i="2" s="1"/>
  <c r="N6062" i="2"/>
  <c r="O6062" i="2" s="1"/>
  <c r="P6062" i="2" s="1"/>
  <c r="Q6062" i="2" s="1"/>
  <c r="N6064" i="2"/>
  <c r="O6064" i="2" s="1"/>
  <c r="P6064" i="2" s="1"/>
  <c r="Q6064" i="2" s="1"/>
  <c r="N6066" i="2"/>
  <c r="O6066" i="2" s="1"/>
  <c r="P6066" i="2" s="1"/>
  <c r="Q6066" i="2" s="1"/>
  <c r="N6068" i="2"/>
  <c r="O6068" i="2" s="1"/>
  <c r="P6068" i="2" s="1"/>
  <c r="Q6068" i="2" s="1"/>
  <c r="N6070" i="2"/>
  <c r="O6070" i="2" s="1"/>
  <c r="P6070" i="2" s="1"/>
  <c r="Q6070" i="2" s="1"/>
  <c r="N6072" i="2"/>
  <c r="O6072" i="2" s="1"/>
  <c r="P6072" i="2" s="1"/>
  <c r="Q6072" i="2" s="1"/>
  <c r="N6074" i="2"/>
  <c r="O6074" i="2" s="1"/>
  <c r="P6074" i="2" s="1"/>
  <c r="Q6074" i="2" s="1"/>
  <c r="N6076" i="2"/>
  <c r="O6076" i="2" s="1"/>
  <c r="P6076" i="2" s="1"/>
  <c r="Q6076" i="2" s="1"/>
  <c r="N6078" i="2"/>
  <c r="O6078" i="2" s="1"/>
  <c r="P6078" i="2" s="1"/>
  <c r="Q6078" i="2" s="1"/>
  <c r="N6080" i="2"/>
  <c r="O6080" i="2" s="1"/>
  <c r="P6080" i="2" s="1"/>
  <c r="Q6080" i="2" s="1"/>
  <c r="N6082" i="2"/>
  <c r="O6082" i="2" s="1"/>
  <c r="P6082" i="2" s="1"/>
  <c r="Q6082" i="2" s="1"/>
  <c r="N6084" i="2"/>
  <c r="O6084" i="2" s="1"/>
  <c r="P6084" i="2" s="1"/>
  <c r="Q6084" i="2" s="1"/>
  <c r="N6086" i="2"/>
  <c r="O6086" i="2" s="1"/>
  <c r="P6086" i="2" s="1"/>
  <c r="Q6086" i="2" s="1"/>
  <c r="N6088" i="2"/>
  <c r="O6088" i="2" s="1"/>
  <c r="P6088" i="2" s="1"/>
  <c r="Q6088" i="2" s="1"/>
  <c r="N6090" i="2"/>
  <c r="O6090" i="2" s="1"/>
  <c r="P6090" i="2" s="1"/>
  <c r="Q6090" i="2" s="1"/>
  <c r="N6092" i="2"/>
  <c r="O6092" i="2" s="1"/>
  <c r="P6092" i="2" s="1"/>
  <c r="Q6092" i="2" s="1"/>
  <c r="N6094" i="2"/>
  <c r="O6094" i="2" s="1"/>
  <c r="P6094" i="2" s="1"/>
  <c r="Q6094" i="2" s="1"/>
  <c r="N6096" i="2"/>
  <c r="O6096" i="2" s="1"/>
  <c r="P6096" i="2" s="1"/>
  <c r="Q6096" i="2" s="1"/>
  <c r="N6098" i="2"/>
  <c r="O6098" i="2" s="1"/>
  <c r="P6098" i="2" s="1"/>
  <c r="Q6098" i="2" s="1"/>
  <c r="N6100" i="2"/>
  <c r="O6100" i="2" s="1"/>
  <c r="P6100" i="2" s="1"/>
  <c r="Q6100" i="2" s="1"/>
  <c r="N6102" i="2"/>
  <c r="O6102" i="2" s="1"/>
  <c r="P6102" i="2" s="1"/>
  <c r="Q6102" i="2" s="1"/>
  <c r="N6104" i="2"/>
  <c r="O6104" i="2" s="1"/>
  <c r="P6104" i="2" s="1"/>
  <c r="Q6104" i="2" s="1"/>
  <c r="N6106" i="2"/>
  <c r="O6106" i="2" s="1"/>
  <c r="P6106" i="2" s="1"/>
  <c r="Q6106" i="2" s="1"/>
  <c r="N6108" i="2"/>
  <c r="O6108" i="2" s="1"/>
  <c r="P6108" i="2" s="1"/>
  <c r="Q6108" i="2" s="1"/>
  <c r="N6110" i="2"/>
  <c r="O6110" i="2" s="1"/>
  <c r="P6110" i="2" s="1"/>
  <c r="Q6110" i="2" s="1"/>
  <c r="N6112" i="2"/>
  <c r="O6112" i="2" s="1"/>
  <c r="P6112" i="2" s="1"/>
  <c r="Q6112" i="2" s="1"/>
  <c r="N6114" i="2"/>
  <c r="O6114" i="2" s="1"/>
  <c r="P6114" i="2" s="1"/>
  <c r="Q6114" i="2" s="1"/>
  <c r="N6116" i="2"/>
  <c r="O6116" i="2" s="1"/>
  <c r="P6116" i="2" s="1"/>
  <c r="Q6116" i="2" s="1"/>
  <c r="N6118" i="2"/>
  <c r="O6118" i="2" s="1"/>
  <c r="P6118" i="2" s="1"/>
  <c r="Q6118" i="2" s="1"/>
  <c r="N6120" i="2"/>
  <c r="O6120" i="2" s="1"/>
  <c r="P6120" i="2" s="1"/>
  <c r="Q6120" i="2" s="1"/>
  <c r="N6122" i="2"/>
  <c r="O6122" i="2" s="1"/>
  <c r="P6122" i="2" s="1"/>
  <c r="Q6122" i="2" s="1"/>
  <c r="N6124" i="2"/>
  <c r="O6124" i="2" s="1"/>
  <c r="P6124" i="2" s="1"/>
  <c r="N6126" i="2"/>
  <c r="O6126" i="2" s="1"/>
  <c r="P6126" i="2" s="1"/>
  <c r="Q6126" i="2" s="1"/>
  <c r="N6128" i="2"/>
  <c r="O6128" i="2" s="1"/>
  <c r="P6128" i="2" s="1"/>
  <c r="Q6128" i="2" s="1"/>
  <c r="N6130" i="2"/>
  <c r="O6130" i="2" s="1"/>
  <c r="P6130" i="2" s="1"/>
  <c r="Q6130" i="2" s="1"/>
  <c r="N6132" i="2"/>
  <c r="O6132" i="2" s="1"/>
  <c r="P6132" i="2" s="1"/>
  <c r="N6134" i="2"/>
  <c r="O6134" i="2" s="1"/>
  <c r="P6134" i="2" s="1"/>
  <c r="Q6134" i="2" s="1"/>
  <c r="N6136" i="2"/>
  <c r="O6136" i="2" s="1"/>
  <c r="P6136" i="2" s="1"/>
  <c r="Q6136" i="2" s="1"/>
  <c r="N6138" i="2"/>
  <c r="O6138" i="2" s="1"/>
  <c r="P6138" i="2" s="1"/>
  <c r="Q6138" i="2" s="1"/>
  <c r="N6140" i="2"/>
  <c r="O6140" i="2" s="1"/>
  <c r="P6140" i="2" s="1"/>
  <c r="N6142" i="2"/>
  <c r="O6142" i="2" s="1"/>
  <c r="P6142" i="2" s="1"/>
  <c r="Q6142" i="2" s="1"/>
  <c r="N6144" i="2"/>
  <c r="O6144" i="2" s="1"/>
  <c r="P6144" i="2" s="1"/>
  <c r="Q6144" i="2" s="1"/>
  <c r="N6146" i="2"/>
  <c r="O6146" i="2" s="1"/>
  <c r="P6146" i="2" s="1"/>
  <c r="Q6146" i="2" s="1"/>
  <c r="N6148" i="2"/>
  <c r="O6148" i="2" s="1"/>
  <c r="P6148" i="2" s="1"/>
  <c r="N6150" i="2"/>
  <c r="O6150" i="2" s="1"/>
  <c r="P6150" i="2" s="1"/>
  <c r="Q6150" i="2" s="1"/>
  <c r="N6152" i="2"/>
  <c r="O6152" i="2" s="1"/>
  <c r="P6152" i="2" s="1"/>
  <c r="Q6152" i="2" s="1"/>
  <c r="N6154" i="2"/>
  <c r="O6154" i="2" s="1"/>
  <c r="P6154" i="2" s="1"/>
  <c r="Q6154" i="2" s="1"/>
  <c r="N6156" i="2"/>
  <c r="O6156" i="2" s="1"/>
  <c r="P6156" i="2" s="1"/>
  <c r="N6158" i="2"/>
  <c r="O6158" i="2" s="1"/>
  <c r="P6158" i="2" s="1"/>
  <c r="Q6158" i="2" s="1"/>
  <c r="N6160" i="2"/>
  <c r="O6160" i="2" s="1"/>
  <c r="P6160" i="2" s="1"/>
  <c r="Q6160" i="2" s="1"/>
  <c r="N6162" i="2"/>
  <c r="O6162" i="2" s="1"/>
  <c r="P6162" i="2" s="1"/>
  <c r="Q6162" i="2" s="1"/>
  <c r="N6164" i="2"/>
  <c r="O6164" i="2" s="1"/>
  <c r="P6164" i="2" s="1"/>
  <c r="N6166" i="2"/>
  <c r="O6166" i="2" s="1"/>
  <c r="P6166" i="2" s="1"/>
  <c r="Q6166" i="2" s="1"/>
  <c r="N6168" i="2"/>
  <c r="O6168" i="2" s="1"/>
  <c r="P6168" i="2" s="1"/>
  <c r="Q6168" i="2" s="1"/>
  <c r="N6170" i="2"/>
  <c r="O6170" i="2" s="1"/>
  <c r="P6170" i="2" s="1"/>
  <c r="Q6170" i="2" s="1"/>
  <c r="N6172" i="2"/>
  <c r="O6172" i="2" s="1"/>
  <c r="P6172" i="2" s="1"/>
  <c r="N6174" i="2"/>
  <c r="O6174" i="2" s="1"/>
  <c r="P6174" i="2" s="1"/>
  <c r="Q6174" i="2" s="1"/>
  <c r="N6176" i="2"/>
  <c r="O6176" i="2" s="1"/>
  <c r="P6176" i="2" s="1"/>
  <c r="Q6176" i="2" s="1"/>
  <c r="N6178" i="2"/>
  <c r="O6178" i="2" s="1"/>
  <c r="P6178" i="2" s="1"/>
  <c r="Q6178" i="2" s="1"/>
  <c r="N6180" i="2"/>
  <c r="O6180" i="2" s="1"/>
  <c r="P6180" i="2" s="1"/>
  <c r="N6182" i="2"/>
  <c r="O6182" i="2" s="1"/>
  <c r="P6182" i="2" s="1"/>
  <c r="Q6182" i="2" s="1"/>
  <c r="N6184" i="2"/>
  <c r="O6184" i="2" s="1"/>
  <c r="P6184" i="2" s="1"/>
  <c r="Q6184" i="2" s="1"/>
  <c r="N6186" i="2"/>
  <c r="O6186" i="2" s="1"/>
  <c r="P6186" i="2" s="1"/>
  <c r="Q6186" i="2" s="1"/>
  <c r="N6188" i="2"/>
  <c r="O6188" i="2" s="1"/>
  <c r="P6188" i="2" s="1"/>
  <c r="N6190" i="2"/>
  <c r="O6190" i="2" s="1"/>
  <c r="P6190" i="2" s="1"/>
  <c r="Q6190" i="2" s="1"/>
  <c r="N6192" i="2"/>
  <c r="O6192" i="2" s="1"/>
  <c r="P6192" i="2" s="1"/>
  <c r="Q6192" i="2" s="1"/>
  <c r="N6194" i="2"/>
  <c r="O6194" i="2" s="1"/>
  <c r="P6194" i="2" s="1"/>
  <c r="Q6194" i="2" s="1"/>
  <c r="N6196" i="2"/>
  <c r="O6196" i="2" s="1"/>
  <c r="P6196" i="2" s="1"/>
  <c r="N6198" i="2"/>
  <c r="O6198" i="2" s="1"/>
  <c r="P6198" i="2" s="1"/>
  <c r="Q6198" i="2" s="1"/>
  <c r="N6200" i="2"/>
  <c r="O6200" i="2" s="1"/>
  <c r="P6200" i="2" s="1"/>
  <c r="Q6200" i="2" s="1"/>
  <c r="N6202" i="2"/>
  <c r="O6202" i="2" s="1"/>
  <c r="P6202" i="2" s="1"/>
  <c r="Q6202" i="2" s="1"/>
  <c r="N6204" i="2"/>
  <c r="O6204" i="2" s="1"/>
  <c r="P6204" i="2" s="1"/>
  <c r="N6206" i="2"/>
  <c r="O6206" i="2" s="1"/>
  <c r="P6206" i="2" s="1"/>
  <c r="Q6206" i="2" s="1"/>
  <c r="N6208" i="2"/>
  <c r="O6208" i="2" s="1"/>
  <c r="P6208" i="2" s="1"/>
  <c r="Q6208" i="2" s="1"/>
  <c r="N6210" i="2"/>
  <c r="O6210" i="2" s="1"/>
  <c r="P6210" i="2" s="1"/>
  <c r="Q6210" i="2" s="1"/>
  <c r="N6212" i="2"/>
  <c r="O6212" i="2" s="1"/>
  <c r="P6212" i="2" s="1"/>
  <c r="N6214" i="2"/>
  <c r="O6214" i="2" s="1"/>
  <c r="P6214" i="2" s="1"/>
  <c r="Q6214" i="2" s="1"/>
  <c r="N6216" i="2"/>
  <c r="O6216" i="2" s="1"/>
  <c r="P6216" i="2" s="1"/>
  <c r="Q6216" i="2" s="1"/>
  <c r="N6218" i="2"/>
  <c r="O6218" i="2" s="1"/>
  <c r="P6218" i="2" s="1"/>
  <c r="Q6218" i="2" s="1"/>
  <c r="N6220" i="2"/>
  <c r="O6220" i="2" s="1"/>
  <c r="P6220" i="2" s="1"/>
  <c r="N6222" i="2"/>
  <c r="O6222" i="2" s="1"/>
  <c r="P6222" i="2" s="1"/>
  <c r="Q6222" i="2" s="1"/>
  <c r="N6224" i="2"/>
  <c r="O6224" i="2" s="1"/>
  <c r="P6224" i="2" s="1"/>
  <c r="Q6224" i="2" s="1"/>
  <c r="N6226" i="2"/>
  <c r="O6226" i="2" s="1"/>
  <c r="P6226" i="2" s="1"/>
  <c r="Q6226" i="2" s="1"/>
  <c r="N6228" i="2"/>
  <c r="O6228" i="2" s="1"/>
  <c r="P6228" i="2" s="1"/>
  <c r="N6230" i="2"/>
  <c r="O6230" i="2" s="1"/>
  <c r="P6230" i="2" s="1"/>
  <c r="Q6230" i="2" s="1"/>
  <c r="N6232" i="2"/>
  <c r="O6232" i="2" s="1"/>
  <c r="P6232" i="2" s="1"/>
  <c r="Q6232" i="2" s="1"/>
  <c r="N6234" i="2"/>
  <c r="O6234" i="2" s="1"/>
  <c r="P6234" i="2" s="1"/>
  <c r="Q6234" i="2" s="1"/>
  <c r="N6236" i="2"/>
  <c r="O6236" i="2" s="1"/>
  <c r="P6236" i="2" s="1"/>
  <c r="N6238" i="2"/>
  <c r="O6238" i="2" s="1"/>
  <c r="P6238" i="2" s="1"/>
  <c r="Q6238" i="2" s="1"/>
  <c r="N6240" i="2"/>
  <c r="O6240" i="2" s="1"/>
  <c r="P6240" i="2" s="1"/>
  <c r="Q6240" i="2" s="1"/>
  <c r="N6242" i="2"/>
  <c r="O6242" i="2" s="1"/>
  <c r="P6242" i="2" s="1"/>
  <c r="Q6242" i="2" s="1"/>
  <c r="N6244" i="2"/>
  <c r="O6244" i="2" s="1"/>
  <c r="P6244" i="2" s="1"/>
  <c r="N6246" i="2"/>
  <c r="O6246" i="2" s="1"/>
  <c r="P6246" i="2" s="1"/>
  <c r="Q6246" i="2" s="1"/>
  <c r="N6248" i="2"/>
  <c r="O6248" i="2" s="1"/>
  <c r="P6248" i="2" s="1"/>
  <c r="Q6248" i="2" s="1"/>
  <c r="N6250" i="2"/>
  <c r="O6250" i="2" s="1"/>
  <c r="P6250" i="2" s="1"/>
  <c r="Q6250" i="2" s="1"/>
  <c r="N6252" i="2"/>
  <c r="O6252" i="2" s="1"/>
  <c r="P6252" i="2" s="1"/>
  <c r="N6254" i="2"/>
  <c r="O6254" i="2" s="1"/>
  <c r="P6254" i="2" s="1"/>
  <c r="Q6254" i="2" s="1"/>
  <c r="N6256" i="2"/>
  <c r="O6256" i="2" s="1"/>
  <c r="P6256" i="2" s="1"/>
  <c r="Q6256" i="2" s="1"/>
  <c r="N6258" i="2"/>
  <c r="O6258" i="2" s="1"/>
  <c r="P6258" i="2" s="1"/>
  <c r="Q6258" i="2" s="1"/>
  <c r="N6289" i="2"/>
  <c r="O6289" i="2" s="1"/>
  <c r="P6289" i="2" s="1"/>
  <c r="N6291" i="2"/>
  <c r="O6291" i="2" s="1"/>
  <c r="P6291" i="2" s="1"/>
  <c r="Q6291" i="2" s="1"/>
  <c r="N6293" i="2"/>
  <c r="O6293" i="2" s="1"/>
  <c r="P6293" i="2" s="1"/>
  <c r="Q6293" i="2" s="1"/>
  <c r="N6295" i="2"/>
  <c r="O6295" i="2" s="1"/>
  <c r="P6295" i="2" s="1"/>
  <c r="Q6295" i="2" s="1"/>
  <c r="N6297" i="2"/>
  <c r="O6297" i="2" s="1"/>
  <c r="P6297" i="2" s="1"/>
  <c r="N6299" i="2"/>
  <c r="O6299" i="2" s="1"/>
  <c r="P6299" i="2" s="1"/>
  <c r="Q6299" i="2" s="1"/>
  <c r="N6301" i="2"/>
  <c r="O6301" i="2" s="1"/>
  <c r="P6301" i="2" s="1"/>
  <c r="Q6301" i="2" s="1"/>
  <c r="N6303" i="2"/>
  <c r="O6303" i="2" s="1"/>
  <c r="P6303" i="2" s="1"/>
  <c r="Q6303" i="2" s="1"/>
  <c r="N6305" i="2"/>
  <c r="O6305" i="2" s="1"/>
  <c r="P6305" i="2" s="1"/>
  <c r="N6307" i="2"/>
  <c r="O6307" i="2" s="1"/>
  <c r="P6307" i="2" s="1"/>
  <c r="Q6307" i="2" s="1"/>
  <c r="N6309" i="2"/>
  <c r="O6309" i="2" s="1"/>
  <c r="P6309" i="2" s="1"/>
  <c r="Q6309" i="2" s="1"/>
  <c r="N6311" i="2"/>
  <c r="O6311" i="2" s="1"/>
  <c r="P6311" i="2" s="1"/>
  <c r="Q6311" i="2" s="1"/>
  <c r="N6313" i="2"/>
  <c r="O6313" i="2" s="1"/>
  <c r="P6313" i="2" s="1"/>
  <c r="N6315" i="2"/>
  <c r="O6315" i="2" s="1"/>
  <c r="P6315" i="2" s="1"/>
  <c r="Q6315" i="2" s="1"/>
  <c r="N6317" i="2"/>
  <c r="O6317" i="2" s="1"/>
  <c r="P6317" i="2" s="1"/>
  <c r="Q6317" i="2" s="1"/>
  <c r="N6319" i="2"/>
  <c r="O6319" i="2" s="1"/>
  <c r="P6319" i="2" s="1"/>
  <c r="Q6319" i="2" s="1"/>
  <c r="N6321" i="2"/>
  <c r="O6321" i="2" s="1"/>
  <c r="P6321" i="2" s="1"/>
  <c r="N6323" i="2"/>
  <c r="O6323" i="2" s="1"/>
  <c r="P6323" i="2" s="1"/>
  <c r="Q6323" i="2" s="1"/>
  <c r="N6325" i="2"/>
  <c r="O6325" i="2" s="1"/>
  <c r="P6325" i="2" s="1"/>
  <c r="Q6325" i="2" s="1"/>
  <c r="N6327" i="2"/>
  <c r="O6327" i="2" s="1"/>
  <c r="P6327" i="2" s="1"/>
  <c r="Q6327" i="2" s="1"/>
  <c r="N6329" i="2"/>
  <c r="O6329" i="2" s="1"/>
  <c r="P6329" i="2" s="1"/>
  <c r="N6331" i="2"/>
  <c r="O6331" i="2" s="1"/>
  <c r="P6331" i="2" s="1"/>
  <c r="Q6331" i="2" s="1"/>
  <c r="N6333" i="2"/>
  <c r="O6333" i="2" s="1"/>
  <c r="P6333" i="2" s="1"/>
  <c r="Q6333" i="2" s="1"/>
  <c r="N6335" i="2"/>
  <c r="O6335" i="2" s="1"/>
  <c r="P6335" i="2" s="1"/>
  <c r="Q6335" i="2" s="1"/>
  <c r="N6337" i="2"/>
  <c r="O6337" i="2" s="1"/>
  <c r="P6337" i="2" s="1"/>
  <c r="N6339" i="2"/>
  <c r="O6339" i="2" s="1"/>
  <c r="P6339" i="2" s="1"/>
  <c r="Q6339" i="2" s="1"/>
  <c r="N6341" i="2"/>
  <c r="O6341" i="2" s="1"/>
  <c r="P6341" i="2" s="1"/>
  <c r="Q6341" i="2" s="1"/>
  <c r="N6343" i="2"/>
  <c r="O6343" i="2" s="1"/>
  <c r="P6343" i="2" s="1"/>
  <c r="Q6343" i="2" s="1"/>
  <c r="N6345" i="2"/>
  <c r="O6345" i="2" s="1"/>
  <c r="P6345" i="2" s="1"/>
  <c r="N6347" i="2"/>
  <c r="O6347" i="2" s="1"/>
  <c r="P6347" i="2" s="1"/>
  <c r="Q6347" i="2" s="1"/>
  <c r="N6349" i="2"/>
  <c r="O6349" i="2" s="1"/>
  <c r="P6349" i="2" s="1"/>
  <c r="Q6349" i="2" s="1"/>
  <c r="N6351" i="2"/>
  <c r="O6351" i="2" s="1"/>
  <c r="P6351" i="2" s="1"/>
  <c r="Q6351" i="2" s="1"/>
  <c r="N6353" i="2"/>
  <c r="O6353" i="2" s="1"/>
  <c r="P6353" i="2" s="1"/>
  <c r="N6355" i="2"/>
  <c r="O6355" i="2" s="1"/>
  <c r="P6355" i="2" s="1"/>
  <c r="Q6355" i="2" s="1"/>
  <c r="N6357" i="2"/>
  <c r="O6357" i="2" s="1"/>
  <c r="P6357" i="2" s="1"/>
  <c r="Q6357" i="2" s="1"/>
  <c r="N6359" i="2"/>
  <c r="O6359" i="2" s="1"/>
  <c r="P6359" i="2" s="1"/>
  <c r="Q6359" i="2" s="1"/>
  <c r="N6361" i="2"/>
  <c r="O6361" i="2" s="1"/>
  <c r="P6361" i="2" s="1"/>
  <c r="N6464" i="2"/>
  <c r="O6464" i="2" s="1"/>
  <c r="P6464" i="2" s="1"/>
  <c r="Q6464" i="2" s="1"/>
  <c r="N6466" i="2"/>
  <c r="O6466" i="2" s="1"/>
  <c r="P6466" i="2" s="1"/>
  <c r="Q6466" i="2" s="1"/>
  <c r="N6468" i="2"/>
  <c r="O6468" i="2" s="1"/>
  <c r="P6468" i="2" s="1"/>
  <c r="Q6468" i="2" s="1"/>
  <c r="N6470" i="2"/>
  <c r="O6470" i="2" s="1"/>
  <c r="P6470" i="2" s="1"/>
  <c r="N6472" i="2"/>
  <c r="O6472" i="2" s="1"/>
  <c r="P6472" i="2" s="1"/>
  <c r="Q6472" i="2" s="1"/>
  <c r="N6474" i="2"/>
  <c r="O6474" i="2" s="1"/>
  <c r="P6474" i="2" s="1"/>
  <c r="Q6474" i="2" s="1"/>
  <c r="N6476" i="2"/>
  <c r="O6476" i="2" s="1"/>
  <c r="P6476" i="2" s="1"/>
  <c r="Q6476" i="2" s="1"/>
  <c r="N6478" i="2"/>
  <c r="O6478" i="2" s="1"/>
  <c r="P6478" i="2" s="1"/>
  <c r="N6480" i="2"/>
  <c r="O6480" i="2" s="1"/>
  <c r="P6480" i="2" s="1"/>
  <c r="Q6480" i="2" s="1"/>
  <c r="N6482" i="2"/>
  <c r="O6482" i="2" s="1"/>
  <c r="P6482" i="2" s="1"/>
  <c r="Q6482" i="2" s="1"/>
  <c r="N6484" i="2"/>
  <c r="O6484" i="2" s="1"/>
  <c r="P6484" i="2" s="1"/>
  <c r="Q6484" i="2" s="1"/>
  <c r="N6486" i="2"/>
  <c r="O6486" i="2" s="1"/>
  <c r="P6486" i="2" s="1"/>
  <c r="N6892" i="2"/>
  <c r="O6892" i="2" s="1"/>
  <c r="P6892" i="2" s="1"/>
  <c r="Q6892" i="2" s="1"/>
  <c r="N6894" i="2"/>
  <c r="O6894" i="2" s="1"/>
  <c r="P6894" i="2" s="1"/>
  <c r="Q6894" i="2" s="1"/>
  <c r="N6896" i="2"/>
  <c r="O6896" i="2" s="1"/>
  <c r="P6896" i="2" s="1"/>
  <c r="Q6896" i="2" s="1"/>
  <c r="N6898" i="2"/>
  <c r="O6898" i="2" s="1"/>
  <c r="P6898" i="2" s="1"/>
  <c r="N6900" i="2"/>
  <c r="O6900" i="2" s="1"/>
  <c r="P6900" i="2" s="1"/>
  <c r="N6904" i="2"/>
  <c r="O6904" i="2" s="1"/>
  <c r="P6904" i="2" s="1"/>
  <c r="Q6904" i="2" s="1"/>
  <c r="N6906" i="2"/>
  <c r="O6906" i="2" s="1"/>
  <c r="P6906" i="2" s="1"/>
  <c r="Q6906" i="2" s="1"/>
  <c r="N6908" i="2"/>
  <c r="O6908" i="2" s="1"/>
  <c r="P6908" i="2" s="1"/>
  <c r="N6910" i="2"/>
  <c r="O6910" i="2" s="1"/>
  <c r="P6910" i="2" s="1"/>
  <c r="Q6910" i="2" s="1"/>
  <c r="N6912" i="2"/>
  <c r="O6912" i="2" s="1"/>
  <c r="P6912" i="2" s="1"/>
  <c r="Q6912" i="2" s="1"/>
  <c r="N6916" i="2"/>
  <c r="O6916" i="2" s="1"/>
  <c r="P6916" i="2" s="1"/>
  <c r="Q6916" i="2" s="1"/>
  <c r="N7039" i="2"/>
  <c r="O7039" i="2" s="1"/>
  <c r="P7039" i="2" s="1"/>
  <c r="N7132" i="2"/>
  <c r="O7132" i="2" s="1"/>
  <c r="P7132" i="2" s="1"/>
  <c r="Q7132" i="2" s="1"/>
  <c r="N7134" i="2"/>
  <c r="O7134" i="2" s="1"/>
  <c r="P7134" i="2" s="1"/>
  <c r="Q7134" i="2" s="1"/>
  <c r="N7136" i="2"/>
  <c r="O7136" i="2" s="1"/>
  <c r="P7136" i="2" s="1"/>
  <c r="Q7136" i="2" s="1"/>
  <c r="N7138" i="2"/>
  <c r="O7138" i="2" s="1"/>
  <c r="P7138" i="2" s="1"/>
  <c r="Q7138" i="2" s="1"/>
  <c r="N7140" i="2"/>
  <c r="O7140" i="2" s="1"/>
  <c r="P7140" i="2" s="1"/>
  <c r="Q7140" i="2" s="1"/>
  <c r="N7142" i="2"/>
  <c r="O7142" i="2" s="1"/>
  <c r="P7142" i="2" s="1"/>
  <c r="Q7142" i="2" s="1"/>
  <c r="N7144" i="2"/>
  <c r="O7144" i="2" s="1"/>
  <c r="P7144" i="2" s="1"/>
  <c r="Q7144" i="2" s="1"/>
  <c r="N7146" i="2"/>
  <c r="O7146" i="2" s="1"/>
  <c r="P7146" i="2" s="1"/>
  <c r="Q7146" i="2" s="1"/>
  <c r="N7148" i="2"/>
  <c r="O7148" i="2" s="1"/>
  <c r="P7148" i="2" s="1"/>
  <c r="Q7148" i="2" s="1"/>
  <c r="N7150" i="2"/>
  <c r="O7150" i="2" s="1"/>
  <c r="P7150" i="2" s="1"/>
  <c r="Q7150" i="2" s="1"/>
  <c r="N7152" i="2"/>
  <c r="O7152" i="2" s="1"/>
  <c r="P7152" i="2" s="1"/>
  <c r="Q7152" i="2" s="1"/>
  <c r="N7154" i="2"/>
  <c r="O7154" i="2" s="1"/>
  <c r="P7154" i="2" s="1"/>
  <c r="Q7154" i="2" s="1"/>
  <c r="N7156" i="2"/>
  <c r="O7156" i="2" s="1"/>
  <c r="P7156" i="2" s="1"/>
  <c r="Q7156" i="2" s="1"/>
  <c r="N7158" i="2"/>
  <c r="O7158" i="2" s="1"/>
  <c r="P7158" i="2" s="1"/>
  <c r="Q7158" i="2" s="1"/>
  <c r="N7160" i="2"/>
  <c r="O7160" i="2" s="1"/>
  <c r="P7160" i="2" s="1"/>
  <c r="Q7160" i="2" s="1"/>
  <c r="N7162" i="2"/>
  <c r="O7162" i="2" s="1"/>
  <c r="P7162" i="2" s="1"/>
  <c r="Q7162" i="2" s="1"/>
  <c r="N7164" i="2"/>
  <c r="O7164" i="2" s="1"/>
  <c r="P7164" i="2" s="1"/>
  <c r="Q7164" i="2" s="1"/>
  <c r="N7166" i="2"/>
  <c r="O7166" i="2" s="1"/>
  <c r="P7166" i="2" s="1"/>
  <c r="Q7166" i="2" s="1"/>
  <c r="N7281" i="2"/>
  <c r="O7281" i="2" s="1"/>
  <c r="P7281" i="2" s="1"/>
  <c r="Q7281" i="2" s="1"/>
  <c r="N7283" i="2"/>
  <c r="O7283" i="2" s="1"/>
  <c r="P7283" i="2" s="1"/>
  <c r="N7285" i="2"/>
  <c r="O7285" i="2" s="1"/>
  <c r="P7285" i="2" s="1"/>
  <c r="Q7285" i="2" s="1"/>
  <c r="N7287" i="2"/>
  <c r="O7287" i="2" s="1"/>
  <c r="P7287" i="2" s="1"/>
  <c r="Q7287" i="2" s="1"/>
  <c r="N7318" i="2"/>
  <c r="O7318" i="2" s="1"/>
  <c r="P7318" i="2" s="1"/>
  <c r="Q7318" i="2" s="1"/>
  <c r="N7320" i="2"/>
  <c r="O7320" i="2" s="1"/>
  <c r="P7320" i="2" s="1"/>
  <c r="N7322" i="2"/>
  <c r="O7322" i="2" s="1"/>
  <c r="P7322" i="2" s="1"/>
  <c r="Q7322" i="2" s="1"/>
  <c r="N7324" i="2"/>
  <c r="O7324" i="2" s="1"/>
  <c r="P7324" i="2" s="1"/>
  <c r="Q7324" i="2" s="1"/>
  <c r="N7326" i="2"/>
  <c r="O7326" i="2" s="1"/>
  <c r="P7326" i="2" s="1"/>
  <c r="Q7326" i="2" s="1"/>
  <c r="N7328" i="2"/>
  <c r="O7328" i="2" s="1"/>
  <c r="P7328" i="2" s="1"/>
  <c r="N7330" i="2"/>
  <c r="O7330" i="2" s="1"/>
  <c r="P7330" i="2" s="1"/>
  <c r="Q7330" i="2" s="1"/>
  <c r="N7332" i="2"/>
  <c r="O7332" i="2" s="1"/>
  <c r="P7332" i="2" s="1"/>
  <c r="Q7332" i="2" s="1"/>
  <c r="N7334" i="2"/>
  <c r="O7334" i="2" s="1"/>
  <c r="P7334" i="2" s="1"/>
  <c r="Q7334" i="2" s="1"/>
  <c r="N7336" i="2"/>
  <c r="O7336" i="2" s="1"/>
  <c r="P7336" i="2" s="1"/>
  <c r="N7338" i="2"/>
  <c r="O7338" i="2" s="1"/>
  <c r="P7338" i="2" s="1"/>
  <c r="Q7338" i="2" s="1"/>
  <c r="N7340" i="2"/>
  <c r="O7340" i="2" s="1"/>
  <c r="P7340" i="2" s="1"/>
  <c r="Q7340" i="2" s="1"/>
  <c r="N7342" i="2"/>
  <c r="O7342" i="2" s="1"/>
  <c r="P7342" i="2" s="1"/>
  <c r="Q7342" i="2" s="1"/>
  <c r="N7344" i="2"/>
  <c r="O7344" i="2" s="1"/>
  <c r="P7344" i="2" s="1"/>
  <c r="N7346" i="2"/>
  <c r="O7346" i="2" s="1"/>
  <c r="P7346" i="2" s="1"/>
  <c r="Q7346" i="2" s="1"/>
  <c r="N7348" i="2"/>
  <c r="O7348" i="2" s="1"/>
  <c r="P7348" i="2" s="1"/>
  <c r="Q7348" i="2" s="1"/>
  <c r="N7350" i="2"/>
  <c r="O7350" i="2" s="1"/>
  <c r="P7350" i="2" s="1"/>
  <c r="Q7350" i="2" s="1"/>
  <c r="N7352" i="2"/>
  <c r="O7352" i="2" s="1"/>
  <c r="P7352" i="2" s="1"/>
  <c r="N7354" i="2"/>
  <c r="O7354" i="2" s="1"/>
  <c r="P7354" i="2" s="1"/>
  <c r="Q7354" i="2" s="1"/>
  <c r="N7356" i="2"/>
  <c r="O7356" i="2" s="1"/>
  <c r="P7356" i="2" s="1"/>
  <c r="Q7356" i="2" s="1"/>
  <c r="N7358" i="2"/>
  <c r="O7358" i="2" s="1"/>
  <c r="P7358" i="2" s="1"/>
  <c r="Q7358" i="2" s="1"/>
  <c r="N7360" i="2"/>
  <c r="O7360" i="2" s="1"/>
  <c r="P7360" i="2" s="1"/>
  <c r="N7362" i="2"/>
  <c r="O7362" i="2" s="1"/>
  <c r="P7362" i="2" s="1"/>
  <c r="Q7362" i="2" s="1"/>
  <c r="N7364" i="2"/>
  <c r="O7364" i="2" s="1"/>
  <c r="P7364" i="2" s="1"/>
  <c r="Q7364" i="2" s="1"/>
  <c r="N7366" i="2"/>
  <c r="O7366" i="2" s="1"/>
  <c r="P7366" i="2" s="1"/>
  <c r="Q7366" i="2" s="1"/>
  <c r="N7368" i="2"/>
  <c r="O7368" i="2" s="1"/>
  <c r="P7368" i="2" s="1"/>
  <c r="N7370" i="2"/>
  <c r="O7370" i="2" s="1"/>
  <c r="P7370" i="2" s="1"/>
  <c r="Q7370" i="2" s="1"/>
  <c r="N7372" i="2"/>
  <c r="O7372" i="2" s="1"/>
  <c r="P7372" i="2" s="1"/>
  <c r="Q7372" i="2" s="1"/>
  <c r="N7374" i="2"/>
  <c r="O7374" i="2" s="1"/>
  <c r="P7374" i="2" s="1"/>
  <c r="Q7374" i="2" s="1"/>
  <c r="N7376" i="2"/>
  <c r="O7376" i="2" s="1"/>
  <c r="P7376" i="2" s="1"/>
  <c r="N7378" i="2"/>
  <c r="O7378" i="2" s="1"/>
  <c r="P7378" i="2" s="1"/>
  <c r="Q7378" i="2" s="1"/>
  <c r="N7380" i="2"/>
  <c r="O7380" i="2" s="1"/>
  <c r="P7380" i="2" s="1"/>
  <c r="Q7380" i="2" s="1"/>
  <c r="N7382" i="2"/>
  <c r="O7382" i="2" s="1"/>
  <c r="P7382" i="2" s="1"/>
  <c r="Q7382" i="2" s="1"/>
  <c r="N7384" i="2"/>
  <c r="O7384" i="2" s="1"/>
  <c r="P7384" i="2" s="1"/>
  <c r="N7386" i="2"/>
  <c r="O7386" i="2" s="1"/>
  <c r="P7386" i="2" s="1"/>
  <c r="Q7386" i="2" s="1"/>
  <c r="N7388" i="2"/>
  <c r="O7388" i="2" s="1"/>
  <c r="P7388" i="2" s="1"/>
  <c r="Q7388" i="2" s="1"/>
  <c r="N7390" i="2"/>
  <c r="O7390" i="2" s="1"/>
  <c r="P7390" i="2" s="1"/>
  <c r="Q7390" i="2" s="1"/>
  <c r="N7392" i="2"/>
  <c r="O7392" i="2" s="1"/>
  <c r="P7392" i="2" s="1"/>
  <c r="N7394" i="2"/>
  <c r="O7394" i="2" s="1"/>
  <c r="P7394" i="2" s="1"/>
  <c r="Q7394" i="2" s="1"/>
  <c r="N7396" i="2"/>
  <c r="O7396" i="2" s="1"/>
  <c r="P7396" i="2" s="1"/>
  <c r="Q7396" i="2" s="1"/>
  <c r="N7405" i="2"/>
  <c r="O7405" i="2" s="1"/>
  <c r="P7405" i="2" s="1"/>
  <c r="Q7405" i="2" s="1"/>
  <c r="N7407" i="2"/>
  <c r="O7407" i="2" s="1"/>
  <c r="P7407" i="2" s="1"/>
  <c r="N7409" i="2"/>
  <c r="O7409" i="2" s="1"/>
  <c r="P7409" i="2" s="1"/>
  <c r="Q7409" i="2" s="1"/>
  <c r="N7411" i="2"/>
  <c r="O7411" i="2" s="1"/>
  <c r="P7411" i="2" s="1"/>
  <c r="Q7411" i="2" s="1"/>
  <c r="N7413" i="2"/>
  <c r="O7413" i="2" s="1"/>
  <c r="P7413" i="2" s="1"/>
  <c r="Q7413" i="2" s="1"/>
  <c r="N7415" i="2"/>
  <c r="O7415" i="2" s="1"/>
  <c r="P7415" i="2" s="1"/>
  <c r="N7417" i="2"/>
  <c r="O7417" i="2" s="1"/>
  <c r="P7417" i="2" s="1"/>
  <c r="Q7417" i="2" s="1"/>
  <c r="N7419" i="2"/>
  <c r="O7419" i="2" s="1"/>
  <c r="P7419" i="2" s="1"/>
  <c r="Q7419" i="2" s="1"/>
  <c r="N7436" i="2"/>
  <c r="O7436" i="2" s="1"/>
  <c r="P7436" i="2" s="1"/>
  <c r="Q7436" i="2" s="1"/>
  <c r="N7438" i="2"/>
  <c r="O7438" i="2" s="1"/>
  <c r="P7438" i="2" s="1"/>
  <c r="N7440" i="2"/>
  <c r="O7440" i="2" s="1"/>
  <c r="P7440" i="2" s="1"/>
  <c r="Q7440" i="2" s="1"/>
  <c r="N7442" i="2"/>
  <c r="O7442" i="2" s="1"/>
  <c r="P7442" i="2" s="1"/>
  <c r="Q7442" i="2" s="1"/>
  <c r="N7444" i="2"/>
  <c r="O7444" i="2" s="1"/>
  <c r="P7444" i="2" s="1"/>
  <c r="Q7444" i="2" s="1"/>
  <c r="N7446" i="2"/>
  <c r="O7446" i="2" s="1"/>
  <c r="P7446" i="2" s="1"/>
  <c r="N7450" i="2"/>
  <c r="O7450" i="2" s="1"/>
  <c r="P7450" i="2" s="1"/>
  <c r="Q7450" i="2" s="1"/>
  <c r="N7452" i="2"/>
  <c r="O7452" i="2" s="1"/>
  <c r="P7452" i="2" s="1"/>
  <c r="Q7452" i="2" s="1"/>
  <c r="N7454" i="2"/>
  <c r="O7454" i="2" s="1"/>
  <c r="P7454" i="2" s="1"/>
  <c r="Q7454" i="2" s="1"/>
  <c r="N7456" i="2"/>
  <c r="O7456" i="2" s="1"/>
  <c r="P7456" i="2" s="1"/>
  <c r="N7458" i="2"/>
  <c r="O7458" i="2" s="1"/>
  <c r="P7458" i="2" s="1"/>
  <c r="Q7458" i="2" s="1"/>
  <c r="N7460" i="2"/>
  <c r="O7460" i="2" s="1"/>
  <c r="P7460" i="2" s="1"/>
  <c r="Q7460" i="2" s="1"/>
  <c r="N7462" i="2"/>
  <c r="O7462" i="2" s="1"/>
  <c r="P7462" i="2" s="1"/>
  <c r="Q7462" i="2" s="1"/>
  <c r="N7464" i="2"/>
  <c r="O7464" i="2" s="1"/>
  <c r="P7464" i="2" s="1"/>
  <c r="N7466" i="2"/>
  <c r="O7466" i="2" s="1"/>
  <c r="P7466" i="2" s="1"/>
  <c r="Q7466" i="2" s="1"/>
  <c r="N7468" i="2"/>
  <c r="O7468" i="2" s="1"/>
  <c r="P7468" i="2" s="1"/>
  <c r="Q7468" i="2" s="1"/>
  <c r="N7470" i="2"/>
  <c r="O7470" i="2" s="1"/>
  <c r="P7470" i="2" s="1"/>
  <c r="Q7470" i="2" s="1"/>
  <c r="N7472" i="2"/>
  <c r="O7472" i="2" s="1"/>
  <c r="P7472" i="2" s="1"/>
  <c r="N7474" i="2"/>
  <c r="O7474" i="2" s="1"/>
  <c r="P7474" i="2" s="1"/>
  <c r="Q7474" i="2" s="1"/>
  <c r="N7476" i="2"/>
  <c r="O7476" i="2" s="1"/>
  <c r="P7476" i="2" s="1"/>
  <c r="Q7476" i="2" s="1"/>
  <c r="N14" i="2"/>
  <c r="O14" i="2" s="1"/>
  <c r="P14" i="2" s="1"/>
  <c r="Q14" i="2" s="1"/>
  <c r="N16" i="2"/>
  <c r="O16" i="2" s="1"/>
  <c r="P16" i="2" s="1"/>
  <c r="Q16" i="2" s="1"/>
  <c r="N22" i="2"/>
  <c r="O22" i="2" s="1"/>
  <c r="P22" i="2" s="1"/>
  <c r="Q22" i="2" s="1"/>
  <c r="N37" i="2"/>
  <c r="O37" i="2" s="1"/>
  <c r="P37" i="2" s="1"/>
  <c r="Q37" i="2" s="1"/>
  <c r="N41" i="2"/>
  <c r="O41" i="2" s="1"/>
  <c r="P41" i="2" s="1"/>
  <c r="Q41" i="2" s="1"/>
  <c r="N45" i="2"/>
  <c r="O45" i="2" s="1"/>
  <c r="P45" i="2" s="1"/>
  <c r="Q45" i="2" s="1"/>
  <c r="N78" i="2"/>
  <c r="O78" i="2" s="1"/>
  <c r="P78" i="2" s="1"/>
  <c r="Q78" i="2" s="1"/>
  <c r="N82" i="2"/>
  <c r="O82" i="2" s="1"/>
  <c r="P82" i="2" s="1"/>
  <c r="Q82" i="2" s="1"/>
  <c r="N86" i="2"/>
  <c r="O86" i="2" s="1"/>
  <c r="P86" i="2" s="1"/>
  <c r="Q86" i="2" s="1"/>
  <c r="N92" i="2"/>
  <c r="O92" i="2" s="1"/>
  <c r="P92" i="2" s="1"/>
  <c r="Q92" i="2" s="1"/>
  <c r="N117" i="2"/>
  <c r="O117" i="2" s="1"/>
  <c r="P117" i="2" s="1"/>
  <c r="Q117" i="2" s="1"/>
  <c r="N121" i="2"/>
  <c r="O121" i="2" s="1"/>
  <c r="P121" i="2" s="1"/>
  <c r="Q121" i="2" s="1"/>
  <c r="N125" i="2"/>
  <c r="O125" i="2" s="1"/>
  <c r="P125" i="2" s="1"/>
  <c r="Q125" i="2" s="1"/>
  <c r="N129" i="2"/>
  <c r="O129" i="2" s="1"/>
  <c r="P129" i="2" s="1"/>
  <c r="Q129" i="2" s="1"/>
  <c r="N133" i="2"/>
  <c r="O133" i="2" s="1"/>
  <c r="P133" i="2" s="1"/>
  <c r="Q133" i="2" s="1"/>
  <c r="N137" i="2"/>
  <c r="O137" i="2" s="1"/>
  <c r="P137" i="2" s="1"/>
  <c r="Q137" i="2" s="1"/>
  <c r="N141" i="2"/>
  <c r="O141" i="2" s="1"/>
  <c r="P141" i="2" s="1"/>
  <c r="Q141" i="2" s="1"/>
  <c r="N178" i="2"/>
  <c r="O178" i="2" s="1"/>
  <c r="P178" i="2" s="1"/>
  <c r="Q178" i="2" s="1"/>
  <c r="N182" i="2"/>
  <c r="O182" i="2" s="1"/>
  <c r="P182" i="2" s="1"/>
  <c r="Q182" i="2" s="1"/>
  <c r="N186" i="2"/>
  <c r="O186" i="2" s="1"/>
  <c r="P186" i="2" s="1"/>
  <c r="Q186" i="2" s="1"/>
  <c r="N190" i="2"/>
  <c r="O190" i="2" s="1"/>
  <c r="P190" i="2" s="1"/>
  <c r="Q190" i="2" s="1"/>
  <c r="N194" i="2"/>
  <c r="O194" i="2" s="1"/>
  <c r="P194" i="2" s="1"/>
  <c r="Q194" i="2" s="1"/>
  <c r="N198" i="2"/>
  <c r="O198" i="2" s="1"/>
  <c r="P198" i="2" s="1"/>
  <c r="Q198" i="2" s="1"/>
  <c r="N202" i="2"/>
  <c r="O202" i="2" s="1"/>
  <c r="P202" i="2" s="1"/>
  <c r="Q202" i="2" s="1"/>
  <c r="N206" i="2"/>
  <c r="O206" i="2" s="1"/>
  <c r="P206" i="2" s="1"/>
  <c r="Q206" i="2" s="1"/>
  <c r="N210" i="2"/>
  <c r="O210" i="2" s="1"/>
  <c r="P210" i="2" s="1"/>
  <c r="Q210" i="2" s="1"/>
  <c r="N214" i="2"/>
  <c r="O214" i="2" s="1"/>
  <c r="P214" i="2" s="1"/>
  <c r="Q214" i="2" s="1"/>
  <c r="N218" i="2"/>
  <c r="O218" i="2" s="1"/>
  <c r="P218" i="2" s="1"/>
  <c r="Q218" i="2" s="1"/>
  <c r="N222" i="2"/>
  <c r="O222" i="2" s="1"/>
  <c r="P222" i="2" s="1"/>
  <c r="Q222" i="2" s="1"/>
  <c r="N226" i="2"/>
  <c r="O226" i="2" s="1"/>
  <c r="P226" i="2" s="1"/>
  <c r="Q226" i="2" s="1"/>
  <c r="N228" i="2"/>
  <c r="O228" i="2" s="1"/>
  <c r="P228" i="2" s="1"/>
  <c r="Q228" i="2" s="1"/>
  <c r="N232" i="2"/>
  <c r="O232" i="2" s="1"/>
  <c r="P232" i="2" s="1"/>
  <c r="Q232" i="2" s="1"/>
  <c r="N234" i="2"/>
  <c r="O234" i="2" s="1"/>
  <c r="P234" i="2" s="1"/>
  <c r="Q234" i="2" s="1"/>
  <c r="N236" i="2"/>
  <c r="O236" i="2" s="1"/>
  <c r="P236" i="2" s="1"/>
  <c r="Q236" i="2" s="1"/>
  <c r="N238" i="2"/>
  <c r="O238" i="2" s="1"/>
  <c r="P238" i="2" s="1"/>
  <c r="Q238" i="2" s="1"/>
  <c r="N240" i="2"/>
  <c r="O240" i="2" s="1"/>
  <c r="P240" i="2" s="1"/>
  <c r="Q240" i="2" s="1"/>
  <c r="N242" i="2"/>
  <c r="O242" i="2" s="1"/>
  <c r="P242" i="2" s="1"/>
  <c r="Q242" i="2" s="1"/>
  <c r="N244" i="2"/>
  <c r="O244" i="2" s="1"/>
  <c r="P244" i="2" s="1"/>
  <c r="Q244" i="2" s="1"/>
  <c r="N246" i="2"/>
  <c r="O246" i="2" s="1"/>
  <c r="P246" i="2" s="1"/>
  <c r="Q246" i="2" s="1"/>
  <c r="N248" i="2"/>
  <c r="O248" i="2" s="1"/>
  <c r="P248" i="2" s="1"/>
  <c r="Q248" i="2" s="1"/>
  <c r="N250" i="2"/>
  <c r="O250" i="2" s="1"/>
  <c r="P250" i="2" s="1"/>
  <c r="Q250" i="2" s="1"/>
  <c r="N252" i="2"/>
  <c r="O252" i="2" s="1"/>
  <c r="P252" i="2" s="1"/>
  <c r="Q252" i="2" s="1"/>
  <c r="N254" i="2"/>
  <c r="O254" i="2" s="1"/>
  <c r="P254" i="2" s="1"/>
  <c r="Q254" i="2" s="1"/>
  <c r="N256" i="2"/>
  <c r="O256" i="2" s="1"/>
  <c r="P256" i="2" s="1"/>
  <c r="Q256" i="2" s="1"/>
  <c r="N258" i="2"/>
  <c r="O258" i="2" s="1"/>
  <c r="P258" i="2" s="1"/>
  <c r="Q258" i="2" s="1"/>
  <c r="N260" i="2"/>
  <c r="O260" i="2" s="1"/>
  <c r="P260" i="2" s="1"/>
  <c r="Q260" i="2" s="1"/>
  <c r="N262" i="2"/>
  <c r="O262" i="2" s="1"/>
  <c r="P262" i="2" s="1"/>
  <c r="Q262" i="2" s="1"/>
  <c r="N264" i="2"/>
  <c r="O264" i="2" s="1"/>
  <c r="P264" i="2" s="1"/>
  <c r="Q264" i="2" s="1"/>
  <c r="N266" i="2"/>
  <c r="O266" i="2" s="1"/>
  <c r="P266" i="2" s="1"/>
  <c r="Q266" i="2" s="1"/>
  <c r="N268" i="2"/>
  <c r="O268" i="2" s="1"/>
  <c r="P268" i="2" s="1"/>
  <c r="Q268" i="2" s="1"/>
  <c r="N270" i="2"/>
  <c r="O270" i="2" s="1"/>
  <c r="P270" i="2" s="1"/>
  <c r="Q270" i="2" s="1"/>
  <c r="N272" i="2"/>
  <c r="O272" i="2" s="1"/>
  <c r="P272" i="2" s="1"/>
  <c r="Q272" i="2" s="1"/>
  <c r="N274" i="2"/>
  <c r="O274" i="2" s="1"/>
  <c r="P274" i="2" s="1"/>
  <c r="Q274" i="2" s="1"/>
  <c r="N276" i="2"/>
  <c r="O276" i="2" s="1"/>
  <c r="P276" i="2" s="1"/>
  <c r="Q276" i="2" s="1"/>
  <c r="N278" i="2"/>
  <c r="O278" i="2" s="1"/>
  <c r="P278" i="2" s="1"/>
  <c r="Q278" i="2" s="1"/>
  <c r="N280" i="2"/>
  <c r="O280" i="2" s="1"/>
  <c r="P280" i="2" s="1"/>
  <c r="Q280" i="2" s="1"/>
  <c r="N282" i="2"/>
  <c r="O282" i="2" s="1"/>
  <c r="P282" i="2" s="1"/>
  <c r="Q282" i="2" s="1"/>
  <c r="N284" i="2"/>
  <c r="O284" i="2" s="1"/>
  <c r="P284" i="2" s="1"/>
  <c r="Q284" i="2" s="1"/>
  <c r="N286" i="2"/>
  <c r="O286" i="2" s="1"/>
  <c r="P286" i="2" s="1"/>
  <c r="Q286" i="2" s="1"/>
  <c r="N288" i="2"/>
  <c r="O288" i="2" s="1"/>
  <c r="P288" i="2" s="1"/>
  <c r="Q288" i="2" s="1"/>
  <c r="N290" i="2"/>
  <c r="O290" i="2" s="1"/>
  <c r="P290" i="2" s="1"/>
  <c r="Q290" i="2" s="1"/>
  <c r="N329" i="2"/>
  <c r="O329" i="2" s="1"/>
  <c r="P329" i="2" s="1"/>
  <c r="Q329" i="2" s="1"/>
  <c r="N331" i="2"/>
  <c r="O331" i="2" s="1"/>
  <c r="P331" i="2" s="1"/>
  <c r="Q331" i="2" s="1"/>
  <c r="N333" i="2"/>
  <c r="O333" i="2" s="1"/>
  <c r="P333" i="2" s="1"/>
  <c r="Q333" i="2" s="1"/>
  <c r="N335" i="2"/>
  <c r="O335" i="2" s="1"/>
  <c r="P335" i="2" s="1"/>
  <c r="Q335" i="2" s="1"/>
  <c r="N344" i="2"/>
  <c r="O344" i="2" s="1"/>
  <c r="P344" i="2" s="1"/>
  <c r="Q344" i="2" s="1"/>
  <c r="N346" i="2"/>
  <c r="O346" i="2" s="1"/>
  <c r="P346" i="2" s="1"/>
  <c r="Q346" i="2" s="1"/>
  <c r="N348" i="2"/>
  <c r="O348" i="2" s="1"/>
  <c r="P348" i="2" s="1"/>
  <c r="Q348" i="2" s="1"/>
  <c r="N350" i="2"/>
  <c r="O350" i="2" s="1"/>
  <c r="P350" i="2" s="1"/>
  <c r="Q350" i="2" s="1"/>
  <c r="N352" i="2"/>
  <c r="O352" i="2" s="1"/>
  <c r="P352" i="2" s="1"/>
  <c r="Q352" i="2" s="1"/>
  <c r="N354" i="2"/>
  <c r="O354" i="2" s="1"/>
  <c r="P354" i="2" s="1"/>
  <c r="Q354" i="2" s="1"/>
  <c r="N356" i="2"/>
  <c r="O356" i="2" s="1"/>
  <c r="P356" i="2" s="1"/>
  <c r="Q356" i="2" s="1"/>
  <c r="N358" i="2"/>
  <c r="O358" i="2" s="1"/>
  <c r="P358" i="2" s="1"/>
  <c r="Q358" i="2" s="1"/>
  <c r="N360" i="2"/>
  <c r="O360" i="2" s="1"/>
  <c r="P360" i="2" s="1"/>
  <c r="Q360" i="2" s="1"/>
  <c r="N362" i="2"/>
  <c r="O362" i="2" s="1"/>
  <c r="P362" i="2" s="1"/>
  <c r="Q362" i="2" s="1"/>
  <c r="N364" i="2"/>
  <c r="O364" i="2" s="1"/>
  <c r="P364" i="2" s="1"/>
  <c r="Q364" i="2" s="1"/>
  <c r="N366" i="2"/>
  <c r="O366" i="2" s="1"/>
  <c r="P366" i="2" s="1"/>
  <c r="Q366" i="2" s="1"/>
  <c r="N368" i="2"/>
  <c r="O368" i="2" s="1"/>
  <c r="P368" i="2" s="1"/>
  <c r="Q368" i="2" s="1"/>
  <c r="N370" i="2"/>
  <c r="O370" i="2" s="1"/>
  <c r="P370" i="2" s="1"/>
  <c r="Q370" i="2" s="1"/>
  <c r="N372" i="2"/>
  <c r="O372" i="2" s="1"/>
  <c r="P372" i="2" s="1"/>
  <c r="Q372" i="2" s="1"/>
  <c r="N374" i="2"/>
  <c r="O374" i="2" s="1"/>
  <c r="P374" i="2" s="1"/>
  <c r="Q374" i="2" s="1"/>
  <c r="N376" i="2"/>
  <c r="O376" i="2" s="1"/>
  <c r="P376" i="2" s="1"/>
  <c r="Q376" i="2" s="1"/>
  <c r="N378" i="2"/>
  <c r="O378" i="2" s="1"/>
  <c r="P378" i="2" s="1"/>
  <c r="Q378" i="2" s="1"/>
  <c r="N380" i="2"/>
  <c r="O380" i="2" s="1"/>
  <c r="P380" i="2" s="1"/>
  <c r="Q380" i="2" s="1"/>
  <c r="N382" i="2"/>
  <c r="O382" i="2" s="1"/>
  <c r="P382" i="2" s="1"/>
  <c r="Q382" i="2" s="1"/>
  <c r="N384" i="2"/>
  <c r="O384" i="2" s="1"/>
  <c r="P384" i="2" s="1"/>
  <c r="Q384" i="2" s="1"/>
  <c r="N386" i="2"/>
  <c r="O386" i="2" s="1"/>
  <c r="P386" i="2" s="1"/>
  <c r="Q386" i="2" s="1"/>
  <c r="N388" i="2"/>
  <c r="O388" i="2" s="1"/>
  <c r="P388" i="2" s="1"/>
  <c r="Q388" i="2" s="1"/>
  <c r="N390" i="2"/>
  <c r="O390" i="2" s="1"/>
  <c r="P390" i="2" s="1"/>
  <c r="Q390" i="2" s="1"/>
  <c r="N392" i="2"/>
  <c r="O392" i="2" s="1"/>
  <c r="P392" i="2" s="1"/>
  <c r="Q392" i="2" s="1"/>
  <c r="N394" i="2"/>
  <c r="O394" i="2" s="1"/>
  <c r="P394" i="2" s="1"/>
  <c r="Q394" i="2" s="1"/>
  <c r="N396" i="2"/>
  <c r="O396" i="2" s="1"/>
  <c r="P396" i="2" s="1"/>
  <c r="Q396" i="2" s="1"/>
  <c r="N439" i="2"/>
  <c r="O439" i="2" s="1"/>
  <c r="P439" i="2" s="1"/>
  <c r="Q439" i="2" s="1"/>
  <c r="N462" i="2"/>
  <c r="O462" i="2" s="1"/>
  <c r="P462" i="2" s="1"/>
  <c r="Q462" i="2" s="1"/>
  <c r="N464" i="2"/>
  <c r="O464" i="2" s="1"/>
  <c r="P464" i="2" s="1"/>
  <c r="Q464" i="2" s="1"/>
  <c r="N466" i="2"/>
  <c r="O466" i="2" s="1"/>
  <c r="P466" i="2" s="1"/>
  <c r="Q466" i="2" s="1"/>
  <c r="N468" i="2"/>
  <c r="O468" i="2" s="1"/>
  <c r="P468" i="2" s="1"/>
  <c r="Q468" i="2" s="1"/>
  <c r="N470" i="2"/>
  <c r="O470" i="2" s="1"/>
  <c r="P470" i="2" s="1"/>
  <c r="Q470" i="2" s="1"/>
  <c r="N472" i="2"/>
  <c r="O472" i="2" s="1"/>
  <c r="P472" i="2" s="1"/>
  <c r="Q472" i="2" s="1"/>
  <c r="N474" i="2"/>
  <c r="O474" i="2" s="1"/>
  <c r="P474" i="2" s="1"/>
  <c r="Q474" i="2" s="1"/>
  <c r="N476" i="2"/>
  <c r="O476" i="2" s="1"/>
  <c r="P476" i="2" s="1"/>
  <c r="Q476" i="2" s="1"/>
  <c r="N478" i="2"/>
  <c r="O478" i="2" s="1"/>
  <c r="P478" i="2" s="1"/>
  <c r="Q478" i="2" s="1"/>
  <c r="N480" i="2"/>
  <c r="O480" i="2" s="1"/>
  <c r="P480" i="2" s="1"/>
  <c r="Q480" i="2" s="1"/>
  <c r="N482" i="2"/>
  <c r="O482" i="2" s="1"/>
  <c r="P482" i="2" s="1"/>
  <c r="Q482" i="2" s="1"/>
  <c r="N487" i="2"/>
  <c r="O487" i="2" s="1"/>
  <c r="P487" i="2" s="1"/>
  <c r="Q487" i="2" s="1"/>
  <c r="N489" i="2"/>
  <c r="O489" i="2" s="1"/>
  <c r="P489" i="2" s="1"/>
  <c r="Q489" i="2" s="1"/>
  <c r="N491" i="2"/>
  <c r="O491" i="2" s="1"/>
  <c r="P491" i="2" s="1"/>
  <c r="Q491" i="2" s="1"/>
  <c r="N493" i="2"/>
  <c r="O493" i="2" s="1"/>
  <c r="P493" i="2" s="1"/>
  <c r="Q493" i="2" s="1"/>
  <c r="N495" i="2"/>
  <c r="O495" i="2" s="1"/>
  <c r="P495" i="2" s="1"/>
  <c r="Q495" i="2" s="1"/>
  <c r="N497" i="2"/>
  <c r="O497" i="2" s="1"/>
  <c r="P497" i="2" s="1"/>
  <c r="Q497" i="2" s="1"/>
  <c r="N499" i="2"/>
  <c r="O499" i="2" s="1"/>
  <c r="P499" i="2" s="1"/>
  <c r="Q499" i="2" s="1"/>
  <c r="N501" i="2"/>
  <c r="O501" i="2" s="1"/>
  <c r="P501" i="2" s="1"/>
  <c r="Q501" i="2" s="1"/>
  <c r="N503" i="2"/>
  <c r="O503" i="2" s="1"/>
  <c r="P503" i="2" s="1"/>
  <c r="Q503" i="2" s="1"/>
  <c r="N505" i="2"/>
  <c r="O505" i="2" s="1"/>
  <c r="P505" i="2" s="1"/>
  <c r="Q505" i="2" s="1"/>
  <c r="N507" i="2"/>
  <c r="O507" i="2" s="1"/>
  <c r="P507" i="2" s="1"/>
  <c r="Q507" i="2" s="1"/>
  <c r="N509" i="2"/>
  <c r="O509" i="2" s="1"/>
  <c r="P509" i="2" s="1"/>
  <c r="Q509" i="2" s="1"/>
  <c r="N511" i="2"/>
  <c r="O511" i="2" s="1"/>
  <c r="P511" i="2" s="1"/>
  <c r="Q511" i="2" s="1"/>
  <c r="N513" i="2"/>
  <c r="O513" i="2" s="1"/>
  <c r="P513" i="2" s="1"/>
  <c r="Q513" i="2" s="1"/>
  <c r="N515" i="2"/>
  <c r="O515" i="2" s="1"/>
  <c r="P515" i="2" s="1"/>
  <c r="Q515" i="2" s="1"/>
  <c r="N517" i="2"/>
  <c r="O517" i="2" s="1"/>
  <c r="P517" i="2" s="1"/>
  <c r="Q517" i="2" s="1"/>
  <c r="N519" i="2"/>
  <c r="O519" i="2" s="1"/>
  <c r="P519" i="2" s="1"/>
  <c r="Q519" i="2" s="1"/>
  <c r="N521" i="2"/>
  <c r="O521" i="2" s="1"/>
  <c r="P521" i="2" s="1"/>
  <c r="Q521" i="2" s="1"/>
  <c r="N523" i="2"/>
  <c r="O523" i="2" s="1"/>
  <c r="P523" i="2" s="1"/>
  <c r="Q523" i="2" s="1"/>
  <c r="N525" i="2"/>
  <c r="O525" i="2" s="1"/>
  <c r="P525" i="2" s="1"/>
  <c r="Q525" i="2" s="1"/>
  <c r="N527" i="2"/>
  <c r="O527" i="2" s="1"/>
  <c r="P527" i="2" s="1"/>
  <c r="Q527" i="2" s="1"/>
  <c r="N529" i="2"/>
  <c r="O529" i="2" s="1"/>
  <c r="P529" i="2" s="1"/>
  <c r="Q529" i="2" s="1"/>
  <c r="N531" i="2"/>
  <c r="O531" i="2" s="1"/>
  <c r="P531" i="2" s="1"/>
  <c r="Q531" i="2" s="1"/>
  <c r="N533" i="2"/>
  <c r="O533" i="2" s="1"/>
  <c r="P533" i="2" s="1"/>
  <c r="Q533" i="2" s="1"/>
  <c r="N546" i="2"/>
  <c r="O546" i="2" s="1"/>
  <c r="P546" i="2" s="1"/>
  <c r="Q546" i="2" s="1"/>
  <c r="N548" i="2"/>
  <c r="O548" i="2" s="1"/>
  <c r="P548" i="2" s="1"/>
  <c r="Q548" i="2" s="1"/>
  <c r="N550" i="2"/>
  <c r="O550" i="2" s="1"/>
  <c r="P550" i="2" s="1"/>
  <c r="Q550" i="2" s="1"/>
  <c r="N552" i="2"/>
  <c r="O552" i="2" s="1"/>
  <c r="P552" i="2" s="1"/>
  <c r="Q552" i="2" s="1"/>
  <c r="N554" i="2"/>
  <c r="O554" i="2" s="1"/>
  <c r="P554" i="2" s="1"/>
  <c r="Q554" i="2" s="1"/>
  <c r="N556" i="2"/>
  <c r="O556" i="2" s="1"/>
  <c r="P556" i="2" s="1"/>
  <c r="Q556" i="2" s="1"/>
  <c r="N558" i="2"/>
  <c r="O558" i="2" s="1"/>
  <c r="P558" i="2" s="1"/>
  <c r="Q558" i="2" s="1"/>
  <c r="N565" i="2"/>
  <c r="O565" i="2" s="1"/>
  <c r="P565" i="2" s="1"/>
  <c r="Q565" i="2" s="1"/>
  <c r="N567" i="2"/>
  <c r="O567" i="2" s="1"/>
  <c r="P567" i="2" s="1"/>
  <c r="Q567" i="2" s="1"/>
  <c r="N569" i="2"/>
  <c r="O569" i="2" s="1"/>
  <c r="P569" i="2" s="1"/>
  <c r="N571" i="2"/>
  <c r="O571" i="2" s="1"/>
  <c r="P571" i="2" s="1"/>
  <c r="Q571" i="2" s="1"/>
  <c r="N573" i="2"/>
  <c r="O573" i="2" s="1"/>
  <c r="P573" i="2" s="1"/>
  <c r="Q573" i="2" s="1"/>
  <c r="N575" i="2"/>
  <c r="O575" i="2" s="1"/>
  <c r="P575" i="2" s="1"/>
  <c r="Q575" i="2" s="1"/>
  <c r="N577" i="2"/>
  <c r="O577" i="2" s="1"/>
  <c r="P577" i="2" s="1"/>
  <c r="N579" i="2"/>
  <c r="O579" i="2" s="1"/>
  <c r="P579" i="2" s="1"/>
  <c r="Q579" i="2" s="1"/>
  <c r="N581" i="2"/>
  <c r="O581" i="2" s="1"/>
  <c r="P581" i="2" s="1"/>
  <c r="Q581" i="2" s="1"/>
  <c r="N583" i="2"/>
  <c r="O583" i="2" s="1"/>
  <c r="P583" i="2" s="1"/>
  <c r="Q583" i="2" s="1"/>
  <c r="N585" i="2"/>
  <c r="O585" i="2" s="1"/>
  <c r="P585" i="2" s="1"/>
  <c r="N587" i="2"/>
  <c r="O587" i="2" s="1"/>
  <c r="P587" i="2" s="1"/>
  <c r="Q587" i="2" s="1"/>
  <c r="N589" i="2"/>
  <c r="O589" i="2" s="1"/>
  <c r="P589" i="2" s="1"/>
  <c r="Q589" i="2" s="1"/>
  <c r="N591" i="2"/>
  <c r="O591" i="2" s="1"/>
  <c r="P591" i="2" s="1"/>
  <c r="Q591" i="2" s="1"/>
  <c r="N593" i="2"/>
  <c r="O593" i="2" s="1"/>
  <c r="P593" i="2" s="1"/>
  <c r="N595" i="2"/>
  <c r="O595" i="2" s="1"/>
  <c r="P595" i="2" s="1"/>
  <c r="Q595" i="2" s="1"/>
  <c r="N597" i="2"/>
  <c r="O597" i="2" s="1"/>
  <c r="P597" i="2" s="1"/>
  <c r="Q597" i="2" s="1"/>
  <c r="N599" i="2"/>
  <c r="O599" i="2" s="1"/>
  <c r="P599" i="2" s="1"/>
  <c r="Q599" i="2" s="1"/>
  <c r="N601" i="2"/>
  <c r="O601" i="2" s="1"/>
  <c r="P601" i="2" s="1"/>
  <c r="N603" i="2"/>
  <c r="O603" i="2" s="1"/>
  <c r="P603" i="2" s="1"/>
  <c r="Q603" i="2" s="1"/>
  <c r="N605" i="2"/>
  <c r="O605" i="2" s="1"/>
  <c r="P605" i="2" s="1"/>
  <c r="Q605" i="2" s="1"/>
  <c r="N607" i="2"/>
  <c r="O607" i="2" s="1"/>
  <c r="P607" i="2" s="1"/>
  <c r="Q607" i="2" s="1"/>
  <c r="N609" i="2"/>
  <c r="O609" i="2" s="1"/>
  <c r="P609" i="2" s="1"/>
  <c r="N611" i="2"/>
  <c r="O611" i="2" s="1"/>
  <c r="P611" i="2" s="1"/>
  <c r="Q611" i="2" s="1"/>
  <c r="N613" i="2"/>
  <c r="O613" i="2" s="1"/>
  <c r="P613" i="2" s="1"/>
  <c r="Q613" i="2" s="1"/>
  <c r="N615" i="2"/>
  <c r="O615" i="2" s="1"/>
  <c r="P615" i="2" s="1"/>
  <c r="Q615" i="2" s="1"/>
  <c r="N617" i="2"/>
  <c r="O617" i="2" s="1"/>
  <c r="P617" i="2" s="1"/>
  <c r="N619" i="2"/>
  <c r="O619" i="2" s="1"/>
  <c r="P619" i="2" s="1"/>
  <c r="Q619" i="2" s="1"/>
  <c r="N621" i="2"/>
  <c r="O621" i="2" s="1"/>
  <c r="P621" i="2" s="1"/>
  <c r="Q621" i="2" s="1"/>
  <c r="N623" i="2"/>
  <c r="O623" i="2" s="1"/>
  <c r="P623" i="2" s="1"/>
  <c r="Q623" i="2" s="1"/>
  <c r="N625" i="2"/>
  <c r="O625" i="2" s="1"/>
  <c r="P625" i="2" s="1"/>
  <c r="N628" i="2"/>
  <c r="O628" i="2" s="1"/>
  <c r="P628" i="2" s="1"/>
  <c r="Q628" i="2" s="1"/>
  <c r="N630" i="2"/>
  <c r="O630" i="2" s="1"/>
  <c r="P630" i="2" s="1"/>
  <c r="Q630" i="2" s="1"/>
  <c r="N632" i="2"/>
  <c r="O632" i="2" s="1"/>
  <c r="P632" i="2" s="1"/>
  <c r="Q632" i="2" s="1"/>
  <c r="N634" i="2"/>
  <c r="O634" i="2" s="1"/>
  <c r="P634" i="2" s="1"/>
  <c r="N12" i="2"/>
  <c r="O12" i="2" s="1"/>
  <c r="P12" i="2" s="1"/>
  <c r="Q12" i="2" s="1"/>
  <c r="N18" i="2"/>
  <c r="O18" i="2" s="1"/>
  <c r="P18" i="2" s="1"/>
  <c r="Q18" i="2" s="1"/>
  <c r="N20" i="2"/>
  <c r="O20" i="2" s="1"/>
  <c r="P20" i="2" s="1"/>
  <c r="Q20" i="2" s="1"/>
  <c r="N24" i="2"/>
  <c r="O24" i="2" s="1"/>
  <c r="P24" i="2" s="1"/>
  <c r="Q24" i="2" s="1"/>
  <c r="N39" i="2"/>
  <c r="O39" i="2" s="1"/>
  <c r="P39" i="2" s="1"/>
  <c r="Q39" i="2" s="1"/>
  <c r="N43" i="2"/>
  <c r="O43" i="2" s="1"/>
  <c r="P43" i="2" s="1"/>
  <c r="Q43" i="2" s="1"/>
  <c r="N47" i="2"/>
  <c r="O47" i="2" s="1"/>
  <c r="P47" i="2" s="1"/>
  <c r="Q47" i="2" s="1"/>
  <c r="N76" i="2"/>
  <c r="O76" i="2" s="1"/>
  <c r="P76" i="2" s="1"/>
  <c r="Q76" i="2" s="1"/>
  <c r="N80" i="2"/>
  <c r="O80" i="2" s="1"/>
  <c r="P80" i="2" s="1"/>
  <c r="Q80" i="2" s="1"/>
  <c r="N84" i="2"/>
  <c r="O84" i="2" s="1"/>
  <c r="P84" i="2" s="1"/>
  <c r="Q84" i="2" s="1"/>
  <c r="N88" i="2"/>
  <c r="O88" i="2" s="1"/>
  <c r="P88" i="2" s="1"/>
  <c r="Q88" i="2" s="1"/>
  <c r="N90" i="2"/>
  <c r="O90" i="2" s="1"/>
  <c r="P90" i="2" s="1"/>
  <c r="Q90" i="2" s="1"/>
  <c r="N119" i="2"/>
  <c r="O119" i="2" s="1"/>
  <c r="P119" i="2" s="1"/>
  <c r="Q119" i="2" s="1"/>
  <c r="N123" i="2"/>
  <c r="O123" i="2" s="1"/>
  <c r="P123" i="2" s="1"/>
  <c r="Q123" i="2" s="1"/>
  <c r="N127" i="2"/>
  <c r="O127" i="2" s="1"/>
  <c r="P127" i="2" s="1"/>
  <c r="Q127" i="2" s="1"/>
  <c r="N131" i="2"/>
  <c r="O131" i="2" s="1"/>
  <c r="P131" i="2" s="1"/>
  <c r="Q131" i="2" s="1"/>
  <c r="N135" i="2"/>
  <c r="O135" i="2" s="1"/>
  <c r="P135" i="2" s="1"/>
  <c r="Q135" i="2" s="1"/>
  <c r="N139" i="2"/>
  <c r="O139" i="2" s="1"/>
  <c r="P139" i="2" s="1"/>
  <c r="Q139" i="2" s="1"/>
  <c r="N180" i="2"/>
  <c r="O180" i="2" s="1"/>
  <c r="P180" i="2" s="1"/>
  <c r="Q180" i="2" s="1"/>
  <c r="N184" i="2"/>
  <c r="O184" i="2" s="1"/>
  <c r="P184" i="2" s="1"/>
  <c r="Q184" i="2" s="1"/>
  <c r="N188" i="2"/>
  <c r="O188" i="2" s="1"/>
  <c r="P188" i="2" s="1"/>
  <c r="Q188" i="2" s="1"/>
  <c r="N192" i="2"/>
  <c r="O192" i="2" s="1"/>
  <c r="P192" i="2" s="1"/>
  <c r="Q192" i="2" s="1"/>
  <c r="N196" i="2"/>
  <c r="O196" i="2" s="1"/>
  <c r="P196" i="2" s="1"/>
  <c r="Q196" i="2" s="1"/>
  <c r="N200" i="2"/>
  <c r="O200" i="2" s="1"/>
  <c r="P200" i="2" s="1"/>
  <c r="Q200" i="2" s="1"/>
  <c r="N204" i="2"/>
  <c r="O204" i="2" s="1"/>
  <c r="P204" i="2" s="1"/>
  <c r="Q204" i="2" s="1"/>
  <c r="N208" i="2"/>
  <c r="O208" i="2" s="1"/>
  <c r="P208" i="2" s="1"/>
  <c r="Q208" i="2" s="1"/>
  <c r="N212" i="2"/>
  <c r="O212" i="2" s="1"/>
  <c r="P212" i="2" s="1"/>
  <c r="Q212" i="2" s="1"/>
  <c r="N216" i="2"/>
  <c r="O216" i="2" s="1"/>
  <c r="P216" i="2" s="1"/>
  <c r="Q216" i="2" s="1"/>
  <c r="N220" i="2"/>
  <c r="O220" i="2" s="1"/>
  <c r="P220" i="2" s="1"/>
  <c r="Q220" i="2" s="1"/>
  <c r="N224" i="2"/>
  <c r="O224" i="2" s="1"/>
  <c r="P224" i="2" s="1"/>
  <c r="Q224" i="2" s="1"/>
  <c r="N230" i="2"/>
  <c r="O230" i="2" s="1"/>
  <c r="P230" i="2" s="1"/>
  <c r="Q230" i="2" s="1"/>
  <c r="N26" i="2"/>
  <c r="O26" i="2" s="1"/>
  <c r="P26" i="2" s="1"/>
  <c r="Q26" i="2" s="1"/>
  <c r="N28" i="2"/>
  <c r="O28" i="2" s="1"/>
  <c r="P28" i="2" s="1"/>
  <c r="Q28" i="2" s="1"/>
  <c r="N30" i="2"/>
  <c r="O30" i="2" s="1"/>
  <c r="P30" i="2" s="1"/>
  <c r="Q30" i="2" s="1"/>
  <c r="N32" i="2"/>
  <c r="O32" i="2" s="1"/>
  <c r="P32" i="2" s="1"/>
  <c r="Q32" i="2" s="1"/>
  <c r="N34" i="2"/>
  <c r="O34" i="2" s="1"/>
  <c r="P34" i="2" s="1"/>
  <c r="Q34" i="2" s="1"/>
  <c r="N36" i="2"/>
  <c r="O36" i="2" s="1"/>
  <c r="P36" i="2" s="1"/>
  <c r="Q36" i="2" s="1"/>
  <c r="N49" i="2"/>
  <c r="O49" i="2" s="1"/>
  <c r="P49" i="2" s="1"/>
  <c r="Q49" i="2" s="1"/>
  <c r="N51" i="2"/>
  <c r="O51" i="2" s="1"/>
  <c r="P51" i="2" s="1"/>
  <c r="Q51" i="2" s="1"/>
  <c r="N53" i="2"/>
  <c r="O53" i="2" s="1"/>
  <c r="P53" i="2" s="1"/>
  <c r="Q53" i="2" s="1"/>
  <c r="N55" i="2"/>
  <c r="O55" i="2" s="1"/>
  <c r="P55" i="2" s="1"/>
  <c r="Q55" i="2" s="1"/>
  <c r="N57" i="2"/>
  <c r="O57" i="2" s="1"/>
  <c r="P57" i="2" s="1"/>
  <c r="Q57" i="2" s="1"/>
  <c r="N59" i="2"/>
  <c r="O59" i="2" s="1"/>
  <c r="P59" i="2" s="1"/>
  <c r="Q59" i="2" s="1"/>
  <c r="N61" i="2"/>
  <c r="O61" i="2" s="1"/>
  <c r="P61" i="2" s="1"/>
  <c r="Q61" i="2" s="1"/>
  <c r="N63" i="2"/>
  <c r="O63" i="2" s="1"/>
  <c r="P63" i="2" s="1"/>
  <c r="Q63" i="2" s="1"/>
  <c r="N65" i="2"/>
  <c r="O65" i="2" s="1"/>
  <c r="P65" i="2" s="1"/>
  <c r="Q65" i="2" s="1"/>
  <c r="N67" i="2"/>
  <c r="O67" i="2" s="1"/>
  <c r="P67" i="2" s="1"/>
  <c r="Q67" i="2" s="1"/>
  <c r="N69" i="2"/>
  <c r="O69" i="2" s="1"/>
  <c r="P69" i="2" s="1"/>
  <c r="Q69" i="2" s="1"/>
  <c r="N71" i="2"/>
  <c r="O71" i="2" s="1"/>
  <c r="P71" i="2" s="1"/>
  <c r="Q71" i="2" s="1"/>
  <c r="N73" i="2"/>
  <c r="O73" i="2" s="1"/>
  <c r="P73" i="2" s="1"/>
  <c r="Q73" i="2" s="1"/>
  <c r="N75" i="2"/>
  <c r="O75" i="2" s="1"/>
  <c r="P75" i="2" s="1"/>
  <c r="Q75" i="2" s="1"/>
  <c r="N94" i="2"/>
  <c r="O94" i="2" s="1"/>
  <c r="P94" i="2" s="1"/>
  <c r="Q94" i="2" s="1"/>
  <c r="N96" i="2"/>
  <c r="O96" i="2" s="1"/>
  <c r="P96" i="2" s="1"/>
  <c r="Q96" i="2" s="1"/>
  <c r="N98" i="2"/>
  <c r="O98" i="2" s="1"/>
  <c r="P98" i="2" s="1"/>
  <c r="Q98" i="2" s="1"/>
  <c r="N100" i="2"/>
  <c r="O100" i="2" s="1"/>
  <c r="P100" i="2" s="1"/>
  <c r="Q100" i="2" s="1"/>
  <c r="N102" i="2"/>
  <c r="O102" i="2" s="1"/>
  <c r="P102" i="2" s="1"/>
  <c r="Q102" i="2" s="1"/>
  <c r="N104" i="2"/>
  <c r="O104" i="2" s="1"/>
  <c r="P104" i="2" s="1"/>
  <c r="Q104" i="2" s="1"/>
  <c r="N106" i="2"/>
  <c r="O106" i="2" s="1"/>
  <c r="P106" i="2" s="1"/>
  <c r="Q106" i="2" s="1"/>
  <c r="N108" i="2"/>
  <c r="O108" i="2" s="1"/>
  <c r="P108" i="2" s="1"/>
  <c r="Q108" i="2" s="1"/>
  <c r="N110" i="2"/>
  <c r="O110" i="2" s="1"/>
  <c r="P110" i="2" s="1"/>
  <c r="Q110" i="2" s="1"/>
  <c r="N112" i="2"/>
  <c r="O112" i="2" s="1"/>
  <c r="P112" i="2" s="1"/>
  <c r="Q112" i="2" s="1"/>
  <c r="N114" i="2"/>
  <c r="O114" i="2" s="1"/>
  <c r="P114" i="2" s="1"/>
  <c r="Q114" i="2" s="1"/>
  <c r="N143" i="2"/>
  <c r="O143" i="2" s="1"/>
  <c r="P143" i="2" s="1"/>
  <c r="Q143" i="2" s="1"/>
  <c r="N145" i="2"/>
  <c r="O145" i="2" s="1"/>
  <c r="P145" i="2" s="1"/>
  <c r="Q145" i="2" s="1"/>
  <c r="N147" i="2"/>
  <c r="O147" i="2" s="1"/>
  <c r="P147" i="2" s="1"/>
  <c r="Q147" i="2" s="1"/>
  <c r="N149" i="2"/>
  <c r="O149" i="2" s="1"/>
  <c r="P149" i="2" s="1"/>
  <c r="Q149" i="2" s="1"/>
  <c r="N151" i="2"/>
  <c r="O151" i="2" s="1"/>
  <c r="P151" i="2" s="1"/>
  <c r="Q151" i="2" s="1"/>
  <c r="N153" i="2"/>
  <c r="O153" i="2" s="1"/>
  <c r="P153" i="2" s="1"/>
  <c r="Q153" i="2" s="1"/>
  <c r="N155" i="2"/>
  <c r="O155" i="2" s="1"/>
  <c r="P155" i="2" s="1"/>
  <c r="Q155" i="2" s="1"/>
  <c r="N157" i="2"/>
  <c r="O157" i="2" s="1"/>
  <c r="P157" i="2" s="1"/>
  <c r="Q157" i="2" s="1"/>
  <c r="N159" i="2"/>
  <c r="O159" i="2" s="1"/>
  <c r="P159" i="2" s="1"/>
  <c r="Q159" i="2" s="1"/>
  <c r="N161" i="2"/>
  <c r="O161" i="2" s="1"/>
  <c r="P161" i="2" s="1"/>
  <c r="Q161" i="2" s="1"/>
  <c r="N163" i="2"/>
  <c r="O163" i="2" s="1"/>
  <c r="P163" i="2" s="1"/>
  <c r="Q163" i="2" s="1"/>
  <c r="N165" i="2"/>
  <c r="O165" i="2" s="1"/>
  <c r="P165" i="2" s="1"/>
  <c r="Q165" i="2" s="1"/>
  <c r="N167" i="2"/>
  <c r="O167" i="2" s="1"/>
  <c r="P167" i="2" s="1"/>
  <c r="Q167" i="2" s="1"/>
  <c r="N169" i="2"/>
  <c r="O169" i="2" s="1"/>
  <c r="P169" i="2" s="1"/>
  <c r="Q169" i="2" s="1"/>
  <c r="N171" i="2"/>
  <c r="O171" i="2" s="1"/>
  <c r="P171" i="2" s="1"/>
  <c r="Q171" i="2" s="1"/>
  <c r="N173" i="2"/>
  <c r="O173" i="2" s="1"/>
  <c r="P173" i="2" s="1"/>
  <c r="Q173" i="2" s="1"/>
  <c r="N175" i="2"/>
  <c r="O175" i="2" s="1"/>
  <c r="P175" i="2" s="1"/>
  <c r="Q175" i="2" s="1"/>
  <c r="N292" i="2"/>
  <c r="O292" i="2" s="1"/>
  <c r="P292" i="2" s="1"/>
  <c r="Q292" i="2" s="1"/>
  <c r="N294" i="2"/>
  <c r="O294" i="2" s="1"/>
  <c r="P294" i="2" s="1"/>
  <c r="Q294" i="2" s="1"/>
  <c r="N296" i="2"/>
  <c r="O296" i="2" s="1"/>
  <c r="P296" i="2" s="1"/>
  <c r="Q296" i="2" s="1"/>
  <c r="N298" i="2"/>
  <c r="O298" i="2" s="1"/>
  <c r="P298" i="2" s="1"/>
  <c r="Q298" i="2" s="1"/>
  <c r="N300" i="2"/>
  <c r="O300" i="2" s="1"/>
  <c r="P300" i="2" s="1"/>
  <c r="Q300" i="2" s="1"/>
  <c r="N302" i="2"/>
  <c r="O302" i="2" s="1"/>
  <c r="P302" i="2" s="1"/>
  <c r="Q302" i="2" s="1"/>
  <c r="N304" i="2"/>
  <c r="O304" i="2" s="1"/>
  <c r="P304" i="2" s="1"/>
  <c r="Q304" i="2" s="1"/>
  <c r="N306" i="2"/>
  <c r="O306" i="2" s="1"/>
  <c r="P306" i="2" s="1"/>
  <c r="Q306" i="2" s="1"/>
  <c r="N308" i="2"/>
  <c r="O308" i="2" s="1"/>
  <c r="P308" i="2" s="1"/>
  <c r="Q308" i="2" s="1"/>
  <c r="N310" i="2"/>
  <c r="O310" i="2" s="1"/>
  <c r="P310" i="2" s="1"/>
  <c r="Q310" i="2" s="1"/>
  <c r="N312" i="2"/>
  <c r="O312" i="2" s="1"/>
  <c r="P312" i="2" s="1"/>
  <c r="Q312" i="2" s="1"/>
  <c r="N314" i="2"/>
  <c r="O314" i="2" s="1"/>
  <c r="P314" i="2" s="1"/>
  <c r="Q314" i="2" s="1"/>
  <c r="N316" i="2"/>
  <c r="O316" i="2" s="1"/>
  <c r="P316" i="2" s="1"/>
  <c r="Q316" i="2" s="1"/>
  <c r="N318" i="2"/>
  <c r="O318" i="2" s="1"/>
  <c r="P318" i="2" s="1"/>
  <c r="Q318" i="2" s="1"/>
  <c r="N320" i="2"/>
  <c r="O320" i="2" s="1"/>
  <c r="P320" i="2" s="1"/>
  <c r="Q320" i="2" s="1"/>
  <c r="N322" i="2"/>
  <c r="O322" i="2" s="1"/>
  <c r="P322" i="2" s="1"/>
  <c r="Q322" i="2" s="1"/>
  <c r="N324" i="2"/>
  <c r="O324" i="2" s="1"/>
  <c r="P324" i="2" s="1"/>
  <c r="Q324" i="2" s="1"/>
  <c r="N326" i="2"/>
  <c r="O326" i="2" s="1"/>
  <c r="P326" i="2" s="1"/>
  <c r="Q326" i="2" s="1"/>
  <c r="N337" i="2"/>
  <c r="O337" i="2" s="1"/>
  <c r="P337" i="2" s="1"/>
  <c r="Q337" i="2" s="1"/>
  <c r="N339" i="2"/>
  <c r="O339" i="2" s="1"/>
  <c r="P339" i="2" s="1"/>
  <c r="Q339" i="2" s="1"/>
  <c r="N341" i="2"/>
  <c r="O341" i="2" s="1"/>
  <c r="P341" i="2" s="1"/>
  <c r="Q341" i="2" s="1"/>
  <c r="N398" i="2"/>
  <c r="O398" i="2" s="1"/>
  <c r="P398" i="2" s="1"/>
  <c r="Q398" i="2" s="1"/>
  <c r="N400" i="2"/>
  <c r="O400" i="2" s="1"/>
  <c r="P400" i="2" s="1"/>
  <c r="Q400" i="2" s="1"/>
  <c r="N402" i="2"/>
  <c r="O402" i="2" s="1"/>
  <c r="P402" i="2" s="1"/>
  <c r="Q402" i="2" s="1"/>
  <c r="N404" i="2"/>
  <c r="O404" i="2" s="1"/>
  <c r="P404" i="2" s="1"/>
  <c r="Q404" i="2" s="1"/>
  <c r="N406" i="2"/>
  <c r="O406" i="2" s="1"/>
  <c r="P406" i="2" s="1"/>
  <c r="Q406" i="2" s="1"/>
  <c r="N408" i="2"/>
  <c r="O408" i="2" s="1"/>
  <c r="P408" i="2" s="1"/>
  <c r="Q408" i="2" s="1"/>
  <c r="N410" i="2"/>
  <c r="O410" i="2" s="1"/>
  <c r="P410" i="2" s="1"/>
  <c r="Q410" i="2" s="1"/>
  <c r="N412" i="2"/>
  <c r="O412" i="2" s="1"/>
  <c r="P412" i="2" s="1"/>
  <c r="Q412" i="2" s="1"/>
  <c r="N414" i="2"/>
  <c r="O414" i="2" s="1"/>
  <c r="P414" i="2" s="1"/>
  <c r="Q414" i="2" s="1"/>
  <c r="N416" i="2"/>
  <c r="O416" i="2" s="1"/>
  <c r="P416" i="2" s="1"/>
  <c r="Q416" i="2" s="1"/>
  <c r="N418" i="2"/>
  <c r="O418" i="2" s="1"/>
  <c r="P418" i="2" s="1"/>
  <c r="Q418" i="2" s="1"/>
  <c r="N420" i="2"/>
  <c r="O420" i="2" s="1"/>
  <c r="P420" i="2" s="1"/>
  <c r="Q420" i="2" s="1"/>
  <c r="N422" i="2"/>
  <c r="O422" i="2" s="1"/>
  <c r="P422" i="2" s="1"/>
  <c r="Q422" i="2" s="1"/>
  <c r="N424" i="2"/>
  <c r="O424" i="2" s="1"/>
  <c r="P424" i="2" s="1"/>
  <c r="Q424" i="2" s="1"/>
  <c r="N426" i="2"/>
  <c r="O426" i="2" s="1"/>
  <c r="P426" i="2" s="1"/>
  <c r="Q426" i="2" s="1"/>
  <c r="N428" i="2"/>
  <c r="O428" i="2" s="1"/>
  <c r="P428" i="2" s="1"/>
  <c r="Q428" i="2" s="1"/>
  <c r="N430" i="2"/>
  <c r="O430" i="2" s="1"/>
  <c r="P430" i="2" s="1"/>
  <c r="Q430" i="2" s="1"/>
  <c r="N432" i="2"/>
  <c r="O432" i="2" s="1"/>
  <c r="P432" i="2" s="1"/>
  <c r="Q432" i="2" s="1"/>
  <c r="N434" i="2"/>
  <c r="O434" i="2" s="1"/>
  <c r="P434" i="2" s="1"/>
  <c r="Q434" i="2" s="1"/>
  <c r="N436" i="2"/>
  <c r="O436" i="2" s="1"/>
  <c r="P436" i="2" s="1"/>
  <c r="Q436" i="2" s="1"/>
  <c r="N441" i="2"/>
  <c r="O441" i="2" s="1"/>
  <c r="P441" i="2" s="1"/>
  <c r="Q441" i="2" s="1"/>
  <c r="N443" i="2"/>
  <c r="O443" i="2" s="1"/>
  <c r="P443" i="2" s="1"/>
  <c r="Q443" i="2" s="1"/>
  <c r="N445" i="2"/>
  <c r="O445" i="2" s="1"/>
  <c r="P445" i="2" s="1"/>
  <c r="Q445" i="2" s="1"/>
  <c r="N447" i="2"/>
  <c r="O447" i="2" s="1"/>
  <c r="P447" i="2" s="1"/>
  <c r="Q447" i="2" s="1"/>
  <c r="N449" i="2"/>
  <c r="O449" i="2" s="1"/>
  <c r="P449" i="2" s="1"/>
  <c r="Q449" i="2" s="1"/>
  <c r="N451" i="2"/>
  <c r="O451" i="2" s="1"/>
  <c r="P451" i="2" s="1"/>
  <c r="Q451" i="2" s="1"/>
  <c r="N453" i="2"/>
  <c r="O453" i="2" s="1"/>
  <c r="P453" i="2" s="1"/>
  <c r="Q453" i="2" s="1"/>
  <c r="N455" i="2"/>
  <c r="O455" i="2" s="1"/>
  <c r="P455" i="2" s="1"/>
  <c r="Q455" i="2" s="1"/>
  <c r="N457" i="2"/>
  <c r="O457" i="2" s="1"/>
  <c r="P457" i="2" s="1"/>
  <c r="Q457" i="2" s="1"/>
  <c r="N459" i="2"/>
  <c r="O459" i="2" s="1"/>
  <c r="P459" i="2" s="1"/>
  <c r="Q459" i="2" s="1"/>
  <c r="N484" i="2"/>
  <c r="O484" i="2" s="1"/>
  <c r="P484" i="2" s="1"/>
  <c r="Q484" i="2" s="1"/>
  <c r="N486" i="2"/>
  <c r="O486" i="2" s="1"/>
  <c r="P486" i="2" s="1"/>
  <c r="Q486" i="2" s="1"/>
  <c r="N535" i="2"/>
  <c r="O535" i="2" s="1"/>
  <c r="P535" i="2" s="1"/>
  <c r="Q535" i="2" s="1"/>
  <c r="N537" i="2"/>
  <c r="O537" i="2" s="1"/>
  <c r="P537" i="2" s="1"/>
  <c r="Q537" i="2" s="1"/>
  <c r="N539" i="2"/>
  <c r="O539" i="2" s="1"/>
  <c r="P539" i="2" s="1"/>
  <c r="Q539" i="2" s="1"/>
  <c r="N541" i="2"/>
  <c r="O541" i="2" s="1"/>
  <c r="P541" i="2" s="1"/>
  <c r="Q541" i="2" s="1"/>
  <c r="N543" i="2"/>
  <c r="O543" i="2" s="1"/>
  <c r="P543" i="2" s="1"/>
  <c r="Q543" i="2" s="1"/>
  <c r="N545" i="2"/>
  <c r="O545" i="2" s="1"/>
  <c r="P545" i="2" s="1"/>
  <c r="Q545" i="2" s="1"/>
  <c r="N560" i="2"/>
  <c r="O560" i="2" s="1"/>
  <c r="P560" i="2" s="1"/>
  <c r="Q560" i="2" s="1"/>
  <c r="N562" i="2"/>
  <c r="O562" i="2" s="1"/>
  <c r="P562" i="2" s="1"/>
  <c r="Q562" i="2" s="1"/>
  <c r="N564" i="2"/>
  <c r="O564" i="2" s="1"/>
  <c r="P564" i="2" s="1"/>
  <c r="Q564" i="2" s="1"/>
  <c r="N627" i="2"/>
  <c r="O627" i="2" s="1"/>
  <c r="P627" i="2" s="1"/>
  <c r="Q627" i="2" s="1"/>
  <c r="N680" i="2"/>
  <c r="O680" i="2" s="1"/>
  <c r="P680" i="2" s="1"/>
  <c r="Q680" i="2" s="1"/>
  <c r="N682" i="2"/>
  <c r="O682" i="2" s="1"/>
  <c r="P682" i="2" s="1"/>
  <c r="N684" i="2"/>
  <c r="O684" i="2" s="1"/>
  <c r="P684" i="2" s="1"/>
  <c r="Q684" i="2" s="1"/>
  <c r="N686" i="2"/>
  <c r="O686" i="2" s="1"/>
  <c r="P686" i="2" s="1"/>
  <c r="Q686" i="2" s="1"/>
  <c r="N688" i="2"/>
  <c r="O688" i="2" s="1"/>
  <c r="P688" i="2" s="1"/>
  <c r="Q688" i="2" s="1"/>
  <c r="N690" i="2"/>
  <c r="O690" i="2" s="1"/>
  <c r="P690" i="2" s="1"/>
  <c r="N692" i="2"/>
  <c r="O692" i="2" s="1"/>
  <c r="P692" i="2" s="1"/>
  <c r="Q692" i="2" s="1"/>
  <c r="N694" i="2"/>
  <c r="O694" i="2" s="1"/>
  <c r="P694" i="2" s="1"/>
  <c r="Q694" i="2" s="1"/>
  <c r="N696" i="2"/>
  <c r="O696" i="2" s="1"/>
  <c r="P696" i="2" s="1"/>
  <c r="Q696" i="2" s="1"/>
  <c r="N698" i="2"/>
  <c r="O698" i="2" s="1"/>
  <c r="P698" i="2" s="1"/>
  <c r="N700" i="2"/>
  <c r="O700" i="2" s="1"/>
  <c r="P700" i="2" s="1"/>
  <c r="Q700" i="2" s="1"/>
  <c r="N702" i="2"/>
  <c r="O702" i="2" s="1"/>
  <c r="P702" i="2" s="1"/>
  <c r="Q702" i="2" s="1"/>
  <c r="N704" i="2"/>
  <c r="O704" i="2" s="1"/>
  <c r="P704" i="2" s="1"/>
  <c r="Q704" i="2" s="1"/>
  <c r="N706" i="2"/>
  <c r="O706" i="2" s="1"/>
  <c r="P706" i="2" s="1"/>
  <c r="N708" i="2"/>
  <c r="O708" i="2" s="1"/>
  <c r="P708" i="2" s="1"/>
  <c r="Q708" i="2" s="1"/>
  <c r="N710" i="2"/>
  <c r="O710" i="2" s="1"/>
  <c r="P710" i="2" s="1"/>
  <c r="Q710" i="2" s="1"/>
  <c r="N712" i="2"/>
  <c r="O712" i="2" s="1"/>
  <c r="P712" i="2" s="1"/>
  <c r="Q712" i="2" s="1"/>
  <c r="N714" i="2"/>
  <c r="O714" i="2" s="1"/>
  <c r="P714" i="2" s="1"/>
  <c r="N716" i="2"/>
  <c r="O716" i="2" s="1"/>
  <c r="P716" i="2" s="1"/>
  <c r="Q716" i="2" s="1"/>
  <c r="N718" i="2"/>
  <c r="O718" i="2" s="1"/>
  <c r="P718" i="2" s="1"/>
  <c r="Q718" i="2" s="1"/>
  <c r="N720" i="2"/>
  <c r="O720" i="2" s="1"/>
  <c r="P720" i="2" s="1"/>
  <c r="Q720" i="2" s="1"/>
  <c r="N722" i="2"/>
  <c r="O722" i="2" s="1"/>
  <c r="P722" i="2" s="1"/>
  <c r="N724" i="2"/>
  <c r="O724" i="2" s="1"/>
  <c r="P724" i="2" s="1"/>
  <c r="Q724" i="2" s="1"/>
  <c r="N726" i="2"/>
  <c r="O726" i="2" s="1"/>
  <c r="P726" i="2" s="1"/>
  <c r="Q726" i="2" s="1"/>
  <c r="N728" i="2"/>
  <c r="O728" i="2" s="1"/>
  <c r="P728" i="2" s="1"/>
  <c r="Q728" i="2" s="1"/>
  <c r="N730" i="2"/>
  <c r="O730" i="2" s="1"/>
  <c r="P730" i="2" s="1"/>
  <c r="N732" i="2"/>
  <c r="O732" i="2" s="1"/>
  <c r="P732" i="2" s="1"/>
  <c r="Q732" i="2" s="1"/>
  <c r="N734" i="2"/>
  <c r="O734" i="2" s="1"/>
  <c r="P734" i="2" s="1"/>
  <c r="Q734" i="2" s="1"/>
  <c r="N736" i="2"/>
  <c r="O736" i="2" s="1"/>
  <c r="P736" i="2" s="1"/>
  <c r="Q736" i="2" s="1"/>
  <c r="N738" i="2"/>
  <c r="O738" i="2" s="1"/>
  <c r="P738" i="2" s="1"/>
  <c r="N757" i="2"/>
  <c r="O757" i="2" s="1"/>
  <c r="P757" i="2" s="1"/>
  <c r="Q757" i="2" s="1"/>
  <c r="N759" i="2"/>
  <c r="O759" i="2" s="1"/>
  <c r="P759" i="2" s="1"/>
  <c r="Q759" i="2" s="1"/>
  <c r="N761" i="2"/>
  <c r="O761" i="2" s="1"/>
  <c r="P761" i="2" s="1"/>
  <c r="Q761" i="2" s="1"/>
  <c r="N763" i="2"/>
  <c r="O763" i="2" s="1"/>
  <c r="P763" i="2" s="1"/>
  <c r="N765" i="2"/>
  <c r="O765" i="2" s="1"/>
  <c r="P765" i="2" s="1"/>
  <c r="Q765" i="2" s="1"/>
  <c r="N767" i="2"/>
  <c r="O767" i="2" s="1"/>
  <c r="P767" i="2" s="1"/>
  <c r="Q767" i="2" s="1"/>
  <c r="N769" i="2"/>
  <c r="O769" i="2" s="1"/>
  <c r="P769" i="2" s="1"/>
  <c r="Q769" i="2" s="1"/>
  <c r="N771" i="2"/>
  <c r="O771" i="2" s="1"/>
  <c r="P771" i="2" s="1"/>
  <c r="N773" i="2"/>
  <c r="O773" i="2" s="1"/>
  <c r="P773" i="2" s="1"/>
  <c r="Q773" i="2" s="1"/>
  <c r="N775" i="2"/>
  <c r="O775" i="2" s="1"/>
  <c r="P775" i="2" s="1"/>
  <c r="Q775" i="2" s="1"/>
  <c r="N777" i="2"/>
  <c r="O777" i="2" s="1"/>
  <c r="P777" i="2" s="1"/>
  <c r="Q777" i="2" s="1"/>
  <c r="N779" i="2"/>
  <c r="O779" i="2" s="1"/>
  <c r="P779" i="2" s="1"/>
  <c r="N781" i="2"/>
  <c r="O781" i="2" s="1"/>
  <c r="P781" i="2" s="1"/>
  <c r="Q781" i="2" s="1"/>
  <c r="N783" i="2"/>
  <c r="O783" i="2" s="1"/>
  <c r="P783" i="2" s="1"/>
  <c r="Q783" i="2" s="1"/>
  <c r="N785" i="2"/>
  <c r="O785" i="2" s="1"/>
  <c r="P785" i="2" s="1"/>
  <c r="Q785" i="2" s="1"/>
  <c r="N787" i="2"/>
  <c r="O787" i="2" s="1"/>
  <c r="P787" i="2" s="1"/>
  <c r="N789" i="2"/>
  <c r="O789" i="2" s="1"/>
  <c r="P789" i="2" s="1"/>
  <c r="Q789" i="2" s="1"/>
  <c r="N791" i="2"/>
  <c r="O791" i="2" s="1"/>
  <c r="P791" i="2" s="1"/>
  <c r="Q791" i="2" s="1"/>
  <c r="N793" i="2"/>
  <c r="O793" i="2" s="1"/>
  <c r="P793" i="2" s="1"/>
  <c r="Q793" i="2" s="1"/>
  <c r="N795" i="2"/>
  <c r="O795" i="2" s="1"/>
  <c r="P795" i="2" s="1"/>
  <c r="N797" i="2"/>
  <c r="O797" i="2" s="1"/>
  <c r="P797" i="2" s="1"/>
  <c r="Q797" i="2" s="1"/>
  <c r="N799" i="2"/>
  <c r="O799" i="2" s="1"/>
  <c r="P799" i="2" s="1"/>
  <c r="Q799" i="2" s="1"/>
  <c r="N801" i="2"/>
  <c r="O801" i="2" s="1"/>
  <c r="P801" i="2" s="1"/>
  <c r="Q801" i="2" s="1"/>
  <c r="N803" i="2"/>
  <c r="O803" i="2" s="1"/>
  <c r="P803" i="2" s="1"/>
  <c r="Q803" i="2" s="1"/>
  <c r="N805" i="2"/>
  <c r="O805" i="2" s="1"/>
  <c r="P805" i="2" s="1"/>
  <c r="Q805" i="2" s="1"/>
  <c r="N807" i="2"/>
  <c r="O807" i="2" s="1"/>
  <c r="P807" i="2" s="1"/>
  <c r="Q807" i="2" s="1"/>
  <c r="N809" i="2"/>
  <c r="O809" i="2" s="1"/>
  <c r="P809" i="2" s="1"/>
  <c r="Q809" i="2" s="1"/>
  <c r="N811" i="2"/>
  <c r="O811" i="2" s="1"/>
  <c r="P811" i="2" s="1"/>
  <c r="N813" i="2"/>
  <c r="O813" i="2" s="1"/>
  <c r="P813" i="2" s="1"/>
  <c r="Q813" i="2" s="1"/>
  <c r="N815" i="2"/>
  <c r="O815" i="2" s="1"/>
  <c r="P815" i="2" s="1"/>
  <c r="Q815" i="2" s="1"/>
  <c r="N817" i="2"/>
  <c r="O817" i="2" s="1"/>
  <c r="P817" i="2" s="1"/>
  <c r="Q817" i="2" s="1"/>
  <c r="N819" i="2"/>
  <c r="O819" i="2" s="1"/>
  <c r="P819" i="2" s="1"/>
  <c r="N821" i="2"/>
  <c r="O821" i="2" s="1"/>
  <c r="P821" i="2" s="1"/>
  <c r="Q821" i="2" s="1"/>
  <c r="N823" i="2"/>
  <c r="O823" i="2" s="1"/>
  <c r="P823" i="2" s="1"/>
  <c r="Q823" i="2" s="1"/>
  <c r="N825" i="2"/>
  <c r="O825" i="2" s="1"/>
  <c r="P825" i="2" s="1"/>
  <c r="Q825" i="2" s="1"/>
  <c r="N827" i="2"/>
  <c r="O827" i="2" s="1"/>
  <c r="P827" i="2" s="1"/>
  <c r="N829" i="2"/>
  <c r="O829" i="2" s="1"/>
  <c r="P829" i="2" s="1"/>
  <c r="Q829" i="2" s="1"/>
  <c r="N831" i="2"/>
  <c r="O831" i="2" s="1"/>
  <c r="P831" i="2" s="1"/>
  <c r="Q831" i="2" s="1"/>
  <c r="N833" i="2"/>
  <c r="O833" i="2" s="1"/>
  <c r="P833" i="2" s="1"/>
  <c r="Q833" i="2" s="1"/>
  <c r="N835" i="2"/>
  <c r="O835" i="2" s="1"/>
  <c r="P835" i="2" s="1"/>
  <c r="N837" i="2"/>
  <c r="O837" i="2" s="1"/>
  <c r="P837" i="2" s="1"/>
  <c r="Q837" i="2" s="1"/>
  <c r="N839" i="2"/>
  <c r="O839" i="2" s="1"/>
  <c r="P839" i="2" s="1"/>
  <c r="Q839" i="2" s="1"/>
  <c r="N841" i="2"/>
  <c r="O841" i="2" s="1"/>
  <c r="P841" i="2" s="1"/>
  <c r="Q841" i="2" s="1"/>
  <c r="N843" i="2"/>
  <c r="O843" i="2" s="1"/>
  <c r="P843" i="2" s="1"/>
  <c r="N845" i="2"/>
  <c r="O845" i="2" s="1"/>
  <c r="P845" i="2" s="1"/>
  <c r="Q845" i="2" s="1"/>
  <c r="N847" i="2"/>
  <c r="O847" i="2" s="1"/>
  <c r="P847" i="2" s="1"/>
  <c r="Q847" i="2" s="1"/>
  <c r="N856" i="2"/>
  <c r="O856" i="2" s="1"/>
  <c r="P856" i="2" s="1"/>
  <c r="Q856" i="2" s="1"/>
  <c r="N858" i="2"/>
  <c r="O858" i="2" s="1"/>
  <c r="P858" i="2" s="1"/>
  <c r="N860" i="2"/>
  <c r="O860" i="2" s="1"/>
  <c r="P860" i="2" s="1"/>
  <c r="Q860" i="2" s="1"/>
  <c r="N862" i="2"/>
  <c r="O862" i="2" s="1"/>
  <c r="P862" i="2" s="1"/>
  <c r="Q862" i="2" s="1"/>
  <c r="N864" i="2"/>
  <c r="O864" i="2" s="1"/>
  <c r="P864" i="2" s="1"/>
  <c r="Q864" i="2" s="1"/>
  <c r="N866" i="2"/>
  <c r="O866" i="2" s="1"/>
  <c r="P866" i="2" s="1"/>
  <c r="N868" i="2"/>
  <c r="O868" i="2" s="1"/>
  <c r="P868" i="2" s="1"/>
  <c r="Q868" i="2" s="1"/>
  <c r="N870" i="2"/>
  <c r="O870" i="2" s="1"/>
  <c r="P870" i="2" s="1"/>
  <c r="Q870" i="2" s="1"/>
  <c r="N872" i="2"/>
  <c r="O872" i="2" s="1"/>
  <c r="P872" i="2" s="1"/>
  <c r="Q872" i="2" s="1"/>
  <c r="N874" i="2"/>
  <c r="O874" i="2" s="1"/>
  <c r="P874" i="2" s="1"/>
  <c r="N876" i="2"/>
  <c r="O876" i="2" s="1"/>
  <c r="P876" i="2" s="1"/>
  <c r="Q876" i="2" s="1"/>
  <c r="N878" i="2"/>
  <c r="O878" i="2" s="1"/>
  <c r="P878" i="2" s="1"/>
  <c r="Q878" i="2" s="1"/>
  <c r="N880" i="2"/>
  <c r="O880" i="2" s="1"/>
  <c r="P880" i="2" s="1"/>
  <c r="Q880" i="2" s="1"/>
  <c r="N882" i="2"/>
  <c r="O882" i="2" s="1"/>
  <c r="P882" i="2" s="1"/>
  <c r="N884" i="2"/>
  <c r="O884" i="2" s="1"/>
  <c r="P884" i="2" s="1"/>
  <c r="Q884" i="2" s="1"/>
  <c r="N886" i="2"/>
  <c r="O886" i="2" s="1"/>
  <c r="P886" i="2" s="1"/>
  <c r="Q886" i="2" s="1"/>
  <c r="N888" i="2"/>
  <c r="O888" i="2" s="1"/>
  <c r="P888" i="2" s="1"/>
  <c r="Q888" i="2" s="1"/>
  <c r="N890" i="2"/>
  <c r="O890" i="2" s="1"/>
  <c r="P890" i="2" s="1"/>
  <c r="Q890" i="2" s="1"/>
  <c r="N892" i="2"/>
  <c r="O892" i="2" s="1"/>
  <c r="P892" i="2" s="1"/>
  <c r="Q892" i="2" s="1"/>
  <c r="N894" i="2"/>
  <c r="O894" i="2" s="1"/>
  <c r="P894" i="2" s="1"/>
  <c r="Q894" i="2" s="1"/>
  <c r="N896" i="2"/>
  <c r="O896" i="2" s="1"/>
  <c r="P896" i="2" s="1"/>
  <c r="Q896" i="2" s="1"/>
  <c r="N898" i="2"/>
  <c r="O898" i="2" s="1"/>
  <c r="P898" i="2" s="1"/>
  <c r="N900" i="2"/>
  <c r="O900" i="2" s="1"/>
  <c r="P900" i="2" s="1"/>
  <c r="Q900" i="2" s="1"/>
  <c r="N902" i="2"/>
  <c r="O902" i="2" s="1"/>
  <c r="P902" i="2" s="1"/>
  <c r="Q902" i="2" s="1"/>
  <c r="N904" i="2"/>
  <c r="O904" i="2" s="1"/>
  <c r="P904" i="2" s="1"/>
  <c r="Q904" i="2" s="1"/>
  <c r="N906" i="2"/>
  <c r="O906" i="2" s="1"/>
  <c r="P906" i="2" s="1"/>
  <c r="N908" i="2"/>
  <c r="O908" i="2" s="1"/>
  <c r="P908" i="2" s="1"/>
  <c r="Q908" i="2" s="1"/>
  <c r="N910" i="2"/>
  <c r="O910" i="2" s="1"/>
  <c r="P910" i="2" s="1"/>
  <c r="Q910" i="2" s="1"/>
  <c r="N912" i="2"/>
  <c r="O912" i="2" s="1"/>
  <c r="P912" i="2" s="1"/>
  <c r="Q912" i="2" s="1"/>
  <c r="N914" i="2"/>
  <c r="O914" i="2" s="1"/>
  <c r="P914" i="2" s="1"/>
  <c r="N916" i="2"/>
  <c r="O916" i="2" s="1"/>
  <c r="P916" i="2" s="1"/>
  <c r="Q916" i="2" s="1"/>
  <c r="N918" i="2"/>
  <c r="O918" i="2" s="1"/>
  <c r="P918" i="2" s="1"/>
  <c r="Q918" i="2" s="1"/>
  <c r="N920" i="2"/>
  <c r="O920" i="2" s="1"/>
  <c r="P920" i="2" s="1"/>
  <c r="Q920" i="2" s="1"/>
  <c r="N922" i="2"/>
  <c r="O922" i="2" s="1"/>
  <c r="P922" i="2" s="1"/>
  <c r="N924" i="2"/>
  <c r="O924" i="2" s="1"/>
  <c r="P924" i="2" s="1"/>
  <c r="Q924" i="2" s="1"/>
  <c r="N926" i="2"/>
  <c r="O926" i="2" s="1"/>
  <c r="P926" i="2" s="1"/>
  <c r="Q926" i="2" s="1"/>
  <c r="N1041" i="2"/>
  <c r="O1041" i="2" s="1"/>
  <c r="P1041" i="2" s="1"/>
  <c r="Q1041" i="2" s="1"/>
  <c r="N1043" i="2"/>
  <c r="O1043" i="2" s="1"/>
  <c r="P1043" i="2" s="1"/>
  <c r="N1045" i="2"/>
  <c r="O1045" i="2" s="1"/>
  <c r="P1045" i="2" s="1"/>
  <c r="Q1045" i="2" s="1"/>
  <c r="N1047" i="2"/>
  <c r="O1047" i="2" s="1"/>
  <c r="P1047" i="2" s="1"/>
  <c r="Q1047" i="2" s="1"/>
  <c r="N1049" i="2"/>
  <c r="O1049" i="2" s="1"/>
  <c r="P1049" i="2" s="1"/>
  <c r="Q1049" i="2" s="1"/>
  <c r="N1051" i="2"/>
  <c r="O1051" i="2" s="1"/>
  <c r="P1051" i="2" s="1"/>
  <c r="N1053" i="2"/>
  <c r="O1053" i="2" s="1"/>
  <c r="P1053" i="2" s="1"/>
  <c r="Q1053" i="2" s="1"/>
  <c r="N1055" i="2"/>
  <c r="O1055" i="2" s="1"/>
  <c r="P1055" i="2" s="1"/>
  <c r="Q1055" i="2" s="1"/>
  <c r="N1057" i="2"/>
  <c r="O1057" i="2" s="1"/>
  <c r="P1057" i="2" s="1"/>
  <c r="Q1057" i="2" s="1"/>
  <c r="N1059" i="2"/>
  <c r="O1059" i="2" s="1"/>
  <c r="P1059" i="2" s="1"/>
  <c r="N1061" i="2"/>
  <c r="O1061" i="2" s="1"/>
  <c r="P1061" i="2" s="1"/>
  <c r="Q1061" i="2" s="1"/>
  <c r="N1086" i="2"/>
  <c r="O1086" i="2" s="1"/>
  <c r="P1086" i="2" s="1"/>
  <c r="Q1086" i="2" s="1"/>
  <c r="N1088" i="2"/>
  <c r="O1088" i="2" s="1"/>
  <c r="P1088" i="2" s="1"/>
  <c r="Q1088" i="2" s="1"/>
  <c r="N1090" i="2"/>
  <c r="O1090" i="2" s="1"/>
  <c r="P1090" i="2" s="1"/>
  <c r="N1092" i="2"/>
  <c r="O1092" i="2" s="1"/>
  <c r="P1092" i="2" s="1"/>
  <c r="Q1092" i="2" s="1"/>
  <c r="N1094" i="2"/>
  <c r="O1094" i="2" s="1"/>
  <c r="P1094" i="2" s="1"/>
  <c r="Q1094" i="2" s="1"/>
  <c r="N1103" i="2"/>
  <c r="O1103" i="2" s="1"/>
  <c r="P1103" i="2" s="1"/>
  <c r="Q1103" i="2" s="1"/>
  <c r="N1105" i="2"/>
  <c r="O1105" i="2" s="1"/>
  <c r="P1105" i="2" s="1"/>
  <c r="N1107" i="2"/>
  <c r="O1107" i="2" s="1"/>
  <c r="P1107" i="2" s="1"/>
  <c r="Q1107" i="2" s="1"/>
  <c r="N1109" i="2"/>
  <c r="O1109" i="2" s="1"/>
  <c r="P1109" i="2" s="1"/>
  <c r="Q1109" i="2" s="1"/>
  <c r="N1111" i="2"/>
  <c r="O1111" i="2" s="1"/>
  <c r="P1111" i="2" s="1"/>
  <c r="Q1111" i="2" s="1"/>
  <c r="N1113" i="2"/>
  <c r="O1113" i="2" s="1"/>
  <c r="P1113" i="2" s="1"/>
  <c r="N1115" i="2"/>
  <c r="O1115" i="2" s="1"/>
  <c r="P1115" i="2" s="1"/>
  <c r="Q1115" i="2" s="1"/>
  <c r="N1117" i="2"/>
  <c r="O1117" i="2" s="1"/>
  <c r="P1117" i="2" s="1"/>
  <c r="Q1117" i="2" s="1"/>
  <c r="N1119" i="2"/>
  <c r="O1119" i="2" s="1"/>
  <c r="P1119" i="2" s="1"/>
  <c r="Q1119" i="2" s="1"/>
  <c r="N1121" i="2"/>
  <c r="O1121" i="2" s="1"/>
  <c r="P1121" i="2" s="1"/>
  <c r="N1123" i="2"/>
  <c r="O1123" i="2" s="1"/>
  <c r="P1123" i="2" s="1"/>
  <c r="Q1123" i="2" s="1"/>
  <c r="N1125" i="2"/>
  <c r="O1125" i="2" s="1"/>
  <c r="P1125" i="2" s="1"/>
  <c r="Q1125" i="2" s="1"/>
  <c r="N1127" i="2"/>
  <c r="O1127" i="2" s="1"/>
  <c r="P1127" i="2" s="1"/>
  <c r="Q1127" i="2" s="1"/>
  <c r="N1129" i="2"/>
  <c r="O1129" i="2" s="1"/>
  <c r="P1129" i="2" s="1"/>
  <c r="N1131" i="2"/>
  <c r="O1131" i="2" s="1"/>
  <c r="P1131" i="2" s="1"/>
  <c r="Q1131" i="2" s="1"/>
  <c r="N1133" i="2"/>
  <c r="O1133" i="2" s="1"/>
  <c r="P1133" i="2" s="1"/>
  <c r="Q1133" i="2" s="1"/>
  <c r="N1135" i="2"/>
  <c r="O1135" i="2" s="1"/>
  <c r="P1135" i="2" s="1"/>
  <c r="Q1135" i="2" s="1"/>
  <c r="N1137" i="2"/>
  <c r="O1137" i="2" s="1"/>
  <c r="P1137" i="2" s="1"/>
  <c r="N1139" i="2"/>
  <c r="O1139" i="2" s="1"/>
  <c r="P1139" i="2" s="1"/>
  <c r="Q1139" i="2" s="1"/>
  <c r="N1141" i="2"/>
  <c r="O1141" i="2" s="1"/>
  <c r="P1141" i="2" s="1"/>
  <c r="Q1141" i="2" s="1"/>
  <c r="N1143" i="2"/>
  <c r="O1143" i="2" s="1"/>
  <c r="P1143" i="2" s="1"/>
  <c r="Q1143" i="2" s="1"/>
  <c r="N1145" i="2"/>
  <c r="O1145" i="2" s="1"/>
  <c r="P1145" i="2" s="1"/>
  <c r="N1147" i="2"/>
  <c r="O1147" i="2" s="1"/>
  <c r="P1147" i="2" s="1"/>
  <c r="Q1147" i="2" s="1"/>
  <c r="N1149" i="2"/>
  <c r="O1149" i="2" s="1"/>
  <c r="P1149" i="2" s="1"/>
  <c r="Q1149" i="2" s="1"/>
  <c r="N1151" i="2"/>
  <c r="O1151" i="2" s="1"/>
  <c r="P1151" i="2" s="1"/>
  <c r="Q1151" i="2" s="1"/>
  <c r="N1153" i="2"/>
  <c r="O1153" i="2" s="1"/>
  <c r="P1153" i="2" s="1"/>
  <c r="N1155" i="2"/>
  <c r="O1155" i="2" s="1"/>
  <c r="P1155" i="2" s="1"/>
  <c r="Q1155" i="2" s="1"/>
  <c r="N1157" i="2"/>
  <c r="O1157" i="2" s="1"/>
  <c r="P1157" i="2" s="1"/>
  <c r="Q1157" i="2" s="1"/>
  <c r="N1159" i="2"/>
  <c r="O1159" i="2" s="1"/>
  <c r="P1159" i="2" s="1"/>
  <c r="Q1159" i="2" s="1"/>
  <c r="N1161" i="2"/>
  <c r="O1161" i="2" s="1"/>
  <c r="P1161" i="2" s="1"/>
  <c r="N1163" i="2"/>
  <c r="O1163" i="2" s="1"/>
  <c r="P1163" i="2" s="1"/>
  <c r="Q1163" i="2" s="1"/>
  <c r="N1165" i="2"/>
  <c r="O1165" i="2" s="1"/>
  <c r="P1165" i="2" s="1"/>
  <c r="Q1165" i="2" s="1"/>
  <c r="N1174" i="2"/>
  <c r="O1174" i="2" s="1"/>
  <c r="P1174" i="2" s="1"/>
  <c r="Q1174" i="2" s="1"/>
  <c r="N1209" i="2"/>
  <c r="O1209" i="2" s="1"/>
  <c r="P1209" i="2" s="1"/>
  <c r="N1211" i="2"/>
  <c r="O1211" i="2" s="1"/>
  <c r="P1211" i="2" s="1"/>
  <c r="Q1211" i="2" s="1"/>
  <c r="N1213" i="2"/>
  <c r="O1213" i="2" s="1"/>
  <c r="P1213" i="2" s="1"/>
  <c r="Q1213" i="2" s="1"/>
  <c r="N1215" i="2"/>
  <c r="O1215" i="2" s="1"/>
  <c r="P1215" i="2" s="1"/>
  <c r="Q1215" i="2" s="1"/>
  <c r="N1217" i="2"/>
  <c r="O1217" i="2" s="1"/>
  <c r="P1217" i="2" s="1"/>
  <c r="N1219" i="2"/>
  <c r="O1219" i="2" s="1"/>
  <c r="P1219" i="2" s="1"/>
  <c r="Q1219" i="2" s="1"/>
  <c r="N1221" i="2"/>
  <c r="O1221" i="2" s="1"/>
  <c r="P1221" i="2" s="1"/>
  <c r="Q1221" i="2" s="1"/>
  <c r="N1223" i="2"/>
  <c r="O1223" i="2" s="1"/>
  <c r="P1223" i="2" s="1"/>
  <c r="Q1223" i="2" s="1"/>
  <c r="N1225" i="2"/>
  <c r="O1225" i="2" s="1"/>
  <c r="P1225" i="2" s="1"/>
  <c r="N1227" i="2"/>
  <c r="O1227" i="2" s="1"/>
  <c r="P1227" i="2" s="1"/>
  <c r="Q1227" i="2" s="1"/>
  <c r="N1229" i="2"/>
  <c r="O1229" i="2" s="1"/>
  <c r="P1229" i="2" s="1"/>
  <c r="Q1229" i="2" s="1"/>
  <c r="N1231" i="2"/>
  <c r="O1231" i="2" s="1"/>
  <c r="P1231" i="2" s="1"/>
  <c r="Q1231" i="2" s="1"/>
  <c r="N1233" i="2"/>
  <c r="O1233" i="2" s="1"/>
  <c r="P1233" i="2" s="1"/>
  <c r="N1235" i="2"/>
  <c r="O1235" i="2" s="1"/>
  <c r="P1235" i="2" s="1"/>
  <c r="Q1235" i="2" s="1"/>
  <c r="N1237" i="2"/>
  <c r="O1237" i="2" s="1"/>
  <c r="P1237" i="2" s="1"/>
  <c r="Q1237" i="2" s="1"/>
  <c r="N1239" i="2"/>
  <c r="O1239" i="2" s="1"/>
  <c r="P1239" i="2" s="1"/>
  <c r="Q1239" i="2" s="1"/>
  <c r="N1241" i="2"/>
  <c r="O1241" i="2" s="1"/>
  <c r="P1241" i="2" s="1"/>
  <c r="N1243" i="2"/>
  <c r="O1243" i="2" s="1"/>
  <c r="P1243" i="2" s="1"/>
  <c r="Q1243" i="2" s="1"/>
  <c r="N1245" i="2"/>
  <c r="O1245" i="2" s="1"/>
  <c r="P1245" i="2" s="1"/>
  <c r="Q1245" i="2" s="1"/>
  <c r="N1247" i="2"/>
  <c r="O1247" i="2" s="1"/>
  <c r="P1247" i="2" s="1"/>
  <c r="Q1247" i="2" s="1"/>
  <c r="N1249" i="2"/>
  <c r="O1249" i="2" s="1"/>
  <c r="P1249" i="2" s="1"/>
  <c r="N1251" i="2"/>
  <c r="O1251" i="2" s="1"/>
  <c r="P1251" i="2" s="1"/>
  <c r="Q1251" i="2" s="1"/>
  <c r="N1253" i="2"/>
  <c r="O1253" i="2" s="1"/>
  <c r="P1253" i="2" s="1"/>
  <c r="Q1253" i="2" s="1"/>
  <c r="N1255" i="2"/>
  <c r="O1255" i="2" s="1"/>
  <c r="P1255" i="2" s="1"/>
  <c r="Q1255" i="2" s="1"/>
  <c r="N3856" i="2"/>
  <c r="O3856" i="2" s="1"/>
  <c r="P3856" i="2" s="1"/>
  <c r="N3973" i="2"/>
  <c r="O3973" i="2" s="1"/>
  <c r="P3973" i="2" s="1"/>
  <c r="Q3973" i="2" s="1"/>
  <c r="N3975" i="2"/>
  <c r="O3975" i="2" s="1"/>
  <c r="P3975" i="2" s="1"/>
  <c r="Q3975" i="2" s="1"/>
  <c r="N3977" i="2"/>
  <c r="O3977" i="2" s="1"/>
  <c r="P3977" i="2" s="1"/>
  <c r="Q3977" i="2" s="1"/>
  <c r="N3979" i="2"/>
  <c r="O3979" i="2" s="1"/>
  <c r="P3979" i="2" s="1"/>
  <c r="N3981" i="2"/>
  <c r="O3981" i="2" s="1"/>
  <c r="P3981" i="2" s="1"/>
  <c r="Q3981" i="2" s="1"/>
  <c r="N3983" i="2"/>
  <c r="O3983" i="2" s="1"/>
  <c r="P3983" i="2" s="1"/>
  <c r="Q3983" i="2" s="1"/>
  <c r="N3985" i="2"/>
  <c r="O3985" i="2" s="1"/>
  <c r="P3985" i="2" s="1"/>
  <c r="Q3985" i="2" s="1"/>
  <c r="N3987" i="2"/>
  <c r="O3987" i="2" s="1"/>
  <c r="P3987" i="2" s="1"/>
  <c r="N3989" i="2"/>
  <c r="O3989" i="2" s="1"/>
  <c r="P3989" i="2" s="1"/>
  <c r="Q3989" i="2" s="1"/>
  <c r="N3991" i="2"/>
  <c r="O3991" i="2" s="1"/>
  <c r="P3991" i="2" s="1"/>
  <c r="Q3991" i="2" s="1"/>
  <c r="N3993" i="2"/>
  <c r="O3993" i="2" s="1"/>
  <c r="P3993" i="2" s="1"/>
  <c r="Q3993" i="2" s="1"/>
  <c r="N3995" i="2"/>
  <c r="O3995" i="2" s="1"/>
  <c r="P3995" i="2" s="1"/>
  <c r="N3997" i="2"/>
  <c r="O3997" i="2" s="1"/>
  <c r="P3997" i="2" s="1"/>
  <c r="Q3997" i="2" s="1"/>
  <c r="N3999" i="2"/>
  <c r="O3999" i="2" s="1"/>
  <c r="P3999" i="2" s="1"/>
  <c r="Q3999" i="2" s="1"/>
  <c r="N4001" i="2"/>
  <c r="O4001" i="2" s="1"/>
  <c r="P4001" i="2" s="1"/>
  <c r="Q4001" i="2" s="1"/>
  <c r="N4003" i="2"/>
  <c r="O4003" i="2" s="1"/>
  <c r="P4003" i="2" s="1"/>
  <c r="N4005" i="2"/>
  <c r="O4005" i="2" s="1"/>
  <c r="P4005" i="2" s="1"/>
  <c r="Q4005" i="2" s="1"/>
  <c r="N4007" i="2"/>
  <c r="O4007" i="2" s="1"/>
  <c r="P4007" i="2" s="1"/>
  <c r="Q4007" i="2" s="1"/>
  <c r="N4009" i="2"/>
  <c r="O4009" i="2" s="1"/>
  <c r="P4009" i="2" s="1"/>
  <c r="Q4009" i="2" s="1"/>
  <c r="N4011" i="2"/>
  <c r="O4011" i="2" s="1"/>
  <c r="P4011" i="2" s="1"/>
  <c r="N4013" i="2"/>
  <c r="O4013" i="2" s="1"/>
  <c r="P4013" i="2" s="1"/>
  <c r="Q4013" i="2" s="1"/>
  <c r="N4015" i="2"/>
  <c r="O4015" i="2" s="1"/>
  <c r="P4015" i="2" s="1"/>
  <c r="Q4015" i="2" s="1"/>
  <c r="N4017" i="2"/>
  <c r="O4017" i="2" s="1"/>
  <c r="P4017" i="2" s="1"/>
  <c r="Q4017" i="2" s="1"/>
  <c r="N4019" i="2"/>
  <c r="O4019" i="2" s="1"/>
  <c r="P4019" i="2" s="1"/>
  <c r="N4021" i="2"/>
  <c r="O4021" i="2" s="1"/>
  <c r="P4021" i="2" s="1"/>
  <c r="Q4021" i="2" s="1"/>
  <c r="N4023" i="2"/>
  <c r="O4023" i="2" s="1"/>
  <c r="P4023" i="2" s="1"/>
  <c r="Q4023" i="2" s="1"/>
  <c r="N4025" i="2"/>
  <c r="O4025" i="2" s="1"/>
  <c r="P4025" i="2" s="1"/>
  <c r="Q4025" i="2" s="1"/>
  <c r="N4027" i="2"/>
  <c r="O4027" i="2" s="1"/>
  <c r="P4027" i="2" s="1"/>
  <c r="N4029" i="2"/>
  <c r="O4029" i="2" s="1"/>
  <c r="P4029" i="2" s="1"/>
  <c r="Q4029" i="2" s="1"/>
  <c r="N4031" i="2"/>
  <c r="O4031" i="2" s="1"/>
  <c r="P4031" i="2" s="1"/>
  <c r="Q4031" i="2" s="1"/>
  <c r="N4033" i="2"/>
  <c r="O4033" i="2" s="1"/>
  <c r="P4033" i="2" s="1"/>
  <c r="Q4033" i="2" s="1"/>
  <c r="N4035" i="2"/>
  <c r="O4035" i="2" s="1"/>
  <c r="P4035" i="2" s="1"/>
  <c r="N4037" i="2"/>
  <c r="O4037" i="2" s="1"/>
  <c r="P4037" i="2" s="1"/>
  <c r="Q4037" i="2" s="1"/>
  <c r="N4039" i="2"/>
  <c r="O4039" i="2" s="1"/>
  <c r="P4039" i="2" s="1"/>
  <c r="Q4039" i="2" s="1"/>
  <c r="N4041" i="2"/>
  <c r="O4041" i="2" s="1"/>
  <c r="P4041" i="2" s="1"/>
  <c r="Q4041" i="2" s="1"/>
  <c r="N4043" i="2"/>
  <c r="O4043" i="2" s="1"/>
  <c r="P4043" i="2" s="1"/>
  <c r="Q4043" i="2" s="1"/>
  <c r="N4045" i="2"/>
  <c r="O4045" i="2" s="1"/>
  <c r="P4045" i="2" s="1"/>
  <c r="Q4045" i="2" s="1"/>
  <c r="N4047" i="2"/>
  <c r="O4047" i="2" s="1"/>
  <c r="P4047" i="2" s="1"/>
  <c r="Q4047" i="2" s="1"/>
  <c r="N4049" i="2"/>
  <c r="O4049" i="2" s="1"/>
  <c r="P4049" i="2" s="1"/>
  <c r="Q4049" i="2" s="1"/>
  <c r="N4051" i="2"/>
  <c r="O4051" i="2" s="1"/>
  <c r="P4051" i="2" s="1"/>
  <c r="Q4051" i="2" s="1"/>
  <c r="N4053" i="2"/>
  <c r="O4053" i="2" s="1"/>
  <c r="P4053" i="2" s="1"/>
  <c r="Q4053" i="2" s="1"/>
  <c r="N4055" i="2"/>
  <c r="O4055" i="2" s="1"/>
  <c r="P4055" i="2" s="1"/>
  <c r="Q4055" i="2" s="1"/>
  <c r="N4057" i="2"/>
  <c r="O4057" i="2" s="1"/>
  <c r="P4057" i="2" s="1"/>
  <c r="Q4057" i="2" s="1"/>
  <c r="N4059" i="2"/>
  <c r="O4059" i="2" s="1"/>
  <c r="P4059" i="2" s="1"/>
  <c r="Q4059" i="2" s="1"/>
  <c r="N4061" i="2"/>
  <c r="O4061" i="2" s="1"/>
  <c r="P4061" i="2" s="1"/>
  <c r="Q4061" i="2" s="1"/>
  <c r="N4063" i="2"/>
  <c r="O4063" i="2" s="1"/>
  <c r="P4063" i="2" s="1"/>
  <c r="Q4063" i="2" s="1"/>
  <c r="N4066" i="2"/>
  <c r="O4066" i="2" s="1"/>
  <c r="P4066" i="2" s="1"/>
  <c r="Q4066" i="2" s="1"/>
  <c r="N4068" i="2"/>
  <c r="O4068" i="2" s="1"/>
  <c r="P4068" i="2" s="1"/>
  <c r="Q4068" i="2" s="1"/>
  <c r="N4070" i="2"/>
  <c r="O4070" i="2" s="1"/>
  <c r="P4070" i="2" s="1"/>
  <c r="Q4070" i="2" s="1"/>
  <c r="N4072" i="2"/>
  <c r="O4072" i="2" s="1"/>
  <c r="P4072" i="2" s="1"/>
  <c r="Q4072" i="2" s="1"/>
  <c r="N4074" i="2"/>
  <c r="O4074" i="2" s="1"/>
  <c r="P4074" i="2" s="1"/>
  <c r="Q4074" i="2" s="1"/>
  <c r="N4076" i="2"/>
  <c r="O4076" i="2" s="1"/>
  <c r="P4076" i="2" s="1"/>
  <c r="Q4076" i="2" s="1"/>
  <c r="N4078" i="2"/>
  <c r="O4078" i="2" s="1"/>
  <c r="P4078" i="2" s="1"/>
  <c r="Q4078" i="2" s="1"/>
  <c r="N4080" i="2"/>
  <c r="O4080" i="2" s="1"/>
  <c r="P4080" i="2" s="1"/>
  <c r="Q4080" i="2" s="1"/>
  <c r="N4125" i="2"/>
  <c r="O4125" i="2" s="1"/>
  <c r="P4125" i="2" s="1"/>
  <c r="Q4125" i="2" s="1"/>
  <c r="N4127" i="2"/>
  <c r="O4127" i="2" s="1"/>
  <c r="P4127" i="2" s="1"/>
  <c r="Q4127" i="2" s="1"/>
  <c r="N4129" i="2"/>
  <c r="O4129" i="2" s="1"/>
  <c r="P4129" i="2" s="1"/>
  <c r="Q4129" i="2" s="1"/>
  <c r="N4131" i="2"/>
  <c r="O4131" i="2" s="1"/>
  <c r="P4131" i="2" s="1"/>
  <c r="Q4131" i="2" s="1"/>
  <c r="N4133" i="2"/>
  <c r="O4133" i="2" s="1"/>
  <c r="P4133" i="2" s="1"/>
  <c r="Q4133" i="2" s="1"/>
  <c r="N4135" i="2"/>
  <c r="O4135" i="2" s="1"/>
  <c r="P4135" i="2" s="1"/>
  <c r="Q4135" i="2" s="1"/>
  <c r="N4137" i="2"/>
  <c r="O4137" i="2" s="1"/>
  <c r="P4137" i="2" s="1"/>
  <c r="Q4137" i="2" s="1"/>
  <c r="N4139" i="2"/>
  <c r="O4139" i="2" s="1"/>
  <c r="P4139" i="2" s="1"/>
  <c r="Q4139" i="2" s="1"/>
  <c r="N4141" i="2"/>
  <c r="O4141" i="2" s="1"/>
  <c r="P4141" i="2" s="1"/>
  <c r="Q4141" i="2" s="1"/>
  <c r="N4143" i="2"/>
  <c r="O4143" i="2" s="1"/>
  <c r="P4143" i="2" s="1"/>
  <c r="Q4143" i="2" s="1"/>
  <c r="N4145" i="2"/>
  <c r="O4145" i="2" s="1"/>
  <c r="P4145" i="2" s="1"/>
  <c r="Q4145" i="2" s="1"/>
  <c r="N4147" i="2"/>
  <c r="O4147" i="2" s="1"/>
  <c r="P4147" i="2" s="1"/>
  <c r="Q4147" i="2" s="1"/>
  <c r="N4149" i="2"/>
  <c r="O4149" i="2" s="1"/>
  <c r="P4149" i="2" s="1"/>
  <c r="Q4149" i="2" s="1"/>
  <c r="N4151" i="2"/>
  <c r="O4151" i="2" s="1"/>
  <c r="P4151" i="2" s="1"/>
  <c r="Q4151" i="2" s="1"/>
  <c r="N4153" i="2"/>
  <c r="O4153" i="2" s="1"/>
  <c r="P4153" i="2" s="1"/>
  <c r="Q4153" i="2" s="1"/>
  <c r="N4155" i="2"/>
  <c r="O4155" i="2" s="1"/>
  <c r="P4155" i="2" s="1"/>
  <c r="Q4155" i="2" s="1"/>
  <c r="N4157" i="2"/>
  <c r="O4157" i="2" s="1"/>
  <c r="P4157" i="2" s="1"/>
  <c r="Q4157" i="2" s="1"/>
  <c r="N4159" i="2"/>
  <c r="O4159" i="2" s="1"/>
  <c r="P4159" i="2" s="1"/>
  <c r="Q4159" i="2" s="1"/>
  <c r="N4161" i="2"/>
  <c r="O4161" i="2" s="1"/>
  <c r="P4161" i="2" s="1"/>
  <c r="Q4161" i="2" s="1"/>
  <c r="N4163" i="2"/>
  <c r="O4163" i="2" s="1"/>
  <c r="P4163" i="2" s="1"/>
  <c r="Q4163" i="2" s="1"/>
  <c r="N4165" i="2"/>
  <c r="O4165" i="2" s="1"/>
  <c r="P4165" i="2" s="1"/>
  <c r="Q4165" i="2" s="1"/>
  <c r="N4167" i="2"/>
  <c r="O4167" i="2" s="1"/>
  <c r="P4167" i="2" s="1"/>
  <c r="Q4167" i="2" s="1"/>
  <c r="N4169" i="2"/>
  <c r="O4169" i="2" s="1"/>
  <c r="P4169" i="2" s="1"/>
  <c r="Q4169" i="2" s="1"/>
  <c r="N4171" i="2"/>
  <c r="O4171" i="2" s="1"/>
  <c r="P4171" i="2" s="1"/>
  <c r="Q4171" i="2" s="1"/>
  <c r="N4173" i="2"/>
  <c r="O4173" i="2" s="1"/>
  <c r="P4173" i="2" s="1"/>
  <c r="Q4173" i="2" s="1"/>
  <c r="N4175" i="2"/>
  <c r="O4175" i="2" s="1"/>
  <c r="P4175" i="2" s="1"/>
  <c r="Q4175" i="2" s="1"/>
  <c r="N4177" i="2"/>
  <c r="O4177" i="2" s="1"/>
  <c r="P4177" i="2" s="1"/>
  <c r="Q4177" i="2" s="1"/>
  <c r="N4179" i="2"/>
  <c r="O4179" i="2" s="1"/>
  <c r="P4179" i="2" s="1"/>
  <c r="Q4179" i="2" s="1"/>
  <c r="N4181" i="2"/>
  <c r="O4181" i="2" s="1"/>
  <c r="P4181" i="2" s="1"/>
  <c r="Q4181" i="2" s="1"/>
  <c r="N4183" i="2"/>
  <c r="O4183" i="2" s="1"/>
  <c r="P4183" i="2" s="1"/>
  <c r="Q4183" i="2" s="1"/>
  <c r="N4185" i="2"/>
  <c r="O4185" i="2" s="1"/>
  <c r="P4185" i="2" s="1"/>
  <c r="Q4185" i="2" s="1"/>
  <c r="N4187" i="2"/>
  <c r="O4187" i="2" s="1"/>
  <c r="P4187" i="2" s="1"/>
  <c r="Q4187" i="2" s="1"/>
  <c r="N4189" i="2"/>
  <c r="O4189" i="2" s="1"/>
  <c r="P4189" i="2" s="1"/>
  <c r="Q4189" i="2" s="1"/>
  <c r="N4191" i="2"/>
  <c r="O4191" i="2" s="1"/>
  <c r="P4191" i="2" s="1"/>
  <c r="Q4191" i="2" s="1"/>
  <c r="N4193" i="2"/>
  <c r="O4193" i="2" s="1"/>
  <c r="P4193" i="2" s="1"/>
  <c r="Q4193" i="2" s="1"/>
  <c r="N4195" i="2"/>
  <c r="O4195" i="2" s="1"/>
  <c r="P4195" i="2" s="1"/>
  <c r="Q4195" i="2" s="1"/>
  <c r="N4197" i="2"/>
  <c r="O4197" i="2" s="1"/>
  <c r="P4197" i="2" s="1"/>
  <c r="Q4197" i="2" s="1"/>
  <c r="N4199" i="2"/>
  <c r="O4199" i="2" s="1"/>
  <c r="P4199" i="2" s="1"/>
  <c r="Q4199" i="2" s="1"/>
  <c r="N4201" i="2"/>
  <c r="O4201" i="2" s="1"/>
  <c r="P4201" i="2" s="1"/>
  <c r="Q4201" i="2" s="1"/>
  <c r="N4203" i="2"/>
  <c r="O4203" i="2" s="1"/>
  <c r="P4203" i="2" s="1"/>
  <c r="Q4203" i="2" s="1"/>
  <c r="N4205" i="2"/>
  <c r="O4205" i="2" s="1"/>
  <c r="P4205" i="2" s="1"/>
  <c r="Q4205" i="2" s="1"/>
  <c r="N4207" i="2"/>
  <c r="O4207" i="2" s="1"/>
  <c r="P4207" i="2" s="1"/>
  <c r="Q4207" i="2" s="1"/>
  <c r="N4209" i="2"/>
  <c r="O4209" i="2" s="1"/>
  <c r="P4209" i="2" s="1"/>
  <c r="Q4209" i="2" s="1"/>
  <c r="N4211" i="2"/>
  <c r="O4211" i="2" s="1"/>
  <c r="P4211" i="2" s="1"/>
  <c r="Q4211" i="2" s="1"/>
  <c r="N4213" i="2"/>
  <c r="O4213" i="2" s="1"/>
  <c r="P4213" i="2" s="1"/>
  <c r="Q4213" i="2" s="1"/>
  <c r="N4215" i="2"/>
  <c r="O4215" i="2" s="1"/>
  <c r="P4215" i="2" s="1"/>
  <c r="Q4215" i="2" s="1"/>
  <c r="N4217" i="2"/>
  <c r="O4217" i="2" s="1"/>
  <c r="P4217" i="2" s="1"/>
  <c r="Q4217" i="2" s="1"/>
  <c r="N4219" i="2"/>
  <c r="O4219" i="2" s="1"/>
  <c r="P4219" i="2" s="1"/>
  <c r="Q4219" i="2" s="1"/>
  <c r="N4221" i="2"/>
  <c r="O4221" i="2" s="1"/>
  <c r="P4221" i="2" s="1"/>
  <c r="Q4221" i="2" s="1"/>
  <c r="N4223" i="2"/>
  <c r="O4223" i="2" s="1"/>
  <c r="P4223" i="2" s="1"/>
  <c r="Q4223" i="2" s="1"/>
  <c r="N4322" i="2"/>
  <c r="O4322" i="2" s="1"/>
  <c r="P4322" i="2" s="1"/>
  <c r="Q4322" i="2" s="1"/>
  <c r="N4324" i="2"/>
  <c r="O4324" i="2" s="1"/>
  <c r="P4324" i="2" s="1"/>
  <c r="Q4324" i="2" s="1"/>
  <c r="N4326" i="2"/>
  <c r="O4326" i="2" s="1"/>
  <c r="P4326" i="2" s="1"/>
  <c r="Q4326" i="2" s="1"/>
  <c r="N4328" i="2"/>
  <c r="O4328" i="2" s="1"/>
  <c r="P4328" i="2" s="1"/>
  <c r="N4330" i="2"/>
  <c r="O4330" i="2" s="1"/>
  <c r="P4330" i="2" s="1"/>
  <c r="Q4330" i="2" s="1"/>
  <c r="N4332" i="2"/>
  <c r="O4332" i="2" s="1"/>
  <c r="P4332" i="2" s="1"/>
  <c r="Q4332" i="2" s="1"/>
  <c r="N4334" i="2"/>
  <c r="O4334" i="2" s="1"/>
  <c r="P4334" i="2" s="1"/>
  <c r="Q4334" i="2" s="1"/>
  <c r="N4336" i="2"/>
  <c r="O4336" i="2" s="1"/>
  <c r="P4336" i="2" s="1"/>
  <c r="N4338" i="2"/>
  <c r="O4338" i="2" s="1"/>
  <c r="P4338" i="2" s="1"/>
  <c r="Q4338" i="2" s="1"/>
  <c r="N4340" i="2"/>
  <c r="O4340" i="2" s="1"/>
  <c r="P4340" i="2" s="1"/>
  <c r="Q4340" i="2" s="1"/>
  <c r="N4342" i="2"/>
  <c r="O4342" i="2" s="1"/>
  <c r="P4342" i="2" s="1"/>
  <c r="Q4342" i="2" s="1"/>
  <c r="N4344" i="2"/>
  <c r="O4344" i="2" s="1"/>
  <c r="P4344" i="2" s="1"/>
  <c r="N4346" i="2"/>
  <c r="O4346" i="2" s="1"/>
  <c r="P4346" i="2" s="1"/>
  <c r="Q4346" i="2" s="1"/>
  <c r="N4348" i="2"/>
  <c r="O4348" i="2" s="1"/>
  <c r="P4348" i="2" s="1"/>
  <c r="Q4348" i="2" s="1"/>
  <c r="N4350" i="2"/>
  <c r="O4350" i="2" s="1"/>
  <c r="P4350" i="2" s="1"/>
  <c r="Q4350" i="2" s="1"/>
  <c r="N4352" i="2"/>
  <c r="O4352" i="2" s="1"/>
  <c r="P4352" i="2" s="1"/>
  <c r="N4354" i="2"/>
  <c r="O4354" i="2" s="1"/>
  <c r="P4354" i="2" s="1"/>
  <c r="Q4354" i="2" s="1"/>
  <c r="N4356" i="2"/>
  <c r="O4356" i="2" s="1"/>
  <c r="P4356" i="2" s="1"/>
  <c r="Q4356" i="2" s="1"/>
  <c r="N4358" i="2"/>
  <c r="O4358" i="2" s="1"/>
  <c r="P4358" i="2" s="1"/>
  <c r="Q4358" i="2" s="1"/>
  <c r="N4360" i="2"/>
  <c r="O4360" i="2" s="1"/>
  <c r="P4360" i="2" s="1"/>
  <c r="N4362" i="2"/>
  <c r="O4362" i="2" s="1"/>
  <c r="P4362" i="2" s="1"/>
  <c r="Q4362" i="2" s="1"/>
  <c r="N4364" i="2"/>
  <c r="O4364" i="2" s="1"/>
  <c r="P4364" i="2" s="1"/>
  <c r="Q4364" i="2" s="1"/>
  <c r="N4366" i="2"/>
  <c r="O4366" i="2" s="1"/>
  <c r="P4366" i="2" s="1"/>
  <c r="Q4366" i="2" s="1"/>
  <c r="N4368" i="2"/>
  <c r="O4368" i="2" s="1"/>
  <c r="P4368" i="2" s="1"/>
  <c r="N4370" i="2"/>
  <c r="O4370" i="2" s="1"/>
  <c r="P4370" i="2" s="1"/>
  <c r="Q4370" i="2" s="1"/>
  <c r="N4372" i="2"/>
  <c r="O4372" i="2" s="1"/>
  <c r="P4372" i="2" s="1"/>
  <c r="Q4372" i="2" s="1"/>
  <c r="N4374" i="2"/>
  <c r="O4374" i="2" s="1"/>
  <c r="P4374" i="2" s="1"/>
  <c r="Q4374" i="2" s="1"/>
  <c r="N4376" i="2"/>
  <c r="O4376" i="2" s="1"/>
  <c r="P4376" i="2" s="1"/>
  <c r="N4378" i="2"/>
  <c r="O4378" i="2" s="1"/>
  <c r="P4378" i="2" s="1"/>
  <c r="Q4378" i="2" s="1"/>
  <c r="N4380" i="2"/>
  <c r="O4380" i="2" s="1"/>
  <c r="P4380" i="2" s="1"/>
  <c r="Q4380" i="2" s="1"/>
  <c r="N4382" i="2"/>
  <c r="O4382" i="2" s="1"/>
  <c r="P4382" i="2" s="1"/>
  <c r="Q4382" i="2" s="1"/>
  <c r="N4384" i="2"/>
  <c r="O4384" i="2" s="1"/>
  <c r="P4384" i="2" s="1"/>
  <c r="N4386" i="2"/>
  <c r="O4386" i="2" s="1"/>
  <c r="P4386" i="2" s="1"/>
  <c r="Q4386" i="2" s="1"/>
  <c r="N4388" i="2"/>
  <c r="O4388" i="2" s="1"/>
  <c r="P4388" i="2" s="1"/>
  <c r="Q4388" i="2" s="1"/>
  <c r="N4390" i="2"/>
  <c r="O4390" i="2" s="1"/>
  <c r="P4390" i="2" s="1"/>
  <c r="Q4390" i="2" s="1"/>
  <c r="N4392" i="2"/>
  <c r="O4392" i="2" s="1"/>
  <c r="P4392" i="2" s="1"/>
  <c r="N4394" i="2"/>
  <c r="O4394" i="2" s="1"/>
  <c r="P4394" i="2" s="1"/>
  <c r="Q4394" i="2" s="1"/>
  <c r="N4396" i="2"/>
  <c r="O4396" i="2" s="1"/>
  <c r="P4396" i="2" s="1"/>
  <c r="Q4396" i="2" s="1"/>
  <c r="N4398" i="2"/>
  <c r="O4398" i="2" s="1"/>
  <c r="P4398" i="2" s="1"/>
  <c r="Q4398" i="2" s="1"/>
  <c r="N4400" i="2"/>
  <c r="O4400" i="2" s="1"/>
  <c r="P4400" i="2" s="1"/>
  <c r="N4402" i="2"/>
  <c r="O4402" i="2" s="1"/>
  <c r="P4402" i="2" s="1"/>
  <c r="Q4402" i="2" s="1"/>
  <c r="N4404" i="2"/>
  <c r="O4404" i="2" s="1"/>
  <c r="P4404" i="2" s="1"/>
  <c r="Q4404" i="2" s="1"/>
  <c r="N4406" i="2"/>
  <c r="O4406" i="2" s="1"/>
  <c r="P4406" i="2" s="1"/>
  <c r="Q4406" i="2" s="1"/>
  <c r="N4408" i="2"/>
  <c r="O4408" i="2" s="1"/>
  <c r="P4408" i="2" s="1"/>
  <c r="N4410" i="2"/>
  <c r="O4410" i="2" s="1"/>
  <c r="P4410" i="2" s="1"/>
  <c r="Q4410" i="2" s="1"/>
  <c r="N4412" i="2"/>
  <c r="O4412" i="2" s="1"/>
  <c r="P4412" i="2" s="1"/>
  <c r="Q4412" i="2" s="1"/>
  <c r="N4414" i="2"/>
  <c r="O4414" i="2" s="1"/>
  <c r="P4414" i="2" s="1"/>
  <c r="Q4414" i="2" s="1"/>
  <c r="N4416" i="2"/>
  <c r="O4416" i="2" s="1"/>
  <c r="P4416" i="2" s="1"/>
  <c r="N4418" i="2"/>
  <c r="O4418" i="2" s="1"/>
  <c r="P4418" i="2" s="1"/>
  <c r="Q4418" i="2" s="1"/>
  <c r="N4420" i="2"/>
  <c r="O4420" i="2" s="1"/>
  <c r="P4420" i="2" s="1"/>
  <c r="Q4420" i="2" s="1"/>
  <c r="N4422" i="2"/>
  <c r="O4422" i="2" s="1"/>
  <c r="P4422" i="2" s="1"/>
  <c r="Q4422" i="2" s="1"/>
  <c r="N4424" i="2"/>
  <c r="O4424" i="2" s="1"/>
  <c r="P4424" i="2" s="1"/>
  <c r="N4426" i="2"/>
  <c r="O4426" i="2" s="1"/>
  <c r="P4426" i="2" s="1"/>
  <c r="Q4426" i="2" s="1"/>
  <c r="N4428" i="2"/>
  <c r="O4428" i="2" s="1"/>
  <c r="P4428" i="2" s="1"/>
  <c r="Q4428" i="2" s="1"/>
  <c r="N4430" i="2"/>
  <c r="O4430" i="2" s="1"/>
  <c r="P4430" i="2" s="1"/>
  <c r="Q4430" i="2" s="1"/>
  <c r="N4432" i="2"/>
  <c r="O4432" i="2" s="1"/>
  <c r="P4432" i="2" s="1"/>
  <c r="N4434" i="2"/>
  <c r="O4434" i="2" s="1"/>
  <c r="P4434" i="2" s="1"/>
  <c r="Q4434" i="2" s="1"/>
  <c r="N4436" i="2"/>
  <c r="O4436" i="2" s="1"/>
  <c r="P4436" i="2" s="1"/>
  <c r="Q4436" i="2" s="1"/>
  <c r="N4438" i="2"/>
  <c r="O4438" i="2" s="1"/>
  <c r="P4438" i="2" s="1"/>
  <c r="Q4438" i="2" s="1"/>
  <c r="N4440" i="2"/>
  <c r="O4440" i="2" s="1"/>
  <c r="P4440" i="2" s="1"/>
  <c r="N4442" i="2"/>
  <c r="O4442" i="2" s="1"/>
  <c r="P4442" i="2" s="1"/>
  <c r="Q4442" i="2" s="1"/>
  <c r="N4444" i="2"/>
  <c r="O4444" i="2" s="1"/>
  <c r="P4444" i="2" s="1"/>
  <c r="Q4444" i="2" s="1"/>
  <c r="N4446" i="2"/>
  <c r="O4446" i="2" s="1"/>
  <c r="P4446" i="2" s="1"/>
  <c r="Q4446" i="2" s="1"/>
  <c r="N4448" i="2"/>
  <c r="O4448" i="2" s="1"/>
  <c r="P4448" i="2" s="1"/>
  <c r="N4450" i="2"/>
  <c r="O4450" i="2" s="1"/>
  <c r="P4450" i="2" s="1"/>
  <c r="Q4450" i="2" s="1"/>
  <c r="N4452" i="2"/>
  <c r="O4452" i="2" s="1"/>
  <c r="P4452" i="2" s="1"/>
  <c r="Q4452" i="2" s="1"/>
  <c r="N4454" i="2"/>
  <c r="O4454" i="2" s="1"/>
  <c r="P4454" i="2" s="1"/>
  <c r="Q4454" i="2" s="1"/>
  <c r="N4456" i="2"/>
  <c r="O4456" i="2" s="1"/>
  <c r="P4456" i="2" s="1"/>
  <c r="N4458" i="2"/>
  <c r="O4458" i="2" s="1"/>
  <c r="P4458" i="2" s="1"/>
  <c r="Q4458" i="2" s="1"/>
  <c r="N4460" i="2"/>
  <c r="O4460" i="2" s="1"/>
  <c r="P4460" i="2" s="1"/>
  <c r="Q4460" i="2" s="1"/>
  <c r="N4462" i="2"/>
  <c r="O4462" i="2" s="1"/>
  <c r="P4462" i="2" s="1"/>
  <c r="Q4462" i="2" s="1"/>
  <c r="N4464" i="2"/>
  <c r="O4464" i="2" s="1"/>
  <c r="P4464" i="2" s="1"/>
  <c r="N4466" i="2"/>
  <c r="O4466" i="2" s="1"/>
  <c r="P4466" i="2" s="1"/>
  <c r="Q4466" i="2" s="1"/>
  <c r="N4468" i="2"/>
  <c r="O4468" i="2" s="1"/>
  <c r="P4468" i="2" s="1"/>
  <c r="Q4468" i="2" s="1"/>
  <c r="N4470" i="2"/>
  <c r="O4470" i="2" s="1"/>
  <c r="P4470" i="2" s="1"/>
  <c r="Q4470" i="2" s="1"/>
  <c r="N4472" i="2"/>
  <c r="O4472" i="2" s="1"/>
  <c r="P4472" i="2" s="1"/>
  <c r="N4474" i="2"/>
  <c r="O4474" i="2" s="1"/>
  <c r="P4474" i="2" s="1"/>
  <c r="Q4474" i="2" s="1"/>
  <c r="N4476" i="2"/>
  <c r="O4476" i="2" s="1"/>
  <c r="P4476" i="2" s="1"/>
  <c r="Q4476" i="2" s="1"/>
  <c r="N4478" i="2"/>
  <c r="O4478" i="2" s="1"/>
  <c r="P4478" i="2" s="1"/>
  <c r="Q4478" i="2" s="1"/>
  <c r="N4480" i="2"/>
  <c r="O4480" i="2" s="1"/>
  <c r="P4480" i="2" s="1"/>
  <c r="N4482" i="2"/>
  <c r="O4482" i="2" s="1"/>
  <c r="P4482" i="2" s="1"/>
  <c r="Q4482" i="2" s="1"/>
  <c r="N4484" i="2"/>
  <c r="O4484" i="2" s="1"/>
  <c r="P4484" i="2" s="1"/>
  <c r="Q4484" i="2" s="1"/>
  <c r="N4486" i="2"/>
  <c r="O4486" i="2" s="1"/>
  <c r="P4486" i="2" s="1"/>
  <c r="Q4486" i="2" s="1"/>
  <c r="N4488" i="2"/>
  <c r="O4488" i="2" s="1"/>
  <c r="P4488" i="2" s="1"/>
  <c r="N4490" i="2"/>
  <c r="O4490" i="2" s="1"/>
  <c r="P4490" i="2" s="1"/>
  <c r="Q4490" i="2" s="1"/>
  <c r="N4492" i="2"/>
  <c r="O4492" i="2" s="1"/>
  <c r="P4492" i="2" s="1"/>
  <c r="Q4492" i="2" s="1"/>
  <c r="N4494" i="2"/>
  <c r="O4494" i="2" s="1"/>
  <c r="P4494" i="2" s="1"/>
  <c r="Q4494" i="2" s="1"/>
  <c r="N4496" i="2"/>
  <c r="O4496" i="2" s="1"/>
  <c r="P4496" i="2" s="1"/>
  <c r="N4498" i="2"/>
  <c r="O4498" i="2" s="1"/>
  <c r="P4498" i="2" s="1"/>
  <c r="Q4498" i="2" s="1"/>
  <c r="N4500" i="2"/>
  <c r="O4500" i="2" s="1"/>
  <c r="P4500" i="2" s="1"/>
  <c r="Q4500" i="2" s="1"/>
  <c r="N4502" i="2"/>
  <c r="O4502" i="2" s="1"/>
  <c r="P4502" i="2" s="1"/>
  <c r="Q4502" i="2" s="1"/>
  <c r="N4504" i="2"/>
  <c r="O4504" i="2" s="1"/>
  <c r="P4504" i="2" s="1"/>
  <c r="N4506" i="2"/>
  <c r="O4506" i="2" s="1"/>
  <c r="P4506" i="2" s="1"/>
  <c r="Q4506" i="2" s="1"/>
  <c r="N4508" i="2"/>
  <c r="O4508" i="2" s="1"/>
  <c r="P4508" i="2" s="1"/>
  <c r="Q4508" i="2" s="1"/>
  <c r="N4579" i="2"/>
  <c r="O4579" i="2" s="1"/>
  <c r="P4579" i="2" s="1"/>
  <c r="Q4579" i="2" s="1"/>
  <c r="N4581" i="2"/>
  <c r="O4581" i="2" s="1"/>
  <c r="P4581" i="2" s="1"/>
  <c r="N4583" i="2"/>
  <c r="O4583" i="2" s="1"/>
  <c r="P4583" i="2" s="1"/>
  <c r="Q4583" i="2" s="1"/>
  <c r="N4585" i="2"/>
  <c r="O4585" i="2" s="1"/>
  <c r="P4585" i="2" s="1"/>
  <c r="Q4585" i="2" s="1"/>
  <c r="N4587" i="2"/>
  <c r="O4587" i="2" s="1"/>
  <c r="P4587" i="2" s="1"/>
  <c r="Q4587" i="2" s="1"/>
  <c r="N4589" i="2"/>
  <c r="O4589" i="2" s="1"/>
  <c r="P4589" i="2" s="1"/>
  <c r="N4591" i="2"/>
  <c r="O4591" i="2" s="1"/>
  <c r="P4591" i="2" s="1"/>
  <c r="Q4591" i="2" s="1"/>
  <c r="N4593" i="2"/>
  <c r="O4593" i="2" s="1"/>
  <c r="P4593" i="2" s="1"/>
  <c r="Q4593" i="2" s="1"/>
  <c r="N4595" i="2"/>
  <c r="O4595" i="2" s="1"/>
  <c r="P4595" i="2" s="1"/>
  <c r="Q4595" i="2" s="1"/>
  <c r="N4597" i="2"/>
  <c r="O4597" i="2" s="1"/>
  <c r="P4597" i="2" s="1"/>
  <c r="N4599" i="2"/>
  <c r="O4599" i="2" s="1"/>
  <c r="P4599" i="2" s="1"/>
  <c r="Q4599" i="2" s="1"/>
  <c r="N4601" i="2"/>
  <c r="O4601" i="2" s="1"/>
  <c r="P4601" i="2" s="1"/>
  <c r="Q4601" i="2" s="1"/>
  <c r="N4603" i="2"/>
  <c r="O4603" i="2" s="1"/>
  <c r="P4603" i="2" s="1"/>
  <c r="Q4603" i="2" s="1"/>
  <c r="N4605" i="2"/>
  <c r="O4605" i="2" s="1"/>
  <c r="P4605" i="2" s="1"/>
  <c r="N4607" i="2"/>
  <c r="O4607" i="2" s="1"/>
  <c r="P4607" i="2" s="1"/>
  <c r="Q4607" i="2" s="1"/>
  <c r="N4609" i="2"/>
  <c r="O4609" i="2" s="1"/>
  <c r="P4609" i="2" s="1"/>
  <c r="Q4609" i="2" s="1"/>
  <c r="N4611" i="2"/>
  <c r="O4611" i="2" s="1"/>
  <c r="P4611" i="2" s="1"/>
  <c r="Q4611" i="2" s="1"/>
  <c r="N4613" i="2"/>
  <c r="O4613" i="2" s="1"/>
  <c r="P4613" i="2" s="1"/>
  <c r="N4615" i="2"/>
  <c r="O4615" i="2" s="1"/>
  <c r="P4615" i="2" s="1"/>
  <c r="Q4615" i="2" s="1"/>
  <c r="N4617" i="2"/>
  <c r="O4617" i="2" s="1"/>
  <c r="P4617" i="2" s="1"/>
  <c r="Q4617" i="2" s="1"/>
  <c r="N4619" i="2"/>
  <c r="O4619" i="2" s="1"/>
  <c r="P4619" i="2" s="1"/>
  <c r="Q4619" i="2" s="1"/>
  <c r="N4621" i="2"/>
  <c r="O4621" i="2" s="1"/>
  <c r="P4621" i="2" s="1"/>
  <c r="N4623" i="2"/>
  <c r="O4623" i="2" s="1"/>
  <c r="P4623" i="2" s="1"/>
  <c r="Q4623" i="2" s="1"/>
  <c r="N4625" i="2"/>
  <c r="O4625" i="2" s="1"/>
  <c r="P4625" i="2" s="1"/>
  <c r="Q4625" i="2" s="1"/>
  <c r="N4627" i="2"/>
  <c r="O4627" i="2" s="1"/>
  <c r="P4627" i="2" s="1"/>
  <c r="Q4627" i="2" s="1"/>
  <c r="N4629" i="2"/>
  <c r="O4629" i="2" s="1"/>
  <c r="P4629" i="2" s="1"/>
  <c r="N4631" i="2"/>
  <c r="O4631" i="2" s="1"/>
  <c r="P4631" i="2" s="1"/>
  <c r="Q4631" i="2" s="1"/>
  <c r="N4633" i="2"/>
  <c r="O4633" i="2" s="1"/>
  <c r="P4633" i="2" s="1"/>
  <c r="Q4633" i="2" s="1"/>
  <c r="N4635" i="2"/>
  <c r="O4635" i="2" s="1"/>
  <c r="P4635" i="2" s="1"/>
  <c r="Q4635" i="2" s="1"/>
  <c r="N4637" i="2"/>
  <c r="O4637" i="2" s="1"/>
  <c r="P4637" i="2" s="1"/>
  <c r="N4639" i="2"/>
  <c r="O4639" i="2" s="1"/>
  <c r="P4639" i="2" s="1"/>
  <c r="Q4639" i="2" s="1"/>
  <c r="N4641" i="2"/>
  <c r="O4641" i="2" s="1"/>
  <c r="P4641" i="2" s="1"/>
  <c r="Q4641" i="2" s="1"/>
  <c r="N4643" i="2"/>
  <c r="O4643" i="2" s="1"/>
  <c r="P4643" i="2" s="1"/>
  <c r="Q4643" i="2" s="1"/>
  <c r="N4645" i="2"/>
  <c r="O4645" i="2" s="1"/>
  <c r="P4645" i="2" s="1"/>
  <c r="N4647" i="2"/>
  <c r="O4647" i="2" s="1"/>
  <c r="P4647" i="2" s="1"/>
  <c r="Q4647" i="2" s="1"/>
  <c r="N4649" i="2"/>
  <c r="O4649" i="2" s="1"/>
  <c r="P4649" i="2" s="1"/>
  <c r="Q4649" i="2" s="1"/>
  <c r="N4651" i="2"/>
  <c r="O4651" i="2" s="1"/>
  <c r="P4651" i="2" s="1"/>
  <c r="Q4651" i="2" s="1"/>
  <c r="N4653" i="2"/>
  <c r="O4653" i="2" s="1"/>
  <c r="P4653" i="2" s="1"/>
  <c r="N4655" i="2"/>
  <c r="O4655" i="2" s="1"/>
  <c r="P4655" i="2" s="1"/>
  <c r="Q4655" i="2" s="1"/>
  <c r="N4657" i="2"/>
  <c r="O4657" i="2" s="1"/>
  <c r="P4657" i="2" s="1"/>
  <c r="Q4657" i="2" s="1"/>
  <c r="N4659" i="2"/>
  <c r="O4659" i="2" s="1"/>
  <c r="P4659" i="2" s="1"/>
  <c r="Q4659" i="2" s="1"/>
  <c r="N4661" i="2"/>
  <c r="O4661" i="2" s="1"/>
  <c r="P4661" i="2" s="1"/>
  <c r="N4663" i="2"/>
  <c r="O4663" i="2" s="1"/>
  <c r="P4663" i="2" s="1"/>
  <c r="Q4663" i="2" s="1"/>
  <c r="N4665" i="2"/>
  <c r="O4665" i="2" s="1"/>
  <c r="P4665" i="2" s="1"/>
  <c r="Q4665" i="2" s="1"/>
  <c r="N4667" i="2"/>
  <c r="O4667" i="2" s="1"/>
  <c r="P4667" i="2" s="1"/>
  <c r="Q4667" i="2" s="1"/>
  <c r="N4669" i="2"/>
  <c r="O4669" i="2" s="1"/>
  <c r="P4669" i="2" s="1"/>
  <c r="N4671" i="2"/>
  <c r="O4671" i="2" s="1"/>
  <c r="P4671" i="2" s="1"/>
  <c r="Q4671" i="2" s="1"/>
  <c r="N5078" i="2"/>
  <c r="O5078" i="2" s="1"/>
  <c r="P5078" i="2" s="1"/>
  <c r="Q5078" i="2" s="1"/>
  <c r="N5080" i="2"/>
  <c r="O5080" i="2" s="1"/>
  <c r="P5080" i="2" s="1"/>
  <c r="Q5080" i="2" s="1"/>
  <c r="N5082" i="2"/>
  <c r="O5082" i="2" s="1"/>
  <c r="P5082" i="2" s="1"/>
  <c r="N5084" i="2"/>
  <c r="O5084" i="2" s="1"/>
  <c r="P5084" i="2" s="1"/>
  <c r="Q5084" i="2" s="1"/>
  <c r="N5086" i="2"/>
  <c r="O5086" i="2" s="1"/>
  <c r="P5086" i="2" s="1"/>
  <c r="Q5086" i="2" s="1"/>
  <c r="N5088" i="2"/>
  <c r="O5088" i="2" s="1"/>
  <c r="P5088" i="2" s="1"/>
  <c r="Q5088" i="2" s="1"/>
  <c r="N5090" i="2"/>
  <c r="O5090" i="2" s="1"/>
  <c r="P5090" i="2" s="1"/>
  <c r="N5092" i="2"/>
  <c r="O5092" i="2" s="1"/>
  <c r="P5092" i="2" s="1"/>
  <c r="Q5092" i="2" s="1"/>
  <c r="N5094" i="2"/>
  <c r="O5094" i="2" s="1"/>
  <c r="P5094" i="2" s="1"/>
  <c r="Q5094" i="2" s="1"/>
  <c r="N5096" i="2"/>
  <c r="O5096" i="2" s="1"/>
  <c r="P5096" i="2" s="1"/>
  <c r="Q5096" i="2" s="1"/>
  <c r="N5313" i="2"/>
  <c r="O5313" i="2" s="1"/>
  <c r="P5313" i="2" s="1"/>
  <c r="N5315" i="2"/>
  <c r="O5315" i="2" s="1"/>
  <c r="P5315" i="2" s="1"/>
  <c r="Q5315" i="2" s="1"/>
  <c r="N5317" i="2"/>
  <c r="O5317" i="2" s="1"/>
  <c r="P5317" i="2" s="1"/>
  <c r="Q5317" i="2" s="1"/>
  <c r="N5319" i="2"/>
  <c r="O5319" i="2" s="1"/>
  <c r="P5319" i="2" s="1"/>
  <c r="Q5319" i="2" s="1"/>
  <c r="N5321" i="2"/>
  <c r="O5321" i="2" s="1"/>
  <c r="P5321" i="2" s="1"/>
  <c r="N5323" i="2"/>
  <c r="O5323" i="2" s="1"/>
  <c r="P5323" i="2" s="1"/>
  <c r="Q5323" i="2" s="1"/>
  <c r="N5325" i="2"/>
  <c r="O5325" i="2" s="1"/>
  <c r="P5325" i="2" s="1"/>
  <c r="Q5325" i="2" s="1"/>
  <c r="N5327" i="2"/>
  <c r="O5327" i="2" s="1"/>
  <c r="P5327" i="2" s="1"/>
  <c r="Q5327" i="2" s="1"/>
  <c r="N5329" i="2"/>
  <c r="O5329" i="2" s="1"/>
  <c r="P5329" i="2" s="1"/>
  <c r="N5331" i="2"/>
  <c r="O5331" i="2" s="1"/>
  <c r="P5331" i="2" s="1"/>
  <c r="Q5331" i="2" s="1"/>
  <c r="N5333" i="2"/>
  <c r="O5333" i="2" s="1"/>
  <c r="P5333" i="2" s="1"/>
  <c r="Q5333" i="2" s="1"/>
  <c r="N5335" i="2"/>
  <c r="O5335" i="2" s="1"/>
  <c r="P5335" i="2" s="1"/>
  <c r="Q5335" i="2" s="1"/>
  <c r="N5337" i="2"/>
  <c r="O5337" i="2" s="1"/>
  <c r="P5337" i="2" s="1"/>
  <c r="Q5337" i="2" s="1"/>
  <c r="N5339" i="2"/>
  <c r="O5339" i="2" s="1"/>
  <c r="P5339" i="2" s="1"/>
  <c r="Q5339" i="2" s="1"/>
  <c r="N5341" i="2"/>
  <c r="O5341" i="2" s="1"/>
  <c r="P5341" i="2" s="1"/>
  <c r="Q5341" i="2" s="1"/>
  <c r="N5343" i="2"/>
  <c r="O5343" i="2" s="1"/>
  <c r="P5343" i="2" s="1"/>
  <c r="Q5343" i="2" s="1"/>
  <c r="N5345" i="2"/>
  <c r="O5345" i="2" s="1"/>
  <c r="P5345" i="2" s="1"/>
  <c r="N5347" i="2"/>
  <c r="O5347" i="2" s="1"/>
  <c r="P5347" i="2" s="1"/>
  <c r="Q5347" i="2" s="1"/>
  <c r="N5349" i="2"/>
  <c r="O5349" i="2" s="1"/>
  <c r="P5349" i="2" s="1"/>
  <c r="Q5349" i="2" s="1"/>
  <c r="N5351" i="2"/>
  <c r="O5351" i="2" s="1"/>
  <c r="P5351" i="2" s="1"/>
  <c r="Q5351" i="2" s="1"/>
  <c r="N5353" i="2"/>
  <c r="O5353" i="2" s="1"/>
  <c r="P5353" i="2" s="1"/>
  <c r="N5355" i="2"/>
  <c r="O5355" i="2" s="1"/>
  <c r="P5355" i="2" s="1"/>
  <c r="Q5355" i="2" s="1"/>
  <c r="N5357" i="2"/>
  <c r="O5357" i="2" s="1"/>
  <c r="P5357" i="2" s="1"/>
  <c r="Q5357" i="2" s="1"/>
  <c r="N5359" i="2"/>
  <c r="O5359" i="2" s="1"/>
  <c r="P5359" i="2" s="1"/>
  <c r="Q5359" i="2" s="1"/>
  <c r="N5361" i="2"/>
  <c r="O5361" i="2" s="1"/>
  <c r="P5361" i="2" s="1"/>
  <c r="N5363" i="2"/>
  <c r="O5363" i="2" s="1"/>
  <c r="P5363" i="2" s="1"/>
  <c r="Q5363" i="2" s="1"/>
  <c r="N5365" i="2"/>
  <c r="O5365" i="2" s="1"/>
  <c r="P5365" i="2" s="1"/>
  <c r="Q5365" i="2" s="1"/>
  <c r="N5367" i="2"/>
  <c r="O5367" i="2" s="1"/>
  <c r="P5367" i="2" s="1"/>
  <c r="Q5367" i="2" s="1"/>
  <c r="N5369" i="2"/>
  <c r="O5369" i="2" s="1"/>
  <c r="P5369" i="2" s="1"/>
  <c r="N5371" i="2"/>
  <c r="O5371" i="2" s="1"/>
  <c r="P5371" i="2" s="1"/>
  <c r="Q5371" i="2" s="1"/>
  <c r="N5373" i="2"/>
  <c r="O5373" i="2" s="1"/>
  <c r="P5373" i="2" s="1"/>
  <c r="Q5373" i="2" s="1"/>
  <c r="N5375" i="2"/>
  <c r="O5375" i="2" s="1"/>
  <c r="P5375" i="2" s="1"/>
  <c r="Q5375" i="2" s="1"/>
  <c r="N5377" i="2"/>
  <c r="O5377" i="2" s="1"/>
  <c r="P5377" i="2" s="1"/>
  <c r="N5379" i="2"/>
  <c r="O5379" i="2" s="1"/>
  <c r="P5379" i="2" s="1"/>
  <c r="Q5379" i="2" s="1"/>
  <c r="N5381" i="2"/>
  <c r="O5381" i="2" s="1"/>
  <c r="P5381" i="2" s="1"/>
  <c r="Q5381" i="2" s="1"/>
  <c r="N5383" i="2"/>
  <c r="O5383" i="2" s="1"/>
  <c r="P5383" i="2" s="1"/>
  <c r="Q5383" i="2" s="1"/>
  <c r="N5385" i="2"/>
  <c r="O5385" i="2" s="1"/>
  <c r="P5385" i="2" s="1"/>
  <c r="N5387" i="2"/>
  <c r="O5387" i="2" s="1"/>
  <c r="P5387" i="2" s="1"/>
  <c r="Q5387" i="2" s="1"/>
  <c r="N5389" i="2"/>
  <c r="O5389" i="2" s="1"/>
  <c r="P5389" i="2" s="1"/>
  <c r="Q5389" i="2" s="1"/>
  <c r="N5391" i="2"/>
  <c r="O5391" i="2" s="1"/>
  <c r="P5391" i="2" s="1"/>
  <c r="Q5391" i="2" s="1"/>
  <c r="N5393" i="2"/>
  <c r="O5393" i="2" s="1"/>
  <c r="P5393" i="2" s="1"/>
  <c r="N5395" i="2"/>
  <c r="O5395" i="2" s="1"/>
  <c r="P5395" i="2" s="1"/>
  <c r="Q5395" i="2" s="1"/>
  <c r="N5397" i="2"/>
  <c r="O5397" i="2" s="1"/>
  <c r="P5397" i="2" s="1"/>
  <c r="Q5397" i="2" s="1"/>
  <c r="N5399" i="2"/>
  <c r="O5399" i="2" s="1"/>
  <c r="P5399" i="2" s="1"/>
  <c r="Q5399" i="2" s="1"/>
  <c r="N5401" i="2"/>
  <c r="O5401" i="2" s="1"/>
  <c r="P5401" i="2" s="1"/>
  <c r="N5403" i="2"/>
  <c r="O5403" i="2" s="1"/>
  <c r="P5403" i="2" s="1"/>
  <c r="Q5403" i="2" s="1"/>
  <c r="N5405" i="2"/>
  <c r="O5405" i="2" s="1"/>
  <c r="P5405" i="2" s="1"/>
  <c r="Q5405" i="2" s="1"/>
  <c r="N5407" i="2"/>
  <c r="O5407" i="2" s="1"/>
  <c r="P5407" i="2" s="1"/>
  <c r="Q5407" i="2" s="1"/>
  <c r="N5409" i="2"/>
  <c r="O5409" i="2" s="1"/>
  <c r="P5409" i="2" s="1"/>
  <c r="N5411" i="2"/>
  <c r="O5411" i="2" s="1"/>
  <c r="P5411" i="2" s="1"/>
  <c r="Q5411" i="2" s="1"/>
  <c r="N5413" i="2"/>
  <c r="O5413" i="2" s="1"/>
  <c r="P5413" i="2" s="1"/>
  <c r="Q5413" i="2" s="1"/>
  <c r="N5415" i="2"/>
  <c r="O5415" i="2" s="1"/>
  <c r="P5415" i="2" s="1"/>
  <c r="Q5415" i="2" s="1"/>
  <c r="N5417" i="2"/>
  <c r="O5417" i="2" s="1"/>
  <c r="P5417" i="2" s="1"/>
  <c r="N5419" i="2"/>
  <c r="O5419" i="2" s="1"/>
  <c r="P5419" i="2" s="1"/>
  <c r="Q5419" i="2" s="1"/>
  <c r="N5421" i="2"/>
  <c r="O5421" i="2" s="1"/>
  <c r="P5421" i="2" s="1"/>
  <c r="Q5421" i="2" s="1"/>
  <c r="N5423" i="2"/>
  <c r="O5423" i="2" s="1"/>
  <c r="P5423" i="2" s="1"/>
  <c r="Q5423" i="2" s="1"/>
  <c r="N5425" i="2"/>
  <c r="O5425" i="2" s="1"/>
  <c r="P5425" i="2" s="1"/>
  <c r="N5427" i="2"/>
  <c r="O5427" i="2" s="1"/>
  <c r="P5427" i="2" s="1"/>
  <c r="Q5427" i="2" s="1"/>
  <c r="N5429" i="2"/>
  <c r="O5429" i="2" s="1"/>
  <c r="P5429" i="2" s="1"/>
  <c r="Q5429" i="2" s="1"/>
  <c r="N5431" i="2"/>
  <c r="O5431" i="2" s="1"/>
  <c r="P5431" i="2" s="1"/>
  <c r="Q5431" i="2" s="1"/>
  <c r="N5433" i="2"/>
  <c r="O5433" i="2" s="1"/>
  <c r="P5433" i="2" s="1"/>
  <c r="N5435" i="2"/>
  <c r="O5435" i="2" s="1"/>
  <c r="P5435" i="2" s="1"/>
  <c r="Q5435" i="2" s="1"/>
  <c r="N5437" i="2"/>
  <c r="O5437" i="2" s="1"/>
  <c r="P5437" i="2" s="1"/>
  <c r="Q5437" i="2" s="1"/>
  <c r="N5439" i="2"/>
  <c r="O5439" i="2" s="1"/>
  <c r="P5439" i="2" s="1"/>
  <c r="Q5439" i="2" s="1"/>
  <c r="N5441" i="2"/>
  <c r="O5441" i="2" s="1"/>
  <c r="P5441" i="2" s="1"/>
  <c r="N5443" i="2"/>
  <c r="O5443" i="2" s="1"/>
  <c r="P5443" i="2" s="1"/>
  <c r="Q5443" i="2" s="1"/>
  <c r="N5445" i="2"/>
  <c r="O5445" i="2" s="1"/>
  <c r="P5445" i="2" s="1"/>
  <c r="Q5445" i="2" s="1"/>
  <c r="N5447" i="2"/>
  <c r="O5447" i="2" s="1"/>
  <c r="P5447" i="2" s="1"/>
  <c r="Q5447" i="2" s="1"/>
  <c r="N5449" i="2"/>
  <c r="O5449" i="2" s="1"/>
  <c r="P5449" i="2" s="1"/>
  <c r="N5451" i="2"/>
  <c r="O5451" i="2" s="1"/>
  <c r="P5451" i="2" s="1"/>
  <c r="Q5451" i="2" s="1"/>
  <c r="N5453" i="2"/>
  <c r="O5453" i="2" s="1"/>
  <c r="P5453" i="2" s="1"/>
  <c r="Q5453" i="2" s="1"/>
  <c r="N5455" i="2"/>
  <c r="O5455" i="2" s="1"/>
  <c r="P5455" i="2" s="1"/>
  <c r="Q5455" i="2" s="1"/>
  <c r="N5457" i="2"/>
  <c r="O5457" i="2" s="1"/>
  <c r="P5457" i="2" s="1"/>
  <c r="N5459" i="2"/>
  <c r="O5459" i="2" s="1"/>
  <c r="P5459" i="2" s="1"/>
  <c r="Q5459" i="2" s="1"/>
  <c r="N5461" i="2"/>
  <c r="O5461" i="2" s="1"/>
  <c r="P5461" i="2" s="1"/>
  <c r="Q5461" i="2" s="1"/>
  <c r="N5463" i="2"/>
  <c r="O5463" i="2" s="1"/>
  <c r="P5463" i="2" s="1"/>
  <c r="Q5463" i="2" s="1"/>
  <c r="N5465" i="2"/>
  <c r="O5465" i="2" s="1"/>
  <c r="P5465" i="2" s="1"/>
  <c r="N5467" i="2"/>
  <c r="O5467" i="2" s="1"/>
  <c r="P5467" i="2" s="1"/>
  <c r="Q5467" i="2" s="1"/>
  <c r="N5469" i="2"/>
  <c r="O5469" i="2" s="1"/>
  <c r="P5469" i="2" s="1"/>
  <c r="Q5469" i="2" s="1"/>
  <c r="N5471" i="2"/>
  <c r="O5471" i="2" s="1"/>
  <c r="P5471" i="2" s="1"/>
  <c r="Q5471" i="2" s="1"/>
  <c r="N5473" i="2"/>
  <c r="O5473" i="2" s="1"/>
  <c r="P5473" i="2" s="1"/>
  <c r="N5475" i="2"/>
  <c r="O5475" i="2" s="1"/>
  <c r="P5475" i="2" s="1"/>
  <c r="Q5475" i="2" s="1"/>
  <c r="N5477" i="2"/>
  <c r="O5477" i="2" s="1"/>
  <c r="P5477" i="2" s="1"/>
  <c r="Q5477" i="2" s="1"/>
  <c r="N5479" i="2"/>
  <c r="O5479" i="2" s="1"/>
  <c r="P5479" i="2" s="1"/>
  <c r="Q5479" i="2" s="1"/>
  <c r="N5481" i="2"/>
  <c r="O5481" i="2" s="1"/>
  <c r="P5481" i="2" s="1"/>
  <c r="N5483" i="2"/>
  <c r="O5483" i="2" s="1"/>
  <c r="P5483" i="2" s="1"/>
  <c r="Q5483" i="2" s="1"/>
  <c r="N5485" i="2"/>
  <c r="O5485" i="2" s="1"/>
  <c r="P5485" i="2" s="1"/>
  <c r="Q5485" i="2" s="1"/>
  <c r="N5487" i="2"/>
  <c r="O5487" i="2" s="1"/>
  <c r="P5487" i="2" s="1"/>
  <c r="Q5487" i="2" s="1"/>
  <c r="N5489" i="2"/>
  <c r="O5489" i="2" s="1"/>
  <c r="P5489" i="2" s="1"/>
  <c r="N5491" i="2"/>
  <c r="O5491" i="2" s="1"/>
  <c r="P5491" i="2" s="1"/>
  <c r="Q5491" i="2" s="1"/>
  <c r="N5493" i="2"/>
  <c r="O5493" i="2" s="1"/>
  <c r="P5493" i="2" s="1"/>
  <c r="Q5493" i="2" s="1"/>
  <c r="N5495" i="2"/>
  <c r="O5495" i="2" s="1"/>
  <c r="P5495" i="2" s="1"/>
  <c r="Q5495" i="2" s="1"/>
  <c r="N5497" i="2"/>
  <c r="O5497" i="2" s="1"/>
  <c r="P5497" i="2" s="1"/>
  <c r="N5499" i="2"/>
  <c r="O5499" i="2" s="1"/>
  <c r="P5499" i="2" s="1"/>
  <c r="Q5499" i="2" s="1"/>
  <c r="N5501" i="2"/>
  <c r="O5501" i="2" s="1"/>
  <c r="P5501" i="2" s="1"/>
  <c r="Q5501" i="2" s="1"/>
  <c r="N5503" i="2"/>
  <c r="O5503" i="2" s="1"/>
  <c r="P5503" i="2" s="1"/>
  <c r="Q5503" i="2" s="1"/>
  <c r="N5505" i="2"/>
  <c r="O5505" i="2" s="1"/>
  <c r="P5505" i="2" s="1"/>
  <c r="N5507" i="2"/>
  <c r="O5507" i="2" s="1"/>
  <c r="P5507" i="2" s="1"/>
  <c r="Q5507" i="2" s="1"/>
  <c r="N5509" i="2"/>
  <c r="O5509" i="2" s="1"/>
  <c r="P5509" i="2" s="1"/>
  <c r="Q5509" i="2" s="1"/>
  <c r="N5511" i="2"/>
  <c r="O5511" i="2" s="1"/>
  <c r="P5511" i="2" s="1"/>
  <c r="Q5511" i="2" s="1"/>
  <c r="N5513" i="2"/>
  <c r="O5513" i="2" s="1"/>
  <c r="P5513" i="2" s="1"/>
  <c r="N5515" i="2"/>
  <c r="O5515" i="2" s="1"/>
  <c r="P5515" i="2" s="1"/>
  <c r="Q5515" i="2" s="1"/>
  <c r="N5517" i="2"/>
  <c r="O5517" i="2" s="1"/>
  <c r="P5517" i="2" s="1"/>
  <c r="Q5517" i="2" s="1"/>
  <c r="N5519" i="2"/>
  <c r="O5519" i="2" s="1"/>
  <c r="P5519" i="2" s="1"/>
  <c r="Q5519" i="2" s="1"/>
  <c r="N5521" i="2"/>
  <c r="O5521" i="2" s="1"/>
  <c r="P5521" i="2" s="1"/>
  <c r="N5523" i="2"/>
  <c r="O5523" i="2" s="1"/>
  <c r="P5523" i="2" s="1"/>
  <c r="Q5523" i="2" s="1"/>
  <c r="N5525" i="2"/>
  <c r="O5525" i="2" s="1"/>
  <c r="P5525" i="2" s="1"/>
  <c r="Q5525" i="2" s="1"/>
  <c r="N5527" i="2"/>
  <c r="O5527" i="2" s="1"/>
  <c r="P5527" i="2" s="1"/>
  <c r="Q5527" i="2" s="1"/>
  <c r="N5529" i="2"/>
  <c r="O5529" i="2" s="1"/>
  <c r="P5529" i="2" s="1"/>
  <c r="N5531" i="2"/>
  <c r="O5531" i="2" s="1"/>
  <c r="P5531" i="2" s="1"/>
  <c r="Q5531" i="2" s="1"/>
  <c r="N5533" i="2"/>
  <c r="O5533" i="2" s="1"/>
  <c r="P5533" i="2" s="1"/>
  <c r="Q5533" i="2" s="1"/>
  <c r="N5535" i="2"/>
  <c r="O5535" i="2" s="1"/>
  <c r="P5535" i="2" s="1"/>
  <c r="Q5535" i="2" s="1"/>
  <c r="N5537" i="2"/>
  <c r="O5537" i="2" s="1"/>
  <c r="P5537" i="2" s="1"/>
  <c r="N5539" i="2"/>
  <c r="O5539" i="2" s="1"/>
  <c r="P5539" i="2" s="1"/>
  <c r="Q5539" i="2" s="1"/>
  <c r="N5541" i="2"/>
  <c r="O5541" i="2" s="1"/>
  <c r="P5541" i="2" s="1"/>
  <c r="Q5541" i="2" s="1"/>
  <c r="N5543" i="2"/>
  <c r="O5543" i="2" s="1"/>
  <c r="P5543" i="2" s="1"/>
  <c r="Q5543" i="2" s="1"/>
  <c r="N5545" i="2"/>
  <c r="O5545" i="2" s="1"/>
  <c r="P5545" i="2" s="1"/>
  <c r="N5547" i="2"/>
  <c r="O5547" i="2" s="1"/>
  <c r="P5547" i="2" s="1"/>
  <c r="Q5547" i="2" s="1"/>
  <c r="N5549" i="2"/>
  <c r="O5549" i="2" s="1"/>
  <c r="P5549" i="2" s="1"/>
  <c r="Q5549" i="2" s="1"/>
  <c r="N5551" i="2"/>
  <c r="O5551" i="2" s="1"/>
  <c r="P5551" i="2" s="1"/>
  <c r="Q5551" i="2" s="1"/>
  <c r="N5553" i="2"/>
  <c r="O5553" i="2" s="1"/>
  <c r="P5553" i="2" s="1"/>
  <c r="N5555" i="2"/>
  <c r="O5555" i="2" s="1"/>
  <c r="P5555" i="2" s="1"/>
  <c r="Q5555" i="2" s="1"/>
  <c r="N5557" i="2"/>
  <c r="O5557" i="2" s="1"/>
  <c r="P5557" i="2" s="1"/>
  <c r="Q5557" i="2" s="1"/>
  <c r="N5559" i="2"/>
  <c r="O5559" i="2" s="1"/>
  <c r="P5559" i="2" s="1"/>
  <c r="Q5559" i="2" s="1"/>
  <c r="N5561" i="2"/>
  <c r="O5561" i="2" s="1"/>
  <c r="P5561" i="2" s="1"/>
  <c r="N5563" i="2"/>
  <c r="O5563" i="2" s="1"/>
  <c r="P5563" i="2" s="1"/>
  <c r="Q5563" i="2" s="1"/>
  <c r="N5565" i="2"/>
  <c r="O5565" i="2" s="1"/>
  <c r="P5565" i="2" s="1"/>
  <c r="Q5565" i="2" s="1"/>
  <c r="N5567" i="2"/>
  <c r="O5567" i="2" s="1"/>
  <c r="P5567" i="2" s="1"/>
  <c r="Q5567" i="2" s="1"/>
  <c r="N5569" i="2"/>
  <c r="O5569" i="2" s="1"/>
  <c r="P5569" i="2" s="1"/>
  <c r="N5571" i="2"/>
  <c r="O5571" i="2" s="1"/>
  <c r="P5571" i="2" s="1"/>
  <c r="Q5571" i="2" s="1"/>
  <c r="N5573" i="2"/>
  <c r="O5573" i="2" s="1"/>
  <c r="P5573" i="2" s="1"/>
  <c r="Q5573" i="2" s="1"/>
  <c r="N5575" i="2"/>
  <c r="O5575" i="2" s="1"/>
  <c r="P5575" i="2" s="1"/>
  <c r="Q5575" i="2" s="1"/>
  <c r="N5577" i="2"/>
  <c r="O5577" i="2" s="1"/>
  <c r="P5577" i="2" s="1"/>
  <c r="N5579" i="2"/>
  <c r="O5579" i="2" s="1"/>
  <c r="P5579" i="2" s="1"/>
  <c r="Q5579" i="2" s="1"/>
  <c r="N5581" i="2"/>
  <c r="O5581" i="2" s="1"/>
  <c r="P5581" i="2" s="1"/>
  <c r="Q5581" i="2" s="1"/>
  <c r="N5583" i="2"/>
  <c r="O5583" i="2" s="1"/>
  <c r="P5583" i="2" s="1"/>
  <c r="Q5583" i="2" s="1"/>
  <c r="N5820" i="2"/>
  <c r="O5820" i="2" s="1"/>
  <c r="P5820" i="2" s="1"/>
  <c r="Q5820" i="2" s="1"/>
  <c r="N5822" i="2"/>
  <c r="O5822" i="2" s="1"/>
  <c r="P5822" i="2" s="1"/>
  <c r="Q5822" i="2" s="1"/>
  <c r="N5824" i="2"/>
  <c r="O5824" i="2" s="1"/>
  <c r="P5824" i="2" s="1"/>
  <c r="Q5824" i="2" s="1"/>
  <c r="N5837" i="2"/>
  <c r="O5837" i="2" s="1"/>
  <c r="P5837" i="2" s="1"/>
  <c r="Q5837" i="2" s="1"/>
  <c r="N5839" i="2"/>
  <c r="O5839" i="2" s="1"/>
  <c r="P5839" i="2" s="1"/>
  <c r="Q5839" i="2" s="1"/>
  <c r="N5906" i="2"/>
  <c r="O5906" i="2" s="1"/>
  <c r="P5906" i="2" s="1"/>
  <c r="Q5906" i="2" s="1"/>
  <c r="N5908" i="2"/>
  <c r="O5908" i="2" s="1"/>
  <c r="P5908" i="2" s="1"/>
  <c r="Q5908" i="2" s="1"/>
  <c r="N5910" i="2"/>
  <c r="O5910" i="2" s="1"/>
  <c r="P5910" i="2" s="1"/>
  <c r="Q5910" i="2" s="1"/>
  <c r="N5912" i="2"/>
  <c r="O5912" i="2" s="1"/>
  <c r="P5912" i="2" s="1"/>
  <c r="Q5912" i="2" s="1"/>
  <c r="N5914" i="2"/>
  <c r="O5914" i="2" s="1"/>
  <c r="P5914" i="2" s="1"/>
  <c r="Q5914" i="2" s="1"/>
  <c r="N5916" i="2"/>
  <c r="O5916" i="2" s="1"/>
  <c r="P5916" i="2" s="1"/>
  <c r="Q5916" i="2" s="1"/>
  <c r="N5918" i="2"/>
  <c r="O5918" i="2" s="1"/>
  <c r="P5918" i="2" s="1"/>
  <c r="Q5918" i="2" s="1"/>
  <c r="N5920" i="2"/>
  <c r="O5920" i="2" s="1"/>
  <c r="P5920" i="2" s="1"/>
  <c r="Q5920" i="2" s="1"/>
  <c r="N5922" i="2"/>
  <c r="O5922" i="2" s="1"/>
  <c r="P5922" i="2" s="1"/>
  <c r="Q5922" i="2" s="1"/>
  <c r="N5924" i="2"/>
  <c r="O5924" i="2" s="1"/>
  <c r="P5924" i="2" s="1"/>
  <c r="Q5924" i="2" s="1"/>
  <c r="N5926" i="2"/>
  <c r="O5926" i="2" s="1"/>
  <c r="P5926" i="2" s="1"/>
  <c r="Q5926" i="2" s="1"/>
  <c r="N5928" i="2"/>
  <c r="O5928" i="2" s="1"/>
  <c r="P5928" i="2" s="1"/>
  <c r="Q5928" i="2" s="1"/>
  <c r="N5930" i="2"/>
  <c r="O5930" i="2" s="1"/>
  <c r="P5930" i="2" s="1"/>
  <c r="Q5930" i="2" s="1"/>
  <c r="N5953" i="2"/>
  <c r="O5953" i="2" s="1"/>
  <c r="P5953" i="2" s="1"/>
  <c r="Q5953" i="2" s="1"/>
  <c r="N5955" i="2"/>
  <c r="O5955" i="2" s="1"/>
  <c r="P5955" i="2" s="1"/>
  <c r="Q5955" i="2" s="1"/>
  <c r="N5957" i="2"/>
  <c r="O5957" i="2" s="1"/>
  <c r="P5957" i="2" s="1"/>
  <c r="Q5957" i="2" s="1"/>
  <c r="N5959" i="2"/>
  <c r="O5959" i="2" s="1"/>
  <c r="P5959" i="2" s="1"/>
  <c r="Q5959" i="2" s="1"/>
  <c r="N5961" i="2"/>
  <c r="O5961" i="2" s="1"/>
  <c r="P5961" i="2" s="1"/>
  <c r="Q5961" i="2" s="1"/>
  <c r="N5963" i="2"/>
  <c r="O5963" i="2" s="1"/>
  <c r="P5963" i="2" s="1"/>
  <c r="Q5963" i="2" s="1"/>
  <c r="N5965" i="2"/>
  <c r="O5965" i="2" s="1"/>
  <c r="P5965" i="2" s="1"/>
  <c r="Q5965" i="2" s="1"/>
  <c r="N5967" i="2"/>
  <c r="O5967" i="2" s="1"/>
  <c r="P5967" i="2" s="1"/>
  <c r="Q5967" i="2" s="1"/>
  <c r="N5969" i="2"/>
  <c r="O5969" i="2" s="1"/>
  <c r="P5969" i="2" s="1"/>
  <c r="Q5969" i="2" s="1"/>
  <c r="N5971" i="2"/>
  <c r="O5971" i="2" s="1"/>
  <c r="P5971" i="2" s="1"/>
  <c r="Q5971" i="2" s="1"/>
  <c r="N5973" i="2"/>
  <c r="O5973" i="2" s="1"/>
  <c r="P5973" i="2" s="1"/>
  <c r="Q5973" i="2" s="1"/>
  <c r="N5975" i="2"/>
  <c r="O5975" i="2" s="1"/>
  <c r="P5975" i="2" s="1"/>
  <c r="Q5975" i="2" s="1"/>
  <c r="N5977" i="2"/>
  <c r="O5977" i="2" s="1"/>
  <c r="P5977" i="2" s="1"/>
  <c r="Q5977" i="2" s="1"/>
  <c r="N5979" i="2"/>
  <c r="O5979" i="2" s="1"/>
  <c r="P5979" i="2" s="1"/>
  <c r="Q5979" i="2" s="1"/>
  <c r="N5981" i="2"/>
  <c r="O5981" i="2" s="1"/>
  <c r="P5981" i="2" s="1"/>
  <c r="Q5981" i="2" s="1"/>
  <c r="N5983" i="2"/>
  <c r="O5983" i="2" s="1"/>
  <c r="P5983" i="2" s="1"/>
  <c r="Q5983" i="2" s="1"/>
  <c r="N5985" i="2"/>
  <c r="O5985" i="2" s="1"/>
  <c r="P5985" i="2" s="1"/>
  <c r="Q5985" i="2" s="1"/>
  <c r="N5987" i="2"/>
  <c r="O5987" i="2" s="1"/>
  <c r="P5987" i="2" s="1"/>
  <c r="Q5987" i="2" s="1"/>
  <c r="N5989" i="2"/>
  <c r="O5989" i="2" s="1"/>
  <c r="P5989" i="2" s="1"/>
  <c r="Q5989" i="2" s="1"/>
  <c r="N5991" i="2"/>
  <c r="O5991" i="2" s="1"/>
  <c r="P5991" i="2" s="1"/>
  <c r="Q5991" i="2" s="1"/>
  <c r="N5993" i="2"/>
  <c r="O5993" i="2" s="1"/>
  <c r="P5993" i="2" s="1"/>
  <c r="Q5993" i="2" s="1"/>
  <c r="N5995" i="2"/>
  <c r="O5995" i="2" s="1"/>
  <c r="P5995" i="2" s="1"/>
  <c r="Q5995" i="2" s="1"/>
  <c r="N5997" i="2"/>
  <c r="O5997" i="2" s="1"/>
  <c r="P5997" i="2" s="1"/>
  <c r="Q5997" i="2" s="1"/>
  <c r="N5999" i="2"/>
  <c r="O5999" i="2" s="1"/>
  <c r="P5999" i="2" s="1"/>
  <c r="Q5999" i="2" s="1"/>
  <c r="N6001" i="2"/>
  <c r="O6001" i="2" s="1"/>
  <c r="P6001" i="2" s="1"/>
  <c r="Q6001" i="2" s="1"/>
  <c r="N6003" i="2"/>
  <c r="O6003" i="2" s="1"/>
  <c r="P6003" i="2" s="1"/>
  <c r="Q6003" i="2" s="1"/>
  <c r="N6005" i="2"/>
  <c r="O6005" i="2" s="1"/>
  <c r="P6005" i="2" s="1"/>
  <c r="Q6005" i="2" s="1"/>
  <c r="N6007" i="2"/>
  <c r="O6007" i="2" s="1"/>
  <c r="P6007" i="2" s="1"/>
  <c r="Q6007" i="2" s="1"/>
  <c r="N6488" i="2"/>
  <c r="O6488" i="2" s="1"/>
  <c r="P6488" i="2" s="1"/>
  <c r="Q6488" i="2" s="1"/>
  <c r="N6490" i="2"/>
  <c r="O6490" i="2" s="1"/>
  <c r="P6490" i="2" s="1"/>
  <c r="Q6490" i="2" s="1"/>
  <c r="N6492" i="2"/>
  <c r="O6492" i="2" s="1"/>
  <c r="P6492" i="2" s="1"/>
  <c r="N6494" i="2"/>
  <c r="O6494" i="2" s="1"/>
  <c r="P6494" i="2" s="1"/>
  <c r="Q6494" i="2" s="1"/>
  <c r="N6496" i="2"/>
  <c r="O6496" i="2" s="1"/>
  <c r="P6496" i="2" s="1"/>
  <c r="Q6496" i="2" s="1"/>
  <c r="N6498" i="2"/>
  <c r="O6498" i="2" s="1"/>
  <c r="P6498" i="2" s="1"/>
  <c r="Q6498" i="2" s="1"/>
  <c r="N6569" i="2"/>
  <c r="O6569" i="2" s="1"/>
  <c r="P6569" i="2" s="1"/>
  <c r="N6571" i="2"/>
  <c r="O6571" i="2" s="1"/>
  <c r="P6571" i="2" s="1"/>
  <c r="Q6571" i="2" s="1"/>
  <c r="N6573" i="2"/>
  <c r="O6573" i="2" s="1"/>
  <c r="P6573" i="2" s="1"/>
  <c r="Q6573" i="2" s="1"/>
  <c r="N6575" i="2"/>
  <c r="O6575" i="2" s="1"/>
  <c r="P6575" i="2" s="1"/>
  <c r="Q6575" i="2" s="1"/>
  <c r="N6577" i="2"/>
  <c r="O6577" i="2" s="1"/>
  <c r="P6577" i="2" s="1"/>
  <c r="N6579" i="2"/>
  <c r="O6579" i="2" s="1"/>
  <c r="P6579" i="2" s="1"/>
  <c r="Q6579" i="2" s="1"/>
  <c r="N6581" i="2"/>
  <c r="O6581" i="2" s="1"/>
  <c r="P6581" i="2" s="1"/>
  <c r="Q6581" i="2" s="1"/>
  <c r="N6583" i="2"/>
  <c r="O6583" i="2" s="1"/>
  <c r="P6583" i="2" s="1"/>
  <c r="Q6583" i="2" s="1"/>
  <c r="N6585" i="2"/>
  <c r="O6585" i="2" s="1"/>
  <c r="P6585" i="2" s="1"/>
  <c r="N6587" i="2"/>
  <c r="O6587" i="2" s="1"/>
  <c r="P6587" i="2" s="1"/>
  <c r="Q6587" i="2" s="1"/>
  <c r="N6589" i="2"/>
  <c r="O6589" i="2" s="1"/>
  <c r="P6589" i="2" s="1"/>
  <c r="Q6589" i="2" s="1"/>
  <c r="N6591" i="2"/>
  <c r="O6591" i="2" s="1"/>
  <c r="P6591" i="2" s="1"/>
  <c r="Q6591" i="2" s="1"/>
  <c r="N6630" i="2"/>
  <c r="O6630" i="2" s="1"/>
  <c r="P6630" i="2" s="1"/>
  <c r="N6632" i="2"/>
  <c r="O6632" i="2" s="1"/>
  <c r="P6632" i="2" s="1"/>
  <c r="Q6632" i="2" s="1"/>
  <c r="N6634" i="2"/>
  <c r="O6634" i="2" s="1"/>
  <c r="P6634" i="2" s="1"/>
  <c r="Q6634" i="2" s="1"/>
  <c r="N6636" i="2"/>
  <c r="O6636" i="2" s="1"/>
  <c r="P6636" i="2" s="1"/>
  <c r="Q6636" i="2" s="1"/>
  <c r="N6638" i="2"/>
  <c r="O6638" i="2" s="1"/>
  <c r="P6638" i="2" s="1"/>
  <c r="N6640" i="2"/>
  <c r="O6640" i="2" s="1"/>
  <c r="P6640" i="2" s="1"/>
  <c r="Q6640" i="2" s="1"/>
  <c r="N6642" i="2"/>
  <c r="O6642" i="2" s="1"/>
  <c r="P6642" i="2" s="1"/>
  <c r="Q6642" i="2" s="1"/>
  <c r="N6644" i="2"/>
  <c r="O6644" i="2" s="1"/>
  <c r="P6644" i="2" s="1"/>
  <c r="Q6644" i="2" s="1"/>
  <c r="N6646" i="2"/>
  <c r="O6646" i="2" s="1"/>
  <c r="P6646" i="2" s="1"/>
  <c r="N6648" i="2"/>
  <c r="O6648" i="2" s="1"/>
  <c r="P6648" i="2" s="1"/>
  <c r="Q6648" i="2" s="1"/>
  <c r="N6650" i="2"/>
  <c r="O6650" i="2" s="1"/>
  <c r="P6650" i="2" s="1"/>
  <c r="Q6650" i="2" s="1"/>
  <c r="N6652" i="2"/>
  <c r="O6652" i="2" s="1"/>
  <c r="P6652" i="2" s="1"/>
  <c r="Q6652" i="2" s="1"/>
  <c r="N6654" i="2"/>
  <c r="O6654" i="2" s="1"/>
  <c r="P6654" i="2" s="1"/>
  <c r="N6656" i="2"/>
  <c r="O6656" i="2" s="1"/>
  <c r="P6656" i="2" s="1"/>
  <c r="Q6656" i="2" s="1"/>
  <c r="N6658" i="2"/>
  <c r="O6658" i="2" s="1"/>
  <c r="P6658" i="2" s="1"/>
  <c r="Q6658" i="2" s="1"/>
  <c r="N6660" i="2"/>
  <c r="O6660" i="2" s="1"/>
  <c r="P6660" i="2" s="1"/>
  <c r="Q6660" i="2" s="1"/>
  <c r="N6662" i="2"/>
  <c r="O6662" i="2" s="1"/>
  <c r="P6662" i="2" s="1"/>
  <c r="Q6662" i="2" s="1"/>
  <c r="N6664" i="2"/>
  <c r="O6664" i="2" s="1"/>
  <c r="P6664" i="2" s="1"/>
  <c r="Q6664" i="2" s="1"/>
  <c r="N6666" i="2"/>
  <c r="O6666" i="2" s="1"/>
  <c r="P6666" i="2" s="1"/>
  <c r="Q6666" i="2" s="1"/>
  <c r="N6668" i="2"/>
  <c r="O6668" i="2" s="1"/>
  <c r="P6668" i="2" s="1"/>
  <c r="Q6668" i="2" s="1"/>
  <c r="N6670" i="2"/>
  <c r="O6670" i="2" s="1"/>
  <c r="P6670" i="2" s="1"/>
  <c r="N6672" i="2"/>
  <c r="O6672" i="2" s="1"/>
  <c r="P6672" i="2" s="1"/>
  <c r="Q6672" i="2" s="1"/>
  <c r="N6674" i="2"/>
  <c r="O6674" i="2" s="1"/>
  <c r="P6674" i="2" s="1"/>
  <c r="Q6674" i="2" s="1"/>
  <c r="N6676" i="2"/>
  <c r="O6676" i="2" s="1"/>
  <c r="P6676" i="2" s="1"/>
  <c r="Q6676" i="2" s="1"/>
  <c r="N6678" i="2"/>
  <c r="O6678" i="2" s="1"/>
  <c r="P6678" i="2" s="1"/>
  <c r="N6680" i="2"/>
  <c r="O6680" i="2" s="1"/>
  <c r="P6680" i="2" s="1"/>
  <c r="Q6680" i="2" s="1"/>
  <c r="N6682" i="2"/>
  <c r="O6682" i="2" s="1"/>
  <c r="P6682" i="2" s="1"/>
  <c r="Q6682" i="2" s="1"/>
  <c r="N6684" i="2"/>
  <c r="O6684" i="2" s="1"/>
  <c r="P6684" i="2" s="1"/>
  <c r="Q6684" i="2" s="1"/>
  <c r="N6686" i="2"/>
  <c r="O6686" i="2" s="1"/>
  <c r="P6686" i="2" s="1"/>
  <c r="N6688" i="2"/>
  <c r="O6688" i="2" s="1"/>
  <c r="P6688" i="2" s="1"/>
  <c r="Q6688" i="2" s="1"/>
  <c r="N6690" i="2"/>
  <c r="O6690" i="2" s="1"/>
  <c r="P6690" i="2" s="1"/>
  <c r="Q6690" i="2" s="1"/>
  <c r="N6692" i="2"/>
  <c r="O6692" i="2" s="1"/>
  <c r="P6692" i="2" s="1"/>
  <c r="Q6692" i="2" s="1"/>
  <c r="N6694" i="2"/>
  <c r="O6694" i="2" s="1"/>
  <c r="P6694" i="2" s="1"/>
  <c r="N6696" i="2"/>
  <c r="O6696" i="2" s="1"/>
  <c r="P6696" i="2" s="1"/>
  <c r="Q6696" i="2" s="1"/>
  <c r="N6698" i="2"/>
  <c r="O6698" i="2" s="1"/>
  <c r="P6698" i="2" s="1"/>
  <c r="Q6698" i="2" s="1"/>
  <c r="N6700" i="2"/>
  <c r="O6700" i="2" s="1"/>
  <c r="P6700" i="2" s="1"/>
  <c r="Q6700" i="2" s="1"/>
  <c r="N6702" i="2"/>
  <c r="O6702" i="2" s="1"/>
  <c r="P6702" i="2" s="1"/>
  <c r="N6704" i="2"/>
  <c r="O6704" i="2" s="1"/>
  <c r="P6704" i="2" s="1"/>
  <c r="Q6704" i="2" s="1"/>
  <c r="N6706" i="2"/>
  <c r="O6706" i="2" s="1"/>
  <c r="P6706" i="2" s="1"/>
  <c r="Q6706" i="2" s="1"/>
  <c r="N6708" i="2"/>
  <c r="O6708" i="2" s="1"/>
  <c r="P6708" i="2" s="1"/>
  <c r="Q6708" i="2" s="1"/>
  <c r="N6710" i="2"/>
  <c r="O6710" i="2" s="1"/>
  <c r="P6710" i="2" s="1"/>
  <c r="N6712" i="2"/>
  <c r="O6712" i="2" s="1"/>
  <c r="P6712" i="2" s="1"/>
  <c r="Q6712" i="2" s="1"/>
  <c r="N6714" i="2"/>
  <c r="O6714" i="2" s="1"/>
  <c r="P6714" i="2" s="1"/>
  <c r="Q6714" i="2" s="1"/>
  <c r="N6716" i="2"/>
  <c r="O6716" i="2" s="1"/>
  <c r="P6716" i="2" s="1"/>
  <c r="Q6716" i="2" s="1"/>
  <c r="N6718" i="2"/>
  <c r="O6718" i="2" s="1"/>
  <c r="P6718" i="2" s="1"/>
  <c r="N6720" i="2"/>
  <c r="O6720" i="2" s="1"/>
  <c r="P6720" i="2" s="1"/>
  <c r="Q6720" i="2" s="1"/>
  <c r="N6722" i="2"/>
  <c r="O6722" i="2" s="1"/>
  <c r="P6722" i="2" s="1"/>
  <c r="Q6722" i="2" s="1"/>
  <c r="N6724" i="2"/>
  <c r="O6724" i="2" s="1"/>
  <c r="P6724" i="2" s="1"/>
  <c r="Q6724" i="2" s="1"/>
  <c r="N6726" i="2"/>
  <c r="O6726" i="2" s="1"/>
  <c r="P6726" i="2" s="1"/>
  <c r="N6728" i="2"/>
  <c r="O6728" i="2" s="1"/>
  <c r="P6728" i="2" s="1"/>
  <c r="Q6728" i="2" s="1"/>
  <c r="N6730" i="2"/>
  <c r="O6730" i="2" s="1"/>
  <c r="P6730" i="2" s="1"/>
  <c r="Q6730" i="2" s="1"/>
  <c r="N6732" i="2"/>
  <c r="O6732" i="2" s="1"/>
  <c r="P6732" i="2" s="1"/>
  <c r="Q6732" i="2" s="1"/>
  <c r="N6734" i="2"/>
  <c r="O6734" i="2" s="1"/>
  <c r="P6734" i="2" s="1"/>
  <c r="N6736" i="2"/>
  <c r="O6736" i="2" s="1"/>
  <c r="P6736" i="2" s="1"/>
  <c r="Q6736" i="2" s="1"/>
  <c r="N6738" i="2"/>
  <c r="O6738" i="2" s="1"/>
  <c r="P6738" i="2" s="1"/>
  <c r="Q6738" i="2" s="1"/>
  <c r="N6740" i="2"/>
  <c r="O6740" i="2" s="1"/>
  <c r="P6740" i="2" s="1"/>
  <c r="Q6740" i="2" s="1"/>
  <c r="N6742" i="2"/>
  <c r="O6742" i="2" s="1"/>
  <c r="P6742" i="2" s="1"/>
  <c r="N6744" i="2"/>
  <c r="O6744" i="2" s="1"/>
  <c r="P6744" i="2" s="1"/>
  <c r="Q6744" i="2" s="1"/>
  <c r="N6746" i="2"/>
  <c r="O6746" i="2" s="1"/>
  <c r="P6746" i="2" s="1"/>
  <c r="Q6746" i="2" s="1"/>
  <c r="N6748" i="2"/>
  <c r="O6748" i="2" s="1"/>
  <c r="P6748" i="2" s="1"/>
  <c r="Q6748" i="2" s="1"/>
  <c r="N6750" i="2"/>
  <c r="O6750" i="2" s="1"/>
  <c r="P6750" i="2" s="1"/>
  <c r="N6752" i="2"/>
  <c r="O6752" i="2" s="1"/>
  <c r="P6752" i="2" s="1"/>
  <c r="Q6752" i="2" s="1"/>
  <c r="N6754" i="2"/>
  <c r="O6754" i="2" s="1"/>
  <c r="P6754" i="2" s="1"/>
  <c r="Q6754" i="2" s="1"/>
  <c r="N6756" i="2"/>
  <c r="O6756" i="2" s="1"/>
  <c r="P6756" i="2" s="1"/>
  <c r="Q6756" i="2" s="1"/>
  <c r="N6758" i="2"/>
  <c r="O6758" i="2" s="1"/>
  <c r="P6758" i="2" s="1"/>
  <c r="N6760" i="2"/>
  <c r="O6760" i="2" s="1"/>
  <c r="P6760" i="2" s="1"/>
  <c r="Q6760" i="2" s="1"/>
  <c r="N6762" i="2"/>
  <c r="O6762" i="2" s="1"/>
  <c r="P6762" i="2" s="1"/>
  <c r="Q6762" i="2" s="1"/>
  <c r="N6764" i="2"/>
  <c r="O6764" i="2" s="1"/>
  <c r="P6764" i="2" s="1"/>
  <c r="Q6764" i="2" s="1"/>
  <c r="N6766" i="2"/>
  <c r="O6766" i="2" s="1"/>
  <c r="P6766" i="2" s="1"/>
  <c r="N6768" i="2"/>
  <c r="O6768" i="2" s="1"/>
  <c r="P6768" i="2" s="1"/>
  <c r="Q6768" i="2" s="1"/>
  <c r="N6770" i="2"/>
  <c r="O6770" i="2" s="1"/>
  <c r="P6770" i="2" s="1"/>
  <c r="Q6770" i="2" s="1"/>
  <c r="N6772" i="2"/>
  <c r="O6772" i="2" s="1"/>
  <c r="P6772" i="2" s="1"/>
  <c r="Q6772" i="2" s="1"/>
  <c r="N6774" i="2"/>
  <c r="O6774" i="2" s="1"/>
  <c r="P6774" i="2" s="1"/>
  <c r="N6776" i="2"/>
  <c r="O6776" i="2" s="1"/>
  <c r="P6776" i="2" s="1"/>
  <c r="Q6776" i="2" s="1"/>
  <c r="N6778" i="2"/>
  <c r="O6778" i="2" s="1"/>
  <c r="P6778" i="2" s="1"/>
  <c r="Q6778" i="2" s="1"/>
  <c r="N6780" i="2"/>
  <c r="O6780" i="2" s="1"/>
  <c r="P6780" i="2" s="1"/>
  <c r="Q6780" i="2" s="1"/>
  <c r="N6782" i="2"/>
  <c r="O6782" i="2" s="1"/>
  <c r="P6782" i="2" s="1"/>
  <c r="N6815" i="2"/>
  <c r="O6815" i="2" s="1"/>
  <c r="P6815" i="2" s="1"/>
  <c r="Q6815" i="2" s="1"/>
  <c r="N6817" i="2"/>
  <c r="O6817" i="2" s="1"/>
  <c r="P6817" i="2" s="1"/>
  <c r="Q6817" i="2" s="1"/>
  <c r="N6819" i="2"/>
  <c r="O6819" i="2" s="1"/>
  <c r="P6819" i="2" s="1"/>
  <c r="Q6819" i="2" s="1"/>
  <c r="N6821" i="2"/>
  <c r="O6821" i="2" s="1"/>
  <c r="P6821" i="2" s="1"/>
  <c r="N6823" i="2"/>
  <c r="O6823" i="2" s="1"/>
  <c r="P6823" i="2" s="1"/>
  <c r="Q6823" i="2" s="1"/>
  <c r="N6825" i="2"/>
  <c r="O6825" i="2" s="1"/>
  <c r="P6825" i="2" s="1"/>
  <c r="Q6825" i="2" s="1"/>
  <c r="N6827" i="2"/>
  <c r="O6827" i="2" s="1"/>
  <c r="P6827" i="2" s="1"/>
  <c r="Q6827" i="2" s="1"/>
  <c r="N6829" i="2"/>
  <c r="O6829" i="2" s="1"/>
  <c r="P6829" i="2" s="1"/>
  <c r="N6831" i="2"/>
  <c r="O6831" i="2" s="1"/>
  <c r="P6831" i="2" s="1"/>
  <c r="Q6831" i="2" s="1"/>
  <c r="N6833" i="2"/>
  <c r="O6833" i="2" s="1"/>
  <c r="P6833" i="2" s="1"/>
  <c r="Q6833" i="2" s="1"/>
  <c r="N6835" i="2"/>
  <c r="O6835" i="2" s="1"/>
  <c r="P6835" i="2" s="1"/>
  <c r="Q6835" i="2" s="1"/>
  <c r="N6837" i="2"/>
  <c r="O6837" i="2" s="1"/>
  <c r="P6837" i="2" s="1"/>
  <c r="N6839" i="2"/>
  <c r="O6839" i="2" s="1"/>
  <c r="P6839" i="2" s="1"/>
  <c r="Q6839" i="2" s="1"/>
  <c r="N6841" i="2"/>
  <c r="O6841" i="2" s="1"/>
  <c r="P6841" i="2" s="1"/>
  <c r="Q6841" i="2" s="1"/>
  <c r="N6843" i="2"/>
  <c r="O6843" i="2" s="1"/>
  <c r="P6843" i="2" s="1"/>
  <c r="Q6843" i="2" s="1"/>
  <c r="N6845" i="2"/>
  <c r="O6845" i="2" s="1"/>
  <c r="P6845" i="2" s="1"/>
  <c r="N6847" i="2"/>
  <c r="O6847" i="2" s="1"/>
  <c r="P6847" i="2" s="1"/>
  <c r="Q6847" i="2" s="1"/>
  <c r="N6849" i="2"/>
  <c r="O6849" i="2" s="1"/>
  <c r="P6849" i="2" s="1"/>
  <c r="Q6849" i="2" s="1"/>
  <c r="N6851" i="2"/>
  <c r="O6851" i="2" s="1"/>
  <c r="P6851" i="2" s="1"/>
  <c r="Q6851" i="2" s="1"/>
  <c r="N6853" i="2"/>
  <c r="O6853" i="2" s="1"/>
  <c r="P6853" i="2" s="1"/>
  <c r="N6855" i="2"/>
  <c r="O6855" i="2" s="1"/>
  <c r="P6855" i="2" s="1"/>
  <c r="Q6855" i="2" s="1"/>
  <c r="N6857" i="2"/>
  <c r="O6857" i="2" s="1"/>
  <c r="P6857" i="2" s="1"/>
  <c r="Q6857" i="2" s="1"/>
  <c r="N6859" i="2"/>
  <c r="O6859" i="2" s="1"/>
  <c r="P6859" i="2" s="1"/>
  <c r="Q6859" i="2" s="1"/>
  <c r="N6861" i="2"/>
  <c r="O6861" i="2" s="1"/>
  <c r="P6861" i="2" s="1"/>
  <c r="N6863" i="2"/>
  <c r="O6863" i="2" s="1"/>
  <c r="P6863" i="2" s="1"/>
  <c r="Q6863" i="2" s="1"/>
  <c r="N6865" i="2"/>
  <c r="O6865" i="2" s="1"/>
  <c r="P6865" i="2" s="1"/>
  <c r="Q6865" i="2" s="1"/>
  <c r="N6867" i="2"/>
  <c r="O6867" i="2" s="1"/>
  <c r="P6867" i="2" s="1"/>
  <c r="Q6867" i="2" s="1"/>
  <c r="N6869" i="2"/>
  <c r="O6869" i="2" s="1"/>
  <c r="P6869" i="2" s="1"/>
  <c r="Q6869" i="2" s="1"/>
  <c r="N6871" i="2"/>
  <c r="O6871" i="2" s="1"/>
  <c r="P6871" i="2" s="1"/>
  <c r="Q6871" i="2" s="1"/>
  <c r="N6880" i="2"/>
  <c r="O6880" i="2" s="1"/>
  <c r="P6880" i="2" s="1"/>
  <c r="Q6880" i="2" s="1"/>
  <c r="N6882" i="2"/>
  <c r="O6882" i="2" s="1"/>
  <c r="P6882" i="2" s="1"/>
  <c r="Q6882" i="2" s="1"/>
  <c r="N6884" i="2"/>
  <c r="O6884" i="2" s="1"/>
  <c r="P6884" i="2" s="1"/>
  <c r="N6886" i="2"/>
  <c r="O6886" i="2" s="1"/>
  <c r="P6886" i="2" s="1"/>
  <c r="Q6886" i="2" s="1"/>
  <c r="N6888" i="2"/>
  <c r="O6888" i="2" s="1"/>
  <c r="P6888" i="2" s="1"/>
  <c r="Q6888" i="2" s="1"/>
  <c r="N6890" i="2"/>
  <c r="O6890" i="2" s="1"/>
  <c r="P6890" i="2" s="1"/>
  <c r="Q6890" i="2" s="1"/>
  <c r="N6902" i="2"/>
  <c r="O6902" i="2" s="1"/>
  <c r="P6902" i="2" s="1"/>
  <c r="N6914" i="2"/>
  <c r="O6914" i="2" s="1"/>
  <c r="P6914" i="2" s="1"/>
  <c r="Q6914" i="2" s="1"/>
  <c r="N7448" i="2"/>
  <c r="O7448" i="2" s="1"/>
  <c r="P7448" i="2" s="1"/>
  <c r="Q7448" i="2" s="1"/>
  <c r="N7478" i="2"/>
  <c r="O7478" i="2" s="1"/>
  <c r="P7478" i="2" s="1"/>
  <c r="Q7478" i="2" s="1"/>
  <c r="N7480" i="2"/>
  <c r="O7480" i="2" s="1"/>
  <c r="P7480" i="2" s="1"/>
  <c r="N7531" i="2"/>
  <c r="O7531" i="2" s="1"/>
  <c r="P7531" i="2" s="1"/>
  <c r="Q7531" i="2" s="1"/>
  <c r="N7533" i="2"/>
  <c r="O7533" i="2" s="1"/>
  <c r="P7533" i="2" s="1"/>
  <c r="Q7533" i="2" s="1"/>
  <c r="N7535" i="2"/>
  <c r="O7535" i="2" s="1"/>
  <c r="P7535" i="2" s="1"/>
  <c r="Q7535" i="2" s="1"/>
  <c r="N7537" i="2"/>
  <c r="O7537" i="2" s="1"/>
  <c r="P7537" i="2" s="1"/>
  <c r="N7539" i="2"/>
  <c r="O7539" i="2" s="1"/>
  <c r="P7539" i="2" s="1"/>
  <c r="Q7539" i="2" s="1"/>
  <c r="N7541" i="2"/>
  <c r="O7541" i="2" s="1"/>
  <c r="P7541" i="2" s="1"/>
  <c r="Q7541" i="2" s="1"/>
  <c r="N7543" i="2"/>
  <c r="O7543" i="2" s="1"/>
  <c r="P7543" i="2" s="1"/>
  <c r="Q7543" i="2" s="1"/>
  <c r="N7545" i="2"/>
  <c r="O7545" i="2" s="1"/>
  <c r="P7545" i="2" s="1"/>
  <c r="N7547" i="2"/>
  <c r="O7547" i="2" s="1"/>
  <c r="P7547" i="2" s="1"/>
  <c r="Q7547" i="2" s="1"/>
  <c r="N7549" i="2"/>
  <c r="O7549" i="2" s="1"/>
  <c r="P7549" i="2" s="1"/>
  <c r="Q7549" i="2" s="1"/>
  <c r="N7551" i="2"/>
  <c r="O7551" i="2" s="1"/>
  <c r="P7551" i="2" s="1"/>
  <c r="Q7551" i="2" s="1"/>
  <c r="N7553" i="2"/>
  <c r="O7553" i="2" s="1"/>
  <c r="P7553" i="2" s="1"/>
  <c r="Q7553" i="2" s="1"/>
  <c r="N7610" i="2"/>
  <c r="O7610" i="2" s="1"/>
  <c r="P7610" i="2" s="1"/>
  <c r="Q7610" i="2" s="1"/>
  <c r="N7612" i="2"/>
  <c r="O7612" i="2" s="1"/>
  <c r="P7612" i="2" s="1"/>
  <c r="Q7612" i="2" s="1"/>
  <c r="N7614" i="2"/>
  <c r="O7614" i="2" s="1"/>
  <c r="P7614" i="2" s="1"/>
  <c r="Q7614" i="2" s="1"/>
  <c r="N7616" i="2"/>
  <c r="O7616" i="2" s="1"/>
  <c r="P7616" i="2" s="1"/>
  <c r="N7618" i="2"/>
  <c r="O7618" i="2" s="1"/>
  <c r="P7618" i="2" s="1"/>
  <c r="Q7618" i="2" s="1"/>
  <c r="N7620" i="2"/>
  <c r="O7620" i="2" s="1"/>
  <c r="P7620" i="2" s="1"/>
  <c r="Q7620" i="2" s="1"/>
  <c r="N7622" i="2"/>
  <c r="O7622" i="2" s="1"/>
  <c r="P7622" i="2" s="1"/>
  <c r="Q7622" i="2" s="1"/>
  <c r="N7624" i="2"/>
  <c r="O7624" i="2" s="1"/>
  <c r="P7624" i="2" s="1"/>
  <c r="N7626" i="2"/>
  <c r="O7626" i="2" s="1"/>
  <c r="P7626" i="2" s="1"/>
  <c r="Q7626" i="2" s="1"/>
  <c r="N7628" i="2"/>
  <c r="O7628" i="2" s="1"/>
  <c r="P7628" i="2" s="1"/>
  <c r="Q7628" i="2" s="1"/>
  <c r="N7630" i="2"/>
  <c r="O7630" i="2" s="1"/>
  <c r="P7630" i="2" s="1"/>
  <c r="Q7630" i="2" s="1"/>
  <c r="N7632" i="2"/>
  <c r="O7632" i="2" s="1"/>
  <c r="P7632" i="2" s="1"/>
  <c r="N7634" i="2"/>
  <c r="O7634" i="2" s="1"/>
  <c r="P7634" i="2" s="1"/>
  <c r="Q7634" i="2" s="1"/>
  <c r="N7636" i="2"/>
  <c r="O7636" i="2" s="1"/>
  <c r="P7636" i="2" s="1"/>
  <c r="Q7636" i="2" s="1"/>
  <c r="N7638" i="2"/>
  <c r="O7638" i="2" s="1"/>
  <c r="P7638" i="2" s="1"/>
  <c r="Q7638" i="2" s="1"/>
  <c r="N7640" i="2"/>
  <c r="O7640" i="2" s="1"/>
  <c r="P7640" i="2" s="1"/>
  <c r="N7642" i="2"/>
  <c r="O7642" i="2" s="1"/>
  <c r="P7642" i="2" s="1"/>
  <c r="Q7642" i="2" s="1"/>
  <c r="N7644" i="2"/>
  <c r="O7644" i="2" s="1"/>
  <c r="P7644" i="2" s="1"/>
  <c r="Q7644" i="2" s="1"/>
  <c r="N7646" i="2"/>
  <c r="O7646" i="2" s="1"/>
  <c r="P7646" i="2" s="1"/>
  <c r="Q7646" i="2" s="1"/>
  <c r="N7648" i="2"/>
  <c r="O7648" i="2" s="1"/>
  <c r="P7648" i="2" s="1"/>
  <c r="N7650" i="2"/>
  <c r="O7650" i="2" s="1"/>
  <c r="P7650" i="2" s="1"/>
  <c r="Q7650" i="2" s="1"/>
  <c r="N7652" i="2"/>
  <c r="O7652" i="2" s="1"/>
  <c r="P7652" i="2" s="1"/>
  <c r="Q7652" i="2" s="1"/>
  <c r="N7654" i="2"/>
  <c r="O7654" i="2" s="1"/>
  <c r="P7654" i="2" s="1"/>
  <c r="Q7654" i="2" s="1"/>
  <c r="N7656" i="2"/>
  <c r="O7656" i="2" s="1"/>
  <c r="P7656" i="2" s="1"/>
  <c r="N7658" i="2"/>
  <c r="O7658" i="2" s="1"/>
  <c r="P7658" i="2" s="1"/>
  <c r="Q7658" i="2" s="1"/>
  <c r="N7660" i="2"/>
  <c r="O7660" i="2" s="1"/>
  <c r="P7660" i="2" s="1"/>
  <c r="Q7660" i="2" s="1"/>
  <c r="N7662" i="2"/>
  <c r="O7662" i="2" s="1"/>
  <c r="P7662" i="2" s="1"/>
  <c r="Q7662" i="2" s="1"/>
  <c r="N7664" i="2"/>
  <c r="O7664" i="2" s="1"/>
  <c r="P7664" i="2" s="1"/>
  <c r="N7666" i="2"/>
  <c r="O7666" i="2" s="1"/>
  <c r="P7666" i="2" s="1"/>
  <c r="Q7666" i="2" s="1"/>
  <c r="N7668" i="2"/>
  <c r="O7668" i="2" s="1"/>
  <c r="P7668" i="2" s="1"/>
  <c r="Q7668" i="2" s="1"/>
  <c r="N7670" i="2"/>
  <c r="O7670" i="2" s="1"/>
  <c r="P7670" i="2" s="1"/>
  <c r="Q7670" i="2" s="1"/>
  <c r="N7672" i="2"/>
  <c r="O7672" i="2" s="1"/>
  <c r="P7672" i="2" s="1"/>
  <c r="N7674" i="2"/>
  <c r="O7674" i="2" s="1"/>
  <c r="P7674" i="2" s="1"/>
  <c r="Q7674" i="2" s="1"/>
  <c r="N7676" i="2"/>
  <c r="O7676" i="2" s="1"/>
  <c r="P7676" i="2" s="1"/>
  <c r="Q7676" i="2" s="1"/>
  <c r="N7678" i="2"/>
  <c r="O7678" i="2" s="1"/>
  <c r="P7678" i="2" s="1"/>
  <c r="Q7678" i="2" s="1"/>
  <c r="N7680" i="2"/>
  <c r="O7680" i="2" s="1"/>
  <c r="P7680" i="2" s="1"/>
  <c r="N7682" i="2"/>
  <c r="O7682" i="2" s="1"/>
  <c r="P7682" i="2" s="1"/>
  <c r="Q7682" i="2" s="1"/>
  <c r="N7684" i="2"/>
  <c r="O7684" i="2" s="1"/>
  <c r="P7684" i="2" s="1"/>
  <c r="Q7684" i="2" s="1"/>
  <c r="N7686" i="2"/>
  <c r="O7686" i="2" s="1"/>
  <c r="P7686" i="2" s="1"/>
  <c r="Q7686" i="2" s="1"/>
  <c r="N7688" i="2"/>
  <c r="O7688" i="2" s="1"/>
  <c r="P7688" i="2" s="1"/>
  <c r="N7690" i="2"/>
  <c r="O7690" i="2" s="1"/>
  <c r="P7690" i="2" s="1"/>
  <c r="Q7690" i="2" s="1"/>
  <c r="N7692" i="2"/>
  <c r="O7692" i="2" s="1"/>
  <c r="P7692" i="2" s="1"/>
  <c r="Q7692" i="2" s="1"/>
  <c r="N7694" i="2"/>
  <c r="O7694" i="2" s="1"/>
  <c r="P7694" i="2" s="1"/>
  <c r="Q7694" i="2" s="1"/>
  <c r="N7696" i="2"/>
  <c r="O7696" i="2" s="1"/>
  <c r="P7696" i="2" s="1"/>
  <c r="N7698" i="2"/>
  <c r="O7698" i="2" s="1"/>
  <c r="P7698" i="2" s="1"/>
  <c r="Q7698" i="2" s="1"/>
  <c r="N7700" i="2"/>
  <c r="O7700" i="2" s="1"/>
  <c r="P7700" i="2" s="1"/>
  <c r="Q7700" i="2" s="1"/>
  <c r="N7702" i="2"/>
  <c r="O7702" i="2" s="1"/>
  <c r="P7702" i="2" s="1"/>
  <c r="Q7702" i="2" s="1"/>
  <c r="N7704" i="2"/>
  <c r="O7704" i="2" s="1"/>
  <c r="P7704" i="2" s="1"/>
  <c r="Q7704" i="2" s="1"/>
  <c r="N7706" i="2"/>
  <c r="O7706" i="2" s="1"/>
  <c r="P7706" i="2" s="1"/>
  <c r="Q7706" i="2" s="1"/>
  <c r="N7708" i="2"/>
  <c r="O7708" i="2" s="1"/>
  <c r="P7708" i="2" s="1"/>
  <c r="Q7708" i="2" s="1"/>
  <c r="N7710" i="2"/>
  <c r="O7710" i="2" s="1"/>
  <c r="P7710" i="2" s="1"/>
  <c r="Q7710" i="2" s="1"/>
  <c r="N7712" i="2"/>
  <c r="O7712" i="2" s="1"/>
  <c r="P7712" i="2" s="1"/>
  <c r="Q7712" i="2" s="1"/>
  <c r="N7714" i="2"/>
  <c r="O7714" i="2" s="1"/>
  <c r="P7714" i="2" s="1"/>
  <c r="Q7714" i="2" s="1"/>
  <c r="N7716" i="2"/>
  <c r="O7716" i="2" s="1"/>
  <c r="P7716" i="2" s="1"/>
  <c r="Q7716" i="2" s="1"/>
  <c r="N7718" i="2"/>
  <c r="O7718" i="2" s="1"/>
  <c r="P7718" i="2" s="1"/>
  <c r="Q7718" i="2" s="1"/>
  <c r="N7720" i="2"/>
  <c r="O7720" i="2" s="1"/>
  <c r="P7720" i="2" s="1"/>
  <c r="N7722" i="2"/>
  <c r="O7722" i="2" s="1"/>
  <c r="P7722" i="2" s="1"/>
  <c r="Q7722" i="2" s="1"/>
  <c r="N7724" i="2"/>
  <c r="O7724" i="2" s="1"/>
  <c r="P7724" i="2" s="1"/>
  <c r="Q7724" i="2" s="1"/>
  <c r="N7726" i="2"/>
  <c r="O7726" i="2" s="1"/>
  <c r="P7726" i="2" s="1"/>
  <c r="Q7726" i="2" s="1"/>
  <c r="N7728" i="2"/>
  <c r="O7728" i="2" s="1"/>
  <c r="P7728" i="2" s="1"/>
  <c r="N7730" i="2"/>
  <c r="O7730" i="2" s="1"/>
  <c r="P7730" i="2" s="1"/>
  <c r="Q7730" i="2" s="1"/>
  <c r="N7732" i="2"/>
  <c r="O7732" i="2" s="1"/>
  <c r="P7732" i="2" s="1"/>
  <c r="Q7732" i="2" s="1"/>
  <c r="N7734" i="2"/>
  <c r="O7734" i="2" s="1"/>
  <c r="P7734" i="2" s="1"/>
  <c r="Q7734" i="2" s="1"/>
  <c r="N7736" i="2"/>
  <c r="O7736" i="2" s="1"/>
  <c r="P7736" i="2" s="1"/>
  <c r="N7738" i="2"/>
  <c r="O7738" i="2" s="1"/>
  <c r="P7738" i="2" s="1"/>
  <c r="Q7738" i="2" s="1"/>
  <c r="N7740" i="2"/>
  <c r="O7740" i="2" s="1"/>
  <c r="P7740" i="2" s="1"/>
  <c r="Q7740" i="2" s="1"/>
  <c r="N7742" i="2"/>
  <c r="O7742" i="2" s="1"/>
  <c r="P7742" i="2" s="1"/>
  <c r="Q7742" i="2" s="1"/>
  <c r="N7744" i="2"/>
  <c r="O7744" i="2" s="1"/>
  <c r="P7744" i="2" s="1"/>
  <c r="N7746" i="2"/>
  <c r="O7746" i="2" s="1"/>
  <c r="P7746" i="2" s="1"/>
  <c r="Q7746" i="2" s="1"/>
  <c r="N7748" i="2"/>
  <c r="O7748" i="2" s="1"/>
  <c r="P7748" i="2" s="1"/>
  <c r="Q7748" i="2" s="1"/>
  <c r="N7750" i="2"/>
  <c r="O7750" i="2" s="1"/>
  <c r="P7750" i="2" s="1"/>
  <c r="Q7750" i="2" s="1"/>
  <c r="N7752" i="2"/>
  <c r="O7752" i="2" s="1"/>
  <c r="P7752" i="2" s="1"/>
  <c r="Q7752" i="2" s="1"/>
  <c r="N7754" i="2"/>
  <c r="O7754" i="2" s="1"/>
  <c r="P7754" i="2" s="1"/>
  <c r="Q7754" i="2" s="1"/>
  <c r="N6009" i="2"/>
  <c r="O6009" i="2" s="1"/>
  <c r="P6009" i="2" s="1"/>
  <c r="Q6009" i="2" s="1"/>
  <c r="N6011" i="2"/>
  <c r="O6011" i="2" s="1"/>
  <c r="P6011" i="2" s="1"/>
  <c r="Q6011" i="2" s="1"/>
  <c r="N6013" i="2"/>
  <c r="O6013" i="2" s="1"/>
  <c r="P6013" i="2" s="1"/>
  <c r="Q6013" i="2" s="1"/>
  <c r="N6015" i="2"/>
  <c r="O6015" i="2" s="1"/>
  <c r="P6015" i="2" s="1"/>
  <c r="Q6015" i="2" s="1"/>
  <c r="N6017" i="2"/>
  <c r="O6017" i="2" s="1"/>
  <c r="P6017" i="2" s="1"/>
  <c r="Q6017" i="2" s="1"/>
  <c r="N6019" i="2"/>
  <c r="O6019" i="2" s="1"/>
  <c r="P6019" i="2" s="1"/>
  <c r="Q6019" i="2" s="1"/>
  <c r="N6021" i="2"/>
  <c r="O6021" i="2" s="1"/>
  <c r="P6021" i="2" s="1"/>
  <c r="Q6021" i="2" s="1"/>
  <c r="N6023" i="2"/>
  <c r="O6023" i="2" s="1"/>
  <c r="P6023" i="2" s="1"/>
  <c r="Q6023" i="2" s="1"/>
  <c r="N6025" i="2"/>
  <c r="O6025" i="2" s="1"/>
  <c r="P6025" i="2" s="1"/>
  <c r="Q6025" i="2" s="1"/>
  <c r="N6027" i="2"/>
  <c r="O6027" i="2" s="1"/>
  <c r="P6027" i="2" s="1"/>
  <c r="Q6027" i="2" s="1"/>
  <c r="N6029" i="2"/>
  <c r="O6029" i="2" s="1"/>
  <c r="P6029" i="2" s="1"/>
  <c r="Q6029" i="2" s="1"/>
  <c r="N6031" i="2"/>
  <c r="O6031" i="2" s="1"/>
  <c r="P6031" i="2" s="1"/>
  <c r="Q6031" i="2" s="1"/>
  <c r="N6033" i="2"/>
  <c r="O6033" i="2" s="1"/>
  <c r="P6033" i="2" s="1"/>
  <c r="Q6033" i="2" s="1"/>
  <c r="N6035" i="2"/>
  <c r="O6035" i="2" s="1"/>
  <c r="P6035" i="2" s="1"/>
  <c r="Q6035" i="2" s="1"/>
  <c r="N6037" i="2"/>
  <c r="O6037" i="2" s="1"/>
  <c r="P6037" i="2" s="1"/>
  <c r="Q6037" i="2" s="1"/>
  <c r="N6039" i="2"/>
  <c r="O6039" i="2" s="1"/>
  <c r="P6039" i="2" s="1"/>
  <c r="Q6039" i="2" s="1"/>
  <c r="N6041" i="2"/>
  <c r="O6041" i="2" s="1"/>
  <c r="P6041" i="2" s="1"/>
  <c r="Q6041" i="2" s="1"/>
  <c r="N6043" i="2"/>
  <c r="O6043" i="2" s="1"/>
  <c r="P6043" i="2" s="1"/>
  <c r="Q6043" i="2" s="1"/>
  <c r="N6045" i="2"/>
  <c r="O6045" i="2" s="1"/>
  <c r="P6045" i="2" s="1"/>
  <c r="Q6045" i="2" s="1"/>
  <c r="N6047" i="2"/>
  <c r="O6047" i="2" s="1"/>
  <c r="P6047" i="2" s="1"/>
  <c r="Q6047" i="2" s="1"/>
  <c r="N6049" i="2"/>
  <c r="O6049" i="2" s="1"/>
  <c r="P6049" i="2" s="1"/>
  <c r="Q6049" i="2" s="1"/>
  <c r="N6260" i="2"/>
  <c r="O6260" i="2" s="1"/>
  <c r="P6260" i="2" s="1"/>
  <c r="Q6260" i="2" s="1"/>
  <c r="N6262" i="2"/>
  <c r="O6262" i="2" s="1"/>
  <c r="P6262" i="2" s="1"/>
  <c r="N6264" i="2"/>
  <c r="O6264" i="2" s="1"/>
  <c r="P6264" i="2" s="1"/>
  <c r="Q6264" i="2" s="1"/>
  <c r="N6266" i="2"/>
  <c r="O6266" i="2" s="1"/>
  <c r="P6266" i="2" s="1"/>
  <c r="Q6266" i="2" s="1"/>
  <c r="N6268" i="2"/>
  <c r="O6268" i="2" s="1"/>
  <c r="P6268" i="2" s="1"/>
  <c r="Q6268" i="2" s="1"/>
  <c r="N6270" i="2"/>
  <c r="O6270" i="2" s="1"/>
  <c r="P6270" i="2" s="1"/>
  <c r="N6272" i="2"/>
  <c r="O6272" i="2" s="1"/>
  <c r="P6272" i="2" s="1"/>
  <c r="Q6272" i="2" s="1"/>
  <c r="N6274" i="2"/>
  <c r="O6274" i="2" s="1"/>
  <c r="P6274" i="2" s="1"/>
  <c r="Q6274" i="2" s="1"/>
  <c r="N6276" i="2"/>
  <c r="O6276" i="2" s="1"/>
  <c r="P6276" i="2" s="1"/>
  <c r="Q6276" i="2" s="1"/>
  <c r="N6278" i="2"/>
  <c r="O6278" i="2" s="1"/>
  <c r="P6278" i="2" s="1"/>
  <c r="Q6278" i="2" s="1"/>
  <c r="N6280" i="2"/>
  <c r="O6280" i="2" s="1"/>
  <c r="P6280" i="2" s="1"/>
  <c r="Q6280" i="2" s="1"/>
  <c r="N6282" i="2"/>
  <c r="O6282" i="2" s="1"/>
  <c r="P6282" i="2" s="1"/>
  <c r="Q6282" i="2" s="1"/>
  <c r="N6284" i="2"/>
  <c r="O6284" i="2" s="1"/>
  <c r="P6284" i="2" s="1"/>
  <c r="Q6284" i="2" s="1"/>
  <c r="N6286" i="2"/>
  <c r="O6286" i="2" s="1"/>
  <c r="P6286" i="2" s="1"/>
  <c r="N6363" i="2"/>
  <c r="O6363" i="2" s="1"/>
  <c r="P6363" i="2" s="1"/>
  <c r="Q6363" i="2" s="1"/>
  <c r="N6365" i="2"/>
  <c r="O6365" i="2" s="1"/>
  <c r="P6365" i="2" s="1"/>
  <c r="Q6365" i="2" s="1"/>
  <c r="N6367" i="2"/>
  <c r="O6367" i="2" s="1"/>
  <c r="P6367" i="2" s="1"/>
  <c r="Q6367" i="2" s="1"/>
  <c r="N6369" i="2"/>
  <c r="O6369" i="2" s="1"/>
  <c r="P6369" i="2" s="1"/>
  <c r="N6371" i="2"/>
  <c r="O6371" i="2" s="1"/>
  <c r="P6371" i="2" s="1"/>
  <c r="Q6371" i="2" s="1"/>
  <c r="N6373" i="2"/>
  <c r="O6373" i="2" s="1"/>
  <c r="P6373" i="2" s="1"/>
  <c r="Q6373" i="2" s="1"/>
  <c r="N6375" i="2"/>
  <c r="O6375" i="2" s="1"/>
  <c r="P6375" i="2" s="1"/>
  <c r="Q6375" i="2" s="1"/>
  <c r="N6377" i="2"/>
  <c r="O6377" i="2" s="1"/>
  <c r="P6377" i="2" s="1"/>
  <c r="N6379" i="2"/>
  <c r="O6379" i="2" s="1"/>
  <c r="P6379" i="2" s="1"/>
  <c r="Q6379" i="2" s="1"/>
  <c r="N6381" i="2"/>
  <c r="O6381" i="2" s="1"/>
  <c r="P6381" i="2" s="1"/>
  <c r="Q6381" i="2" s="1"/>
  <c r="N6383" i="2"/>
  <c r="O6383" i="2" s="1"/>
  <c r="P6383" i="2" s="1"/>
  <c r="Q6383" i="2" s="1"/>
  <c r="N6385" i="2"/>
  <c r="O6385" i="2" s="1"/>
  <c r="P6385" i="2" s="1"/>
  <c r="N6387" i="2"/>
  <c r="O6387" i="2" s="1"/>
  <c r="P6387" i="2" s="1"/>
  <c r="Q6387" i="2" s="1"/>
  <c r="N6389" i="2"/>
  <c r="O6389" i="2" s="1"/>
  <c r="P6389" i="2" s="1"/>
  <c r="Q6389" i="2" s="1"/>
  <c r="N6391" i="2"/>
  <c r="O6391" i="2" s="1"/>
  <c r="P6391" i="2" s="1"/>
  <c r="Q6391" i="2" s="1"/>
  <c r="N6393" i="2"/>
  <c r="O6393" i="2" s="1"/>
  <c r="P6393" i="2" s="1"/>
  <c r="N6395" i="2"/>
  <c r="O6395" i="2" s="1"/>
  <c r="P6395" i="2" s="1"/>
  <c r="Q6395" i="2" s="1"/>
  <c r="N6397" i="2"/>
  <c r="O6397" i="2" s="1"/>
  <c r="P6397" i="2" s="1"/>
  <c r="Q6397" i="2" s="1"/>
  <c r="N6399" i="2"/>
  <c r="O6399" i="2" s="1"/>
  <c r="P6399" i="2" s="1"/>
  <c r="Q6399" i="2" s="1"/>
  <c r="N6401" i="2"/>
  <c r="O6401" i="2" s="1"/>
  <c r="P6401" i="2" s="1"/>
  <c r="N6403" i="2"/>
  <c r="O6403" i="2" s="1"/>
  <c r="P6403" i="2" s="1"/>
  <c r="Q6403" i="2" s="1"/>
  <c r="N6405" i="2"/>
  <c r="O6405" i="2" s="1"/>
  <c r="P6405" i="2" s="1"/>
  <c r="Q6405" i="2" s="1"/>
  <c r="N6407" i="2"/>
  <c r="O6407" i="2" s="1"/>
  <c r="P6407" i="2" s="1"/>
  <c r="Q6407" i="2" s="1"/>
  <c r="N6409" i="2"/>
  <c r="O6409" i="2" s="1"/>
  <c r="P6409" i="2" s="1"/>
  <c r="N6411" i="2"/>
  <c r="O6411" i="2" s="1"/>
  <c r="P6411" i="2" s="1"/>
  <c r="Q6411" i="2" s="1"/>
  <c r="N6413" i="2"/>
  <c r="O6413" i="2" s="1"/>
  <c r="P6413" i="2" s="1"/>
  <c r="Q6413" i="2" s="1"/>
  <c r="N6415" i="2"/>
  <c r="O6415" i="2" s="1"/>
  <c r="P6415" i="2" s="1"/>
  <c r="Q6415" i="2" s="1"/>
  <c r="N6417" i="2"/>
  <c r="O6417" i="2" s="1"/>
  <c r="P6417" i="2" s="1"/>
  <c r="N6419" i="2"/>
  <c r="O6419" i="2" s="1"/>
  <c r="P6419" i="2" s="1"/>
  <c r="Q6419" i="2" s="1"/>
  <c r="N6421" i="2"/>
  <c r="O6421" i="2" s="1"/>
  <c r="P6421" i="2" s="1"/>
  <c r="Q6421" i="2" s="1"/>
  <c r="N6423" i="2"/>
  <c r="O6423" i="2" s="1"/>
  <c r="P6423" i="2" s="1"/>
  <c r="Q6423" i="2" s="1"/>
  <c r="N6425" i="2"/>
  <c r="O6425" i="2" s="1"/>
  <c r="P6425" i="2" s="1"/>
  <c r="N6427" i="2"/>
  <c r="O6427" i="2" s="1"/>
  <c r="P6427" i="2" s="1"/>
  <c r="Q6427" i="2" s="1"/>
  <c r="N6429" i="2"/>
  <c r="O6429" i="2" s="1"/>
  <c r="P6429" i="2" s="1"/>
  <c r="Q6429" i="2" s="1"/>
  <c r="N6431" i="2"/>
  <c r="O6431" i="2" s="1"/>
  <c r="P6431" i="2" s="1"/>
  <c r="Q6431" i="2" s="1"/>
  <c r="N6433" i="2"/>
  <c r="O6433" i="2" s="1"/>
  <c r="P6433" i="2" s="1"/>
  <c r="N6435" i="2"/>
  <c r="O6435" i="2" s="1"/>
  <c r="P6435" i="2" s="1"/>
  <c r="Q6435" i="2" s="1"/>
  <c r="N6437" i="2"/>
  <c r="O6437" i="2" s="1"/>
  <c r="P6437" i="2" s="1"/>
  <c r="Q6437" i="2" s="1"/>
  <c r="N6439" i="2"/>
  <c r="O6439" i="2" s="1"/>
  <c r="P6439" i="2" s="1"/>
  <c r="Q6439" i="2" s="1"/>
  <c r="N6441" i="2"/>
  <c r="O6441" i="2" s="1"/>
  <c r="P6441" i="2" s="1"/>
  <c r="N6443" i="2"/>
  <c r="O6443" i="2" s="1"/>
  <c r="P6443" i="2" s="1"/>
  <c r="Q6443" i="2" s="1"/>
  <c r="N6445" i="2"/>
  <c r="O6445" i="2" s="1"/>
  <c r="P6445" i="2" s="1"/>
  <c r="Q6445" i="2" s="1"/>
  <c r="N6447" i="2"/>
  <c r="O6447" i="2" s="1"/>
  <c r="P6447" i="2" s="1"/>
  <c r="Q6447" i="2" s="1"/>
  <c r="N6449" i="2"/>
  <c r="O6449" i="2" s="1"/>
  <c r="P6449" i="2" s="1"/>
  <c r="N6451" i="2"/>
  <c r="O6451" i="2" s="1"/>
  <c r="P6451" i="2" s="1"/>
  <c r="Q6451" i="2" s="1"/>
  <c r="N6453" i="2"/>
  <c r="O6453" i="2" s="1"/>
  <c r="P6453" i="2" s="1"/>
  <c r="Q6453" i="2" s="1"/>
  <c r="N6455" i="2"/>
  <c r="O6455" i="2" s="1"/>
  <c r="P6455" i="2" s="1"/>
  <c r="Q6455" i="2" s="1"/>
  <c r="N6457" i="2"/>
  <c r="O6457" i="2" s="1"/>
  <c r="P6457" i="2" s="1"/>
  <c r="N6459" i="2"/>
  <c r="O6459" i="2" s="1"/>
  <c r="P6459" i="2" s="1"/>
  <c r="Q6459" i="2" s="1"/>
  <c r="N6461" i="2"/>
  <c r="O6461" i="2" s="1"/>
  <c r="P6461" i="2" s="1"/>
  <c r="Q6461" i="2" s="1"/>
  <c r="N7756" i="2"/>
  <c r="O7756" i="2" s="1"/>
  <c r="P7756" i="2" s="1"/>
  <c r="Q7756" i="2" s="1"/>
  <c r="N7758" i="2"/>
  <c r="O7758" i="2" s="1"/>
  <c r="P7758" i="2" s="1"/>
  <c r="N7760" i="2"/>
  <c r="O7760" i="2" s="1"/>
  <c r="P7760" i="2" s="1"/>
  <c r="Q7760" i="2" s="1"/>
  <c r="N7762" i="2"/>
  <c r="O7762" i="2" s="1"/>
  <c r="P7762" i="2" s="1"/>
  <c r="Q7762" i="2" s="1"/>
  <c r="N7764" i="2"/>
  <c r="O7764" i="2" s="1"/>
  <c r="P7764" i="2" s="1"/>
  <c r="Q7764" i="2" s="1"/>
  <c r="N7766" i="2"/>
  <c r="O7766" i="2" s="1"/>
  <c r="P7766" i="2" s="1"/>
  <c r="N7768" i="2"/>
  <c r="O7768" i="2" s="1"/>
  <c r="P7768" i="2" s="1"/>
  <c r="Q7768" i="2" s="1"/>
  <c r="N7770" i="2"/>
  <c r="O7770" i="2" s="1"/>
  <c r="P7770" i="2" s="1"/>
  <c r="Q7770" i="2" s="1"/>
  <c r="N7772" i="2"/>
  <c r="O7772" i="2" s="1"/>
  <c r="P7772" i="2" s="1"/>
  <c r="Q7772" i="2" s="1"/>
  <c r="N7774" i="2"/>
  <c r="O7774" i="2" s="1"/>
  <c r="P7774" i="2" s="1"/>
  <c r="N7776" i="2"/>
  <c r="O7776" i="2" s="1"/>
  <c r="P7776" i="2" s="1"/>
  <c r="Q7776" i="2" s="1"/>
  <c r="N7778" i="2"/>
  <c r="O7778" i="2" s="1"/>
  <c r="P7778" i="2" s="1"/>
  <c r="Q7778" i="2" s="1"/>
  <c r="N7780" i="2"/>
  <c r="O7780" i="2" s="1"/>
  <c r="P7780" i="2" s="1"/>
  <c r="Q7780" i="2" s="1"/>
  <c r="N7782" i="2"/>
  <c r="O7782" i="2" s="1"/>
  <c r="P7782" i="2" s="1"/>
  <c r="N7784" i="2"/>
  <c r="O7784" i="2" s="1"/>
  <c r="P7784" i="2" s="1"/>
  <c r="Q7784" i="2" s="1"/>
  <c r="N7786" i="2"/>
  <c r="O7786" i="2" s="1"/>
  <c r="P7786" i="2" s="1"/>
  <c r="Q7786" i="2" s="1"/>
  <c r="N7788" i="2"/>
  <c r="O7788" i="2" s="1"/>
  <c r="P7788" i="2" s="1"/>
  <c r="Q7788" i="2" s="1"/>
  <c r="N7790" i="2"/>
  <c r="O7790" i="2" s="1"/>
  <c r="P7790" i="2" s="1"/>
  <c r="N7792" i="2"/>
  <c r="O7792" i="2" s="1"/>
  <c r="P7792" i="2" s="1"/>
  <c r="Q7792" i="2" s="1"/>
  <c r="N7794" i="2"/>
  <c r="O7794" i="2" s="1"/>
  <c r="P7794" i="2" s="1"/>
  <c r="Q7794" i="2" s="1"/>
  <c r="N7796" i="2"/>
  <c r="O7796" i="2" s="1"/>
  <c r="P7796" i="2" s="1"/>
  <c r="Q7796" i="2" s="1"/>
  <c r="N7798" i="2"/>
  <c r="O7798" i="2" s="1"/>
  <c r="P7798" i="2" s="1"/>
  <c r="N7800" i="2"/>
  <c r="O7800" i="2" s="1"/>
  <c r="P7800" i="2" s="1"/>
  <c r="Q7800" i="2" s="1"/>
  <c r="N7802" i="2"/>
  <c r="O7802" i="2" s="1"/>
  <c r="P7802" i="2" s="1"/>
  <c r="Q7802" i="2" s="1"/>
  <c r="N7804" i="2"/>
  <c r="O7804" i="2" s="1"/>
  <c r="P7804" i="2" s="1"/>
  <c r="Q7804" i="2" s="1"/>
  <c r="N7806" i="2"/>
  <c r="O7806" i="2" s="1"/>
  <c r="P7806" i="2" s="1"/>
  <c r="N7808" i="2"/>
  <c r="O7808" i="2" s="1"/>
  <c r="P7808" i="2" s="1"/>
  <c r="Q7808" i="2" s="1"/>
  <c r="N7810" i="2"/>
  <c r="O7810" i="2" s="1"/>
  <c r="P7810" i="2" s="1"/>
  <c r="Q7810" i="2" s="1"/>
  <c r="N7812" i="2"/>
  <c r="O7812" i="2" s="1"/>
  <c r="P7812" i="2" s="1"/>
  <c r="Q7812" i="2" s="1"/>
  <c r="N7814" i="2"/>
  <c r="O7814" i="2" s="1"/>
  <c r="P7814" i="2" s="1"/>
  <c r="N8046" i="2"/>
  <c r="O8046" i="2" s="1"/>
  <c r="P8046" i="2" s="1"/>
  <c r="Q8046" i="2" s="1"/>
  <c r="N8048" i="2"/>
  <c r="O8048" i="2" s="1"/>
  <c r="P8048" i="2" s="1"/>
  <c r="Q8048" i="2" s="1"/>
  <c r="N8050" i="2"/>
  <c r="O8050" i="2" s="1"/>
  <c r="P8050" i="2" s="1"/>
  <c r="Q8050" i="2" s="1"/>
  <c r="N8052" i="2"/>
  <c r="O8052" i="2" s="1"/>
  <c r="P8052" i="2" s="1"/>
  <c r="N8054" i="2"/>
  <c r="O8054" i="2" s="1"/>
  <c r="P8054" i="2" s="1"/>
  <c r="Q8054" i="2" s="1"/>
  <c r="N8056" i="2"/>
  <c r="O8056" i="2" s="1"/>
  <c r="P8056" i="2" s="1"/>
  <c r="Q8056" i="2" s="1"/>
  <c r="N8058" i="2"/>
  <c r="O8058" i="2" s="1"/>
  <c r="P8058" i="2" s="1"/>
  <c r="Q8058" i="2" s="1"/>
  <c r="N8060" i="2"/>
  <c r="O8060" i="2" s="1"/>
  <c r="P8060" i="2" s="1"/>
  <c r="N8062" i="2"/>
  <c r="O8062" i="2" s="1"/>
  <c r="P8062" i="2" s="1"/>
  <c r="Q8062" i="2" s="1"/>
  <c r="N8064" i="2"/>
  <c r="O8064" i="2" s="1"/>
  <c r="P8064" i="2" s="1"/>
  <c r="Q8064" i="2" s="1"/>
  <c r="N8066" i="2"/>
  <c r="O8066" i="2" s="1"/>
  <c r="P8066" i="2" s="1"/>
  <c r="Q8066" i="2" s="1"/>
  <c r="N8068" i="2"/>
  <c r="O8068" i="2" s="1"/>
  <c r="P8068" i="2" s="1"/>
  <c r="N8070" i="2"/>
  <c r="O8070" i="2" s="1"/>
  <c r="P8070" i="2" s="1"/>
  <c r="Q8070" i="2" s="1"/>
  <c r="N8072" i="2"/>
  <c r="O8072" i="2" s="1"/>
  <c r="P8072" i="2" s="1"/>
  <c r="Q8072" i="2" s="1"/>
  <c r="N8074" i="2"/>
  <c r="O8074" i="2" s="1"/>
  <c r="P8074" i="2" s="1"/>
  <c r="Q8074" i="2" s="1"/>
  <c r="N8076" i="2"/>
  <c r="O8076" i="2" s="1"/>
  <c r="P8076" i="2" s="1"/>
  <c r="N8078" i="2"/>
  <c r="O8078" i="2" s="1"/>
  <c r="P8078" i="2" s="1"/>
  <c r="Q8078" i="2" s="1"/>
  <c r="N8080" i="2"/>
  <c r="O8080" i="2" s="1"/>
  <c r="P8080" i="2" s="1"/>
  <c r="Q8080" i="2" s="1"/>
  <c r="N8082" i="2"/>
  <c r="O8082" i="2" s="1"/>
  <c r="P8082" i="2" s="1"/>
  <c r="Q8082" i="2" s="1"/>
  <c r="N8084" i="2"/>
  <c r="O8084" i="2" s="1"/>
  <c r="P8084" i="2" s="1"/>
  <c r="N8086" i="2"/>
  <c r="O8086" i="2" s="1"/>
  <c r="P8086" i="2" s="1"/>
  <c r="Q8086" i="2" s="1"/>
  <c r="N8088" i="2"/>
  <c r="O8088" i="2" s="1"/>
  <c r="P8088" i="2" s="1"/>
  <c r="Q8088" i="2" s="1"/>
  <c r="N8090" i="2"/>
  <c r="O8090" i="2" s="1"/>
  <c r="P8090" i="2" s="1"/>
  <c r="Q8090" i="2" s="1"/>
  <c r="N8092" i="2"/>
  <c r="O8092" i="2" s="1"/>
  <c r="P8092" i="2" s="1"/>
  <c r="N8094" i="2"/>
  <c r="O8094" i="2" s="1"/>
  <c r="P8094" i="2" s="1"/>
  <c r="Q8094" i="2" s="1"/>
  <c r="N8096" i="2"/>
  <c r="O8096" i="2" s="1"/>
  <c r="P8096" i="2" s="1"/>
  <c r="Q8096" i="2" s="1"/>
  <c r="N8098" i="2"/>
  <c r="O8098" i="2" s="1"/>
  <c r="P8098" i="2" s="1"/>
  <c r="Q8098" i="2" s="1"/>
  <c r="N8100" i="2"/>
  <c r="O8100" i="2" s="1"/>
  <c r="P8100" i="2" s="1"/>
  <c r="Q8100" i="2" s="1"/>
  <c r="N8102" i="2"/>
  <c r="O8102" i="2" s="1"/>
  <c r="P8102" i="2" s="1"/>
  <c r="Q8102" i="2" s="1"/>
  <c r="N8104" i="2"/>
  <c r="O8104" i="2" s="1"/>
  <c r="P8104" i="2" s="1"/>
  <c r="Q8104" i="2" s="1"/>
  <c r="N8106" i="2"/>
  <c r="O8106" i="2" s="1"/>
  <c r="P8106" i="2" s="1"/>
  <c r="Q8106" i="2" s="1"/>
  <c r="N8108" i="2"/>
  <c r="O8108" i="2" s="1"/>
  <c r="P8108" i="2" s="1"/>
  <c r="N8110" i="2"/>
  <c r="O8110" i="2" s="1"/>
  <c r="P8110" i="2" s="1"/>
  <c r="Q8110" i="2" s="1"/>
  <c r="N8229" i="2"/>
  <c r="O8229" i="2" s="1"/>
  <c r="P8229" i="2" s="1"/>
  <c r="Q8229" i="2" s="1"/>
  <c r="N8231" i="2"/>
  <c r="O8231" i="2" s="1"/>
  <c r="P8231" i="2" s="1"/>
  <c r="Q8231" i="2" s="1"/>
  <c r="N8233" i="2"/>
  <c r="O8233" i="2" s="1"/>
  <c r="P8233" i="2" s="1"/>
  <c r="Q8233" i="2" s="1"/>
  <c r="N8235" i="2"/>
  <c r="O8235" i="2" s="1"/>
  <c r="P8235" i="2" s="1"/>
  <c r="Q8235" i="2" s="1"/>
  <c r="N8237" i="2"/>
  <c r="O8237" i="2" s="1"/>
  <c r="P8237" i="2" s="1"/>
  <c r="Q8237" i="2" s="1"/>
  <c r="N8342" i="2"/>
  <c r="O8342" i="2" s="1"/>
  <c r="P8342" i="2" s="1"/>
  <c r="Q8342" i="2" s="1"/>
  <c r="N8344" i="2"/>
  <c r="O8344" i="2" s="1"/>
  <c r="P8344" i="2" s="1"/>
  <c r="Q8344" i="2" s="1"/>
  <c r="N8351" i="2"/>
  <c r="O8351" i="2" s="1"/>
  <c r="P8351" i="2" s="1"/>
  <c r="Q8351" i="2" s="1"/>
  <c r="N8398" i="2"/>
  <c r="O8398" i="2" s="1"/>
  <c r="P8398" i="2" s="1"/>
  <c r="Q8398" i="2" s="1"/>
  <c r="N8400" i="2"/>
  <c r="O8400" i="2" s="1"/>
  <c r="P8400" i="2" s="1"/>
  <c r="Q8400" i="2" s="1"/>
  <c r="N8402" i="2"/>
  <c r="O8402" i="2" s="1"/>
  <c r="P8402" i="2" s="1"/>
  <c r="Q8402" i="2" s="1"/>
  <c r="N8404" i="2"/>
  <c r="O8404" i="2" s="1"/>
  <c r="P8404" i="2" s="1"/>
  <c r="Q8404" i="2" s="1"/>
  <c r="N8406" i="2"/>
  <c r="O8406" i="2" s="1"/>
  <c r="P8406" i="2" s="1"/>
  <c r="Q8406" i="2" s="1"/>
  <c r="N8408" i="2"/>
  <c r="O8408" i="2" s="1"/>
  <c r="P8408" i="2" s="1"/>
  <c r="Q8408" i="2" s="1"/>
  <c r="N8410" i="2"/>
  <c r="O8410" i="2" s="1"/>
  <c r="P8410" i="2" s="1"/>
  <c r="Q8410" i="2" s="1"/>
  <c r="N8412" i="2"/>
  <c r="O8412" i="2" s="1"/>
  <c r="P8412" i="2" s="1"/>
  <c r="Q8412" i="2" s="1"/>
  <c r="N8414" i="2"/>
  <c r="O8414" i="2" s="1"/>
  <c r="P8414" i="2" s="1"/>
  <c r="Q8414" i="2" s="1"/>
  <c r="N8416" i="2"/>
  <c r="O8416" i="2" s="1"/>
  <c r="P8416" i="2" s="1"/>
  <c r="Q8416" i="2" s="1"/>
  <c r="N8418" i="2"/>
  <c r="O8418" i="2" s="1"/>
  <c r="P8418" i="2" s="1"/>
  <c r="Q8418" i="2" s="1"/>
  <c r="N8420" i="2"/>
  <c r="O8420" i="2" s="1"/>
  <c r="P8420" i="2" s="1"/>
  <c r="Q8420" i="2" s="1"/>
  <c r="N8422" i="2"/>
  <c r="O8422" i="2" s="1"/>
  <c r="P8422" i="2" s="1"/>
  <c r="Q8422" i="2" s="1"/>
  <c r="N8424" i="2"/>
  <c r="O8424" i="2" s="1"/>
  <c r="P8424" i="2" s="1"/>
  <c r="Q8424" i="2" s="1"/>
  <c r="N8426" i="2"/>
  <c r="O8426" i="2" s="1"/>
  <c r="P8426" i="2" s="1"/>
  <c r="Q8426" i="2" s="1"/>
  <c r="N8428" i="2"/>
  <c r="O8428" i="2" s="1"/>
  <c r="P8428" i="2" s="1"/>
  <c r="Q8428" i="2" s="1"/>
  <c r="N8430" i="2"/>
  <c r="O8430" i="2" s="1"/>
  <c r="P8430" i="2" s="1"/>
  <c r="Q8430" i="2" s="1"/>
  <c r="N8432" i="2"/>
  <c r="O8432" i="2" s="1"/>
  <c r="P8432" i="2" s="1"/>
  <c r="Q8432" i="2" s="1"/>
  <c r="N8434" i="2"/>
  <c r="O8434" i="2" s="1"/>
  <c r="P8434" i="2" s="1"/>
  <c r="Q8434" i="2" s="1"/>
  <c r="N8436" i="2"/>
  <c r="O8436" i="2" s="1"/>
  <c r="P8436" i="2" s="1"/>
  <c r="Q8436" i="2" s="1"/>
  <c r="N8438" i="2"/>
  <c r="O8438" i="2" s="1"/>
  <c r="P8438" i="2" s="1"/>
  <c r="Q8438" i="2" s="1"/>
  <c r="N8440" i="2"/>
  <c r="O8440" i="2" s="1"/>
  <c r="P8440" i="2" s="1"/>
  <c r="Q8440" i="2" s="1"/>
  <c r="N8442" i="2"/>
  <c r="O8442" i="2" s="1"/>
  <c r="P8442" i="2" s="1"/>
  <c r="Q8442" i="2" s="1"/>
  <c r="N8444" i="2"/>
  <c r="O8444" i="2" s="1"/>
  <c r="P8444" i="2" s="1"/>
  <c r="Q8444" i="2" s="1"/>
  <c r="N8446" i="2"/>
  <c r="O8446" i="2" s="1"/>
  <c r="P8446" i="2" s="1"/>
  <c r="Q8446" i="2" s="1"/>
  <c r="N8448" i="2"/>
  <c r="O8448" i="2" s="1"/>
  <c r="P8448" i="2" s="1"/>
  <c r="Q8448" i="2" s="1"/>
  <c r="N8450" i="2"/>
  <c r="O8450" i="2" s="1"/>
  <c r="P8450" i="2" s="1"/>
  <c r="Q8450" i="2" s="1"/>
  <c r="N8452" i="2"/>
  <c r="O8452" i="2" s="1"/>
  <c r="P8452" i="2" s="1"/>
  <c r="Q8452" i="2" s="1"/>
  <c r="N8454" i="2"/>
  <c r="O8454" i="2" s="1"/>
  <c r="P8454" i="2" s="1"/>
  <c r="Q8454" i="2" s="1"/>
  <c r="N8456" i="2"/>
  <c r="O8456" i="2" s="1"/>
  <c r="P8456" i="2" s="1"/>
  <c r="Q8456" i="2" s="1"/>
  <c r="N8458" i="2"/>
  <c r="O8458" i="2" s="1"/>
  <c r="P8458" i="2" s="1"/>
  <c r="Q8458" i="2" s="1"/>
  <c r="N8460" i="2"/>
  <c r="O8460" i="2" s="1"/>
  <c r="P8460" i="2" s="1"/>
  <c r="Q8460" i="2" s="1"/>
  <c r="N8462" i="2"/>
  <c r="O8462" i="2" s="1"/>
  <c r="P8462" i="2" s="1"/>
  <c r="Q8462" i="2" s="1"/>
  <c r="N8464" i="2"/>
  <c r="O8464" i="2" s="1"/>
  <c r="P8464" i="2" s="1"/>
  <c r="Q8464" i="2" s="1"/>
  <c r="N8466" i="2"/>
  <c r="O8466" i="2" s="1"/>
  <c r="P8466" i="2" s="1"/>
  <c r="Q8466" i="2" s="1"/>
  <c r="N8468" i="2"/>
  <c r="O8468" i="2" s="1"/>
  <c r="P8468" i="2" s="1"/>
  <c r="Q8468" i="2" s="1"/>
  <c r="N8470" i="2"/>
  <c r="O8470" i="2" s="1"/>
  <c r="P8470" i="2" s="1"/>
  <c r="Q8470" i="2" s="1"/>
  <c r="N8472" i="2"/>
  <c r="O8472" i="2" s="1"/>
  <c r="P8472" i="2" s="1"/>
  <c r="Q8472" i="2" s="1"/>
  <c r="N8474" i="2"/>
  <c r="O8474" i="2" s="1"/>
  <c r="P8474" i="2" s="1"/>
  <c r="Q8474" i="2" s="1"/>
  <c r="N8476" i="2"/>
  <c r="O8476" i="2" s="1"/>
  <c r="P8476" i="2" s="1"/>
  <c r="Q8476" i="2" s="1"/>
  <c r="N8478" i="2"/>
  <c r="O8478" i="2" s="1"/>
  <c r="P8478" i="2" s="1"/>
  <c r="Q8478" i="2" s="1"/>
  <c r="N8480" i="2"/>
  <c r="O8480" i="2" s="1"/>
  <c r="P8480" i="2" s="1"/>
  <c r="Q8480" i="2" s="1"/>
  <c r="N8482" i="2"/>
  <c r="O8482" i="2" s="1"/>
  <c r="P8482" i="2" s="1"/>
  <c r="Q8482" i="2" s="1"/>
  <c r="N8484" i="2"/>
  <c r="O8484" i="2" s="1"/>
  <c r="P8484" i="2" s="1"/>
  <c r="Q8484" i="2" s="1"/>
  <c r="N8486" i="2"/>
  <c r="O8486" i="2" s="1"/>
  <c r="P8486" i="2" s="1"/>
  <c r="Q8486" i="2" s="1"/>
  <c r="N8488" i="2"/>
  <c r="O8488" i="2" s="1"/>
  <c r="P8488" i="2" s="1"/>
  <c r="Q8488" i="2" s="1"/>
  <c r="N8490" i="2"/>
  <c r="O8490" i="2" s="1"/>
  <c r="P8490" i="2" s="1"/>
  <c r="Q8490" i="2" s="1"/>
  <c r="N8492" i="2"/>
  <c r="O8492" i="2" s="1"/>
  <c r="P8492" i="2" s="1"/>
  <c r="N8494" i="2"/>
  <c r="O8494" i="2" s="1"/>
  <c r="P8494" i="2" s="1"/>
  <c r="Q8494" i="2" s="1"/>
  <c r="N8496" i="2"/>
  <c r="O8496" i="2" s="1"/>
  <c r="P8496" i="2" s="1"/>
  <c r="Q8496" i="2" s="1"/>
  <c r="N8498" i="2"/>
  <c r="O8498" i="2" s="1"/>
  <c r="P8498" i="2" s="1"/>
  <c r="N8500" i="2"/>
  <c r="O8500" i="2" s="1"/>
  <c r="P8500" i="2" s="1"/>
  <c r="Q8500" i="2" s="1"/>
  <c r="N8502" i="2"/>
  <c r="O8502" i="2" s="1"/>
  <c r="P8502" i="2" s="1"/>
  <c r="Q8502" i="2" s="1"/>
  <c r="N8504" i="2"/>
  <c r="O8504" i="2" s="1"/>
  <c r="P8504" i="2" s="1"/>
  <c r="Q8504" i="2" s="1"/>
  <c r="N8506" i="2"/>
  <c r="O8506" i="2" s="1"/>
  <c r="P8506" i="2" s="1"/>
  <c r="N8508" i="2"/>
  <c r="O8508" i="2" s="1"/>
  <c r="P8508" i="2" s="1"/>
  <c r="Q8508" i="2" s="1"/>
  <c r="N8510" i="2"/>
  <c r="O8510" i="2" s="1"/>
  <c r="P8510" i="2" s="1"/>
  <c r="Q8510" i="2" s="1"/>
  <c r="N8512" i="2"/>
  <c r="O8512" i="2" s="1"/>
  <c r="P8512" i="2" s="1"/>
  <c r="Q8512" i="2" s="1"/>
  <c r="N8514" i="2"/>
  <c r="O8514" i="2" s="1"/>
  <c r="P8514" i="2" s="1"/>
  <c r="Q8514" i="2" s="1"/>
  <c r="N8516" i="2"/>
  <c r="O8516" i="2" s="1"/>
  <c r="P8516" i="2" s="1"/>
  <c r="Q8516" i="2" s="1"/>
  <c r="N8518" i="2"/>
  <c r="O8518" i="2" s="1"/>
  <c r="P8518" i="2" s="1"/>
  <c r="Q8518" i="2" s="1"/>
  <c r="N8520" i="2"/>
  <c r="O8520" i="2" s="1"/>
  <c r="P8520" i="2" s="1"/>
  <c r="Q8520" i="2" s="1"/>
  <c r="N8522" i="2"/>
  <c r="O8522" i="2" s="1"/>
  <c r="P8522" i="2" s="1"/>
  <c r="Q8522" i="2" s="1"/>
  <c r="N8524" i="2"/>
  <c r="O8524" i="2" s="1"/>
  <c r="P8524" i="2" s="1"/>
  <c r="Q8524" i="2" s="1"/>
  <c r="N8526" i="2"/>
  <c r="O8526" i="2" s="1"/>
  <c r="P8526" i="2" s="1"/>
  <c r="Q8526" i="2" s="1"/>
  <c r="N8528" i="2"/>
  <c r="O8528" i="2" s="1"/>
  <c r="P8528" i="2" s="1"/>
  <c r="Q8528" i="2" s="1"/>
  <c r="N8530" i="2"/>
  <c r="O8530" i="2" s="1"/>
  <c r="P8530" i="2" s="1"/>
  <c r="N8532" i="2"/>
  <c r="O8532" i="2" s="1"/>
  <c r="P8532" i="2" s="1"/>
  <c r="Q8532" i="2" s="1"/>
  <c r="N8534" i="2"/>
  <c r="O8534" i="2" s="1"/>
  <c r="P8534" i="2" s="1"/>
  <c r="Q8534" i="2" s="1"/>
  <c r="N8536" i="2"/>
  <c r="O8536" i="2" s="1"/>
  <c r="P8536" i="2" s="1"/>
  <c r="Q8536" i="2" s="1"/>
  <c r="N8538" i="2"/>
  <c r="O8538" i="2" s="1"/>
  <c r="P8538" i="2" s="1"/>
  <c r="N8540" i="2"/>
  <c r="O8540" i="2" s="1"/>
  <c r="P8540" i="2" s="1"/>
  <c r="Q8540" i="2" s="1"/>
  <c r="N8542" i="2"/>
  <c r="O8542" i="2" s="1"/>
  <c r="P8542" i="2" s="1"/>
  <c r="Q8542" i="2" s="1"/>
  <c r="N8544" i="2"/>
  <c r="O8544" i="2" s="1"/>
  <c r="P8544" i="2" s="1"/>
  <c r="Q8544" i="2" s="1"/>
  <c r="N8546" i="2"/>
  <c r="O8546" i="2" s="1"/>
  <c r="P8546" i="2" s="1"/>
  <c r="N8548" i="2"/>
  <c r="O8548" i="2" s="1"/>
  <c r="P8548" i="2" s="1"/>
  <c r="Q8548" i="2" s="1"/>
  <c r="N8550" i="2"/>
  <c r="O8550" i="2" s="1"/>
  <c r="P8550" i="2" s="1"/>
  <c r="Q8550" i="2" s="1"/>
  <c r="N8552" i="2"/>
  <c r="O8552" i="2" s="1"/>
  <c r="P8552" i="2" s="1"/>
  <c r="Q8552" i="2" s="1"/>
  <c r="N8554" i="2"/>
  <c r="O8554" i="2" s="1"/>
  <c r="P8554" i="2" s="1"/>
  <c r="N8556" i="2"/>
  <c r="O8556" i="2" s="1"/>
  <c r="P8556" i="2" s="1"/>
  <c r="Q8556" i="2" s="1"/>
  <c r="N8558" i="2"/>
  <c r="O8558" i="2" s="1"/>
  <c r="P8558" i="2" s="1"/>
  <c r="Q8558" i="2" s="1"/>
  <c r="N8560" i="2"/>
  <c r="O8560" i="2" s="1"/>
  <c r="P8560" i="2" s="1"/>
  <c r="Q8560" i="2" s="1"/>
  <c r="N8562" i="2"/>
  <c r="O8562" i="2" s="1"/>
  <c r="P8562" i="2" s="1"/>
  <c r="N8564" i="2"/>
  <c r="O8564" i="2" s="1"/>
  <c r="P8564" i="2" s="1"/>
  <c r="Q8564" i="2" s="1"/>
  <c r="N8566" i="2"/>
  <c r="O8566" i="2" s="1"/>
  <c r="P8566" i="2" s="1"/>
  <c r="Q8566" i="2" s="1"/>
  <c r="N8568" i="2"/>
  <c r="O8568" i="2" s="1"/>
  <c r="P8568" i="2" s="1"/>
  <c r="Q8568" i="2" s="1"/>
  <c r="N8570" i="2"/>
  <c r="O8570" i="2" s="1"/>
  <c r="P8570" i="2" s="1"/>
  <c r="N8572" i="2"/>
  <c r="O8572" i="2" s="1"/>
  <c r="P8572" i="2" s="1"/>
  <c r="Q8572" i="2" s="1"/>
  <c r="N8574" i="2"/>
  <c r="O8574" i="2" s="1"/>
  <c r="P8574" i="2" s="1"/>
  <c r="Q8574" i="2" s="1"/>
  <c r="N8576" i="2"/>
  <c r="O8576" i="2" s="1"/>
  <c r="P8576" i="2" s="1"/>
  <c r="Q8576" i="2" s="1"/>
  <c r="N8578" i="2"/>
  <c r="O8578" i="2" s="1"/>
  <c r="P8578" i="2" s="1"/>
  <c r="N8580" i="2"/>
  <c r="O8580" i="2" s="1"/>
  <c r="P8580" i="2" s="1"/>
  <c r="Q8580" i="2" s="1"/>
  <c r="N8582" i="2"/>
  <c r="O8582" i="2" s="1"/>
  <c r="P8582" i="2" s="1"/>
  <c r="Q8582" i="2" s="1"/>
  <c r="N8584" i="2"/>
  <c r="O8584" i="2" s="1"/>
  <c r="P8584" i="2" s="1"/>
  <c r="Q8584" i="2" s="1"/>
  <c r="N8586" i="2"/>
  <c r="O8586" i="2" s="1"/>
  <c r="P8586" i="2" s="1"/>
  <c r="N8588" i="2"/>
  <c r="O8588" i="2" s="1"/>
  <c r="P8588" i="2" s="1"/>
  <c r="Q8588" i="2" s="1"/>
  <c r="N8590" i="2"/>
  <c r="O8590" i="2" s="1"/>
  <c r="P8590" i="2" s="1"/>
  <c r="Q8590" i="2" s="1"/>
  <c r="N8592" i="2"/>
  <c r="O8592" i="2" s="1"/>
  <c r="P8592" i="2" s="1"/>
  <c r="Q8592" i="2" s="1"/>
  <c r="N8594" i="2"/>
  <c r="O8594" i="2" s="1"/>
  <c r="P8594" i="2" s="1"/>
  <c r="N8596" i="2"/>
  <c r="O8596" i="2" s="1"/>
  <c r="P8596" i="2" s="1"/>
  <c r="Q8596" i="2" s="1"/>
  <c r="N8598" i="2"/>
  <c r="O8598" i="2" s="1"/>
  <c r="P8598" i="2" s="1"/>
  <c r="Q8598" i="2" s="1"/>
  <c r="N8600" i="2"/>
  <c r="O8600" i="2" s="1"/>
  <c r="P8600" i="2" s="1"/>
  <c r="Q8600" i="2" s="1"/>
  <c r="N8602" i="2"/>
  <c r="O8602" i="2" s="1"/>
  <c r="P8602" i="2" s="1"/>
  <c r="N8604" i="2"/>
  <c r="O8604" i="2" s="1"/>
  <c r="P8604" i="2" s="1"/>
  <c r="Q8604" i="2" s="1"/>
  <c r="N8606" i="2"/>
  <c r="O8606" i="2" s="1"/>
  <c r="P8606" i="2" s="1"/>
  <c r="Q8606" i="2" s="1"/>
  <c r="N8608" i="2"/>
  <c r="O8608" i="2" s="1"/>
  <c r="P8608" i="2" s="1"/>
  <c r="Q8608" i="2" s="1"/>
  <c r="N8610" i="2"/>
  <c r="O8610" i="2" s="1"/>
  <c r="P8610" i="2" s="1"/>
  <c r="N8612" i="2"/>
  <c r="O8612" i="2" s="1"/>
  <c r="P8612" i="2" s="1"/>
  <c r="Q8612" i="2" s="1"/>
  <c r="N8614" i="2"/>
  <c r="O8614" i="2" s="1"/>
  <c r="P8614" i="2" s="1"/>
  <c r="Q8614" i="2" s="1"/>
  <c r="N8616" i="2"/>
  <c r="O8616" i="2" s="1"/>
  <c r="P8616" i="2" s="1"/>
  <c r="Q8616" i="2" s="1"/>
  <c r="N8618" i="2"/>
  <c r="O8618" i="2" s="1"/>
  <c r="P8618" i="2" s="1"/>
  <c r="N8620" i="2"/>
  <c r="O8620" i="2" s="1"/>
  <c r="P8620" i="2" s="1"/>
  <c r="Q8620" i="2" s="1"/>
  <c r="N8622" i="2"/>
  <c r="O8622" i="2" s="1"/>
  <c r="P8622" i="2" s="1"/>
  <c r="Q8622" i="2" s="1"/>
  <c r="N8624" i="2"/>
  <c r="O8624" i="2" s="1"/>
  <c r="P8624" i="2" s="1"/>
  <c r="Q8624" i="2" s="1"/>
  <c r="N8626" i="2"/>
  <c r="O8626" i="2" s="1"/>
  <c r="P8626" i="2" s="1"/>
  <c r="N8628" i="2"/>
  <c r="O8628" i="2" s="1"/>
  <c r="P8628" i="2" s="1"/>
  <c r="Q8628" i="2" s="1"/>
  <c r="N8630" i="2"/>
  <c r="O8630" i="2" s="1"/>
  <c r="P8630" i="2" s="1"/>
  <c r="Q8630" i="2" s="1"/>
  <c r="N8632" i="2"/>
  <c r="O8632" i="2" s="1"/>
  <c r="P8632" i="2" s="1"/>
  <c r="Q8632" i="2" s="1"/>
  <c r="N8634" i="2"/>
  <c r="O8634" i="2" s="1"/>
  <c r="P8634" i="2" s="1"/>
  <c r="N8636" i="2"/>
  <c r="O8636" i="2" s="1"/>
  <c r="P8636" i="2" s="1"/>
  <c r="Q8636" i="2" s="1"/>
  <c r="N8638" i="2"/>
  <c r="O8638" i="2" s="1"/>
  <c r="P8638" i="2" s="1"/>
  <c r="Q8638" i="2" s="1"/>
  <c r="N8640" i="2"/>
  <c r="O8640" i="2" s="1"/>
  <c r="P8640" i="2" s="1"/>
  <c r="Q8640" i="2" s="1"/>
  <c r="N8642" i="2"/>
  <c r="O8642" i="2" s="1"/>
  <c r="P8642" i="2" s="1"/>
  <c r="N8644" i="2"/>
  <c r="O8644" i="2" s="1"/>
  <c r="P8644" i="2" s="1"/>
  <c r="Q8644" i="2" s="1"/>
  <c r="N8646" i="2"/>
  <c r="O8646" i="2" s="1"/>
  <c r="P8646" i="2" s="1"/>
  <c r="Q8646" i="2" s="1"/>
  <c r="N8648" i="2"/>
  <c r="O8648" i="2" s="1"/>
  <c r="P8648" i="2" s="1"/>
  <c r="Q8648" i="2" s="1"/>
  <c r="N8650" i="2"/>
  <c r="O8650" i="2" s="1"/>
  <c r="P8650" i="2" s="1"/>
  <c r="N8652" i="2"/>
  <c r="O8652" i="2" s="1"/>
  <c r="P8652" i="2" s="1"/>
  <c r="Q8652" i="2" s="1"/>
  <c r="N8654" i="2"/>
  <c r="O8654" i="2" s="1"/>
  <c r="P8654" i="2" s="1"/>
  <c r="Q8654" i="2" s="1"/>
  <c r="N8656" i="2"/>
  <c r="O8656" i="2" s="1"/>
  <c r="P8656" i="2" s="1"/>
  <c r="Q8656" i="2" s="1"/>
  <c r="N8658" i="2"/>
  <c r="O8658" i="2" s="1"/>
  <c r="P8658" i="2" s="1"/>
  <c r="N8660" i="2"/>
  <c r="O8660" i="2" s="1"/>
  <c r="P8660" i="2" s="1"/>
  <c r="Q8660" i="2" s="1"/>
  <c r="N8662" i="2"/>
  <c r="O8662" i="2" s="1"/>
  <c r="P8662" i="2" s="1"/>
  <c r="Q8662" i="2" s="1"/>
  <c r="N8664" i="2"/>
  <c r="O8664" i="2" s="1"/>
  <c r="P8664" i="2" s="1"/>
  <c r="Q8664" i="2" s="1"/>
  <c r="N8666" i="2"/>
  <c r="O8666" i="2" s="1"/>
  <c r="P8666" i="2" s="1"/>
  <c r="N8668" i="2"/>
  <c r="O8668" i="2" s="1"/>
  <c r="P8668" i="2" s="1"/>
  <c r="Q8668" i="2" s="1"/>
  <c r="N8670" i="2"/>
  <c r="O8670" i="2" s="1"/>
  <c r="P8670" i="2" s="1"/>
  <c r="Q8670" i="2" s="1"/>
  <c r="N8672" i="2"/>
  <c r="O8672" i="2" s="1"/>
  <c r="P8672" i="2" s="1"/>
  <c r="Q8672" i="2" s="1"/>
  <c r="N8674" i="2"/>
  <c r="O8674" i="2" s="1"/>
  <c r="P8674" i="2" s="1"/>
  <c r="N8676" i="2"/>
  <c r="O8676" i="2" s="1"/>
  <c r="P8676" i="2" s="1"/>
  <c r="Q8676" i="2" s="1"/>
  <c r="N8678" i="2"/>
  <c r="O8678" i="2" s="1"/>
  <c r="P8678" i="2" s="1"/>
  <c r="Q8678" i="2" s="1"/>
  <c r="N8680" i="2"/>
  <c r="O8680" i="2" s="1"/>
  <c r="P8680" i="2" s="1"/>
  <c r="Q8680" i="2" s="1"/>
  <c r="N8682" i="2"/>
  <c r="O8682" i="2" s="1"/>
  <c r="P8682" i="2" s="1"/>
  <c r="N8684" i="2"/>
  <c r="O8684" i="2" s="1"/>
  <c r="P8684" i="2" s="1"/>
  <c r="Q8684" i="2" s="1"/>
  <c r="N8686" i="2"/>
  <c r="O8686" i="2" s="1"/>
  <c r="P8686" i="2" s="1"/>
  <c r="Q8686" i="2" s="1"/>
  <c r="N8688" i="2"/>
  <c r="O8688" i="2" s="1"/>
  <c r="P8688" i="2" s="1"/>
  <c r="Q8688" i="2" s="1"/>
  <c r="N8690" i="2"/>
  <c r="O8690" i="2" s="1"/>
  <c r="P8690" i="2" s="1"/>
  <c r="N8692" i="2"/>
  <c r="O8692" i="2" s="1"/>
  <c r="P8692" i="2" s="1"/>
  <c r="Q8692" i="2" s="1"/>
  <c r="N8694" i="2"/>
  <c r="O8694" i="2" s="1"/>
  <c r="P8694" i="2" s="1"/>
  <c r="Q8694" i="2" s="1"/>
  <c r="N8696" i="2"/>
  <c r="O8696" i="2" s="1"/>
  <c r="P8696" i="2" s="1"/>
  <c r="Q8696" i="2" s="1"/>
  <c r="N8698" i="2"/>
  <c r="O8698" i="2" s="1"/>
  <c r="P8698" i="2" s="1"/>
  <c r="N8700" i="2"/>
  <c r="O8700" i="2" s="1"/>
  <c r="P8700" i="2" s="1"/>
  <c r="Q8700" i="2" s="1"/>
  <c r="N8702" i="2"/>
  <c r="O8702" i="2" s="1"/>
  <c r="P8702" i="2" s="1"/>
  <c r="Q8702" i="2" s="1"/>
  <c r="N8704" i="2"/>
  <c r="O8704" i="2" s="1"/>
  <c r="P8704" i="2" s="1"/>
  <c r="Q8704" i="2" s="1"/>
  <c r="N8706" i="2"/>
  <c r="O8706" i="2" s="1"/>
  <c r="P8706" i="2" s="1"/>
  <c r="N8708" i="2"/>
  <c r="O8708" i="2" s="1"/>
  <c r="P8708" i="2" s="1"/>
  <c r="Q8708" i="2" s="1"/>
  <c r="N8710" i="2"/>
  <c r="O8710" i="2" s="1"/>
  <c r="P8710" i="2" s="1"/>
  <c r="Q8710" i="2" s="1"/>
  <c r="N8712" i="2"/>
  <c r="O8712" i="2" s="1"/>
  <c r="P8712" i="2" s="1"/>
  <c r="Q8712" i="2" s="1"/>
  <c r="N8714" i="2"/>
  <c r="O8714" i="2" s="1"/>
  <c r="P8714" i="2" s="1"/>
  <c r="N8716" i="2"/>
  <c r="O8716" i="2" s="1"/>
  <c r="P8716" i="2" s="1"/>
  <c r="Q8716" i="2" s="1"/>
  <c r="N8718" i="2"/>
  <c r="O8718" i="2" s="1"/>
  <c r="P8718" i="2" s="1"/>
  <c r="Q8718" i="2" s="1"/>
  <c r="N8720" i="2"/>
  <c r="O8720" i="2" s="1"/>
  <c r="P8720" i="2" s="1"/>
  <c r="Q8720" i="2" s="1"/>
  <c r="N8722" i="2"/>
  <c r="O8722" i="2" s="1"/>
  <c r="P8722" i="2" s="1"/>
  <c r="N8724" i="2"/>
  <c r="O8724" i="2" s="1"/>
  <c r="P8724" i="2" s="1"/>
  <c r="Q8724" i="2" s="1"/>
  <c r="N8726" i="2"/>
  <c r="O8726" i="2" s="1"/>
  <c r="P8726" i="2" s="1"/>
  <c r="Q8726" i="2" s="1"/>
  <c r="N8728" i="2"/>
  <c r="O8728" i="2" s="1"/>
  <c r="P8728" i="2" s="1"/>
  <c r="Q8728" i="2" s="1"/>
  <c r="N8730" i="2"/>
  <c r="O8730" i="2" s="1"/>
  <c r="P8730" i="2" s="1"/>
  <c r="N8732" i="2"/>
  <c r="O8732" i="2" s="1"/>
  <c r="P8732" i="2" s="1"/>
  <c r="Q8732" i="2" s="1"/>
  <c r="N8734" i="2"/>
  <c r="O8734" i="2" s="1"/>
  <c r="P8734" i="2" s="1"/>
  <c r="Q8734" i="2" s="1"/>
  <c r="N8736" i="2"/>
  <c r="O8736" i="2" s="1"/>
  <c r="P8736" i="2" s="1"/>
  <c r="Q8736" i="2" s="1"/>
  <c r="N8738" i="2"/>
  <c r="O8738" i="2" s="1"/>
  <c r="P8738" i="2" s="1"/>
  <c r="N8740" i="2"/>
  <c r="O8740" i="2" s="1"/>
  <c r="P8740" i="2" s="1"/>
  <c r="Q8740" i="2" s="1"/>
  <c r="N8742" i="2"/>
  <c r="O8742" i="2" s="1"/>
  <c r="P8742" i="2" s="1"/>
  <c r="Q8742" i="2" s="1"/>
  <c r="N8744" i="2"/>
  <c r="O8744" i="2" s="1"/>
  <c r="P8744" i="2" s="1"/>
  <c r="Q8744" i="2" s="1"/>
  <c r="N8746" i="2"/>
  <c r="O8746" i="2" s="1"/>
  <c r="P8746" i="2" s="1"/>
  <c r="N8748" i="2"/>
  <c r="O8748" i="2" s="1"/>
  <c r="P8748" i="2" s="1"/>
  <c r="Q8748" i="2" s="1"/>
  <c r="N8750" i="2"/>
  <c r="O8750" i="2" s="1"/>
  <c r="P8750" i="2" s="1"/>
  <c r="Q8750" i="2" s="1"/>
  <c r="N8752" i="2"/>
  <c r="O8752" i="2" s="1"/>
  <c r="P8752" i="2" s="1"/>
  <c r="Q8752" i="2" s="1"/>
  <c r="N8754" i="2"/>
  <c r="O8754" i="2" s="1"/>
  <c r="P8754" i="2" s="1"/>
  <c r="N8756" i="2"/>
  <c r="O8756" i="2" s="1"/>
  <c r="P8756" i="2" s="1"/>
  <c r="Q8756" i="2" s="1"/>
  <c r="N8758" i="2"/>
  <c r="O8758" i="2" s="1"/>
  <c r="P8758" i="2" s="1"/>
  <c r="Q8758" i="2" s="1"/>
  <c r="N8760" i="2"/>
  <c r="O8760" i="2" s="1"/>
  <c r="P8760" i="2" s="1"/>
  <c r="Q8760" i="2" s="1"/>
  <c r="N8762" i="2"/>
  <c r="O8762" i="2" s="1"/>
  <c r="P8762" i="2" s="1"/>
  <c r="N8764" i="2"/>
  <c r="O8764" i="2" s="1"/>
  <c r="P8764" i="2" s="1"/>
  <c r="Q8764" i="2" s="1"/>
  <c r="N8629" i="2"/>
  <c r="O8629" i="2" s="1"/>
  <c r="P8629" i="2" s="1"/>
  <c r="Q8629" i="2" s="1"/>
  <c r="N8631" i="2"/>
  <c r="O8631" i="2" s="1"/>
  <c r="P8631" i="2" s="1"/>
  <c r="Q8631" i="2" s="1"/>
  <c r="N8633" i="2"/>
  <c r="O8633" i="2" s="1"/>
  <c r="P8633" i="2" s="1"/>
  <c r="N8635" i="2"/>
  <c r="O8635" i="2" s="1"/>
  <c r="P8635" i="2" s="1"/>
  <c r="Q8635" i="2" s="1"/>
  <c r="N8637" i="2"/>
  <c r="O8637" i="2" s="1"/>
  <c r="P8637" i="2" s="1"/>
  <c r="Q8637" i="2" s="1"/>
  <c r="N8639" i="2"/>
  <c r="O8639" i="2" s="1"/>
  <c r="P8639" i="2" s="1"/>
  <c r="Q8639" i="2" s="1"/>
  <c r="N8641" i="2"/>
  <c r="O8641" i="2" s="1"/>
  <c r="P8641" i="2" s="1"/>
  <c r="N8643" i="2"/>
  <c r="O8643" i="2" s="1"/>
  <c r="P8643" i="2" s="1"/>
  <c r="Q8643" i="2" s="1"/>
  <c r="N8645" i="2"/>
  <c r="O8645" i="2" s="1"/>
  <c r="P8645" i="2" s="1"/>
  <c r="Q8645" i="2" s="1"/>
  <c r="N8647" i="2"/>
  <c r="O8647" i="2" s="1"/>
  <c r="P8647" i="2" s="1"/>
  <c r="Q8647" i="2" s="1"/>
  <c r="N8649" i="2"/>
  <c r="O8649" i="2" s="1"/>
  <c r="P8649" i="2" s="1"/>
  <c r="N8651" i="2"/>
  <c r="O8651" i="2" s="1"/>
  <c r="P8651" i="2" s="1"/>
  <c r="Q8651" i="2" s="1"/>
  <c r="N8653" i="2"/>
  <c r="O8653" i="2" s="1"/>
  <c r="P8653" i="2" s="1"/>
  <c r="Q8653" i="2" s="1"/>
  <c r="N8655" i="2"/>
  <c r="O8655" i="2" s="1"/>
  <c r="P8655" i="2" s="1"/>
  <c r="Q8655" i="2" s="1"/>
  <c r="N8657" i="2"/>
  <c r="O8657" i="2" s="1"/>
  <c r="P8657" i="2" s="1"/>
  <c r="N8659" i="2"/>
  <c r="O8659" i="2" s="1"/>
  <c r="P8659" i="2" s="1"/>
  <c r="Q8659" i="2" s="1"/>
  <c r="N8661" i="2"/>
  <c r="O8661" i="2" s="1"/>
  <c r="P8661" i="2" s="1"/>
  <c r="Q8661" i="2" s="1"/>
  <c r="N8663" i="2"/>
  <c r="O8663" i="2" s="1"/>
  <c r="P8663" i="2" s="1"/>
  <c r="Q8663" i="2" s="1"/>
  <c r="N8665" i="2"/>
  <c r="O8665" i="2" s="1"/>
  <c r="P8665" i="2" s="1"/>
  <c r="N8667" i="2"/>
  <c r="O8667" i="2" s="1"/>
  <c r="P8667" i="2" s="1"/>
  <c r="Q8667" i="2" s="1"/>
  <c r="N8669" i="2"/>
  <c r="O8669" i="2" s="1"/>
  <c r="P8669" i="2" s="1"/>
  <c r="Q8669" i="2" s="1"/>
  <c r="N8671" i="2"/>
  <c r="O8671" i="2" s="1"/>
  <c r="P8671" i="2" s="1"/>
  <c r="Q8671" i="2" s="1"/>
  <c r="N8673" i="2"/>
  <c r="O8673" i="2" s="1"/>
  <c r="P8673" i="2" s="1"/>
  <c r="N8675" i="2"/>
  <c r="O8675" i="2" s="1"/>
  <c r="P8675" i="2" s="1"/>
  <c r="Q8675" i="2" s="1"/>
  <c r="N8677" i="2"/>
  <c r="O8677" i="2" s="1"/>
  <c r="P8677" i="2" s="1"/>
  <c r="Q8677" i="2" s="1"/>
  <c r="N8679" i="2"/>
  <c r="O8679" i="2" s="1"/>
  <c r="P8679" i="2" s="1"/>
  <c r="Q8679" i="2" s="1"/>
  <c r="N8681" i="2"/>
  <c r="O8681" i="2" s="1"/>
  <c r="P8681" i="2" s="1"/>
  <c r="N8683" i="2"/>
  <c r="O8683" i="2" s="1"/>
  <c r="P8683" i="2" s="1"/>
  <c r="Q8683" i="2" s="1"/>
  <c r="N8685" i="2"/>
  <c r="O8685" i="2" s="1"/>
  <c r="P8685" i="2" s="1"/>
  <c r="Q8685" i="2" s="1"/>
  <c r="N8687" i="2"/>
  <c r="O8687" i="2" s="1"/>
  <c r="P8687" i="2" s="1"/>
  <c r="Q8687" i="2" s="1"/>
  <c r="N8689" i="2"/>
  <c r="O8689" i="2" s="1"/>
  <c r="P8689" i="2" s="1"/>
  <c r="N8691" i="2"/>
  <c r="O8691" i="2" s="1"/>
  <c r="P8691" i="2" s="1"/>
  <c r="Q8691" i="2" s="1"/>
  <c r="N8693" i="2"/>
  <c r="O8693" i="2" s="1"/>
  <c r="P8693" i="2" s="1"/>
  <c r="Q8693" i="2" s="1"/>
  <c r="N8695" i="2"/>
  <c r="O8695" i="2" s="1"/>
  <c r="P8695" i="2" s="1"/>
  <c r="Q8695" i="2" s="1"/>
  <c r="N8697" i="2"/>
  <c r="O8697" i="2" s="1"/>
  <c r="P8697" i="2" s="1"/>
  <c r="N8699" i="2"/>
  <c r="O8699" i="2" s="1"/>
  <c r="P8699" i="2" s="1"/>
  <c r="Q8699" i="2" s="1"/>
  <c r="N8701" i="2"/>
  <c r="O8701" i="2" s="1"/>
  <c r="P8701" i="2" s="1"/>
  <c r="Q8701" i="2" s="1"/>
  <c r="N8703" i="2"/>
  <c r="O8703" i="2" s="1"/>
  <c r="P8703" i="2" s="1"/>
  <c r="Q8703" i="2" s="1"/>
  <c r="N8705" i="2"/>
  <c r="O8705" i="2" s="1"/>
  <c r="P8705" i="2" s="1"/>
  <c r="N8707" i="2"/>
  <c r="O8707" i="2" s="1"/>
  <c r="P8707" i="2" s="1"/>
  <c r="Q8707" i="2" s="1"/>
  <c r="N8709" i="2"/>
  <c r="O8709" i="2" s="1"/>
  <c r="P8709" i="2" s="1"/>
  <c r="Q8709" i="2" s="1"/>
  <c r="N8711" i="2"/>
  <c r="O8711" i="2" s="1"/>
  <c r="P8711" i="2" s="1"/>
  <c r="Q8711" i="2" s="1"/>
  <c r="N8713" i="2"/>
  <c r="O8713" i="2" s="1"/>
  <c r="P8713" i="2" s="1"/>
  <c r="N8715" i="2"/>
  <c r="O8715" i="2" s="1"/>
  <c r="P8715" i="2" s="1"/>
  <c r="Q8715" i="2" s="1"/>
  <c r="N8717" i="2"/>
  <c r="O8717" i="2" s="1"/>
  <c r="P8717" i="2" s="1"/>
  <c r="Q8717" i="2" s="1"/>
  <c r="N8719" i="2"/>
  <c r="O8719" i="2" s="1"/>
  <c r="P8719" i="2" s="1"/>
  <c r="Q8719" i="2" s="1"/>
  <c r="N8721" i="2"/>
  <c r="O8721" i="2" s="1"/>
  <c r="P8721" i="2" s="1"/>
  <c r="N8723" i="2"/>
  <c r="O8723" i="2" s="1"/>
  <c r="P8723" i="2" s="1"/>
  <c r="Q8723" i="2" s="1"/>
  <c r="N8725" i="2"/>
  <c r="O8725" i="2" s="1"/>
  <c r="P8725" i="2" s="1"/>
  <c r="Q8725" i="2" s="1"/>
  <c r="N8727" i="2"/>
  <c r="O8727" i="2" s="1"/>
  <c r="P8727" i="2" s="1"/>
  <c r="Q8727" i="2" s="1"/>
  <c r="N8729" i="2"/>
  <c r="O8729" i="2" s="1"/>
  <c r="P8729" i="2" s="1"/>
  <c r="N8731" i="2"/>
  <c r="O8731" i="2" s="1"/>
  <c r="P8731" i="2" s="1"/>
  <c r="Q8731" i="2" s="1"/>
  <c r="N8733" i="2"/>
  <c r="O8733" i="2" s="1"/>
  <c r="P8733" i="2" s="1"/>
  <c r="Q8733" i="2" s="1"/>
  <c r="N8735" i="2"/>
  <c r="O8735" i="2" s="1"/>
  <c r="P8735" i="2" s="1"/>
  <c r="Q8735" i="2" s="1"/>
  <c r="N8737" i="2"/>
  <c r="O8737" i="2" s="1"/>
  <c r="P8737" i="2" s="1"/>
  <c r="N8739" i="2"/>
  <c r="O8739" i="2" s="1"/>
  <c r="P8739" i="2" s="1"/>
  <c r="Q8739" i="2" s="1"/>
  <c r="N8741" i="2"/>
  <c r="O8741" i="2" s="1"/>
  <c r="P8741" i="2" s="1"/>
  <c r="Q8741" i="2" s="1"/>
  <c r="N8743" i="2"/>
  <c r="O8743" i="2" s="1"/>
  <c r="P8743" i="2" s="1"/>
  <c r="Q8743" i="2" s="1"/>
  <c r="N8745" i="2"/>
  <c r="O8745" i="2" s="1"/>
  <c r="P8745" i="2" s="1"/>
  <c r="N8747" i="2"/>
  <c r="O8747" i="2" s="1"/>
  <c r="P8747" i="2" s="1"/>
  <c r="Q8747" i="2" s="1"/>
  <c r="N8749" i="2"/>
  <c r="O8749" i="2" s="1"/>
  <c r="P8749" i="2" s="1"/>
  <c r="Q8749" i="2" s="1"/>
  <c r="N8751" i="2"/>
  <c r="O8751" i="2" s="1"/>
  <c r="P8751" i="2" s="1"/>
  <c r="Q8751" i="2" s="1"/>
  <c r="N8753" i="2"/>
  <c r="O8753" i="2" s="1"/>
  <c r="P8753" i="2" s="1"/>
  <c r="N8755" i="2"/>
  <c r="O8755" i="2" s="1"/>
  <c r="P8755" i="2" s="1"/>
  <c r="Q8755" i="2" s="1"/>
  <c r="N8757" i="2"/>
  <c r="O8757" i="2" s="1"/>
  <c r="P8757" i="2" s="1"/>
  <c r="Q8757" i="2" s="1"/>
  <c r="N13" i="2"/>
  <c r="O13" i="2" s="1"/>
  <c r="P13" i="2" s="1"/>
  <c r="Q13" i="2" s="1"/>
  <c r="N17" i="2"/>
  <c r="O17" i="2" s="1"/>
  <c r="P17" i="2" s="1"/>
  <c r="Q17" i="2" s="1"/>
  <c r="N21" i="2"/>
  <c r="O21" i="2" s="1"/>
  <c r="P21" i="2" s="1"/>
  <c r="Q21" i="2" s="1"/>
  <c r="N25" i="2"/>
  <c r="O25" i="2" s="1"/>
  <c r="P25" i="2" s="1"/>
  <c r="Q25" i="2" s="1"/>
  <c r="N38" i="2"/>
  <c r="O38" i="2" s="1"/>
  <c r="P38" i="2" s="1"/>
  <c r="Q38" i="2" s="1"/>
  <c r="N42" i="2"/>
  <c r="O42" i="2" s="1"/>
  <c r="P42" i="2" s="1"/>
  <c r="Q42" i="2" s="1"/>
  <c r="N46" i="2"/>
  <c r="O46" i="2" s="1"/>
  <c r="P46" i="2" s="1"/>
  <c r="Q46" i="2" s="1"/>
  <c r="N79" i="2"/>
  <c r="O79" i="2" s="1"/>
  <c r="P79" i="2" s="1"/>
  <c r="Q79" i="2" s="1"/>
  <c r="N83" i="2"/>
  <c r="O83" i="2" s="1"/>
  <c r="P83" i="2" s="1"/>
  <c r="Q83" i="2" s="1"/>
  <c r="N89" i="2"/>
  <c r="O89" i="2" s="1"/>
  <c r="P89" i="2" s="1"/>
  <c r="Q89" i="2" s="1"/>
  <c r="N93" i="2"/>
  <c r="O93" i="2" s="1"/>
  <c r="P93" i="2" s="1"/>
  <c r="Q93" i="2" s="1"/>
  <c r="N116" i="2"/>
  <c r="O116" i="2" s="1"/>
  <c r="P116" i="2" s="1"/>
  <c r="Q116" i="2" s="1"/>
  <c r="N120" i="2"/>
  <c r="O120" i="2" s="1"/>
  <c r="P120" i="2" s="1"/>
  <c r="Q120" i="2" s="1"/>
  <c r="N124" i="2"/>
  <c r="O124" i="2" s="1"/>
  <c r="P124" i="2" s="1"/>
  <c r="Q124" i="2" s="1"/>
  <c r="N128" i="2"/>
  <c r="O128" i="2" s="1"/>
  <c r="P128" i="2" s="1"/>
  <c r="Q128" i="2" s="1"/>
  <c r="N132" i="2"/>
  <c r="O132" i="2" s="1"/>
  <c r="P132" i="2" s="1"/>
  <c r="Q132" i="2" s="1"/>
  <c r="N136" i="2"/>
  <c r="O136" i="2" s="1"/>
  <c r="P136" i="2" s="1"/>
  <c r="Q136" i="2" s="1"/>
  <c r="N140" i="2"/>
  <c r="O140" i="2" s="1"/>
  <c r="P140" i="2" s="1"/>
  <c r="Q140" i="2" s="1"/>
  <c r="N179" i="2"/>
  <c r="O179" i="2" s="1"/>
  <c r="P179" i="2" s="1"/>
  <c r="Q179" i="2" s="1"/>
  <c r="N183" i="2"/>
  <c r="O183" i="2" s="1"/>
  <c r="P183" i="2" s="1"/>
  <c r="Q183" i="2" s="1"/>
  <c r="N187" i="2"/>
  <c r="O187" i="2" s="1"/>
  <c r="P187" i="2" s="1"/>
  <c r="Q187" i="2" s="1"/>
  <c r="N191" i="2"/>
  <c r="O191" i="2" s="1"/>
  <c r="P191" i="2" s="1"/>
  <c r="Q191" i="2" s="1"/>
  <c r="N195" i="2"/>
  <c r="O195" i="2" s="1"/>
  <c r="P195" i="2" s="1"/>
  <c r="Q195" i="2" s="1"/>
  <c r="N199" i="2"/>
  <c r="O199" i="2" s="1"/>
  <c r="P199" i="2" s="1"/>
  <c r="Q199" i="2" s="1"/>
  <c r="N203" i="2"/>
  <c r="O203" i="2" s="1"/>
  <c r="P203" i="2" s="1"/>
  <c r="Q203" i="2" s="1"/>
  <c r="N207" i="2"/>
  <c r="O207" i="2" s="1"/>
  <c r="P207" i="2" s="1"/>
  <c r="Q207" i="2" s="1"/>
  <c r="N211" i="2"/>
  <c r="O211" i="2" s="1"/>
  <c r="P211" i="2" s="1"/>
  <c r="Q211" i="2" s="1"/>
  <c r="N215" i="2"/>
  <c r="O215" i="2" s="1"/>
  <c r="P215" i="2" s="1"/>
  <c r="Q215" i="2" s="1"/>
  <c r="N219" i="2"/>
  <c r="O219" i="2" s="1"/>
  <c r="P219" i="2" s="1"/>
  <c r="Q219" i="2" s="1"/>
  <c r="N229" i="2"/>
  <c r="O229" i="2" s="1"/>
  <c r="P229" i="2" s="1"/>
  <c r="Q229" i="2" s="1"/>
  <c r="N233" i="2"/>
  <c r="O233" i="2" s="1"/>
  <c r="P233" i="2" s="1"/>
  <c r="Q233" i="2" s="1"/>
  <c r="N237" i="2"/>
  <c r="O237" i="2" s="1"/>
  <c r="P237" i="2" s="1"/>
  <c r="Q237" i="2" s="1"/>
  <c r="N241" i="2"/>
  <c r="O241" i="2" s="1"/>
  <c r="P241" i="2" s="1"/>
  <c r="Q241" i="2" s="1"/>
  <c r="N243" i="2"/>
  <c r="O243" i="2" s="1"/>
  <c r="P243" i="2" s="1"/>
  <c r="Q243" i="2" s="1"/>
  <c r="N247" i="2"/>
  <c r="O247" i="2" s="1"/>
  <c r="P247" i="2" s="1"/>
  <c r="Q247" i="2" s="1"/>
  <c r="N251" i="2"/>
  <c r="O251" i="2" s="1"/>
  <c r="P251" i="2" s="1"/>
  <c r="Q251" i="2" s="1"/>
  <c r="N255" i="2"/>
  <c r="O255" i="2" s="1"/>
  <c r="P255" i="2" s="1"/>
  <c r="Q255" i="2" s="1"/>
  <c r="N259" i="2"/>
  <c r="O259" i="2" s="1"/>
  <c r="P259" i="2" s="1"/>
  <c r="Q259" i="2" s="1"/>
  <c r="N263" i="2"/>
  <c r="O263" i="2" s="1"/>
  <c r="P263" i="2" s="1"/>
  <c r="Q263" i="2" s="1"/>
  <c r="N267" i="2"/>
  <c r="O267" i="2" s="1"/>
  <c r="P267" i="2" s="1"/>
  <c r="Q267" i="2" s="1"/>
  <c r="N273" i="2"/>
  <c r="O273" i="2" s="1"/>
  <c r="P273" i="2" s="1"/>
  <c r="Q273" i="2" s="1"/>
  <c r="N277" i="2"/>
  <c r="O277" i="2" s="1"/>
  <c r="P277" i="2" s="1"/>
  <c r="Q277" i="2" s="1"/>
  <c r="N281" i="2"/>
  <c r="O281" i="2" s="1"/>
  <c r="P281" i="2" s="1"/>
  <c r="Q281" i="2" s="1"/>
  <c r="N285" i="2"/>
  <c r="O285" i="2" s="1"/>
  <c r="P285" i="2" s="1"/>
  <c r="Q285" i="2" s="1"/>
  <c r="N289" i="2"/>
  <c r="O289" i="2" s="1"/>
  <c r="P289" i="2" s="1"/>
  <c r="Q289" i="2" s="1"/>
  <c r="N328" i="2"/>
  <c r="O328" i="2" s="1"/>
  <c r="P328" i="2" s="1"/>
  <c r="Q328" i="2" s="1"/>
  <c r="N332" i="2"/>
  <c r="O332" i="2" s="1"/>
  <c r="P332" i="2" s="1"/>
  <c r="Q332" i="2" s="1"/>
  <c r="N343" i="2"/>
  <c r="O343" i="2" s="1"/>
  <c r="P343" i="2" s="1"/>
  <c r="Q343" i="2" s="1"/>
  <c r="N347" i="2"/>
  <c r="O347" i="2" s="1"/>
  <c r="P347" i="2" s="1"/>
  <c r="Q347" i="2" s="1"/>
  <c r="N351" i="2"/>
  <c r="O351" i="2" s="1"/>
  <c r="P351" i="2" s="1"/>
  <c r="Q351" i="2" s="1"/>
  <c r="N355" i="2"/>
  <c r="O355" i="2" s="1"/>
  <c r="P355" i="2" s="1"/>
  <c r="Q355" i="2" s="1"/>
  <c r="N359" i="2"/>
  <c r="O359" i="2" s="1"/>
  <c r="P359" i="2" s="1"/>
  <c r="Q359" i="2" s="1"/>
  <c r="N363" i="2"/>
  <c r="O363" i="2" s="1"/>
  <c r="P363" i="2" s="1"/>
  <c r="Q363" i="2" s="1"/>
  <c r="N367" i="2"/>
  <c r="O367" i="2" s="1"/>
  <c r="P367" i="2" s="1"/>
  <c r="Q367" i="2" s="1"/>
  <c r="N371" i="2"/>
  <c r="O371" i="2" s="1"/>
  <c r="P371" i="2" s="1"/>
  <c r="Q371" i="2" s="1"/>
  <c r="N375" i="2"/>
  <c r="O375" i="2" s="1"/>
  <c r="P375" i="2" s="1"/>
  <c r="Q375" i="2" s="1"/>
  <c r="N379" i="2"/>
  <c r="O379" i="2" s="1"/>
  <c r="P379" i="2" s="1"/>
  <c r="Q379" i="2" s="1"/>
  <c r="N383" i="2"/>
  <c r="O383" i="2" s="1"/>
  <c r="P383" i="2" s="1"/>
  <c r="Q383" i="2" s="1"/>
  <c r="N387" i="2"/>
  <c r="O387" i="2" s="1"/>
  <c r="P387" i="2" s="1"/>
  <c r="Q387" i="2" s="1"/>
  <c r="N391" i="2"/>
  <c r="O391" i="2" s="1"/>
  <c r="P391" i="2" s="1"/>
  <c r="Q391" i="2" s="1"/>
  <c r="N395" i="2"/>
  <c r="O395" i="2" s="1"/>
  <c r="P395" i="2" s="1"/>
  <c r="Q395" i="2" s="1"/>
  <c r="N438" i="2"/>
  <c r="O438" i="2" s="1"/>
  <c r="P438" i="2" s="1"/>
  <c r="Q438" i="2" s="1"/>
  <c r="N463" i="2"/>
  <c r="O463" i="2" s="1"/>
  <c r="P463" i="2" s="1"/>
  <c r="Q463" i="2" s="1"/>
  <c r="N467" i="2"/>
  <c r="O467" i="2" s="1"/>
  <c r="P467" i="2" s="1"/>
  <c r="Q467" i="2" s="1"/>
  <c r="N471" i="2"/>
  <c r="O471" i="2" s="1"/>
  <c r="P471" i="2" s="1"/>
  <c r="Q471" i="2" s="1"/>
  <c r="N475" i="2"/>
  <c r="O475" i="2" s="1"/>
  <c r="P475" i="2" s="1"/>
  <c r="Q475" i="2" s="1"/>
  <c r="N479" i="2"/>
  <c r="O479" i="2" s="1"/>
  <c r="P479" i="2" s="1"/>
  <c r="Q479" i="2" s="1"/>
  <c r="N488" i="2"/>
  <c r="O488" i="2" s="1"/>
  <c r="P488" i="2" s="1"/>
  <c r="Q488" i="2" s="1"/>
  <c r="N492" i="2"/>
  <c r="O492" i="2" s="1"/>
  <c r="P492" i="2" s="1"/>
  <c r="Q492" i="2" s="1"/>
  <c r="N496" i="2"/>
  <c r="O496" i="2" s="1"/>
  <c r="P496" i="2" s="1"/>
  <c r="Q496" i="2" s="1"/>
  <c r="N500" i="2"/>
  <c r="O500" i="2" s="1"/>
  <c r="P500" i="2" s="1"/>
  <c r="Q500" i="2" s="1"/>
  <c r="N504" i="2"/>
  <c r="O504" i="2" s="1"/>
  <c r="P504" i="2" s="1"/>
  <c r="Q504" i="2" s="1"/>
  <c r="N508" i="2"/>
  <c r="O508" i="2" s="1"/>
  <c r="P508" i="2" s="1"/>
  <c r="Q508" i="2" s="1"/>
  <c r="N512" i="2"/>
  <c r="O512" i="2" s="1"/>
  <c r="P512" i="2" s="1"/>
  <c r="Q512" i="2" s="1"/>
  <c r="N516" i="2"/>
  <c r="O516" i="2" s="1"/>
  <c r="P516" i="2" s="1"/>
  <c r="Q516" i="2" s="1"/>
  <c r="N520" i="2"/>
  <c r="O520" i="2" s="1"/>
  <c r="P520" i="2" s="1"/>
  <c r="Q520" i="2" s="1"/>
  <c r="N524" i="2"/>
  <c r="O524" i="2" s="1"/>
  <c r="P524" i="2" s="1"/>
  <c r="Q524" i="2" s="1"/>
  <c r="N528" i="2"/>
  <c r="O528" i="2" s="1"/>
  <c r="P528" i="2" s="1"/>
  <c r="Q528" i="2" s="1"/>
  <c r="N532" i="2"/>
  <c r="O532" i="2" s="1"/>
  <c r="P532" i="2" s="1"/>
  <c r="Q532" i="2" s="1"/>
  <c r="N549" i="2"/>
  <c r="O549" i="2" s="1"/>
  <c r="P549" i="2" s="1"/>
  <c r="Q549" i="2" s="1"/>
  <c r="N553" i="2"/>
  <c r="O553" i="2" s="1"/>
  <c r="P553" i="2" s="1"/>
  <c r="Q553" i="2" s="1"/>
  <c r="N557" i="2"/>
  <c r="O557" i="2" s="1"/>
  <c r="P557" i="2" s="1"/>
  <c r="Q557" i="2" s="1"/>
  <c r="N566" i="2"/>
  <c r="O566" i="2" s="1"/>
  <c r="P566" i="2" s="1"/>
  <c r="Q566" i="2" s="1"/>
  <c r="N570" i="2"/>
  <c r="O570" i="2" s="1"/>
  <c r="P570" i="2" s="1"/>
  <c r="Q570" i="2" s="1"/>
  <c r="N574" i="2"/>
  <c r="O574" i="2" s="1"/>
  <c r="P574" i="2" s="1"/>
  <c r="Q574" i="2" s="1"/>
  <c r="N578" i="2"/>
  <c r="O578" i="2" s="1"/>
  <c r="P578" i="2" s="1"/>
  <c r="N582" i="2"/>
  <c r="O582" i="2" s="1"/>
  <c r="P582" i="2" s="1"/>
  <c r="Q582" i="2" s="1"/>
  <c r="N586" i="2"/>
  <c r="O586" i="2" s="1"/>
  <c r="P586" i="2" s="1"/>
  <c r="Q586" i="2" s="1"/>
  <c r="N590" i="2"/>
  <c r="O590" i="2" s="1"/>
  <c r="P590" i="2" s="1"/>
  <c r="Q590" i="2" s="1"/>
  <c r="N594" i="2"/>
  <c r="O594" i="2" s="1"/>
  <c r="P594" i="2" s="1"/>
  <c r="N598" i="2"/>
  <c r="O598" i="2" s="1"/>
  <c r="P598" i="2" s="1"/>
  <c r="Q598" i="2" s="1"/>
  <c r="N602" i="2"/>
  <c r="O602" i="2" s="1"/>
  <c r="P602" i="2" s="1"/>
  <c r="Q602" i="2" s="1"/>
  <c r="N606" i="2"/>
  <c r="O606" i="2" s="1"/>
  <c r="P606" i="2" s="1"/>
  <c r="Q606" i="2" s="1"/>
  <c r="N610" i="2"/>
  <c r="O610" i="2" s="1"/>
  <c r="P610" i="2" s="1"/>
  <c r="N614" i="2"/>
  <c r="O614" i="2" s="1"/>
  <c r="P614" i="2" s="1"/>
  <c r="Q614" i="2" s="1"/>
  <c r="N618" i="2"/>
  <c r="O618" i="2" s="1"/>
  <c r="P618" i="2" s="1"/>
  <c r="Q618" i="2" s="1"/>
  <c r="N622" i="2"/>
  <c r="O622" i="2" s="1"/>
  <c r="P622" i="2" s="1"/>
  <c r="Q622" i="2" s="1"/>
  <c r="N631" i="2"/>
  <c r="O631" i="2" s="1"/>
  <c r="P631" i="2" s="1"/>
  <c r="N635" i="2"/>
  <c r="O635" i="2" s="1"/>
  <c r="P635" i="2" s="1"/>
  <c r="Q635" i="2" s="1"/>
  <c r="N639" i="2"/>
  <c r="O639" i="2" s="1"/>
  <c r="P639" i="2" s="1"/>
  <c r="Q639" i="2" s="1"/>
  <c r="N643" i="2"/>
  <c r="O643" i="2" s="1"/>
  <c r="P643" i="2" s="1"/>
  <c r="Q643" i="2" s="1"/>
  <c r="N649" i="2"/>
  <c r="O649" i="2" s="1"/>
  <c r="P649" i="2" s="1"/>
  <c r="N653" i="2"/>
  <c r="O653" i="2" s="1"/>
  <c r="P653" i="2" s="1"/>
  <c r="Q653" i="2" s="1"/>
  <c r="N657" i="2"/>
  <c r="O657" i="2" s="1"/>
  <c r="P657" i="2" s="1"/>
  <c r="Q657" i="2" s="1"/>
  <c r="N661" i="2"/>
  <c r="O661" i="2" s="1"/>
  <c r="P661" i="2" s="1"/>
  <c r="Q661" i="2" s="1"/>
  <c r="N665" i="2"/>
  <c r="O665" i="2" s="1"/>
  <c r="P665" i="2" s="1"/>
  <c r="N669" i="2"/>
  <c r="O669" i="2" s="1"/>
  <c r="P669" i="2" s="1"/>
  <c r="Q669" i="2" s="1"/>
  <c r="N673" i="2"/>
  <c r="O673" i="2" s="1"/>
  <c r="P673" i="2" s="1"/>
  <c r="Q673" i="2" s="1"/>
  <c r="N677" i="2"/>
  <c r="O677" i="2" s="1"/>
  <c r="P677" i="2" s="1"/>
  <c r="Q677" i="2" s="1"/>
  <c r="N740" i="2"/>
  <c r="O740" i="2" s="1"/>
  <c r="P740" i="2" s="1"/>
  <c r="N744" i="2"/>
  <c r="O744" i="2" s="1"/>
  <c r="P744" i="2" s="1"/>
  <c r="Q744" i="2" s="1"/>
  <c r="N748" i="2"/>
  <c r="O748" i="2" s="1"/>
  <c r="P748" i="2" s="1"/>
  <c r="Q748" i="2" s="1"/>
  <c r="N752" i="2"/>
  <c r="O752" i="2" s="1"/>
  <c r="P752" i="2" s="1"/>
  <c r="Q752" i="2" s="1"/>
  <c r="N849" i="2"/>
  <c r="O849" i="2" s="1"/>
  <c r="P849" i="2" s="1"/>
  <c r="N853" i="2"/>
  <c r="O853" i="2" s="1"/>
  <c r="P853" i="2" s="1"/>
  <c r="Q853" i="2" s="1"/>
  <c r="N928" i="2"/>
  <c r="O928" i="2" s="1"/>
  <c r="P928" i="2" s="1"/>
  <c r="Q928" i="2" s="1"/>
  <c r="N932" i="2"/>
  <c r="O932" i="2" s="1"/>
  <c r="P932" i="2" s="1"/>
  <c r="Q932" i="2" s="1"/>
  <c r="N936" i="2"/>
  <c r="O936" i="2" s="1"/>
  <c r="P936" i="2" s="1"/>
  <c r="N940" i="2"/>
  <c r="O940" i="2" s="1"/>
  <c r="P940" i="2" s="1"/>
  <c r="Q940" i="2" s="1"/>
  <c r="N944" i="2"/>
  <c r="O944" i="2" s="1"/>
  <c r="P944" i="2" s="1"/>
  <c r="Q944" i="2" s="1"/>
  <c r="N948" i="2"/>
  <c r="O948" i="2" s="1"/>
  <c r="P948" i="2" s="1"/>
  <c r="Q948" i="2" s="1"/>
  <c r="N952" i="2"/>
  <c r="O952" i="2" s="1"/>
  <c r="P952" i="2" s="1"/>
  <c r="N956" i="2"/>
  <c r="O956" i="2" s="1"/>
  <c r="P956" i="2" s="1"/>
  <c r="Q956" i="2" s="1"/>
  <c r="N960" i="2"/>
  <c r="O960" i="2" s="1"/>
  <c r="P960" i="2" s="1"/>
  <c r="Q960" i="2" s="1"/>
  <c r="N964" i="2"/>
  <c r="O964" i="2" s="1"/>
  <c r="P964" i="2" s="1"/>
  <c r="Q964" i="2" s="1"/>
  <c r="N968" i="2"/>
  <c r="O968" i="2" s="1"/>
  <c r="P968" i="2" s="1"/>
  <c r="N972" i="2"/>
  <c r="O972" i="2" s="1"/>
  <c r="P972" i="2" s="1"/>
  <c r="Q972" i="2" s="1"/>
  <c r="N976" i="2"/>
  <c r="O976" i="2" s="1"/>
  <c r="P976" i="2" s="1"/>
  <c r="Q976" i="2" s="1"/>
  <c r="N980" i="2"/>
  <c r="O980" i="2" s="1"/>
  <c r="P980" i="2" s="1"/>
  <c r="Q980" i="2" s="1"/>
  <c r="N984" i="2"/>
  <c r="O984" i="2" s="1"/>
  <c r="P984" i="2" s="1"/>
  <c r="N988" i="2"/>
  <c r="O988" i="2" s="1"/>
  <c r="P988" i="2" s="1"/>
  <c r="Q988" i="2" s="1"/>
  <c r="N992" i="2"/>
  <c r="O992" i="2" s="1"/>
  <c r="P992" i="2" s="1"/>
  <c r="Q992" i="2" s="1"/>
  <c r="N996" i="2"/>
  <c r="O996" i="2" s="1"/>
  <c r="P996" i="2" s="1"/>
  <c r="Q996" i="2" s="1"/>
  <c r="N1000" i="2"/>
  <c r="O1000" i="2" s="1"/>
  <c r="P1000" i="2" s="1"/>
  <c r="N1004" i="2"/>
  <c r="O1004" i="2" s="1"/>
  <c r="P1004" i="2" s="1"/>
  <c r="Q1004" i="2" s="1"/>
  <c r="N1008" i="2"/>
  <c r="O1008" i="2" s="1"/>
  <c r="P1008" i="2" s="1"/>
  <c r="Q1008" i="2" s="1"/>
  <c r="N1012" i="2"/>
  <c r="O1012" i="2" s="1"/>
  <c r="P1012" i="2" s="1"/>
  <c r="Q1012" i="2" s="1"/>
  <c r="N1016" i="2"/>
  <c r="O1016" i="2" s="1"/>
  <c r="P1016" i="2" s="1"/>
  <c r="N1020" i="2"/>
  <c r="O1020" i="2" s="1"/>
  <c r="P1020" i="2" s="1"/>
  <c r="Q1020" i="2" s="1"/>
  <c r="N1024" i="2"/>
  <c r="O1024" i="2" s="1"/>
  <c r="P1024" i="2" s="1"/>
  <c r="Q1024" i="2" s="1"/>
  <c r="N1028" i="2"/>
  <c r="O1028" i="2" s="1"/>
  <c r="P1028" i="2" s="1"/>
  <c r="Q1028" i="2" s="1"/>
  <c r="N1032" i="2"/>
  <c r="O1032" i="2" s="1"/>
  <c r="P1032" i="2" s="1"/>
  <c r="N1036" i="2"/>
  <c r="O1036" i="2" s="1"/>
  <c r="P1036" i="2" s="1"/>
  <c r="Q1036" i="2" s="1"/>
  <c r="N1040" i="2"/>
  <c r="O1040" i="2" s="1"/>
  <c r="P1040" i="2" s="1"/>
  <c r="Q1040" i="2" s="1"/>
  <c r="N1065" i="2"/>
  <c r="O1065" i="2" s="1"/>
  <c r="P1065" i="2" s="1"/>
  <c r="Q1065" i="2" s="1"/>
  <c r="N1069" i="2"/>
  <c r="O1069" i="2" s="1"/>
  <c r="P1069" i="2" s="1"/>
  <c r="N1073" i="2"/>
  <c r="O1073" i="2" s="1"/>
  <c r="P1073" i="2" s="1"/>
  <c r="Q1073" i="2" s="1"/>
  <c r="N1077" i="2"/>
  <c r="O1077" i="2" s="1"/>
  <c r="P1077" i="2" s="1"/>
  <c r="Q1077" i="2" s="1"/>
  <c r="N1081" i="2"/>
  <c r="O1081" i="2" s="1"/>
  <c r="P1081" i="2" s="1"/>
  <c r="Q1081" i="2" s="1"/>
  <c r="N1085" i="2"/>
  <c r="O1085" i="2" s="1"/>
  <c r="P1085" i="2" s="1"/>
  <c r="N1096" i="2"/>
  <c r="O1096" i="2" s="1"/>
  <c r="P1096" i="2" s="1"/>
  <c r="Q1096" i="2" s="1"/>
  <c r="N1100" i="2"/>
  <c r="O1100" i="2" s="1"/>
  <c r="P1100" i="2" s="1"/>
  <c r="Q1100" i="2" s="1"/>
  <c r="N1167" i="2"/>
  <c r="O1167" i="2" s="1"/>
  <c r="P1167" i="2" s="1"/>
  <c r="Q1167" i="2" s="1"/>
  <c r="N1171" i="2"/>
  <c r="O1171" i="2" s="1"/>
  <c r="P1171" i="2" s="1"/>
  <c r="N1178" i="2"/>
  <c r="O1178" i="2" s="1"/>
  <c r="P1178" i="2" s="1"/>
  <c r="Q1178" i="2" s="1"/>
  <c r="N1182" i="2"/>
  <c r="O1182" i="2" s="1"/>
  <c r="P1182" i="2" s="1"/>
  <c r="Q1182" i="2" s="1"/>
  <c r="N1188" i="2"/>
  <c r="O1188" i="2" s="1"/>
  <c r="P1188" i="2" s="1"/>
  <c r="Q1188" i="2" s="1"/>
  <c r="N1192" i="2"/>
  <c r="O1192" i="2" s="1"/>
  <c r="P1192" i="2" s="1"/>
  <c r="N1196" i="2"/>
  <c r="O1196" i="2" s="1"/>
  <c r="P1196" i="2" s="1"/>
  <c r="Q1196" i="2" s="1"/>
  <c r="N1200" i="2"/>
  <c r="O1200" i="2" s="1"/>
  <c r="P1200" i="2" s="1"/>
  <c r="Q1200" i="2" s="1"/>
  <c r="N1204" i="2"/>
  <c r="O1204" i="2" s="1"/>
  <c r="P1204" i="2" s="1"/>
  <c r="Q1204" i="2" s="1"/>
  <c r="N1208" i="2"/>
  <c r="O1208" i="2" s="1"/>
  <c r="P1208" i="2" s="1"/>
  <c r="N1279" i="2"/>
  <c r="O1279" i="2" s="1"/>
  <c r="P1279" i="2" s="1"/>
  <c r="Q1279" i="2" s="1"/>
  <c r="N1283" i="2"/>
  <c r="O1283" i="2" s="1"/>
  <c r="P1283" i="2" s="1"/>
  <c r="Q1283" i="2" s="1"/>
  <c r="N1287" i="2"/>
  <c r="O1287" i="2" s="1"/>
  <c r="P1287" i="2" s="1"/>
  <c r="Q1287" i="2" s="1"/>
  <c r="N1291" i="2"/>
  <c r="O1291" i="2" s="1"/>
  <c r="P1291" i="2" s="1"/>
  <c r="N1295" i="2"/>
  <c r="O1295" i="2" s="1"/>
  <c r="P1295" i="2" s="1"/>
  <c r="Q1295" i="2" s="1"/>
  <c r="N1299" i="2"/>
  <c r="O1299" i="2" s="1"/>
  <c r="P1299" i="2" s="1"/>
  <c r="Q1299" i="2" s="1"/>
  <c r="N1303" i="2"/>
  <c r="O1303" i="2" s="1"/>
  <c r="P1303" i="2" s="1"/>
  <c r="Q1303" i="2" s="1"/>
  <c r="N1307" i="2"/>
  <c r="O1307" i="2" s="1"/>
  <c r="P1307" i="2" s="1"/>
  <c r="Q1307" i="2" s="1"/>
  <c r="N1311" i="2"/>
  <c r="O1311" i="2" s="1"/>
  <c r="P1311" i="2" s="1"/>
  <c r="Q1311" i="2" s="1"/>
  <c r="N1315" i="2"/>
  <c r="O1315" i="2" s="1"/>
  <c r="P1315" i="2" s="1"/>
  <c r="Q1315" i="2" s="1"/>
  <c r="N1319" i="2"/>
  <c r="O1319" i="2" s="1"/>
  <c r="P1319" i="2" s="1"/>
  <c r="Q1319" i="2" s="1"/>
  <c r="N1323" i="2"/>
  <c r="O1323" i="2" s="1"/>
  <c r="P1323" i="2" s="1"/>
  <c r="N1327" i="2"/>
  <c r="O1327" i="2" s="1"/>
  <c r="P1327" i="2" s="1"/>
  <c r="Q1327" i="2" s="1"/>
  <c r="N1331" i="2"/>
  <c r="O1331" i="2" s="1"/>
  <c r="P1331" i="2" s="1"/>
  <c r="Q1331" i="2" s="1"/>
  <c r="N1335" i="2"/>
  <c r="O1335" i="2" s="1"/>
  <c r="P1335" i="2" s="1"/>
  <c r="Q1335" i="2" s="1"/>
  <c r="N1339" i="2"/>
  <c r="O1339" i="2" s="1"/>
  <c r="P1339" i="2" s="1"/>
  <c r="N1343" i="2"/>
  <c r="O1343" i="2" s="1"/>
  <c r="P1343" i="2" s="1"/>
  <c r="Q1343" i="2" s="1"/>
  <c r="N1347" i="2"/>
  <c r="O1347" i="2" s="1"/>
  <c r="P1347" i="2" s="1"/>
  <c r="Q1347" i="2" s="1"/>
  <c r="N1351" i="2"/>
  <c r="O1351" i="2" s="1"/>
  <c r="P1351" i="2" s="1"/>
  <c r="Q1351" i="2" s="1"/>
  <c r="N1355" i="2"/>
  <c r="O1355" i="2" s="1"/>
  <c r="P1355" i="2" s="1"/>
  <c r="N1377" i="2"/>
  <c r="O1377" i="2" s="1"/>
  <c r="P1377" i="2" s="1"/>
  <c r="Q1377" i="2" s="1"/>
  <c r="N1381" i="2"/>
  <c r="O1381" i="2" s="1"/>
  <c r="P1381" i="2" s="1"/>
  <c r="Q1381" i="2" s="1"/>
  <c r="N1385" i="2"/>
  <c r="O1385" i="2" s="1"/>
  <c r="P1385" i="2" s="1"/>
  <c r="Q1385" i="2" s="1"/>
  <c r="N1426" i="2"/>
  <c r="O1426" i="2" s="1"/>
  <c r="P1426" i="2" s="1"/>
  <c r="N1428" i="2"/>
  <c r="O1428" i="2" s="1"/>
  <c r="P1428" i="2" s="1"/>
  <c r="Q1428" i="2" s="1"/>
  <c r="N1430" i="2"/>
  <c r="O1430" i="2" s="1"/>
  <c r="P1430" i="2" s="1"/>
  <c r="Q1430" i="2" s="1"/>
  <c r="N1432" i="2"/>
  <c r="O1432" i="2" s="1"/>
  <c r="P1432" i="2" s="1"/>
  <c r="Q1432" i="2" s="1"/>
  <c r="N1434" i="2"/>
  <c r="O1434" i="2" s="1"/>
  <c r="P1434" i="2" s="1"/>
  <c r="N1467" i="2"/>
  <c r="O1467" i="2" s="1"/>
  <c r="P1467" i="2" s="1"/>
  <c r="Q1467" i="2" s="1"/>
  <c r="N1469" i="2"/>
  <c r="O1469" i="2" s="1"/>
  <c r="P1469" i="2" s="1"/>
  <c r="Q1469" i="2" s="1"/>
  <c r="N1471" i="2"/>
  <c r="O1471" i="2" s="1"/>
  <c r="P1471" i="2" s="1"/>
  <c r="Q1471" i="2" s="1"/>
  <c r="N1473" i="2"/>
  <c r="O1473" i="2" s="1"/>
  <c r="P1473" i="2" s="1"/>
  <c r="N1495" i="2"/>
  <c r="O1495" i="2" s="1"/>
  <c r="P1495" i="2" s="1"/>
  <c r="Q1495" i="2" s="1"/>
  <c r="N1497" i="2"/>
  <c r="O1497" i="2" s="1"/>
  <c r="P1497" i="2" s="1"/>
  <c r="Q1497" i="2" s="1"/>
  <c r="N1499" i="2"/>
  <c r="O1499" i="2" s="1"/>
  <c r="P1499" i="2" s="1"/>
  <c r="Q1499" i="2" s="1"/>
  <c r="N1520" i="2"/>
  <c r="O1520" i="2" s="1"/>
  <c r="P1520" i="2" s="1"/>
  <c r="N1522" i="2"/>
  <c r="O1522" i="2" s="1"/>
  <c r="P1522" i="2" s="1"/>
  <c r="Q1522" i="2" s="1"/>
  <c r="N1524" i="2"/>
  <c r="O1524" i="2" s="1"/>
  <c r="P1524" i="2" s="1"/>
  <c r="Q1524" i="2" s="1"/>
  <c r="N1526" i="2"/>
  <c r="O1526" i="2" s="1"/>
  <c r="P1526" i="2" s="1"/>
  <c r="Q1526" i="2" s="1"/>
  <c r="N1528" i="2"/>
  <c r="O1528" i="2" s="1"/>
  <c r="P1528" i="2" s="1"/>
  <c r="N1530" i="2"/>
  <c r="O1530" i="2" s="1"/>
  <c r="P1530" i="2" s="1"/>
  <c r="Q1530" i="2" s="1"/>
  <c r="N1532" i="2"/>
  <c r="O1532" i="2" s="1"/>
  <c r="P1532" i="2" s="1"/>
  <c r="Q1532" i="2" s="1"/>
  <c r="N1534" i="2"/>
  <c r="O1534" i="2" s="1"/>
  <c r="P1534" i="2" s="1"/>
  <c r="Q1534" i="2" s="1"/>
  <c r="N1536" i="2"/>
  <c r="O1536" i="2" s="1"/>
  <c r="P1536" i="2" s="1"/>
  <c r="N1538" i="2"/>
  <c r="O1538" i="2" s="1"/>
  <c r="P1538" i="2" s="1"/>
  <c r="Q1538" i="2" s="1"/>
  <c r="N1540" i="2"/>
  <c r="O1540" i="2" s="1"/>
  <c r="P1540" i="2" s="1"/>
  <c r="Q1540" i="2" s="1"/>
  <c r="N1542" i="2"/>
  <c r="O1542" i="2" s="1"/>
  <c r="P1542" i="2" s="1"/>
  <c r="Q1542" i="2" s="1"/>
  <c r="N1591" i="2"/>
  <c r="O1591" i="2" s="1"/>
  <c r="P1591" i="2" s="1"/>
  <c r="N1593" i="2"/>
  <c r="O1593" i="2" s="1"/>
  <c r="P1593" i="2" s="1"/>
  <c r="Q1593" i="2" s="1"/>
  <c r="N1595" i="2"/>
  <c r="O1595" i="2" s="1"/>
  <c r="P1595" i="2" s="1"/>
  <c r="Q1595" i="2" s="1"/>
  <c r="N1597" i="2"/>
  <c r="O1597" i="2" s="1"/>
  <c r="P1597" i="2" s="1"/>
  <c r="Q1597" i="2" s="1"/>
  <c r="N1599" i="2"/>
  <c r="O1599" i="2" s="1"/>
  <c r="P1599" i="2" s="1"/>
  <c r="N1601" i="2"/>
  <c r="O1601" i="2" s="1"/>
  <c r="P1601" i="2" s="1"/>
  <c r="Q1601" i="2" s="1"/>
  <c r="N1603" i="2"/>
  <c r="O1603" i="2" s="1"/>
  <c r="P1603" i="2" s="1"/>
  <c r="Q1603" i="2" s="1"/>
  <c r="N1605" i="2"/>
  <c r="O1605" i="2" s="1"/>
  <c r="P1605" i="2" s="1"/>
  <c r="Q1605" i="2" s="1"/>
  <c r="N1607" i="2"/>
  <c r="O1607" i="2" s="1"/>
  <c r="P1607" i="2" s="1"/>
  <c r="N1609" i="2"/>
  <c r="O1609" i="2" s="1"/>
  <c r="P1609" i="2" s="1"/>
  <c r="Q1609" i="2" s="1"/>
  <c r="N1611" i="2"/>
  <c r="O1611" i="2" s="1"/>
  <c r="P1611" i="2" s="1"/>
  <c r="Q1611" i="2" s="1"/>
  <c r="N1613" i="2"/>
  <c r="O1613" i="2" s="1"/>
  <c r="P1613" i="2" s="1"/>
  <c r="Q1613" i="2" s="1"/>
  <c r="N1615" i="2"/>
  <c r="O1615" i="2" s="1"/>
  <c r="P1615" i="2" s="1"/>
  <c r="N1617" i="2"/>
  <c r="O1617" i="2" s="1"/>
  <c r="P1617" i="2" s="1"/>
  <c r="Q1617" i="2" s="1"/>
  <c r="N1619" i="2"/>
  <c r="O1619" i="2" s="1"/>
  <c r="P1619" i="2" s="1"/>
  <c r="Q1619" i="2" s="1"/>
  <c r="N1678" i="2"/>
  <c r="O1678" i="2" s="1"/>
  <c r="P1678" i="2" s="1"/>
  <c r="Q1678" i="2" s="1"/>
  <c r="N1680" i="2"/>
  <c r="O1680" i="2" s="1"/>
  <c r="P1680" i="2" s="1"/>
  <c r="N1682" i="2"/>
  <c r="O1682" i="2" s="1"/>
  <c r="P1682" i="2" s="1"/>
  <c r="Q1682" i="2" s="1"/>
  <c r="N1684" i="2"/>
  <c r="O1684" i="2" s="1"/>
  <c r="P1684" i="2" s="1"/>
  <c r="Q1684" i="2" s="1"/>
  <c r="N1686" i="2"/>
  <c r="O1686" i="2" s="1"/>
  <c r="P1686" i="2" s="1"/>
  <c r="Q1686" i="2" s="1"/>
  <c r="N1688" i="2"/>
  <c r="O1688" i="2" s="1"/>
  <c r="P1688" i="2" s="1"/>
  <c r="N1690" i="2"/>
  <c r="O1690" i="2" s="1"/>
  <c r="P1690" i="2" s="1"/>
  <c r="Q1690" i="2" s="1"/>
  <c r="N1735" i="2"/>
  <c r="O1735" i="2" s="1"/>
  <c r="P1735" i="2" s="1"/>
  <c r="Q1735" i="2" s="1"/>
  <c r="N1737" i="2"/>
  <c r="O1737" i="2" s="1"/>
  <c r="P1737" i="2" s="1"/>
  <c r="Q1737" i="2" s="1"/>
  <c r="N1739" i="2"/>
  <c r="O1739" i="2" s="1"/>
  <c r="P1739" i="2" s="1"/>
  <c r="Q1739" i="2" s="1"/>
  <c r="N1741" i="2"/>
  <c r="O1741" i="2" s="1"/>
  <c r="P1741" i="2" s="1"/>
  <c r="Q1741" i="2" s="1"/>
  <c r="N1743" i="2"/>
  <c r="O1743" i="2" s="1"/>
  <c r="P1743" i="2" s="1"/>
  <c r="Q1743" i="2" s="1"/>
  <c r="N1745" i="2"/>
  <c r="O1745" i="2" s="1"/>
  <c r="P1745" i="2" s="1"/>
  <c r="Q1745" i="2" s="1"/>
  <c r="N1747" i="2"/>
  <c r="O1747" i="2" s="1"/>
  <c r="P1747" i="2" s="1"/>
  <c r="N1806" i="2"/>
  <c r="O1806" i="2" s="1"/>
  <c r="P1806" i="2" s="1"/>
  <c r="Q1806" i="2" s="1"/>
  <c r="N1808" i="2"/>
  <c r="O1808" i="2" s="1"/>
  <c r="P1808" i="2" s="1"/>
  <c r="Q1808" i="2" s="1"/>
  <c r="N1810" i="2"/>
  <c r="O1810" i="2" s="1"/>
  <c r="P1810" i="2" s="1"/>
  <c r="Q1810" i="2" s="1"/>
  <c r="N1812" i="2"/>
  <c r="O1812" i="2" s="1"/>
  <c r="P1812" i="2" s="1"/>
  <c r="N1814" i="2"/>
  <c r="O1814" i="2" s="1"/>
  <c r="P1814" i="2" s="1"/>
  <c r="Q1814" i="2" s="1"/>
  <c r="N1816" i="2"/>
  <c r="O1816" i="2" s="1"/>
  <c r="P1816" i="2" s="1"/>
  <c r="Q1816" i="2" s="1"/>
  <c r="N1818" i="2"/>
  <c r="O1818" i="2" s="1"/>
  <c r="P1818" i="2" s="1"/>
  <c r="Q1818" i="2" s="1"/>
  <c r="N1820" i="2"/>
  <c r="O1820" i="2" s="1"/>
  <c r="P1820" i="2" s="1"/>
  <c r="N1822" i="2"/>
  <c r="O1822" i="2" s="1"/>
  <c r="P1822" i="2" s="1"/>
  <c r="Q1822" i="2" s="1"/>
  <c r="N1824" i="2"/>
  <c r="O1824" i="2" s="1"/>
  <c r="P1824" i="2" s="1"/>
  <c r="Q1824" i="2" s="1"/>
  <c r="N1826" i="2"/>
  <c r="O1826" i="2" s="1"/>
  <c r="P1826" i="2" s="1"/>
  <c r="Q1826" i="2" s="1"/>
  <c r="N1828" i="2"/>
  <c r="O1828" i="2" s="1"/>
  <c r="P1828" i="2" s="1"/>
  <c r="N1830" i="2"/>
  <c r="O1830" i="2" s="1"/>
  <c r="P1830" i="2" s="1"/>
  <c r="Q1830" i="2" s="1"/>
  <c r="N1832" i="2"/>
  <c r="O1832" i="2" s="1"/>
  <c r="P1832" i="2" s="1"/>
  <c r="Q1832" i="2" s="1"/>
  <c r="N1834" i="2"/>
  <c r="O1834" i="2" s="1"/>
  <c r="P1834" i="2" s="1"/>
  <c r="Q1834" i="2" s="1"/>
  <c r="N1836" i="2"/>
  <c r="O1836" i="2" s="1"/>
  <c r="P1836" i="2" s="1"/>
  <c r="N1838" i="2"/>
  <c r="O1838" i="2" s="1"/>
  <c r="P1838" i="2" s="1"/>
  <c r="Q1838" i="2" s="1"/>
  <c r="N1840" i="2"/>
  <c r="O1840" i="2" s="1"/>
  <c r="P1840" i="2" s="1"/>
  <c r="Q1840" i="2" s="1"/>
  <c r="N1842" i="2"/>
  <c r="O1842" i="2" s="1"/>
  <c r="P1842" i="2" s="1"/>
  <c r="Q1842" i="2" s="1"/>
  <c r="N1844" i="2"/>
  <c r="O1844" i="2" s="1"/>
  <c r="P1844" i="2" s="1"/>
  <c r="N1846" i="2"/>
  <c r="O1846" i="2" s="1"/>
  <c r="P1846" i="2" s="1"/>
  <c r="Q1846" i="2" s="1"/>
  <c r="N1848" i="2"/>
  <c r="O1848" i="2" s="1"/>
  <c r="P1848" i="2" s="1"/>
  <c r="Q1848" i="2" s="1"/>
  <c r="N1850" i="2"/>
  <c r="O1850" i="2" s="1"/>
  <c r="P1850" i="2" s="1"/>
  <c r="Q1850" i="2" s="1"/>
  <c r="N1852" i="2"/>
  <c r="O1852" i="2" s="1"/>
  <c r="P1852" i="2" s="1"/>
  <c r="N1854" i="2"/>
  <c r="O1854" i="2" s="1"/>
  <c r="P1854" i="2" s="1"/>
  <c r="Q1854" i="2" s="1"/>
  <c r="N1856" i="2"/>
  <c r="O1856" i="2" s="1"/>
  <c r="P1856" i="2" s="1"/>
  <c r="Q1856" i="2" s="1"/>
  <c r="N1858" i="2"/>
  <c r="O1858" i="2" s="1"/>
  <c r="P1858" i="2" s="1"/>
  <c r="Q1858" i="2" s="1"/>
  <c r="N1860" i="2"/>
  <c r="O1860" i="2" s="1"/>
  <c r="P1860" i="2" s="1"/>
  <c r="N1862" i="2"/>
  <c r="O1862" i="2" s="1"/>
  <c r="P1862" i="2" s="1"/>
  <c r="Q1862" i="2" s="1"/>
  <c r="N1864" i="2"/>
  <c r="O1864" i="2" s="1"/>
  <c r="P1864" i="2" s="1"/>
  <c r="Q1864" i="2" s="1"/>
  <c r="N1866" i="2"/>
  <c r="O1866" i="2" s="1"/>
  <c r="P1866" i="2" s="1"/>
  <c r="Q1866" i="2" s="1"/>
  <c r="N1868" i="2"/>
  <c r="O1868" i="2" s="1"/>
  <c r="P1868" i="2" s="1"/>
  <c r="N1870" i="2"/>
  <c r="O1870" i="2" s="1"/>
  <c r="P1870" i="2" s="1"/>
  <c r="Q1870" i="2" s="1"/>
  <c r="N1872" i="2"/>
  <c r="O1872" i="2" s="1"/>
  <c r="P1872" i="2" s="1"/>
  <c r="Q1872" i="2" s="1"/>
  <c r="N1874" i="2"/>
  <c r="O1874" i="2" s="1"/>
  <c r="P1874" i="2" s="1"/>
  <c r="Q1874" i="2" s="1"/>
  <c r="N1876" i="2"/>
  <c r="O1876" i="2" s="1"/>
  <c r="P1876" i="2" s="1"/>
  <c r="N1878" i="2"/>
  <c r="O1878" i="2" s="1"/>
  <c r="P1878" i="2" s="1"/>
  <c r="Q1878" i="2" s="1"/>
  <c r="N1880" i="2"/>
  <c r="O1880" i="2" s="1"/>
  <c r="P1880" i="2" s="1"/>
  <c r="Q1880" i="2" s="1"/>
  <c r="N1882" i="2"/>
  <c r="O1882" i="2" s="1"/>
  <c r="P1882" i="2" s="1"/>
  <c r="Q1882" i="2" s="1"/>
  <c r="N1884" i="2"/>
  <c r="O1884" i="2" s="1"/>
  <c r="P1884" i="2" s="1"/>
  <c r="N1886" i="2"/>
  <c r="O1886" i="2" s="1"/>
  <c r="P1886" i="2" s="1"/>
  <c r="Q1886" i="2" s="1"/>
  <c r="N1971" i="2"/>
  <c r="O1971" i="2" s="1"/>
  <c r="P1971" i="2" s="1"/>
  <c r="Q1971" i="2" s="1"/>
  <c r="N1973" i="2"/>
  <c r="O1973" i="2" s="1"/>
  <c r="P1973" i="2" s="1"/>
  <c r="Q1973" i="2" s="1"/>
  <c r="N1975" i="2"/>
  <c r="O1975" i="2" s="1"/>
  <c r="P1975" i="2" s="1"/>
  <c r="N1977" i="2"/>
  <c r="O1977" i="2" s="1"/>
  <c r="P1977" i="2" s="1"/>
  <c r="Q1977" i="2" s="1"/>
  <c r="N1979" i="2"/>
  <c r="O1979" i="2" s="1"/>
  <c r="P1979" i="2" s="1"/>
  <c r="Q1979" i="2" s="1"/>
  <c r="N1981" i="2"/>
  <c r="O1981" i="2" s="1"/>
  <c r="P1981" i="2" s="1"/>
  <c r="Q1981" i="2" s="1"/>
  <c r="N1983" i="2"/>
  <c r="O1983" i="2" s="1"/>
  <c r="P1983" i="2" s="1"/>
  <c r="Q1983" i="2" s="1"/>
  <c r="N1996" i="2"/>
  <c r="O1996" i="2" s="1"/>
  <c r="P1996" i="2" s="1"/>
  <c r="Q1996" i="2" s="1"/>
  <c r="N2017" i="2"/>
  <c r="O2017" i="2" s="1"/>
  <c r="P2017" i="2" s="1"/>
  <c r="Q2017" i="2" s="1"/>
  <c r="N2019" i="2"/>
  <c r="O2019" i="2" s="1"/>
  <c r="P2019" i="2" s="1"/>
  <c r="Q2019" i="2" s="1"/>
  <c r="N2021" i="2"/>
  <c r="O2021" i="2" s="1"/>
  <c r="P2021" i="2" s="1"/>
  <c r="N2023" i="2"/>
  <c r="O2023" i="2" s="1"/>
  <c r="P2023" i="2" s="1"/>
  <c r="Q2023" i="2" s="1"/>
  <c r="N2025" i="2"/>
  <c r="O2025" i="2" s="1"/>
  <c r="P2025" i="2" s="1"/>
  <c r="Q2025" i="2" s="1"/>
  <c r="N2027" i="2"/>
  <c r="O2027" i="2" s="1"/>
  <c r="P2027" i="2" s="1"/>
  <c r="Q2027" i="2" s="1"/>
  <c r="N2029" i="2"/>
  <c r="O2029" i="2" s="1"/>
  <c r="P2029" i="2" s="1"/>
  <c r="N2031" i="2"/>
  <c r="O2031" i="2" s="1"/>
  <c r="P2031" i="2" s="1"/>
  <c r="Q2031" i="2" s="1"/>
  <c r="N2033" i="2"/>
  <c r="O2033" i="2" s="1"/>
  <c r="P2033" i="2" s="1"/>
  <c r="Q2033" i="2" s="1"/>
  <c r="N2035" i="2"/>
  <c r="O2035" i="2" s="1"/>
  <c r="P2035" i="2" s="1"/>
  <c r="Q2035" i="2" s="1"/>
  <c r="N2037" i="2"/>
  <c r="O2037" i="2" s="1"/>
  <c r="P2037" i="2" s="1"/>
  <c r="N2039" i="2"/>
  <c r="O2039" i="2" s="1"/>
  <c r="P2039" i="2" s="1"/>
  <c r="Q2039" i="2" s="1"/>
  <c r="N2041" i="2"/>
  <c r="O2041" i="2" s="1"/>
  <c r="P2041" i="2" s="1"/>
  <c r="Q2041" i="2" s="1"/>
  <c r="N2054" i="2"/>
  <c r="O2054" i="2" s="1"/>
  <c r="P2054" i="2" s="1"/>
  <c r="Q2054" i="2" s="1"/>
  <c r="N2056" i="2"/>
  <c r="O2056" i="2" s="1"/>
  <c r="P2056" i="2" s="1"/>
  <c r="N2058" i="2"/>
  <c r="O2058" i="2" s="1"/>
  <c r="P2058" i="2" s="1"/>
  <c r="Q2058" i="2" s="1"/>
  <c r="N2060" i="2"/>
  <c r="O2060" i="2" s="1"/>
  <c r="P2060" i="2" s="1"/>
  <c r="Q2060" i="2" s="1"/>
  <c r="N2062" i="2"/>
  <c r="O2062" i="2" s="1"/>
  <c r="P2062" i="2" s="1"/>
  <c r="Q2062" i="2" s="1"/>
  <c r="N2064" i="2"/>
  <c r="O2064" i="2" s="1"/>
  <c r="P2064" i="2" s="1"/>
  <c r="N2127" i="2"/>
  <c r="O2127" i="2" s="1"/>
  <c r="P2127" i="2" s="1"/>
  <c r="Q2127" i="2" s="1"/>
  <c r="N2129" i="2"/>
  <c r="O2129" i="2" s="1"/>
  <c r="P2129" i="2" s="1"/>
  <c r="Q2129" i="2" s="1"/>
  <c r="N2131" i="2"/>
  <c r="O2131" i="2" s="1"/>
  <c r="P2131" i="2" s="1"/>
  <c r="Q2131" i="2" s="1"/>
  <c r="N2172" i="2"/>
  <c r="O2172" i="2" s="1"/>
  <c r="P2172" i="2" s="1"/>
  <c r="Q2172" i="2" s="1"/>
  <c r="N2174" i="2"/>
  <c r="O2174" i="2" s="1"/>
  <c r="P2174" i="2" s="1"/>
  <c r="Q2174" i="2" s="1"/>
  <c r="N2176" i="2"/>
  <c r="O2176" i="2" s="1"/>
  <c r="P2176" i="2" s="1"/>
  <c r="Q2176" i="2" s="1"/>
  <c r="N2178" i="2"/>
  <c r="O2178" i="2" s="1"/>
  <c r="P2178" i="2" s="1"/>
  <c r="Q2178" i="2" s="1"/>
  <c r="N2180" i="2"/>
  <c r="O2180" i="2" s="1"/>
  <c r="P2180" i="2" s="1"/>
  <c r="N2182" i="2"/>
  <c r="O2182" i="2" s="1"/>
  <c r="P2182" i="2" s="1"/>
  <c r="Q2182" i="2" s="1"/>
  <c r="N2184" i="2"/>
  <c r="O2184" i="2" s="1"/>
  <c r="P2184" i="2" s="1"/>
  <c r="Q2184" i="2" s="1"/>
  <c r="N2186" i="2"/>
  <c r="O2186" i="2" s="1"/>
  <c r="P2186" i="2" s="1"/>
  <c r="Q2186" i="2" s="1"/>
  <c r="N2188" i="2"/>
  <c r="O2188" i="2" s="1"/>
  <c r="P2188" i="2" s="1"/>
  <c r="N2190" i="2"/>
  <c r="O2190" i="2" s="1"/>
  <c r="P2190" i="2" s="1"/>
  <c r="Q2190" i="2" s="1"/>
  <c r="N2192" i="2"/>
  <c r="O2192" i="2" s="1"/>
  <c r="P2192" i="2" s="1"/>
  <c r="Q2192" i="2" s="1"/>
  <c r="N2194" i="2"/>
  <c r="O2194" i="2" s="1"/>
  <c r="P2194" i="2" s="1"/>
  <c r="Q2194" i="2" s="1"/>
  <c r="N2196" i="2"/>
  <c r="O2196" i="2" s="1"/>
  <c r="P2196" i="2" s="1"/>
  <c r="N2198" i="2"/>
  <c r="O2198" i="2" s="1"/>
  <c r="P2198" i="2" s="1"/>
  <c r="Q2198" i="2" s="1"/>
  <c r="N2200" i="2"/>
  <c r="O2200" i="2" s="1"/>
  <c r="P2200" i="2" s="1"/>
  <c r="Q2200" i="2" s="1"/>
  <c r="N2202" i="2"/>
  <c r="O2202" i="2" s="1"/>
  <c r="P2202" i="2" s="1"/>
  <c r="Q2202" i="2" s="1"/>
  <c r="N2204" i="2"/>
  <c r="O2204" i="2" s="1"/>
  <c r="P2204" i="2" s="1"/>
  <c r="N2206" i="2"/>
  <c r="O2206" i="2" s="1"/>
  <c r="P2206" i="2" s="1"/>
  <c r="Q2206" i="2" s="1"/>
  <c r="N2208" i="2"/>
  <c r="O2208" i="2" s="1"/>
  <c r="P2208" i="2" s="1"/>
  <c r="Q2208" i="2" s="1"/>
  <c r="N2210" i="2"/>
  <c r="O2210" i="2" s="1"/>
  <c r="P2210" i="2" s="1"/>
  <c r="Q2210" i="2" s="1"/>
  <c r="N2212" i="2"/>
  <c r="O2212" i="2" s="1"/>
  <c r="P2212" i="2" s="1"/>
  <c r="Q2212" i="2" s="1"/>
  <c r="N2214" i="2"/>
  <c r="O2214" i="2" s="1"/>
  <c r="P2214" i="2" s="1"/>
  <c r="Q2214" i="2" s="1"/>
  <c r="N2216" i="2"/>
  <c r="O2216" i="2" s="1"/>
  <c r="P2216" i="2" s="1"/>
  <c r="Q2216" i="2" s="1"/>
  <c r="N2218" i="2"/>
  <c r="O2218" i="2" s="1"/>
  <c r="P2218" i="2" s="1"/>
  <c r="Q2218" i="2" s="1"/>
  <c r="N2220" i="2"/>
  <c r="O2220" i="2" s="1"/>
  <c r="P2220" i="2" s="1"/>
  <c r="N2222" i="2"/>
  <c r="O2222" i="2" s="1"/>
  <c r="P2222" i="2" s="1"/>
  <c r="Q2222" i="2" s="1"/>
  <c r="N2224" i="2"/>
  <c r="O2224" i="2" s="1"/>
  <c r="P2224" i="2" s="1"/>
  <c r="Q2224" i="2" s="1"/>
  <c r="N2226" i="2"/>
  <c r="O2226" i="2" s="1"/>
  <c r="P2226" i="2" s="1"/>
  <c r="Q2226" i="2" s="1"/>
  <c r="N2228" i="2"/>
  <c r="O2228" i="2" s="1"/>
  <c r="P2228" i="2" s="1"/>
  <c r="N2230" i="2"/>
  <c r="O2230" i="2" s="1"/>
  <c r="P2230" i="2" s="1"/>
  <c r="Q2230" i="2" s="1"/>
  <c r="N2232" i="2"/>
  <c r="O2232" i="2" s="1"/>
  <c r="P2232" i="2" s="1"/>
  <c r="Q2232" i="2" s="1"/>
  <c r="N2234" i="2"/>
  <c r="O2234" i="2" s="1"/>
  <c r="P2234" i="2" s="1"/>
  <c r="Q2234" i="2" s="1"/>
  <c r="N2236" i="2"/>
  <c r="O2236" i="2" s="1"/>
  <c r="P2236" i="2" s="1"/>
  <c r="N2238" i="2"/>
  <c r="O2238" i="2" s="1"/>
  <c r="P2238" i="2" s="1"/>
  <c r="Q2238" i="2" s="1"/>
  <c r="N2240" i="2"/>
  <c r="O2240" i="2" s="1"/>
  <c r="P2240" i="2" s="1"/>
  <c r="Q2240" i="2" s="1"/>
  <c r="N2242" i="2"/>
  <c r="O2242" i="2" s="1"/>
  <c r="P2242" i="2" s="1"/>
  <c r="Q2242" i="2" s="1"/>
  <c r="N2244" i="2"/>
  <c r="O2244" i="2" s="1"/>
  <c r="P2244" i="2" s="1"/>
  <c r="N2246" i="2"/>
  <c r="O2246" i="2" s="1"/>
  <c r="P2246" i="2" s="1"/>
  <c r="Q2246" i="2" s="1"/>
  <c r="N2248" i="2"/>
  <c r="O2248" i="2" s="1"/>
  <c r="P2248" i="2" s="1"/>
  <c r="Q2248" i="2" s="1"/>
  <c r="N2250" i="2"/>
  <c r="O2250" i="2" s="1"/>
  <c r="P2250" i="2" s="1"/>
  <c r="Q2250" i="2" s="1"/>
  <c r="N2252" i="2"/>
  <c r="O2252" i="2" s="1"/>
  <c r="P2252" i="2" s="1"/>
  <c r="N2254" i="2"/>
  <c r="O2254" i="2" s="1"/>
  <c r="P2254" i="2" s="1"/>
  <c r="Q2254" i="2" s="1"/>
  <c r="N2256" i="2"/>
  <c r="O2256" i="2" s="1"/>
  <c r="P2256" i="2" s="1"/>
  <c r="Q2256" i="2" s="1"/>
  <c r="N2258" i="2"/>
  <c r="O2258" i="2" s="1"/>
  <c r="P2258" i="2" s="1"/>
  <c r="Q2258" i="2" s="1"/>
  <c r="N2260" i="2"/>
  <c r="O2260" i="2" s="1"/>
  <c r="P2260" i="2" s="1"/>
  <c r="N2262" i="2"/>
  <c r="O2262" i="2" s="1"/>
  <c r="P2262" i="2" s="1"/>
  <c r="Q2262" i="2" s="1"/>
  <c r="N2365" i="2"/>
  <c r="O2365" i="2" s="1"/>
  <c r="P2365" i="2" s="1"/>
  <c r="Q2365" i="2" s="1"/>
  <c r="N2367" i="2"/>
  <c r="O2367" i="2" s="1"/>
  <c r="P2367" i="2" s="1"/>
  <c r="Q2367" i="2" s="1"/>
  <c r="N2369" i="2"/>
  <c r="O2369" i="2" s="1"/>
  <c r="P2369" i="2" s="1"/>
  <c r="N2371" i="2"/>
  <c r="O2371" i="2" s="1"/>
  <c r="P2371" i="2" s="1"/>
  <c r="Q2371" i="2" s="1"/>
  <c r="N2373" i="2"/>
  <c r="O2373" i="2" s="1"/>
  <c r="P2373" i="2" s="1"/>
  <c r="Q2373" i="2" s="1"/>
  <c r="N2375" i="2"/>
  <c r="O2375" i="2" s="1"/>
  <c r="P2375" i="2" s="1"/>
  <c r="Q2375" i="2" s="1"/>
  <c r="N2459" i="2"/>
  <c r="O2459" i="2" s="1"/>
  <c r="P2459" i="2" s="1"/>
  <c r="N2486" i="2"/>
  <c r="O2486" i="2" s="1"/>
  <c r="P2486" i="2" s="1"/>
  <c r="Q2486" i="2" s="1"/>
  <c r="N2488" i="2"/>
  <c r="O2488" i="2" s="1"/>
  <c r="P2488" i="2" s="1"/>
  <c r="Q2488" i="2" s="1"/>
  <c r="N2490" i="2"/>
  <c r="O2490" i="2" s="1"/>
  <c r="P2490" i="2" s="1"/>
  <c r="Q2490" i="2" s="1"/>
  <c r="N2492" i="2"/>
  <c r="O2492" i="2" s="1"/>
  <c r="P2492" i="2" s="1"/>
  <c r="N2494" i="2"/>
  <c r="O2494" i="2" s="1"/>
  <c r="P2494" i="2" s="1"/>
  <c r="Q2494" i="2" s="1"/>
  <c r="N2496" i="2"/>
  <c r="O2496" i="2" s="1"/>
  <c r="P2496" i="2" s="1"/>
  <c r="Q2496" i="2" s="1"/>
  <c r="N2498" i="2"/>
  <c r="O2498" i="2" s="1"/>
  <c r="P2498" i="2" s="1"/>
  <c r="Q2498" i="2" s="1"/>
  <c r="N2500" i="2"/>
  <c r="O2500" i="2" s="1"/>
  <c r="P2500" i="2" s="1"/>
  <c r="N2502" i="2"/>
  <c r="O2502" i="2" s="1"/>
  <c r="P2502" i="2" s="1"/>
  <c r="Q2502" i="2" s="1"/>
  <c r="N2504" i="2"/>
  <c r="O2504" i="2" s="1"/>
  <c r="P2504" i="2" s="1"/>
  <c r="Q2504" i="2" s="1"/>
  <c r="N2506" i="2"/>
  <c r="O2506" i="2" s="1"/>
  <c r="P2506" i="2" s="1"/>
  <c r="Q2506" i="2" s="1"/>
  <c r="N2527" i="2"/>
  <c r="O2527" i="2" s="1"/>
  <c r="P2527" i="2" s="1"/>
  <c r="N2538" i="2"/>
  <c r="O2538" i="2" s="1"/>
  <c r="P2538" i="2" s="1"/>
  <c r="Q2538" i="2" s="1"/>
  <c r="N2540" i="2"/>
  <c r="O2540" i="2" s="1"/>
  <c r="P2540" i="2" s="1"/>
  <c r="Q2540" i="2" s="1"/>
  <c r="N2542" i="2"/>
  <c r="O2542" i="2" s="1"/>
  <c r="P2542" i="2" s="1"/>
  <c r="Q2542" i="2" s="1"/>
  <c r="N2544" i="2"/>
  <c r="O2544" i="2" s="1"/>
  <c r="P2544" i="2" s="1"/>
  <c r="N2546" i="2"/>
  <c r="O2546" i="2" s="1"/>
  <c r="P2546" i="2" s="1"/>
  <c r="Q2546" i="2" s="1"/>
  <c r="N2548" i="2"/>
  <c r="O2548" i="2" s="1"/>
  <c r="P2548" i="2" s="1"/>
  <c r="Q2548" i="2" s="1"/>
  <c r="N2550" i="2"/>
  <c r="O2550" i="2" s="1"/>
  <c r="P2550" i="2" s="1"/>
  <c r="Q2550" i="2" s="1"/>
  <c r="N2552" i="2"/>
  <c r="O2552" i="2" s="1"/>
  <c r="P2552" i="2" s="1"/>
  <c r="N2554" i="2"/>
  <c r="O2554" i="2" s="1"/>
  <c r="P2554" i="2" s="1"/>
  <c r="Q2554" i="2" s="1"/>
  <c r="N2556" i="2"/>
  <c r="O2556" i="2" s="1"/>
  <c r="P2556" i="2" s="1"/>
  <c r="Q2556" i="2" s="1"/>
  <c r="N2558" i="2"/>
  <c r="O2558" i="2" s="1"/>
  <c r="P2558" i="2" s="1"/>
  <c r="Q2558" i="2" s="1"/>
  <c r="N2560" i="2"/>
  <c r="O2560" i="2" s="1"/>
  <c r="P2560" i="2" s="1"/>
  <c r="N2562" i="2"/>
  <c r="O2562" i="2" s="1"/>
  <c r="P2562" i="2" s="1"/>
  <c r="Q2562" i="2" s="1"/>
  <c r="N2589" i="2"/>
  <c r="O2589" i="2" s="1"/>
  <c r="P2589" i="2" s="1"/>
  <c r="Q2589" i="2" s="1"/>
  <c r="N2591" i="2"/>
  <c r="O2591" i="2" s="1"/>
  <c r="P2591" i="2" s="1"/>
  <c r="Q2591" i="2" s="1"/>
  <c r="N2593" i="2"/>
  <c r="O2593" i="2" s="1"/>
  <c r="P2593" i="2" s="1"/>
  <c r="N2595" i="2"/>
  <c r="O2595" i="2" s="1"/>
  <c r="P2595" i="2" s="1"/>
  <c r="Q2595" i="2" s="1"/>
  <c r="N2597" i="2"/>
  <c r="O2597" i="2" s="1"/>
  <c r="P2597" i="2" s="1"/>
  <c r="Q2597" i="2" s="1"/>
  <c r="N2599" i="2"/>
  <c r="O2599" i="2" s="1"/>
  <c r="P2599" i="2" s="1"/>
  <c r="Q2599" i="2" s="1"/>
  <c r="N2601" i="2"/>
  <c r="O2601" i="2" s="1"/>
  <c r="P2601" i="2" s="1"/>
  <c r="N2603" i="2"/>
  <c r="O2603" i="2" s="1"/>
  <c r="P2603" i="2" s="1"/>
  <c r="Q2603" i="2" s="1"/>
  <c r="N2605" i="2"/>
  <c r="O2605" i="2" s="1"/>
  <c r="P2605" i="2" s="1"/>
  <c r="Q2605" i="2" s="1"/>
  <c r="N2607" i="2"/>
  <c r="O2607" i="2" s="1"/>
  <c r="P2607" i="2" s="1"/>
  <c r="Q2607" i="2" s="1"/>
  <c r="N2609" i="2"/>
  <c r="O2609" i="2" s="1"/>
  <c r="P2609" i="2" s="1"/>
  <c r="N2611" i="2"/>
  <c r="O2611" i="2" s="1"/>
  <c r="P2611" i="2" s="1"/>
  <c r="Q2611" i="2" s="1"/>
  <c r="N2613" i="2"/>
  <c r="O2613" i="2" s="1"/>
  <c r="P2613" i="2" s="1"/>
  <c r="Q2613" i="2" s="1"/>
  <c r="N2615" i="2"/>
  <c r="O2615" i="2" s="1"/>
  <c r="P2615" i="2" s="1"/>
  <c r="Q2615" i="2" s="1"/>
  <c r="N2617" i="2"/>
  <c r="O2617" i="2" s="1"/>
  <c r="P2617" i="2" s="1"/>
  <c r="N2619" i="2"/>
  <c r="O2619" i="2" s="1"/>
  <c r="P2619" i="2" s="1"/>
  <c r="Q2619" i="2" s="1"/>
  <c r="N2621" i="2"/>
  <c r="O2621" i="2" s="1"/>
  <c r="P2621" i="2" s="1"/>
  <c r="Q2621" i="2" s="1"/>
  <c r="N2623" i="2"/>
  <c r="O2623" i="2" s="1"/>
  <c r="P2623" i="2" s="1"/>
  <c r="Q2623" i="2" s="1"/>
  <c r="N2625" i="2"/>
  <c r="O2625" i="2" s="1"/>
  <c r="P2625" i="2" s="1"/>
  <c r="N2627" i="2"/>
  <c r="O2627" i="2" s="1"/>
  <c r="P2627" i="2" s="1"/>
  <c r="Q2627" i="2" s="1"/>
  <c r="N2629" i="2"/>
  <c r="O2629" i="2" s="1"/>
  <c r="P2629" i="2" s="1"/>
  <c r="Q2629" i="2" s="1"/>
  <c r="N2631" i="2"/>
  <c r="O2631" i="2" s="1"/>
  <c r="P2631" i="2" s="1"/>
  <c r="Q2631" i="2" s="1"/>
  <c r="N2633" i="2"/>
  <c r="O2633" i="2" s="1"/>
  <c r="P2633" i="2" s="1"/>
  <c r="N2635" i="2"/>
  <c r="O2635" i="2" s="1"/>
  <c r="P2635" i="2" s="1"/>
  <c r="Q2635" i="2" s="1"/>
  <c r="N2637" i="2"/>
  <c r="O2637" i="2" s="1"/>
  <c r="P2637" i="2" s="1"/>
  <c r="Q2637" i="2" s="1"/>
  <c r="N2639" i="2"/>
  <c r="O2639" i="2" s="1"/>
  <c r="P2639" i="2" s="1"/>
  <c r="Q2639" i="2" s="1"/>
  <c r="N2641" i="2"/>
  <c r="O2641" i="2" s="1"/>
  <c r="P2641" i="2" s="1"/>
  <c r="N2643" i="2"/>
  <c r="O2643" i="2" s="1"/>
  <c r="P2643" i="2" s="1"/>
  <c r="Q2643" i="2" s="1"/>
  <c r="N2645" i="2"/>
  <c r="O2645" i="2" s="1"/>
  <c r="P2645" i="2" s="1"/>
  <c r="Q2645" i="2" s="1"/>
  <c r="N2682" i="2"/>
  <c r="O2682" i="2" s="1"/>
  <c r="P2682" i="2" s="1"/>
  <c r="Q2682" i="2" s="1"/>
  <c r="N2684" i="2"/>
  <c r="O2684" i="2" s="1"/>
  <c r="P2684" i="2" s="1"/>
  <c r="N2686" i="2"/>
  <c r="O2686" i="2" s="1"/>
  <c r="P2686" i="2" s="1"/>
  <c r="Q2686" i="2" s="1"/>
  <c r="N2688" i="2"/>
  <c r="O2688" i="2" s="1"/>
  <c r="P2688" i="2" s="1"/>
  <c r="Q2688" i="2" s="1"/>
  <c r="N2690" i="2"/>
  <c r="O2690" i="2" s="1"/>
  <c r="P2690" i="2" s="1"/>
  <c r="Q2690" i="2" s="1"/>
  <c r="N2692" i="2"/>
  <c r="O2692" i="2" s="1"/>
  <c r="P2692" i="2" s="1"/>
  <c r="N2694" i="2"/>
  <c r="O2694" i="2" s="1"/>
  <c r="P2694" i="2" s="1"/>
  <c r="Q2694" i="2" s="1"/>
  <c r="N2696" i="2"/>
  <c r="O2696" i="2" s="1"/>
  <c r="P2696" i="2" s="1"/>
  <c r="Q2696" i="2" s="1"/>
  <c r="N2698" i="2"/>
  <c r="O2698" i="2" s="1"/>
  <c r="P2698" i="2" s="1"/>
  <c r="Q2698" i="2" s="1"/>
  <c r="N2700" i="2"/>
  <c r="O2700" i="2" s="1"/>
  <c r="P2700" i="2" s="1"/>
  <c r="N2702" i="2"/>
  <c r="O2702" i="2" s="1"/>
  <c r="P2702" i="2" s="1"/>
  <c r="Q2702" i="2" s="1"/>
  <c r="N2704" i="2"/>
  <c r="O2704" i="2" s="1"/>
  <c r="P2704" i="2" s="1"/>
  <c r="Q2704" i="2" s="1"/>
  <c r="N2706" i="2"/>
  <c r="O2706" i="2" s="1"/>
  <c r="P2706" i="2" s="1"/>
  <c r="Q2706" i="2" s="1"/>
  <c r="N2708" i="2"/>
  <c r="O2708" i="2" s="1"/>
  <c r="P2708" i="2" s="1"/>
  <c r="N2710" i="2"/>
  <c r="O2710" i="2" s="1"/>
  <c r="P2710" i="2" s="1"/>
  <c r="Q2710" i="2" s="1"/>
  <c r="N2712" i="2"/>
  <c r="O2712" i="2" s="1"/>
  <c r="P2712" i="2" s="1"/>
  <c r="Q2712" i="2" s="1"/>
  <c r="N2714" i="2"/>
  <c r="O2714" i="2" s="1"/>
  <c r="P2714" i="2" s="1"/>
  <c r="Q2714" i="2" s="1"/>
  <c r="N2716" i="2"/>
  <c r="O2716" i="2" s="1"/>
  <c r="P2716" i="2" s="1"/>
  <c r="N2718" i="2"/>
  <c r="O2718" i="2" s="1"/>
  <c r="P2718" i="2" s="1"/>
  <c r="Q2718" i="2" s="1"/>
  <c r="N2720" i="2"/>
  <c r="O2720" i="2" s="1"/>
  <c r="P2720" i="2" s="1"/>
  <c r="Q2720" i="2" s="1"/>
  <c r="N2722" i="2"/>
  <c r="O2722" i="2" s="1"/>
  <c r="P2722" i="2" s="1"/>
  <c r="Q2722" i="2" s="1"/>
  <c r="N2724" i="2"/>
  <c r="O2724" i="2" s="1"/>
  <c r="P2724" i="2" s="1"/>
  <c r="N2726" i="2"/>
  <c r="O2726" i="2" s="1"/>
  <c r="P2726" i="2" s="1"/>
  <c r="Q2726" i="2" s="1"/>
  <c r="N2728" i="2"/>
  <c r="O2728" i="2" s="1"/>
  <c r="P2728" i="2" s="1"/>
  <c r="Q2728" i="2" s="1"/>
  <c r="N2730" i="2"/>
  <c r="O2730" i="2" s="1"/>
  <c r="P2730" i="2" s="1"/>
  <c r="Q2730" i="2" s="1"/>
  <c r="N2732" i="2"/>
  <c r="O2732" i="2" s="1"/>
  <c r="P2732" i="2" s="1"/>
  <c r="N2734" i="2"/>
  <c r="O2734" i="2" s="1"/>
  <c r="P2734" i="2" s="1"/>
  <c r="Q2734" i="2" s="1"/>
  <c r="N2736" i="2"/>
  <c r="O2736" i="2" s="1"/>
  <c r="P2736" i="2" s="1"/>
  <c r="Q2736" i="2" s="1"/>
  <c r="N2738" i="2"/>
  <c r="O2738" i="2" s="1"/>
  <c r="P2738" i="2" s="1"/>
  <c r="Q2738" i="2" s="1"/>
  <c r="N2811" i="2"/>
  <c r="O2811" i="2" s="1"/>
  <c r="P2811" i="2" s="1"/>
  <c r="N2813" i="2"/>
  <c r="O2813" i="2" s="1"/>
  <c r="P2813" i="2" s="1"/>
  <c r="Q2813" i="2" s="1"/>
  <c r="N2815" i="2"/>
  <c r="O2815" i="2" s="1"/>
  <c r="P2815" i="2" s="1"/>
  <c r="Q2815" i="2" s="1"/>
  <c r="N2817" i="2"/>
  <c r="O2817" i="2" s="1"/>
  <c r="P2817" i="2" s="1"/>
  <c r="Q2817" i="2" s="1"/>
  <c r="N2819" i="2"/>
  <c r="O2819" i="2" s="1"/>
  <c r="P2819" i="2" s="1"/>
  <c r="N2821" i="2"/>
  <c r="O2821" i="2" s="1"/>
  <c r="P2821" i="2" s="1"/>
  <c r="Q2821" i="2" s="1"/>
  <c r="N2823" i="2"/>
  <c r="O2823" i="2" s="1"/>
  <c r="P2823" i="2" s="1"/>
  <c r="Q2823" i="2" s="1"/>
  <c r="N2825" i="2"/>
  <c r="O2825" i="2" s="1"/>
  <c r="P2825" i="2" s="1"/>
  <c r="Q2825" i="2" s="1"/>
  <c r="N2827" i="2"/>
  <c r="O2827" i="2" s="1"/>
  <c r="P2827" i="2" s="1"/>
  <c r="N2829" i="2"/>
  <c r="O2829" i="2" s="1"/>
  <c r="P2829" i="2" s="1"/>
  <c r="Q2829" i="2" s="1"/>
  <c r="N2831" i="2"/>
  <c r="O2831" i="2" s="1"/>
  <c r="P2831" i="2" s="1"/>
  <c r="Q2831" i="2" s="1"/>
  <c r="N2833" i="2"/>
  <c r="O2833" i="2" s="1"/>
  <c r="P2833" i="2" s="1"/>
  <c r="Q2833" i="2" s="1"/>
  <c r="N2835" i="2"/>
  <c r="O2835" i="2" s="1"/>
  <c r="P2835" i="2" s="1"/>
  <c r="N2837" i="2"/>
  <c r="O2837" i="2" s="1"/>
  <c r="P2837" i="2" s="1"/>
  <c r="Q2837" i="2" s="1"/>
  <c r="N2839" i="2"/>
  <c r="O2839" i="2" s="1"/>
  <c r="P2839" i="2" s="1"/>
  <c r="Q2839" i="2" s="1"/>
  <c r="N2894" i="2"/>
  <c r="O2894" i="2" s="1"/>
  <c r="P2894" i="2" s="1"/>
  <c r="Q2894" i="2" s="1"/>
  <c r="N2896" i="2"/>
  <c r="O2896" i="2" s="1"/>
  <c r="P2896" i="2" s="1"/>
  <c r="N2935" i="2"/>
  <c r="O2935" i="2" s="1"/>
  <c r="P2935" i="2" s="1"/>
  <c r="Q2935" i="2" s="1"/>
  <c r="N2937" i="2"/>
  <c r="O2937" i="2" s="1"/>
  <c r="P2937" i="2" s="1"/>
  <c r="Q2937" i="2" s="1"/>
  <c r="N2939" i="2"/>
  <c r="O2939" i="2" s="1"/>
  <c r="P2939" i="2" s="1"/>
  <c r="Q2939" i="2" s="1"/>
  <c r="N2941" i="2"/>
  <c r="O2941" i="2" s="1"/>
  <c r="P2941" i="2" s="1"/>
  <c r="N2943" i="2"/>
  <c r="O2943" i="2" s="1"/>
  <c r="P2943" i="2" s="1"/>
  <c r="Q2943" i="2" s="1"/>
  <c r="N2945" i="2"/>
  <c r="O2945" i="2" s="1"/>
  <c r="P2945" i="2" s="1"/>
  <c r="Q2945" i="2" s="1"/>
  <c r="N2947" i="2"/>
  <c r="O2947" i="2" s="1"/>
  <c r="P2947" i="2" s="1"/>
  <c r="Q2947" i="2" s="1"/>
  <c r="N2949" i="2"/>
  <c r="O2949" i="2" s="1"/>
  <c r="P2949" i="2" s="1"/>
  <c r="N2951" i="2"/>
  <c r="O2951" i="2" s="1"/>
  <c r="P2951" i="2" s="1"/>
  <c r="Q2951" i="2" s="1"/>
  <c r="N2953" i="2"/>
  <c r="O2953" i="2" s="1"/>
  <c r="P2953" i="2" s="1"/>
  <c r="Q2953" i="2" s="1"/>
  <c r="N2955" i="2"/>
  <c r="O2955" i="2" s="1"/>
  <c r="P2955" i="2" s="1"/>
  <c r="Q2955" i="2" s="1"/>
  <c r="N2957" i="2"/>
  <c r="O2957" i="2" s="1"/>
  <c r="P2957" i="2" s="1"/>
  <c r="N2959" i="2"/>
  <c r="O2959" i="2" s="1"/>
  <c r="P2959" i="2" s="1"/>
  <c r="Q2959" i="2" s="1"/>
  <c r="N2961" i="2"/>
  <c r="O2961" i="2" s="1"/>
  <c r="P2961" i="2" s="1"/>
  <c r="Q2961" i="2" s="1"/>
  <c r="N2963" i="2"/>
  <c r="O2963" i="2" s="1"/>
  <c r="P2963" i="2" s="1"/>
  <c r="Q2963" i="2" s="1"/>
  <c r="N2965" i="2"/>
  <c r="O2965" i="2" s="1"/>
  <c r="P2965" i="2" s="1"/>
  <c r="N2967" i="2"/>
  <c r="O2967" i="2" s="1"/>
  <c r="P2967" i="2" s="1"/>
  <c r="Q2967" i="2" s="1"/>
  <c r="N2969" i="2"/>
  <c r="O2969" i="2" s="1"/>
  <c r="P2969" i="2" s="1"/>
  <c r="Q2969" i="2" s="1"/>
  <c r="N2971" i="2"/>
  <c r="O2971" i="2" s="1"/>
  <c r="P2971" i="2" s="1"/>
  <c r="Q2971" i="2" s="1"/>
  <c r="N2973" i="2"/>
  <c r="O2973" i="2" s="1"/>
  <c r="P2973" i="2" s="1"/>
  <c r="N2975" i="2"/>
  <c r="O2975" i="2" s="1"/>
  <c r="P2975" i="2" s="1"/>
  <c r="Q2975" i="2" s="1"/>
  <c r="N2977" i="2"/>
  <c r="O2977" i="2" s="1"/>
  <c r="P2977" i="2" s="1"/>
  <c r="Q2977" i="2" s="1"/>
  <c r="N3018" i="2"/>
  <c r="O3018" i="2" s="1"/>
  <c r="P3018" i="2" s="1"/>
  <c r="Q3018" i="2" s="1"/>
  <c r="N3020" i="2"/>
  <c r="O3020" i="2" s="1"/>
  <c r="P3020" i="2" s="1"/>
  <c r="N3022" i="2"/>
  <c r="O3022" i="2" s="1"/>
  <c r="P3022" i="2" s="1"/>
  <c r="Q3022" i="2" s="1"/>
  <c r="N3024" i="2"/>
  <c r="O3024" i="2" s="1"/>
  <c r="P3024" i="2" s="1"/>
  <c r="Q3024" i="2" s="1"/>
  <c r="N3026" i="2"/>
  <c r="O3026" i="2" s="1"/>
  <c r="P3026" i="2" s="1"/>
  <c r="Q3026" i="2" s="1"/>
  <c r="N3028" i="2"/>
  <c r="O3028" i="2" s="1"/>
  <c r="P3028" i="2" s="1"/>
  <c r="N3030" i="2"/>
  <c r="O3030" i="2" s="1"/>
  <c r="P3030" i="2" s="1"/>
  <c r="Q3030" i="2" s="1"/>
  <c r="N3032" i="2"/>
  <c r="O3032" i="2" s="1"/>
  <c r="P3032" i="2" s="1"/>
  <c r="Q3032" i="2" s="1"/>
  <c r="N3034" i="2"/>
  <c r="O3034" i="2" s="1"/>
  <c r="P3034" i="2" s="1"/>
  <c r="Q3034" i="2" s="1"/>
  <c r="N3036" i="2"/>
  <c r="O3036" i="2" s="1"/>
  <c r="P3036" i="2" s="1"/>
  <c r="N3038" i="2"/>
  <c r="O3038" i="2" s="1"/>
  <c r="P3038" i="2" s="1"/>
  <c r="Q3038" i="2" s="1"/>
  <c r="N3040" i="2"/>
  <c r="O3040" i="2" s="1"/>
  <c r="P3040" i="2" s="1"/>
  <c r="Q3040" i="2" s="1"/>
  <c r="N3042" i="2"/>
  <c r="O3042" i="2" s="1"/>
  <c r="P3042" i="2" s="1"/>
  <c r="Q3042" i="2" s="1"/>
  <c r="N3044" i="2"/>
  <c r="O3044" i="2" s="1"/>
  <c r="P3044" i="2" s="1"/>
  <c r="N3046" i="2"/>
  <c r="O3046" i="2" s="1"/>
  <c r="P3046" i="2" s="1"/>
  <c r="Q3046" i="2" s="1"/>
  <c r="N3048" i="2"/>
  <c r="O3048" i="2" s="1"/>
  <c r="P3048" i="2" s="1"/>
  <c r="Q3048" i="2" s="1"/>
  <c r="N3050" i="2"/>
  <c r="O3050" i="2" s="1"/>
  <c r="P3050" i="2" s="1"/>
  <c r="Q3050" i="2" s="1"/>
  <c r="N3052" i="2"/>
  <c r="O3052" i="2" s="1"/>
  <c r="P3052" i="2" s="1"/>
  <c r="Q3052" i="2" s="1"/>
  <c r="N3054" i="2"/>
  <c r="O3054" i="2" s="1"/>
  <c r="P3054" i="2" s="1"/>
  <c r="Q3054" i="2" s="1"/>
  <c r="N3056" i="2"/>
  <c r="O3056" i="2" s="1"/>
  <c r="P3056" i="2" s="1"/>
  <c r="Q3056" i="2" s="1"/>
  <c r="N3058" i="2"/>
  <c r="O3058" i="2" s="1"/>
  <c r="P3058" i="2" s="1"/>
  <c r="Q3058" i="2" s="1"/>
  <c r="N3060" i="2"/>
  <c r="O3060" i="2" s="1"/>
  <c r="P3060" i="2" s="1"/>
  <c r="N3062" i="2"/>
  <c r="O3062" i="2" s="1"/>
  <c r="P3062" i="2" s="1"/>
  <c r="Q3062" i="2" s="1"/>
  <c r="N3064" i="2"/>
  <c r="O3064" i="2" s="1"/>
  <c r="P3064" i="2" s="1"/>
  <c r="Q3064" i="2" s="1"/>
  <c r="N3066" i="2"/>
  <c r="O3066" i="2" s="1"/>
  <c r="P3066" i="2" s="1"/>
  <c r="Q3066" i="2" s="1"/>
  <c r="N3068" i="2"/>
  <c r="O3068" i="2" s="1"/>
  <c r="P3068" i="2" s="1"/>
  <c r="Q3068" i="2" s="1"/>
  <c r="N3070" i="2"/>
  <c r="O3070" i="2" s="1"/>
  <c r="P3070" i="2" s="1"/>
  <c r="Q3070" i="2" s="1"/>
  <c r="N3072" i="2"/>
  <c r="O3072" i="2" s="1"/>
  <c r="P3072" i="2" s="1"/>
  <c r="Q3072" i="2" s="1"/>
  <c r="N3267" i="2"/>
  <c r="O3267" i="2" s="1"/>
  <c r="P3267" i="2" s="1"/>
  <c r="Q3267" i="2" s="1"/>
  <c r="N3269" i="2"/>
  <c r="O3269" i="2" s="1"/>
  <c r="P3269" i="2" s="1"/>
  <c r="N3271" i="2"/>
  <c r="O3271" i="2" s="1"/>
  <c r="P3271" i="2" s="1"/>
  <c r="Q3271" i="2" s="1"/>
  <c r="N3273" i="2"/>
  <c r="O3273" i="2" s="1"/>
  <c r="P3273" i="2" s="1"/>
  <c r="Q3273" i="2" s="1"/>
  <c r="N3275" i="2"/>
  <c r="O3275" i="2" s="1"/>
  <c r="P3275" i="2" s="1"/>
  <c r="Q3275" i="2" s="1"/>
  <c r="N3277" i="2"/>
  <c r="O3277" i="2" s="1"/>
  <c r="P3277" i="2" s="1"/>
  <c r="N3279" i="2"/>
  <c r="O3279" i="2" s="1"/>
  <c r="P3279" i="2" s="1"/>
  <c r="Q3279" i="2" s="1"/>
  <c r="N15" i="2"/>
  <c r="O15" i="2" s="1"/>
  <c r="P15" i="2" s="1"/>
  <c r="Q15" i="2" s="1"/>
  <c r="N19" i="2"/>
  <c r="O19" i="2" s="1"/>
  <c r="P19" i="2" s="1"/>
  <c r="Q19" i="2" s="1"/>
  <c r="N23" i="2"/>
  <c r="O23" i="2" s="1"/>
  <c r="P23" i="2" s="1"/>
  <c r="Q23" i="2" s="1"/>
  <c r="N40" i="2"/>
  <c r="O40" i="2" s="1"/>
  <c r="P40" i="2" s="1"/>
  <c r="Q40" i="2" s="1"/>
  <c r="N44" i="2"/>
  <c r="O44" i="2" s="1"/>
  <c r="P44" i="2" s="1"/>
  <c r="Q44" i="2" s="1"/>
  <c r="N48" i="2"/>
  <c r="O48" i="2" s="1"/>
  <c r="P48" i="2" s="1"/>
  <c r="Q48" i="2" s="1"/>
  <c r="N77" i="2"/>
  <c r="O77" i="2" s="1"/>
  <c r="P77" i="2" s="1"/>
  <c r="Q77" i="2" s="1"/>
  <c r="N81" i="2"/>
  <c r="O81" i="2" s="1"/>
  <c r="P81" i="2" s="1"/>
  <c r="Q81" i="2" s="1"/>
  <c r="N85" i="2"/>
  <c r="O85" i="2" s="1"/>
  <c r="P85" i="2" s="1"/>
  <c r="Q85" i="2" s="1"/>
  <c r="N87" i="2"/>
  <c r="O87" i="2" s="1"/>
  <c r="P87" i="2" s="1"/>
  <c r="Q87" i="2" s="1"/>
  <c r="N91" i="2"/>
  <c r="O91" i="2" s="1"/>
  <c r="P91" i="2" s="1"/>
  <c r="Q91" i="2" s="1"/>
  <c r="N118" i="2"/>
  <c r="O118" i="2" s="1"/>
  <c r="P118" i="2" s="1"/>
  <c r="Q118" i="2" s="1"/>
  <c r="N122" i="2"/>
  <c r="O122" i="2" s="1"/>
  <c r="P122" i="2" s="1"/>
  <c r="Q122" i="2" s="1"/>
  <c r="N126" i="2"/>
  <c r="O126" i="2" s="1"/>
  <c r="P126" i="2" s="1"/>
  <c r="Q126" i="2" s="1"/>
  <c r="N130" i="2"/>
  <c r="O130" i="2" s="1"/>
  <c r="P130" i="2" s="1"/>
  <c r="Q130" i="2" s="1"/>
  <c r="N134" i="2"/>
  <c r="O134" i="2" s="1"/>
  <c r="P134" i="2" s="1"/>
  <c r="Q134" i="2" s="1"/>
  <c r="N138" i="2"/>
  <c r="O138" i="2" s="1"/>
  <c r="P138" i="2" s="1"/>
  <c r="Q138" i="2" s="1"/>
  <c r="N177" i="2"/>
  <c r="O177" i="2" s="1"/>
  <c r="P177" i="2" s="1"/>
  <c r="Q177" i="2" s="1"/>
  <c r="N181" i="2"/>
  <c r="O181" i="2" s="1"/>
  <c r="P181" i="2" s="1"/>
  <c r="Q181" i="2" s="1"/>
  <c r="N185" i="2"/>
  <c r="O185" i="2" s="1"/>
  <c r="P185" i="2" s="1"/>
  <c r="Q185" i="2" s="1"/>
  <c r="N189" i="2"/>
  <c r="O189" i="2" s="1"/>
  <c r="P189" i="2" s="1"/>
  <c r="Q189" i="2" s="1"/>
  <c r="N193" i="2"/>
  <c r="O193" i="2" s="1"/>
  <c r="P193" i="2" s="1"/>
  <c r="Q193" i="2" s="1"/>
  <c r="N197" i="2"/>
  <c r="O197" i="2" s="1"/>
  <c r="P197" i="2" s="1"/>
  <c r="Q197" i="2" s="1"/>
  <c r="N201" i="2"/>
  <c r="O201" i="2" s="1"/>
  <c r="P201" i="2" s="1"/>
  <c r="Q201" i="2" s="1"/>
  <c r="N205" i="2"/>
  <c r="O205" i="2" s="1"/>
  <c r="P205" i="2" s="1"/>
  <c r="Q205" i="2" s="1"/>
  <c r="N209" i="2"/>
  <c r="O209" i="2" s="1"/>
  <c r="P209" i="2" s="1"/>
  <c r="Q209" i="2" s="1"/>
  <c r="N213" i="2"/>
  <c r="O213" i="2" s="1"/>
  <c r="P213" i="2" s="1"/>
  <c r="Q213" i="2" s="1"/>
  <c r="N217" i="2"/>
  <c r="O217" i="2" s="1"/>
  <c r="P217" i="2" s="1"/>
  <c r="Q217" i="2" s="1"/>
  <c r="N221" i="2"/>
  <c r="O221" i="2" s="1"/>
  <c r="P221" i="2" s="1"/>
  <c r="Q221" i="2" s="1"/>
  <c r="N223" i="2"/>
  <c r="O223" i="2" s="1"/>
  <c r="P223" i="2" s="1"/>
  <c r="Q223" i="2" s="1"/>
  <c r="N225" i="2"/>
  <c r="O225" i="2" s="1"/>
  <c r="P225" i="2" s="1"/>
  <c r="Q225" i="2" s="1"/>
  <c r="N227" i="2"/>
  <c r="O227" i="2" s="1"/>
  <c r="P227" i="2" s="1"/>
  <c r="Q227" i="2" s="1"/>
  <c r="N231" i="2"/>
  <c r="O231" i="2" s="1"/>
  <c r="P231" i="2" s="1"/>
  <c r="Q231" i="2" s="1"/>
  <c r="N235" i="2"/>
  <c r="O235" i="2" s="1"/>
  <c r="P235" i="2" s="1"/>
  <c r="Q235" i="2" s="1"/>
  <c r="N239" i="2"/>
  <c r="O239" i="2" s="1"/>
  <c r="P239" i="2" s="1"/>
  <c r="Q239" i="2" s="1"/>
  <c r="N245" i="2"/>
  <c r="O245" i="2" s="1"/>
  <c r="P245" i="2" s="1"/>
  <c r="Q245" i="2" s="1"/>
  <c r="N249" i="2"/>
  <c r="O249" i="2" s="1"/>
  <c r="P249" i="2" s="1"/>
  <c r="Q249" i="2" s="1"/>
  <c r="N253" i="2"/>
  <c r="O253" i="2" s="1"/>
  <c r="P253" i="2" s="1"/>
  <c r="Q253" i="2" s="1"/>
  <c r="N257" i="2"/>
  <c r="O257" i="2" s="1"/>
  <c r="P257" i="2" s="1"/>
  <c r="Q257" i="2" s="1"/>
  <c r="N261" i="2"/>
  <c r="O261" i="2" s="1"/>
  <c r="P261" i="2" s="1"/>
  <c r="Q261" i="2" s="1"/>
  <c r="N265" i="2"/>
  <c r="O265" i="2" s="1"/>
  <c r="P265" i="2" s="1"/>
  <c r="Q265" i="2" s="1"/>
  <c r="N269" i="2"/>
  <c r="O269" i="2" s="1"/>
  <c r="P269" i="2" s="1"/>
  <c r="Q269" i="2" s="1"/>
  <c r="N271" i="2"/>
  <c r="O271" i="2" s="1"/>
  <c r="P271" i="2" s="1"/>
  <c r="Q271" i="2" s="1"/>
  <c r="N275" i="2"/>
  <c r="O275" i="2" s="1"/>
  <c r="P275" i="2" s="1"/>
  <c r="Q275" i="2" s="1"/>
  <c r="N279" i="2"/>
  <c r="O279" i="2" s="1"/>
  <c r="P279" i="2" s="1"/>
  <c r="Q279" i="2" s="1"/>
  <c r="N283" i="2"/>
  <c r="O283" i="2" s="1"/>
  <c r="P283" i="2" s="1"/>
  <c r="Q283" i="2" s="1"/>
  <c r="N287" i="2"/>
  <c r="O287" i="2" s="1"/>
  <c r="P287" i="2" s="1"/>
  <c r="Q287" i="2" s="1"/>
  <c r="N330" i="2"/>
  <c r="O330" i="2" s="1"/>
  <c r="P330" i="2" s="1"/>
  <c r="Q330" i="2" s="1"/>
  <c r="N334" i="2"/>
  <c r="O334" i="2" s="1"/>
  <c r="P334" i="2" s="1"/>
  <c r="Q334" i="2" s="1"/>
  <c r="N345" i="2"/>
  <c r="O345" i="2" s="1"/>
  <c r="P345" i="2" s="1"/>
  <c r="Q345" i="2" s="1"/>
  <c r="N349" i="2"/>
  <c r="O349" i="2" s="1"/>
  <c r="P349" i="2" s="1"/>
  <c r="Q349" i="2" s="1"/>
  <c r="N353" i="2"/>
  <c r="O353" i="2" s="1"/>
  <c r="P353" i="2" s="1"/>
  <c r="Q353" i="2" s="1"/>
  <c r="N357" i="2"/>
  <c r="O357" i="2" s="1"/>
  <c r="P357" i="2" s="1"/>
  <c r="Q357" i="2" s="1"/>
  <c r="N361" i="2"/>
  <c r="O361" i="2" s="1"/>
  <c r="P361" i="2" s="1"/>
  <c r="Q361" i="2" s="1"/>
  <c r="N365" i="2"/>
  <c r="O365" i="2" s="1"/>
  <c r="P365" i="2" s="1"/>
  <c r="Q365" i="2" s="1"/>
  <c r="N369" i="2"/>
  <c r="O369" i="2" s="1"/>
  <c r="P369" i="2" s="1"/>
  <c r="Q369" i="2" s="1"/>
  <c r="N373" i="2"/>
  <c r="O373" i="2" s="1"/>
  <c r="P373" i="2" s="1"/>
  <c r="Q373" i="2" s="1"/>
  <c r="N377" i="2"/>
  <c r="O377" i="2" s="1"/>
  <c r="P377" i="2" s="1"/>
  <c r="Q377" i="2" s="1"/>
  <c r="N381" i="2"/>
  <c r="O381" i="2" s="1"/>
  <c r="P381" i="2" s="1"/>
  <c r="Q381" i="2" s="1"/>
  <c r="N385" i="2"/>
  <c r="O385" i="2" s="1"/>
  <c r="P385" i="2" s="1"/>
  <c r="Q385" i="2" s="1"/>
  <c r="N389" i="2"/>
  <c r="O389" i="2" s="1"/>
  <c r="P389" i="2" s="1"/>
  <c r="Q389" i="2" s="1"/>
  <c r="N393" i="2"/>
  <c r="O393" i="2" s="1"/>
  <c r="P393" i="2" s="1"/>
  <c r="Q393" i="2" s="1"/>
  <c r="N461" i="2"/>
  <c r="O461" i="2" s="1"/>
  <c r="P461" i="2" s="1"/>
  <c r="Q461" i="2" s="1"/>
  <c r="N465" i="2"/>
  <c r="O465" i="2" s="1"/>
  <c r="P465" i="2" s="1"/>
  <c r="Q465" i="2" s="1"/>
  <c r="N469" i="2"/>
  <c r="O469" i="2" s="1"/>
  <c r="P469" i="2" s="1"/>
  <c r="Q469" i="2" s="1"/>
  <c r="N473" i="2"/>
  <c r="O473" i="2" s="1"/>
  <c r="P473" i="2" s="1"/>
  <c r="Q473" i="2" s="1"/>
  <c r="N477" i="2"/>
  <c r="O477" i="2" s="1"/>
  <c r="P477" i="2" s="1"/>
  <c r="Q477" i="2" s="1"/>
  <c r="N481" i="2"/>
  <c r="O481" i="2" s="1"/>
  <c r="P481" i="2" s="1"/>
  <c r="Q481" i="2" s="1"/>
  <c r="N490" i="2"/>
  <c r="O490" i="2" s="1"/>
  <c r="P490" i="2" s="1"/>
  <c r="Q490" i="2" s="1"/>
  <c r="N494" i="2"/>
  <c r="O494" i="2" s="1"/>
  <c r="P494" i="2" s="1"/>
  <c r="Q494" i="2" s="1"/>
  <c r="N498" i="2"/>
  <c r="O498" i="2" s="1"/>
  <c r="P498" i="2" s="1"/>
  <c r="Q498" i="2" s="1"/>
  <c r="N502" i="2"/>
  <c r="O502" i="2" s="1"/>
  <c r="P502" i="2" s="1"/>
  <c r="Q502" i="2" s="1"/>
  <c r="N506" i="2"/>
  <c r="O506" i="2" s="1"/>
  <c r="P506" i="2" s="1"/>
  <c r="Q506" i="2" s="1"/>
  <c r="N510" i="2"/>
  <c r="O510" i="2" s="1"/>
  <c r="P510" i="2" s="1"/>
  <c r="Q510" i="2" s="1"/>
  <c r="N514" i="2"/>
  <c r="O514" i="2" s="1"/>
  <c r="P514" i="2" s="1"/>
  <c r="Q514" i="2" s="1"/>
  <c r="N518" i="2"/>
  <c r="O518" i="2" s="1"/>
  <c r="P518" i="2" s="1"/>
  <c r="Q518" i="2" s="1"/>
  <c r="N522" i="2"/>
  <c r="O522" i="2" s="1"/>
  <c r="P522" i="2" s="1"/>
  <c r="Q522" i="2" s="1"/>
  <c r="N526" i="2"/>
  <c r="O526" i="2" s="1"/>
  <c r="P526" i="2" s="1"/>
  <c r="Q526" i="2" s="1"/>
  <c r="N530" i="2"/>
  <c r="O530" i="2" s="1"/>
  <c r="P530" i="2" s="1"/>
  <c r="Q530" i="2" s="1"/>
  <c r="N534" i="2"/>
  <c r="O534" i="2" s="1"/>
  <c r="P534" i="2" s="1"/>
  <c r="Q534" i="2" s="1"/>
  <c r="N547" i="2"/>
  <c r="O547" i="2" s="1"/>
  <c r="P547" i="2" s="1"/>
  <c r="Q547" i="2" s="1"/>
  <c r="N551" i="2"/>
  <c r="O551" i="2" s="1"/>
  <c r="P551" i="2" s="1"/>
  <c r="Q551" i="2" s="1"/>
  <c r="N555" i="2"/>
  <c r="O555" i="2" s="1"/>
  <c r="P555" i="2" s="1"/>
  <c r="Q555" i="2" s="1"/>
  <c r="N568" i="2"/>
  <c r="O568" i="2" s="1"/>
  <c r="P568" i="2" s="1"/>
  <c r="Q568" i="2" s="1"/>
  <c r="N572" i="2"/>
  <c r="O572" i="2" s="1"/>
  <c r="P572" i="2" s="1"/>
  <c r="Q572" i="2" s="1"/>
  <c r="N576" i="2"/>
  <c r="O576" i="2" s="1"/>
  <c r="P576" i="2" s="1"/>
  <c r="Q576" i="2" s="1"/>
  <c r="N580" i="2"/>
  <c r="O580" i="2" s="1"/>
  <c r="P580" i="2" s="1"/>
  <c r="Q580" i="2" s="1"/>
  <c r="N584" i="2"/>
  <c r="O584" i="2" s="1"/>
  <c r="P584" i="2" s="1"/>
  <c r="Q584" i="2" s="1"/>
  <c r="N588" i="2"/>
  <c r="O588" i="2" s="1"/>
  <c r="P588" i="2" s="1"/>
  <c r="Q588" i="2" s="1"/>
  <c r="N592" i="2"/>
  <c r="O592" i="2" s="1"/>
  <c r="P592" i="2" s="1"/>
  <c r="Q592" i="2" s="1"/>
  <c r="N596" i="2"/>
  <c r="O596" i="2" s="1"/>
  <c r="P596" i="2" s="1"/>
  <c r="N600" i="2"/>
  <c r="O600" i="2" s="1"/>
  <c r="P600" i="2" s="1"/>
  <c r="Q600" i="2" s="1"/>
  <c r="N604" i="2"/>
  <c r="O604" i="2" s="1"/>
  <c r="P604" i="2" s="1"/>
  <c r="Q604" i="2" s="1"/>
  <c r="N608" i="2"/>
  <c r="O608" i="2" s="1"/>
  <c r="P608" i="2" s="1"/>
  <c r="Q608" i="2" s="1"/>
  <c r="N612" i="2"/>
  <c r="O612" i="2" s="1"/>
  <c r="P612" i="2" s="1"/>
  <c r="N616" i="2"/>
  <c r="O616" i="2" s="1"/>
  <c r="P616" i="2" s="1"/>
  <c r="Q616" i="2" s="1"/>
  <c r="N620" i="2"/>
  <c r="O620" i="2" s="1"/>
  <c r="P620" i="2" s="1"/>
  <c r="Q620" i="2" s="1"/>
  <c r="N624" i="2"/>
  <c r="O624" i="2" s="1"/>
  <c r="P624" i="2" s="1"/>
  <c r="Q624" i="2" s="1"/>
  <c r="N629" i="2"/>
  <c r="O629" i="2" s="1"/>
  <c r="P629" i="2" s="1"/>
  <c r="N633" i="2"/>
  <c r="O633" i="2" s="1"/>
  <c r="P633" i="2" s="1"/>
  <c r="Q633" i="2" s="1"/>
  <c r="N637" i="2"/>
  <c r="O637" i="2" s="1"/>
  <c r="P637" i="2" s="1"/>
  <c r="Q637" i="2" s="1"/>
  <c r="N641" i="2"/>
  <c r="O641" i="2" s="1"/>
  <c r="P641" i="2" s="1"/>
  <c r="Q641" i="2" s="1"/>
  <c r="N645" i="2"/>
  <c r="O645" i="2" s="1"/>
  <c r="P645" i="2" s="1"/>
  <c r="N647" i="2"/>
  <c r="O647" i="2" s="1"/>
  <c r="P647" i="2" s="1"/>
  <c r="Q647" i="2" s="1"/>
  <c r="N651" i="2"/>
  <c r="O651" i="2" s="1"/>
  <c r="P651" i="2" s="1"/>
  <c r="Q651" i="2" s="1"/>
  <c r="N655" i="2"/>
  <c r="O655" i="2" s="1"/>
  <c r="P655" i="2" s="1"/>
  <c r="Q655" i="2" s="1"/>
  <c r="N659" i="2"/>
  <c r="O659" i="2" s="1"/>
  <c r="P659" i="2" s="1"/>
  <c r="N663" i="2"/>
  <c r="O663" i="2" s="1"/>
  <c r="P663" i="2" s="1"/>
  <c r="Q663" i="2" s="1"/>
  <c r="N667" i="2"/>
  <c r="O667" i="2" s="1"/>
  <c r="P667" i="2" s="1"/>
  <c r="Q667" i="2" s="1"/>
  <c r="N671" i="2"/>
  <c r="O671" i="2" s="1"/>
  <c r="P671" i="2" s="1"/>
  <c r="Q671" i="2" s="1"/>
  <c r="N675" i="2"/>
  <c r="O675" i="2" s="1"/>
  <c r="P675" i="2" s="1"/>
  <c r="N742" i="2"/>
  <c r="O742" i="2" s="1"/>
  <c r="P742" i="2" s="1"/>
  <c r="Q742" i="2" s="1"/>
  <c r="N746" i="2"/>
  <c r="O746" i="2" s="1"/>
  <c r="P746" i="2" s="1"/>
  <c r="Q746" i="2" s="1"/>
  <c r="N750" i="2"/>
  <c r="O750" i="2" s="1"/>
  <c r="P750" i="2" s="1"/>
  <c r="Q750" i="2" s="1"/>
  <c r="N754" i="2"/>
  <c r="O754" i="2" s="1"/>
  <c r="P754" i="2" s="1"/>
  <c r="N851" i="2"/>
  <c r="O851" i="2" s="1"/>
  <c r="P851" i="2" s="1"/>
  <c r="Q851" i="2" s="1"/>
  <c r="N855" i="2"/>
  <c r="O855" i="2" s="1"/>
  <c r="P855" i="2" s="1"/>
  <c r="Q855" i="2" s="1"/>
  <c r="N930" i="2"/>
  <c r="O930" i="2" s="1"/>
  <c r="P930" i="2" s="1"/>
  <c r="Q930" i="2" s="1"/>
  <c r="N934" i="2"/>
  <c r="O934" i="2" s="1"/>
  <c r="P934" i="2" s="1"/>
  <c r="N938" i="2"/>
  <c r="O938" i="2" s="1"/>
  <c r="P938" i="2" s="1"/>
  <c r="Q938" i="2" s="1"/>
  <c r="N942" i="2"/>
  <c r="O942" i="2" s="1"/>
  <c r="P942" i="2" s="1"/>
  <c r="Q942" i="2" s="1"/>
  <c r="N946" i="2"/>
  <c r="O946" i="2" s="1"/>
  <c r="P946" i="2" s="1"/>
  <c r="Q946" i="2" s="1"/>
  <c r="N950" i="2"/>
  <c r="O950" i="2" s="1"/>
  <c r="P950" i="2" s="1"/>
  <c r="N954" i="2"/>
  <c r="O954" i="2" s="1"/>
  <c r="P954" i="2" s="1"/>
  <c r="Q954" i="2" s="1"/>
  <c r="N958" i="2"/>
  <c r="O958" i="2" s="1"/>
  <c r="P958" i="2" s="1"/>
  <c r="Q958" i="2" s="1"/>
  <c r="N962" i="2"/>
  <c r="O962" i="2" s="1"/>
  <c r="P962" i="2" s="1"/>
  <c r="Q962" i="2" s="1"/>
  <c r="N966" i="2"/>
  <c r="O966" i="2" s="1"/>
  <c r="P966" i="2" s="1"/>
  <c r="N970" i="2"/>
  <c r="O970" i="2" s="1"/>
  <c r="P970" i="2" s="1"/>
  <c r="Q970" i="2" s="1"/>
  <c r="N974" i="2"/>
  <c r="O974" i="2" s="1"/>
  <c r="P974" i="2" s="1"/>
  <c r="Q974" i="2" s="1"/>
  <c r="N978" i="2"/>
  <c r="O978" i="2" s="1"/>
  <c r="P978" i="2" s="1"/>
  <c r="Q978" i="2" s="1"/>
  <c r="N982" i="2"/>
  <c r="O982" i="2" s="1"/>
  <c r="P982" i="2" s="1"/>
  <c r="N986" i="2"/>
  <c r="O986" i="2" s="1"/>
  <c r="P986" i="2" s="1"/>
  <c r="Q986" i="2" s="1"/>
  <c r="N990" i="2"/>
  <c r="O990" i="2" s="1"/>
  <c r="P990" i="2" s="1"/>
  <c r="Q990" i="2" s="1"/>
  <c r="N994" i="2"/>
  <c r="O994" i="2" s="1"/>
  <c r="P994" i="2" s="1"/>
  <c r="Q994" i="2" s="1"/>
  <c r="N998" i="2"/>
  <c r="O998" i="2" s="1"/>
  <c r="P998" i="2" s="1"/>
  <c r="N1002" i="2"/>
  <c r="O1002" i="2" s="1"/>
  <c r="P1002" i="2" s="1"/>
  <c r="Q1002" i="2" s="1"/>
  <c r="N1006" i="2"/>
  <c r="O1006" i="2" s="1"/>
  <c r="P1006" i="2" s="1"/>
  <c r="Q1006" i="2" s="1"/>
  <c r="N1010" i="2"/>
  <c r="O1010" i="2" s="1"/>
  <c r="P1010" i="2" s="1"/>
  <c r="Q1010" i="2" s="1"/>
  <c r="N1014" i="2"/>
  <c r="O1014" i="2" s="1"/>
  <c r="P1014" i="2" s="1"/>
  <c r="N1018" i="2"/>
  <c r="O1018" i="2" s="1"/>
  <c r="P1018" i="2" s="1"/>
  <c r="Q1018" i="2" s="1"/>
  <c r="N1022" i="2"/>
  <c r="O1022" i="2" s="1"/>
  <c r="P1022" i="2" s="1"/>
  <c r="Q1022" i="2" s="1"/>
  <c r="N1026" i="2"/>
  <c r="O1026" i="2" s="1"/>
  <c r="P1026" i="2" s="1"/>
  <c r="Q1026" i="2" s="1"/>
  <c r="N1030" i="2"/>
  <c r="O1030" i="2" s="1"/>
  <c r="P1030" i="2" s="1"/>
  <c r="N1034" i="2"/>
  <c r="O1034" i="2" s="1"/>
  <c r="P1034" i="2" s="1"/>
  <c r="Q1034" i="2" s="1"/>
  <c r="N1038" i="2"/>
  <c r="O1038" i="2" s="1"/>
  <c r="P1038" i="2" s="1"/>
  <c r="Q1038" i="2" s="1"/>
  <c r="N1063" i="2"/>
  <c r="O1063" i="2" s="1"/>
  <c r="P1063" i="2" s="1"/>
  <c r="Q1063" i="2" s="1"/>
  <c r="N1067" i="2"/>
  <c r="O1067" i="2" s="1"/>
  <c r="P1067" i="2" s="1"/>
  <c r="N1071" i="2"/>
  <c r="O1071" i="2" s="1"/>
  <c r="P1071" i="2" s="1"/>
  <c r="Q1071" i="2" s="1"/>
  <c r="N1075" i="2"/>
  <c r="O1075" i="2" s="1"/>
  <c r="P1075" i="2" s="1"/>
  <c r="Q1075" i="2" s="1"/>
  <c r="N1079" i="2"/>
  <c r="O1079" i="2" s="1"/>
  <c r="P1079" i="2" s="1"/>
  <c r="Q1079" i="2" s="1"/>
  <c r="N1083" i="2"/>
  <c r="O1083" i="2" s="1"/>
  <c r="P1083" i="2" s="1"/>
  <c r="N1098" i="2"/>
  <c r="O1098" i="2" s="1"/>
  <c r="P1098" i="2" s="1"/>
  <c r="Q1098" i="2" s="1"/>
  <c r="N1169" i="2"/>
  <c r="O1169" i="2" s="1"/>
  <c r="P1169" i="2" s="1"/>
  <c r="Q1169" i="2" s="1"/>
  <c r="N1176" i="2"/>
  <c r="O1176" i="2" s="1"/>
  <c r="P1176" i="2" s="1"/>
  <c r="Q1176" i="2" s="1"/>
  <c r="N1180" i="2"/>
  <c r="O1180" i="2" s="1"/>
  <c r="P1180" i="2" s="1"/>
  <c r="N1184" i="2"/>
  <c r="O1184" i="2" s="1"/>
  <c r="P1184" i="2" s="1"/>
  <c r="Q1184" i="2" s="1"/>
  <c r="N1186" i="2"/>
  <c r="O1186" i="2" s="1"/>
  <c r="P1186" i="2" s="1"/>
  <c r="Q1186" i="2" s="1"/>
  <c r="N1190" i="2"/>
  <c r="O1190" i="2" s="1"/>
  <c r="P1190" i="2" s="1"/>
  <c r="Q1190" i="2" s="1"/>
  <c r="N1194" i="2"/>
  <c r="O1194" i="2" s="1"/>
  <c r="P1194" i="2" s="1"/>
  <c r="N1198" i="2"/>
  <c r="O1198" i="2" s="1"/>
  <c r="P1198" i="2" s="1"/>
  <c r="Q1198" i="2" s="1"/>
  <c r="N1202" i="2"/>
  <c r="O1202" i="2" s="1"/>
  <c r="P1202" i="2" s="1"/>
  <c r="Q1202" i="2" s="1"/>
  <c r="N1206" i="2"/>
  <c r="O1206" i="2" s="1"/>
  <c r="P1206" i="2" s="1"/>
  <c r="Q1206" i="2" s="1"/>
  <c r="N1281" i="2"/>
  <c r="O1281" i="2" s="1"/>
  <c r="P1281" i="2" s="1"/>
  <c r="N1285" i="2"/>
  <c r="O1285" i="2" s="1"/>
  <c r="P1285" i="2" s="1"/>
  <c r="Q1285" i="2" s="1"/>
  <c r="N1289" i="2"/>
  <c r="O1289" i="2" s="1"/>
  <c r="P1289" i="2" s="1"/>
  <c r="Q1289" i="2" s="1"/>
  <c r="N1293" i="2"/>
  <c r="O1293" i="2" s="1"/>
  <c r="P1293" i="2" s="1"/>
  <c r="Q1293" i="2" s="1"/>
  <c r="N1297" i="2"/>
  <c r="O1297" i="2" s="1"/>
  <c r="P1297" i="2" s="1"/>
  <c r="N1301" i="2"/>
  <c r="O1301" i="2" s="1"/>
  <c r="P1301" i="2" s="1"/>
  <c r="Q1301" i="2" s="1"/>
  <c r="N1305" i="2"/>
  <c r="O1305" i="2" s="1"/>
  <c r="P1305" i="2" s="1"/>
  <c r="Q1305" i="2" s="1"/>
  <c r="N1309" i="2"/>
  <c r="O1309" i="2" s="1"/>
  <c r="P1309" i="2" s="1"/>
  <c r="Q1309" i="2" s="1"/>
  <c r="N1313" i="2"/>
  <c r="O1313" i="2" s="1"/>
  <c r="P1313" i="2" s="1"/>
  <c r="Q1313" i="2" s="1"/>
  <c r="N1317" i="2"/>
  <c r="O1317" i="2" s="1"/>
  <c r="P1317" i="2" s="1"/>
  <c r="Q1317" i="2" s="1"/>
  <c r="N1321" i="2"/>
  <c r="O1321" i="2" s="1"/>
  <c r="P1321" i="2" s="1"/>
  <c r="Q1321" i="2" s="1"/>
  <c r="N1325" i="2"/>
  <c r="O1325" i="2" s="1"/>
  <c r="P1325" i="2" s="1"/>
  <c r="Q1325" i="2" s="1"/>
  <c r="N1329" i="2"/>
  <c r="O1329" i="2" s="1"/>
  <c r="P1329" i="2" s="1"/>
  <c r="N1333" i="2"/>
  <c r="O1333" i="2" s="1"/>
  <c r="P1333" i="2" s="1"/>
  <c r="Q1333" i="2" s="1"/>
  <c r="N1337" i="2"/>
  <c r="O1337" i="2" s="1"/>
  <c r="P1337" i="2" s="1"/>
  <c r="Q1337" i="2" s="1"/>
  <c r="N1341" i="2"/>
  <c r="O1341" i="2" s="1"/>
  <c r="P1341" i="2" s="1"/>
  <c r="Q1341" i="2" s="1"/>
  <c r="N1345" i="2"/>
  <c r="O1345" i="2" s="1"/>
  <c r="P1345" i="2" s="1"/>
  <c r="N1349" i="2"/>
  <c r="O1349" i="2" s="1"/>
  <c r="P1349" i="2" s="1"/>
  <c r="Q1349" i="2" s="1"/>
  <c r="N1353" i="2"/>
  <c r="O1353" i="2" s="1"/>
  <c r="P1353" i="2" s="1"/>
  <c r="Q1353" i="2" s="1"/>
  <c r="N1372" i="2"/>
  <c r="O1372" i="2" s="1"/>
  <c r="P1372" i="2" s="1"/>
  <c r="Q1372" i="2" s="1"/>
  <c r="N1375" i="2"/>
  <c r="O1375" i="2" s="1"/>
  <c r="P1375" i="2" s="1"/>
  <c r="N1379" i="2"/>
  <c r="O1379" i="2" s="1"/>
  <c r="P1379" i="2" s="1"/>
  <c r="Q1379" i="2" s="1"/>
  <c r="N1383" i="2"/>
  <c r="O1383" i="2" s="1"/>
  <c r="P1383" i="2" s="1"/>
  <c r="Q1383" i="2" s="1"/>
  <c r="N27" i="2"/>
  <c r="O27" i="2" s="1"/>
  <c r="P27" i="2" s="1"/>
  <c r="Q27" i="2" s="1"/>
  <c r="N29" i="2"/>
  <c r="O29" i="2" s="1"/>
  <c r="P29" i="2" s="1"/>
  <c r="Q29" i="2" s="1"/>
  <c r="N31" i="2"/>
  <c r="O31" i="2" s="1"/>
  <c r="P31" i="2" s="1"/>
  <c r="Q31" i="2" s="1"/>
  <c r="N33" i="2"/>
  <c r="O33" i="2" s="1"/>
  <c r="P33" i="2" s="1"/>
  <c r="Q33" i="2" s="1"/>
  <c r="N35" i="2"/>
  <c r="O35" i="2" s="1"/>
  <c r="P35" i="2" s="1"/>
  <c r="Q35" i="2" s="1"/>
  <c r="N50" i="2"/>
  <c r="O50" i="2" s="1"/>
  <c r="P50" i="2" s="1"/>
  <c r="Q50" i="2" s="1"/>
  <c r="N52" i="2"/>
  <c r="O52" i="2" s="1"/>
  <c r="P52" i="2" s="1"/>
  <c r="Q52" i="2" s="1"/>
  <c r="N54" i="2"/>
  <c r="O54" i="2" s="1"/>
  <c r="P54" i="2" s="1"/>
  <c r="Q54" i="2" s="1"/>
  <c r="N56" i="2"/>
  <c r="O56" i="2" s="1"/>
  <c r="P56" i="2" s="1"/>
  <c r="Q56" i="2" s="1"/>
  <c r="N58" i="2"/>
  <c r="O58" i="2" s="1"/>
  <c r="P58" i="2" s="1"/>
  <c r="Q58" i="2" s="1"/>
  <c r="N60" i="2"/>
  <c r="O60" i="2" s="1"/>
  <c r="P60" i="2" s="1"/>
  <c r="Q60" i="2" s="1"/>
  <c r="N62" i="2"/>
  <c r="O62" i="2" s="1"/>
  <c r="P62" i="2" s="1"/>
  <c r="Q62" i="2" s="1"/>
  <c r="N64" i="2"/>
  <c r="O64" i="2" s="1"/>
  <c r="P64" i="2" s="1"/>
  <c r="Q64" i="2" s="1"/>
  <c r="N66" i="2"/>
  <c r="O66" i="2" s="1"/>
  <c r="P66" i="2" s="1"/>
  <c r="Q66" i="2" s="1"/>
  <c r="N68" i="2"/>
  <c r="O68" i="2" s="1"/>
  <c r="P68" i="2" s="1"/>
  <c r="Q68" i="2" s="1"/>
  <c r="N70" i="2"/>
  <c r="O70" i="2" s="1"/>
  <c r="P70" i="2" s="1"/>
  <c r="Q70" i="2" s="1"/>
  <c r="N72" i="2"/>
  <c r="O72" i="2" s="1"/>
  <c r="P72" i="2" s="1"/>
  <c r="Q72" i="2" s="1"/>
  <c r="N74" i="2"/>
  <c r="O74" i="2" s="1"/>
  <c r="P74" i="2" s="1"/>
  <c r="Q74" i="2" s="1"/>
  <c r="N95" i="2"/>
  <c r="O95" i="2" s="1"/>
  <c r="P95" i="2" s="1"/>
  <c r="Q95" i="2" s="1"/>
  <c r="N97" i="2"/>
  <c r="O97" i="2" s="1"/>
  <c r="P97" i="2" s="1"/>
  <c r="Q97" i="2" s="1"/>
  <c r="N99" i="2"/>
  <c r="O99" i="2" s="1"/>
  <c r="P99" i="2" s="1"/>
  <c r="Q99" i="2" s="1"/>
  <c r="N101" i="2"/>
  <c r="O101" i="2" s="1"/>
  <c r="P101" i="2" s="1"/>
  <c r="Q101" i="2" s="1"/>
  <c r="N103" i="2"/>
  <c r="O103" i="2" s="1"/>
  <c r="P103" i="2" s="1"/>
  <c r="Q103" i="2" s="1"/>
  <c r="N105" i="2"/>
  <c r="O105" i="2" s="1"/>
  <c r="P105" i="2" s="1"/>
  <c r="Q105" i="2" s="1"/>
  <c r="N107" i="2"/>
  <c r="O107" i="2" s="1"/>
  <c r="P107" i="2" s="1"/>
  <c r="Q107" i="2" s="1"/>
  <c r="N109" i="2"/>
  <c r="O109" i="2" s="1"/>
  <c r="P109" i="2" s="1"/>
  <c r="Q109" i="2" s="1"/>
  <c r="N111" i="2"/>
  <c r="O111" i="2" s="1"/>
  <c r="P111" i="2" s="1"/>
  <c r="Q111" i="2" s="1"/>
  <c r="N113" i="2"/>
  <c r="O113" i="2" s="1"/>
  <c r="P113" i="2" s="1"/>
  <c r="Q113" i="2" s="1"/>
  <c r="N115" i="2"/>
  <c r="O115" i="2" s="1"/>
  <c r="P115" i="2" s="1"/>
  <c r="Q115" i="2" s="1"/>
  <c r="N142" i="2"/>
  <c r="O142" i="2" s="1"/>
  <c r="P142" i="2" s="1"/>
  <c r="Q142" i="2" s="1"/>
  <c r="N144" i="2"/>
  <c r="O144" i="2" s="1"/>
  <c r="P144" i="2" s="1"/>
  <c r="Q144" i="2" s="1"/>
  <c r="N146" i="2"/>
  <c r="O146" i="2" s="1"/>
  <c r="P146" i="2" s="1"/>
  <c r="Q146" i="2" s="1"/>
  <c r="N148" i="2"/>
  <c r="O148" i="2" s="1"/>
  <c r="P148" i="2" s="1"/>
  <c r="Q148" i="2" s="1"/>
  <c r="N150" i="2"/>
  <c r="O150" i="2" s="1"/>
  <c r="P150" i="2" s="1"/>
  <c r="Q150" i="2" s="1"/>
  <c r="N152" i="2"/>
  <c r="O152" i="2" s="1"/>
  <c r="P152" i="2" s="1"/>
  <c r="Q152" i="2" s="1"/>
  <c r="N154" i="2"/>
  <c r="O154" i="2" s="1"/>
  <c r="P154" i="2" s="1"/>
  <c r="Q154" i="2" s="1"/>
  <c r="N156" i="2"/>
  <c r="O156" i="2" s="1"/>
  <c r="P156" i="2" s="1"/>
  <c r="Q156" i="2" s="1"/>
  <c r="N158" i="2"/>
  <c r="O158" i="2" s="1"/>
  <c r="P158" i="2" s="1"/>
  <c r="Q158" i="2" s="1"/>
  <c r="N160" i="2"/>
  <c r="O160" i="2" s="1"/>
  <c r="P160" i="2" s="1"/>
  <c r="Q160" i="2" s="1"/>
  <c r="N162" i="2"/>
  <c r="O162" i="2" s="1"/>
  <c r="P162" i="2" s="1"/>
  <c r="Q162" i="2" s="1"/>
  <c r="N164" i="2"/>
  <c r="O164" i="2" s="1"/>
  <c r="P164" i="2" s="1"/>
  <c r="Q164" i="2" s="1"/>
  <c r="N166" i="2"/>
  <c r="O166" i="2" s="1"/>
  <c r="P166" i="2" s="1"/>
  <c r="Q166" i="2" s="1"/>
  <c r="N168" i="2"/>
  <c r="O168" i="2" s="1"/>
  <c r="P168" i="2" s="1"/>
  <c r="Q168" i="2" s="1"/>
  <c r="N170" i="2"/>
  <c r="O170" i="2" s="1"/>
  <c r="P170" i="2" s="1"/>
  <c r="Q170" i="2" s="1"/>
  <c r="N172" i="2"/>
  <c r="O172" i="2" s="1"/>
  <c r="P172" i="2" s="1"/>
  <c r="Q172" i="2" s="1"/>
  <c r="N174" i="2"/>
  <c r="O174" i="2" s="1"/>
  <c r="P174" i="2" s="1"/>
  <c r="Q174" i="2" s="1"/>
  <c r="N176" i="2"/>
  <c r="O176" i="2" s="1"/>
  <c r="P176" i="2" s="1"/>
  <c r="Q176" i="2" s="1"/>
  <c r="N291" i="2"/>
  <c r="O291" i="2" s="1"/>
  <c r="P291" i="2" s="1"/>
  <c r="Q291" i="2" s="1"/>
  <c r="N293" i="2"/>
  <c r="O293" i="2" s="1"/>
  <c r="P293" i="2" s="1"/>
  <c r="Q293" i="2" s="1"/>
  <c r="N295" i="2"/>
  <c r="O295" i="2" s="1"/>
  <c r="P295" i="2" s="1"/>
  <c r="Q295" i="2" s="1"/>
  <c r="N297" i="2"/>
  <c r="O297" i="2" s="1"/>
  <c r="P297" i="2" s="1"/>
  <c r="Q297" i="2" s="1"/>
  <c r="N299" i="2"/>
  <c r="O299" i="2" s="1"/>
  <c r="P299" i="2" s="1"/>
  <c r="Q299" i="2" s="1"/>
  <c r="N301" i="2"/>
  <c r="O301" i="2" s="1"/>
  <c r="P301" i="2" s="1"/>
  <c r="Q301" i="2" s="1"/>
  <c r="N303" i="2"/>
  <c r="O303" i="2" s="1"/>
  <c r="P303" i="2" s="1"/>
  <c r="Q303" i="2" s="1"/>
  <c r="N305" i="2"/>
  <c r="O305" i="2" s="1"/>
  <c r="P305" i="2" s="1"/>
  <c r="Q305" i="2" s="1"/>
  <c r="N307" i="2"/>
  <c r="O307" i="2" s="1"/>
  <c r="P307" i="2" s="1"/>
  <c r="Q307" i="2" s="1"/>
  <c r="N309" i="2"/>
  <c r="O309" i="2" s="1"/>
  <c r="P309" i="2" s="1"/>
  <c r="Q309" i="2" s="1"/>
  <c r="N311" i="2"/>
  <c r="O311" i="2" s="1"/>
  <c r="P311" i="2" s="1"/>
  <c r="Q311" i="2" s="1"/>
  <c r="N313" i="2"/>
  <c r="O313" i="2" s="1"/>
  <c r="P313" i="2" s="1"/>
  <c r="Q313" i="2" s="1"/>
  <c r="N315" i="2"/>
  <c r="O315" i="2" s="1"/>
  <c r="P315" i="2" s="1"/>
  <c r="Q315" i="2" s="1"/>
  <c r="N317" i="2"/>
  <c r="O317" i="2" s="1"/>
  <c r="P317" i="2" s="1"/>
  <c r="Q317" i="2" s="1"/>
  <c r="N319" i="2"/>
  <c r="O319" i="2" s="1"/>
  <c r="P319" i="2" s="1"/>
  <c r="Q319" i="2" s="1"/>
  <c r="N321" i="2"/>
  <c r="O321" i="2" s="1"/>
  <c r="P321" i="2" s="1"/>
  <c r="Q321" i="2" s="1"/>
  <c r="N323" i="2"/>
  <c r="O323" i="2" s="1"/>
  <c r="P323" i="2" s="1"/>
  <c r="Q323" i="2" s="1"/>
  <c r="N325" i="2"/>
  <c r="O325" i="2" s="1"/>
  <c r="P325" i="2" s="1"/>
  <c r="Q325" i="2" s="1"/>
  <c r="N327" i="2"/>
  <c r="O327" i="2" s="1"/>
  <c r="P327" i="2" s="1"/>
  <c r="Q327" i="2" s="1"/>
  <c r="N336" i="2"/>
  <c r="O336" i="2" s="1"/>
  <c r="P336" i="2" s="1"/>
  <c r="Q336" i="2" s="1"/>
  <c r="N338" i="2"/>
  <c r="O338" i="2" s="1"/>
  <c r="P338" i="2" s="1"/>
  <c r="Q338" i="2" s="1"/>
  <c r="N340" i="2"/>
  <c r="O340" i="2" s="1"/>
  <c r="P340" i="2" s="1"/>
  <c r="Q340" i="2" s="1"/>
  <c r="N342" i="2"/>
  <c r="O342" i="2" s="1"/>
  <c r="P342" i="2" s="1"/>
  <c r="Q342" i="2" s="1"/>
  <c r="N397" i="2"/>
  <c r="O397" i="2" s="1"/>
  <c r="P397" i="2" s="1"/>
  <c r="Q397" i="2" s="1"/>
  <c r="N399" i="2"/>
  <c r="O399" i="2" s="1"/>
  <c r="P399" i="2" s="1"/>
  <c r="Q399" i="2" s="1"/>
  <c r="N401" i="2"/>
  <c r="O401" i="2" s="1"/>
  <c r="P401" i="2" s="1"/>
  <c r="Q401" i="2" s="1"/>
  <c r="N403" i="2"/>
  <c r="O403" i="2" s="1"/>
  <c r="P403" i="2" s="1"/>
  <c r="Q403" i="2" s="1"/>
  <c r="N405" i="2"/>
  <c r="O405" i="2" s="1"/>
  <c r="P405" i="2" s="1"/>
  <c r="Q405" i="2" s="1"/>
  <c r="N407" i="2"/>
  <c r="O407" i="2" s="1"/>
  <c r="P407" i="2" s="1"/>
  <c r="Q407" i="2" s="1"/>
  <c r="N409" i="2"/>
  <c r="O409" i="2" s="1"/>
  <c r="P409" i="2" s="1"/>
  <c r="Q409" i="2" s="1"/>
  <c r="N411" i="2"/>
  <c r="O411" i="2" s="1"/>
  <c r="P411" i="2" s="1"/>
  <c r="Q411" i="2" s="1"/>
  <c r="N413" i="2"/>
  <c r="O413" i="2" s="1"/>
  <c r="P413" i="2" s="1"/>
  <c r="Q413" i="2" s="1"/>
  <c r="N415" i="2"/>
  <c r="O415" i="2" s="1"/>
  <c r="P415" i="2" s="1"/>
  <c r="Q415" i="2" s="1"/>
  <c r="N417" i="2"/>
  <c r="O417" i="2" s="1"/>
  <c r="P417" i="2" s="1"/>
  <c r="Q417" i="2" s="1"/>
  <c r="N419" i="2"/>
  <c r="O419" i="2" s="1"/>
  <c r="P419" i="2" s="1"/>
  <c r="Q419" i="2" s="1"/>
  <c r="N421" i="2"/>
  <c r="O421" i="2" s="1"/>
  <c r="P421" i="2" s="1"/>
  <c r="Q421" i="2" s="1"/>
  <c r="N423" i="2"/>
  <c r="O423" i="2" s="1"/>
  <c r="P423" i="2" s="1"/>
  <c r="Q423" i="2" s="1"/>
  <c r="N425" i="2"/>
  <c r="O425" i="2" s="1"/>
  <c r="P425" i="2" s="1"/>
  <c r="Q425" i="2" s="1"/>
  <c r="N427" i="2"/>
  <c r="O427" i="2" s="1"/>
  <c r="P427" i="2" s="1"/>
  <c r="Q427" i="2" s="1"/>
  <c r="N429" i="2"/>
  <c r="O429" i="2" s="1"/>
  <c r="P429" i="2" s="1"/>
  <c r="Q429" i="2" s="1"/>
  <c r="N431" i="2"/>
  <c r="O431" i="2" s="1"/>
  <c r="P431" i="2" s="1"/>
  <c r="Q431" i="2" s="1"/>
  <c r="N433" i="2"/>
  <c r="O433" i="2" s="1"/>
  <c r="P433" i="2" s="1"/>
  <c r="Q433" i="2" s="1"/>
  <c r="N435" i="2"/>
  <c r="O435" i="2" s="1"/>
  <c r="P435" i="2" s="1"/>
  <c r="Q435" i="2" s="1"/>
  <c r="N437" i="2"/>
  <c r="O437" i="2" s="1"/>
  <c r="P437" i="2" s="1"/>
  <c r="Q437" i="2" s="1"/>
  <c r="N440" i="2"/>
  <c r="O440" i="2" s="1"/>
  <c r="P440" i="2" s="1"/>
  <c r="Q440" i="2" s="1"/>
  <c r="N442" i="2"/>
  <c r="O442" i="2" s="1"/>
  <c r="P442" i="2" s="1"/>
  <c r="Q442" i="2" s="1"/>
  <c r="N444" i="2"/>
  <c r="O444" i="2" s="1"/>
  <c r="P444" i="2" s="1"/>
  <c r="Q444" i="2" s="1"/>
  <c r="N446" i="2"/>
  <c r="O446" i="2" s="1"/>
  <c r="P446" i="2" s="1"/>
  <c r="Q446" i="2" s="1"/>
  <c r="N448" i="2"/>
  <c r="O448" i="2" s="1"/>
  <c r="P448" i="2" s="1"/>
  <c r="Q448" i="2" s="1"/>
  <c r="N450" i="2"/>
  <c r="O450" i="2" s="1"/>
  <c r="P450" i="2" s="1"/>
  <c r="Q450" i="2" s="1"/>
  <c r="N452" i="2"/>
  <c r="O452" i="2" s="1"/>
  <c r="P452" i="2" s="1"/>
  <c r="Q452" i="2" s="1"/>
  <c r="N454" i="2"/>
  <c r="O454" i="2" s="1"/>
  <c r="P454" i="2" s="1"/>
  <c r="Q454" i="2" s="1"/>
  <c r="N456" i="2"/>
  <c r="O456" i="2" s="1"/>
  <c r="P456" i="2" s="1"/>
  <c r="Q456" i="2" s="1"/>
  <c r="N458" i="2"/>
  <c r="O458" i="2" s="1"/>
  <c r="P458" i="2" s="1"/>
  <c r="Q458" i="2" s="1"/>
  <c r="N460" i="2"/>
  <c r="O460" i="2" s="1"/>
  <c r="P460" i="2" s="1"/>
  <c r="Q460" i="2" s="1"/>
  <c r="N483" i="2"/>
  <c r="O483" i="2" s="1"/>
  <c r="P483" i="2" s="1"/>
  <c r="Q483" i="2" s="1"/>
  <c r="N485" i="2"/>
  <c r="O485" i="2" s="1"/>
  <c r="P485" i="2" s="1"/>
  <c r="Q485" i="2" s="1"/>
  <c r="N536" i="2"/>
  <c r="O536" i="2" s="1"/>
  <c r="P536" i="2" s="1"/>
  <c r="Q536" i="2" s="1"/>
  <c r="N538" i="2"/>
  <c r="O538" i="2" s="1"/>
  <c r="P538" i="2" s="1"/>
  <c r="Q538" i="2" s="1"/>
  <c r="N540" i="2"/>
  <c r="O540" i="2" s="1"/>
  <c r="P540" i="2" s="1"/>
  <c r="Q540" i="2" s="1"/>
  <c r="N542" i="2"/>
  <c r="O542" i="2" s="1"/>
  <c r="P542" i="2" s="1"/>
  <c r="Q542" i="2" s="1"/>
  <c r="N544" i="2"/>
  <c r="O544" i="2" s="1"/>
  <c r="P544" i="2" s="1"/>
  <c r="Q544" i="2" s="1"/>
  <c r="N559" i="2"/>
  <c r="O559" i="2" s="1"/>
  <c r="P559" i="2" s="1"/>
  <c r="Q559" i="2" s="1"/>
  <c r="N561" i="2"/>
  <c r="O561" i="2" s="1"/>
  <c r="P561" i="2" s="1"/>
  <c r="Q561" i="2" s="1"/>
  <c r="N563" i="2"/>
  <c r="O563" i="2" s="1"/>
  <c r="P563" i="2" s="1"/>
  <c r="Q563" i="2" s="1"/>
  <c r="N626" i="2"/>
  <c r="O626" i="2" s="1"/>
  <c r="P626" i="2" s="1"/>
  <c r="Q626" i="2" s="1"/>
  <c r="N679" i="2"/>
  <c r="O679" i="2" s="1"/>
  <c r="P679" i="2" s="1"/>
  <c r="N681" i="2"/>
  <c r="O681" i="2" s="1"/>
  <c r="P681" i="2" s="1"/>
  <c r="Q681" i="2" s="1"/>
  <c r="N683" i="2"/>
  <c r="O683" i="2" s="1"/>
  <c r="P683" i="2" s="1"/>
  <c r="Q683" i="2" s="1"/>
  <c r="N685" i="2"/>
  <c r="O685" i="2" s="1"/>
  <c r="P685" i="2" s="1"/>
  <c r="Q685" i="2" s="1"/>
  <c r="N687" i="2"/>
  <c r="O687" i="2" s="1"/>
  <c r="P687" i="2" s="1"/>
  <c r="N689" i="2"/>
  <c r="O689" i="2" s="1"/>
  <c r="P689" i="2" s="1"/>
  <c r="Q689" i="2" s="1"/>
  <c r="N691" i="2"/>
  <c r="O691" i="2" s="1"/>
  <c r="P691" i="2" s="1"/>
  <c r="Q691" i="2" s="1"/>
  <c r="N693" i="2"/>
  <c r="O693" i="2" s="1"/>
  <c r="P693" i="2" s="1"/>
  <c r="Q693" i="2" s="1"/>
  <c r="N695" i="2"/>
  <c r="O695" i="2" s="1"/>
  <c r="P695" i="2" s="1"/>
  <c r="N697" i="2"/>
  <c r="O697" i="2" s="1"/>
  <c r="P697" i="2" s="1"/>
  <c r="Q697" i="2" s="1"/>
  <c r="N699" i="2"/>
  <c r="O699" i="2" s="1"/>
  <c r="P699" i="2" s="1"/>
  <c r="Q699" i="2" s="1"/>
  <c r="N701" i="2"/>
  <c r="O701" i="2" s="1"/>
  <c r="P701" i="2" s="1"/>
  <c r="Q701" i="2" s="1"/>
  <c r="N703" i="2"/>
  <c r="O703" i="2" s="1"/>
  <c r="P703" i="2" s="1"/>
  <c r="N705" i="2"/>
  <c r="O705" i="2" s="1"/>
  <c r="P705" i="2" s="1"/>
  <c r="Q705" i="2" s="1"/>
  <c r="N707" i="2"/>
  <c r="O707" i="2" s="1"/>
  <c r="P707" i="2" s="1"/>
  <c r="Q707" i="2" s="1"/>
  <c r="N709" i="2"/>
  <c r="O709" i="2" s="1"/>
  <c r="P709" i="2" s="1"/>
  <c r="Q709" i="2" s="1"/>
  <c r="N711" i="2"/>
  <c r="O711" i="2" s="1"/>
  <c r="P711" i="2" s="1"/>
  <c r="N713" i="2"/>
  <c r="O713" i="2" s="1"/>
  <c r="P713" i="2" s="1"/>
  <c r="Q713" i="2" s="1"/>
  <c r="N715" i="2"/>
  <c r="O715" i="2" s="1"/>
  <c r="P715" i="2" s="1"/>
  <c r="Q715" i="2" s="1"/>
  <c r="N717" i="2"/>
  <c r="O717" i="2" s="1"/>
  <c r="P717" i="2" s="1"/>
  <c r="Q717" i="2" s="1"/>
  <c r="N719" i="2"/>
  <c r="O719" i="2" s="1"/>
  <c r="P719" i="2" s="1"/>
  <c r="N721" i="2"/>
  <c r="O721" i="2" s="1"/>
  <c r="P721" i="2" s="1"/>
  <c r="Q721" i="2" s="1"/>
  <c r="N723" i="2"/>
  <c r="O723" i="2" s="1"/>
  <c r="P723" i="2" s="1"/>
  <c r="Q723" i="2" s="1"/>
  <c r="N725" i="2"/>
  <c r="O725" i="2" s="1"/>
  <c r="P725" i="2" s="1"/>
  <c r="Q725" i="2" s="1"/>
  <c r="N727" i="2"/>
  <c r="O727" i="2" s="1"/>
  <c r="P727" i="2" s="1"/>
  <c r="N729" i="2"/>
  <c r="O729" i="2" s="1"/>
  <c r="P729" i="2" s="1"/>
  <c r="Q729" i="2" s="1"/>
  <c r="N731" i="2"/>
  <c r="O731" i="2" s="1"/>
  <c r="P731" i="2" s="1"/>
  <c r="Q731" i="2" s="1"/>
  <c r="N733" i="2"/>
  <c r="O733" i="2" s="1"/>
  <c r="P733" i="2" s="1"/>
  <c r="Q733" i="2" s="1"/>
  <c r="N735" i="2"/>
  <c r="O735" i="2" s="1"/>
  <c r="P735" i="2" s="1"/>
  <c r="N737" i="2"/>
  <c r="O737" i="2" s="1"/>
  <c r="P737" i="2" s="1"/>
  <c r="Q737" i="2" s="1"/>
  <c r="N739" i="2"/>
  <c r="O739" i="2" s="1"/>
  <c r="P739" i="2" s="1"/>
  <c r="Q739" i="2" s="1"/>
  <c r="N756" i="2"/>
  <c r="O756" i="2" s="1"/>
  <c r="P756" i="2" s="1"/>
  <c r="Q756" i="2" s="1"/>
  <c r="N758" i="2"/>
  <c r="O758" i="2" s="1"/>
  <c r="P758" i="2" s="1"/>
  <c r="N760" i="2"/>
  <c r="O760" i="2" s="1"/>
  <c r="P760" i="2" s="1"/>
  <c r="Q760" i="2" s="1"/>
  <c r="N762" i="2"/>
  <c r="O762" i="2" s="1"/>
  <c r="P762" i="2" s="1"/>
  <c r="Q762" i="2" s="1"/>
  <c r="N764" i="2"/>
  <c r="O764" i="2" s="1"/>
  <c r="P764" i="2" s="1"/>
  <c r="Q764" i="2" s="1"/>
  <c r="N766" i="2"/>
  <c r="O766" i="2" s="1"/>
  <c r="P766" i="2" s="1"/>
  <c r="N768" i="2"/>
  <c r="O768" i="2" s="1"/>
  <c r="P768" i="2" s="1"/>
  <c r="Q768" i="2" s="1"/>
  <c r="N770" i="2"/>
  <c r="O770" i="2" s="1"/>
  <c r="P770" i="2" s="1"/>
  <c r="Q770" i="2" s="1"/>
  <c r="N772" i="2"/>
  <c r="O772" i="2" s="1"/>
  <c r="P772" i="2" s="1"/>
  <c r="Q772" i="2" s="1"/>
  <c r="N774" i="2"/>
  <c r="O774" i="2" s="1"/>
  <c r="P774" i="2" s="1"/>
  <c r="N776" i="2"/>
  <c r="O776" i="2" s="1"/>
  <c r="P776" i="2" s="1"/>
  <c r="Q776" i="2" s="1"/>
  <c r="N778" i="2"/>
  <c r="O778" i="2" s="1"/>
  <c r="P778" i="2" s="1"/>
  <c r="Q778" i="2" s="1"/>
  <c r="N780" i="2"/>
  <c r="O780" i="2" s="1"/>
  <c r="P780" i="2" s="1"/>
  <c r="Q780" i="2" s="1"/>
  <c r="N782" i="2"/>
  <c r="O782" i="2" s="1"/>
  <c r="P782" i="2" s="1"/>
  <c r="N784" i="2"/>
  <c r="O784" i="2" s="1"/>
  <c r="P784" i="2" s="1"/>
  <c r="Q784" i="2" s="1"/>
  <c r="N786" i="2"/>
  <c r="O786" i="2" s="1"/>
  <c r="P786" i="2" s="1"/>
  <c r="Q786" i="2" s="1"/>
  <c r="N788" i="2"/>
  <c r="O788" i="2" s="1"/>
  <c r="P788" i="2" s="1"/>
  <c r="Q788" i="2" s="1"/>
  <c r="N790" i="2"/>
  <c r="O790" i="2" s="1"/>
  <c r="P790" i="2" s="1"/>
  <c r="N792" i="2"/>
  <c r="O792" i="2" s="1"/>
  <c r="P792" i="2" s="1"/>
  <c r="Q792" i="2" s="1"/>
  <c r="N794" i="2"/>
  <c r="O794" i="2" s="1"/>
  <c r="P794" i="2" s="1"/>
  <c r="Q794" i="2" s="1"/>
  <c r="N796" i="2"/>
  <c r="O796" i="2" s="1"/>
  <c r="P796" i="2" s="1"/>
  <c r="Q796" i="2" s="1"/>
  <c r="N798" i="2"/>
  <c r="O798" i="2" s="1"/>
  <c r="P798" i="2" s="1"/>
  <c r="N800" i="2"/>
  <c r="O800" i="2" s="1"/>
  <c r="P800" i="2" s="1"/>
  <c r="Q800" i="2" s="1"/>
  <c r="N802" i="2"/>
  <c r="O802" i="2" s="1"/>
  <c r="P802" i="2" s="1"/>
  <c r="Q802" i="2" s="1"/>
  <c r="N804" i="2"/>
  <c r="O804" i="2" s="1"/>
  <c r="P804" i="2" s="1"/>
  <c r="Q804" i="2" s="1"/>
  <c r="N806" i="2"/>
  <c r="O806" i="2" s="1"/>
  <c r="P806" i="2" s="1"/>
  <c r="N808" i="2"/>
  <c r="O808" i="2" s="1"/>
  <c r="P808" i="2" s="1"/>
  <c r="Q808" i="2" s="1"/>
  <c r="N810" i="2"/>
  <c r="O810" i="2" s="1"/>
  <c r="P810" i="2" s="1"/>
  <c r="Q810" i="2" s="1"/>
  <c r="N812" i="2"/>
  <c r="O812" i="2" s="1"/>
  <c r="P812" i="2" s="1"/>
  <c r="Q812" i="2" s="1"/>
  <c r="N814" i="2"/>
  <c r="O814" i="2" s="1"/>
  <c r="P814" i="2" s="1"/>
  <c r="N816" i="2"/>
  <c r="O816" i="2" s="1"/>
  <c r="P816" i="2" s="1"/>
  <c r="Q816" i="2" s="1"/>
  <c r="N818" i="2"/>
  <c r="O818" i="2" s="1"/>
  <c r="P818" i="2" s="1"/>
  <c r="Q818" i="2" s="1"/>
  <c r="N820" i="2"/>
  <c r="O820" i="2" s="1"/>
  <c r="P820" i="2" s="1"/>
  <c r="Q820" i="2" s="1"/>
  <c r="N822" i="2"/>
  <c r="O822" i="2" s="1"/>
  <c r="P822" i="2" s="1"/>
  <c r="N824" i="2"/>
  <c r="O824" i="2" s="1"/>
  <c r="P824" i="2" s="1"/>
  <c r="Q824" i="2" s="1"/>
  <c r="N826" i="2"/>
  <c r="O826" i="2" s="1"/>
  <c r="P826" i="2" s="1"/>
  <c r="Q826" i="2" s="1"/>
  <c r="N828" i="2"/>
  <c r="O828" i="2" s="1"/>
  <c r="P828" i="2" s="1"/>
  <c r="Q828" i="2" s="1"/>
  <c r="N830" i="2"/>
  <c r="O830" i="2" s="1"/>
  <c r="P830" i="2" s="1"/>
  <c r="N832" i="2"/>
  <c r="O832" i="2" s="1"/>
  <c r="P832" i="2" s="1"/>
  <c r="Q832" i="2" s="1"/>
  <c r="N834" i="2"/>
  <c r="O834" i="2" s="1"/>
  <c r="P834" i="2" s="1"/>
  <c r="Q834" i="2" s="1"/>
  <c r="N836" i="2"/>
  <c r="O836" i="2" s="1"/>
  <c r="P836" i="2" s="1"/>
  <c r="Q836" i="2" s="1"/>
  <c r="N838" i="2"/>
  <c r="O838" i="2" s="1"/>
  <c r="P838" i="2" s="1"/>
  <c r="N840" i="2"/>
  <c r="O840" i="2" s="1"/>
  <c r="P840" i="2" s="1"/>
  <c r="Q840" i="2" s="1"/>
  <c r="N842" i="2"/>
  <c r="O842" i="2" s="1"/>
  <c r="P842" i="2" s="1"/>
  <c r="Q842" i="2" s="1"/>
  <c r="N844" i="2"/>
  <c r="O844" i="2" s="1"/>
  <c r="P844" i="2" s="1"/>
  <c r="Q844" i="2" s="1"/>
  <c r="N846" i="2"/>
  <c r="O846" i="2" s="1"/>
  <c r="P846" i="2" s="1"/>
  <c r="N848" i="2"/>
  <c r="O848" i="2" s="1"/>
  <c r="P848" i="2" s="1"/>
  <c r="Q848" i="2" s="1"/>
  <c r="N857" i="2"/>
  <c r="O857" i="2" s="1"/>
  <c r="P857" i="2" s="1"/>
  <c r="Q857" i="2" s="1"/>
  <c r="N859" i="2"/>
  <c r="O859" i="2" s="1"/>
  <c r="P859" i="2" s="1"/>
  <c r="Q859" i="2" s="1"/>
  <c r="N861" i="2"/>
  <c r="O861" i="2" s="1"/>
  <c r="P861" i="2" s="1"/>
  <c r="N863" i="2"/>
  <c r="O863" i="2" s="1"/>
  <c r="P863" i="2" s="1"/>
  <c r="Q863" i="2" s="1"/>
  <c r="N865" i="2"/>
  <c r="O865" i="2" s="1"/>
  <c r="P865" i="2" s="1"/>
  <c r="Q865" i="2" s="1"/>
  <c r="N867" i="2"/>
  <c r="O867" i="2" s="1"/>
  <c r="P867" i="2" s="1"/>
  <c r="Q867" i="2" s="1"/>
  <c r="N869" i="2"/>
  <c r="O869" i="2" s="1"/>
  <c r="P869" i="2" s="1"/>
  <c r="N871" i="2"/>
  <c r="O871" i="2" s="1"/>
  <c r="P871" i="2" s="1"/>
  <c r="Q871" i="2" s="1"/>
  <c r="N873" i="2"/>
  <c r="O873" i="2" s="1"/>
  <c r="P873" i="2" s="1"/>
  <c r="Q873" i="2" s="1"/>
  <c r="N875" i="2"/>
  <c r="O875" i="2" s="1"/>
  <c r="P875" i="2" s="1"/>
  <c r="Q875" i="2" s="1"/>
  <c r="N877" i="2"/>
  <c r="O877" i="2" s="1"/>
  <c r="P877" i="2" s="1"/>
  <c r="N879" i="2"/>
  <c r="O879" i="2" s="1"/>
  <c r="P879" i="2" s="1"/>
  <c r="Q879" i="2" s="1"/>
  <c r="N881" i="2"/>
  <c r="O881" i="2" s="1"/>
  <c r="P881" i="2" s="1"/>
  <c r="Q881" i="2" s="1"/>
  <c r="N883" i="2"/>
  <c r="O883" i="2" s="1"/>
  <c r="P883" i="2" s="1"/>
  <c r="Q883" i="2" s="1"/>
  <c r="N885" i="2"/>
  <c r="O885" i="2" s="1"/>
  <c r="P885" i="2" s="1"/>
  <c r="Q885" i="2" s="1"/>
  <c r="N887" i="2"/>
  <c r="O887" i="2" s="1"/>
  <c r="P887" i="2" s="1"/>
  <c r="Q887" i="2" s="1"/>
  <c r="N889" i="2"/>
  <c r="O889" i="2" s="1"/>
  <c r="P889" i="2" s="1"/>
  <c r="Q889" i="2" s="1"/>
  <c r="N891" i="2"/>
  <c r="O891" i="2" s="1"/>
  <c r="P891" i="2" s="1"/>
  <c r="Q891" i="2" s="1"/>
  <c r="N893" i="2"/>
  <c r="O893" i="2" s="1"/>
  <c r="P893" i="2" s="1"/>
  <c r="N895" i="2"/>
  <c r="O895" i="2" s="1"/>
  <c r="P895" i="2" s="1"/>
  <c r="Q895" i="2" s="1"/>
  <c r="N897" i="2"/>
  <c r="O897" i="2" s="1"/>
  <c r="P897" i="2" s="1"/>
  <c r="Q897" i="2" s="1"/>
  <c r="N899" i="2"/>
  <c r="O899" i="2" s="1"/>
  <c r="P899" i="2" s="1"/>
  <c r="Q899" i="2" s="1"/>
  <c r="N901" i="2"/>
  <c r="O901" i="2" s="1"/>
  <c r="P901" i="2" s="1"/>
  <c r="Q901" i="2" s="1"/>
  <c r="N903" i="2"/>
  <c r="O903" i="2" s="1"/>
  <c r="P903" i="2" s="1"/>
  <c r="Q903" i="2" s="1"/>
  <c r="N905" i="2"/>
  <c r="O905" i="2" s="1"/>
  <c r="P905" i="2" s="1"/>
  <c r="Q905" i="2" s="1"/>
  <c r="N907" i="2"/>
  <c r="O907" i="2" s="1"/>
  <c r="P907" i="2" s="1"/>
  <c r="Q907" i="2" s="1"/>
  <c r="N909" i="2"/>
  <c r="O909" i="2" s="1"/>
  <c r="P909" i="2" s="1"/>
  <c r="N911" i="2"/>
  <c r="O911" i="2" s="1"/>
  <c r="P911" i="2" s="1"/>
  <c r="Q911" i="2" s="1"/>
  <c r="N913" i="2"/>
  <c r="O913" i="2" s="1"/>
  <c r="P913" i="2" s="1"/>
  <c r="Q913" i="2" s="1"/>
  <c r="N915" i="2"/>
  <c r="O915" i="2" s="1"/>
  <c r="P915" i="2" s="1"/>
  <c r="Q915" i="2" s="1"/>
  <c r="N917" i="2"/>
  <c r="O917" i="2" s="1"/>
  <c r="P917" i="2" s="1"/>
  <c r="N919" i="2"/>
  <c r="O919" i="2" s="1"/>
  <c r="P919" i="2" s="1"/>
  <c r="Q919" i="2" s="1"/>
  <c r="N921" i="2"/>
  <c r="O921" i="2" s="1"/>
  <c r="P921" i="2" s="1"/>
  <c r="Q921" i="2" s="1"/>
  <c r="N923" i="2"/>
  <c r="O923" i="2" s="1"/>
  <c r="P923" i="2" s="1"/>
  <c r="Q923" i="2" s="1"/>
  <c r="N925" i="2"/>
  <c r="O925" i="2" s="1"/>
  <c r="P925" i="2" s="1"/>
  <c r="N927" i="2"/>
  <c r="O927" i="2" s="1"/>
  <c r="P927" i="2" s="1"/>
  <c r="Q927" i="2" s="1"/>
  <c r="N1042" i="2"/>
  <c r="O1042" i="2" s="1"/>
  <c r="P1042" i="2" s="1"/>
  <c r="Q1042" i="2" s="1"/>
  <c r="N1044" i="2"/>
  <c r="O1044" i="2" s="1"/>
  <c r="P1044" i="2" s="1"/>
  <c r="Q1044" i="2" s="1"/>
  <c r="N1046" i="2"/>
  <c r="O1046" i="2" s="1"/>
  <c r="P1046" i="2" s="1"/>
  <c r="N1048" i="2"/>
  <c r="O1048" i="2" s="1"/>
  <c r="P1048" i="2" s="1"/>
  <c r="Q1048" i="2" s="1"/>
  <c r="N1050" i="2"/>
  <c r="O1050" i="2" s="1"/>
  <c r="P1050" i="2" s="1"/>
  <c r="Q1050" i="2" s="1"/>
  <c r="N1052" i="2"/>
  <c r="O1052" i="2" s="1"/>
  <c r="P1052" i="2" s="1"/>
  <c r="Q1052" i="2" s="1"/>
  <c r="N1054" i="2"/>
  <c r="O1054" i="2" s="1"/>
  <c r="P1054" i="2" s="1"/>
  <c r="N1056" i="2"/>
  <c r="O1056" i="2" s="1"/>
  <c r="P1056" i="2" s="1"/>
  <c r="Q1056" i="2" s="1"/>
  <c r="N1058" i="2"/>
  <c r="O1058" i="2" s="1"/>
  <c r="P1058" i="2" s="1"/>
  <c r="Q1058" i="2" s="1"/>
  <c r="N1060" i="2"/>
  <c r="O1060" i="2" s="1"/>
  <c r="P1060" i="2" s="1"/>
  <c r="Q1060" i="2" s="1"/>
  <c r="N1087" i="2"/>
  <c r="O1087" i="2" s="1"/>
  <c r="P1087" i="2" s="1"/>
  <c r="N1089" i="2"/>
  <c r="O1089" i="2" s="1"/>
  <c r="P1089" i="2" s="1"/>
  <c r="Q1089" i="2" s="1"/>
  <c r="N1091" i="2"/>
  <c r="O1091" i="2" s="1"/>
  <c r="P1091" i="2" s="1"/>
  <c r="Q1091" i="2" s="1"/>
  <c r="N1093" i="2"/>
  <c r="O1093" i="2" s="1"/>
  <c r="P1093" i="2" s="1"/>
  <c r="Q1093" i="2" s="1"/>
  <c r="N1095" i="2"/>
  <c r="O1095" i="2" s="1"/>
  <c r="P1095" i="2" s="1"/>
  <c r="N1102" i="2"/>
  <c r="O1102" i="2" s="1"/>
  <c r="P1102" i="2" s="1"/>
  <c r="Q1102" i="2" s="1"/>
  <c r="N1104" i="2"/>
  <c r="O1104" i="2" s="1"/>
  <c r="P1104" i="2" s="1"/>
  <c r="Q1104" i="2" s="1"/>
  <c r="N1106" i="2"/>
  <c r="O1106" i="2" s="1"/>
  <c r="P1106" i="2" s="1"/>
  <c r="Q1106" i="2" s="1"/>
  <c r="N1108" i="2"/>
  <c r="O1108" i="2" s="1"/>
  <c r="P1108" i="2" s="1"/>
  <c r="N1110" i="2"/>
  <c r="O1110" i="2" s="1"/>
  <c r="P1110" i="2" s="1"/>
  <c r="Q1110" i="2" s="1"/>
  <c r="N1112" i="2"/>
  <c r="O1112" i="2" s="1"/>
  <c r="P1112" i="2" s="1"/>
  <c r="Q1112" i="2" s="1"/>
  <c r="N1114" i="2"/>
  <c r="O1114" i="2" s="1"/>
  <c r="P1114" i="2" s="1"/>
  <c r="Q1114" i="2" s="1"/>
  <c r="N1116" i="2"/>
  <c r="O1116" i="2" s="1"/>
  <c r="P1116" i="2" s="1"/>
  <c r="N1118" i="2"/>
  <c r="O1118" i="2" s="1"/>
  <c r="P1118" i="2" s="1"/>
  <c r="Q1118" i="2" s="1"/>
  <c r="N1120" i="2"/>
  <c r="O1120" i="2" s="1"/>
  <c r="P1120" i="2" s="1"/>
  <c r="Q1120" i="2" s="1"/>
  <c r="N1122" i="2"/>
  <c r="O1122" i="2" s="1"/>
  <c r="P1122" i="2" s="1"/>
  <c r="Q1122" i="2" s="1"/>
  <c r="N1124" i="2"/>
  <c r="O1124" i="2" s="1"/>
  <c r="P1124" i="2" s="1"/>
  <c r="N1126" i="2"/>
  <c r="O1126" i="2" s="1"/>
  <c r="P1126" i="2" s="1"/>
  <c r="Q1126" i="2" s="1"/>
  <c r="N1128" i="2"/>
  <c r="O1128" i="2" s="1"/>
  <c r="P1128" i="2" s="1"/>
  <c r="Q1128" i="2" s="1"/>
  <c r="N1130" i="2"/>
  <c r="O1130" i="2" s="1"/>
  <c r="P1130" i="2" s="1"/>
  <c r="Q1130" i="2" s="1"/>
  <c r="N1132" i="2"/>
  <c r="O1132" i="2" s="1"/>
  <c r="P1132" i="2" s="1"/>
  <c r="N1134" i="2"/>
  <c r="O1134" i="2" s="1"/>
  <c r="P1134" i="2" s="1"/>
  <c r="Q1134" i="2" s="1"/>
  <c r="N1136" i="2"/>
  <c r="O1136" i="2" s="1"/>
  <c r="P1136" i="2" s="1"/>
  <c r="Q1136" i="2" s="1"/>
  <c r="N1138" i="2"/>
  <c r="O1138" i="2" s="1"/>
  <c r="P1138" i="2" s="1"/>
  <c r="Q1138" i="2" s="1"/>
  <c r="N1140" i="2"/>
  <c r="O1140" i="2" s="1"/>
  <c r="P1140" i="2" s="1"/>
  <c r="N1142" i="2"/>
  <c r="O1142" i="2" s="1"/>
  <c r="P1142" i="2" s="1"/>
  <c r="Q1142" i="2" s="1"/>
  <c r="N1144" i="2"/>
  <c r="O1144" i="2" s="1"/>
  <c r="P1144" i="2" s="1"/>
  <c r="Q1144" i="2" s="1"/>
  <c r="N1146" i="2"/>
  <c r="O1146" i="2" s="1"/>
  <c r="P1146" i="2" s="1"/>
  <c r="Q1146" i="2" s="1"/>
  <c r="N1148" i="2"/>
  <c r="O1148" i="2" s="1"/>
  <c r="P1148" i="2" s="1"/>
  <c r="N1150" i="2"/>
  <c r="O1150" i="2" s="1"/>
  <c r="P1150" i="2" s="1"/>
  <c r="Q1150" i="2" s="1"/>
  <c r="N1152" i="2"/>
  <c r="O1152" i="2" s="1"/>
  <c r="P1152" i="2" s="1"/>
  <c r="Q1152" i="2" s="1"/>
  <c r="N1154" i="2"/>
  <c r="O1154" i="2" s="1"/>
  <c r="P1154" i="2" s="1"/>
  <c r="Q1154" i="2" s="1"/>
  <c r="N1156" i="2"/>
  <c r="O1156" i="2" s="1"/>
  <c r="P1156" i="2" s="1"/>
  <c r="N1158" i="2"/>
  <c r="O1158" i="2" s="1"/>
  <c r="P1158" i="2" s="1"/>
  <c r="Q1158" i="2" s="1"/>
  <c r="N1160" i="2"/>
  <c r="O1160" i="2" s="1"/>
  <c r="P1160" i="2" s="1"/>
  <c r="Q1160" i="2" s="1"/>
  <c r="N1162" i="2"/>
  <c r="O1162" i="2" s="1"/>
  <c r="P1162" i="2" s="1"/>
  <c r="Q1162" i="2" s="1"/>
  <c r="N1164" i="2"/>
  <c r="O1164" i="2" s="1"/>
  <c r="P1164" i="2" s="1"/>
  <c r="N1166" i="2"/>
  <c r="O1166" i="2" s="1"/>
  <c r="P1166" i="2" s="1"/>
  <c r="Q1166" i="2" s="1"/>
  <c r="N1173" i="2"/>
  <c r="O1173" i="2" s="1"/>
  <c r="P1173" i="2" s="1"/>
  <c r="Q1173" i="2" s="1"/>
  <c r="N1175" i="2"/>
  <c r="O1175" i="2" s="1"/>
  <c r="P1175" i="2" s="1"/>
  <c r="Q1175" i="2" s="1"/>
  <c r="N1210" i="2"/>
  <c r="O1210" i="2" s="1"/>
  <c r="P1210" i="2" s="1"/>
  <c r="N1212" i="2"/>
  <c r="O1212" i="2" s="1"/>
  <c r="P1212" i="2" s="1"/>
  <c r="Q1212" i="2" s="1"/>
  <c r="N1214" i="2"/>
  <c r="O1214" i="2" s="1"/>
  <c r="P1214" i="2" s="1"/>
  <c r="Q1214" i="2" s="1"/>
  <c r="N1216" i="2"/>
  <c r="O1216" i="2" s="1"/>
  <c r="P1216" i="2" s="1"/>
  <c r="Q1216" i="2" s="1"/>
  <c r="N1218" i="2"/>
  <c r="O1218" i="2" s="1"/>
  <c r="P1218" i="2" s="1"/>
  <c r="N1220" i="2"/>
  <c r="O1220" i="2" s="1"/>
  <c r="P1220" i="2" s="1"/>
  <c r="Q1220" i="2" s="1"/>
  <c r="N1222" i="2"/>
  <c r="O1222" i="2" s="1"/>
  <c r="P1222" i="2" s="1"/>
  <c r="Q1222" i="2" s="1"/>
  <c r="N1224" i="2"/>
  <c r="O1224" i="2" s="1"/>
  <c r="P1224" i="2" s="1"/>
  <c r="Q1224" i="2" s="1"/>
  <c r="N1226" i="2"/>
  <c r="O1226" i="2" s="1"/>
  <c r="P1226" i="2" s="1"/>
  <c r="N1228" i="2"/>
  <c r="O1228" i="2" s="1"/>
  <c r="P1228" i="2" s="1"/>
  <c r="Q1228" i="2" s="1"/>
  <c r="N1230" i="2"/>
  <c r="O1230" i="2" s="1"/>
  <c r="P1230" i="2" s="1"/>
  <c r="Q1230" i="2" s="1"/>
  <c r="N1232" i="2"/>
  <c r="O1232" i="2" s="1"/>
  <c r="P1232" i="2" s="1"/>
  <c r="Q1232" i="2" s="1"/>
  <c r="N1234" i="2"/>
  <c r="O1234" i="2" s="1"/>
  <c r="P1234" i="2" s="1"/>
  <c r="N1236" i="2"/>
  <c r="O1236" i="2" s="1"/>
  <c r="P1236" i="2" s="1"/>
  <c r="Q1236" i="2" s="1"/>
  <c r="N1238" i="2"/>
  <c r="O1238" i="2" s="1"/>
  <c r="P1238" i="2" s="1"/>
  <c r="Q1238" i="2" s="1"/>
  <c r="N1240" i="2"/>
  <c r="O1240" i="2" s="1"/>
  <c r="P1240" i="2" s="1"/>
  <c r="Q1240" i="2" s="1"/>
  <c r="N1242" i="2"/>
  <c r="O1242" i="2" s="1"/>
  <c r="P1242" i="2" s="1"/>
  <c r="N1244" i="2"/>
  <c r="O1244" i="2" s="1"/>
  <c r="P1244" i="2" s="1"/>
  <c r="Q1244" i="2" s="1"/>
  <c r="N1246" i="2"/>
  <c r="O1246" i="2" s="1"/>
  <c r="P1246" i="2" s="1"/>
  <c r="Q1246" i="2" s="1"/>
  <c r="N1248" i="2"/>
  <c r="O1248" i="2" s="1"/>
  <c r="P1248" i="2" s="1"/>
  <c r="Q1248" i="2" s="1"/>
  <c r="N1250" i="2"/>
  <c r="O1250" i="2" s="1"/>
  <c r="P1250" i="2" s="1"/>
  <c r="N1252" i="2"/>
  <c r="O1252" i="2" s="1"/>
  <c r="P1252" i="2" s="1"/>
  <c r="Q1252" i="2" s="1"/>
  <c r="N1254" i="2"/>
  <c r="O1254" i="2" s="1"/>
  <c r="P1254" i="2" s="1"/>
  <c r="Q1254" i="2" s="1"/>
  <c r="N1256" i="2"/>
  <c r="O1256" i="2" s="1"/>
  <c r="P1256" i="2" s="1"/>
  <c r="Q1256" i="2" s="1"/>
  <c r="N1258" i="2"/>
  <c r="O1258" i="2" s="1"/>
  <c r="P1258" i="2" s="1"/>
  <c r="N1260" i="2"/>
  <c r="O1260" i="2" s="1"/>
  <c r="P1260" i="2" s="1"/>
  <c r="Q1260" i="2" s="1"/>
  <c r="N1262" i="2"/>
  <c r="O1262" i="2" s="1"/>
  <c r="P1262" i="2" s="1"/>
  <c r="Q1262" i="2" s="1"/>
  <c r="N1264" i="2"/>
  <c r="O1264" i="2" s="1"/>
  <c r="P1264" i="2" s="1"/>
  <c r="Q1264" i="2" s="1"/>
  <c r="N1266" i="2"/>
  <c r="O1266" i="2" s="1"/>
  <c r="P1266" i="2" s="1"/>
  <c r="N1268" i="2"/>
  <c r="O1268" i="2" s="1"/>
  <c r="P1268" i="2" s="1"/>
  <c r="Q1268" i="2" s="1"/>
  <c r="N1270" i="2"/>
  <c r="O1270" i="2" s="1"/>
  <c r="P1270" i="2" s="1"/>
  <c r="Q1270" i="2" s="1"/>
  <c r="N1272" i="2"/>
  <c r="O1272" i="2" s="1"/>
  <c r="P1272" i="2" s="1"/>
  <c r="Q1272" i="2" s="1"/>
  <c r="N1274" i="2"/>
  <c r="O1274" i="2" s="1"/>
  <c r="P1274" i="2" s="1"/>
  <c r="N1276" i="2"/>
  <c r="O1276" i="2" s="1"/>
  <c r="P1276" i="2" s="1"/>
  <c r="Q1276" i="2" s="1"/>
  <c r="N1278" i="2"/>
  <c r="O1278" i="2" s="1"/>
  <c r="P1278" i="2" s="1"/>
  <c r="Q1278" i="2" s="1"/>
  <c r="N1357" i="2"/>
  <c r="O1357" i="2" s="1"/>
  <c r="P1357" i="2" s="1"/>
  <c r="Q1357" i="2" s="1"/>
  <c r="N1359" i="2"/>
  <c r="O1359" i="2" s="1"/>
  <c r="P1359" i="2" s="1"/>
  <c r="N1361" i="2"/>
  <c r="O1361" i="2" s="1"/>
  <c r="P1361" i="2" s="1"/>
  <c r="Q1361" i="2" s="1"/>
  <c r="N1363" i="2"/>
  <c r="O1363" i="2" s="1"/>
  <c r="P1363" i="2" s="1"/>
  <c r="Q1363" i="2" s="1"/>
  <c r="N1365" i="2"/>
  <c r="O1365" i="2" s="1"/>
  <c r="P1365" i="2" s="1"/>
  <c r="Q1365" i="2" s="1"/>
  <c r="N1367" i="2"/>
  <c r="O1367" i="2" s="1"/>
  <c r="P1367" i="2" s="1"/>
  <c r="N1369" i="2"/>
  <c r="O1369" i="2" s="1"/>
  <c r="P1369" i="2" s="1"/>
  <c r="Q1369" i="2" s="1"/>
  <c r="N1371" i="2"/>
  <c r="O1371" i="2" s="1"/>
  <c r="P1371" i="2" s="1"/>
  <c r="Q1371" i="2" s="1"/>
  <c r="N1374" i="2"/>
  <c r="O1374" i="2" s="1"/>
  <c r="P1374" i="2" s="1"/>
  <c r="Q1374" i="2" s="1"/>
  <c r="N1387" i="2"/>
  <c r="O1387" i="2" s="1"/>
  <c r="P1387" i="2" s="1"/>
  <c r="N1389" i="2"/>
  <c r="O1389" i="2" s="1"/>
  <c r="P1389" i="2" s="1"/>
  <c r="Q1389" i="2" s="1"/>
  <c r="N1391" i="2"/>
  <c r="O1391" i="2" s="1"/>
  <c r="P1391" i="2" s="1"/>
  <c r="Q1391" i="2" s="1"/>
  <c r="N1393" i="2"/>
  <c r="O1393" i="2" s="1"/>
  <c r="P1393" i="2" s="1"/>
  <c r="Q1393" i="2" s="1"/>
  <c r="N1395" i="2"/>
  <c r="O1395" i="2" s="1"/>
  <c r="P1395" i="2" s="1"/>
  <c r="N1397" i="2"/>
  <c r="O1397" i="2" s="1"/>
  <c r="P1397" i="2" s="1"/>
  <c r="Q1397" i="2" s="1"/>
  <c r="N1399" i="2"/>
  <c r="O1399" i="2" s="1"/>
  <c r="P1399" i="2" s="1"/>
  <c r="Q1399" i="2" s="1"/>
  <c r="N1401" i="2"/>
  <c r="O1401" i="2" s="1"/>
  <c r="P1401" i="2" s="1"/>
  <c r="Q1401" i="2" s="1"/>
  <c r="N1403" i="2"/>
  <c r="O1403" i="2" s="1"/>
  <c r="P1403" i="2" s="1"/>
  <c r="N1405" i="2"/>
  <c r="O1405" i="2" s="1"/>
  <c r="P1405" i="2" s="1"/>
  <c r="Q1405" i="2" s="1"/>
  <c r="N1407" i="2"/>
  <c r="O1407" i="2" s="1"/>
  <c r="P1407" i="2" s="1"/>
  <c r="Q1407" i="2" s="1"/>
  <c r="N1409" i="2"/>
  <c r="O1409" i="2" s="1"/>
  <c r="P1409" i="2" s="1"/>
  <c r="Q1409" i="2" s="1"/>
  <c r="N1411" i="2"/>
  <c r="O1411" i="2" s="1"/>
  <c r="P1411" i="2" s="1"/>
  <c r="N1413" i="2"/>
  <c r="O1413" i="2" s="1"/>
  <c r="P1413" i="2" s="1"/>
  <c r="Q1413" i="2" s="1"/>
  <c r="N1415" i="2"/>
  <c r="O1415" i="2" s="1"/>
  <c r="P1415" i="2" s="1"/>
  <c r="Q1415" i="2" s="1"/>
  <c r="N1417" i="2"/>
  <c r="O1417" i="2" s="1"/>
  <c r="P1417" i="2" s="1"/>
  <c r="Q1417" i="2" s="1"/>
  <c r="N1419" i="2"/>
  <c r="O1419" i="2" s="1"/>
  <c r="P1419" i="2" s="1"/>
  <c r="N1421" i="2"/>
  <c r="O1421" i="2" s="1"/>
  <c r="P1421" i="2" s="1"/>
  <c r="Q1421" i="2" s="1"/>
  <c r="N1423" i="2"/>
  <c r="O1423" i="2" s="1"/>
  <c r="P1423" i="2" s="1"/>
  <c r="Q1423" i="2" s="1"/>
  <c r="N1436" i="2"/>
  <c r="O1436" i="2" s="1"/>
  <c r="P1436" i="2" s="1"/>
  <c r="Q1436" i="2" s="1"/>
  <c r="N1438" i="2"/>
  <c r="O1438" i="2" s="1"/>
  <c r="P1438" i="2" s="1"/>
  <c r="N1440" i="2"/>
  <c r="O1440" i="2" s="1"/>
  <c r="P1440" i="2" s="1"/>
  <c r="Q1440" i="2" s="1"/>
  <c r="N1442" i="2"/>
  <c r="O1442" i="2" s="1"/>
  <c r="P1442" i="2" s="1"/>
  <c r="Q1442" i="2" s="1"/>
  <c r="N1444" i="2"/>
  <c r="O1444" i="2" s="1"/>
  <c r="P1444" i="2" s="1"/>
  <c r="Q1444" i="2" s="1"/>
  <c r="N1446" i="2"/>
  <c r="O1446" i="2" s="1"/>
  <c r="P1446" i="2" s="1"/>
  <c r="N1448" i="2"/>
  <c r="O1448" i="2" s="1"/>
  <c r="P1448" i="2" s="1"/>
  <c r="Q1448" i="2" s="1"/>
  <c r="N1450" i="2"/>
  <c r="O1450" i="2" s="1"/>
  <c r="P1450" i="2" s="1"/>
  <c r="Q1450" i="2" s="1"/>
  <c r="N1452" i="2"/>
  <c r="O1452" i="2" s="1"/>
  <c r="P1452" i="2" s="1"/>
  <c r="Q1452" i="2" s="1"/>
  <c r="N1454" i="2"/>
  <c r="O1454" i="2" s="1"/>
  <c r="P1454" i="2" s="1"/>
  <c r="N1456" i="2"/>
  <c r="O1456" i="2" s="1"/>
  <c r="P1456" i="2" s="1"/>
  <c r="Q1456" i="2" s="1"/>
  <c r="N1458" i="2"/>
  <c r="O1458" i="2" s="1"/>
  <c r="P1458" i="2" s="1"/>
  <c r="Q1458" i="2" s="1"/>
  <c r="N1460" i="2"/>
  <c r="O1460" i="2" s="1"/>
  <c r="P1460" i="2" s="1"/>
  <c r="Q1460" i="2" s="1"/>
  <c r="N1462" i="2"/>
  <c r="O1462" i="2" s="1"/>
  <c r="P1462" i="2" s="1"/>
  <c r="N1464" i="2"/>
  <c r="O1464" i="2" s="1"/>
  <c r="P1464" i="2" s="1"/>
  <c r="Q1464" i="2" s="1"/>
  <c r="N1475" i="2"/>
  <c r="O1475" i="2" s="1"/>
  <c r="P1475" i="2" s="1"/>
  <c r="Q1475" i="2" s="1"/>
  <c r="N1477" i="2"/>
  <c r="O1477" i="2" s="1"/>
  <c r="P1477" i="2" s="1"/>
  <c r="Q1477" i="2" s="1"/>
  <c r="N1479" i="2"/>
  <c r="O1479" i="2" s="1"/>
  <c r="P1479" i="2" s="1"/>
  <c r="N1482" i="2"/>
  <c r="O1482" i="2" s="1"/>
  <c r="P1482" i="2" s="1"/>
  <c r="Q1482" i="2" s="1"/>
  <c r="N1484" i="2"/>
  <c r="O1484" i="2" s="1"/>
  <c r="P1484" i="2" s="1"/>
  <c r="Q1484" i="2" s="1"/>
  <c r="N1486" i="2"/>
  <c r="O1486" i="2" s="1"/>
  <c r="P1486" i="2" s="1"/>
  <c r="Q1486" i="2" s="1"/>
  <c r="N1488" i="2"/>
  <c r="O1488" i="2" s="1"/>
  <c r="P1488" i="2" s="1"/>
  <c r="N1490" i="2"/>
  <c r="O1490" i="2" s="1"/>
  <c r="P1490" i="2" s="1"/>
  <c r="Q1490" i="2" s="1"/>
  <c r="N1492" i="2"/>
  <c r="O1492" i="2" s="1"/>
  <c r="P1492" i="2" s="1"/>
  <c r="Q1492" i="2" s="1"/>
  <c r="N1501" i="2"/>
  <c r="O1501" i="2" s="1"/>
  <c r="P1501" i="2" s="1"/>
  <c r="Q1501" i="2" s="1"/>
  <c r="N1503" i="2"/>
  <c r="O1503" i="2" s="1"/>
  <c r="P1503" i="2" s="1"/>
  <c r="N1505" i="2"/>
  <c r="O1505" i="2" s="1"/>
  <c r="P1505" i="2" s="1"/>
  <c r="Q1505" i="2" s="1"/>
  <c r="N1507" i="2"/>
  <c r="O1507" i="2" s="1"/>
  <c r="P1507" i="2" s="1"/>
  <c r="Q1507" i="2" s="1"/>
  <c r="N1509" i="2"/>
  <c r="O1509" i="2" s="1"/>
  <c r="P1509" i="2" s="1"/>
  <c r="Q1509" i="2" s="1"/>
  <c r="N1511" i="2"/>
  <c r="O1511" i="2" s="1"/>
  <c r="P1511" i="2" s="1"/>
  <c r="N1513" i="2"/>
  <c r="O1513" i="2" s="1"/>
  <c r="P1513" i="2" s="1"/>
  <c r="Q1513" i="2" s="1"/>
  <c r="N1515" i="2"/>
  <c r="O1515" i="2" s="1"/>
  <c r="P1515" i="2" s="1"/>
  <c r="Q1515" i="2" s="1"/>
  <c r="N1517" i="2"/>
  <c r="O1517" i="2" s="1"/>
  <c r="P1517" i="2" s="1"/>
  <c r="Q1517" i="2" s="1"/>
  <c r="N1544" i="2"/>
  <c r="O1544" i="2" s="1"/>
  <c r="P1544" i="2" s="1"/>
  <c r="N1546" i="2"/>
  <c r="O1546" i="2" s="1"/>
  <c r="P1546" i="2" s="1"/>
  <c r="Q1546" i="2" s="1"/>
  <c r="N1548" i="2"/>
  <c r="O1548" i="2" s="1"/>
  <c r="P1548" i="2" s="1"/>
  <c r="Q1548" i="2" s="1"/>
  <c r="N1550" i="2"/>
  <c r="O1550" i="2" s="1"/>
  <c r="P1550" i="2" s="1"/>
  <c r="Q1550" i="2" s="1"/>
  <c r="N1552" i="2"/>
  <c r="O1552" i="2" s="1"/>
  <c r="P1552" i="2" s="1"/>
  <c r="N1554" i="2"/>
  <c r="O1554" i="2" s="1"/>
  <c r="P1554" i="2" s="1"/>
  <c r="Q1554" i="2" s="1"/>
  <c r="N1556" i="2"/>
  <c r="O1556" i="2" s="1"/>
  <c r="P1556" i="2" s="1"/>
  <c r="Q1556" i="2" s="1"/>
  <c r="N1558" i="2"/>
  <c r="O1558" i="2" s="1"/>
  <c r="P1558" i="2" s="1"/>
  <c r="Q1558" i="2" s="1"/>
  <c r="N1560" i="2"/>
  <c r="O1560" i="2" s="1"/>
  <c r="P1560" i="2" s="1"/>
  <c r="N1562" i="2"/>
  <c r="O1562" i="2" s="1"/>
  <c r="P1562" i="2" s="1"/>
  <c r="Q1562" i="2" s="1"/>
  <c r="N1564" i="2"/>
  <c r="O1564" i="2" s="1"/>
  <c r="P1564" i="2" s="1"/>
  <c r="Q1564" i="2" s="1"/>
  <c r="N1566" i="2"/>
  <c r="O1566" i="2" s="1"/>
  <c r="P1566" i="2" s="1"/>
  <c r="Q1566" i="2" s="1"/>
  <c r="N1568" i="2"/>
  <c r="O1568" i="2" s="1"/>
  <c r="P1568" i="2" s="1"/>
  <c r="N1570" i="2"/>
  <c r="O1570" i="2" s="1"/>
  <c r="P1570" i="2" s="1"/>
  <c r="Q1570" i="2" s="1"/>
  <c r="N1572" i="2"/>
  <c r="O1572" i="2" s="1"/>
  <c r="P1572" i="2" s="1"/>
  <c r="Q1572" i="2" s="1"/>
  <c r="N1574" i="2"/>
  <c r="O1574" i="2" s="1"/>
  <c r="P1574" i="2" s="1"/>
  <c r="Q1574" i="2" s="1"/>
  <c r="N1576" i="2"/>
  <c r="O1576" i="2" s="1"/>
  <c r="P1576" i="2" s="1"/>
  <c r="N1578" i="2"/>
  <c r="O1578" i="2" s="1"/>
  <c r="P1578" i="2" s="1"/>
  <c r="Q1578" i="2" s="1"/>
  <c r="N1580" i="2"/>
  <c r="O1580" i="2" s="1"/>
  <c r="P1580" i="2" s="1"/>
  <c r="Q1580" i="2" s="1"/>
  <c r="N1582" i="2"/>
  <c r="O1582" i="2" s="1"/>
  <c r="P1582" i="2" s="1"/>
  <c r="Q1582" i="2" s="1"/>
  <c r="N1584" i="2"/>
  <c r="O1584" i="2" s="1"/>
  <c r="P1584" i="2" s="1"/>
  <c r="Q1584" i="2" s="1"/>
  <c r="N1586" i="2"/>
  <c r="O1586" i="2" s="1"/>
  <c r="P1586" i="2" s="1"/>
  <c r="Q1586" i="2" s="1"/>
  <c r="N1588" i="2"/>
  <c r="O1588" i="2" s="1"/>
  <c r="P1588" i="2" s="1"/>
  <c r="Q1588" i="2" s="1"/>
  <c r="N1621" i="2"/>
  <c r="O1621" i="2" s="1"/>
  <c r="P1621" i="2" s="1"/>
  <c r="Q1621" i="2" s="1"/>
  <c r="N1623" i="2"/>
  <c r="O1623" i="2" s="1"/>
  <c r="P1623" i="2" s="1"/>
  <c r="N1625" i="2"/>
  <c r="O1625" i="2" s="1"/>
  <c r="P1625" i="2" s="1"/>
  <c r="Q1625" i="2" s="1"/>
  <c r="N1627" i="2"/>
  <c r="O1627" i="2" s="1"/>
  <c r="P1627" i="2" s="1"/>
  <c r="Q1627" i="2" s="1"/>
  <c r="N1629" i="2"/>
  <c r="O1629" i="2" s="1"/>
  <c r="P1629" i="2" s="1"/>
  <c r="Q1629" i="2" s="1"/>
  <c r="N1631" i="2"/>
  <c r="O1631" i="2" s="1"/>
  <c r="P1631" i="2" s="1"/>
  <c r="N1633" i="2"/>
  <c r="O1633" i="2" s="1"/>
  <c r="P1633" i="2" s="1"/>
  <c r="Q1633" i="2" s="1"/>
  <c r="N1635" i="2"/>
  <c r="O1635" i="2" s="1"/>
  <c r="P1635" i="2" s="1"/>
  <c r="Q1635" i="2" s="1"/>
  <c r="N1637" i="2"/>
  <c r="O1637" i="2" s="1"/>
  <c r="P1637" i="2" s="1"/>
  <c r="Q1637" i="2" s="1"/>
  <c r="N1639" i="2"/>
  <c r="O1639" i="2" s="1"/>
  <c r="P1639" i="2" s="1"/>
  <c r="N1641" i="2"/>
  <c r="O1641" i="2" s="1"/>
  <c r="P1641" i="2" s="1"/>
  <c r="Q1641" i="2" s="1"/>
  <c r="N1643" i="2"/>
  <c r="O1643" i="2" s="1"/>
  <c r="P1643" i="2" s="1"/>
  <c r="Q1643" i="2" s="1"/>
  <c r="N1645" i="2"/>
  <c r="O1645" i="2" s="1"/>
  <c r="P1645" i="2" s="1"/>
  <c r="Q1645" i="2" s="1"/>
  <c r="N1647" i="2"/>
  <c r="O1647" i="2" s="1"/>
  <c r="P1647" i="2" s="1"/>
  <c r="N1649" i="2"/>
  <c r="O1649" i="2" s="1"/>
  <c r="P1649" i="2" s="1"/>
  <c r="Q1649" i="2" s="1"/>
  <c r="N1651" i="2"/>
  <c r="O1651" i="2" s="1"/>
  <c r="P1651" i="2" s="1"/>
  <c r="Q1651" i="2" s="1"/>
  <c r="N1653" i="2"/>
  <c r="O1653" i="2" s="1"/>
  <c r="P1653" i="2" s="1"/>
  <c r="Q1653" i="2" s="1"/>
  <c r="N1655" i="2"/>
  <c r="O1655" i="2" s="1"/>
  <c r="P1655" i="2" s="1"/>
  <c r="N1657" i="2"/>
  <c r="O1657" i="2" s="1"/>
  <c r="P1657" i="2" s="1"/>
  <c r="Q1657" i="2" s="1"/>
  <c r="N1659" i="2"/>
  <c r="O1659" i="2" s="1"/>
  <c r="P1659" i="2" s="1"/>
  <c r="Q1659" i="2" s="1"/>
  <c r="N1661" i="2"/>
  <c r="O1661" i="2" s="1"/>
  <c r="P1661" i="2" s="1"/>
  <c r="Q1661" i="2" s="1"/>
  <c r="N1663" i="2"/>
  <c r="O1663" i="2" s="1"/>
  <c r="P1663" i="2" s="1"/>
  <c r="N1665" i="2"/>
  <c r="O1665" i="2" s="1"/>
  <c r="P1665" i="2" s="1"/>
  <c r="Q1665" i="2" s="1"/>
  <c r="N1667" i="2"/>
  <c r="O1667" i="2" s="1"/>
  <c r="P1667" i="2" s="1"/>
  <c r="Q1667" i="2" s="1"/>
  <c r="N1669" i="2"/>
  <c r="O1669" i="2" s="1"/>
  <c r="P1669" i="2" s="1"/>
  <c r="Q1669" i="2" s="1"/>
  <c r="N1671" i="2"/>
  <c r="O1671" i="2" s="1"/>
  <c r="P1671" i="2" s="1"/>
  <c r="N1673" i="2"/>
  <c r="O1673" i="2" s="1"/>
  <c r="P1673" i="2" s="1"/>
  <c r="Q1673" i="2" s="1"/>
  <c r="N1675" i="2"/>
  <c r="O1675" i="2" s="1"/>
  <c r="P1675" i="2" s="1"/>
  <c r="Q1675" i="2" s="1"/>
  <c r="N1677" i="2"/>
  <c r="O1677" i="2" s="1"/>
  <c r="P1677" i="2" s="1"/>
  <c r="Q1677" i="2" s="1"/>
  <c r="N1692" i="2"/>
  <c r="O1692" i="2" s="1"/>
  <c r="P1692" i="2" s="1"/>
  <c r="N1694" i="2"/>
  <c r="O1694" i="2" s="1"/>
  <c r="P1694" i="2" s="1"/>
  <c r="Q1694" i="2" s="1"/>
  <c r="N1696" i="2"/>
  <c r="O1696" i="2" s="1"/>
  <c r="P1696" i="2" s="1"/>
  <c r="Q1696" i="2" s="1"/>
  <c r="N1698" i="2"/>
  <c r="O1698" i="2" s="1"/>
  <c r="P1698" i="2" s="1"/>
  <c r="Q1698" i="2" s="1"/>
  <c r="N1700" i="2"/>
  <c r="O1700" i="2" s="1"/>
  <c r="P1700" i="2" s="1"/>
  <c r="N1702" i="2"/>
  <c r="O1702" i="2" s="1"/>
  <c r="P1702" i="2" s="1"/>
  <c r="Q1702" i="2" s="1"/>
  <c r="N1704" i="2"/>
  <c r="O1704" i="2" s="1"/>
  <c r="P1704" i="2" s="1"/>
  <c r="Q1704" i="2" s="1"/>
  <c r="N1706" i="2"/>
  <c r="O1706" i="2" s="1"/>
  <c r="P1706" i="2" s="1"/>
  <c r="Q1706" i="2" s="1"/>
  <c r="N1708" i="2"/>
  <c r="O1708" i="2" s="1"/>
  <c r="P1708" i="2" s="1"/>
  <c r="N1710" i="2"/>
  <c r="O1710" i="2" s="1"/>
  <c r="P1710" i="2" s="1"/>
  <c r="Q1710" i="2" s="1"/>
  <c r="N1712" i="2"/>
  <c r="O1712" i="2" s="1"/>
  <c r="P1712" i="2" s="1"/>
  <c r="Q1712" i="2" s="1"/>
  <c r="N1714" i="2"/>
  <c r="O1714" i="2" s="1"/>
  <c r="P1714" i="2" s="1"/>
  <c r="Q1714" i="2" s="1"/>
  <c r="N1716" i="2"/>
  <c r="O1716" i="2" s="1"/>
  <c r="P1716" i="2" s="1"/>
  <c r="N1718" i="2"/>
  <c r="O1718" i="2" s="1"/>
  <c r="P1718" i="2" s="1"/>
  <c r="Q1718" i="2" s="1"/>
  <c r="N1720" i="2"/>
  <c r="O1720" i="2" s="1"/>
  <c r="P1720" i="2" s="1"/>
  <c r="Q1720" i="2" s="1"/>
  <c r="N1722" i="2"/>
  <c r="O1722" i="2" s="1"/>
  <c r="P1722" i="2" s="1"/>
  <c r="Q1722" i="2" s="1"/>
  <c r="N1724" i="2"/>
  <c r="O1724" i="2" s="1"/>
  <c r="P1724" i="2" s="1"/>
  <c r="N1726" i="2"/>
  <c r="O1726" i="2" s="1"/>
  <c r="P1726" i="2" s="1"/>
  <c r="Q1726" i="2" s="1"/>
  <c r="N1728" i="2"/>
  <c r="O1728" i="2" s="1"/>
  <c r="P1728" i="2" s="1"/>
  <c r="Q1728" i="2" s="1"/>
  <c r="N1730" i="2"/>
  <c r="O1730" i="2" s="1"/>
  <c r="P1730" i="2" s="1"/>
  <c r="Q1730" i="2" s="1"/>
  <c r="N1732" i="2"/>
  <c r="O1732" i="2" s="1"/>
  <c r="P1732" i="2" s="1"/>
  <c r="N1734" i="2"/>
  <c r="O1734" i="2" s="1"/>
  <c r="P1734" i="2" s="1"/>
  <c r="Q1734" i="2" s="1"/>
  <c r="N1749" i="2"/>
  <c r="O1749" i="2" s="1"/>
  <c r="P1749" i="2" s="1"/>
  <c r="Q1749" i="2" s="1"/>
  <c r="N1751" i="2"/>
  <c r="O1751" i="2" s="1"/>
  <c r="P1751" i="2" s="1"/>
  <c r="Q1751" i="2" s="1"/>
  <c r="N1753" i="2"/>
  <c r="O1753" i="2" s="1"/>
  <c r="P1753" i="2" s="1"/>
  <c r="N1755" i="2"/>
  <c r="O1755" i="2" s="1"/>
  <c r="P1755" i="2" s="1"/>
  <c r="Q1755" i="2" s="1"/>
  <c r="N1757" i="2"/>
  <c r="O1757" i="2" s="1"/>
  <c r="P1757" i="2" s="1"/>
  <c r="Q1757" i="2" s="1"/>
  <c r="N1759" i="2"/>
  <c r="O1759" i="2" s="1"/>
  <c r="P1759" i="2" s="1"/>
  <c r="Q1759" i="2" s="1"/>
  <c r="N1761" i="2"/>
  <c r="O1761" i="2" s="1"/>
  <c r="P1761" i="2" s="1"/>
  <c r="N1763" i="2"/>
  <c r="O1763" i="2" s="1"/>
  <c r="P1763" i="2" s="1"/>
  <c r="Q1763" i="2" s="1"/>
  <c r="N1765" i="2"/>
  <c r="O1765" i="2" s="1"/>
  <c r="P1765" i="2" s="1"/>
  <c r="Q1765" i="2" s="1"/>
  <c r="N1767" i="2"/>
  <c r="O1767" i="2" s="1"/>
  <c r="P1767" i="2" s="1"/>
  <c r="Q1767" i="2" s="1"/>
  <c r="N1769" i="2"/>
  <c r="O1769" i="2" s="1"/>
  <c r="P1769" i="2" s="1"/>
  <c r="N1771" i="2"/>
  <c r="O1771" i="2" s="1"/>
  <c r="P1771" i="2" s="1"/>
  <c r="Q1771" i="2" s="1"/>
  <c r="N1773" i="2"/>
  <c r="O1773" i="2" s="1"/>
  <c r="P1773" i="2" s="1"/>
  <c r="Q1773" i="2" s="1"/>
  <c r="N1775" i="2"/>
  <c r="O1775" i="2" s="1"/>
  <c r="P1775" i="2" s="1"/>
  <c r="Q1775" i="2" s="1"/>
  <c r="N1777" i="2"/>
  <c r="O1777" i="2" s="1"/>
  <c r="P1777" i="2" s="1"/>
  <c r="N1779" i="2"/>
  <c r="O1779" i="2" s="1"/>
  <c r="P1779" i="2" s="1"/>
  <c r="Q1779" i="2" s="1"/>
  <c r="N1781" i="2"/>
  <c r="O1781" i="2" s="1"/>
  <c r="P1781" i="2" s="1"/>
  <c r="Q1781" i="2" s="1"/>
  <c r="N1783" i="2"/>
  <c r="O1783" i="2" s="1"/>
  <c r="P1783" i="2" s="1"/>
  <c r="Q1783" i="2" s="1"/>
  <c r="N1785" i="2"/>
  <c r="O1785" i="2" s="1"/>
  <c r="P1785" i="2" s="1"/>
  <c r="N1787" i="2"/>
  <c r="O1787" i="2" s="1"/>
  <c r="P1787" i="2" s="1"/>
  <c r="Q1787" i="2" s="1"/>
  <c r="N1789" i="2"/>
  <c r="O1789" i="2" s="1"/>
  <c r="P1789" i="2" s="1"/>
  <c r="Q1789" i="2" s="1"/>
  <c r="N1791" i="2"/>
  <c r="O1791" i="2" s="1"/>
  <c r="P1791" i="2" s="1"/>
  <c r="Q1791" i="2" s="1"/>
  <c r="N1793" i="2"/>
  <c r="O1793" i="2" s="1"/>
  <c r="P1793" i="2" s="1"/>
  <c r="N1795" i="2"/>
  <c r="O1795" i="2" s="1"/>
  <c r="P1795" i="2" s="1"/>
  <c r="Q1795" i="2" s="1"/>
  <c r="N1797" i="2"/>
  <c r="O1797" i="2" s="1"/>
  <c r="P1797" i="2" s="1"/>
  <c r="Q1797" i="2" s="1"/>
  <c r="N1799" i="2"/>
  <c r="O1799" i="2" s="1"/>
  <c r="P1799" i="2" s="1"/>
  <c r="Q1799" i="2" s="1"/>
  <c r="N1801" i="2"/>
  <c r="O1801" i="2" s="1"/>
  <c r="P1801" i="2" s="1"/>
  <c r="N1803" i="2"/>
  <c r="O1803" i="2" s="1"/>
  <c r="P1803" i="2" s="1"/>
  <c r="Q1803" i="2" s="1"/>
  <c r="N1805" i="2"/>
  <c r="O1805" i="2" s="1"/>
  <c r="P1805" i="2" s="1"/>
  <c r="Q1805" i="2" s="1"/>
  <c r="N1888" i="2"/>
  <c r="O1888" i="2" s="1"/>
  <c r="P1888" i="2" s="1"/>
  <c r="Q1888" i="2" s="1"/>
  <c r="N1890" i="2"/>
  <c r="O1890" i="2" s="1"/>
  <c r="P1890" i="2" s="1"/>
  <c r="N1892" i="2"/>
  <c r="O1892" i="2" s="1"/>
  <c r="P1892" i="2" s="1"/>
  <c r="Q1892" i="2" s="1"/>
  <c r="N1894" i="2"/>
  <c r="O1894" i="2" s="1"/>
  <c r="P1894" i="2" s="1"/>
  <c r="Q1894" i="2" s="1"/>
  <c r="N1896" i="2"/>
  <c r="O1896" i="2" s="1"/>
  <c r="P1896" i="2" s="1"/>
  <c r="Q1896" i="2" s="1"/>
  <c r="N1898" i="2"/>
  <c r="O1898" i="2" s="1"/>
  <c r="P1898" i="2" s="1"/>
  <c r="N1900" i="2"/>
  <c r="O1900" i="2" s="1"/>
  <c r="P1900" i="2" s="1"/>
  <c r="Q1900" i="2" s="1"/>
  <c r="N1902" i="2"/>
  <c r="O1902" i="2" s="1"/>
  <c r="P1902" i="2" s="1"/>
  <c r="Q1902" i="2" s="1"/>
  <c r="N1904" i="2"/>
  <c r="O1904" i="2" s="1"/>
  <c r="P1904" i="2" s="1"/>
  <c r="Q1904" i="2" s="1"/>
  <c r="N1906" i="2"/>
  <c r="O1906" i="2" s="1"/>
  <c r="P1906" i="2" s="1"/>
  <c r="N1908" i="2"/>
  <c r="O1908" i="2" s="1"/>
  <c r="P1908" i="2" s="1"/>
  <c r="Q1908" i="2" s="1"/>
  <c r="N1910" i="2"/>
  <c r="O1910" i="2" s="1"/>
  <c r="P1910" i="2" s="1"/>
  <c r="Q1910" i="2" s="1"/>
  <c r="N1912" i="2"/>
  <c r="O1912" i="2" s="1"/>
  <c r="P1912" i="2" s="1"/>
  <c r="Q1912" i="2" s="1"/>
  <c r="N1914" i="2"/>
  <c r="O1914" i="2" s="1"/>
  <c r="P1914" i="2" s="1"/>
  <c r="N1916" i="2"/>
  <c r="O1916" i="2" s="1"/>
  <c r="P1916" i="2" s="1"/>
  <c r="Q1916" i="2" s="1"/>
  <c r="N1918" i="2"/>
  <c r="O1918" i="2" s="1"/>
  <c r="P1918" i="2" s="1"/>
  <c r="Q1918" i="2" s="1"/>
  <c r="N1920" i="2"/>
  <c r="O1920" i="2" s="1"/>
  <c r="P1920" i="2" s="1"/>
  <c r="Q1920" i="2" s="1"/>
  <c r="N1922" i="2"/>
  <c r="O1922" i="2" s="1"/>
  <c r="P1922" i="2" s="1"/>
  <c r="N1924" i="2"/>
  <c r="O1924" i="2" s="1"/>
  <c r="P1924" i="2" s="1"/>
  <c r="Q1924" i="2" s="1"/>
  <c r="N1926" i="2"/>
  <c r="O1926" i="2" s="1"/>
  <c r="P1926" i="2" s="1"/>
  <c r="Q1926" i="2" s="1"/>
  <c r="N1928" i="2"/>
  <c r="O1928" i="2" s="1"/>
  <c r="P1928" i="2" s="1"/>
  <c r="Q1928" i="2" s="1"/>
  <c r="N1930" i="2"/>
  <c r="O1930" i="2" s="1"/>
  <c r="P1930" i="2" s="1"/>
  <c r="N1932" i="2"/>
  <c r="O1932" i="2" s="1"/>
  <c r="P1932" i="2" s="1"/>
  <c r="Q1932" i="2" s="1"/>
  <c r="N1934" i="2"/>
  <c r="O1934" i="2" s="1"/>
  <c r="P1934" i="2" s="1"/>
  <c r="Q1934" i="2" s="1"/>
  <c r="N1936" i="2"/>
  <c r="O1936" i="2" s="1"/>
  <c r="P1936" i="2" s="1"/>
  <c r="Q1936" i="2" s="1"/>
  <c r="N1938" i="2"/>
  <c r="O1938" i="2" s="1"/>
  <c r="P1938" i="2" s="1"/>
  <c r="N1940" i="2"/>
  <c r="O1940" i="2" s="1"/>
  <c r="P1940" i="2" s="1"/>
  <c r="Q1940" i="2" s="1"/>
  <c r="N1942" i="2"/>
  <c r="O1942" i="2" s="1"/>
  <c r="P1942" i="2" s="1"/>
  <c r="Q1942" i="2" s="1"/>
  <c r="N1944" i="2"/>
  <c r="O1944" i="2" s="1"/>
  <c r="P1944" i="2" s="1"/>
  <c r="Q1944" i="2" s="1"/>
  <c r="N1946" i="2"/>
  <c r="O1946" i="2" s="1"/>
  <c r="P1946" i="2" s="1"/>
  <c r="N1948" i="2"/>
  <c r="O1948" i="2" s="1"/>
  <c r="P1948" i="2" s="1"/>
  <c r="Q1948" i="2" s="1"/>
  <c r="N1950" i="2"/>
  <c r="O1950" i="2" s="1"/>
  <c r="P1950" i="2" s="1"/>
  <c r="Q1950" i="2" s="1"/>
  <c r="N1952" i="2"/>
  <c r="O1952" i="2" s="1"/>
  <c r="P1952" i="2" s="1"/>
  <c r="Q1952" i="2" s="1"/>
  <c r="N1954" i="2"/>
  <c r="O1954" i="2" s="1"/>
  <c r="P1954" i="2" s="1"/>
  <c r="N1956" i="2"/>
  <c r="O1956" i="2" s="1"/>
  <c r="P1956" i="2" s="1"/>
  <c r="Q1956" i="2" s="1"/>
  <c r="N1958" i="2"/>
  <c r="O1958" i="2" s="1"/>
  <c r="P1958" i="2" s="1"/>
  <c r="Q1958" i="2" s="1"/>
  <c r="N1960" i="2"/>
  <c r="O1960" i="2" s="1"/>
  <c r="P1960" i="2" s="1"/>
  <c r="Q1960" i="2" s="1"/>
  <c r="N1962" i="2"/>
  <c r="O1962" i="2" s="1"/>
  <c r="P1962" i="2" s="1"/>
  <c r="N1964" i="2"/>
  <c r="O1964" i="2" s="1"/>
  <c r="P1964" i="2" s="1"/>
  <c r="Q1964" i="2" s="1"/>
  <c r="N1966" i="2"/>
  <c r="O1966" i="2" s="1"/>
  <c r="P1966" i="2" s="1"/>
  <c r="Q1966" i="2" s="1"/>
  <c r="N1968" i="2"/>
  <c r="O1968" i="2" s="1"/>
  <c r="P1968" i="2" s="1"/>
  <c r="Q1968" i="2" s="1"/>
  <c r="N1970" i="2"/>
  <c r="O1970" i="2" s="1"/>
  <c r="P1970" i="2" s="1"/>
  <c r="N1985" i="2"/>
  <c r="O1985" i="2" s="1"/>
  <c r="P1985" i="2" s="1"/>
  <c r="Q1985" i="2" s="1"/>
  <c r="N1987" i="2"/>
  <c r="O1987" i="2" s="1"/>
  <c r="P1987" i="2" s="1"/>
  <c r="Q1987" i="2" s="1"/>
  <c r="N1989" i="2"/>
  <c r="O1989" i="2" s="1"/>
  <c r="P1989" i="2" s="1"/>
  <c r="Q1989" i="2" s="1"/>
  <c r="N1991" i="2"/>
  <c r="O1991" i="2" s="1"/>
  <c r="P1991" i="2" s="1"/>
  <c r="N1993" i="2"/>
  <c r="O1993" i="2" s="1"/>
  <c r="P1993" i="2" s="1"/>
  <c r="Q1993" i="2" s="1"/>
  <c r="N1998" i="2"/>
  <c r="O1998" i="2" s="1"/>
  <c r="P1998" i="2" s="1"/>
  <c r="Q1998" i="2" s="1"/>
  <c r="N2000" i="2"/>
  <c r="O2000" i="2" s="1"/>
  <c r="P2000" i="2" s="1"/>
  <c r="Q2000" i="2" s="1"/>
  <c r="N2002" i="2"/>
  <c r="O2002" i="2" s="1"/>
  <c r="P2002" i="2" s="1"/>
  <c r="N2004" i="2"/>
  <c r="O2004" i="2" s="1"/>
  <c r="P2004" i="2" s="1"/>
  <c r="Q2004" i="2" s="1"/>
  <c r="N2006" i="2"/>
  <c r="O2006" i="2" s="1"/>
  <c r="P2006" i="2" s="1"/>
  <c r="Q2006" i="2" s="1"/>
  <c r="N2008" i="2"/>
  <c r="O2008" i="2" s="1"/>
  <c r="P2008" i="2" s="1"/>
  <c r="Q2008" i="2" s="1"/>
  <c r="N2010" i="2"/>
  <c r="O2010" i="2" s="1"/>
  <c r="P2010" i="2" s="1"/>
  <c r="N2012" i="2"/>
  <c r="O2012" i="2" s="1"/>
  <c r="P2012" i="2" s="1"/>
  <c r="Q2012" i="2" s="1"/>
  <c r="N2014" i="2"/>
  <c r="O2014" i="2" s="1"/>
  <c r="P2014" i="2" s="1"/>
  <c r="Q2014" i="2" s="1"/>
  <c r="N2043" i="2"/>
  <c r="O2043" i="2" s="1"/>
  <c r="P2043" i="2" s="1"/>
  <c r="Q2043" i="2" s="1"/>
  <c r="N2045" i="2"/>
  <c r="O2045" i="2" s="1"/>
  <c r="P2045" i="2" s="1"/>
  <c r="N2047" i="2"/>
  <c r="O2047" i="2" s="1"/>
  <c r="P2047" i="2" s="1"/>
  <c r="Q2047" i="2" s="1"/>
  <c r="N2049" i="2"/>
  <c r="O2049" i="2" s="1"/>
  <c r="P2049" i="2" s="1"/>
  <c r="Q2049" i="2" s="1"/>
  <c r="N2051" i="2"/>
  <c r="O2051" i="2" s="1"/>
  <c r="P2051" i="2" s="1"/>
  <c r="Q2051" i="2" s="1"/>
  <c r="N2053" i="2"/>
  <c r="O2053" i="2" s="1"/>
  <c r="P2053" i="2" s="1"/>
  <c r="N2066" i="2"/>
  <c r="O2066" i="2" s="1"/>
  <c r="P2066" i="2" s="1"/>
  <c r="Q2066" i="2" s="1"/>
  <c r="N2068" i="2"/>
  <c r="O2068" i="2" s="1"/>
  <c r="P2068" i="2" s="1"/>
  <c r="Q2068" i="2" s="1"/>
  <c r="N2070" i="2"/>
  <c r="O2070" i="2" s="1"/>
  <c r="P2070" i="2" s="1"/>
  <c r="Q2070" i="2" s="1"/>
  <c r="N2072" i="2"/>
  <c r="O2072" i="2" s="1"/>
  <c r="P2072" i="2" s="1"/>
  <c r="N2074" i="2"/>
  <c r="O2074" i="2" s="1"/>
  <c r="P2074" i="2" s="1"/>
  <c r="Q2074" i="2" s="1"/>
  <c r="N2076" i="2"/>
  <c r="O2076" i="2" s="1"/>
  <c r="P2076" i="2" s="1"/>
  <c r="Q2076" i="2" s="1"/>
  <c r="N2078" i="2"/>
  <c r="O2078" i="2" s="1"/>
  <c r="P2078" i="2" s="1"/>
  <c r="Q2078" i="2" s="1"/>
  <c r="N2080" i="2"/>
  <c r="O2080" i="2" s="1"/>
  <c r="P2080" i="2" s="1"/>
  <c r="N2082" i="2"/>
  <c r="O2082" i="2" s="1"/>
  <c r="P2082" i="2" s="1"/>
  <c r="Q2082" i="2" s="1"/>
  <c r="N2084" i="2"/>
  <c r="O2084" i="2" s="1"/>
  <c r="P2084" i="2" s="1"/>
  <c r="Q2084" i="2" s="1"/>
  <c r="N2086" i="2"/>
  <c r="O2086" i="2" s="1"/>
  <c r="P2086" i="2" s="1"/>
  <c r="Q2086" i="2" s="1"/>
  <c r="N2088" i="2"/>
  <c r="O2088" i="2" s="1"/>
  <c r="P2088" i="2" s="1"/>
  <c r="N2090" i="2"/>
  <c r="O2090" i="2" s="1"/>
  <c r="P2090" i="2" s="1"/>
  <c r="Q2090" i="2" s="1"/>
  <c r="N2092" i="2"/>
  <c r="O2092" i="2" s="1"/>
  <c r="P2092" i="2" s="1"/>
  <c r="Q2092" i="2" s="1"/>
  <c r="N2094" i="2"/>
  <c r="O2094" i="2" s="1"/>
  <c r="P2094" i="2" s="1"/>
  <c r="Q2094" i="2" s="1"/>
  <c r="N2096" i="2"/>
  <c r="O2096" i="2" s="1"/>
  <c r="P2096" i="2" s="1"/>
  <c r="N2098" i="2"/>
  <c r="O2098" i="2" s="1"/>
  <c r="P2098" i="2" s="1"/>
  <c r="Q2098" i="2" s="1"/>
  <c r="N2100" i="2"/>
  <c r="O2100" i="2" s="1"/>
  <c r="P2100" i="2" s="1"/>
  <c r="Q2100" i="2" s="1"/>
  <c r="N2102" i="2"/>
  <c r="O2102" i="2" s="1"/>
  <c r="P2102" i="2" s="1"/>
  <c r="Q2102" i="2" s="1"/>
  <c r="N2104" i="2"/>
  <c r="O2104" i="2" s="1"/>
  <c r="P2104" i="2" s="1"/>
  <c r="N2106" i="2"/>
  <c r="O2106" i="2" s="1"/>
  <c r="P2106" i="2" s="1"/>
  <c r="Q2106" i="2" s="1"/>
  <c r="N2108" i="2"/>
  <c r="O2108" i="2" s="1"/>
  <c r="P2108" i="2" s="1"/>
  <c r="Q2108" i="2" s="1"/>
  <c r="N2110" i="2"/>
  <c r="O2110" i="2" s="1"/>
  <c r="P2110" i="2" s="1"/>
  <c r="Q2110" i="2" s="1"/>
  <c r="N2112" i="2"/>
  <c r="O2112" i="2" s="1"/>
  <c r="P2112" i="2" s="1"/>
  <c r="N2114" i="2"/>
  <c r="O2114" i="2" s="1"/>
  <c r="P2114" i="2" s="1"/>
  <c r="Q2114" i="2" s="1"/>
  <c r="N2116" i="2"/>
  <c r="O2116" i="2" s="1"/>
  <c r="P2116" i="2" s="1"/>
  <c r="Q2116" i="2" s="1"/>
  <c r="N2118" i="2"/>
  <c r="O2118" i="2" s="1"/>
  <c r="P2118" i="2" s="1"/>
  <c r="Q2118" i="2" s="1"/>
  <c r="N2120" i="2"/>
  <c r="O2120" i="2" s="1"/>
  <c r="P2120" i="2" s="1"/>
  <c r="N2122" i="2"/>
  <c r="O2122" i="2" s="1"/>
  <c r="P2122" i="2" s="1"/>
  <c r="Q2122" i="2" s="1"/>
  <c r="N2124" i="2"/>
  <c r="O2124" i="2" s="1"/>
  <c r="P2124" i="2" s="1"/>
  <c r="Q2124" i="2" s="1"/>
  <c r="N2126" i="2"/>
  <c r="O2126" i="2" s="1"/>
  <c r="P2126" i="2" s="1"/>
  <c r="Q2126" i="2" s="1"/>
  <c r="N2133" i="2"/>
  <c r="O2133" i="2" s="1"/>
  <c r="P2133" i="2" s="1"/>
  <c r="N2135" i="2"/>
  <c r="O2135" i="2" s="1"/>
  <c r="P2135" i="2" s="1"/>
  <c r="Q2135" i="2" s="1"/>
  <c r="N2137" i="2"/>
  <c r="O2137" i="2" s="1"/>
  <c r="P2137" i="2" s="1"/>
  <c r="Q2137" i="2" s="1"/>
  <c r="N2139" i="2"/>
  <c r="O2139" i="2" s="1"/>
  <c r="P2139" i="2" s="1"/>
  <c r="Q2139" i="2" s="1"/>
  <c r="N2141" i="2"/>
  <c r="O2141" i="2" s="1"/>
  <c r="P2141" i="2" s="1"/>
  <c r="N2143" i="2"/>
  <c r="O2143" i="2" s="1"/>
  <c r="P2143" i="2" s="1"/>
  <c r="Q2143" i="2" s="1"/>
  <c r="N2145" i="2"/>
  <c r="O2145" i="2" s="1"/>
  <c r="P2145" i="2" s="1"/>
  <c r="Q2145" i="2" s="1"/>
  <c r="N2147" i="2"/>
  <c r="O2147" i="2" s="1"/>
  <c r="P2147" i="2" s="1"/>
  <c r="Q2147" i="2" s="1"/>
  <c r="N2149" i="2"/>
  <c r="O2149" i="2" s="1"/>
  <c r="P2149" i="2" s="1"/>
  <c r="N2151" i="2"/>
  <c r="O2151" i="2" s="1"/>
  <c r="P2151" i="2" s="1"/>
  <c r="Q2151" i="2" s="1"/>
  <c r="N2153" i="2"/>
  <c r="O2153" i="2" s="1"/>
  <c r="P2153" i="2" s="1"/>
  <c r="Q2153" i="2" s="1"/>
  <c r="N2155" i="2"/>
  <c r="O2155" i="2" s="1"/>
  <c r="P2155" i="2" s="1"/>
  <c r="Q2155" i="2" s="1"/>
  <c r="N2157" i="2"/>
  <c r="O2157" i="2" s="1"/>
  <c r="P2157" i="2" s="1"/>
  <c r="N2159" i="2"/>
  <c r="O2159" i="2" s="1"/>
  <c r="P2159" i="2" s="1"/>
  <c r="Q2159" i="2" s="1"/>
  <c r="N2161" i="2"/>
  <c r="O2161" i="2" s="1"/>
  <c r="P2161" i="2" s="1"/>
  <c r="Q2161" i="2" s="1"/>
  <c r="N2163" i="2"/>
  <c r="O2163" i="2" s="1"/>
  <c r="P2163" i="2" s="1"/>
  <c r="Q2163" i="2" s="1"/>
  <c r="N2165" i="2"/>
  <c r="O2165" i="2" s="1"/>
  <c r="P2165" i="2" s="1"/>
  <c r="Q2165" i="2" s="1"/>
  <c r="N2167" i="2"/>
  <c r="O2167" i="2" s="1"/>
  <c r="P2167" i="2" s="1"/>
  <c r="Q2167" i="2" s="1"/>
  <c r="N2169" i="2"/>
  <c r="O2169" i="2" s="1"/>
  <c r="P2169" i="2" s="1"/>
  <c r="Q2169" i="2" s="1"/>
  <c r="N2264" i="2"/>
  <c r="O2264" i="2" s="1"/>
  <c r="P2264" i="2" s="1"/>
  <c r="Q2264" i="2" s="1"/>
  <c r="N2266" i="2"/>
  <c r="O2266" i="2" s="1"/>
  <c r="P2266" i="2" s="1"/>
  <c r="N2268" i="2"/>
  <c r="O2268" i="2" s="1"/>
  <c r="P2268" i="2" s="1"/>
  <c r="Q2268" i="2" s="1"/>
  <c r="N2270" i="2"/>
  <c r="O2270" i="2" s="1"/>
  <c r="P2270" i="2" s="1"/>
  <c r="Q2270" i="2" s="1"/>
  <c r="N2272" i="2"/>
  <c r="O2272" i="2" s="1"/>
  <c r="P2272" i="2" s="1"/>
  <c r="Q2272" i="2" s="1"/>
  <c r="N2274" i="2"/>
  <c r="O2274" i="2" s="1"/>
  <c r="P2274" i="2" s="1"/>
  <c r="N2276" i="2"/>
  <c r="O2276" i="2" s="1"/>
  <c r="P2276" i="2" s="1"/>
  <c r="Q2276" i="2" s="1"/>
  <c r="N2278" i="2"/>
  <c r="O2278" i="2" s="1"/>
  <c r="P2278" i="2" s="1"/>
  <c r="Q2278" i="2" s="1"/>
  <c r="N2280" i="2"/>
  <c r="O2280" i="2" s="1"/>
  <c r="P2280" i="2" s="1"/>
  <c r="Q2280" i="2" s="1"/>
  <c r="N2282" i="2"/>
  <c r="O2282" i="2" s="1"/>
  <c r="P2282" i="2" s="1"/>
  <c r="N2284" i="2"/>
  <c r="O2284" i="2" s="1"/>
  <c r="P2284" i="2" s="1"/>
  <c r="Q2284" i="2" s="1"/>
  <c r="N2286" i="2"/>
  <c r="O2286" i="2" s="1"/>
  <c r="P2286" i="2" s="1"/>
  <c r="Q2286" i="2" s="1"/>
  <c r="N2288" i="2"/>
  <c r="O2288" i="2" s="1"/>
  <c r="P2288" i="2" s="1"/>
  <c r="Q2288" i="2" s="1"/>
  <c r="N2290" i="2"/>
  <c r="O2290" i="2" s="1"/>
  <c r="P2290" i="2" s="1"/>
  <c r="N2292" i="2"/>
  <c r="O2292" i="2" s="1"/>
  <c r="P2292" i="2" s="1"/>
  <c r="Q2292" i="2" s="1"/>
  <c r="N2294" i="2"/>
  <c r="O2294" i="2" s="1"/>
  <c r="P2294" i="2" s="1"/>
  <c r="Q2294" i="2" s="1"/>
  <c r="N2296" i="2"/>
  <c r="O2296" i="2" s="1"/>
  <c r="P2296" i="2" s="1"/>
  <c r="Q2296" i="2" s="1"/>
  <c r="N2298" i="2"/>
  <c r="O2298" i="2" s="1"/>
  <c r="P2298" i="2" s="1"/>
  <c r="N2300" i="2"/>
  <c r="O2300" i="2" s="1"/>
  <c r="P2300" i="2" s="1"/>
  <c r="Q2300" i="2" s="1"/>
  <c r="N2302" i="2"/>
  <c r="O2302" i="2" s="1"/>
  <c r="P2302" i="2" s="1"/>
  <c r="Q2302" i="2" s="1"/>
  <c r="N2304" i="2"/>
  <c r="O2304" i="2" s="1"/>
  <c r="P2304" i="2" s="1"/>
  <c r="Q2304" i="2" s="1"/>
  <c r="N2306" i="2"/>
  <c r="O2306" i="2" s="1"/>
  <c r="P2306" i="2" s="1"/>
  <c r="N2308" i="2"/>
  <c r="O2308" i="2" s="1"/>
  <c r="P2308" i="2" s="1"/>
  <c r="Q2308" i="2" s="1"/>
  <c r="N2310" i="2"/>
  <c r="O2310" i="2" s="1"/>
  <c r="P2310" i="2" s="1"/>
  <c r="Q2310" i="2" s="1"/>
  <c r="N2312" i="2"/>
  <c r="O2312" i="2" s="1"/>
  <c r="P2312" i="2" s="1"/>
  <c r="Q2312" i="2" s="1"/>
  <c r="N2314" i="2"/>
  <c r="O2314" i="2" s="1"/>
  <c r="P2314" i="2" s="1"/>
  <c r="N2316" i="2"/>
  <c r="O2316" i="2" s="1"/>
  <c r="P2316" i="2" s="1"/>
  <c r="Q2316" i="2" s="1"/>
  <c r="N2318" i="2"/>
  <c r="O2318" i="2" s="1"/>
  <c r="P2318" i="2" s="1"/>
  <c r="Q2318" i="2" s="1"/>
  <c r="N2320" i="2"/>
  <c r="O2320" i="2" s="1"/>
  <c r="P2320" i="2" s="1"/>
  <c r="Q2320" i="2" s="1"/>
  <c r="N2322" i="2"/>
  <c r="O2322" i="2" s="1"/>
  <c r="P2322" i="2" s="1"/>
  <c r="N2324" i="2"/>
  <c r="O2324" i="2" s="1"/>
  <c r="P2324" i="2" s="1"/>
  <c r="Q2324" i="2" s="1"/>
  <c r="N2326" i="2"/>
  <c r="O2326" i="2" s="1"/>
  <c r="P2326" i="2" s="1"/>
  <c r="Q2326" i="2" s="1"/>
  <c r="N2328" i="2"/>
  <c r="O2328" i="2" s="1"/>
  <c r="P2328" i="2" s="1"/>
  <c r="Q2328" i="2" s="1"/>
  <c r="N2330" i="2"/>
  <c r="O2330" i="2" s="1"/>
  <c r="P2330" i="2" s="1"/>
  <c r="N2332" i="2"/>
  <c r="O2332" i="2" s="1"/>
  <c r="P2332" i="2" s="1"/>
  <c r="Q2332" i="2" s="1"/>
  <c r="N2334" i="2"/>
  <c r="O2334" i="2" s="1"/>
  <c r="P2334" i="2" s="1"/>
  <c r="Q2334" i="2" s="1"/>
  <c r="N2336" i="2"/>
  <c r="O2336" i="2" s="1"/>
  <c r="P2336" i="2" s="1"/>
  <c r="Q2336" i="2" s="1"/>
  <c r="N2338" i="2"/>
  <c r="O2338" i="2" s="1"/>
  <c r="P2338" i="2" s="1"/>
  <c r="N2340" i="2"/>
  <c r="O2340" i="2" s="1"/>
  <c r="P2340" i="2" s="1"/>
  <c r="Q2340" i="2" s="1"/>
  <c r="N2342" i="2"/>
  <c r="O2342" i="2" s="1"/>
  <c r="P2342" i="2" s="1"/>
  <c r="Q2342" i="2" s="1"/>
  <c r="N2344" i="2"/>
  <c r="O2344" i="2" s="1"/>
  <c r="P2344" i="2" s="1"/>
  <c r="Q2344" i="2" s="1"/>
  <c r="N2346" i="2"/>
  <c r="O2346" i="2" s="1"/>
  <c r="P2346" i="2" s="1"/>
  <c r="N2348" i="2"/>
  <c r="O2348" i="2" s="1"/>
  <c r="P2348" i="2" s="1"/>
  <c r="Q2348" i="2" s="1"/>
  <c r="N2350" i="2"/>
  <c r="O2350" i="2" s="1"/>
  <c r="P2350" i="2" s="1"/>
  <c r="Q2350" i="2" s="1"/>
  <c r="N2352" i="2"/>
  <c r="O2352" i="2" s="1"/>
  <c r="P2352" i="2" s="1"/>
  <c r="Q2352" i="2" s="1"/>
  <c r="N2354" i="2"/>
  <c r="O2354" i="2" s="1"/>
  <c r="P2354" i="2" s="1"/>
  <c r="N2356" i="2"/>
  <c r="O2356" i="2" s="1"/>
  <c r="P2356" i="2" s="1"/>
  <c r="Q2356" i="2" s="1"/>
  <c r="N2358" i="2"/>
  <c r="O2358" i="2" s="1"/>
  <c r="P2358" i="2" s="1"/>
  <c r="Q2358" i="2" s="1"/>
  <c r="N2360" i="2"/>
  <c r="O2360" i="2" s="1"/>
  <c r="P2360" i="2" s="1"/>
  <c r="Q2360" i="2" s="1"/>
  <c r="N2362" i="2"/>
  <c r="O2362" i="2" s="1"/>
  <c r="P2362" i="2" s="1"/>
  <c r="N2377" i="2"/>
  <c r="O2377" i="2" s="1"/>
  <c r="P2377" i="2" s="1"/>
  <c r="Q2377" i="2" s="1"/>
  <c r="N2379" i="2"/>
  <c r="O2379" i="2" s="1"/>
  <c r="P2379" i="2" s="1"/>
  <c r="Q2379" i="2" s="1"/>
  <c r="N2381" i="2"/>
  <c r="O2381" i="2" s="1"/>
  <c r="P2381" i="2" s="1"/>
  <c r="Q2381" i="2" s="1"/>
  <c r="N2383" i="2"/>
  <c r="O2383" i="2" s="1"/>
  <c r="P2383" i="2" s="1"/>
  <c r="N2385" i="2"/>
  <c r="O2385" i="2" s="1"/>
  <c r="P2385" i="2" s="1"/>
  <c r="Q2385" i="2" s="1"/>
  <c r="N2387" i="2"/>
  <c r="O2387" i="2" s="1"/>
  <c r="P2387" i="2" s="1"/>
  <c r="Q2387" i="2" s="1"/>
  <c r="N2389" i="2"/>
  <c r="O2389" i="2" s="1"/>
  <c r="P2389" i="2" s="1"/>
  <c r="Q2389" i="2" s="1"/>
  <c r="N2391" i="2"/>
  <c r="O2391" i="2" s="1"/>
  <c r="P2391" i="2" s="1"/>
  <c r="N2393" i="2"/>
  <c r="O2393" i="2" s="1"/>
  <c r="P2393" i="2" s="1"/>
  <c r="Q2393" i="2" s="1"/>
  <c r="N2395" i="2"/>
  <c r="O2395" i="2" s="1"/>
  <c r="P2395" i="2" s="1"/>
  <c r="Q2395" i="2" s="1"/>
  <c r="N2397" i="2"/>
  <c r="O2397" i="2" s="1"/>
  <c r="P2397" i="2" s="1"/>
  <c r="Q2397" i="2" s="1"/>
  <c r="N2399" i="2"/>
  <c r="O2399" i="2" s="1"/>
  <c r="P2399" i="2" s="1"/>
  <c r="N2401" i="2"/>
  <c r="O2401" i="2" s="1"/>
  <c r="P2401" i="2" s="1"/>
  <c r="Q2401" i="2" s="1"/>
  <c r="N2403" i="2"/>
  <c r="O2403" i="2" s="1"/>
  <c r="P2403" i="2" s="1"/>
  <c r="Q2403" i="2" s="1"/>
  <c r="N2405" i="2"/>
  <c r="O2405" i="2" s="1"/>
  <c r="P2405" i="2" s="1"/>
  <c r="Q2405" i="2" s="1"/>
  <c r="N2407" i="2"/>
  <c r="O2407" i="2" s="1"/>
  <c r="P2407" i="2" s="1"/>
  <c r="N2409" i="2"/>
  <c r="O2409" i="2" s="1"/>
  <c r="P2409" i="2" s="1"/>
  <c r="Q2409" i="2" s="1"/>
  <c r="N2411" i="2"/>
  <c r="O2411" i="2" s="1"/>
  <c r="P2411" i="2" s="1"/>
  <c r="Q2411" i="2" s="1"/>
  <c r="N2413" i="2"/>
  <c r="O2413" i="2" s="1"/>
  <c r="P2413" i="2" s="1"/>
  <c r="Q2413" i="2" s="1"/>
  <c r="N2415" i="2"/>
  <c r="O2415" i="2" s="1"/>
  <c r="P2415" i="2" s="1"/>
  <c r="N2417" i="2"/>
  <c r="O2417" i="2" s="1"/>
  <c r="P2417" i="2" s="1"/>
  <c r="Q2417" i="2" s="1"/>
  <c r="N2419" i="2"/>
  <c r="O2419" i="2" s="1"/>
  <c r="P2419" i="2" s="1"/>
  <c r="Q2419" i="2" s="1"/>
  <c r="N2421" i="2"/>
  <c r="O2421" i="2" s="1"/>
  <c r="P2421" i="2" s="1"/>
  <c r="Q2421" i="2" s="1"/>
  <c r="N2423" i="2"/>
  <c r="O2423" i="2" s="1"/>
  <c r="P2423" i="2" s="1"/>
  <c r="N2425" i="2"/>
  <c r="O2425" i="2" s="1"/>
  <c r="P2425" i="2" s="1"/>
  <c r="Q2425" i="2" s="1"/>
  <c r="N2427" i="2"/>
  <c r="O2427" i="2" s="1"/>
  <c r="P2427" i="2" s="1"/>
  <c r="Q2427" i="2" s="1"/>
  <c r="N2429" i="2"/>
  <c r="O2429" i="2" s="1"/>
  <c r="P2429" i="2" s="1"/>
  <c r="Q2429" i="2" s="1"/>
  <c r="N2432" i="2"/>
  <c r="O2432" i="2" s="1"/>
  <c r="P2432" i="2" s="1"/>
  <c r="N2434" i="2"/>
  <c r="O2434" i="2" s="1"/>
  <c r="P2434" i="2" s="1"/>
  <c r="Q2434" i="2" s="1"/>
  <c r="N2436" i="2"/>
  <c r="O2436" i="2" s="1"/>
  <c r="P2436" i="2" s="1"/>
  <c r="Q2436" i="2" s="1"/>
  <c r="N2438" i="2"/>
  <c r="O2438" i="2" s="1"/>
  <c r="P2438" i="2" s="1"/>
  <c r="Q2438" i="2" s="1"/>
  <c r="N2440" i="2"/>
  <c r="O2440" i="2" s="1"/>
  <c r="P2440" i="2" s="1"/>
  <c r="N2442" i="2"/>
  <c r="O2442" i="2" s="1"/>
  <c r="P2442" i="2" s="1"/>
  <c r="Q2442" i="2" s="1"/>
  <c r="N2444" i="2"/>
  <c r="O2444" i="2" s="1"/>
  <c r="P2444" i="2" s="1"/>
  <c r="Q2444" i="2" s="1"/>
  <c r="N2446" i="2"/>
  <c r="O2446" i="2" s="1"/>
  <c r="P2446" i="2" s="1"/>
  <c r="Q2446" i="2" s="1"/>
  <c r="N2448" i="2"/>
  <c r="O2448" i="2" s="1"/>
  <c r="P2448" i="2" s="1"/>
  <c r="N2450" i="2"/>
  <c r="O2450" i="2" s="1"/>
  <c r="P2450" i="2" s="1"/>
  <c r="Q2450" i="2" s="1"/>
  <c r="N2452" i="2"/>
  <c r="O2452" i="2" s="1"/>
  <c r="P2452" i="2" s="1"/>
  <c r="Q2452" i="2" s="1"/>
  <c r="N2454" i="2"/>
  <c r="O2454" i="2" s="1"/>
  <c r="P2454" i="2" s="1"/>
  <c r="Q2454" i="2" s="1"/>
  <c r="N2456" i="2"/>
  <c r="O2456" i="2" s="1"/>
  <c r="P2456" i="2" s="1"/>
  <c r="N2458" i="2"/>
  <c r="O2458" i="2" s="1"/>
  <c r="P2458" i="2" s="1"/>
  <c r="Q2458" i="2" s="1"/>
  <c r="N2461" i="2"/>
  <c r="O2461" i="2" s="1"/>
  <c r="P2461" i="2" s="1"/>
  <c r="Q2461" i="2" s="1"/>
  <c r="N2463" i="2"/>
  <c r="O2463" i="2" s="1"/>
  <c r="P2463" i="2" s="1"/>
  <c r="Q2463" i="2" s="1"/>
  <c r="N2465" i="2"/>
  <c r="O2465" i="2" s="1"/>
  <c r="P2465" i="2" s="1"/>
  <c r="N2467" i="2"/>
  <c r="O2467" i="2" s="1"/>
  <c r="P2467" i="2" s="1"/>
  <c r="Q2467" i="2" s="1"/>
  <c r="N2469" i="2"/>
  <c r="O2469" i="2" s="1"/>
  <c r="P2469" i="2" s="1"/>
  <c r="Q2469" i="2" s="1"/>
  <c r="N2471" i="2"/>
  <c r="O2471" i="2" s="1"/>
  <c r="P2471" i="2" s="1"/>
  <c r="Q2471" i="2" s="1"/>
  <c r="N2473" i="2"/>
  <c r="O2473" i="2" s="1"/>
  <c r="P2473" i="2" s="1"/>
  <c r="N2475" i="2"/>
  <c r="O2475" i="2" s="1"/>
  <c r="P2475" i="2" s="1"/>
  <c r="Q2475" i="2" s="1"/>
  <c r="N2477" i="2"/>
  <c r="O2477" i="2" s="1"/>
  <c r="P2477" i="2" s="1"/>
  <c r="Q2477" i="2" s="1"/>
  <c r="N2479" i="2"/>
  <c r="O2479" i="2" s="1"/>
  <c r="P2479" i="2" s="1"/>
  <c r="Q2479" i="2" s="1"/>
  <c r="N2481" i="2"/>
  <c r="O2481" i="2" s="1"/>
  <c r="P2481" i="2" s="1"/>
  <c r="N2483" i="2"/>
  <c r="O2483" i="2" s="1"/>
  <c r="P2483" i="2" s="1"/>
  <c r="Q2483" i="2" s="1"/>
  <c r="N2485" i="2"/>
  <c r="O2485" i="2" s="1"/>
  <c r="P2485" i="2" s="1"/>
  <c r="Q2485" i="2" s="1"/>
  <c r="N2508" i="2"/>
  <c r="O2508" i="2" s="1"/>
  <c r="P2508" i="2" s="1"/>
  <c r="Q2508" i="2" s="1"/>
  <c r="N2510" i="2"/>
  <c r="O2510" i="2" s="1"/>
  <c r="P2510" i="2" s="1"/>
  <c r="N2512" i="2"/>
  <c r="O2512" i="2" s="1"/>
  <c r="P2512" i="2" s="1"/>
  <c r="Q2512" i="2" s="1"/>
  <c r="N2514" i="2"/>
  <c r="O2514" i="2" s="1"/>
  <c r="P2514" i="2" s="1"/>
  <c r="Q2514" i="2" s="1"/>
  <c r="N2516" i="2"/>
  <c r="O2516" i="2" s="1"/>
  <c r="P2516" i="2" s="1"/>
  <c r="Q2516" i="2" s="1"/>
  <c r="N2518" i="2"/>
  <c r="O2518" i="2" s="1"/>
  <c r="P2518" i="2" s="1"/>
  <c r="N2520" i="2"/>
  <c r="O2520" i="2" s="1"/>
  <c r="P2520" i="2" s="1"/>
  <c r="Q2520" i="2" s="1"/>
  <c r="N2522" i="2"/>
  <c r="O2522" i="2" s="1"/>
  <c r="P2522" i="2" s="1"/>
  <c r="Q2522" i="2" s="1"/>
  <c r="N2524" i="2"/>
  <c r="O2524" i="2" s="1"/>
  <c r="P2524" i="2" s="1"/>
  <c r="Q2524" i="2" s="1"/>
  <c r="N2526" i="2"/>
  <c r="O2526" i="2" s="1"/>
  <c r="P2526" i="2" s="1"/>
  <c r="N2529" i="2"/>
  <c r="O2529" i="2" s="1"/>
  <c r="P2529" i="2" s="1"/>
  <c r="Q2529" i="2" s="1"/>
  <c r="N2531" i="2"/>
  <c r="O2531" i="2" s="1"/>
  <c r="P2531" i="2" s="1"/>
  <c r="Q2531" i="2" s="1"/>
  <c r="N2533" i="2"/>
  <c r="O2533" i="2" s="1"/>
  <c r="P2533" i="2" s="1"/>
  <c r="Q2533" i="2" s="1"/>
  <c r="N2535" i="2"/>
  <c r="O2535" i="2" s="1"/>
  <c r="P2535" i="2" s="1"/>
  <c r="N2537" i="2"/>
  <c r="O2537" i="2" s="1"/>
  <c r="P2537" i="2" s="1"/>
  <c r="Q2537" i="2" s="1"/>
  <c r="N2564" i="2"/>
  <c r="O2564" i="2" s="1"/>
  <c r="P2564" i="2" s="1"/>
  <c r="Q2564" i="2" s="1"/>
  <c r="N2566" i="2"/>
  <c r="O2566" i="2" s="1"/>
  <c r="P2566" i="2" s="1"/>
  <c r="Q2566" i="2" s="1"/>
  <c r="N2568" i="2"/>
  <c r="O2568" i="2" s="1"/>
  <c r="P2568" i="2" s="1"/>
  <c r="N2570" i="2"/>
  <c r="O2570" i="2" s="1"/>
  <c r="P2570" i="2" s="1"/>
  <c r="Q2570" i="2" s="1"/>
  <c r="N2572" i="2"/>
  <c r="O2572" i="2" s="1"/>
  <c r="P2572" i="2" s="1"/>
  <c r="Q2572" i="2" s="1"/>
  <c r="N2574" i="2"/>
  <c r="O2574" i="2" s="1"/>
  <c r="P2574" i="2" s="1"/>
  <c r="Q2574" i="2" s="1"/>
  <c r="N2576" i="2"/>
  <c r="O2576" i="2" s="1"/>
  <c r="P2576" i="2" s="1"/>
  <c r="N2578" i="2"/>
  <c r="O2578" i="2" s="1"/>
  <c r="P2578" i="2" s="1"/>
  <c r="Q2578" i="2" s="1"/>
  <c r="N2580" i="2"/>
  <c r="O2580" i="2" s="1"/>
  <c r="P2580" i="2" s="1"/>
  <c r="Q2580" i="2" s="1"/>
  <c r="N2582" i="2"/>
  <c r="O2582" i="2" s="1"/>
  <c r="P2582" i="2" s="1"/>
  <c r="Q2582" i="2" s="1"/>
  <c r="N2584" i="2"/>
  <c r="O2584" i="2" s="1"/>
  <c r="P2584" i="2" s="1"/>
  <c r="N2586" i="2"/>
  <c r="O2586" i="2" s="1"/>
  <c r="P2586" i="2" s="1"/>
  <c r="Q2586" i="2" s="1"/>
  <c r="N2647" i="2"/>
  <c r="O2647" i="2" s="1"/>
  <c r="P2647" i="2" s="1"/>
  <c r="Q2647" i="2" s="1"/>
  <c r="N2649" i="2"/>
  <c r="O2649" i="2" s="1"/>
  <c r="P2649" i="2" s="1"/>
  <c r="Q2649" i="2" s="1"/>
  <c r="N2651" i="2"/>
  <c r="O2651" i="2" s="1"/>
  <c r="P2651" i="2" s="1"/>
  <c r="N2653" i="2"/>
  <c r="O2653" i="2" s="1"/>
  <c r="P2653" i="2" s="1"/>
  <c r="Q2653" i="2" s="1"/>
  <c r="N2655" i="2"/>
  <c r="O2655" i="2" s="1"/>
  <c r="P2655" i="2" s="1"/>
  <c r="Q2655" i="2" s="1"/>
  <c r="N2657" i="2"/>
  <c r="O2657" i="2" s="1"/>
  <c r="P2657" i="2" s="1"/>
  <c r="Q2657" i="2" s="1"/>
  <c r="N2659" i="2"/>
  <c r="O2659" i="2" s="1"/>
  <c r="P2659" i="2" s="1"/>
  <c r="Q2659" i="2" s="1"/>
  <c r="N2661" i="2"/>
  <c r="O2661" i="2" s="1"/>
  <c r="P2661" i="2" s="1"/>
  <c r="Q2661" i="2" s="1"/>
  <c r="N2663" i="2"/>
  <c r="O2663" i="2" s="1"/>
  <c r="P2663" i="2" s="1"/>
  <c r="Q2663" i="2" s="1"/>
  <c r="N2665" i="2"/>
  <c r="O2665" i="2" s="1"/>
  <c r="P2665" i="2" s="1"/>
  <c r="Q2665" i="2" s="1"/>
  <c r="N2667" i="2"/>
  <c r="O2667" i="2" s="1"/>
  <c r="P2667" i="2" s="1"/>
  <c r="N2669" i="2"/>
  <c r="O2669" i="2" s="1"/>
  <c r="P2669" i="2" s="1"/>
  <c r="Q2669" i="2" s="1"/>
  <c r="N2671" i="2"/>
  <c r="O2671" i="2" s="1"/>
  <c r="P2671" i="2" s="1"/>
  <c r="Q2671" i="2" s="1"/>
  <c r="N2673" i="2"/>
  <c r="O2673" i="2" s="1"/>
  <c r="P2673" i="2" s="1"/>
  <c r="Q2673" i="2" s="1"/>
  <c r="N2675" i="2"/>
  <c r="O2675" i="2" s="1"/>
  <c r="P2675" i="2" s="1"/>
  <c r="N2677" i="2"/>
  <c r="O2677" i="2" s="1"/>
  <c r="P2677" i="2" s="1"/>
  <c r="Q2677" i="2" s="1"/>
  <c r="N2679" i="2"/>
  <c r="O2679" i="2" s="1"/>
  <c r="P2679" i="2" s="1"/>
  <c r="Q2679" i="2" s="1"/>
  <c r="N2740" i="2"/>
  <c r="O2740" i="2" s="1"/>
  <c r="P2740" i="2" s="1"/>
  <c r="Q2740" i="2" s="1"/>
  <c r="N2742" i="2"/>
  <c r="O2742" i="2" s="1"/>
  <c r="P2742" i="2" s="1"/>
  <c r="N2744" i="2"/>
  <c r="O2744" i="2" s="1"/>
  <c r="P2744" i="2" s="1"/>
  <c r="Q2744" i="2" s="1"/>
  <c r="N2746" i="2"/>
  <c r="O2746" i="2" s="1"/>
  <c r="P2746" i="2" s="1"/>
  <c r="Q2746" i="2" s="1"/>
  <c r="N2748" i="2"/>
  <c r="O2748" i="2" s="1"/>
  <c r="P2748" i="2" s="1"/>
  <c r="Q2748" i="2" s="1"/>
  <c r="N2750" i="2"/>
  <c r="O2750" i="2" s="1"/>
  <c r="P2750" i="2" s="1"/>
  <c r="N2752" i="2"/>
  <c r="O2752" i="2" s="1"/>
  <c r="P2752" i="2" s="1"/>
  <c r="Q2752" i="2" s="1"/>
  <c r="N2754" i="2"/>
  <c r="O2754" i="2" s="1"/>
  <c r="P2754" i="2" s="1"/>
  <c r="Q2754" i="2" s="1"/>
  <c r="N2756" i="2"/>
  <c r="O2756" i="2" s="1"/>
  <c r="P2756" i="2" s="1"/>
  <c r="Q2756" i="2" s="1"/>
  <c r="N2758" i="2"/>
  <c r="O2758" i="2" s="1"/>
  <c r="P2758" i="2" s="1"/>
  <c r="N2760" i="2"/>
  <c r="O2760" i="2" s="1"/>
  <c r="P2760" i="2" s="1"/>
  <c r="Q2760" i="2" s="1"/>
  <c r="N2762" i="2"/>
  <c r="O2762" i="2" s="1"/>
  <c r="P2762" i="2" s="1"/>
  <c r="Q2762" i="2" s="1"/>
  <c r="N2764" i="2"/>
  <c r="O2764" i="2" s="1"/>
  <c r="P2764" i="2" s="1"/>
  <c r="Q2764" i="2" s="1"/>
  <c r="N2766" i="2"/>
  <c r="O2766" i="2" s="1"/>
  <c r="P2766" i="2" s="1"/>
  <c r="N2768" i="2"/>
  <c r="O2768" i="2" s="1"/>
  <c r="P2768" i="2" s="1"/>
  <c r="Q2768" i="2" s="1"/>
  <c r="N2770" i="2"/>
  <c r="O2770" i="2" s="1"/>
  <c r="P2770" i="2" s="1"/>
  <c r="Q2770" i="2" s="1"/>
  <c r="N2772" i="2"/>
  <c r="O2772" i="2" s="1"/>
  <c r="P2772" i="2" s="1"/>
  <c r="Q2772" i="2" s="1"/>
  <c r="N2774" i="2"/>
  <c r="O2774" i="2" s="1"/>
  <c r="P2774" i="2" s="1"/>
  <c r="N2776" i="2"/>
  <c r="O2776" i="2" s="1"/>
  <c r="P2776" i="2" s="1"/>
  <c r="Q2776" i="2" s="1"/>
  <c r="N2778" i="2"/>
  <c r="O2778" i="2" s="1"/>
  <c r="P2778" i="2" s="1"/>
  <c r="Q2778" i="2" s="1"/>
  <c r="N2780" i="2"/>
  <c r="O2780" i="2" s="1"/>
  <c r="P2780" i="2" s="1"/>
  <c r="Q2780" i="2" s="1"/>
  <c r="N2782" i="2"/>
  <c r="O2782" i="2" s="1"/>
  <c r="P2782" i="2" s="1"/>
  <c r="N2784" i="2"/>
  <c r="O2784" i="2" s="1"/>
  <c r="P2784" i="2" s="1"/>
  <c r="Q2784" i="2" s="1"/>
  <c r="N2786" i="2"/>
  <c r="O2786" i="2" s="1"/>
  <c r="P2786" i="2" s="1"/>
  <c r="Q2786" i="2" s="1"/>
  <c r="N2788" i="2"/>
  <c r="O2788" i="2" s="1"/>
  <c r="P2788" i="2" s="1"/>
  <c r="Q2788" i="2" s="1"/>
  <c r="N2790" i="2"/>
  <c r="O2790" i="2" s="1"/>
  <c r="P2790" i="2" s="1"/>
  <c r="N2792" i="2"/>
  <c r="O2792" i="2" s="1"/>
  <c r="P2792" i="2" s="1"/>
  <c r="Q2792" i="2" s="1"/>
  <c r="N2794" i="2"/>
  <c r="O2794" i="2" s="1"/>
  <c r="P2794" i="2" s="1"/>
  <c r="Q2794" i="2" s="1"/>
  <c r="N2796" i="2"/>
  <c r="O2796" i="2" s="1"/>
  <c r="P2796" i="2" s="1"/>
  <c r="Q2796" i="2" s="1"/>
  <c r="N2798" i="2"/>
  <c r="O2798" i="2" s="1"/>
  <c r="P2798" i="2" s="1"/>
  <c r="N2800" i="2"/>
  <c r="O2800" i="2" s="1"/>
  <c r="P2800" i="2" s="1"/>
  <c r="Q2800" i="2" s="1"/>
  <c r="N2802" i="2"/>
  <c r="O2802" i="2" s="1"/>
  <c r="P2802" i="2" s="1"/>
  <c r="Q2802" i="2" s="1"/>
  <c r="N2804" i="2"/>
  <c r="O2804" i="2" s="1"/>
  <c r="P2804" i="2" s="1"/>
  <c r="Q2804" i="2" s="1"/>
  <c r="N2806" i="2"/>
  <c r="O2806" i="2" s="1"/>
  <c r="P2806" i="2" s="1"/>
  <c r="N2808" i="2"/>
  <c r="O2808" i="2" s="1"/>
  <c r="P2808" i="2" s="1"/>
  <c r="Q2808" i="2" s="1"/>
  <c r="N2810" i="2"/>
  <c r="O2810" i="2" s="1"/>
  <c r="P2810" i="2" s="1"/>
  <c r="Q2810" i="2" s="1"/>
  <c r="N2841" i="2"/>
  <c r="O2841" i="2" s="1"/>
  <c r="P2841" i="2" s="1"/>
  <c r="Q2841" i="2" s="1"/>
  <c r="N2843" i="2"/>
  <c r="O2843" i="2" s="1"/>
  <c r="P2843" i="2" s="1"/>
  <c r="N2845" i="2"/>
  <c r="O2845" i="2" s="1"/>
  <c r="P2845" i="2" s="1"/>
  <c r="Q2845" i="2" s="1"/>
  <c r="N2847" i="2"/>
  <c r="O2847" i="2" s="1"/>
  <c r="P2847" i="2" s="1"/>
  <c r="Q2847" i="2" s="1"/>
  <c r="N2849" i="2"/>
  <c r="O2849" i="2" s="1"/>
  <c r="P2849" i="2" s="1"/>
  <c r="Q2849" i="2" s="1"/>
  <c r="N2851" i="2"/>
  <c r="O2851" i="2" s="1"/>
  <c r="P2851" i="2" s="1"/>
  <c r="N2853" i="2"/>
  <c r="O2853" i="2" s="1"/>
  <c r="P2853" i="2" s="1"/>
  <c r="Q2853" i="2" s="1"/>
  <c r="N2855" i="2"/>
  <c r="O2855" i="2" s="1"/>
  <c r="P2855" i="2" s="1"/>
  <c r="Q2855" i="2" s="1"/>
  <c r="N2857" i="2"/>
  <c r="O2857" i="2" s="1"/>
  <c r="P2857" i="2" s="1"/>
  <c r="Q2857" i="2" s="1"/>
  <c r="N2859" i="2"/>
  <c r="O2859" i="2" s="1"/>
  <c r="P2859" i="2" s="1"/>
  <c r="N2861" i="2"/>
  <c r="O2861" i="2" s="1"/>
  <c r="P2861" i="2" s="1"/>
  <c r="Q2861" i="2" s="1"/>
  <c r="N2863" i="2"/>
  <c r="O2863" i="2" s="1"/>
  <c r="P2863" i="2" s="1"/>
  <c r="Q2863" i="2" s="1"/>
  <c r="N2865" i="2"/>
  <c r="O2865" i="2" s="1"/>
  <c r="P2865" i="2" s="1"/>
  <c r="Q2865" i="2" s="1"/>
  <c r="N2867" i="2"/>
  <c r="O2867" i="2" s="1"/>
  <c r="P2867" i="2" s="1"/>
  <c r="N2869" i="2"/>
  <c r="O2869" i="2" s="1"/>
  <c r="P2869" i="2" s="1"/>
  <c r="Q2869" i="2" s="1"/>
  <c r="N2871" i="2"/>
  <c r="O2871" i="2" s="1"/>
  <c r="P2871" i="2" s="1"/>
  <c r="Q2871" i="2" s="1"/>
  <c r="N2873" i="2"/>
  <c r="O2873" i="2" s="1"/>
  <c r="P2873" i="2" s="1"/>
  <c r="Q2873" i="2" s="1"/>
  <c r="N2875" i="2"/>
  <c r="O2875" i="2" s="1"/>
  <c r="P2875" i="2" s="1"/>
  <c r="N2877" i="2"/>
  <c r="O2877" i="2" s="1"/>
  <c r="P2877" i="2" s="1"/>
  <c r="Q2877" i="2" s="1"/>
  <c r="N2879" i="2"/>
  <c r="O2879" i="2" s="1"/>
  <c r="P2879" i="2" s="1"/>
  <c r="Q2879" i="2" s="1"/>
  <c r="N2881" i="2"/>
  <c r="O2881" i="2" s="1"/>
  <c r="P2881" i="2" s="1"/>
  <c r="Q2881" i="2" s="1"/>
  <c r="N2883" i="2"/>
  <c r="O2883" i="2" s="1"/>
  <c r="P2883" i="2" s="1"/>
  <c r="N2885" i="2"/>
  <c r="O2885" i="2" s="1"/>
  <c r="P2885" i="2" s="1"/>
  <c r="Q2885" i="2" s="1"/>
  <c r="N2887" i="2"/>
  <c r="O2887" i="2" s="1"/>
  <c r="P2887" i="2" s="1"/>
  <c r="Q2887" i="2" s="1"/>
  <c r="N2889" i="2"/>
  <c r="O2889" i="2" s="1"/>
  <c r="P2889" i="2" s="1"/>
  <c r="Q2889" i="2" s="1"/>
  <c r="N2891" i="2"/>
  <c r="O2891" i="2" s="1"/>
  <c r="P2891" i="2" s="1"/>
  <c r="N2893" i="2"/>
  <c r="O2893" i="2" s="1"/>
  <c r="P2893" i="2" s="1"/>
  <c r="Q2893" i="2" s="1"/>
  <c r="N2898" i="2"/>
  <c r="O2898" i="2" s="1"/>
  <c r="P2898" i="2" s="1"/>
  <c r="Q2898" i="2" s="1"/>
  <c r="N2900" i="2"/>
  <c r="O2900" i="2" s="1"/>
  <c r="P2900" i="2" s="1"/>
  <c r="Q2900" i="2" s="1"/>
  <c r="N2902" i="2"/>
  <c r="O2902" i="2" s="1"/>
  <c r="P2902" i="2" s="1"/>
  <c r="N2904" i="2"/>
  <c r="O2904" i="2" s="1"/>
  <c r="P2904" i="2" s="1"/>
  <c r="Q2904" i="2" s="1"/>
  <c r="N2906" i="2"/>
  <c r="O2906" i="2" s="1"/>
  <c r="P2906" i="2" s="1"/>
  <c r="Q2906" i="2" s="1"/>
  <c r="N2908" i="2"/>
  <c r="O2908" i="2" s="1"/>
  <c r="P2908" i="2" s="1"/>
  <c r="Q2908" i="2" s="1"/>
  <c r="N2910" i="2"/>
  <c r="O2910" i="2" s="1"/>
  <c r="P2910" i="2" s="1"/>
  <c r="N2912" i="2"/>
  <c r="O2912" i="2" s="1"/>
  <c r="P2912" i="2" s="1"/>
  <c r="Q2912" i="2" s="1"/>
  <c r="N2914" i="2"/>
  <c r="O2914" i="2" s="1"/>
  <c r="P2914" i="2" s="1"/>
  <c r="Q2914" i="2" s="1"/>
  <c r="N2916" i="2"/>
  <c r="O2916" i="2" s="1"/>
  <c r="P2916" i="2" s="1"/>
  <c r="Q2916" i="2" s="1"/>
  <c r="N2918" i="2"/>
  <c r="O2918" i="2" s="1"/>
  <c r="P2918" i="2" s="1"/>
  <c r="N2920" i="2"/>
  <c r="O2920" i="2" s="1"/>
  <c r="P2920" i="2" s="1"/>
  <c r="Q2920" i="2" s="1"/>
  <c r="N2922" i="2"/>
  <c r="O2922" i="2" s="1"/>
  <c r="P2922" i="2" s="1"/>
  <c r="Q2922" i="2" s="1"/>
  <c r="N2924" i="2"/>
  <c r="O2924" i="2" s="1"/>
  <c r="P2924" i="2" s="1"/>
  <c r="Q2924" i="2" s="1"/>
  <c r="N2926" i="2"/>
  <c r="O2926" i="2" s="1"/>
  <c r="P2926" i="2" s="1"/>
  <c r="N2928" i="2"/>
  <c r="O2928" i="2" s="1"/>
  <c r="P2928" i="2" s="1"/>
  <c r="Q2928" i="2" s="1"/>
  <c r="N2930" i="2"/>
  <c r="O2930" i="2" s="1"/>
  <c r="P2930" i="2" s="1"/>
  <c r="Q2930" i="2" s="1"/>
  <c r="N2932" i="2"/>
  <c r="O2932" i="2" s="1"/>
  <c r="P2932" i="2" s="1"/>
  <c r="Q2932" i="2" s="1"/>
  <c r="N2979" i="2"/>
  <c r="O2979" i="2" s="1"/>
  <c r="P2979" i="2" s="1"/>
  <c r="N2981" i="2"/>
  <c r="O2981" i="2" s="1"/>
  <c r="P2981" i="2" s="1"/>
  <c r="Q2981" i="2" s="1"/>
  <c r="N2983" i="2"/>
  <c r="O2983" i="2" s="1"/>
  <c r="P2983" i="2" s="1"/>
  <c r="Q2983" i="2" s="1"/>
  <c r="N2985" i="2"/>
  <c r="O2985" i="2" s="1"/>
  <c r="P2985" i="2" s="1"/>
  <c r="Q2985" i="2" s="1"/>
  <c r="N2987" i="2"/>
  <c r="O2987" i="2" s="1"/>
  <c r="P2987" i="2" s="1"/>
  <c r="N2989" i="2"/>
  <c r="O2989" i="2" s="1"/>
  <c r="P2989" i="2" s="1"/>
  <c r="Q2989" i="2" s="1"/>
  <c r="N2991" i="2"/>
  <c r="O2991" i="2" s="1"/>
  <c r="P2991" i="2" s="1"/>
  <c r="Q2991" i="2" s="1"/>
  <c r="N2993" i="2"/>
  <c r="O2993" i="2" s="1"/>
  <c r="P2993" i="2" s="1"/>
  <c r="Q2993" i="2" s="1"/>
  <c r="N2995" i="2"/>
  <c r="O2995" i="2" s="1"/>
  <c r="P2995" i="2" s="1"/>
  <c r="N2997" i="2"/>
  <c r="O2997" i="2" s="1"/>
  <c r="P2997" i="2" s="1"/>
  <c r="Q2997" i="2" s="1"/>
  <c r="N2999" i="2"/>
  <c r="O2999" i="2" s="1"/>
  <c r="P2999" i="2" s="1"/>
  <c r="Q2999" i="2" s="1"/>
  <c r="N3001" i="2"/>
  <c r="O3001" i="2" s="1"/>
  <c r="P3001" i="2" s="1"/>
  <c r="Q3001" i="2" s="1"/>
  <c r="N3003" i="2"/>
  <c r="O3003" i="2" s="1"/>
  <c r="P3003" i="2" s="1"/>
  <c r="N3005" i="2"/>
  <c r="O3005" i="2" s="1"/>
  <c r="P3005" i="2" s="1"/>
  <c r="Q3005" i="2" s="1"/>
  <c r="N3007" i="2"/>
  <c r="O3007" i="2" s="1"/>
  <c r="P3007" i="2" s="1"/>
  <c r="Q3007" i="2" s="1"/>
  <c r="N3009" i="2"/>
  <c r="O3009" i="2" s="1"/>
  <c r="P3009" i="2" s="1"/>
  <c r="Q3009" i="2" s="1"/>
  <c r="N3011" i="2"/>
  <c r="O3011" i="2" s="1"/>
  <c r="P3011" i="2" s="1"/>
  <c r="N3013" i="2"/>
  <c r="O3013" i="2" s="1"/>
  <c r="P3013" i="2" s="1"/>
  <c r="Q3013" i="2" s="1"/>
  <c r="N3015" i="2"/>
  <c r="O3015" i="2" s="1"/>
  <c r="P3015" i="2" s="1"/>
  <c r="Q3015" i="2" s="1"/>
  <c r="N3074" i="2"/>
  <c r="O3074" i="2" s="1"/>
  <c r="P3074" i="2" s="1"/>
  <c r="Q3074" i="2" s="1"/>
  <c r="N3076" i="2"/>
  <c r="O3076" i="2" s="1"/>
  <c r="P3076" i="2" s="1"/>
  <c r="N3078" i="2"/>
  <c r="O3078" i="2" s="1"/>
  <c r="P3078" i="2" s="1"/>
  <c r="Q3078" i="2" s="1"/>
  <c r="N3080" i="2"/>
  <c r="O3080" i="2" s="1"/>
  <c r="P3080" i="2" s="1"/>
  <c r="Q3080" i="2" s="1"/>
  <c r="N3082" i="2"/>
  <c r="O3082" i="2" s="1"/>
  <c r="P3082" i="2" s="1"/>
  <c r="Q3082" i="2" s="1"/>
  <c r="N3084" i="2"/>
  <c r="O3084" i="2" s="1"/>
  <c r="P3084" i="2" s="1"/>
  <c r="Q3084" i="2" s="1"/>
  <c r="N3086" i="2"/>
  <c r="O3086" i="2" s="1"/>
  <c r="P3086" i="2" s="1"/>
  <c r="Q3086" i="2" s="1"/>
  <c r="N3088" i="2"/>
  <c r="O3088" i="2" s="1"/>
  <c r="P3088" i="2" s="1"/>
  <c r="Q3088" i="2" s="1"/>
  <c r="N3090" i="2"/>
  <c r="O3090" i="2" s="1"/>
  <c r="P3090" i="2" s="1"/>
  <c r="Q3090" i="2" s="1"/>
  <c r="N3092" i="2"/>
  <c r="O3092" i="2" s="1"/>
  <c r="P3092" i="2" s="1"/>
  <c r="Q3092" i="2" s="1"/>
  <c r="N3094" i="2"/>
  <c r="O3094" i="2" s="1"/>
  <c r="P3094" i="2" s="1"/>
  <c r="Q3094" i="2" s="1"/>
  <c r="N3096" i="2"/>
  <c r="O3096" i="2" s="1"/>
  <c r="P3096" i="2" s="1"/>
  <c r="Q3096" i="2" s="1"/>
  <c r="N3098" i="2"/>
  <c r="O3098" i="2" s="1"/>
  <c r="P3098" i="2" s="1"/>
  <c r="Q3098" i="2" s="1"/>
  <c r="N3100" i="2"/>
  <c r="O3100" i="2" s="1"/>
  <c r="P3100" i="2" s="1"/>
  <c r="N3102" i="2"/>
  <c r="O3102" i="2" s="1"/>
  <c r="P3102" i="2" s="1"/>
  <c r="Q3102" i="2" s="1"/>
  <c r="N3104" i="2"/>
  <c r="O3104" i="2" s="1"/>
  <c r="P3104" i="2" s="1"/>
  <c r="Q3104" i="2" s="1"/>
  <c r="N3106" i="2"/>
  <c r="O3106" i="2" s="1"/>
  <c r="P3106" i="2" s="1"/>
  <c r="Q3106" i="2" s="1"/>
  <c r="N3108" i="2"/>
  <c r="O3108" i="2" s="1"/>
  <c r="P3108" i="2" s="1"/>
  <c r="N3110" i="2"/>
  <c r="O3110" i="2" s="1"/>
  <c r="P3110" i="2" s="1"/>
  <c r="Q3110" i="2" s="1"/>
  <c r="N3112" i="2"/>
  <c r="O3112" i="2" s="1"/>
  <c r="P3112" i="2" s="1"/>
  <c r="Q3112" i="2" s="1"/>
  <c r="N3114" i="2"/>
  <c r="O3114" i="2" s="1"/>
  <c r="P3114" i="2" s="1"/>
  <c r="Q3114" i="2" s="1"/>
  <c r="N3116" i="2"/>
  <c r="O3116" i="2" s="1"/>
  <c r="P3116" i="2" s="1"/>
  <c r="N3118" i="2"/>
  <c r="O3118" i="2" s="1"/>
  <c r="P3118" i="2" s="1"/>
  <c r="Q3118" i="2" s="1"/>
  <c r="N3120" i="2"/>
  <c r="O3120" i="2" s="1"/>
  <c r="P3120" i="2" s="1"/>
  <c r="Q3120" i="2" s="1"/>
  <c r="N3122" i="2"/>
  <c r="O3122" i="2" s="1"/>
  <c r="P3122" i="2" s="1"/>
  <c r="Q3122" i="2" s="1"/>
  <c r="N3124" i="2"/>
  <c r="O3124" i="2" s="1"/>
  <c r="P3124" i="2" s="1"/>
  <c r="N3126" i="2"/>
  <c r="O3126" i="2" s="1"/>
  <c r="P3126" i="2" s="1"/>
  <c r="Q3126" i="2" s="1"/>
  <c r="N3128" i="2"/>
  <c r="O3128" i="2" s="1"/>
  <c r="P3128" i="2" s="1"/>
  <c r="Q3128" i="2" s="1"/>
  <c r="N3130" i="2"/>
  <c r="O3130" i="2" s="1"/>
  <c r="P3130" i="2" s="1"/>
  <c r="Q3130" i="2" s="1"/>
  <c r="N3132" i="2"/>
  <c r="O3132" i="2" s="1"/>
  <c r="P3132" i="2" s="1"/>
  <c r="N3134" i="2"/>
  <c r="O3134" i="2" s="1"/>
  <c r="P3134" i="2" s="1"/>
  <c r="Q3134" i="2" s="1"/>
  <c r="N3136" i="2"/>
  <c r="O3136" i="2" s="1"/>
  <c r="P3136" i="2" s="1"/>
  <c r="Q3136" i="2" s="1"/>
  <c r="N3138" i="2"/>
  <c r="O3138" i="2" s="1"/>
  <c r="P3138" i="2" s="1"/>
  <c r="Q3138" i="2" s="1"/>
  <c r="N3140" i="2"/>
  <c r="O3140" i="2" s="1"/>
  <c r="P3140" i="2" s="1"/>
  <c r="N3142" i="2"/>
  <c r="O3142" i="2" s="1"/>
  <c r="P3142" i="2" s="1"/>
  <c r="Q3142" i="2" s="1"/>
  <c r="N3144" i="2"/>
  <c r="O3144" i="2" s="1"/>
  <c r="P3144" i="2" s="1"/>
  <c r="Q3144" i="2" s="1"/>
  <c r="N3146" i="2"/>
  <c r="O3146" i="2" s="1"/>
  <c r="P3146" i="2" s="1"/>
  <c r="Q3146" i="2" s="1"/>
  <c r="N3148" i="2"/>
  <c r="O3148" i="2" s="1"/>
  <c r="P3148" i="2" s="1"/>
  <c r="N3150" i="2"/>
  <c r="O3150" i="2" s="1"/>
  <c r="P3150" i="2" s="1"/>
  <c r="Q3150" i="2" s="1"/>
  <c r="N3152" i="2"/>
  <c r="O3152" i="2" s="1"/>
  <c r="P3152" i="2" s="1"/>
  <c r="Q3152" i="2" s="1"/>
  <c r="N3154" i="2"/>
  <c r="O3154" i="2" s="1"/>
  <c r="P3154" i="2" s="1"/>
  <c r="Q3154" i="2" s="1"/>
  <c r="N3156" i="2"/>
  <c r="O3156" i="2" s="1"/>
  <c r="P3156" i="2" s="1"/>
  <c r="N3158" i="2"/>
  <c r="O3158" i="2" s="1"/>
  <c r="P3158" i="2" s="1"/>
  <c r="Q3158" i="2" s="1"/>
  <c r="N3160" i="2"/>
  <c r="O3160" i="2" s="1"/>
  <c r="P3160" i="2" s="1"/>
  <c r="Q3160" i="2" s="1"/>
  <c r="N3162" i="2"/>
  <c r="O3162" i="2" s="1"/>
  <c r="P3162" i="2" s="1"/>
  <c r="Q3162" i="2" s="1"/>
  <c r="N3164" i="2"/>
  <c r="O3164" i="2" s="1"/>
  <c r="P3164" i="2" s="1"/>
  <c r="N3166" i="2"/>
  <c r="O3166" i="2" s="1"/>
  <c r="P3166" i="2" s="1"/>
  <c r="Q3166" i="2" s="1"/>
  <c r="N3168" i="2"/>
  <c r="O3168" i="2" s="1"/>
  <c r="P3168" i="2" s="1"/>
  <c r="Q3168" i="2" s="1"/>
  <c r="N3170" i="2"/>
  <c r="O3170" i="2" s="1"/>
  <c r="P3170" i="2" s="1"/>
  <c r="Q3170" i="2" s="1"/>
  <c r="N3172" i="2"/>
  <c r="O3172" i="2" s="1"/>
  <c r="P3172" i="2" s="1"/>
  <c r="N3174" i="2"/>
  <c r="O3174" i="2" s="1"/>
  <c r="P3174" i="2" s="1"/>
  <c r="Q3174" i="2" s="1"/>
  <c r="N3176" i="2"/>
  <c r="O3176" i="2" s="1"/>
  <c r="P3176" i="2" s="1"/>
  <c r="Q3176" i="2" s="1"/>
  <c r="N3178" i="2"/>
  <c r="O3178" i="2" s="1"/>
  <c r="P3178" i="2" s="1"/>
  <c r="Q3178" i="2" s="1"/>
  <c r="N3180" i="2"/>
  <c r="O3180" i="2" s="1"/>
  <c r="P3180" i="2" s="1"/>
  <c r="N3182" i="2"/>
  <c r="O3182" i="2" s="1"/>
  <c r="P3182" i="2" s="1"/>
  <c r="Q3182" i="2" s="1"/>
  <c r="N3308" i="2"/>
  <c r="O3308" i="2" s="1"/>
  <c r="P3308" i="2" s="1"/>
  <c r="Q3308" i="2" s="1"/>
  <c r="N3310" i="2"/>
  <c r="O3310" i="2" s="1"/>
  <c r="P3310" i="2" s="1"/>
  <c r="Q3310" i="2" s="1"/>
  <c r="N3312" i="2"/>
  <c r="O3312" i="2" s="1"/>
  <c r="P3312" i="2" s="1"/>
  <c r="N3314" i="2"/>
  <c r="O3314" i="2" s="1"/>
  <c r="P3314" i="2" s="1"/>
  <c r="Q3314" i="2" s="1"/>
  <c r="N3316" i="2"/>
  <c r="O3316" i="2" s="1"/>
  <c r="P3316" i="2" s="1"/>
  <c r="Q3316" i="2" s="1"/>
  <c r="N3318" i="2"/>
  <c r="O3318" i="2" s="1"/>
  <c r="P3318" i="2" s="1"/>
  <c r="Q3318" i="2" s="1"/>
  <c r="N3320" i="2"/>
  <c r="O3320" i="2" s="1"/>
  <c r="P3320" i="2" s="1"/>
  <c r="N3339" i="2"/>
  <c r="O3339" i="2" s="1"/>
  <c r="P3339" i="2" s="1"/>
  <c r="Q3339" i="2" s="1"/>
  <c r="N3341" i="2"/>
  <c r="O3341" i="2" s="1"/>
  <c r="P3341" i="2" s="1"/>
  <c r="Q3341" i="2" s="1"/>
  <c r="N3343" i="2"/>
  <c r="O3343" i="2" s="1"/>
  <c r="P3343" i="2" s="1"/>
  <c r="Q3343" i="2" s="1"/>
  <c r="N3345" i="2"/>
  <c r="O3345" i="2" s="1"/>
  <c r="P3345" i="2" s="1"/>
  <c r="N3347" i="2"/>
  <c r="O3347" i="2" s="1"/>
  <c r="P3347" i="2" s="1"/>
  <c r="Q3347" i="2" s="1"/>
  <c r="N3349" i="2"/>
  <c r="O3349" i="2" s="1"/>
  <c r="P3349" i="2" s="1"/>
  <c r="Q3349" i="2" s="1"/>
  <c r="N3351" i="2"/>
  <c r="O3351" i="2" s="1"/>
  <c r="P3351" i="2" s="1"/>
  <c r="Q3351" i="2" s="1"/>
  <c r="N3353" i="2"/>
  <c r="O3353" i="2" s="1"/>
  <c r="P3353" i="2" s="1"/>
  <c r="N3355" i="2"/>
  <c r="O3355" i="2" s="1"/>
  <c r="P3355" i="2" s="1"/>
  <c r="Q3355" i="2" s="1"/>
  <c r="N3362" i="2"/>
  <c r="O3362" i="2" s="1"/>
  <c r="P3362" i="2" s="1"/>
  <c r="Q3362" i="2" s="1"/>
  <c r="N3364" i="2"/>
  <c r="O3364" i="2" s="1"/>
  <c r="P3364" i="2" s="1"/>
  <c r="Q3364" i="2" s="1"/>
  <c r="N3366" i="2"/>
  <c r="O3366" i="2" s="1"/>
  <c r="P3366" i="2" s="1"/>
  <c r="N3368" i="2"/>
  <c r="O3368" i="2" s="1"/>
  <c r="P3368" i="2" s="1"/>
  <c r="Q3368" i="2" s="1"/>
  <c r="N3459" i="2"/>
  <c r="O3459" i="2" s="1"/>
  <c r="P3459" i="2" s="1"/>
  <c r="Q3459" i="2" s="1"/>
  <c r="N3461" i="2"/>
  <c r="O3461" i="2" s="1"/>
  <c r="P3461" i="2" s="1"/>
  <c r="Q3461" i="2" s="1"/>
  <c r="N3463" i="2"/>
  <c r="O3463" i="2" s="1"/>
  <c r="P3463" i="2" s="1"/>
  <c r="N3465" i="2"/>
  <c r="O3465" i="2" s="1"/>
  <c r="P3465" i="2" s="1"/>
  <c r="Q3465" i="2" s="1"/>
  <c r="N3467" i="2"/>
  <c r="O3467" i="2" s="1"/>
  <c r="P3467" i="2" s="1"/>
  <c r="Q3467" i="2" s="1"/>
  <c r="N3469" i="2"/>
  <c r="O3469" i="2" s="1"/>
  <c r="P3469" i="2" s="1"/>
  <c r="Q3469" i="2" s="1"/>
  <c r="N3471" i="2"/>
  <c r="O3471" i="2" s="1"/>
  <c r="P3471" i="2" s="1"/>
  <c r="N3473" i="2"/>
  <c r="O3473" i="2" s="1"/>
  <c r="P3473" i="2" s="1"/>
  <c r="Q3473" i="2" s="1"/>
  <c r="N3475" i="2"/>
  <c r="O3475" i="2" s="1"/>
  <c r="P3475" i="2" s="1"/>
  <c r="Q3475" i="2" s="1"/>
  <c r="N3477" i="2"/>
  <c r="O3477" i="2" s="1"/>
  <c r="P3477" i="2" s="1"/>
  <c r="Q3477" i="2" s="1"/>
  <c r="N3479" i="2"/>
  <c r="O3479" i="2" s="1"/>
  <c r="P3479" i="2" s="1"/>
  <c r="N3481" i="2"/>
  <c r="O3481" i="2" s="1"/>
  <c r="P3481" i="2" s="1"/>
  <c r="Q3481" i="2" s="1"/>
  <c r="N3483" i="2"/>
  <c r="O3483" i="2" s="1"/>
  <c r="P3483" i="2" s="1"/>
  <c r="Q3483" i="2" s="1"/>
  <c r="N3485" i="2"/>
  <c r="O3485" i="2" s="1"/>
  <c r="P3485" i="2" s="1"/>
  <c r="Q3485" i="2" s="1"/>
  <c r="N3487" i="2"/>
  <c r="O3487" i="2" s="1"/>
  <c r="P3487" i="2" s="1"/>
  <c r="N3489" i="2"/>
  <c r="O3489" i="2" s="1"/>
  <c r="P3489" i="2" s="1"/>
  <c r="Q3489" i="2" s="1"/>
  <c r="N3491" i="2"/>
  <c r="O3491" i="2" s="1"/>
  <c r="P3491" i="2" s="1"/>
  <c r="Q3491" i="2" s="1"/>
  <c r="N3493" i="2"/>
  <c r="O3493" i="2" s="1"/>
  <c r="P3493" i="2" s="1"/>
  <c r="Q3493" i="2" s="1"/>
  <c r="N3495" i="2"/>
  <c r="O3495" i="2" s="1"/>
  <c r="P3495" i="2" s="1"/>
  <c r="N3497" i="2"/>
  <c r="O3497" i="2" s="1"/>
  <c r="P3497" i="2" s="1"/>
  <c r="Q3497" i="2" s="1"/>
  <c r="N3499" i="2"/>
  <c r="O3499" i="2" s="1"/>
  <c r="P3499" i="2" s="1"/>
  <c r="Q3499" i="2" s="1"/>
  <c r="N3501" i="2"/>
  <c r="O3501" i="2" s="1"/>
  <c r="P3501" i="2" s="1"/>
  <c r="Q3501" i="2" s="1"/>
  <c r="N3503" i="2"/>
  <c r="O3503" i="2" s="1"/>
  <c r="P3503" i="2" s="1"/>
  <c r="N3505" i="2"/>
  <c r="O3505" i="2" s="1"/>
  <c r="P3505" i="2" s="1"/>
  <c r="Q3505" i="2" s="1"/>
  <c r="N3507" i="2"/>
  <c r="O3507" i="2" s="1"/>
  <c r="P3507" i="2" s="1"/>
  <c r="Q3507" i="2" s="1"/>
  <c r="N3568" i="2"/>
  <c r="O3568" i="2" s="1"/>
  <c r="P3568" i="2" s="1"/>
  <c r="Q3568" i="2" s="1"/>
  <c r="N3570" i="2"/>
  <c r="O3570" i="2" s="1"/>
  <c r="P3570" i="2" s="1"/>
  <c r="N3572" i="2"/>
  <c r="O3572" i="2" s="1"/>
  <c r="P3572" i="2" s="1"/>
  <c r="Q3572" i="2" s="1"/>
  <c r="N3574" i="2"/>
  <c r="O3574" i="2" s="1"/>
  <c r="P3574" i="2" s="1"/>
  <c r="Q3574" i="2" s="1"/>
  <c r="N3576" i="2"/>
  <c r="O3576" i="2" s="1"/>
  <c r="P3576" i="2" s="1"/>
  <c r="Q3576" i="2" s="1"/>
  <c r="N3578" i="2"/>
  <c r="O3578" i="2" s="1"/>
  <c r="P3578" i="2" s="1"/>
  <c r="N3580" i="2"/>
  <c r="O3580" i="2" s="1"/>
  <c r="P3580" i="2" s="1"/>
  <c r="Q3580" i="2" s="1"/>
  <c r="N3582" i="2"/>
  <c r="O3582" i="2" s="1"/>
  <c r="P3582" i="2" s="1"/>
  <c r="Q3582" i="2" s="1"/>
  <c r="N3584" i="2"/>
  <c r="O3584" i="2" s="1"/>
  <c r="P3584" i="2" s="1"/>
  <c r="Q3584" i="2" s="1"/>
  <c r="N3586" i="2"/>
  <c r="O3586" i="2" s="1"/>
  <c r="P3586" i="2" s="1"/>
  <c r="N3588" i="2"/>
  <c r="O3588" i="2" s="1"/>
  <c r="P3588" i="2" s="1"/>
  <c r="Q3588" i="2" s="1"/>
  <c r="N3590" i="2"/>
  <c r="O3590" i="2" s="1"/>
  <c r="P3590" i="2" s="1"/>
  <c r="Q3590" i="2" s="1"/>
  <c r="N3592" i="2"/>
  <c r="O3592" i="2" s="1"/>
  <c r="P3592" i="2" s="1"/>
  <c r="Q3592" i="2" s="1"/>
  <c r="N3594" i="2"/>
  <c r="O3594" i="2" s="1"/>
  <c r="P3594" i="2" s="1"/>
  <c r="N3596" i="2"/>
  <c r="O3596" i="2" s="1"/>
  <c r="P3596" i="2" s="1"/>
  <c r="Q3596" i="2" s="1"/>
  <c r="N3598" i="2"/>
  <c r="O3598" i="2" s="1"/>
  <c r="P3598" i="2" s="1"/>
  <c r="Q3598" i="2" s="1"/>
  <c r="N3600" i="2"/>
  <c r="O3600" i="2" s="1"/>
  <c r="P3600" i="2" s="1"/>
  <c r="Q3600" i="2" s="1"/>
  <c r="N3602" i="2"/>
  <c r="O3602" i="2" s="1"/>
  <c r="P3602" i="2" s="1"/>
  <c r="N3604" i="2"/>
  <c r="O3604" i="2" s="1"/>
  <c r="P3604" i="2" s="1"/>
  <c r="Q3604" i="2" s="1"/>
  <c r="N3606" i="2"/>
  <c r="O3606" i="2" s="1"/>
  <c r="P3606" i="2" s="1"/>
  <c r="Q3606" i="2" s="1"/>
  <c r="N3608" i="2"/>
  <c r="O3608" i="2" s="1"/>
  <c r="P3608" i="2" s="1"/>
  <c r="Q3608" i="2" s="1"/>
  <c r="N3610" i="2"/>
  <c r="O3610" i="2" s="1"/>
  <c r="P3610" i="2" s="1"/>
  <c r="N3612" i="2"/>
  <c r="O3612" i="2" s="1"/>
  <c r="P3612" i="2" s="1"/>
  <c r="Q3612" i="2" s="1"/>
  <c r="N3614" i="2"/>
  <c r="O3614" i="2" s="1"/>
  <c r="P3614" i="2" s="1"/>
  <c r="Q3614" i="2" s="1"/>
  <c r="N3665" i="2"/>
  <c r="O3665" i="2" s="1"/>
  <c r="P3665" i="2" s="1"/>
  <c r="Q3665" i="2" s="1"/>
  <c r="N3667" i="2"/>
  <c r="O3667" i="2" s="1"/>
  <c r="P3667" i="2" s="1"/>
  <c r="N3669" i="2"/>
  <c r="O3669" i="2" s="1"/>
  <c r="P3669" i="2" s="1"/>
  <c r="Q3669" i="2" s="1"/>
  <c r="N3671" i="2"/>
  <c r="O3671" i="2" s="1"/>
  <c r="P3671" i="2" s="1"/>
  <c r="Q3671" i="2" s="1"/>
  <c r="N3673" i="2"/>
  <c r="O3673" i="2" s="1"/>
  <c r="P3673" i="2" s="1"/>
  <c r="Q3673" i="2" s="1"/>
  <c r="N3675" i="2"/>
  <c r="O3675" i="2" s="1"/>
  <c r="P3675" i="2" s="1"/>
  <c r="N3677" i="2"/>
  <c r="O3677" i="2" s="1"/>
  <c r="P3677" i="2" s="1"/>
  <c r="Q3677" i="2" s="1"/>
  <c r="N3679" i="2"/>
  <c r="O3679" i="2" s="1"/>
  <c r="P3679" i="2" s="1"/>
  <c r="Q3679" i="2" s="1"/>
  <c r="N3681" i="2"/>
  <c r="O3681" i="2" s="1"/>
  <c r="P3681" i="2" s="1"/>
  <c r="Q3681" i="2" s="1"/>
  <c r="N3683" i="2"/>
  <c r="O3683" i="2" s="1"/>
  <c r="P3683" i="2" s="1"/>
  <c r="N3685" i="2"/>
  <c r="O3685" i="2" s="1"/>
  <c r="P3685" i="2" s="1"/>
  <c r="Q3685" i="2" s="1"/>
  <c r="N3687" i="2"/>
  <c r="O3687" i="2" s="1"/>
  <c r="P3687" i="2" s="1"/>
  <c r="Q3687" i="2" s="1"/>
  <c r="N3689" i="2"/>
  <c r="O3689" i="2" s="1"/>
  <c r="P3689" i="2" s="1"/>
  <c r="Q3689" i="2" s="1"/>
  <c r="N3691" i="2"/>
  <c r="O3691" i="2" s="1"/>
  <c r="P3691" i="2" s="1"/>
  <c r="N3693" i="2"/>
  <c r="O3693" i="2" s="1"/>
  <c r="P3693" i="2" s="1"/>
  <c r="Q3693" i="2" s="1"/>
  <c r="N3695" i="2"/>
  <c r="O3695" i="2" s="1"/>
  <c r="P3695" i="2" s="1"/>
  <c r="Q3695" i="2" s="1"/>
  <c r="N3864" i="2"/>
  <c r="O3864" i="2" s="1"/>
  <c r="P3864" i="2" s="1"/>
  <c r="Q3864" i="2" s="1"/>
  <c r="N3866" i="2"/>
  <c r="O3866" i="2" s="1"/>
  <c r="P3866" i="2" s="1"/>
  <c r="N3868" i="2"/>
  <c r="O3868" i="2" s="1"/>
  <c r="P3868" i="2" s="1"/>
  <c r="Q3868" i="2" s="1"/>
  <c r="N3870" i="2"/>
  <c r="O3870" i="2" s="1"/>
  <c r="P3870" i="2" s="1"/>
  <c r="Q3870" i="2" s="1"/>
  <c r="N3872" i="2"/>
  <c r="O3872" i="2" s="1"/>
  <c r="P3872" i="2" s="1"/>
  <c r="Q3872" i="2" s="1"/>
  <c r="N3874" i="2"/>
  <c r="O3874" i="2" s="1"/>
  <c r="P3874" i="2" s="1"/>
  <c r="N3876" i="2"/>
  <c r="O3876" i="2" s="1"/>
  <c r="P3876" i="2" s="1"/>
  <c r="Q3876" i="2" s="1"/>
  <c r="N3878" i="2"/>
  <c r="O3878" i="2" s="1"/>
  <c r="P3878" i="2" s="1"/>
  <c r="Q3878" i="2" s="1"/>
  <c r="N3880" i="2"/>
  <c r="O3880" i="2" s="1"/>
  <c r="P3880" i="2" s="1"/>
  <c r="Q3880" i="2" s="1"/>
  <c r="N3882" i="2"/>
  <c r="O3882" i="2" s="1"/>
  <c r="P3882" i="2" s="1"/>
  <c r="N3884" i="2"/>
  <c r="O3884" i="2" s="1"/>
  <c r="P3884" i="2" s="1"/>
  <c r="Q3884" i="2" s="1"/>
  <c r="N3886" i="2"/>
  <c r="O3886" i="2" s="1"/>
  <c r="P3886" i="2" s="1"/>
  <c r="Q3886" i="2" s="1"/>
  <c r="N3888" i="2"/>
  <c r="O3888" i="2" s="1"/>
  <c r="P3888" i="2" s="1"/>
  <c r="Q3888" i="2" s="1"/>
  <c r="N3890" i="2"/>
  <c r="O3890" i="2" s="1"/>
  <c r="P3890" i="2" s="1"/>
  <c r="N3892" i="2"/>
  <c r="O3892" i="2" s="1"/>
  <c r="P3892" i="2" s="1"/>
  <c r="Q3892" i="2" s="1"/>
  <c r="N3894" i="2"/>
  <c r="O3894" i="2" s="1"/>
  <c r="P3894" i="2" s="1"/>
  <c r="Q3894" i="2" s="1"/>
  <c r="N3896" i="2"/>
  <c r="O3896" i="2" s="1"/>
  <c r="P3896" i="2" s="1"/>
  <c r="Q3896" i="2" s="1"/>
  <c r="N3898" i="2"/>
  <c r="O3898" i="2" s="1"/>
  <c r="P3898" i="2" s="1"/>
  <c r="N3900" i="2"/>
  <c r="O3900" i="2" s="1"/>
  <c r="P3900" i="2" s="1"/>
  <c r="Q3900" i="2" s="1"/>
  <c r="N3902" i="2"/>
  <c r="O3902" i="2" s="1"/>
  <c r="P3902" i="2" s="1"/>
  <c r="Q3902" i="2" s="1"/>
  <c r="N3904" i="2"/>
  <c r="O3904" i="2" s="1"/>
  <c r="P3904" i="2" s="1"/>
  <c r="Q3904" i="2" s="1"/>
  <c r="N3906" i="2"/>
  <c r="O3906" i="2" s="1"/>
  <c r="P3906" i="2" s="1"/>
  <c r="N3908" i="2"/>
  <c r="O3908" i="2" s="1"/>
  <c r="P3908" i="2" s="1"/>
  <c r="Q3908" i="2" s="1"/>
  <c r="N3910" i="2"/>
  <c r="O3910" i="2" s="1"/>
  <c r="P3910" i="2" s="1"/>
  <c r="Q3910" i="2" s="1"/>
  <c r="N3912" i="2"/>
  <c r="O3912" i="2" s="1"/>
  <c r="P3912" i="2" s="1"/>
  <c r="Q3912" i="2" s="1"/>
  <c r="N3914" i="2"/>
  <c r="O3914" i="2" s="1"/>
  <c r="P3914" i="2" s="1"/>
  <c r="N3916" i="2"/>
  <c r="O3916" i="2" s="1"/>
  <c r="P3916" i="2" s="1"/>
  <c r="Q3916" i="2" s="1"/>
  <c r="N3918" i="2"/>
  <c r="O3918" i="2" s="1"/>
  <c r="P3918" i="2" s="1"/>
  <c r="Q3918" i="2" s="1"/>
  <c r="N3920" i="2"/>
  <c r="O3920" i="2" s="1"/>
  <c r="P3920" i="2" s="1"/>
  <c r="Q3920" i="2" s="1"/>
  <c r="N3922" i="2"/>
  <c r="O3922" i="2" s="1"/>
  <c r="P3922" i="2" s="1"/>
  <c r="N3924" i="2"/>
  <c r="O3924" i="2" s="1"/>
  <c r="P3924" i="2" s="1"/>
  <c r="Q3924" i="2" s="1"/>
  <c r="N3926" i="2"/>
  <c r="O3926" i="2" s="1"/>
  <c r="P3926" i="2" s="1"/>
  <c r="Q3926" i="2" s="1"/>
  <c r="N3928" i="2"/>
  <c r="O3928" i="2" s="1"/>
  <c r="P3928" i="2" s="1"/>
  <c r="Q3928" i="2" s="1"/>
  <c r="N3930" i="2"/>
  <c r="O3930" i="2" s="1"/>
  <c r="P3930" i="2" s="1"/>
  <c r="N3932" i="2"/>
  <c r="O3932" i="2" s="1"/>
  <c r="P3932" i="2" s="1"/>
  <c r="Q3932" i="2" s="1"/>
  <c r="N3934" i="2"/>
  <c r="O3934" i="2" s="1"/>
  <c r="P3934" i="2" s="1"/>
  <c r="Q3934" i="2" s="1"/>
  <c r="N3936" i="2"/>
  <c r="O3936" i="2" s="1"/>
  <c r="P3936" i="2" s="1"/>
  <c r="Q3936" i="2" s="1"/>
  <c r="N3938" i="2"/>
  <c r="O3938" i="2" s="1"/>
  <c r="P3938" i="2" s="1"/>
  <c r="N3940" i="2"/>
  <c r="O3940" i="2" s="1"/>
  <c r="P3940" i="2" s="1"/>
  <c r="Q3940" i="2" s="1"/>
  <c r="N3942" i="2"/>
  <c r="O3942" i="2" s="1"/>
  <c r="P3942" i="2" s="1"/>
  <c r="Q3942" i="2" s="1"/>
  <c r="N3944" i="2"/>
  <c r="O3944" i="2" s="1"/>
  <c r="P3944" i="2" s="1"/>
  <c r="Q3944" i="2" s="1"/>
  <c r="N3946" i="2"/>
  <c r="O3946" i="2" s="1"/>
  <c r="P3946" i="2" s="1"/>
  <c r="N3948" i="2"/>
  <c r="O3948" i="2" s="1"/>
  <c r="P3948" i="2" s="1"/>
  <c r="Q3948" i="2" s="1"/>
  <c r="N3950" i="2"/>
  <c r="O3950" i="2" s="1"/>
  <c r="P3950" i="2" s="1"/>
  <c r="Q3950" i="2" s="1"/>
  <c r="N3952" i="2"/>
  <c r="O3952" i="2" s="1"/>
  <c r="P3952" i="2" s="1"/>
  <c r="Q3952" i="2" s="1"/>
  <c r="N3954" i="2"/>
  <c r="O3954" i="2" s="1"/>
  <c r="P3954" i="2" s="1"/>
  <c r="N3956" i="2"/>
  <c r="O3956" i="2" s="1"/>
  <c r="P3956" i="2" s="1"/>
  <c r="Q3956" i="2" s="1"/>
  <c r="N3958" i="2"/>
  <c r="O3958" i="2" s="1"/>
  <c r="P3958" i="2" s="1"/>
  <c r="Q3958" i="2" s="1"/>
  <c r="N3960" i="2"/>
  <c r="O3960" i="2" s="1"/>
  <c r="P3960" i="2" s="1"/>
  <c r="Q3960" i="2" s="1"/>
  <c r="N3962" i="2"/>
  <c r="O3962" i="2" s="1"/>
  <c r="P3962" i="2" s="1"/>
  <c r="N3964" i="2"/>
  <c r="O3964" i="2" s="1"/>
  <c r="P3964" i="2" s="1"/>
  <c r="Q3964" i="2" s="1"/>
  <c r="N3966" i="2"/>
  <c r="O3966" i="2" s="1"/>
  <c r="P3966" i="2" s="1"/>
  <c r="Q3966" i="2" s="1"/>
  <c r="N3968" i="2"/>
  <c r="O3968" i="2" s="1"/>
  <c r="P3968" i="2" s="1"/>
  <c r="Q3968" i="2" s="1"/>
  <c r="N3970" i="2"/>
  <c r="O3970" i="2" s="1"/>
  <c r="P3970" i="2" s="1"/>
  <c r="N3972" i="2"/>
  <c r="O3972" i="2" s="1"/>
  <c r="P3972" i="2" s="1"/>
  <c r="Q3972" i="2" s="1"/>
  <c r="N4082" i="2"/>
  <c r="O4082" i="2" s="1"/>
  <c r="P4082" i="2" s="1"/>
  <c r="Q4082" i="2" s="1"/>
  <c r="N4084" i="2"/>
  <c r="O4084" i="2" s="1"/>
  <c r="P4084" i="2" s="1"/>
  <c r="Q4084" i="2" s="1"/>
  <c r="N4086" i="2"/>
  <c r="O4086" i="2" s="1"/>
  <c r="P4086" i="2" s="1"/>
  <c r="Q4086" i="2" s="1"/>
  <c r="N4088" i="2"/>
  <c r="O4088" i="2" s="1"/>
  <c r="P4088" i="2" s="1"/>
  <c r="Q4088" i="2" s="1"/>
  <c r="N4090" i="2"/>
  <c r="O4090" i="2" s="1"/>
  <c r="P4090" i="2" s="1"/>
  <c r="Q4090" i="2" s="1"/>
  <c r="N4092" i="2"/>
  <c r="O4092" i="2" s="1"/>
  <c r="P4092" i="2" s="1"/>
  <c r="Q4092" i="2" s="1"/>
  <c r="N4094" i="2"/>
  <c r="O4094" i="2" s="1"/>
  <c r="P4094" i="2" s="1"/>
  <c r="Q4094" i="2" s="1"/>
  <c r="N4096" i="2"/>
  <c r="O4096" i="2" s="1"/>
  <c r="P4096" i="2" s="1"/>
  <c r="Q4096" i="2" s="1"/>
  <c r="N4098" i="2"/>
  <c r="O4098" i="2" s="1"/>
  <c r="P4098" i="2" s="1"/>
  <c r="Q4098" i="2" s="1"/>
  <c r="N4100" i="2"/>
  <c r="O4100" i="2" s="1"/>
  <c r="P4100" i="2" s="1"/>
  <c r="Q4100" i="2" s="1"/>
  <c r="N4102" i="2"/>
  <c r="O4102" i="2" s="1"/>
  <c r="P4102" i="2" s="1"/>
  <c r="Q4102" i="2" s="1"/>
  <c r="N4104" i="2"/>
  <c r="O4104" i="2" s="1"/>
  <c r="P4104" i="2" s="1"/>
  <c r="Q4104" i="2" s="1"/>
  <c r="N4106" i="2"/>
  <c r="O4106" i="2" s="1"/>
  <c r="P4106" i="2" s="1"/>
  <c r="Q4106" i="2" s="1"/>
  <c r="N4108" i="2"/>
  <c r="O4108" i="2" s="1"/>
  <c r="P4108" i="2" s="1"/>
  <c r="Q4108" i="2" s="1"/>
  <c r="N4110" i="2"/>
  <c r="O4110" i="2" s="1"/>
  <c r="P4110" i="2" s="1"/>
  <c r="Q4110" i="2" s="1"/>
  <c r="N4112" i="2"/>
  <c r="O4112" i="2" s="1"/>
  <c r="P4112" i="2" s="1"/>
  <c r="Q4112" i="2" s="1"/>
  <c r="N4114" i="2"/>
  <c r="O4114" i="2" s="1"/>
  <c r="P4114" i="2" s="1"/>
  <c r="Q4114" i="2" s="1"/>
  <c r="N4116" i="2"/>
  <c r="O4116" i="2" s="1"/>
  <c r="P4116" i="2" s="1"/>
  <c r="Q4116" i="2" s="1"/>
  <c r="N4118" i="2"/>
  <c r="O4118" i="2" s="1"/>
  <c r="P4118" i="2" s="1"/>
  <c r="Q4118" i="2" s="1"/>
  <c r="N4120" i="2"/>
  <c r="O4120" i="2" s="1"/>
  <c r="P4120" i="2" s="1"/>
  <c r="Q4120" i="2" s="1"/>
  <c r="N4122" i="2"/>
  <c r="O4122" i="2" s="1"/>
  <c r="P4122" i="2" s="1"/>
  <c r="Q4122" i="2" s="1"/>
  <c r="N4225" i="2"/>
  <c r="O4225" i="2" s="1"/>
  <c r="P4225" i="2" s="1"/>
  <c r="Q4225" i="2" s="1"/>
  <c r="N4227" i="2"/>
  <c r="O4227" i="2" s="1"/>
  <c r="P4227" i="2" s="1"/>
  <c r="Q4227" i="2" s="1"/>
  <c r="N4229" i="2"/>
  <c r="O4229" i="2" s="1"/>
  <c r="P4229" i="2" s="1"/>
  <c r="Q4229" i="2" s="1"/>
  <c r="N4231" i="2"/>
  <c r="O4231" i="2" s="1"/>
  <c r="P4231" i="2" s="1"/>
  <c r="Q4231" i="2" s="1"/>
  <c r="N4233" i="2"/>
  <c r="O4233" i="2" s="1"/>
  <c r="P4233" i="2" s="1"/>
  <c r="Q4233" i="2" s="1"/>
  <c r="N4235" i="2"/>
  <c r="O4235" i="2" s="1"/>
  <c r="P4235" i="2" s="1"/>
  <c r="Q4235" i="2" s="1"/>
  <c r="N4237" i="2"/>
  <c r="O4237" i="2" s="1"/>
  <c r="P4237" i="2" s="1"/>
  <c r="Q4237" i="2" s="1"/>
  <c r="N4239" i="2"/>
  <c r="O4239" i="2" s="1"/>
  <c r="P4239" i="2" s="1"/>
  <c r="Q4239" i="2" s="1"/>
  <c r="N4241" i="2"/>
  <c r="O4241" i="2" s="1"/>
  <c r="P4241" i="2" s="1"/>
  <c r="Q4241" i="2" s="1"/>
  <c r="N4243" i="2"/>
  <c r="O4243" i="2" s="1"/>
  <c r="P4243" i="2" s="1"/>
  <c r="Q4243" i="2" s="1"/>
  <c r="N4245" i="2"/>
  <c r="O4245" i="2" s="1"/>
  <c r="P4245" i="2" s="1"/>
  <c r="Q4245" i="2" s="1"/>
  <c r="N4247" i="2"/>
  <c r="O4247" i="2" s="1"/>
  <c r="P4247" i="2" s="1"/>
  <c r="Q4247" i="2" s="1"/>
  <c r="N4249" i="2"/>
  <c r="O4249" i="2" s="1"/>
  <c r="P4249" i="2" s="1"/>
  <c r="Q4249" i="2" s="1"/>
  <c r="N4251" i="2"/>
  <c r="O4251" i="2" s="1"/>
  <c r="P4251" i="2" s="1"/>
  <c r="Q4251" i="2" s="1"/>
  <c r="N4253" i="2"/>
  <c r="O4253" i="2" s="1"/>
  <c r="P4253" i="2" s="1"/>
  <c r="Q4253" i="2" s="1"/>
  <c r="N4255" i="2"/>
  <c r="O4255" i="2" s="1"/>
  <c r="P4255" i="2" s="1"/>
  <c r="Q4255" i="2" s="1"/>
  <c r="N4257" i="2"/>
  <c r="O4257" i="2" s="1"/>
  <c r="P4257" i="2" s="1"/>
  <c r="Q4257" i="2" s="1"/>
  <c r="N4259" i="2"/>
  <c r="O4259" i="2" s="1"/>
  <c r="P4259" i="2" s="1"/>
  <c r="N4261" i="2"/>
  <c r="O4261" i="2" s="1"/>
  <c r="P4261" i="2" s="1"/>
  <c r="Q4261" i="2" s="1"/>
  <c r="N4263" i="2"/>
  <c r="O4263" i="2" s="1"/>
  <c r="P4263" i="2" s="1"/>
  <c r="Q4263" i="2" s="1"/>
  <c r="N4265" i="2"/>
  <c r="O4265" i="2" s="1"/>
  <c r="P4265" i="2" s="1"/>
  <c r="Q4265" i="2" s="1"/>
  <c r="N4267" i="2"/>
  <c r="O4267" i="2" s="1"/>
  <c r="P4267" i="2" s="1"/>
  <c r="N4269" i="2"/>
  <c r="O4269" i="2" s="1"/>
  <c r="P4269" i="2" s="1"/>
  <c r="Q4269" i="2" s="1"/>
  <c r="N4271" i="2"/>
  <c r="O4271" i="2" s="1"/>
  <c r="P4271" i="2" s="1"/>
  <c r="Q4271" i="2" s="1"/>
  <c r="N4273" i="2"/>
  <c r="O4273" i="2" s="1"/>
  <c r="P4273" i="2" s="1"/>
  <c r="Q4273" i="2" s="1"/>
  <c r="N4275" i="2"/>
  <c r="O4275" i="2" s="1"/>
  <c r="P4275" i="2" s="1"/>
  <c r="N4277" i="2"/>
  <c r="O4277" i="2" s="1"/>
  <c r="P4277" i="2" s="1"/>
  <c r="Q4277" i="2" s="1"/>
  <c r="N4279" i="2"/>
  <c r="O4279" i="2" s="1"/>
  <c r="P4279" i="2" s="1"/>
  <c r="Q4279" i="2" s="1"/>
  <c r="N4281" i="2"/>
  <c r="O4281" i="2" s="1"/>
  <c r="P4281" i="2" s="1"/>
  <c r="Q4281" i="2" s="1"/>
  <c r="N4283" i="2"/>
  <c r="O4283" i="2" s="1"/>
  <c r="P4283" i="2" s="1"/>
  <c r="N4285" i="2"/>
  <c r="O4285" i="2" s="1"/>
  <c r="P4285" i="2" s="1"/>
  <c r="Q4285" i="2" s="1"/>
  <c r="N4287" i="2"/>
  <c r="O4287" i="2" s="1"/>
  <c r="P4287" i="2" s="1"/>
  <c r="Q4287" i="2" s="1"/>
  <c r="N4289" i="2"/>
  <c r="O4289" i="2" s="1"/>
  <c r="P4289" i="2" s="1"/>
  <c r="Q4289" i="2" s="1"/>
  <c r="N4291" i="2"/>
  <c r="O4291" i="2" s="1"/>
  <c r="P4291" i="2" s="1"/>
  <c r="Q4291" i="2" s="1"/>
  <c r="N4293" i="2"/>
  <c r="O4293" i="2" s="1"/>
  <c r="P4293" i="2" s="1"/>
  <c r="Q4293" i="2" s="1"/>
  <c r="N4295" i="2"/>
  <c r="O4295" i="2" s="1"/>
  <c r="P4295" i="2" s="1"/>
  <c r="Q4295" i="2" s="1"/>
  <c r="N4297" i="2"/>
  <c r="O4297" i="2" s="1"/>
  <c r="P4297" i="2" s="1"/>
  <c r="Q4297" i="2" s="1"/>
  <c r="N4299" i="2"/>
  <c r="O4299" i="2" s="1"/>
  <c r="P4299" i="2" s="1"/>
  <c r="N4301" i="2"/>
  <c r="O4301" i="2" s="1"/>
  <c r="P4301" i="2" s="1"/>
  <c r="Q4301" i="2" s="1"/>
  <c r="N4303" i="2"/>
  <c r="O4303" i="2" s="1"/>
  <c r="P4303" i="2" s="1"/>
  <c r="Q4303" i="2" s="1"/>
  <c r="N4305" i="2"/>
  <c r="O4305" i="2" s="1"/>
  <c r="P4305" i="2" s="1"/>
  <c r="Q4305" i="2" s="1"/>
  <c r="N4307" i="2"/>
  <c r="O4307" i="2" s="1"/>
  <c r="P4307" i="2" s="1"/>
  <c r="N4309" i="2"/>
  <c r="O4309" i="2" s="1"/>
  <c r="P4309" i="2" s="1"/>
  <c r="Q4309" i="2" s="1"/>
  <c r="N4311" i="2"/>
  <c r="O4311" i="2" s="1"/>
  <c r="P4311" i="2" s="1"/>
  <c r="Q4311" i="2" s="1"/>
  <c r="N4313" i="2"/>
  <c r="O4313" i="2" s="1"/>
  <c r="P4313" i="2" s="1"/>
  <c r="Q4313" i="2" s="1"/>
  <c r="N4315" i="2"/>
  <c r="O4315" i="2" s="1"/>
  <c r="P4315" i="2" s="1"/>
  <c r="N4317" i="2"/>
  <c r="O4317" i="2" s="1"/>
  <c r="P4317" i="2" s="1"/>
  <c r="Q4317" i="2" s="1"/>
  <c r="N4319" i="2"/>
  <c r="O4319" i="2" s="1"/>
  <c r="P4319" i="2" s="1"/>
  <c r="Q4319" i="2" s="1"/>
  <c r="N4510" i="2"/>
  <c r="O4510" i="2" s="1"/>
  <c r="P4510" i="2" s="1"/>
  <c r="Q4510" i="2" s="1"/>
  <c r="N4512" i="2"/>
  <c r="O4512" i="2" s="1"/>
  <c r="P4512" i="2" s="1"/>
  <c r="N4514" i="2"/>
  <c r="O4514" i="2" s="1"/>
  <c r="P4514" i="2" s="1"/>
  <c r="Q4514" i="2" s="1"/>
  <c r="N4516" i="2"/>
  <c r="O4516" i="2" s="1"/>
  <c r="P4516" i="2" s="1"/>
  <c r="Q4516" i="2" s="1"/>
  <c r="N4518" i="2"/>
  <c r="O4518" i="2" s="1"/>
  <c r="P4518" i="2" s="1"/>
  <c r="Q4518" i="2" s="1"/>
  <c r="N4520" i="2"/>
  <c r="O4520" i="2" s="1"/>
  <c r="P4520" i="2" s="1"/>
  <c r="N4522" i="2"/>
  <c r="O4522" i="2" s="1"/>
  <c r="P4522" i="2" s="1"/>
  <c r="Q4522" i="2" s="1"/>
  <c r="N4524" i="2"/>
  <c r="O4524" i="2" s="1"/>
  <c r="P4524" i="2" s="1"/>
  <c r="Q4524" i="2" s="1"/>
  <c r="N4526" i="2"/>
  <c r="O4526" i="2" s="1"/>
  <c r="P4526" i="2" s="1"/>
  <c r="Q4526" i="2" s="1"/>
  <c r="N4528" i="2"/>
  <c r="O4528" i="2" s="1"/>
  <c r="P4528" i="2" s="1"/>
  <c r="N4530" i="2"/>
  <c r="O4530" i="2" s="1"/>
  <c r="P4530" i="2" s="1"/>
  <c r="Q4530" i="2" s="1"/>
  <c r="N4532" i="2"/>
  <c r="O4532" i="2" s="1"/>
  <c r="P4532" i="2" s="1"/>
  <c r="Q4532" i="2" s="1"/>
  <c r="N4534" i="2"/>
  <c r="O4534" i="2" s="1"/>
  <c r="P4534" i="2" s="1"/>
  <c r="Q4534" i="2" s="1"/>
  <c r="N4536" i="2"/>
  <c r="O4536" i="2" s="1"/>
  <c r="P4536" i="2" s="1"/>
  <c r="N4538" i="2"/>
  <c r="O4538" i="2" s="1"/>
  <c r="P4538" i="2" s="1"/>
  <c r="Q4538" i="2" s="1"/>
  <c r="N4540" i="2"/>
  <c r="O4540" i="2" s="1"/>
  <c r="P4540" i="2" s="1"/>
  <c r="Q4540" i="2" s="1"/>
  <c r="N4542" i="2"/>
  <c r="O4542" i="2" s="1"/>
  <c r="P4542" i="2" s="1"/>
  <c r="Q4542" i="2" s="1"/>
  <c r="N4544" i="2"/>
  <c r="O4544" i="2" s="1"/>
  <c r="P4544" i="2" s="1"/>
  <c r="N4546" i="2"/>
  <c r="O4546" i="2" s="1"/>
  <c r="P4546" i="2" s="1"/>
  <c r="Q4546" i="2" s="1"/>
  <c r="N4548" i="2"/>
  <c r="O4548" i="2" s="1"/>
  <c r="P4548" i="2" s="1"/>
  <c r="Q4548" i="2" s="1"/>
  <c r="N4550" i="2"/>
  <c r="O4550" i="2" s="1"/>
  <c r="P4550" i="2" s="1"/>
  <c r="Q4550" i="2" s="1"/>
  <c r="N4552" i="2"/>
  <c r="O4552" i="2" s="1"/>
  <c r="P4552" i="2" s="1"/>
  <c r="N4554" i="2"/>
  <c r="O4554" i="2" s="1"/>
  <c r="P4554" i="2" s="1"/>
  <c r="Q4554" i="2" s="1"/>
  <c r="N4556" i="2"/>
  <c r="O4556" i="2" s="1"/>
  <c r="P4556" i="2" s="1"/>
  <c r="Q4556" i="2" s="1"/>
  <c r="N4558" i="2"/>
  <c r="O4558" i="2" s="1"/>
  <c r="P4558" i="2" s="1"/>
  <c r="Q4558" i="2" s="1"/>
  <c r="N4560" i="2"/>
  <c r="O4560" i="2" s="1"/>
  <c r="P4560" i="2" s="1"/>
  <c r="N4562" i="2"/>
  <c r="O4562" i="2" s="1"/>
  <c r="P4562" i="2" s="1"/>
  <c r="Q4562" i="2" s="1"/>
  <c r="N4564" i="2"/>
  <c r="O4564" i="2" s="1"/>
  <c r="P4564" i="2" s="1"/>
  <c r="Q4564" i="2" s="1"/>
  <c r="N4566" i="2"/>
  <c r="O4566" i="2" s="1"/>
  <c r="P4566" i="2" s="1"/>
  <c r="Q4566" i="2" s="1"/>
  <c r="N4568" i="2"/>
  <c r="O4568" i="2" s="1"/>
  <c r="P4568" i="2" s="1"/>
  <c r="N4570" i="2"/>
  <c r="O4570" i="2" s="1"/>
  <c r="P4570" i="2" s="1"/>
  <c r="Q4570" i="2" s="1"/>
  <c r="N4572" i="2"/>
  <c r="O4572" i="2" s="1"/>
  <c r="P4572" i="2" s="1"/>
  <c r="Q4572" i="2" s="1"/>
  <c r="N4574" i="2"/>
  <c r="O4574" i="2" s="1"/>
  <c r="P4574" i="2" s="1"/>
  <c r="Q4574" i="2" s="1"/>
  <c r="N4576" i="2"/>
  <c r="O4576" i="2" s="1"/>
  <c r="P4576" i="2" s="1"/>
  <c r="N4578" i="2"/>
  <c r="O4578" i="2" s="1"/>
  <c r="P4578" i="2" s="1"/>
  <c r="Q4578" i="2" s="1"/>
  <c r="N4673" i="2"/>
  <c r="O4673" i="2" s="1"/>
  <c r="P4673" i="2" s="1"/>
  <c r="Q4673" i="2" s="1"/>
  <c r="N4675" i="2"/>
  <c r="O4675" i="2" s="1"/>
  <c r="P4675" i="2" s="1"/>
  <c r="Q4675" i="2" s="1"/>
  <c r="N4677" i="2"/>
  <c r="O4677" i="2" s="1"/>
  <c r="P4677" i="2" s="1"/>
  <c r="N4679" i="2"/>
  <c r="O4679" i="2" s="1"/>
  <c r="P4679" i="2" s="1"/>
  <c r="Q4679" i="2" s="1"/>
  <c r="N4681" i="2"/>
  <c r="O4681" i="2" s="1"/>
  <c r="P4681" i="2" s="1"/>
  <c r="Q4681" i="2" s="1"/>
  <c r="N4683" i="2"/>
  <c r="O4683" i="2" s="1"/>
  <c r="P4683" i="2" s="1"/>
  <c r="Q4683" i="2" s="1"/>
  <c r="N4685" i="2"/>
  <c r="O4685" i="2" s="1"/>
  <c r="P4685" i="2" s="1"/>
  <c r="N4687" i="2"/>
  <c r="O4687" i="2" s="1"/>
  <c r="P4687" i="2" s="1"/>
  <c r="Q4687" i="2" s="1"/>
  <c r="N4689" i="2"/>
  <c r="O4689" i="2" s="1"/>
  <c r="P4689" i="2" s="1"/>
  <c r="Q4689" i="2" s="1"/>
  <c r="N4691" i="2"/>
  <c r="O4691" i="2" s="1"/>
  <c r="P4691" i="2" s="1"/>
  <c r="Q4691" i="2" s="1"/>
  <c r="N4776" i="2"/>
  <c r="O4776" i="2" s="1"/>
  <c r="P4776" i="2" s="1"/>
  <c r="N4778" i="2"/>
  <c r="O4778" i="2" s="1"/>
  <c r="P4778" i="2" s="1"/>
  <c r="Q4778" i="2" s="1"/>
  <c r="N4780" i="2"/>
  <c r="O4780" i="2" s="1"/>
  <c r="P4780" i="2" s="1"/>
  <c r="Q4780" i="2" s="1"/>
  <c r="N4782" i="2"/>
  <c r="O4782" i="2" s="1"/>
  <c r="P4782" i="2" s="1"/>
  <c r="Q4782" i="2" s="1"/>
  <c r="N4784" i="2"/>
  <c r="O4784" i="2" s="1"/>
  <c r="P4784" i="2" s="1"/>
  <c r="N4786" i="2"/>
  <c r="O4786" i="2" s="1"/>
  <c r="P4786" i="2" s="1"/>
  <c r="Q4786" i="2" s="1"/>
  <c r="N4788" i="2"/>
  <c r="O4788" i="2" s="1"/>
  <c r="P4788" i="2" s="1"/>
  <c r="Q4788" i="2" s="1"/>
  <c r="N4835" i="2"/>
  <c r="O4835" i="2" s="1"/>
  <c r="P4835" i="2" s="1"/>
  <c r="Q4835" i="2" s="1"/>
  <c r="N4837" i="2"/>
  <c r="O4837" i="2" s="1"/>
  <c r="P4837" i="2" s="1"/>
  <c r="N4839" i="2"/>
  <c r="O4839" i="2" s="1"/>
  <c r="P4839" i="2" s="1"/>
  <c r="Q4839" i="2" s="1"/>
  <c r="N4841" i="2"/>
  <c r="O4841" i="2" s="1"/>
  <c r="P4841" i="2" s="1"/>
  <c r="Q4841" i="2" s="1"/>
  <c r="N4843" i="2"/>
  <c r="O4843" i="2" s="1"/>
  <c r="P4843" i="2" s="1"/>
  <c r="Q4843" i="2" s="1"/>
  <c r="N4845" i="2"/>
  <c r="O4845" i="2" s="1"/>
  <c r="P4845" i="2" s="1"/>
  <c r="N4847" i="2"/>
  <c r="O4847" i="2" s="1"/>
  <c r="P4847" i="2" s="1"/>
  <c r="Q4847" i="2" s="1"/>
  <c r="N4849" i="2"/>
  <c r="O4849" i="2" s="1"/>
  <c r="P4849" i="2" s="1"/>
  <c r="Q4849" i="2" s="1"/>
  <c r="N4851" i="2"/>
  <c r="O4851" i="2" s="1"/>
  <c r="P4851" i="2" s="1"/>
  <c r="Q4851" i="2" s="1"/>
  <c r="N4853" i="2"/>
  <c r="O4853" i="2" s="1"/>
  <c r="P4853" i="2" s="1"/>
  <c r="Q4853" i="2" s="1"/>
  <c r="N4855" i="2"/>
  <c r="O4855" i="2" s="1"/>
  <c r="P4855" i="2" s="1"/>
  <c r="Q4855" i="2" s="1"/>
  <c r="N4857" i="2"/>
  <c r="O4857" i="2" s="1"/>
  <c r="P4857" i="2" s="1"/>
  <c r="Q4857" i="2" s="1"/>
  <c r="N4859" i="2"/>
  <c r="O4859" i="2" s="1"/>
  <c r="P4859" i="2" s="1"/>
  <c r="Q4859" i="2" s="1"/>
  <c r="N4861" i="2"/>
  <c r="O4861" i="2" s="1"/>
  <c r="P4861" i="2" s="1"/>
  <c r="N4863" i="2"/>
  <c r="O4863" i="2" s="1"/>
  <c r="P4863" i="2" s="1"/>
  <c r="Q4863" i="2" s="1"/>
  <c r="N4865" i="2"/>
  <c r="O4865" i="2" s="1"/>
  <c r="P4865" i="2" s="1"/>
  <c r="Q4865" i="2" s="1"/>
  <c r="N4867" i="2"/>
  <c r="O4867" i="2" s="1"/>
  <c r="P4867" i="2" s="1"/>
  <c r="Q4867" i="2" s="1"/>
  <c r="N4869" i="2"/>
  <c r="O4869" i="2" s="1"/>
  <c r="P4869" i="2" s="1"/>
  <c r="N4871" i="2"/>
  <c r="O4871" i="2" s="1"/>
  <c r="P4871" i="2" s="1"/>
  <c r="Q4871" i="2" s="1"/>
  <c r="N4873" i="2"/>
  <c r="O4873" i="2" s="1"/>
  <c r="P4873" i="2" s="1"/>
  <c r="Q4873" i="2" s="1"/>
  <c r="N4875" i="2"/>
  <c r="O4875" i="2" s="1"/>
  <c r="P4875" i="2" s="1"/>
  <c r="Q4875" i="2" s="1"/>
  <c r="N4877" i="2"/>
  <c r="O4877" i="2" s="1"/>
  <c r="P4877" i="2" s="1"/>
  <c r="N4879" i="2"/>
  <c r="O4879" i="2" s="1"/>
  <c r="P4879" i="2" s="1"/>
  <c r="Q4879" i="2" s="1"/>
  <c r="N4881" i="2"/>
  <c r="O4881" i="2" s="1"/>
  <c r="P4881" i="2" s="1"/>
  <c r="Q4881" i="2" s="1"/>
  <c r="N4883" i="2"/>
  <c r="O4883" i="2" s="1"/>
  <c r="P4883" i="2" s="1"/>
  <c r="Q4883" i="2" s="1"/>
  <c r="N4885" i="2"/>
  <c r="O4885" i="2" s="1"/>
  <c r="P4885" i="2" s="1"/>
  <c r="N4920" i="2"/>
  <c r="O4920" i="2" s="1"/>
  <c r="P4920" i="2" s="1"/>
  <c r="Q4920" i="2" s="1"/>
  <c r="N4922" i="2"/>
  <c r="O4922" i="2" s="1"/>
  <c r="P4922" i="2" s="1"/>
  <c r="Q4922" i="2" s="1"/>
  <c r="N4924" i="2"/>
  <c r="O4924" i="2" s="1"/>
  <c r="P4924" i="2" s="1"/>
  <c r="Q4924" i="2" s="1"/>
  <c r="N4926" i="2"/>
  <c r="O4926" i="2" s="1"/>
  <c r="P4926" i="2" s="1"/>
  <c r="N4928" i="2"/>
  <c r="O4928" i="2" s="1"/>
  <c r="P4928" i="2" s="1"/>
  <c r="Q4928" i="2" s="1"/>
  <c r="N4930" i="2"/>
  <c r="O4930" i="2" s="1"/>
  <c r="P4930" i="2" s="1"/>
  <c r="Q4930" i="2" s="1"/>
  <c r="N4932" i="2"/>
  <c r="O4932" i="2" s="1"/>
  <c r="P4932" i="2" s="1"/>
  <c r="Q4932" i="2" s="1"/>
  <c r="N4934" i="2"/>
  <c r="O4934" i="2" s="1"/>
  <c r="P4934" i="2" s="1"/>
  <c r="N4936" i="2"/>
  <c r="O4936" i="2" s="1"/>
  <c r="P4936" i="2" s="1"/>
  <c r="Q4936" i="2" s="1"/>
  <c r="N4938" i="2"/>
  <c r="O4938" i="2" s="1"/>
  <c r="P4938" i="2" s="1"/>
  <c r="Q4938" i="2" s="1"/>
  <c r="N4940" i="2"/>
  <c r="O4940" i="2" s="1"/>
  <c r="P4940" i="2" s="1"/>
  <c r="Q4940" i="2" s="1"/>
  <c r="N4942" i="2"/>
  <c r="O4942" i="2" s="1"/>
  <c r="P4942" i="2" s="1"/>
  <c r="Q4942" i="2" s="1"/>
  <c r="N4944" i="2"/>
  <c r="O4944" i="2" s="1"/>
  <c r="P4944" i="2" s="1"/>
  <c r="Q4944" i="2" s="1"/>
  <c r="N4946" i="2"/>
  <c r="O4946" i="2" s="1"/>
  <c r="P4946" i="2" s="1"/>
  <c r="Q4946" i="2" s="1"/>
  <c r="N4948" i="2"/>
  <c r="O4948" i="2" s="1"/>
  <c r="P4948" i="2" s="1"/>
  <c r="Q4948" i="2" s="1"/>
  <c r="N4950" i="2"/>
  <c r="O4950" i="2" s="1"/>
  <c r="P4950" i="2" s="1"/>
  <c r="N4952" i="2"/>
  <c r="O4952" i="2" s="1"/>
  <c r="P4952" i="2" s="1"/>
  <c r="Q4952" i="2" s="1"/>
  <c r="N4954" i="2"/>
  <c r="O4954" i="2" s="1"/>
  <c r="P4954" i="2" s="1"/>
  <c r="Q4954" i="2" s="1"/>
  <c r="N4956" i="2"/>
  <c r="O4956" i="2" s="1"/>
  <c r="P4956" i="2" s="1"/>
  <c r="Q4956" i="2" s="1"/>
  <c r="N4958" i="2"/>
  <c r="O4958" i="2" s="1"/>
  <c r="P4958" i="2" s="1"/>
  <c r="N4960" i="2"/>
  <c r="O4960" i="2" s="1"/>
  <c r="P4960" i="2" s="1"/>
  <c r="Q4960" i="2" s="1"/>
  <c r="N4962" i="2"/>
  <c r="O4962" i="2" s="1"/>
  <c r="P4962" i="2" s="1"/>
  <c r="Q4962" i="2" s="1"/>
  <c r="N5011" i="2"/>
  <c r="O5011" i="2" s="1"/>
  <c r="P5011" i="2" s="1"/>
  <c r="Q5011" i="2" s="1"/>
  <c r="N5013" i="2"/>
  <c r="O5013" i="2" s="1"/>
  <c r="P5013" i="2" s="1"/>
  <c r="N5015" i="2"/>
  <c r="O5015" i="2" s="1"/>
  <c r="P5015" i="2" s="1"/>
  <c r="Q5015" i="2" s="1"/>
  <c r="N5017" i="2"/>
  <c r="O5017" i="2" s="1"/>
  <c r="P5017" i="2" s="1"/>
  <c r="Q5017" i="2" s="1"/>
  <c r="N5098" i="2"/>
  <c r="O5098" i="2" s="1"/>
  <c r="P5098" i="2" s="1"/>
  <c r="Q5098" i="2" s="1"/>
  <c r="N5100" i="2"/>
  <c r="O5100" i="2" s="1"/>
  <c r="P5100" i="2" s="1"/>
  <c r="N5102" i="2"/>
  <c r="O5102" i="2" s="1"/>
  <c r="P5102" i="2" s="1"/>
  <c r="Q5102" i="2" s="1"/>
  <c r="N5104" i="2"/>
  <c r="O5104" i="2" s="1"/>
  <c r="P5104" i="2" s="1"/>
  <c r="Q5104" i="2" s="1"/>
  <c r="N5106" i="2"/>
  <c r="O5106" i="2" s="1"/>
  <c r="P5106" i="2" s="1"/>
  <c r="Q5106" i="2" s="1"/>
  <c r="N5108" i="2"/>
  <c r="O5108" i="2" s="1"/>
  <c r="P5108" i="2" s="1"/>
  <c r="N5110" i="2"/>
  <c r="O5110" i="2" s="1"/>
  <c r="P5110" i="2" s="1"/>
  <c r="Q5110" i="2" s="1"/>
  <c r="N5112" i="2"/>
  <c r="O5112" i="2" s="1"/>
  <c r="P5112" i="2" s="1"/>
  <c r="Q5112" i="2" s="1"/>
  <c r="N5114" i="2"/>
  <c r="O5114" i="2" s="1"/>
  <c r="P5114" i="2" s="1"/>
  <c r="Q5114" i="2" s="1"/>
  <c r="N5116" i="2"/>
  <c r="O5116" i="2" s="1"/>
  <c r="P5116" i="2" s="1"/>
  <c r="N5118" i="2"/>
  <c r="O5118" i="2" s="1"/>
  <c r="P5118" i="2" s="1"/>
  <c r="Q5118" i="2" s="1"/>
  <c r="N5120" i="2"/>
  <c r="O5120" i="2" s="1"/>
  <c r="P5120" i="2" s="1"/>
  <c r="Q5120" i="2" s="1"/>
  <c r="N5122" i="2"/>
  <c r="O5122" i="2" s="1"/>
  <c r="P5122" i="2" s="1"/>
  <c r="Q5122" i="2" s="1"/>
  <c r="N5124" i="2"/>
  <c r="O5124" i="2" s="1"/>
  <c r="P5124" i="2" s="1"/>
  <c r="N5126" i="2"/>
  <c r="O5126" i="2" s="1"/>
  <c r="P5126" i="2" s="1"/>
  <c r="Q5126" i="2" s="1"/>
  <c r="N5128" i="2"/>
  <c r="O5128" i="2" s="1"/>
  <c r="P5128" i="2" s="1"/>
  <c r="Q5128" i="2" s="1"/>
  <c r="N5130" i="2"/>
  <c r="O5130" i="2" s="1"/>
  <c r="P5130" i="2" s="1"/>
  <c r="Q5130" i="2" s="1"/>
  <c r="N5132" i="2"/>
  <c r="O5132" i="2" s="1"/>
  <c r="P5132" i="2" s="1"/>
  <c r="N5134" i="2"/>
  <c r="O5134" i="2" s="1"/>
  <c r="P5134" i="2" s="1"/>
  <c r="Q5134" i="2" s="1"/>
  <c r="N5136" i="2"/>
  <c r="O5136" i="2" s="1"/>
  <c r="P5136" i="2" s="1"/>
  <c r="Q5136" i="2" s="1"/>
  <c r="N5138" i="2"/>
  <c r="O5138" i="2" s="1"/>
  <c r="P5138" i="2" s="1"/>
  <c r="Q5138" i="2" s="1"/>
  <c r="N5140" i="2"/>
  <c r="O5140" i="2" s="1"/>
  <c r="P5140" i="2" s="1"/>
  <c r="N5142" i="2"/>
  <c r="O5142" i="2" s="1"/>
  <c r="P5142" i="2" s="1"/>
  <c r="Q5142" i="2" s="1"/>
  <c r="N5144" i="2"/>
  <c r="O5144" i="2" s="1"/>
  <c r="P5144" i="2" s="1"/>
  <c r="Q5144" i="2" s="1"/>
  <c r="N5146" i="2"/>
  <c r="O5146" i="2" s="1"/>
  <c r="P5146" i="2" s="1"/>
  <c r="Q5146" i="2" s="1"/>
  <c r="N5148" i="2"/>
  <c r="O5148" i="2" s="1"/>
  <c r="P5148" i="2" s="1"/>
  <c r="N5150" i="2"/>
  <c r="O5150" i="2" s="1"/>
  <c r="P5150" i="2" s="1"/>
  <c r="Q5150" i="2" s="1"/>
  <c r="N5152" i="2"/>
  <c r="O5152" i="2" s="1"/>
  <c r="P5152" i="2" s="1"/>
  <c r="Q5152" i="2" s="1"/>
  <c r="N5154" i="2"/>
  <c r="O5154" i="2" s="1"/>
  <c r="P5154" i="2" s="1"/>
  <c r="Q5154" i="2" s="1"/>
  <c r="N5156" i="2"/>
  <c r="O5156" i="2" s="1"/>
  <c r="P5156" i="2" s="1"/>
  <c r="N5158" i="2"/>
  <c r="O5158" i="2" s="1"/>
  <c r="P5158" i="2" s="1"/>
  <c r="Q5158" i="2" s="1"/>
  <c r="N5160" i="2"/>
  <c r="O5160" i="2" s="1"/>
  <c r="P5160" i="2" s="1"/>
  <c r="Q5160" i="2" s="1"/>
  <c r="N5162" i="2"/>
  <c r="O5162" i="2" s="1"/>
  <c r="P5162" i="2" s="1"/>
  <c r="Q5162" i="2" s="1"/>
  <c r="N5164" i="2"/>
  <c r="O5164" i="2" s="1"/>
  <c r="P5164" i="2" s="1"/>
  <c r="N5166" i="2"/>
  <c r="O5166" i="2" s="1"/>
  <c r="P5166" i="2" s="1"/>
  <c r="Q5166" i="2" s="1"/>
  <c r="N5168" i="2"/>
  <c r="O5168" i="2" s="1"/>
  <c r="P5168" i="2" s="1"/>
  <c r="Q5168" i="2" s="1"/>
  <c r="N5170" i="2"/>
  <c r="O5170" i="2" s="1"/>
  <c r="P5170" i="2" s="1"/>
  <c r="Q5170" i="2" s="1"/>
  <c r="N5172" i="2"/>
  <c r="O5172" i="2" s="1"/>
  <c r="P5172" i="2" s="1"/>
  <c r="N5174" i="2"/>
  <c r="O5174" i="2" s="1"/>
  <c r="P5174" i="2" s="1"/>
  <c r="Q5174" i="2" s="1"/>
  <c r="N5176" i="2"/>
  <c r="O5176" i="2" s="1"/>
  <c r="P5176" i="2" s="1"/>
  <c r="Q5176" i="2" s="1"/>
  <c r="N5178" i="2"/>
  <c r="O5178" i="2" s="1"/>
  <c r="P5178" i="2" s="1"/>
  <c r="Q5178" i="2" s="1"/>
  <c r="N5180" i="2"/>
  <c r="O5180" i="2" s="1"/>
  <c r="P5180" i="2" s="1"/>
  <c r="N5182" i="2"/>
  <c r="O5182" i="2" s="1"/>
  <c r="P5182" i="2" s="1"/>
  <c r="Q5182" i="2" s="1"/>
  <c r="N5184" i="2"/>
  <c r="O5184" i="2" s="1"/>
  <c r="P5184" i="2" s="1"/>
  <c r="Q5184" i="2" s="1"/>
  <c r="N5186" i="2"/>
  <c r="O5186" i="2" s="1"/>
  <c r="P5186" i="2" s="1"/>
  <c r="Q5186" i="2" s="1"/>
  <c r="N5188" i="2"/>
  <c r="O5188" i="2" s="1"/>
  <c r="P5188" i="2" s="1"/>
  <c r="Q5188" i="2" s="1"/>
  <c r="N5190" i="2"/>
  <c r="O5190" i="2" s="1"/>
  <c r="P5190" i="2" s="1"/>
  <c r="Q5190" i="2" s="1"/>
  <c r="N5192" i="2"/>
  <c r="O5192" i="2" s="1"/>
  <c r="P5192" i="2" s="1"/>
  <c r="Q5192" i="2" s="1"/>
  <c r="N5194" i="2"/>
  <c r="O5194" i="2" s="1"/>
  <c r="P5194" i="2" s="1"/>
  <c r="Q5194" i="2" s="1"/>
  <c r="N5196" i="2"/>
  <c r="O5196" i="2" s="1"/>
  <c r="P5196" i="2" s="1"/>
  <c r="N5198" i="2"/>
  <c r="O5198" i="2" s="1"/>
  <c r="P5198" i="2" s="1"/>
  <c r="Q5198" i="2" s="1"/>
  <c r="N5200" i="2"/>
  <c r="O5200" i="2" s="1"/>
  <c r="P5200" i="2" s="1"/>
  <c r="Q5200" i="2" s="1"/>
  <c r="N5202" i="2"/>
  <c r="O5202" i="2" s="1"/>
  <c r="P5202" i="2" s="1"/>
  <c r="Q5202" i="2" s="1"/>
  <c r="N5204" i="2"/>
  <c r="O5204" i="2" s="1"/>
  <c r="P5204" i="2" s="1"/>
  <c r="N5206" i="2"/>
  <c r="O5206" i="2" s="1"/>
  <c r="P5206" i="2" s="1"/>
  <c r="Q5206" i="2" s="1"/>
  <c r="N5208" i="2"/>
  <c r="O5208" i="2" s="1"/>
  <c r="P5208" i="2" s="1"/>
  <c r="Q5208" i="2" s="1"/>
  <c r="N5210" i="2"/>
  <c r="O5210" i="2" s="1"/>
  <c r="P5210" i="2" s="1"/>
  <c r="Q5210" i="2" s="1"/>
  <c r="N5212" i="2"/>
  <c r="O5212" i="2" s="1"/>
  <c r="P5212" i="2" s="1"/>
  <c r="N5214" i="2"/>
  <c r="O5214" i="2" s="1"/>
  <c r="P5214" i="2" s="1"/>
  <c r="Q5214" i="2" s="1"/>
  <c r="N5216" i="2"/>
  <c r="O5216" i="2" s="1"/>
  <c r="P5216" i="2" s="1"/>
  <c r="Q5216" i="2" s="1"/>
  <c r="N5218" i="2"/>
  <c r="O5218" i="2" s="1"/>
  <c r="P5218" i="2" s="1"/>
  <c r="Q5218" i="2" s="1"/>
  <c r="N5220" i="2"/>
  <c r="O5220" i="2" s="1"/>
  <c r="P5220" i="2" s="1"/>
  <c r="N5222" i="2"/>
  <c r="O5222" i="2" s="1"/>
  <c r="P5222" i="2" s="1"/>
  <c r="Q5222" i="2" s="1"/>
  <c r="N5224" i="2"/>
  <c r="O5224" i="2" s="1"/>
  <c r="P5224" i="2" s="1"/>
  <c r="Q5224" i="2" s="1"/>
  <c r="N5226" i="2"/>
  <c r="O5226" i="2" s="1"/>
  <c r="P5226" i="2" s="1"/>
  <c r="Q5226" i="2" s="1"/>
  <c r="N5228" i="2"/>
  <c r="O5228" i="2" s="1"/>
  <c r="P5228" i="2" s="1"/>
  <c r="Q5228" i="2" s="1"/>
  <c r="N5230" i="2"/>
  <c r="O5230" i="2" s="1"/>
  <c r="P5230" i="2" s="1"/>
  <c r="Q5230" i="2" s="1"/>
  <c r="N5232" i="2"/>
  <c r="O5232" i="2" s="1"/>
  <c r="P5232" i="2" s="1"/>
  <c r="Q5232" i="2" s="1"/>
  <c r="N5234" i="2"/>
  <c r="O5234" i="2" s="1"/>
  <c r="P5234" i="2" s="1"/>
  <c r="Q5234" i="2" s="1"/>
  <c r="N5236" i="2"/>
  <c r="O5236" i="2" s="1"/>
  <c r="P5236" i="2" s="1"/>
  <c r="N5238" i="2"/>
  <c r="O5238" i="2" s="1"/>
  <c r="P5238" i="2" s="1"/>
  <c r="Q5238" i="2" s="1"/>
  <c r="N5240" i="2"/>
  <c r="O5240" i="2" s="1"/>
  <c r="P5240" i="2" s="1"/>
  <c r="Q5240" i="2" s="1"/>
  <c r="N5242" i="2"/>
  <c r="O5242" i="2" s="1"/>
  <c r="P5242" i="2" s="1"/>
  <c r="Q5242" i="2" s="1"/>
  <c r="N5244" i="2"/>
  <c r="O5244" i="2" s="1"/>
  <c r="P5244" i="2" s="1"/>
  <c r="N5246" i="2"/>
  <c r="O5246" i="2" s="1"/>
  <c r="P5246" i="2" s="1"/>
  <c r="Q5246" i="2" s="1"/>
  <c r="N5248" i="2"/>
  <c r="O5248" i="2" s="1"/>
  <c r="P5248" i="2" s="1"/>
  <c r="Q5248" i="2" s="1"/>
  <c r="N5250" i="2"/>
  <c r="O5250" i="2" s="1"/>
  <c r="P5250" i="2" s="1"/>
  <c r="Q5250" i="2" s="1"/>
  <c r="N5252" i="2"/>
  <c r="O5252" i="2" s="1"/>
  <c r="P5252" i="2" s="1"/>
  <c r="N5254" i="2"/>
  <c r="O5254" i="2" s="1"/>
  <c r="P5254" i="2" s="1"/>
  <c r="Q5254" i="2" s="1"/>
  <c r="N5256" i="2"/>
  <c r="O5256" i="2" s="1"/>
  <c r="P5256" i="2" s="1"/>
  <c r="Q5256" i="2" s="1"/>
  <c r="N5258" i="2"/>
  <c r="O5258" i="2" s="1"/>
  <c r="P5258" i="2" s="1"/>
  <c r="Q5258" i="2" s="1"/>
  <c r="N5260" i="2"/>
  <c r="O5260" i="2" s="1"/>
  <c r="P5260" i="2" s="1"/>
  <c r="N5262" i="2"/>
  <c r="O5262" i="2" s="1"/>
  <c r="P5262" i="2" s="1"/>
  <c r="Q5262" i="2" s="1"/>
  <c r="N5264" i="2"/>
  <c r="O5264" i="2" s="1"/>
  <c r="P5264" i="2" s="1"/>
  <c r="Q5264" i="2" s="1"/>
  <c r="N5266" i="2"/>
  <c r="O5266" i="2" s="1"/>
  <c r="P5266" i="2" s="1"/>
  <c r="Q5266" i="2" s="1"/>
  <c r="N5268" i="2"/>
  <c r="O5268" i="2" s="1"/>
  <c r="P5268" i="2" s="1"/>
  <c r="N5270" i="2"/>
  <c r="O5270" i="2" s="1"/>
  <c r="P5270" i="2" s="1"/>
  <c r="Q5270" i="2" s="1"/>
  <c r="N5272" i="2"/>
  <c r="O5272" i="2" s="1"/>
  <c r="P5272" i="2" s="1"/>
  <c r="Q5272" i="2" s="1"/>
  <c r="N5274" i="2"/>
  <c r="O5274" i="2" s="1"/>
  <c r="P5274" i="2" s="1"/>
  <c r="Q5274" i="2" s="1"/>
  <c r="N5276" i="2"/>
  <c r="O5276" i="2" s="1"/>
  <c r="P5276" i="2" s="1"/>
  <c r="N5278" i="2"/>
  <c r="O5278" i="2" s="1"/>
  <c r="P5278" i="2" s="1"/>
  <c r="Q5278" i="2" s="1"/>
  <c r="N5280" i="2"/>
  <c r="O5280" i="2" s="1"/>
  <c r="P5280" i="2" s="1"/>
  <c r="Q5280" i="2" s="1"/>
  <c r="N5282" i="2"/>
  <c r="O5282" i="2" s="1"/>
  <c r="P5282" i="2" s="1"/>
  <c r="Q5282" i="2" s="1"/>
  <c r="N5284" i="2"/>
  <c r="O5284" i="2" s="1"/>
  <c r="P5284" i="2" s="1"/>
  <c r="N5286" i="2"/>
  <c r="O5286" i="2" s="1"/>
  <c r="P5286" i="2" s="1"/>
  <c r="Q5286" i="2" s="1"/>
  <c r="N5288" i="2"/>
  <c r="O5288" i="2" s="1"/>
  <c r="P5288" i="2" s="1"/>
  <c r="Q5288" i="2" s="1"/>
  <c r="N5290" i="2"/>
  <c r="O5290" i="2" s="1"/>
  <c r="P5290" i="2" s="1"/>
  <c r="Q5290" i="2" s="1"/>
  <c r="N5292" i="2"/>
  <c r="O5292" i="2" s="1"/>
  <c r="P5292" i="2" s="1"/>
  <c r="N5294" i="2"/>
  <c r="O5294" i="2" s="1"/>
  <c r="P5294" i="2" s="1"/>
  <c r="Q5294" i="2" s="1"/>
  <c r="N5296" i="2"/>
  <c r="O5296" i="2" s="1"/>
  <c r="P5296" i="2" s="1"/>
  <c r="Q5296" i="2" s="1"/>
  <c r="N5298" i="2"/>
  <c r="O5298" i="2" s="1"/>
  <c r="P5298" i="2" s="1"/>
  <c r="Q5298" i="2" s="1"/>
  <c r="N5300" i="2"/>
  <c r="O5300" i="2" s="1"/>
  <c r="P5300" i="2" s="1"/>
  <c r="N5302" i="2"/>
  <c r="O5302" i="2" s="1"/>
  <c r="P5302" i="2" s="1"/>
  <c r="Q5302" i="2" s="1"/>
  <c r="N5304" i="2"/>
  <c r="O5304" i="2" s="1"/>
  <c r="P5304" i="2" s="1"/>
  <c r="Q5304" i="2" s="1"/>
  <c r="N5306" i="2"/>
  <c r="O5306" i="2" s="1"/>
  <c r="P5306" i="2" s="1"/>
  <c r="Q5306" i="2" s="1"/>
  <c r="N5308" i="2"/>
  <c r="O5308" i="2" s="1"/>
  <c r="P5308" i="2" s="1"/>
  <c r="N5310" i="2"/>
  <c r="O5310" i="2" s="1"/>
  <c r="P5310" i="2" s="1"/>
  <c r="Q5310" i="2" s="1"/>
  <c r="N5312" i="2"/>
  <c r="O5312" i="2" s="1"/>
  <c r="P5312" i="2" s="1"/>
  <c r="Q5312" i="2" s="1"/>
  <c r="N5585" i="2"/>
  <c r="O5585" i="2" s="1"/>
  <c r="P5585" i="2" s="1"/>
  <c r="Q5585" i="2" s="1"/>
  <c r="N5587" i="2"/>
  <c r="O5587" i="2" s="1"/>
  <c r="P5587" i="2" s="1"/>
  <c r="N5589" i="2"/>
  <c r="O5589" i="2" s="1"/>
  <c r="P5589" i="2" s="1"/>
  <c r="Q5589" i="2" s="1"/>
  <c r="N5591" i="2"/>
  <c r="O5591" i="2" s="1"/>
  <c r="P5591" i="2" s="1"/>
  <c r="Q5591" i="2" s="1"/>
  <c r="N5593" i="2"/>
  <c r="O5593" i="2" s="1"/>
  <c r="P5593" i="2" s="1"/>
  <c r="Q5593" i="2" s="1"/>
  <c r="N5595" i="2"/>
  <c r="O5595" i="2" s="1"/>
  <c r="P5595" i="2" s="1"/>
  <c r="Q5595" i="2" s="1"/>
  <c r="N5597" i="2"/>
  <c r="O5597" i="2" s="1"/>
  <c r="P5597" i="2" s="1"/>
  <c r="Q5597" i="2" s="1"/>
  <c r="N5599" i="2"/>
  <c r="O5599" i="2" s="1"/>
  <c r="P5599" i="2" s="1"/>
  <c r="Q5599" i="2" s="1"/>
  <c r="N5601" i="2"/>
  <c r="O5601" i="2" s="1"/>
  <c r="P5601" i="2" s="1"/>
  <c r="Q5601" i="2" s="1"/>
  <c r="N5603" i="2"/>
  <c r="O5603" i="2" s="1"/>
  <c r="P5603" i="2" s="1"/>
  <c r="N5605" i="2"/>
  <c r="O5605" i="2" s="1"/>
  <c r="P5605" i="2" s="1"/>
  <c r="Q5605" i="2" s="1"/>
  <c r="N5607" i="2"/>
  <c r="O5607" i="2" s="1"/>
  <c r="P5607" i="2" s="1"/>
  <c r="Q5607" i="2" s="1"/>
  <c r="N5609" i="2"/>
  <c r="O5609" i="2" s="1"/>
  <c r="P5609" i="2" s="1"/>
  <c r="Q5609" i="2" s="1"/>
  <c r="N5611" i="2"/>
  <c r="O5611" i="2" s="1"/>
  <c r="P5611" i="2" s="1"/>
  <c r="N5613" i="2"/>
  <c r="O5613" i="2" s="1"/>
  <c r="P5613" i="2" s="1"/>
  <c r="Q5613" i="2" s="1"/>
  <c r="N5615" i="2"/>
  <c r="O5615" i="2" s="1"/>
  <c r="P5615" i="2" s="1"/>
  <c r="Q5615" i="2" s="1"/>
  <c r="N5617" i="2"/>
  <c r="O5617" i="2" s="1"/>
  <c r="P5617" i="2" s="1"/>
  <c r="Q5617" i="2" s="1"/>
  <c r="N5619" i="2"/>
  <c r="O5619" i="2" s="1"/>
  <c r="P5619" i="2" s="1"/>
  <c r="N5621" i="2"/>
  <c r="O5621" i="2" s="1"/>
  <c r="P5621" i="2" s="1"/>
  <c r="Q5621" i="2" s="1"/>
  <c r="N5623" i="2"/>
  <c r="O5623" i="2" s="1"/>
  <c r="P5623" i="2" s="1"/>
  <c r="Q5623" i="2" s="1"/>
  <c r="N5625" i="2"/>
  <c r="O5625" i="2" s="1"/>
  <c r="P5625" i="2" s="1"/>
  <c r="Q5625" i="2" s="1"/>
  <c r="N5627" i="2"/>
  <c r="O5627" i="2" s="1"/>
  <c r="P5627" i="2" s="1"/>
  <c r="N5629" i="2"/>
  <c r="O5629" i="2" s="1"/>
  <c r="P5629" i="2" s="1"/>
  <c r="Q5629" i="2" s="1"/>
  <c r="N5631" i="2"/>
  <c r="O5631" i="2" s="1"/>
  <c r="P5631" i="2" s="1"/>
  <c r="Q5631" i="2" s="1"/>
  <c r="N5633" i="2"/>
  <c r="O5633" i="2" s="1"/>
  <c r="P5633" i="2" s="1"/>
  <c r="Q5633" i="2" s="1"/>
  <c r="N5635" i="2"/>
  <c r="O5635" i="2" s="1"/>
  <c r="P5635" i="2" s="1"/>
  <c r="N5637" i="2"/>
  <c r="O5637" i="2" s="1"/>
  <c r="P5637" i="2" s="1"/>
  <c r="Q5637" i="2" s="1"/>
  <c r="N5639" i="2"/>
  <c r="O5639" i="2" s="1"/>
  <c r="P5639" i="2" s="1"/>
  <c r="Q5639" i="2" s="1"/>
  <c r="N5641" i="2"/>
  <c r="O5641" i="2" s="1"/>
  <c r="P5641" i="2" s="1"/>
  <c r="Q5641" i="2" s="1"/>
  <c r="N5643" i="2"/>
  <c r="O5643" i="2" s="1"/>
  <c r="P5643" i="2" s="1"/>
  <c r="N5645" i="2"/>
  <c r="O5645" i="2" s="1"/>
  <c r="P5645" i="2" s="1"/>
  <c r="Q5645" i="2" s="1"/>
  <c r="N5647" i="2"/>
  <c r="O5647" i="2" s="1"/>
  <c r="P5647" i="2" s="1"/>
  <c r="Q5647" i="2" s="1"/>
  <c r="N5649" i="2"/>
  <c r="O5649" i="2" s="1"/>
  <c r="P5649" i="2" s="1"/>
  <c r="Q5649" i="2" s="1"/>
  <c r="N5651" i="2"/>
  <c r="O5651" i="2" s="1"/>
  <c r="P5651" i="2" s="1"/>
  <c r="N5653" i="2"/>
  <c r="O5653" i="2" s="1"/>
  <c r="P5653" i="2" s="1"/>
  <c r="Q5653" i="2" s="1"/>
  <c r="N5655" i="2"/>
  <c r="O5655" i="2" s="1"/>
  <c r="P5655" i="2" s="1"/>
  <c r="Q5655" i="2" s="1"/>
  <c r="N5657" i="2"/>
  <c r="O5657" i="2" s="1"/>
  <c r="P5657" i="2" s="1"/>
  <c r="Q5657" i="2" s="1"/>
  <c r="N5659" i="2"/>
  <c r="O5659" i="2" s="1"/>
  <c r="P5659" i="2" s="1"/>
  <c r="N5661" i="2"/>
  <c r="O5661" i="2" s="1"/>
  <c r="P5661" i="2" s="1"/>
  <c r="Q5661" i="2" s="1"/>
  <c r="N5663" i="2"/>
  <c r="O5663" i="2" s="1"/>
  <c r="P5663" i="2" s="1"/>
  <c r="Q5663" i="2" s="1"/>
  <c r="N5665" i="2"/>
  <c r="O5665" i="2" s="1"/>
  <c r="P5665" i="2" s="1"/>
  <c r="Q5665" i="2" s="1"/>
  <c r="N5667" i="2"/>
  <c r="O5667" i="2" s="1"/>
  <c r="P5667" i="2" s="1"/>
  <c r="N5669" i="2"/>
  <c r="O5669" i="2" s="1"/>
  <c r="P5669" i="2" s="1"/>
  <c r="Q5669" i="2" s="1"/>
  <c r="N5671" i="2"/>
  <c r="O5671" i="2" s="1"/>
  <c r="P5671" i="2" s="1"/>
  <c r="Q5671" i="2" s="1"/>
  <c r="N5673" i="2"/>
  <c r="O5673" i="2" s="1"/>
  <c r="P5673" i="2" s="1"/>
  <c r="Q5673" i="2" s="1"/>
  <c r="N5675" i="2"/>
  <c r="O5675" i="2" s="1"/>
  <c r="P5675" i="2" s="1"/>
  <c r="N5677" i="2"/>
  <c r="O5677" i="2" s="1"/>
  <c r="P5677" i="2" s="1"/>
  <c r="Q5677" i="2" s="1"/>
  <c r="N5679" i="2"/>
  <c r="O5679" i="2" s="1"/>
  <c r="P5679" i="2" s="1"/>
  <c r="Q5679" i="2" s="1"/>
  <c r="N5681" i="2"/>
  <c r="O5681" i="2" s="1"/>
  <c r="P5681" i="2" s="1"/>
  <c r="Q5681" i="2" s="1"/>
  <c r="N5683" i="2"/>
  <c r="O5683" i="2" s="1"/>
  <c r="P5683" i="2" s="1"/>
  <c r="N5685" i="2"/>
  <c r="O5685" i="2" s="1"/>
  <c r="P5685" i="2" s="1"/>
  <c r="Q5685" i="2" s="1"/>
  <c r="N5687" i="2"/>
  <c r="O5687" i="2" s="1"/>
  <c r="P5687" i="2" s="1"/>
  <c r="Q5687" i="2" s="1"/>
  <c r="N5689" i="2"/>
  <c r="O5689" i="2" s="1"/>
  <c r="P5689" i="2" s="1"/>
  <c r="Q5689" i="2" s="1"/>
  <c r="N5691" i="2"/>
  <c r="O5691" i="2" s="1"/>
  <c r="P5691" i="2" s="1"/>
  <c r="Q5691" i="2" s="1"/>
  <c r="N5693" i="2"/>
  <c r="O5693" i="2" s="1"/>
  <c r="P5693" i="2" s="1"/>
  <c r="Q5693" i="2" s="1"/>
  <c r="N5695" i="2"/>
  <c r="O5695" i="2" s="1"/>
  <c r="P5695" i="2" s="1"/>
  <c r="Q5695" i="2" s="1"/>
  <c r="N5697" i="2"/>
  <c r="O5697" i="2" s="1"/>
  <c r="P5697" i="2" s="1"/>
  <c r="Q5697" i="2" s="1"/>
  <c r="N5699" i="2"/>
  <c r="O5699" i="2" s="1"/>
  <c r="P5699" i="2" s="1"/>
  <c r="Q5699" i="2" s="1"/>
  <c r="N5701" i="2"/>
  <c r="O5701" i="2" s="1"/>
  <c r="P5701" i="2" s="1"/>
  <c r="Q5701" i="2" s="1"/>
  <c r="N5703" i="2"/>
  <c r="O5703" i="2" s="1"/>
  <c r="P5703" i="2" s="1"/>
  <c r="Q5703" i="2" s="1"/>
  <c r="N5705" i="2"/>
  <c r="O5705" i="2" s="1"/>
  <c r="P5705" i="2" s="1"/>
  <c r="Q5705" i="2" s="1"/>
  <c r="N5707" i="2"/>
  <c r="O5707" i="2" s="1"/>
  <c r="P5707" i="2" s="1"/>
  <c r="Q5707" i="2" s="1"/>
  <c r="N5709" i="2"/>
  <c r="O5709" i="2" s="1"/>
  <c r="P5709" i="2" s="1"/>
  <c r="Q5709" i="2" s="1"/>
  <c r="N5711" i="2"/>
  <c r="O5711" i="2" s="1"/>
  <c r="P5711" i="2" s="1"/>
  <c r="Q5711" i="2" s="1"/>
  <c r="N5713" i="2"/>
  <c r="O5713" i="2" s="1"/>
  <c r="P5713" i="2" s="1"/>
  <c r="Q5713" i="2" s="1"/>
  <c r="N5715" i="2"/>
  <c r="O5715" i="2" s="1"/>
  <c r="P5715" i="2" s="1"/>
  <c r="Q5715" i="2" s="1"/>
  <c r="N5717" i="2"/>
  <c r="O5717" i="2" s="1"/>
  <c r="P5717" i="2" s="1"/>
  <c r="Q5717" i="2" s="1"/>
  <c r="N5719" i="2"/>
  <c r="O5719" i="2" s="1"/>
  <c r="P5719" i="2" s="1"/>
  <c r="Q5719" i="2" s="1"/>
  <c r="N5721" i="2"/>
  <c r="O5721" i="2" s="1"/>
  <c r="P5721" i="2" s="1"/>
  <c r="Q5721" i="2" s="1"/>
  <c r="N5723" i="2"/>
  <c r="O5723" i="2" s="1"/>
  <c r="P5723" i="2" s="1"/>
  <c r="Q5723" i="2" s="1"/>
  <c r="N5725" i="2"/>
  <c r="O5725" i="2" s="1"/>
  <c r="P5725" i="2" s="1"/>
  <c r="Q5725" i="2" s="1"/>
  <c r="N5727" i="2"/>
  <c r="O5727" i="2" s="1"/>
  <c r="P5727" i="2" s="1"/>
  <c r="Q5727" i="2" s="1"/>
  <c r="N5729" i="2"/>
  <c r="O5729" i="2" s="1"/>
  <c r="P5729" i="2" s="1"/>
  <c r="Q5729" i="2" s="1"/>
  <c r="N5731" i="2"/>
  <c r="O5731" i="2" s="1"/>
  <c r="P5731" i="2" s="1"/>
  <c r="Q5731" i="2" s="1"/>
  <c r="N5733" i="2"/>
  <c r="O5733" i="2" s="1"/>
  <c r="P5733" i="2" s="1"/>
  <c r="Q5733" i="2" s="1"/>
  <c r="N5735" i="2"/>
  <c r="O5735" i="2" s="1"/>
  <c r="P5735" i="2" s="1"/>
  <c r="Q5735" i="2" s="1"/>
  <c r="N5737" i="2"/>
  <c r="O5737" i="2" s="1"/>
  <c r="P5737" i="2" s="1"/>
  <c r="Q5737" i="2" s="1"/>
  <c r="N5739" i="2"/>
  <c r="O5739" i="2" s="1"/>
  <c r="P5739" i="2" s="1"/>
  <c r="Q5739" i="2" s="1"/>
  <c r="N5741" i="2"/>
  <c r="O5741" i="2" s="1"/>
  <c r="P5741" i="2" s="1"/>
  <c r="Q5741" i="2" s="1"/>
  <c r="N5743" i="2"/>
  <c r="O5743" i="2" s="1"/>
  <c r="P5743" i="2" s="1"/>
  <c r="Q5743" i="2" s="1"/>
  <c r="N5745" i="2"/>
  <c r="O5745" i="2" s="1"/>
  <c r="P5745" i="2" s="1"/>
  <c r="Q5745" i="2" s="1"/>
  <c r="N5747" i="2"/>
  <c r="O5747" i="2" s="1"/>
  <c r="P5747" i="2" s="1"/>
  <c r="Q5747" i="2" s="1"/>
  <c r="N5749" i="2"/>
  <c r="O5749" i="2" s="1"/>
  <c r="P5749" i="2" s="1"/>
  <c r="Q5749" i="2" s="1"/>
  <c r="N5751" i="2"/>
  <c r="O5751" i="2" s="1"/>
  <c r="P5751" i="2" s="1"/>
  <c r="Q5751" i="2" s="1"/>
  <c r="N5753" i="2"/>
  <c r="O5753" i="2" s="1"/>
  <c r="P5753" i="2" s="1"/>
  <c r="Q5753" i="2" s="1"/>
  <c r="N5755" i="2"/>
  <c r="O5755" i="2" s="1"/>
  <c r="P5755" i="2" s="1"/>
  <c r="Q5755" i="2" s="1"/>
  <c r="N5757" i="2"/>
  <c r="O5757" i="2" s="1"/>
  <c r="P5757" i="2" s="1"/>
  <c r="Q5757" i="2" s="1"/>
  <c r="N5759" i="2"/>
  <c r="O5759" i="2" s="1"/>
  <c r="P5759" i="2" s="1"/>
  <c r="Q5759" i="2" s="1"/>
  <c r="N5828" i="2"/>
  <c r="O5828" i="2" s="1"/>
  <c r="P5828" i="2" s="1"/>
  <c r="Q5828" i="2" s="1"/>
  <c r="N5830" i="2"/>
  <c r="O5830" i="2" s="1"/>
  <c r="P5830" i="2" s="1"/>
  <c r="Q5830" i="2" s="1"/>
  <c r="N5832" i="2"/>
  <c r="O5832" i="2" s="1"/>
  <c r="P5832" i="2" s="1"/>
  <c r="Q5832" i="2" s="1"/>
  <c r="N5834" i="2"/>
  <c r="O5834" i="2" s="1"/>
  <c r="P5834" i="2" s="1"/>
  <c r="Q5834" i="2" s="1"/>
  <c r="N5841" i="2"/>
  <c r="O5841" i="2" s="1"/>
  <c r="P5841" i="2" s="1"/>
  <c r="Q5841" i="2" s="1"/>
  <c r="N5843" i="2"/>
  <c r="O5843" i="2" s="1"/>
  <c r="P5843" i="2" s="1"/>
  <c r="Q5843" i="2" s="1"/>
  <c r="N5845" i="2"/>
  <c r="O5845" i="2" s="1"/>
  <c r="P5845" i="2" s="1"/>
  <c r="Q5845" i="2" s="1"/>
  <c r="N5847" i="2"/>
  <c r="O5847" i="2" s="1"/>
  <c r="P5847" i="2" s="1"/>
  <c r="Q5847" i="2" s="1"/>
  <c r="N5849" i="2"/>
  <c r="O5849" i="2" s="1"/>
  <c r="P5849" i="2" s="1"/>
  <c r="Q5849" i="2" s="1"/>
  <c r="N5851" i="2"/>
  <c r="O5851" i="2" s="1"/>
  <c r="P5851" i="2" s="1"/>
  <c r="Q5851" i="2" s="1"/>
  <c r="N5853" i="2"/>
  <c r="O5853" i="2" s="1"/>
  <c r="P5853" i="2" s="1"/>
  <c r="Q5853" i="2" s="1"/>
  <c r="N5855" i="2"/>
  <c r="O5855" i="2" s="1"/>
  <c r="P5855" i="2" s="1"/>
  <c r="Q5855" i="2" s="1"/>
  <c r="N5857" i="2"/>
  <c r="O5857" i="2" s="1"/>
  <c r="P5857" i="2" s="1"/>
  <c r="Q5857" i="2" s="1"/>
  <c r="N5859" i="2"/>
  <c r="O5859" i="2" s="1"/>
  <c r="P5859" i="2" s="1"/>
  <c r="Q5859" i="2" s="1"/>
  <c r="N5861" i="2"/>
  <c r="O5861" i="2" s="1"/>
  <c r="P5861" i="2" s="1"/>
  <c r="Q5861" i="2" s="1"/>
  <c r="N5863" i="2"/>
  <c r="O5863" i="2" s="1"/>
  <c r="P5863" i="2" s="1"/>
  <c r="Q5863" i="2" s="1"/>
  <c r="N5865" i="2"/>
  <c r="O5865" i="2" s="1"/>
  <c r="P5865" i="2" s="1"/>
  <c r="Q5865" i="2" s="1"/>
  <c r="N5867" i="2"/>
  <c r="O5867" i="2" s="1"/>
  <c r="P5867" i="2" s="1"/>
  <c r="Q5867" i="2" s="1"/>
  <c r="N5869" i="2"/>
  <c r="O5869" i="2" s="1"/>
  <c r="P5869" i="2" s="1"/>
  <c r="Q5869" i="2" s="1"/>
  <c r="N5871" i="2"/>
  <c r="O5871" i="2" s="1"/>
  <c r="P5871" i="2" s="1"/>
  <c r="Q5871" i="2" s="1"/>
  <c r="N5873" i="2"/>
  <c r="O5873" i="2" s="1"/>
  <c r="P5873" i="2" s="1"/>
  <c r="Q5873" i="2" s="1"/>
  <c r="N5875" i="2"/>
  <c r="O5875" i="2" s="1"/>
  <c r="P5875" i="2" s="1"/>
  <c r="Q5875" i="2" s="1"/>
  <c r="N5877" i="2"/>
  <c r="O5877" i="2" s="1"/>
  <c r="P5877" i="2" s="1"/>
  <c r="Q5877" i="2" s="1"/>
  <c r="N5879" i="2"/>
  <c r="O5879" i="2" s="1"/>
  <c r="P5879" i="2" s="1"/>
  <c r="Q5879" i="2" s="1"/>
  <c r="N5881" i="2"/>
  <c r="O5881" i="2" s="1"/>
  <c r="P5881" i="2" s="1"/>
  <c r="Q5881" i="2" s="1"/>
  <c r="N5883" i="2"/>
  <c r="O5883" i="2" s="1"/>
  <c r="P5883" i="2" s="1"/>
  <c r="Q5883" i="2" s="1"/>
  <c r="N5885" i="2"/>
  <c r="O5885" i="2" s="1"/>
  <c r="P5885" i="2" s="1"/>
  <c r="Q5885" i="2" s="1"/>
  <c r="N5887" i="2"/>
  <c r="O5887" i="2" s="1"/>
  <c r="P5887" i="2" s="1"/>
  <c r="Q5887" i="2" s="1"/>
  <c r="N5889" i="2"/>
  <c r="O5889" i="2" s="1"/>
  <c r="P5889" i="2" s="1"/>
  <c r="Q5889" i="2" s="1"/>
  <c r="N5891" i="2"/>
  <c r="O5891" i="2" s="1"/>
  <c r="P5891" i="2" s="1"/>
  <c r="Q5891" i="2" s="1"/>
  <c r="N5893" i="2"/>
  <c r="O5893" i="2" s="1"/>
  <c r="P5893" i="2" s="1"/>
  <c r="Q5893" i="2" s="1"/>
  <c r="N5895" i="2"/>
  <c r="O5895" i="2" s="1"/>
  <c r="P5895" i="2" s="1"/>
  <c r="Q5895" i="2" s="1"/>
  <c r="N5897" i="2"/>
  <c r="O5897" i="2" s="1"/>
  <c r="P5897" i="2" s="1"/>
  <c r="Q5897" i="2" s="1"/>
  <c r="N5899" i="2"/>
  <c r="O5899" i="2" s="1"/>
  <c r="P5899" i="2" s="1"/>
  <c r="Q5899" i="2" s="1"/>
  <c r="N5901" i="2"/>
  <c r="O5901" i="2" s="1"/>
  <c r="P5901" i="2" s="1"/>
  <c r="Q5901" i="2" s="1"/>
  <c r="N5903" i="2"/>
  <c r="O5903" i="2" s="1"/>
  <c r="P5903" i="2" s="1"/>
  <c r="Q5903" i="2" s="1"/>
  <c r="N5932" i="2"/>
  <c r="O5932" i="2" s="1"/>
  <c r="P5932" i="2" s="1"/>
  <c r="Q5932" i="2" s="1"/>
  <c r="N5934" i="2"/>
  <c r="O5934" i="2" s="1"/>
  <c r="P5934" i="2" s="1"/>
  <c r="Q5934" i="2" s="1"/>
  <c r="N5936" i="2"/>
  <c r="O5936" i="2" s="1"/>
  <c r="P5936" i="2" s="1"/>
  <c r="Q5936" i="2" s="1"/>
  <c r="N5938" i="2"/>
  <c r="O5938" i="2" s="1"/>
  <c r="P5938" i="2" s="1"/>
  <c r="Q5938" i="2" s="1"/>
  <c r="N5940" i="2"/>
  <c r="O5940" i="2" s="1"/>
  <c r="P5940" i="2" s="1"/>
  <c r="Q5940" i="2" s="1"/>
  <c r="N5942" i="2"/>
  <c r="O5942" i="2" s="1"/>
  <c r="P5942" i="2" s="1"/>
  <c r="Q5942" i="2" s="1"/>
  <c r="N5944" i="2"/>
  <c r="O5944" i="2" s="1"/>
  <c r="P5944" i="2" s="1"/>
  <c r="Q5944" i="2" s="1"/>
  <c r="N5946" i="2"/>
  <c r="O5946" i="2" s="1"/>
  <c r="P5946" i="2" s="1"/>
  <c r="Q5946" i="2" s="1"/>
  <c r="N5948" i="2"/>
  <c r="O5948" i="2" s="1"/>
  <c r="P5948" i="2" s="1"/>
  <c r="Q5948" i="2" s="1"/>
  <c r="N5950" i="2"/>
  <c r="O5950" i="2" s="1"/>
  <c r="P5950" i="2" s="1"/>
  <c r="Q5950" i="2" s="1"/>
  <c r="N6051" i="2"/>
  <c r="O6051" i="2" s="1"/>
  <c r="P6051" i="2" s="1"/>
  <c r="Q6051" i="2" s="1"/>
  <c r="N6053" i="2"/>
  <c r="O6053" i="2" s="1"/>
  <c r="P6053" i="2" s="1"/>
  <c r="Q6053" i="2" s="1"/>
  <c r="N6055" i="2"/>
  <c r="O6055" i="2" s="1"/>
  <c r="P6055" i="2" s="1"/>
  <c r="Q6055" i="2" s="1"/>
  <c r="N6057" i="2"/>
  <c r="O6057" i="2" s="1"/>
  <c r="P6057" i="2" s="1"/>
  <c r="Q6057" i="2" s="1"/>
  <c r="N6059" i="2"/>
  <c r="O6059" i="2" s="1"/>
  <c r="P6059" i="2" s="1"/>
  <c r="Q6059" i="2" s="1"/>
  <c r="N6061" i="2"/>
  <c r="O6061" i="2" s="1"/>
  <c r="P6061" i="2" s="1"/>
  <c r="Q6061" i="2" s="1"/>
  <c r="N6063" i="2"/>
  <c r="O6063" i="2" s="1"/>
  <c r="P6063" i="2" s="1"/>
  <c r="Q6063" i="2" s="1"/>
  <c r="N6065" i="2"/>
  <c r="O6065" i="2" s="1"/>
  <c r="P6065" i="2" s="1"/>
  <c r="Q6065" i="2" s="1"/>
  <c r="N6067" i="2"/>
  <c r="O6067" i="2" s="1"/>
  <c r="P6067" i="2" s="1"/>
  <c r="Q6067" i="2" s="1"/>
  <c r="N6069" i="2"/>
  <c r="O6069" i="2" s="1"/>
  <c r="P6069" i="2" s="1"/>
  <c r="Q6069" i="2" s="1"/>
  <c r="N6071" i="2"/>
  <c r="O6071" i="2" s="1"/>
  <c r="P6071" i="2" s="1"/>
  <c r="Q6071" i="2" s="1"/>
  <c r="N6073" i="2"/>
  <c r="O6073" i="2" s="1"/>
  <c r="P6073" i="2" s="1"/>
  <c r="Q6073" i="2" s="1"/>
  <c r="N6075" i="2"/>
  <c r="O6075" i="2" s="1"/>
  <c r="P6075" i="2" s="1"/>
  <c r="Q6075" i="2" s="1"/>
  <c r="N6077" i="2"/>
  <c r="O6077" i="2" s="1"/>
  <c r="P6077" i="2" s="1"/>
  <c r="Q6077" i="2" s="1"/>
  <c r="N6079" i="2"/>
  <c r="O6079" i="2" s="1"/>
  <c r="P6079" i="2" s="1"/>
  <c r="Q6079" i="2" s="1"/>
  <c r="N6081" i="2"/>
  <c r="O6081" i="2" s="1"/>
  <c r="P6081" i="2" s="1"/>
  <c r="Q6081" i="2" s="1"/>
  <c r="N6083" i="2"/>
  <c r="O6083" i="2" s="1"/>
  <c r="P6083" i="2" s="1"/>
  <c r="Q6083" i="2" s="1"/>
  <c r="N6085" i="2"/>
  <c r="O6085" i="2" s="1"/>
  <c r="P6085" i="2" s="1"/>
  <c r="Q6085" i="2" s="1"/>
  <c r="N6087" i="2"/>
  <c r="O6087" i="2" s="1"/>
  <c r="P6087" i="2" s="1"/>
  <c r="Q6087" i="2" s="1"/>
  <c r="N6089" i="2"/>
  <c r="O6089" i="2" s="1"/>
  <c r="P6089" i="2" s="1"/>
  <c r="Q6089" i="2" s="1"/>
  <c r="N6091" i="2"/>
  <c r="O6091" i="2" s="1"/>
  <c r="P6091" i="2" s="1"/>
  <c r="Q6091" i="2" s="1"/>
  <c r="N6093" i="2"/>
  <c r="O6093" i="2" s="1"/>
  <c r="P6093" i="2" s="1"/>
  <c r="Q6093" i="2" s="1"/>
  <c r="N6095" i="2"/>
  <c r="O6095" i="2" s="1"/>
  <c r="P6095" i="2" s="1"/>
  <c r="Q6095" i="2" s="1"/>
  <c r="N6097" i="2"/>
  <c r="O6097" i="2" s="1"/>
  <c r="P6097" i="2" s="1"/>
  <c r="Q6097" i="2" s="1"/>
  <c r="N6099" i="2"/>
  <c r="O6099" i="2" s="1"/>
  <c r="P6099" i="2" s="1"/>
  <c r="Q6099" i="2" s="1"/>
  <c r="N6101" i="2"/>
  <c r="O6101" i="2" s="1"/>
  <c r="P6101" i="2" s="1"/>
  <c r="Q6101" i="2" s="1"/>
  <c r="N6103" i="2"/>
  <c r="O6103" i="2" s="1"/>
  <c r="P6103" i="2" s="1"/>
  <c r="Q6103" i="2" s="1"/>
  <c r="N6105" i="2"/>
  <c r="O6105" i="2" s="1"/>
  <c r="P6105" i="2" s="1"/>
  <c r="Q6105" i="2" s="1"/>
  <c r="N6107" i="2"/>
  <c r="O6107" i="2" s="1"/>
  <c r="P6107" i="2" s="1"/>
  <c r="Q6107" i="2" s="1"/>
  <c r="N6109" i="2"/>
  <c r="O6109" i="2" s="1"/>
  <c r="P6109" i="2" s="1"/>
  <c r="Q6109" i="2" s="1"/>
  <c r="N6111" i="2"/>
  <c r="O6111" i="2" s="1"/>
  <c r="P6111" i="2" s="1"/>
  <c r="Q6111" i="2" s="1"/>
  <c r="N6113" i="2"/>
  <c r="O6113" i="2" s="1"/>
  <c r="P6113" i="2" s="1"/>
  <c r="Q6113" i="2" s="1"/>
  <c r="N6115" i="2"/>
  <c r="O6115" i="2" s="1"/>
  <c r="P6115" i="2" s="1"/>
  <c r="Q6115" i="2" s="1"/>
  <c r="N6117" i="2"/>
  <c r="O6117" i="2" s="1"/>
  <c r="P6117" i="2" s="1"/>
  <c r="Q6117" i="2" s="1"/>
  <c r="N6119" i="2"/>
  <c r="O6119" i="2" s="1"/>
  <c r="P6119" i="2" s="1"/>
  <c r="Q6119" i="2" s="1"/>
  <c r="N6121" i="2"/>
  <c r="O6121" i="2" s="1"/>
  <c r="P6121" i="2" s="1"/>
  <c r="N6123" i="2"/>
  <c r="O6123" i="2" s="1"/>
  <c r="P6123" i="2" s="1"/>
  <c r="Q6123" i="2" s="1"/>
  <c r="N6125" i="2"/>
  <c r="O6125" i="2" s="1"/>
  <c r="P6125" i="2" s="1"/>
  <c r="Q6125" i="2" s="1"/>
  <c r="N6127" i="2"/>
  <c r="O6127" i="2" s="1"/>
  <c r="P6127" i="2" s="1"/>
  <c r="Q6127" i="2" s="1"/>
  <c r="N6129" i="2"/>
  <c r="O6129" i="2" s="1"/>
  <c r="P6129" i="2" s="1"/>
  <c r="N6131" i="2"/>
  <c r="O6131" i="2" s="1"/>
  <c r="P6131" i="2" s="1"/>
  <c r="Q6131" i="2" s="1"/>
  <c r="N6133" i="2"/>
  <c r="O6133" i="2" s="1"/>
  <c r="P6133" i="2" s="1"/>
  <c r="Q6133" i="2" s="1"/>
  <c r="N6135" i="2"/>
  <c r="O6135" i="2" s="1"/>
  <c r="P6135" i="2" s="1"/>
  <c r="Q6135" i="2" s="1"/>
  <c r="N6137" i="2"/>
  <c r="O6137" i="2" s="1"/>
  <c r="P6137" i="2" s="1"/>
  <c r="N6139" i="2"/>
  <c r="O6139" i="2" s="1"/>
  <c r="P6139" i="2" s="1"/>
  <c r="Q6139" i="2" s="1"/>
  <c r="N6141" i="2"/>
  <c r="O6141" i="2" s="1"/>
  <c r="P6141" i="2" s="1"/>
  <c r="Q6141" i="2" s="1"/>
  <c r="N6143" i="2"/>
  <c r="O6143" i="2" s="1"/>
  <c r="P6143" i="2" s="1"/>
  <c r="Q6143" i="2" s="1"/>
  <c r="N6145" i="2"/>
  <c r="O6145" i="2" s="1"/>
  <c r="P6145" i="2" s="1"/>
  <c r="N6147" i="2"/>
  <c r="O6147" i="2" s="1"/>
  <c r="P6147" i="2" s="1"/>
  <c r="Q6147" i="2" s="1"/>
  <c r="N6149" i="2"/>
  <c r="O6149" i="2" s="1"/>
  <c r="P6149" i="2" s="1"/>
  <c r="Q6149" i="2" s="1"/>
  <c r="N6151" i="2"/>
  <c r="O6151" i="2" s="1"/>
  <c r="P6151" i="2" s="1"/>
  <c r="Q6151" i="2" s="1"/>
  <c r="N6153" i="2"/>
  <c r="O6153" i="2" s="1"/>
  <c r="P6153" i="2" s="1"/>
  <c r="N6155" i="2"/>
  <c r="O6155" i="2" s="1"/>
  <c r="P6155" i="2" s="1"/>
  <c r="Q6155" i="2" s="1"/>
  <c r="N6157" i="2"/>
  <c r="O6157" i="2" s="1"/>
  <c r="P6157" i="2" s="1"/>
  <c r="Q6157" i="2" s="1"/>
  <c r="N6159" i="2"/>
  <c r="O6159" i="2" s="1"/>
  <c r="P6159" i="2" s="1"/>
  <c r="Q6159" i="2" s="1"/>
  <c r="N6161" i="2"/>
  <c r="O6161" i="2" s="1"/>
  <c r="P6161" i="2" s="1"/>
  <c r="N6163" i="2"/>
  <c r="O6163" i="2" s="1"/>
  <c r="P6163" i="2" s="1"/>
  <c r="Q6163" i="2" s="1"/>
  <c r="N6165" i="2"/>
  <c r="O6165" i="2" s="1"/>
  <c r="P6165" i="2" s="1"/>
  <c r="Q6165" i="2" s="1"/>
  <c r="N6167" i="2"/>
  <c r="O6167" i="2" s="1"/>
  <c r="P6167" i="2" s="1"/>
  <c r="Q6167" i="2" s="1"/>
  <c r="N6169" i="2"/>
  <c r="O6169" i="2" s="1"/>
  <c r="P6169" i="2" s="1"/>
  <c r="N6171" i="2"/>
  <c r="O6171" i="2" s="1"/>
  <c r="P6171" i="2" s="1"/>
  <c r="Q6171" i="2" s="1"/>
  <c r="N6173" i="2"/>
  <c r="O6173" i="2" s="1"/>
  <c r="P6173" i="2" s="1"/>
  <c r="Q6173" i="2" s="1"/>
  <c r="N6175" i="2"/>
  <c r="O6175" i="2" s="1"/>
  <c r="P6175" i="2" s="1"/>
  <c r="Q6175" i="2" s="1"/>
  <c r="N6177" i="2"/>
  <c r="O6177" i="2" s="1"/>
  <c r="P6177" i="2" s="1"/>
  <c r="N6179" i="2"/>
  <c r="O6179" i="2" s="1"/>
  <c r="P6179" i="2" s="1"/>
  <c r="Q6179" i="2" s="1"/>
  <c r="N6181" i="2"/>
  <c r="O6181" i="2" s="1"/>
  <c r="P6181" i="2" s="1"/>
  <c r="Q6181" i="2" s="1"/>
  <c r="N6183" i="2"/>
  <c r="O6183" i="2" s="1"/>
  <c r="P6183" i="2" s="1"/>
  <c r="Q6183" i="2" s="1"/>
  <c r="N6185" i="2"/>
  <c r="O6185" i="2" s="1"/>
  <c r="P6185" i="2" s="1"/>
  <c r="N6187" i="2"/>
  <c r="O6187" i="2" s="1"/>
  <c r="P6187" i="2" s="1"/>
  <c r="Q6187" i="2" s="1"/>
  <c r="N6189" i="2"/>
  <c r="O6189" i="2" s="1"/>
  <c r="P6189" i="2" s="1"/>
  <c r="Q6189" i="2" s="1"/>
  <c r="N6191" i="2"/>
  <c r="O6191" i="2" s="1"/>
  <c r="P6191" i="2" s="1"/>
  <c r="Q6191" i="2" s="1"/>
  <c r="N6193" i="2"/>
  <c r="O6193" i="2" s="1"/>
  <c r="P6193" i="2" s="1"/>
  <c r="N6195" i="2"/>
  <c r="O6195" i="2" s="1"/>
  <c r="P6195" i="2" s="1"/>
  <c r="Q6195" i="2" s="1"/>
  <c r="N6197" i="2"/>
  <c r="O6197" i="2" s="1"/>
  <c r="P6197" i="2" s="1"/>
  <c r="Q6197" i="2" s="1"/>
  <c r="N6199" i="2"/>
  <c r="O6199" i="2" s="1"/>
  <c r="P6199" i="2" s="1"/>
  <c r="Q6199" i="2" s="1"/>
  <c r="N6201" i="2"/>
  <c r="O6201" i="2" s="1"/>
  <c r="P6201" i="2" s="1"/>
  <c r="N6203" i="2"/>
  <c r="O6203" i="2" s="1"/>
  <c r="P6203" i="2" s="1"/>
  <c r="Q6203" i="2" s="1"/>
  <c r="N6205" i="2"/>
  <c r="O6205" i="2" s="1"/>
  <c r="P6205" i="2" s="1"/>
  <c r="Q6205" i="2" s="1"/>
  <c r="N6207" i="2"/>
  <c r="O6207" i="2" s="1"/>
  <c r="P6207" i="2" s="1"/>
  <c r="Q6207" i="2" s="1"/>
  <c r="N6209" i="2"/>
  <c r="O6209" i="2" s="1"/>
  <c r="P6209" i="2" s="1"/>
  <c r="N6211" i="2"/>
  <c r="O6211" i="2" s="1"/>
  <c r="P6211" i="2" s="1"/>
  <c r="Q6211" i="2" s="1"/>
  <c r="N6213" i="2"/>
  <c r="O6213" i="2" s="1"/>
  <c r="P6213" i="2" s="1"/>
  <c r="Q6213" i="2" s="1"/>
  <c r="N6215" i="2"/>
  <c r="O6215" i="2" s="1"/>
  <c r="P6215" i="2" s="1"/>
  <c r="Q6215" i="2" s="1"/>
  <c r="N6217" i="2"/>
  <c r="O6217" i="2" s="1"/>
  <c r="P6217" i="2" s="1"/>
  <c r="N6219" i="2"/>
  <c r="O6219" i="2" s="1"/>
  <c r="P6219" i="2" s="1"/>
  <c r="Q6219" i="2" s="1"/>
  <c r="N6221" i="2"/>
  <c r="O6221" i="2" s="1"/>
  <c r="P6221" i="2" s="1"/>
  <c r="Q6221" i="2" s="1"/>
  <c r="N6223" i="2"/>
  <c r="O6223" i="2" s="1"/>
  <c r="P6223" i="2" s="1"/>
  <c r="Q6223" i="2" s="1"/>
  <c r="N6225" i="2"/>
  <c r="O6225" i="2" s="1"/>
  <c r="P6225" i="2" s="1"/>
  <c r="N6227" i="2"/>
  <c r="O6227" i="2" s="1"/>
  <c r="P6227" i="2" s="1"/>
  <c r="Q6227" i="2" s="1"/>
  <c r="N6229" i="2"/>
  <c r="O6229" i="2" s="1"/>
  <c r="P6229" i="2" s="1"/>
  <c r="Q6229" i="2" s="1"/>
  <c r="N6231" i="2"/>
  <c r="O6231" i="2" s="1"/>
  <c r="P6231" i="2" s="1"/>
  <c r="Q6231" i="2" s="1"/>
  <c r="N6233" i="2"/>
  <c r="O6233" i="2" s="1"/>
  <c r="P6233" i="2" s="1"/>
  <c r="N6235" i="2"/>
  <c r="O6235" i="2" s="1"/>
  <c r="P6235" i="2" s="1"/>
  <c r="Q6235" i="2" s="1"/>
  <c r="N6237" i="2"/>
  <c r="O6237" i="2" s="1"/>
  <c r="P6237" i="2" s="1"/>
  <c r="Q6237" i="2" s="1"/>
  <c r="N6239" i="2"/>
  <c r="O6239" i="2" s="1"/>
  <c r="P6239" i="2" s="1"/>
  <c r="Q6239" i="2" s="1"/>
  <c r="N6241" i="2"/>
  <c r="O6241" i="2" s="1"/>
  <c r="P6241" i="2" s="1"/>
  <c r="N6243" i="2"/>
  <c r="O6243" i="2" s="1"/>
  <c r="P6243" i="2" s="1"/>
  <c r="Q6243" i="2" s="1"/>
  <c r="N6245" i="2"/>
  <c r="O6245" i="2" s="1"/>
  <c r="P6245" i="2" s="1"/>
  <c r="Q6245" i="2" s="1"/>
  <c r="N6247" i="2"/>
  <c r="O6247" i="2" s="1"/>
  <c r="P6247" i="2" s="1"/>
  <c r="Q6247" i="2" s="1"/>
  <c r="N6249" i="2"/>
  <c r="O6249" i="2" s="1"/>
  <c r="P6249" i="2" s="1"/>
  <c r="N6251" i="2"/>
  <c r="O6251" i="2" s="1"/>
  <c r="P6251" i="2" s="1"/>
  <c r="Q6251" i="2" s="1"/>
  <c r="N6253" i="2"/>
  <c r="O6253" i="2" s="1"/>
  <c r="P6253" i="2" s="1"/>
  <c r="Q6253" i="2" s="1"/>
  <c r="N6255" i="2"/>
  <c r="O6255" i="2" s="1"/>
  <c r="P6255" i="2" s="1"/>
  <c r="Q6255" i="2" s="1"/>
  <c r="N6257" i="2"/>
  <c r="O6257" i="2" s="1"/>
  <c r="P6257" i="2" s="1"/>
  <c r="N6288" i="2"/>
  <c r="O6288" i="2" s="1"/>
  <c r="P6288" i="2" s="1"/>
  <c r="Q6288" i="2" s="1"/>
  <c r="N6290" i="2"/>
  <c r="O6290" i="2" s="1"/>
  <c r="P6290" i="2" s="1"/>
  <c r="Q6290" i="2" s="1"/>
  <c r="N6292" i="2"/>
  <c r="O6292" i="2" s="1"/>
  <c r="P6292" i="2" s="1"/>
  <c r="Q6292" i="2" s="1"/>
  <c r="N6294" i="2"/>
  <c r="O6294" i="2" s="1"/>
  <c r="P6294" i="2" s="1"/>
  <c r="N6296" i="2"/>
  <c r="O6296" i="2" s="1"/>
  <c r="P6296" i="2" s="1"/>
  <c r="Q6296" i="2" s="1"/>
  <c r="N6298" i="2"/>
  <c r="O6298" i="2" s="1"/>
  <c r="P6298" i="2" s="1"/>
  <c r="Q6298" i="2" s="1"/>
  <c r="N6300" i="2"/>
  <c r="O6300" i="2" s="1"/>
  <c r="P6300" i="2" s="1"/>
  <c r="Q6300" i="2" s="1"/>
  <c r="N6302" i="2"/>
  <c r="O6302" i="2" s="1"/>
  <c r="P6302" i="2" s="1"/>
  <c r="N6304" i="2"/>
  <c r="O6304" i="2" s="1"/>
  <c r="P6304" i="2" s="1"/>
  <c r="Q6304" i="2" s="1"/>
  <c r="N6306" i="2"/>
  <c r="O6306" i="2" s="1"/>
  <c r="P6306" i="2" s="1"/>
  <c r="Q6306" i="2" s="1"/>
  <c r="N6308" i="2"/>
  <c r="O6308" i="2" s="1"/>
  <c r="P6308" i="2" s="1"/>
  <c r="Q6308" i="2" s="1"/>
  <c r="N6310" i="2"/>
  <c r="O6310" i="2" s="1"/>
  <c r="P6310" i="2" s="1"/>
  <c r="N6312" i="2"/>
  <c r="O6312" i="2" s="1"/>
  <c r="P6312" i="2" s="1"/>
  <c r="Q6312" i="2" s="1"/>
  <c r="N6314" i="2"/>
  <c r="O6314" i="2" s="1"/>
  <c r="P6314" i="2" s="1"/>
  <c r="Q6314" i="2" s="1"/>
  <c r="N6316" i="2"/>
  <c r="O6316" i="2" s="1"/>
  <c r="P6316" i="2" s="1"/>
  <c r="Q6316" i="2" s="1"/>
  <c r="N6318" i="2"/>
  <c r="O6318" i="2" s="1"/>
  <c r="P6318" i="2" s="1"/>
  <c r="N6320" i="2"/>
  <c r="O6320" i="2" s="1"/>
  <c r="P6320" i="2" s="1"/>
  <c r="Q6320" i="2" s="1"/>
  <c r="N6322" i="2"/>
  <c r="O6322" i="2" s="1"/>
  <c r="P6322" i="2" s="1"/>
  <c r="Q6322" i="2" s="1"/>
  <c r="N6324" i="2"/>
  <c r="O6324" i="2" s="1"/>
  <c r="P6324" i="2" s="1"/>
  <c r="Q6324" i="2" s="1"/>
  <c r="N6326" i="2"/>
  <c r="O6326" i="2" s="1"/>
  <c r="P6326" i="2" s="1"/>
  <c r="N6328" i="2"/>
  <c r="O6328" i="2" s="1"/>
  <c r="P6328" i="2" s="1"/>
  <c r="Q6328" i="2" s="1"/>
  <c r="N6330" i="2"/>
  <c r="O6330" i="2" s="1"/>
  <c r="P6330" i="2" s="1"/>
  <c r="Q6330" i="2" s="1"/>
  <c r="N6332" i="2"/>
  <c r="O6332" i="2" s="1"/>
  <c r="P6332" i="2" s="1"/>
  <c r="Q6332" i="2" s="1"/>
  <c r="N6334" i="2"/>
  <c r="O6334" i="2" s="1"/>
  <c r="P6334" i="2" s="1"/>
  <c r="N6336" i="2"/>
  <c r="O6336" i="2" s="1"/>
  <c r="P6336" i="2" s="1"/>
  <c r="Q6336" i="2" s="1"/>
  <c r="N6338" i="2"/>
  <c r="O6338" i="2" s="1"/>
  <c r="P6338" i="2" s="1"/>
  <c r="Q6338" i="2" s="1"/>
  <c r="N6340" i="2"/>
  <c r="O6340" i="2" s="1"/>
  <c r="P6340" i="2" s="1"/>
  <c r="Q6340" i="2" s="1"/>
  <c r="N6342" i="2"/>
  <c r="O6342" i="2" s="1"/>
  <c r="P6342" i="2" s="1"/>
  <c r="N6344" i="2"/>
  <c r="O6344" i="2" s="1"/>
  <c r="P6344" i="2" s="1"/>
  <c r="Q6344" i="2" s="1"/>
  <c r="N6346" i="2"/>
  <c r="O6346" i="2" s="1"/>
  <c r="P6346" i="2" s="1"/>
  <c r="Q6346" i="2" s="1"/>
  <c r="N6348" i="2"/>
  <c r="O6348" i="2" s="1"/>
  <c r="P6348" i="2" s="1"/>
  <c r="Q6348" i="2" s="1"/>
  <c r="N6350" i="2"/>
  <c r="O6350" i="2" s="1"/>
  <c r="P6350" i="2" s="1"/>
  <c r="N6352" i="2"/>
  <c r="O6352" i="2" s="1"/>
  <c r="P6352" i="2" s="1"/>
  <c r="Q6352" i="2" s="1"/>
  <c r="N6354" i="2"/>
  <c r="O6354" i="2" s="1"/>
  <c r="P6354" i="2" s="1"/>
  <c r="Q6354" i="2" s="1"/>
  <c r="N6356" i="2"/>
  <c r="O6356" i="2" s="1"/>
  <c r="P6356" i="2" s="1"/>
  <c r="Q6356" i="2" s="1"/>
  <c r="N6358" i="2"/>
  <c r="O6358" i="2" s="1"/>
  <c r="P6358" i="2" s="1"/>
  <c r="N6360" i="2"/>
  <c r="O6360" i="2" s="1"/>
  <c r="P6360" i="2" s="1"/>
  <c r="Q6360" i="2" s="1"/>
  <c r="N6463" i="2"/>
  <c r="O6463" i="2" s="1"/>
  <c r="P6463" i="2" s="1"/>
  <c r="Q6463" i="2" s="1"/>
  <c r="N6465" i="2"/>
  <c r="O6465" i="2" s="1"/>
  <c r="P6465" i="2" s="1"/>
  <c r="Q6465" i="2" s="1"/>
  <c r="N6467" i="2"/>
  <c r="O6467" i="2" s="1"/>
  <c r="P6467" i="2" s="1"/>
  <c r="N6469" i="2"/>
  <c r="O6469" i="2" s="1"/>
  <c r="P6469" i="2" s="1"/>
  <c r="Q6469" i="2" s="1"/>
  <c r="N6471" i="2"/>
  <c r="O6471" i="2" s="1"/>
  <c r="P6471" i="2" s="1"/>
  <c r="Q6471" i="2" s="1"/>
  <c r="N6473" i="2"/>
  <c r="O6473" i="2" s="1"/>
  <c r="P6473" i="2" s="1"/>
  <c r="Q6473" i="2" s="1"/>
  <c r="N6475" i="2"/>
  <c r="O6475" i="2" s="1"/>
  <c r="P6475" i="2" s="1"/>
  <c r="N6477" i="2"/>
  <c r="O6477" i="2" s="1"/>
  <c r="P6477" i="2" s="1"/>
  <c r="Q6477" i="2" s="1"/>
  <c r="N6479" i="2"/>
  <c r="O6479" i="2" s="1"/>
  <c r="P6479" i="2" s="1"/>
  <c r="Q6479" i="2" s="1"/>
  <c r="N6481" i="2"/>
  <c r="O6481" i="2" s="1"/>
  <c r="P6481" i="2" s="1"/>
  <c r="Q6481" i="2" s="1"/>
  <c r="N6483" i="2"/>
  <c r="O6483" i="2" s="1"/>
  <c r="P6483" i="2" s="1"/>
  <c r="N6485" i="2"/>
  <c r="O6485" i="2" s="1"/>
  <c r="P6485" i="2" s="1"/>
  <c r="Q6485" i="2" s="1"/>
  <c r="N6487" i="2"/>
  <c r="O6487" i="2" s="1"/>
  <c r="P6487" i="2" s="1"/>
  <c r="Q6487" i="2" s="1"/>
  <c r="N6489" i="2"/>
  <c r="O6489" i="2" s="1"/>
  <c r="P6489" i="2" s="1"/>
  <c r="Q6489" i="2" s="1"/>
  <c r="N6491" i="2"/>
  <c r="O6491" i="2" s="1"/>
  <c r="P6491" i="2" s="1"/>
  <c r="N6493" i="2"/>
  <c r="O6493" i="2" s="1"/>
  <c r="P6493" i="2" s="1"/>
  <c r="Q6493" i="2" s="1"/>
  <c r="N6495" i="2"/>
  <c r="O6495" i="2" s="1"/>
  <c r="P6495" i="2" s="1"/>
  <c r="Q6495" i="2" s="1"/>
  <c r="N6497" i="2"/>
  <c r="O6497" i="2" s="1"/>
  <c r="P6497" i="2" s="1"/>
  <c r="Q6497" i="2" s="1"/>
  <c r="N6568" i="2"/>
  <c r="O6568" i="2" s="1"/>
  <c r="P6568" i="2" s="1"/>
  <c r="N6570" i="2"/>
  <c r="O6570" i="2" s="1"/>
  <c r="P6570" i="2" s="1"/>
  <c r="Q6570" i="2" s="1"/>
  <c r="N6572" i="2"/>
  <c r="O6572" i="2" s="1"/>
  <c r="P6572" i="2" s="1"/>
  <c r="Q6572" i="2" s="1"/>
  <c r="N6574" i="2"/>
  <c r="O6574" i="2" s="1"/>
  <c r="P6574" i="2" s="1"/>
  <c r="Q6574" i="2" s="1"/>
  <c r="N6576" i="2"/>
  <c r="O6576" i="2" s="1"/>
  <c r="P6576" i="2" s="1"/>
  <c r="N6578" i="2"/>
  <c r="O6578" i="2" s="1"/>
  <c r="P6578" i="2" s="1"/>
  <c r="Q6578" i="2" s="1"/>
  <c r="N6580" i="2"/>
  <c r="O6580" i="2" s="1"/>
  <c r="P6580" i="2" s="1"/>
  <c r="Q6580" i="2" s="1"/>
  <c r="N6582" i="2"/>
  <c r="O6582" i="2" s="1"/>
  <c r="P6582" i="2" s="1"/>
  <c r="Q6582" i="2" s="1"/>
  <c r="N6584" i="2"/>
  <c r="O6584" i="2" s="1"/>
  <c r="P6584" i="2" s="1"/>
  <c r="N6586" i="2"/>
  <c r="O6586" i="2" s="1"/>
  <c r="P6586" i="2" s="1"/>
  <c r="Q6586" i="2" s="1"/>
  <c r="N6588" i="2"/>
  <c r="O6588" i="2" s="1"/>
  <c r="P6588" i="2" s="1"/>
  <c r="Q6588" i="2" s="1"/>
  <c r="N6590" i="2"/>
  <c r="O6590" i="2" s="1"/>
  <c r="P6590" i="2" s="1"/>
  <c r="Q6590" i="2" s="1"/>
  <c r="N6629" i="2"/>
  <c r="O6629" i="2" s="1"/>
  <c r="P6629" i="2" s="1"/>
  <c r="N6631" i="2"/>
  <c r="O6631" i="2" s="1"/>
  <c r="P6631" i="2" s="1"/>
  <c r="Q6631" i="2" s="1"/>
  <c r="N6633" i="2"/>
  <c r="O6633" i="2" s="1"/>
  <c r="P6633" i="2" s="1"/>
  <c r="Q6633" i="2" s="1"/>
  <c r="N6635" i="2"/>
  <c r="O6635" i="2" s="1"/>
  <c r="P6635" i="2" s="1"/>
  <c r="Q6635" i="2" s="1"/>
  <c r="N6637" i="2"/>
  <c r="O6637" i="2" s="1"/>
  <c r="P6637" i="2" s="1"/>
  <c r="N6639" i="2"/>
  <c r="O6639" i="2" s="1"/>
  <c r="P6639" i="2" s="1"/>
  <c r="Q6639" i="2" s="1"/>
  <c r="N6641" i="2"/>
  <c r="O6641" i="2" s="1"/>
  <c r="P6641" i="2" s="1"/>
  <c r="Q6641" i="2" s="1"/>
  <c r="N6643" i="2"/>
  <c r="O6643" i="2" s="1"/>
  <c r="P6643" i="2" s="1"/>
  <c r="Q6643" i="2" s="1"/>
  <c r="N6645" i="2"/>
  <c r="O6645" i="2" s="1"/>
  <c r="P6645" i="2" s="1"/>
  <c r="N6647" i="2"/>
  <c r="O6647" i="2" s="1"/>
  <c r="P6647" i="2" s="1"/>
  <c r="Q6647" i="2" s="1"/>
  <c r="N6649" i="2"/>
  <c r="O6649" i="2" s="1"/>
  <c r="P6649" i="2" s="1"/>
  <c r="Q6649" i="2" s="1"/>
  <c r="N6651" i="2"/>
  <c r="O6651" i="2" s="1"/>
  <c r="P6651" i="2" s="1"/>
  <c r="Q6651" i="2" s="1"/>
  <c r="N6653" i="2"/>
  <c r="O6653" i="2" s="1"/>
  <c r="P6653" i="2" s="1"/>
  <c r="N6655" i="2"/>
  <c r="O6655" i="2" s="1"/>
  <c r="P6655" i="2" s="1"/>
  <c r="Q6655" i="2" s="1"/>
  <c r="N6657" i="2"/>
  <c r="O6657" i="2" s="1"/>
  <c r="P6657" i="2" s="1"/>
  <c r="Q6657" i="2" s="1"/>
  <c r="N6659" i="2"/>
  <c r="O6659" i="2" s="1"/>
  <c r="P6659" i="2" s="1"/>
  <c r="Q6659" i="2" s="1"/>
  <c r="N6661" i="2"/>
  <c r="O6661" i="2" s="1"/>
  <c r="P6661" i="2" s="1"/>
  <c r="Q6661" i="2" s="1"/>
  <c r="N6663" i="2"/>
  <c r="O6663" i="2" s="1"/>
  <c r="P6663" i="2" s="1"/>
  <c r="Q6663" i="2" s="1"/>
  <c r="N6665" i="2"/>
  <c r="O6665" i="2" s="1"/>
  <c r="P6665" i="2" s="1"/>
  <c r="Q6665" i="2" s="1"/>
  <c r="N6667" i="2"/>
  <c r="O6667" i="2" s="1"/>
  <c r="P6667" i="2" s="1"/>
  <c r="Q6667" i="2" s="1"/>
  <c r="N6669" i="2"/>
  <c r="O6669" i="2" s="1"/>
  <c r="P6669" i="2" s="1"/>
  <c r="N6671" i="2"/>
  <c r="O6671" i="2" s="1"/>
  <c r="P6671" i="2" s="1"/>
  <c r="Q6671" i="2" s="1"/>
  <c r="N6673" i="2"/>
  <c r="O6673" i="2" s="1"/>
  <c r="P6673" i="2" s="1"/>
  <c r="Q6673" i="2" s="1"/>
  <c r="N6675" i="2"/>
  <c r="O6675" i="2" s="1"/>
  <c r="P6675" i="2" s="1"/>
  <c r="Q6675" i="2" s="1"/>
  <c r="N6677" i="2"/>
  <c r="O6677" i="2" s="1"/>
  <c r="P6677" i="2" s="1"/>
  <c r="N6679" i="2"/>
  <c r="O6679" i="2" s="1"/>
  <c r="P6679" i="2" s="1"/>
  <c r="Q6679" i="2" s="1"/>
  <c r="N6681" i="2"/>
  <c r="O6681" i="2" s="1"/>
  <c r="P6681" i="2" s="1"/>
  <c r="Q6681" i="2" s="1"/>
  <c r="N6683" i="2"/>
  <c r="O6683" i="2" s="1"/>
  <c r="P6683" i="2" s="1"/>
  <c r="Q6683" i="2" s="1"/>
  <c r="N6685" i="2"/>
  <c r="O6685" i="2" s="1"/>
  <c r="P6685" i="2" s="1"/>
  <c r="N6687" i="2"/>
  <c r="O6687" i="2" s="1"/>
  <c r="P6687" i="2" s="1"/>
  <c r="Q6687" i="2" s="1"/>
  <c r="N6689" i="2"/>
  <c r="O6689" i="2" s="1"/>
  <c r="P6689" i="2" s="1"/>
  <c r="Q6689" i="2" s="1"/>
  <c r="N6691" i="2"/>
  <c r="O6691" i="2" s="1"/>
  <c r="P6691" i="2" s="1"/>
  <c r="Q6691" i="2" s="1"/>
  <c r="N6693" i="2"/>
  <c r="O6693" i="2" s="1"/>
  <c r="P6693" i="2" s="1"/>
  <c r="N6695" i="2"/>
  <c r="O6695" i="2" s="1"/>
  <c r="P6695" i="2" s="1"/>
  <c r="Q6695" i="2" s="1"/>
  <c r="N6697" i="2"/>
  <c r="O6697" i="2" s="1"/>
  <c r="P6697" i="2" s="1"/>
  <c r="Q6697" i="2" s="1"/>
  <c r="N6699" i="2"/>
  <c r="O6699" i="2" s="1"/>
  <c r="P6699" i="2" s="1"/>
  <c r="Q6699" i="2" s="1"/>
  <c r="N6701" i="2"/>
  <c r="O6701" i="2" s="1"/>
  <c r="P6701" i="2" s="1"/>
  <c r="N6703" i="2"/>
  <c r="O6703" i="2" s="1"/>
  <c r="P6703" i="2" s="1"/>
  <c r="Q6703" i="2" s="1"/>
  <c r="N6705" i="2"/>
  <c r="O6705" i="2" s="1"/>
  <c r="P6705" i="2" s="1"/>
  <c r="Q6705" i="2" s="1"/>
  <c r="N6707" i="2"/>
  <c r="O6707" i="2" s="1"/>
  <c r="P6707" i="2" s="1"/>
  <c r="Q6707" i="2" s="1"/>
  <c r="N6709" i="2"/>
  <c r="O6709" i="2" s="1"/>
  <c r="P6709" i="2" s="1"/>
  <c r="N6711" i="2"/>
  <c r="O6711" i="2" s="1"/>
  <c r="P6711" i="2" s="1"/>
  <c r="Q6711" i="2" s="1"/>
  <c r="N6713" i="2"/>
  <c r="O6713" i="2" s="1"/>
  <c r="P6713" i="2" s="1"/>
  <c r="Q6713" i="2" s="1"/>
  <c r="N6715" i="2"/>
  <c r="O6715" i="2" s="1"/>
  <c r="P6715" i="2" s="1"/>
  <c r="Q6715" i="2" s="1"/>
  <c r="N6717" i="2"/>
  <c r="O6717" i="2" s="1"/>
  <c r="P6717" i="2" s="1"/>
  <c r="N6719" i="2"/>
  <c r="O6719" i="2" s="1"/>
  <c r="P6719" i="2" s="1"/>
  <c r="Q6719" i="2" s="1"/>
  <c r="N6721" i="2"/>
  <c r="O6721" i="2" s="1"/>
  <c r="P6721" i="2" s="1"/>
  <c r="Q6721" i="2" s="1"/>
  <c r="N6723" i="2"/>
  <c r="O6723" i="2" s="1"/>
  <c r="P6723" i="2" s="1"/>
  <c r="Q6723" i="2" s="1"/>
  <c r="N6725" i="2"/>
  <c r="O6725" i="2" s="1"/>
  <c r="P6725" i="2" s="1"/>
  <c r="N6727" i="2"/>
  <c r="O6727" i="2" s="1"/>
  <c r="P6727" i="2" s="1"/>
  <c r="Q6727" i="2" s="1"/>
  <c r="N6729" i="2"/>
  <c r="O6729" i="2" s="1"/>
  <c r="P6729" i="2" s="1"/>
  <c r="Q6729" i="2" s="1"/>
  <c r="N6731" i="2"/>
  <c r="O6731" i="2" s="1"/>
  <c r="P6731" i="2" s="1"/>
  <c r="Q6731" i="2" s="1"/>
  <c r="N6733" i="2"/>
  <c r="O6733" i="2" s="1"/>
  <c r="P6733" i="2" s="1"/>
  <c r="N6735" i="2"/>
  <c r="O6735" i="2" s="1"/>
  <c r="P6735" i="2" s="1"/>
  <c r="Q6735" i="2" s="1"/>
  <c r="N6737" i="2"/>
  <c r="O6737" i="2" s="1"/>
  <c r="P6737" i="2" s="1"/>
  <c r="Q6737" i="2" s="1"/>
  <c r="N6739" i="2"/>
  <c r="O6739" i="2" s="1"/>
  <c r="P6739" i="2" s="1"/>
  <c r="Q6739" i="2" s="1"/>
  <c r="N6741" i="2"/>
  <c r="O6741" i="2" s="1"/>
  <c r="P6741" i="2" s="1"/>
  <c r="N6743" i="2"/>
  <c r="O6743" i="2" s="1"/>
  <c r="P6743" i="2" s="1"/>
  <c r="Q6743" i="2" s="1"/>
  <c r="N6745" i="2"/>
  <c r="O6745" i="2" s="1"/>
  <c r="P6745" i="2" s="1"/>
  <c r="Q6745" i="2" s="1"/>
  <c r="N6747" i="2"/>
  <c r="O6747" i="2" s="1"/>
  <c r="P6747" i="2" s="1"/>
  <c r="Q6747" i="2" s="1"/>
  <c r="N6749" i="2"/>
  <c r="O6749" i="2" s="1"/>
  <c r="P6749" i="2" s="1"/>
  <c r="N6751" i="2"/>
  <c r="O6751" i="2" s="1"/>
  <c r="P6751" i="2" s="1"/>
  <c r="Q6751" i="2" s="1"/>
  <c r="N6753" i="2"/>
  <c r="O6753" i="2" s="1"/>
  <c r="P6753" i="2" s="1"/>
  <c r="Q6753" i="2" s="1"/>
  <c r="N6755" i="2"/>
  <c r="O6755" i="2" s="1"/>
  <c r="P6755" i="2" s="1"/>
  <c r="Q6755" i="2" s="1"/>
  <c r="N6757" i="2"/>
  <c r="O6757" i="2" s="1"/>
  <c r="P6757" i="2" s="1"/>
  <c r="N6759" i="2"/>
  <c r="O6759" i="2" s="1"/>
  <c r="P6759" i="2" s="1"/>
  <c r="Q6759" i="2" s="1"/>
  <c r="N6761" i="2"/>
  <c r="O6761" i="2" s="1"/>
  <c r="P6761" i="2" s="1"/>
  <c r="Q6761" i="2" s="1"/>
  <c r="N6763" i="2"/>
  <c r="O6763" i="2" s="1"/>
  <c r="P6763" i="2" s="1"/>
  <c r="Q6763" i="2" s="1"/>
  <c r="N6765" i="2"/>
  <c r="O6765" i="2" s="1"/>
  <c r="P6765" i="2" s="1"/>
  <c r="N6767" i="2"/>
  <c r="O6767" i="2" s="1"/>
  <c r="P6767" i="2" s="1"/>
  <c r="Q6767" i="2" s="1"/>
  <c r="N6769" i="2"/>
  <c r="O6769" i="2" s="1"/>
  <c r="P6769" i="2" s="1"/>
  <c r="Q6769" i="2" s="1"/>
  <c r="N6771" i="2"/>
  <c r="O6771" i="2" s="1"/>
  <c r="P6771" i="2" s="1"/>
  <c r="Q6771" i="2" s="1"/>
  <c r="N6773" i="2"/>
  <c r="O6773" i="2" s="1"/>
  <c r="P6773" i="2" s="1"/>
  <c r="N6775" i="2"/>
  <c r="O6775" i="2" s="1"/>
  <c r="P6775" i="2" s="1"/>
  <c r="Q6775" i="2" s="1"/>
  <c r="N6777" i="2"/>
  <c r="O6777" i="2" s="1"/>
  <c r="P6777" i="2" s="1"/>
  <c r="Q6777" i="2" s="1"/>
  <c r="N6779" i="2"/>
  <c r="O6779" i="2" s="1"/>
  <c r="P6779" i="2" s="1"/>
  <c r="Q6779" i="2" s="1"/>
  <c r="N6781" i="2"/>
  <c r="O6781" i="2" s="1"/>
  <c r="P6781" i="2" s="1"/>
  <c r="N6814" i="2"/>
  <c r="O6814" i="2" s="1"/>
  <c r="P6814" i="2" s="1"/>
  <c r="Q6814" i="2" s="1"/>
  <c r="N6816" i="2"/>
  <c r="O6816" i="2" s="1"/>
  <c r="P6816" i="2" s="1"/>
  <c r="Q6816" i="2" s="1"/>
  <c r="N6818" i="2"/>
  <c r="O6818" i="2" s="1"/>
  <c r="P6818" i="2" s="1"/>
  <c r="Q6818" i="2" s="1"/>
  <c r="N6820" i="2"/>
  <c r="O6820" i="2" s="1"/>
  <c r="P6820" i="2" s="1"/>
  <c r="N6822" i="2"/>
  <c r="O6822" i="2" s="1"/>
  <c r="P6822" i="2" s="1"/>
  <c r="Q6822" i="2" s="1"/>
  <c r="N6824" i="2"/>
  <c r="O6824" i="2" s="1"/>
  <c r="P6824" i="2" s="1"/>
  <c r="Q6824" i="2" s="1"/>
  <c r="N6826" i="2"/>
  <c r="O6826" i="2" s="1"/>
  <c r="P6826" i="2" s="1"/>
  <c r="Q6826" i="2" s="1"/>
  <c r="N6828" i="2"/>
  <c r="O6828" i="2" s="1"/>
  <c r="P6828" i="2" s="1"/>
  <c r="N6830" i="2"/>
  <c r="O6830" i="2" s="1"/>
  <c r="P6830" i="2" s="1"/>
  <c r="Q6830" i="2" s="1"/>
  <c r="N6832" i="2"/>
  <c r="O6832" i="2" s="1"/>
  <c r="P6832" i="2" s="1"/>
  <c r="Q6832" i="2" s="1"/>
  <c r="N6834" i="2"/>
  <c r="O6834" i="2" s="1"/>
  <c r="P6834" i="2" s="1"/>
  <c r="Q6834" i="2" s="1"/>
  <c r="N6836" i="2"/>
  <c r="O6836" i="2" s="1"/>
  <c r="P6836" i="2" s="1"/>
  <c r="N6838" i="2"/>
  <c r="O6838" i="2" s="1"/>
  <c r="P6838" i="2" s="1"/>
  <c r="Q6838" i="2" s="1"/>
  <c r="N6840" i="2"/>
  <c r="O6840" i="2" s="1"/>
  <c r="P6840" i="2" s="1"/>
  <c r="Q6840" i="2" s="1"/>
  <c r="N6842" i="2"/>
  <c r="O6842" i="2" s="1"/>
  <c r="P6842" i="2" s="1"/>
  <c r="Q6842" i="2" s="1"/>
  <c r="N6844" i="2"/>
  <c r="O6844" i="2" s="1"/>
  <c r="P6844" i="2" s="1"/>
  <c r="N6846" i="2"/>
  <c r="O6846" i="2" s="1"/>
  <c r="P6846" i="2" s="1"/>
  <c r="Q6846" i="2" s="1"/>
  <c r="N6848" i="2"/>
  <c r="O6848" i="2" s="1"/>
  <c r="P6848" i="2" s="1"/>
  <c r="Q6848" i="2" s="1"/>
  <c r="N6850" i="2"/>
  <c r="O6850" i="2" s="1"/>
  <c r="P6850" i="2" s="1"/>
  <c r="Q6850" i="2" s="1"/>
  <c r="N6852" i="2"/>
  <c r="O6852" i="2" s="1"/>
  <c r="P6852" i="2" s="1"/>
  <c r="N6854" i="2"/>
  <c r="O6854" i="2" s="1"/>
  <c r="P6854" i="2" s="1"/>
  <c r="Q6854" i="2" s="1"/>
  <c r="N6856" i="2"/>
  <c r="O6856" i="2" s="1"/>
  <c r="P6856" i="2" s="1"/>
  <c r="Q6856" i="2" s="1"/>
  <c r="N6858" i="2"/>
  <c r="O6858" i="2" s="1"/>
  <c r="P6858" i="2" s="1"/>
  <c r="Q6858" i="2" s="1"/>
  <c r="N6860" i="2"/>
  <c r="O6860" i="2" s="1"/>
  <c r="P6860" i="2" s="1"/>
  <c r="N6862" i="2"/>
  <c r="O6862" i="2" s="1"/>
  <c r="P6862" i="2" s="1"/>
  <c r="Q6862" i="2" s="1"/>
  <c r="N6864" i="2"/>
  <c r="O6864" i="2" s="1"/>
  <c r="P6864" i="2" s="1"/>
  <c r="Q6864" i="2" s="1"/>
  <c r="N6866" i="2"/>
  <c r="O6866" i="2" s="1"/>
  <c r="P6866" i="2" s="1"/>
  <c r="Q6866" i="2" s="1"/>
  <c r="N6868" i="2"/>
  <c r="O6868" i="2" s="1"/>
  <c r="P6868" i="2" s="1"/>
  <c r="N6870" i="2"/>
  <c r="O6870" i="2" s="1"/>
  <c r="P6870" i="2" s="1"/>
  <c r="Q6870" i="2" s="1"/>
  <c r="N6879" i="2"/>
  <c r="O6879" i="2" s="1"/>
  <c r="P6879" i="2" s="1"/>
  <c r="Q6879" i="2" s="1"/>
  <c r="N6881" i="2"/>
  <c r="O6881" i="2" s="1"/>
  <c r="P6881" i="2" s="1"/>
  <c r="Q6881" i="2" s="1"/>
  <c r="N6883" i="2"/>
  <c r="O6883" i="2" s="1"/>
  <c r="P6883" i="2" s="1"/>
  <c r="N6885" i="2"/>
  <c r="O6885" i="2" s="1"/>
  <c r="P6885" i="2" s="1"/>
  <c r="Q6885" i="2" s="1"/>
  <c r="N6887" i="2"/>
  <c r="O6887" i="2" s="1"/>
  <c r="P6887" i="2" s="1"/>
  <c r="Q6887" i="2" s="1"/>
  <c r="N6889" i="2"/>
  <c r="O6889" i="2" s="1"/>
  <c r="P6889" i="2" s="1"/>
  <c r="Q6889" i="2" s="1"/>
  <c r="N6891" i="2"/>
  <c r="O6891" i="2" s="1"/>
  <c r="P6891" i="2" s="1"/>
  <c r="N6893" i="2"/>
  <c r="O6893" i="2" s="1"/>
  <c r="P6893" i="2" s="1"/>
  <c r="Q6893" i="2" s="1"/>
  <c r="N6895" i="2"/>
  <c r="O6895" i="2" s="1"/>
  <c r="P6895" i="2" s="1"/>
  <c r="Q6895" i="2" s="1"/>
  <c r="N6897" i="2"/>
  <c r="O6897" i="2" s="1"/>
  <c r="P6897" i="2" s="1"/>
  <c r="Q6897" i="2" s="1"/>
  <c r="N6899" i="2"/>
  <c r="O6899" i="2" s="1"/>
  <c r="P6899" i="2" s="1"/>
  <c r="N6901" i="2"/>
  <c r="O6901" i="2" s="1"/>
  <c r="P6901" i="2" s="1"/>
  <c r="Q6901" i="2" s="1"/>
  <c r="N6903" i="2"/>
  <c r="O6903" i="2" s="1"/>
  <c r="P6903" i="2" s="1"/>
  <c r="Q6903" i="2" s="1"/>
  <c r="N6905" i="2"/>
  <c r="O6905" i="2" s="1"/>
  <c r="P6905" i="2" s="1"/>
  <c r="Q6905" i="2" s="1"/>
  <c r="N6907" i="2"/>
  <c r="O6907" i="2" s="1"/>
  <c r="P6907" i="2" s="1"/>
  <c r="N6909" i="2"/>
  <c r="O6909" i="2" s="1"/>
  <c r="P6909" i="2" s="1"/>
  <c r="Q6909" i="2" s="1"/>
  <c r="N6911" i="2"/>
  <c r="O6911" i="2" s="1"/>
  <c r="P6911" i="2" s="1"/>
  <c r="Q6911" i="2" s="1"/>
  <c r="N6913" i="2"/>
  <c r="O6913" i="2" s="1"/>
  <c r="P6913" i="2" s="1"/>
  <c r="Q6913" i="2" s="1"/>
  <c r="N6915" i="2"/>
  <c r="O6915" i="2" s="1"/>
  <c r="P6915" i="2" s="1"/>
  <c r="Q6915" i="2" s="1"/>
  <c r="N7038" i="2"/>
  <c r="O7038" i="2" s="1"/>
  <c r="P7038" i="2" s="1"/>
  <c r="Q7038" i="2" s="1"/>
  <c r="N7131" i="2"/>
  <c r="O7131" i="2" s="1"/>
  <c r="P7131" i="2" s="1"/>
  <c r="Q7131" i="2" s="1"/>
  <c r="N7133" i="2"/>
  <c r="O7133" i="2" s="1"/>
  <c r="P7133" i="2" s="1"/>
  <c r="Q7133" i="2" s="1"/>
  <c r="N7135" i="2"/>
  <c r="O7135" i="2" s="1"/>
  <c r="P7135" i="2" s="1"/>
  <c r="Q7135" i="2" s="1"/>
  <c r="N7137" i="2"/>
  <c r="O7137" i="2" s="1"/>
  <c r="P7137" i="2" s="1"/>
  <c r="Q7137" i="2" s="1"/>
  <c r="N7139" i="2"/>
  <c r="O7139" i="2" s="1"/>
  <c r="P7139" i="2" s="1"/>
  <c r="Q7139" i="2" s="1"/>
  <c r="N7141" i="2"/>
  <c r="O7141" i="2" s="1"/>
  <c r="P7141" i="2" s="1"/>
  <c r="Q7141" i="2" s="1"/>
  <c r="N7143" i="2"/>
  <c r="O7143" i="2" s="1"/>
  <c r="P7143" i="2" s="1"/>
  <c r="Q7143" i="2" s="1"/>
  <c r="N7145" i="2"/>
  <c r="O7145" i="2" s="1"/>
  <c r="P7145" i="2" s="1"/>
  <c r="Q7145" i="2" s="1"/>
  <c r="N7147" i="2"/>
  <c r="O7147" i="2" s="1"/>
  <c r="P7147" i="2" s="1"/>
  <c r="Q7147" i="2" s="1"/>
  <c r="N7149" i="2"/>
  <c r="O7149" i="2" s="1"/>
  <c r="P7149" i="2" s="1"/>
  <c r="Q7149" i="2" s="1"/>
  <c r="N7151" i="2"/>
  <c r="O7151" i="2" s="1"/>
  <c r="P7151" i="2" s="1"/>
  <c r="Q7151" i="2" s="1"/>
  <c r="N7153" i="2"/>
  <c r="O7153" i="2" s="1"/>
  <c r="P7153" i="2" s="1"/>
  <c r="Q7153" i="2" s="1"/>
  <c r="N7155" i="2"/>
  <c r="O7155" i="2" s="1"/>
  <c r="P7155" i="2" s="1"/>
  <c r="Q7155" i="2" s="1"/>
  <c r="N7157" i="2"/>
  <c r="O7157" i="2" s="1"/>
  <c r="P7157" i="2" s="1"/>
  <c r="Q7157" i="2" s="1"/>
  <c r="N7159" i="2"/>
  <c r="O7159" i="2" s="1"/>
  <c r="P7159" i="2" s="1"/>
  <c r="Q7159" i="2" s="1"/>
  <c r="N7161" i="2"/>
  <c r="O7161" i="2" s="1"/>
  <c r="P7161" i="2" s="1"/>
  <c r="Q7161" i="2" s="1"/>
  <c r="N7163" i="2"/>
  <c r="O7163" i="2" s="1"/>
  <c r="P7163" i="2" s="1"/>
  <c r="Q7163" i="2" s="1"/>
  <c r="N7165" i="2"/>
  <c r="O7165" i="2" s="1"/>
  <c r="P7165" i="2" s="1"/>
  <c r="Q7165" i="2" s="1"/>
  <c r="N7282" i="2"/>
  <c r="O7282" i="2" s="1"/>
  <c r="P7282" i="2" s="1"/>
  <c r="N7284" i="2"/>
  <c r="O7284" i="2" s="1"/>
  <c r="P7284" i="2" s="1"/>
  <c r="Q7284" i="2" s="1"/>
  <c r="N7286" i="2"/>
  <c r="O7286" i="2" s="1"/>
  <c r="P7286" i="2" s="1"/>
  <c r="Q7286" i="2" s="1"/>
  <c r="N7288" i="2"/>
  <c r="O7288" i="2" s="1"/>
  <c r="P7288" i="2" s="1"/>
  <c r="Q7288" i="2" s="1"/>
  <c r="N7319" i="2"/>
  <c r="O7319" i="2" s="1"/>
  <c r="P7319" i="2" s="1"/>
  <c r="Q7319" i="2" s="1"/>
  <c r="N7321" i="2"/>
  <c r="O7321" i="2" s="1"/>
  <c r="P7321" i="2" s="1"/>
  <c r="Q7321" i="2" s="1"/>
  <c r="N7323" i="2"/>
  <c r="O7323" i="2" s="1"/>
  <c r="P7323" i="2" s="1"/>
  <c r="Q7323" i="2" s="1"/>
  <c r="N7325" i="2"/>
  <c r="O7325" i="2" s="1"/>
  <c r="P7325" i="2" s="1"/>
  <c r="Q7325" i="2" s="1"/>
  <c r="N7327" i="2"/>
  <c r="O7327" i="2" s="1"/>
  <c r="P7327" i="2" s="1"/>
  <c r="Q7327" i="2" s="1"/>
  <c r="N7329" i="2"/>
  <c r="O7329" i="2" s="1"/>
  <c r="P7329" i="2" s="1"/>
  <c r="Q7329" i="2" s="1"/>
  <c r="N7331" i="2"/>
  <c r="O7331" i="2" s="1"/>
  <c r="P7331" i="2" s="1"/>
  <c r="Q7331" i="2" s="1"/>
  <c r="N7333" i="2"/>
  <c r="O7333" i="2" s="1"/>
  <c r="P7333" i="2" s="1"/>
  <c r="Q7333" i="2" s="1"/>
  <c r="N7335" i="2"/>
  <c r="O7335" i="2" s="1"/>
  <c r="P7335" i="2" s="1"/>
  <c r="N7337" i="2"/>
  <c r="O7337" i="2" s="1"/>
  <c r="P7337" i="2" s="1"/>
  <c r="Q7337" i="2" s="1"/>
  <c r="N7339" i="2"/>
  <c r="O7339" i="2" s="1"/>
  <c r="P7339" i="2" s="1"/>
  <c r="Q7339" i="2" s="1"/>
  <c r="N7341" i="2"/>
  <c r="O7341" i="2" s="1"/>
  <c r="P7341" i="2" s="1"/>
  <c r="Q7341" i="2" s="1"/>
  <c r="N7343" i="2"/>
  <c r="O7343" i="2" s="1"/>
  <c r="P7343" i="2" s="1"/>
  <c r="N7345" i="2"/>
  <c r="O7345" i="2" s="1"/>
  <c r="P7345" i="2" s="1"/>
  <c r="Q7345" i="2" s="1"/>
  <c r="N7347" i="2"/>
  <c r="O7347" i="2" s="1"/>
  <c r="P7347" i="2" s="1"/>
  <c r="Q7347" i="2" s="1"/>
  <c r="N7349" i="2"/>
  <c r="O7349" i="2" s="1"/>
  <c r="P7349" i="2" s="1"/>
  <c r="Q7349" i="2" s="1"/>
  <c r="N7351" i="2"/>
  <c r="O7351" i="2" s="1"/>
  <c r="P7351" i="2" s="1"/>
  <c r="N7353" i="2"/>
  <c r="O7353" i="2" s="1"/>
  <c r="P7353" i="2" s="1"/>
  <c r="Q7353" i="2" s="1"/>
  <c r="N7355" i="2"/>
  <c r="O7355" i="2" s="1"/>
  <c r="P7355" i="2" s="1"/>
  <c r="Q7355" i="2" s="1"/>
  <c r="N7357" i="2"/>
  <c r="O7357" i="2" s="1"/>
  <c r="P7357" i="2" s="1"/>
  <c r="Q7357" i="2" s="1"/>
  <c r="N7359" i="2"/>
  <c r="O7359" i="2" s="1"/>
  <c r="P7359" i="2" s="1"/>
  <c r="N7361" i="2"/>
  <c r="O7361" i="2" s="1"/>
  <c r="P7361" i="2" s="1"/>
  <c r="Q7361" i="2" s="1"/>
  <c r="N7363" i="2"/>
  <c r="O7363" i="2" s="1"/>
  <c r="P7363" i="2" s="1"/>
  <c r="Q7363" i="2" s="1"/>
  <c r="N7365" i="2"/>
  <c r="O7365" i="2" s="1"/>
  <c r="P7365" i="2" s="1"/>
  <c r="Q7365" i="2" s="1"/>
  <c r="N7367" i="2"/>
  <c r="O7367" i="2" s="1"/>
  <c r="P7367" i="2" s="1"/>
  <c r="N7369" i="2"/>
  <c r="O7369" i="2" s="1"/>
  <c r="P7369" i="2" s="1"/>
  <c r="Q7369" i="2" s="1"/>
  <c r="N7371" i="2"/>
  <c r="O7371" i="2" s="1"/>
  <c r="P7371" i="2" s="1"/>
  <c r="Q7371" i="2" s="1"/>
  <c r="N7373" i="2"/>
  <c r="O7373" i="2" s="1"/>
  <c r="P7373" i="2" s="1"/>
  <c r="Q7373" i="2" s="1"/>
  <c r="N7375" i="2"/>
  <c r="O7375" i="2" s="1"/>
  <c r="P7375" i="2" s="1"/>
  <c r="N7377" i="2"/>
  <c r="O7377" i="2" s="1"/>
  <c r="P7377" i="2" s="1"/>
  <c r="Q7377" i="2" s="1"/>
  <c r="N7379" i="2"/>
  <c r="O7379" i="2" s="1"/>
  <c r="P7379" i="2" s="1"/>
  <c r="Q7379" i="2" s="1"/>
  <c r="N7381" i="2"/>
  <c r="O7381" i="2" s="1"/>
  <c r="P7381" i="2" s="1"/>
  <c r="Q7381" i="2" s="1"/>
  <c r="N7383" i="2"/>
  <c r="O7383" i="2" s="1"/>
  <c r="P7383" i="2" s="1"/>
  <c r="N7385" i="2"/>
  <c r="O7385" i="2" s="1"/>
  <c r="P7385" i="2" s="1"/>
  <c r="Q7385" i="2" s="1"/>
  <c r="N7387" i="2"/>
  <c r="O7387" i="2" s="1"/>
  <c r="P7387" i="2" s="1"/>
  <c r="Q7387" i="2" s="1"/>
  <c r="N7389" i="2"/>
  <c r="O7389" i="2" s="1"/>
  <c r="P7389" i="2" s="1"/>
  <c r="Q7389" i="2" s="1"/>
  <c r="N7391" i="2"/>
  <c r="O7391" i="2" s="1"/>
  <c r="P7391" i="2" s="1"/>
  <c r="N7393" i="2"/>
  <c r="O7393" i="2" s="1"/>
  <c r="P7393" i="2" s="1"/>
  <c r="Q7393" i="2" s="1"/>
  <c r="N7395" i="2"/>
  <c r="O7395" i="2" s="1"/>
  <c r="P7395" i="2" s="1"/>
  <c r="Q7395" i="2" s="1"/>
  <c r="N7404" i="2"/>
  <c r="O7404" i="2" s="1"/>
  <c r="P7404" i="2" s="1"/>
  <c r="Q7404" i="2" s="1"/>
  <c r="N7406" i="2"/>
  <c r="O7406" i="2" s="1"/>
  <c r="P7406" i="2" s="1"/>
  <c r="N7408" i="2"/>
  <c r="O7408" i="2" s="1"/>
  <c r="P7408" i="2" s="1"/>
  <c r="Q7408" i="2" s="1"/>
  <c r="N7410" i="2"/>
  <c r="O7410" i="2" s="1"/>
  <c r="P7410" i="2" s="1"/>
  <c r="Q7410" i="2" s="1"/>
  <c r="N7412" i="2"/>
  <c r="O7412" i="2" s="1"/>
  <c r="P7412" i="2" s="1"/>
  <c r="Q7412" i="2" s="1"/>
  <c r="N7414" i="2"/>
  <c r="O7414" i="2" s="1"/>
  <c r="P7414" i="2" s="1"/>
  <c r="N7416" i="2"/>
  <c r="O7416" i="2" s="1"/>
  <c r="P7416" i="2" s="1"/>
  <c r="Q7416" i="2" s="1"/>
  <c r="N7418" i="2"/>
  <c r="O7418" i="2" s="1"/>
  <c r="P7418" i="2" s="1"/>
  <c r="Q7418" i="2" s="1"/>
  <c r="N7420" i="2"/>
  <c r="O7420" i="2" s="1"/>
  <c r="P7420" i="2" s="1"/>
  <c r="Q7420" i="2" s="1"/>
  <c r="N7435" i="2"/>
  <c r="O7435" i="2" s="1"/>
  <c r="P7435" i="2" s="1"/>
  <c r="N7437" i="2"/>
  <c r="O7437" i="2" s="1"/>
  <c r="P7437" i="2" s="1"/>
  <c r="Q7437" i="2" s="1"/>
  <c r="N7439" i="2"/>
  <c r="O7439" i="2" s="1"/>
  <c r="P7439" i="2" s="1"/>
  <c r="Q7439" i="2" s="1"/>
  <c r="N7441" i="2"/>
  <c r="O7441" i="2" s="1"/>
  <c r="P7441" i="2" s="1"/>
  <c r="Q7441" i="2" s="1"/>
  <c r="N7443" i="2"/>
  <c r="O7443" i="2" s="1"/>
  <c r="P7443" i="2" s="1"/>
  <c r="N7445" i="2"/>
  <c r="O7445" i="2" s="1"/>
  <c r="P7445" i="2" s="1"/>
  <c r="Q7445" i="2" s="1"/>
  <c r="N7447" i="2"/>
  <c r="O7447" i="2" s="1"/>
  <c r="P7447" i="2" s="1"/>
  <c r="Q7447" i="2" s="1"/>
  <c r="N7449" i="2"/>
  <c r="O7449" i="2" s="1"/>
  <c r="P7449" i="2" s="1"/>
  <c r="Q7449" i="2" s="1"/>
  <c r="N7451" i="2"/>
  <c r="O7451" i="2" s="1"/>
  <c r="P7451" i="2" s="1"/>
  <c r="N7453" i="2"/>
  <c r="O7453" i="2" s="1"/>
  <c r="P7453" i="2" s="1"/>
  <c r="Q7453" i="2" s="1"/>
  <c r="N7455" i="2"/>
  <c r="O7455" i="2" s="1"/>
  <c r="P7455" i="2" s="1"/>
  <c r="Q7455" i="2" s="1"/>
  <c r="N7457" i="2"/>
  <c r="O7457" i="2" s="1"/>
  <c r="P7457" i="2" s="1"/>
  <c r="Q7457" i="2" s="1"/>
  <c r="N7459" i="2"/>
  <c r="O7459" i="2" s="1"/>
  <c r="P7459" i="2" s="1"/>
  <c r="N7461" i="2"/>
  <c r="O7461" i="2" s="1"/>
  <c r="P7461" i="2" s="1"/>
  <c r="Q7461" i="2" s="1"/>
  <c r="N7463" i="2"/>
  <c r="O7463" i="2" s="1"/>
  <c r="P7463" i="2" s="1"/>
  <c r="Q7463" i="2" s="1"/>
  <c r="N7465" i="2"/>
  <c r="O7465" i="2" s="1"/>
  <c r="P7465" i="2" s="1"/>
  <c r="Q7465" i="2" s="1"/>
  <c r="N7467" i="2"/>
  <c r="O7467" i="2" s="1"/>
  <c r="P7467" i="2" s="1"/>
  <c r="N7469" i="2"/>
  <c r="O7469" i="2" s="1"/>
  <c r="P7469" i="2" s="1"/>
  <c r="Q7469" i="2" s="1"/>
  <c r="N7471" i="2"/>
  <c r="O7471" i="2" s="1"/>
  <c r="P7471" i="2" s="1"/>
  <c r="Q7471" i="2" s="1"/>
  <c r="N7473" i="2"/>
  <c r="O7473" i="2" s="1"/>
  <c r="P7473" i="2" s="1"/>
  <c r="Q7473" i="2" s="1"/>
  <c r="N7475" i="2"/>
  <c r="O7475" i="2" s="1"/>
  <c r="P7475" i="2" s="1"/>
  <c r="N7477" i="2"/>
  <c r="O7477" i="2" s="1"/>
  <c r="P7477" i="2" s="1"/>
  <c r="Q7477" i="2" s="1"/>
  <c r="N7479" i="2"/>
  <c r="O7479" i="2" s="1"/>
  <c r="P7479" i="2" s="1"/>
  <c r="Q7479" i="2" s="1"/>
  <c r="N7481" i="2"/>
  <c r="O7481" i="2" s="1"/>
  <c r="P7481" i="2" s="1"/>
  <c r="Q7481" i="2" s="1"/>
  <c r="N7532" i="2"/>
  <c r="O7532" i="2" s="1"/>
  <c r="P7532" i="2" s="1"/>
  <c r="N7534" i="2"/>
  <c r="O7534" i="2" s="1"/>
  <c r="P7534" i="2" s="1"/>
  <c r="Q7534" i="2" s="1"/>
  <c r="N7536" i="2"/>
  <c r="O7536" i="2" s="1"/>
  <c r="P7536" i="2" s="1"/>
  <c r="Q7536" i="2" s="1"/>
  <c r="N7538" i="2"/>
  <c r="O7538" i="2" s="1"/>
  <c r="P7538" i="2" s="1"/>
  <c r="Q7538" i="2" s="1"/>
  <c r="N7540" i="2"/>
  <c r="O7540" i="2" s="1"/>
  <c r="P7540" i="2" s="1"/>
  <c r="N7542" i="2"/>
  <c r="O7542" i="2" s="1"/>
  <c r="P7542" i="2" s="1"/>
  <c r="Q7542" i="2" s="1"/>
  <c r="N7544" i="2"/>
  <c r="O7544" i="2" s="1"/>
  <c r="P7544" i="2" s="1"/>
  <c r="Q7544" i="2" s="1"/>
  <c r="N7546" i="2"/>
  <c r="O7546" i="2" s="1"/>
  <c r="P7546" i="2" s="1"/>
  <c r="Q7546" i="2" s="1"/>
  <c r="N7548" i="2"/>
  <c r="O7548" i="2" s="1"/>
  <c r="P7548" i="2" s="1"/>
  <c r="N7550" i="2"/>
  <c r="O7550" i="2" s="1"/>
  <c r="P7550" i="2" s="1"/>
  <c r="Q7550" i="2" s="1"/>
  <c r="N7552" i="2"/>
  <c r="O7552" i="2" s="1"/>
  <c r="P7552" i="2" s="1"/>
  <c r="Q7552" i="2" s="1"/>
  <c r="N7609" i="2"/>
  <c r="O7609" i="2" s="1"/>
  <c r="P7609" i="2" s="1"/>
  <c r="Q7609" i="2" s="1"/>
  <c r="N7611" i="2"/>
  <c r="O7611" i="2" s="1"/>
  <c r="P7611" i="2" s="1"/>
  <c r="N7613" i="2"/>
  <c r="O7613" i="2" s="1"/>
  <c r="P7613" i="2" s="1"/>
  <c r="Q7613" i="2" s="1"/>
  <c r="N7615" i="2"/>
  <c r="O7615" i="2" s="1"/>
  <c r="P7615" i="2" s="1"/>
  <c r="Q7615" i="2" s="1"/>
  <c r="N7617" i="2"/>
  <c r="O7617" i="2" s="1"/>
  <c r="P7617" i="2" s="1"/>
  <c r="Q7617" i="2" s="1"/>
  <c r="N7619" i="2"/>
  <c r="O7619" i="2" s="1"/>
  <c r="P7619" i="2" s="1"/>
  <c r="N7621" i="2"/>
  <c r="O7621" i="2" s="1"/>
  <c r="P7621" i="2" s="1"/>
  <c r="Q7621" i="2" s="1"/>
  <c r="N7623" i="2"/>
  <c r="O7623" i="2" s="1"/>
  <c r="P7623" i="2" s="1"/>
  <c r="Q7623" i="2" s="1"/>
  <c r="N7625" i="2"/>
  <c r="O7625" i="2" s="1"/>
  <c r="P7625" i="2" s="1"/>
  <c r="Q7625" i="2" s="1"/>
  <c r="N7627" i="2"/>
  <c r="O7627" i="2" s="1"/>
  <c r="P7627" i="2" s="1"/>
  <c r="N7629" i="2"/>
  <c r="O7629" i="2" s="1"/>
  <c r="P7629" i="2" s="1"/>
  <c r="Q7629" i="2" s="1"/>
  <c r="N7631" i="2"/>
  <c r="O7631" i="2" s="1"/>
  <c r="P7631" i="2" s="1"/>
  <c r="Q7631" i="2" s="1"/>
  <c r="N7633" i="2"/>
  <c r="O7633" i="2" s="1"/>
  <c r="P7633" i="2" s="1"/>
  <c r="Q7633" i="2" s="1"/>
  <c r="N7635" i="2"/>
  <c r="O7635" i="2" s="1"/>
  <c r="P7635" i="2" s="1"/>
  <c r="N7637" i="2"/>
  <c r="O7637" i="2" s="1"/>
  <c r="P7637" i="2" s="1"/>
  <c r="Q7637" i="2" s="1"/>
  <c r="N7639" i="2"/>
  <c r="O7639" i="2" s="1"/>
  <c r="P7639" i="2" s="1"/>
  <c r="Q7639" i="2" s="1"/>
  <c r="N7641" i="2"/>
  <c r="O7641" i="2" s="1"/>
  <c r="P7641" i="2" s="1"/>
  <c r="Q7641" i="2" s="1"/>
  <c r="N7643" i="2"/>
  <c r="O7643" i="2" s="1"/>
  <c r="P7643" i="2" s="1"/>
  <c r="N7645" i="2"/>
  <c r="O7645" i="2" s="1"/>
  <c r="P7645" i="2" s="1"/>
  <c r="Q7645" i="2" s="1"/>
  <c r="N7647" i="2"/>
  <c r="O7647" i="2" s="1"/>
  <c r="P7647" i="2" s="1"/>
  <c r="Q7647" i="2" s="1"/>
  <c r="N7649" i="2"/>
  <c r="O7649" i="2" s="1"/>
  <c r="P7649" i="2" s="1"/>
  <c r="Q7649" i="2" s="1"/>
  <c r="N7651" i="2"/>
  <c r="O7651" i="2" s="1"/>
  <c r="P7651" i="2" s="1"/>
  <c r="N7653" i="2"/>
  <c r="O7653" i="2" s="1"/>
  <c r="P7653" i="2" s="1"/>
  <c r="Q7653" i="2" s="1"/>
  <c r="N7655" i="2"/>
  <c r="O7655" i="2" s="1"/>
  <c r="P7655" i="2" s="1"/>
  <c r="Q7655" i="2" s="1"/>
  <c r="N7657" i="2"/>
  <c r="O7657" i="2" s="1"/>
  <c r="P7657" i="2" s="1"/>
  <c r="Q7657" i="2" s="1"/>
  <c r="N7659" i="2"/>
  <c r="O7659" i="2" s="1"/>
  <c r="P7659" i="2" s="1"/>
  <c r="N7661" i="2"/>
  <c r="O7661" i="2" s="1"/>
  <c r="P7661" i="2" s="1"/>
  <c r="Q7661" i="2" s="1"/>
  <c r="N7663" i="2"/>
  <c r="O7663" i="2" s="1"/>
  <c r="P7663" i="2" s="1"/>
  <c r="Q7663" i="2" s="1"/>
  <c r="N7665" i="2"/>
  <c r="O7665" i="2" s="1"/>
  <c r="P7665" i="2" s="1"/>
  <c r="Q7665" i="2" s="1"/>
  <c r="N7667" i="2"/>
  <c r="O7667" i="2" s="1"/>
  <c r="P7667" i="2" s="1"/>
  <c r="N7669" i="2"/>
  <c r="O7669" i="2" s="1"/>
  <c r="P7669" i="2" s="1"/>
  <c r="Q7669" i="2" s="1"/>
  <c r="N7671" i="2"/>
  <c r="O7671" i="2" s="1"/>
  <c r="P7671" i="2" s="1"/>
  <c r="Q7671" i="2" s="1"/>
  <c r="N7673" i="2"/>
  <c r="O7673" i="2" s="1"/>
  <c r="P7673" i="2" s="1"/>
  <c r="Q7673" i="2" s="1"/>
  <c r="N7675" i="2"/>
  <c r="O7675" i="2" s="1"/>
  <c r="P7675" i="2" s="1"/>
  <c r="N7677" i="2"/>
  <c r="O7677" i="2" s="1"/>
  <c r="P7677" i="2" s="1"/>
  <c r="Q7677" i="2" s="1"/>
  <c r="N7679" i="2"/>
  <c r="O7679" i="2" s="1"/>
  <c r="P7679" i="2" s="1"/>
  <c r="Q7679" i="2" s="1"/>
  <c r="N7681" i="2"/>
  <c r="O7681" i="2" s="1"/>
  <c r="P7681" i="2" s="1"/>
  <c r="Q7681" i="2" s="1"/>
  <c r="N7683" i="2"/>
  <c r="O7683" i="2" s="1"/>
  <c r="P7683" i="2" s="1"/>
  <c r="N7685" i="2"/>
  <c r="O7685" i="2" s="1"/>
  <c r="P7685" i="2" s="1"/>
  <c r="Q7685" i="2" s="1"/>
  <c r="N7687" i="2"/>
  <c r="O7687" i="2" s="1"/>
  <c r="P7687" i="2" s="1"/>
  <c r="Q7687" i="2" s="1"/>
  <c r="N7689" i="2"/>
  <c r="O7689" i="2" s="1"/>
  <c r="P7689" i="2" s="1"/>
  <c r="Q7689" i="2" s="1"/>
  <c r="N7691" i="2"/>
  <c r="O7691" i="2" s="1"/>
  <c r="P7691" i="2" s="1"/>
  <c r="N7693" i="2"/>
  <c r="O7693" i="2" s="1"/>
  <c r="P7693" i="2" s="1"/>
  <c r="Q7693" i="2" s="1"/>
  <c r="N7695" i="2"/>
  <c r="O7695" i="2" s="1"/>
  <c r="P7695" i="2" s="1"/>
  <c r="Q7695" i="2" s="1"/>
  <c r="N7697" i="2"/>
  <c r="O7697" i="2" s="1"/>
  <c r="P7697" i="2" s="1"/>
  <c r="Q7697" i="2" s="1"/>
  <c r="N7699" i="2"/>
  <c r="O7699" i="2" s="1"/>
  <c r="P7699" i="2" s="1"/>
  <c r="N7701" i="2"/>
  <c r="O7701" i="2" s="1"/>
  <c r="P7701" i="2" s="1"/>
  <c r="Q7701" i="2" s="1"/>
  <c r="N7703" i="2"/>
  <c r="O7703" i="2" s="1"/>
  <c r="P7703" i="2" s="1"/>
  <c r="Q7703" i="2" s="1"/>
  <c r="N7705" i="2"/>
  <c r="O7705" i="2" s="1"/>
  <c r="P7705" i="2" s="1"/>
  <c r="Q7705" i="2" s="1"/>
  <c r="N7707" i="2"/>
  <c r="O7707" i="2" s="1"/>
  <c r="P7707" i="2" s="1"/>
  <c r="Q7707" i="2" s="1"/>
  <c r="N7709" i="2"/>
  <c r="O7709" i="2" s="1"/>
  <c r="P7709" i="2" s="1"/>
  <c r="Q7709" i="2" s="1"/>
  <c r="N7711" i="2"/>
  <c r="O7711" i="2" s="1"/>
  <c r="P7711" i="2" s="1"/>
  <c r="Q7711" i="2" s="1"/>
  <c r="N7713" i="2"/>
  <c r="O7713" i="2" s="1"/>
  <c r="P7713" i="2" s="1"/>
  <c r="Q7713" i="2" s="1"/>
  <c r="N7715" i="2"/>
  <c r="O7715" i="2" s="1"/>
  <c r="P7715" i="2" s="1"/>
  <c r="N7717" i="2"/>
  <c r="O7717" i="2" s="1"/>
  <c r="P7717" i="2" s="1"/>
  <c r="Q7717" i="2" s="1"/>
  <c r="N7719" i="2"/>
  <c r="O7719" i="2" s="1"/>
  <c r="P7719" i="2" s="1"/>
  <c r="Q7719" i="2" s="1"/>
  <c r="N7721" i="2"/>
  <c r="O7721" i="2" s="1"/>
  <c r="P7721" i="2" s="1"/>
  <c r="Q7721" i="2" s="1"/>
  <c r="N7723" i="2"/>
  <c r="O7723" i="2" s="1"/>
  <c r="P7723" i="2" s="1"/>
  <c r="N7725" i="2"/>
  <c r="O7725" i="2" s="1"/>
  <c r="P7725" i="2" s="1"/>
  <c r="Q7725" i="2" s="1"/>
  <c r="N7727" i="2"/>
  <c r="O7727" i="2" s="1"/>
  <c r="P7727" i="2" s="1"/>
  <c r="Q7727" i="2" s="1"/>
  <c r="N7729" i="2"/>
  <c r="O7729" i="2" s="1"/>
  <c r="P7729" i="2" s="1"/>
  <c r="Q7729" i="2" s="1"/>
  <c r="N7731" i="2"/>
  <c r="O7731" i="2" s="1"/>
  <c r="P7731" i="2" s="1"/>
  <c r="N7733" i="2"/>
  <c r="O7733" i="2" s="1"/>
  <c r="P7733" i="2" s="1"/>
  <c r="Q7733" i="2" s="1"/>
  <c r="N7735" i="2"/>
  <c r="O7735" i="2" s="1"/>
  <c r="P7735" i="2" s="1"/>
  <c r="Q7735" i="2" s="1"/>
  <c r="N7737" i="2"/>
  <c r="O7737" i="2" s="1"/>
  <c r="P7737" i="2" s="1"/>
  <c r="Q7737" i="2" s="1"/>
  <c r="N7739" i="2"/>
  <c r="O7739" i="2" s="1"/>
  <c r="P7739" i="2" s="1"/>
  <c r="Q7739" i="2" s="1"/>
  <c r="N7741" i="2"/>
  <c r="O7741" i="2" s="1"/>
  <c r="P7741" i="2" s="1"/>
  <c r="Q7741" i="2" s="1"/>
  <c r="N7743" i="2"/>
  <c r="O7743" i="2" s="1"/>
  <c r="P7743" i="2" s="1"/>
  <c r="Q7743" i="2" s="1"/>
  <c r="N7745" i="2"/>
  <c r="O7745" i="2" s="1"/>
  <c r="P7745" i="2" s="1"/>
  <c r="Q7745" i="2" s="1"/>
  <c r="N7747" i="2"/>
  <c r="O7747" i="2" s="1"/>
  <c r="P7747" i="2" s="1"/>
  <c r="N7749" i="2"/>
  <c r="O7749" i="2" s="1"/>
  <c r="P7749" i="2" s="1"/>
  <c r="Q7749" i="2" s="1"/>
  <c r="N7751" i="2"/>
  <c r="O7751" i="2" s="1"/>
  <c r="P7751" i="2" s="1"/>
  <c r="Q7751" i="2" s="1"/>
  <c r="N7753" i="2"/>
  <c r="O7753" i="2" s="1"/>
  <c r="P7753" i="2" s="1"/>
  <c r="Q7753" i="2" s="1"/>
  <c r="N7755" i="2"/>
  <c r="O7755" i="2" s="1"/>
  <c r="P7755" i="2" s="1"/>
  <c r="N7757" i="2"/>
  <c r="O7757" i="2" s="1"/>
  <c r="P7757" i="2" s="1"/>
  <c r="Q7757" i="2" s="1"/>
  <c r="N7759" i="2"/>
  <c r="O7759" i="2" s="1"/>
  <c r="P7759" i="2" s="1"/>
  <c r="Q7759" i="2" s="1"/>
  <c r="N7761" i="2"/>
  <c r="O7761" i="2" s="1"/>
  <c r="P7761" i="2" s="1"/>
  <c r="Q7761" i="2" s="1"/>
  <c r="N7763" i="2"/>
  <c r="O7763" i="2" s="1"/>
  <c r="P7763" i="2" s="1"/>
  <c r="N7765" i="2"/>
  <c r="O7765" i="2" s="1"/>
  <c r="P7765" i="2" s="1"/>
  <c r="Q7765" i="2" s="1"/>
  <c r="N7767" i="2"/>
  <c r="O7767" i="2" s="1"/>
  <c r="P7767" i="2" s="1"/>
  <c r="Q7767" i="2" s="1"/>
  <c r="N7769" i="2"/>
  <c r="O7769" i="2" s="1"/>
  <c r="P7769" i="2" s="1"/>
  <c r="Q7769" i="2" s="1"/>
  <c r="N7771" i="2"/>
  <c r="O7771" i="2" s="1"/>
  <c r="P7771" i="2" s="1"/>
  <c r="Q7771" i="2" s="1"/>
  <c r="N7773" i="2"/>
  <c r="O7773" i="2" s="1"/>
  <c r="P7773" i="2" s="1"/>
  <c r="Q7773" i="2" s="1"/>
  <c r="N7775" i="2"/>
  <c r="O7775" i="2" s="1"/>
  <c r="P7775" i="2" s="1"/>
  <c r="Q7775" i="2" s="1"/>
  <c r="N7777" i="2"/>
  <c r="O7777" i="2" s="1"/>
  <c r="P7777" i="2" s="1"/>
  <c r="Q7777" i="2" s="1"/>
  <c r="N7779" i="2"/>
  <c r="O7779" i="2" s="1"/>
  <c r="P7779" i="2" s="1"/>
  <c r="N7781" i="2"/>
  <c r="O7781" i="2" s="1"/>
  <c r="P7781" i="2" s="1"/>
  <c r="Q7781" i="2" s="1"/>
  <c r="N7783" i="2"/>
  <c r="O7783" i="2" s="1"/>
  <c r="P7783" i="2" s="1"/>
  <c r="Q7783" i="2" s="1"/>
  <c r="N7785" i="2"/>
  <c r="O7785" i="2" s="1"/>
  <c r="P7785" i="2" s="1"/>
  <c r="Q7785" i="2" s="1"/>
  <c r="N7787" i="2"/>
  <c r="O7787" i="2" s="1"/>
  <c r="P7787" i="2" s="1"/>
  <c r="Q7787" i="2" s="1"/>
  <c r="N7789" i="2"/>
  <c r="O7789" i="2" s="1"/>
  <c r="P7789" i="2" s="1"/>
  <c r="Q7789" i="2" s="1"/>
  <c r="N7791" i="2"/>
  <c r="O7791" i="2" s="1"/>
  <c r="P7791" i="2" s="1"/>
  <c r="Q7791" i="2" s="1"/>
  <c r="N7793" i="2"/>
  <c r="O7793" i="2" s="1"/>
  <c r="P7793" i="2" s="1"/>
  <c r="Q7793" i="2" s="1"/>
  <c r="N7795" i="2"/>
  <c r="O7795" i="2" s="1"/>
  <c r="P7795" i="2" s="1"/>
  <c r="Q7795" i="2" s="1"/>
  <c r="N7797" i="2"/>
  <c r="O7797" i="2" s="1"/>
  <c r="P7797" i="2" s="1"/>
  <c r="Q7797" i="2" s="1"/>
  <c r="N7799" i="2"/>
  <c r="O7799" i="2" s="1"/>
  <c r="P7799" i="2" s="1"/>
  <c r="Q7799" i="2" s="1"/>
  <c r="N7801" i="2"/>
  <c r="O7801" i="2" s="1"/>
  <c r="P7801" i="2" s="1"/>
  <c r="Q7801" i="2" s="1"/>
  <c r="N7803" i="2"/>
  <c r="O7803" i="2" s="1"/>
  <c r="P7803" i="2" s="1"/>
  <c r="N7805" i="2"/>
  <c r="O7805" i="2" s="1"/>
  <c r="P7805" i="2" s="1"/>
  <c r="Q7805" i="2" s="1"/>
  <c r="N7807" i="2"/>
  <c r="O7807" i="2" s="1"/>
  <c r="P7807" i="2" s="1"/>
  <c r="Q7807" i="2" s="1"/>
  <c r="N7809" i="2"/>
  <c r="O7809" i="2" s="1"/>
  <c r="P7809" i="2" s="1"/>
  <c r="Q7809" i="2" s="1"/>
  <c r="N7811" i="2"/>
  <c r="O7811" i="2" s="1"/>
  <c r="P7811" i="2" s="1"/>
  <c r="N7813" i="2"/>
  <c r="O7813" i="2" s="1"/>
  <c r="P7813" i="2" s="1"/>
  <c r="Q7813" i="2" s="1"/>
  <c r="N7815" i="2"/>
  <c r="O7815" i="2" s="1"/>
  <c r="P7815" i="2" s="1"/>
  <c r="Q7815" i="2" s="1"/>
  <c r="N7840" i="2"/>
  <c r="O7840" i="2" s="1"/>
  <c r="P7840" i="2" s="1"/>
  <c r="Q7840" i="2" s="1"/>
  <c r="N8045" i="2"/>
  <c r="O8045" i="2" s="1"/>
  <c r="P8045" i="2" s="1"/>
  <c r="N8047" i="2"/>
  <c r="O8047" i="2" s="1"/>
  <c r="P8047" i="2" s="1"/>
  <c r="Q8047" i="2" s="1"/>
  <c r="N8049" i="2"/>
  <c r="O8049" i="2" s="1"/>
  <c r="P8049" i="2" s="1"/>
  <c r="Q8049" i="2" s="1"/>
  <c r="N8051" i="2"/>
  <c r="O8051" i="2" s="1"/>
  <c r="P8051" i="2" s="1"/>
  <c r="Q8051" i="2" s="1"/>
  <c r="N8053" i="2"/>
  <c r="O8053" i="2" s="1"/>
  <c r="P8053" i="2" s="1"/>
  <c r="N8055" i="2"/>
  <c r="O8055" i="2" s="1"/>
  <c r="P8055" i="2" s="1"/>
  <c r="Q8055" i="2" s="1"/>
  <c r="N8057" i="2"/>
  <c r="O8057" i="2" s="1"/>
  <c r="P8057" i="2" s="1"/>
  <c r="Q8057" i="2" s="1"/>
  <c r="N8059" i="2"/>
  <c r="O8059" i="2" s="1"/>
  <c r="P8059" i="2" s="1"/>
  <c r="Q8059" i="2" s="1"/>
  <c r="N8061" i="2"/>
  <c r="O8061" i="2" s="1"/>
  <c r="P8061" i="2" s="1"/>
  <c r="N8063" i="2"/>
  <c r="O8063" i="2" s="1"/>
  <c r="P8063" i="2" s="1"/>
  <c r="Q8063" i="2" s="1"/>
  <c r="N8065" i="2"/>
  <c r="O8065" i="2" s="1"/>
  <c r="P8065" i="2" s="1"/>
  <c r="Q8065" i="2" s="1"/>
  <c r="N8067" i="2"/>
  <c r="O8067" i="2" s="1"/>
  <c r="P8067" i="2" s="1"/>
  <c r="Q8067" i="2" s="1"/>
  <c r="N8069" i="2"/>
  <c r="O8069" i="2" s="1"/>
  <c r="P8069" i="2" s="1"/>
  <c r="N8071" i="2"/>
  <c r="O8071" i="2" s="1"/>
  <c r="P8071" i="2" s="1"/>
  <c r="Q8071" i="2" s="1"/>
  <c r="N8073" i="2"/>
  <c r="O8073" i="2" s="1"/>
  <c r="P8073" i="2" s="1"/>
  <c r="Q8073" i="2" s="1"/>
  <c r="N8075" i="2"/>
  <c r="O8075" i="2" s="1"/>
  <c r="P8075" i="2" s="1"/>
  <c r="Q8075" i="2" s="1"/>
  <c r="N8077" i="2"/>
  <c r="O8077" i="2" s="1"/>
  <c r="P8077" i="2" s="1"/>
  <c r="N8079" i="2"/>
  <c r="O8079" i="2" s="1"/>
  <c r="P8079" i="2" s="1"/>
  <c r="Q8079" i="2" s="1"/>
  <c r="N8081" i="2"/>
  <c r="O8081" i="2" s="1"/>
  <c r="P8081" i="2" s="1"/>
  <c r="Q8081" i="2" s="1"/>
  <c r="N8083" i="2"/>
  <c r="O8083" i="2" s="1"/>
  <c r="P8083" i="2" s="1"/>
  <c r="Q8083" i="2" s="1"/>
  <c r="N8085" i="2"/>
  <c r="O8085" i="2" s="1"/>
  <c r="P8085" i="2" s="1"/>
  <c r="N8087" i="2"/>
  <c r="O8087" i="2" s="1"/>
  <c r="P8087" i="2" s="1"/>
  <c r="Q8087" i="2" s="1"/>
  <c r="N8089" i="2"/>
  <c r="O8089" i="2" s="1"/>
  <c r="P8089" i="2" s="1"/>
  <c r="Q8089" i="2" s="1"/>
  <c r="N8091" i="2"/>
  <c r="O8091" i="2" s="1"/>
  <c r="P8091" i="2" s="1"/>
  <c r="Q8091" i="2" s="1"/>
  <c r="N8093" i="2"/>
  <c r="O8093" i="2" s="1"/>
  <c r="P8093" i="2" s="1"/>
  <c r="Q8093" i="2" s="1"/>
  <c r="N8095" i="2"/>
  <c r="O8095" i="2" s="1"/>
  <c r="P8095" i="2" s="1"/>
  <c r="Q8095" i="2" s="1"/>
  <c r="N8097" i="2"/>
  <c r="O8097" i="2" s="1"/>
  <c r="P8097" i="2" s="1"/>
  <c r="Q8097" i="2" s="1"/>
  <c r="N8099" i="2"/>
  <c r="O8099" i="2" s="1"/>
  <c r="P8099" i="2" s="1"/>
  <c r="Q8099" i="2" s="1"/>
  <c r="N8101" i="2"/>
  <c r="O8101" i="2" s="1"/>
  <c r="P8101" i="2" s="1"/>
  <c r="N8103" i="2"/>
  <c r="O8103" i="2" s="1"/>
  <c r="P8103" i="2" s="1"/>
  <c r="Q8103" i="2" s="1"/>
  <c r="N8105" i="2"/>
  <c r="O8105" i="2" s="1"/>
  <c r="P8105" i="2" s="1"/>
  <c r="Q8105" i="2" s="1"/>
  <c r="N8107" i="2"/>
  <c r="O8107" i="2" s="1"/>
  <c r="P8107" i="2" s="1"/>
  <c r="Q8107" i="2" s="1"/>
  <c r="N8109" i="2"/>
  <c r="O8109" i="2" s="1"/>
  <c r="P8109" i="2" s="1"/>
  <c r="Q8109" i="2" s="1"/>
  <c r="N8230" i="2"/>
  <c r="O8230" i="2" s="1"/>
  <c r="P8230" i="2" s="1"/>
  <c r="Q8230" i="2" s="1"/>
  <c r="N8232" i="2"/>
  <c r="O8232" i="2" s="1"/>
  <c r="P8232" i="2" s="1"/>
  <c r="Q8232" i="2" s="1"/>
  <c r="N8234" i="2"/>
  <c r="O8234" i="2" s="1"/>
  <c r="P8234" i="2" s="1"/>
  <c r="Q8234" i="2" s="1"/>
  <c r="N8236" i="2"/>
  <c r="O8236" i="2" s="1"/>
  <c r="P8236" i="2" s="1"/>
  <c r="N8341" i="2"/>
  <c r="O8341" i="2" s="1"/>
  <c r="P8341" i="2" s="1"/>
  <c r="Q8341" i="2" s="1"/>
  <c r="N8343" i="2"/>
  <c r="O8343" i="2" s="1"/>
  <c r="P8343" i="2" s="1"/>
  <c r="Q8343" i="2" s="1"/>
  <c r="N8345" i="2"/>
  <c r="O8345" i="2" s="1"/>
  <c r="P8345" i="2" s="1"/>
  <c r="Q8345" i="2" s="1"/>
  <c r="N8350" i="2"/>
  <c r="O8350" i="2" s="1"/>
  <c r="P8350" i="2" s="1"/>
  <c r="Q8350" i="2" s="1"/>
  <c r="N8352" i="2"/>
  <c r="O8352" i="2" s="1"/>
  <c r="P8352" i="2" s="1"/>
  <c r="Q8352" i="2" s="1"/>
  <c r="N8399" i="2"/>
  <c r="O8399" i="2" s="1"/>
  <c r="P8399" i="2" s="1"/>
  <c r="Q8399" i="2" s="1"/>
  <c r="N8401" i="2"/>
  <c r="O8401" i="2" s="1"/>
  <c r="P8401" i="2" s="1"/>
  <c r="Q8401" i="2" s="1"/>
  <c r="N8403" i="2"/>
  <c r="O8403" i="2" s="1"/>
  <c r="P8403" i="2" s="1"/>
  <c r="Q8403" i="2" s="1"/>
  <c r="N8405" i="2"/>
  <c r="O8405" i="2" s="1"/>
  <c r="P8405" i="2" s="1"/>
  <c r="Q8405" i="2" s="1"/>
  <c r="N8407" i="2"/>
  <c r="O8407" i="2" s="1"/>
  <c r="P8407" i="2" s="1"/>
  <c r="Q8407" i="2" s="1"/>
  <c r="N8409" i="2"/>
  <c r="O8409" i="2" s="1"/>
  <c r="P8409" i="2" s="1"/>
  <c r="Q8409" i="2" s="1"/>
  <c r="N8411" i="2"/>
  <c r="O8411" i="2" s="1"/>
  <c r="P8411" i="2" s="1"/>
  <c r="Q8411" i="2" s="1"/>
  <c r="N8413" i="2"/>
  <c r="O8413" i="2" s="1"/>
  <c r="P8413" i="2" s="1"/>
  <c r="Q8413" i="2" s="1"/>
  <c r="N8415" i="2"/>
  <c r="O8415" i="2" s="1"/>
  <c r="P8415" i="2" s="1"/>
  <c r="Q8415" i="2" s="1"/>
  <c r="N8417" i="2"/>
  <c r="O8417" i="2" s="1"/>
  <c r="P8417" i="2" s="1"/>
  <c r="Q8417" i="2" s="1"/>
  <c r="N8419" i="2"/>
  <c r="O8419" i="2" s="1"/>
  <c r="P8419" i="2" s="1"/>
  <c r="Q8419" i="2" s="1"/>
  <c r="N8421" i="2"/>
  <c r="O8421" i="2" s="1"/>
  <c r="P8421" i="2" s="1"/>
  <c r="Q8421" i="2" s="1"/>
  <c r="N8423" i="2"/>
  <c r="O8423" i="2" s="1"/>
  <c r="P8423" i="2" s="1"/>
  <c r="Q8423" i="2" s="1"/>
  <c r="N8425" i="2"/>
  <c r="O8425" i="2" s="1"/>
  <c r="P8425" i="2" s="1"/>
  <c r="Q8425" i="2" s="1"/>
  <c r="N8427" i="2"/>
  <c r="O8427" i="2" s="1"/>
  <c r="P8427" i="2" s="1"/>
  <c r="Q8427" i="2" s="1"/>
  <c r="N8429" i="2"/>
  <c r="O8429" i="2" s="1"/>
  <c r="P8429" i="2" s="1"/>
  <c r="Q8429" i="2" s="1"/>
  <c r="N8431" i="2"/>
  <c r="O8431" i="2" s="1"/>
  <c r="P8431" i="2" s="1"/>
  <c r="Q8431" i="2" s="1"/>
  <c r="N8433" i="2"/>
  <c r="O8433" i="2" s="1"/>
  <c r="P8433" i="2" s="1"/>
  <c r="Q8433" i="2" s="1"/>
  <c r="N8435" i="2"/>
  <c r="O8435" i="2" s="1"/>
  <c r="P8435" i="2" s="1"/>
  <c r="Q8435" i="2" s="1"/>
  <c r="N8437" i="2"/>
  <c r="O8437" i="2" s="1"/>
  <c r="P8437" i="2" s="1"/>
  <c r="Q8437" i="2" s="1"/>
  <c r="N8439" i="2"/>
  <c r="O8439" i="2" s="1"/>
  <c r="P8439" i="2" s="1"/>
  <c r="Q8439" i="2" s="1"/>
  <c r="N8441" i="2"/>
  <c r="O8441" i="2" s="1"/>
  <c r="P8441" i="2" s="1"/>
  <c r="Q8441" i="2" s="1"/>
  <c r="N8443" i="2"/>
  <c r="O8443" i="2" s="1"/>
  <c r="P8443" i="2" s="1"/>
  <c r="Q8443" i="2" s="1"/>
  <c r="N8445" i="2"/>
  <c r="O8445" i="2" s="1"/>
  <c r="P8445" i="2" s="1"/>
  <c r="Q8445" i="2" s="1"/>
  <c r="N8447" i="2"/>
  <c r="O8447" i="2" s="1"/>
  <c r="P8447" i="2" s="1"/>
  <c r="Q8447" i="2" s="1"/>
  <c r="N8449" i="2"/>
  <c r="O8449" i="2" s="1"/>
  <c r="P8449" i="2" s="1"/>
  <c r="Q8449" i="2" s="1"/>
  <c r="N8451" i="2"/>
  <c r="O8451" i="2" s="1"/>
  <c r="P8451" i="2" s="1"/>
  <c r="Q8451" i="2" s="1"/>
  <c r="N8453" i="2"/>
  <c r="O8453" i="2" s="1"/>
  <c r="P8453" i="2" s="1"/>
  <c r="Q8453" i="2" s="1"/>
  <c r="N8455" i="2"/>
  <c r="O8455" i="2" s="1"/>
  <c r="P8455" i="2" s="1"/>
  <c r="Q8455" i="2" s="1"/>
  <c r="N8457" i="2"/>
  <c r="O8457" i="2" s="1"/>
  <c r="P8457" i="2" s="1"/>
  <c r="Q8457" i="2" s="1"/>
  <c r="N8459" i="2"/>
  <c r="O8459" i="2" s="1"/>
  <c r="P8459" i="2" s="1"/>
  <c r="Q8459" i="2" s="1"/>
  <c r="N8461" i="2"/>
  <c r="O8461" i="2" s="1"/>
  <c r="P8461" i="2" s="1"/>
  <c r="Q8461" i="2" s="1"/>
  <c r="N8463" i="2"/>
  <c r="O8463" i="2" s="1"/>
  <c r="P8463" i="2" s="1"/>
  <c r="Q8463" i="2" s="1"/>
  <c r="N8465" i="2"/>
  <c r="O8465" i="2" s="1"/>
  <c r="P8465" i="2" s="1"/>
  <c r="Q8465" i="2" s="1"/>
  <c r="N8467" i="2"/>
  <c r="O8467" i="2" s="1"/>
  <c r="P8467" i="2" s="1"/>
  <c r="Q8467" i="2" s="1"/>
  <c r="N8469" i="2"/>
  <c r="O8469" i="2" s="1"/>
  <c r="P8469" i="2" s="1"/>
  <c r="Q8469" i="2" s="1"/>
  <c r="N8471" i="2"/>
  <c r="O8471" i="2" s="1"/>
  <c r="P8471" i="2" s="1"/>
  <c r="Q8471" i="2" s="1"/>
  <c r="N8473" i="2"/>
  <c r="O8473" i="2" s="1"/>
  <c r="P8473" i="2" s="1"/>
  <c r="Q8473" i="2" s="1"/>
  <c r="N8475" i="2"/>
  <c r="O8475" i="2" s="1"/>
  <c r="P8475" i="2" s="1"/>
  <c r="Q8475" i="2" s="1"/>
  <c r="N8477" i="2"/>
  <c r="O8477" i="2" s="1"/>
  <c r="P8477" i="2" s="1"/>
  <c r="Q8477" i="2" s="1"/>
  <c r="N8479" i="2"/>
  <c r="O8479" i="2" s="1"/>
  <c r="P8479" i="2" s="1"/>
  <c r="Q8479" i="2" s="1"/>
  <c r="N8481" i="2"/>
  <c r="O8481" i="2" s="1"/>
  <c r="P8481" i="2" s="1"/>
  <c r="Q8481" i="2" s="1"/>
  <c r="N8483" i="2"/>
  <c r="O8483" i="2" s="1"/>
  <c r="P8483" i="2" s="1"/>
  <c r="Q8483" i="2" s="1"/>
  <c r="N8485" i="2"/>
  <c r="O8485" i="2" s="1"/>
  <c r="P8485" i="2" s="1"/>
  <c r="Q8485" i="2" s="1"/>
  <c r="N8487" i="2"/>
  <c r="O8487" i="2" s="1"/>
  <c r="P8487" i="2" s="1"/>
  <c r="Q8487" i="2" s="1"/>
  <c r="N8489" i="2"/>
  <c r="O8489" i="2" s="1"/>
  <c r="P8489" i="2" s="1"/>
  <c r="Q8489" i="2" s="1"/>
  <c r="N8491" i="2"/>
  <c r="O8491" i="2" s="1"/>
  <c r="P8491" i="2" s="1"/>
  <c r="N8493" i="2"/>
  <c r="O8493" i="2" s="1"/>
  <c r="P8493" i="2" s="1"/>
  <c r="Q8493" i="2" s="1"/>
  <c r="N8495" i="2"/>
  <c r="O8495" i="2" s="1"/>
  <c r="P8495" i="2" s="1"/>
  <c r="Q8495" i="2" s="1"/>
  <c r="N8497" i="2"/>
  <c r="O8497" i="2" s="1"/>
  <c r="P8497" i="2" s="1"/>
  <c r="Q8497" i="2" s="1"/>
  <c r="N8499" i="2"/>
  <c r="O8499" i="2" s="1"/>
  <c r="P8499" i="2" s="1"/>
  <c r="Q8499" i="2" s="1"/>
  <c r="N8501" i="2"/>
  <c r="O8501" i="2" s="1"/>
  <c r="P8501" i="2" s="1"/>
  <c r="Q8501" i="2" s="1"/>
  <c r="N8503" i="2"/>
  <c r="O8503" i="2" s="1"/>
  <c r="P8503" i="2" s="1"/>
  <c r="Q8503" i="2" s="1"/>
  <c r="N8505" i="2"/>
  <c r="O8505" i="2" s="1"/>
  <c r="P8505" i="2" s="1"/>
  <c r="Q8505" i="2" s="1"/>
  <c r="N8507" i="2"/>
  <c r="O8507" i="2" s="1"/>
  <c r="P8507" i="2" s="1"/>
  <c r="N8509" i="2"/>
  <c r="O8509" i="2" s="1"/>
  <c r="P8509" i="2" s="1"/>
  <c r="Q8509" i="2" s="1"/>
  <c r="N8511" i="2"/>
  <c r="O8511" i="2" s="1"/>
  <c r="P8511" i="2" s="1"/>
  <c r="Q8511" i="2" s="1"/>
  <c r="N8513" i="2"/>
  <c r="O8513" i="2" s="1"/>
  <c r="P8513" i="2" s="1"/>
  <c r="Q8513" i="2" s="1"/>
  <c r="N8515" i="2"/>
  <c r="O8515" i="2" s="1"/>
  <c r="P8515" i="2" s="1"/>
  <c r="Q8515" i="2" s="1"/>
  <c r="N8517" i="2"/>
  <c r="O8517" i="2" s="1"/>
  <c r="P8517" i="2" s="1"/>
  <c r="Q8517" i="2" s="1"/>
  <c r="N8519" i="2"/>
  <c r="O8519" i="2" s="1"/>
  <c r="P8519" i="2" s="1"/>
  <c r="Q8519" i="2" s="1"/>
  <c r="N8521" i="2"/>
  <c r="O8521" i="2" s="1"/>
  <c r="P8521" i="2" s="1"/>
  <c r="Q8521" i="2" s="1"/>
  <c r="N8523" i="2"/>
  <c r="O8523" i="2" s="1"/>
  <c r="P8523" i="2" s="1"/>
  <c r="N8525" i="2"/>
  <c r="O8525" i="2" s="1"/>
  <c r="P8525" i="2" s="1"/>
  <c r="Q8525" i="2" s="1"/>
  <c r="N8527" i="2"/>
  <c r="O8527" i="2" s="1"/>
  <c r="P8527" i="2" s="1"/>
  <c r="Q8527" i="2" s="1"/>
  <c r="N8529" i="2"/>
  <c r="O8529" i="2" s="1"/>
  <c r="P8529" i="2" s="1"/>
  <c r="Q8529" i="2" s="1"/>
  <c r="N8531" i="2"/>
  <c r="O8531" i="2" s="1"/>
  <c r="P8531" i="2" s="1"/>
  <c r="N8533" i="2"/>
  <c r="O8533" i="2" s="1"/>
  <c r="P8533" i="2" s="1"/>
  <c r="Q8533" i="2" s="1"/>
  <c r="N8535" i="2"/>
  <c r="O8535" i="2" s="1"/>
  <c r="P8535" i="2" s="1"/>
  <c r="Q8535" i="2" s="1"/>
  <c r="N8537" i="2"/>
  <c r="O8537" i="2" s="1"/>
  <c r="P8537" i="2" s="1"/>
  <c r="Q8537" i="2" s="1"/>
  <c r="N8539" i="2"/>
  <c r="O8539" i="2" s="1"/>
  <c r="P8539" i="2" s="1"/>
  <c r="N8541" i="2"/>
  <c r="O8541" i="2" s="1"/>
  <c r="P8541" i="2" s="1"/>
  <c r="Q8541" i="2" s="1"/>
  <c r="N8543" i="2"/>
  <c r="O8543" i="2" s="1"/>
  <c r="P8543" i="2" s="1"/>
  <c r="Q8543" i="2" s="1"/>
  <c r="N8545" i="2"/>
  <c r="O8545" i="2" s="1"/>
  <c r="P8545" i="2" s="1"/>
  <c r="Q8545" i="2" s="1"/>
  <c r="N8547" i="2"/>
  <c r="O8547" i="2" s="1"/>
  <c r="P8547" i="2" s="1"/>
  <c r="N8549" i="2"/>
  <c r="O8549" i="2" s="1"/>
  <c r="P8549" i="2" s="1"/>
  <c r="Q8549" i="2" s="1"/>
  <c r="N8551" i="2"/>
  <c r="O8551" i="2" s="1"/>
  <c r="P8551" i="2" s="1"/>
  <c r="Q8551" i="2" s="1"/>
  <c r="N8553" i="2"/>
  <c r="O8553" i="2" s="1"/>
  <c r="P8553" i="2" s="1"/>
  <c r="Q8553" i="2" s="1"/>
  <c r="N8555" i="2"/>
  <c r="O8555" i="2" s="1"/>
  <c r="P8555" i="2" s="1"/>
  <c r="N8557" i="2"/>
  <c r="O8557" i="2" s="1"/>
  <c r="P8557" i="2" s="1"/>
  <c r="Q8557" i="2" s="1"/>
  <c r="N8559" i="2"/>
  <c r="O8559" i="2" s="1"/>
  <c r="P8559" i="2" s="1"/>
  <c r="Q8559" i="2" s="1"/>
  <c r="N8561" i="2"/>
  <c r="O8561" i="2" s="1"/>
  <c r="P8561" i="2" s="1"/>
  <c r="Q8561" i="2" s="1"/>
  <c r="N8563" i="2"/>
  <c r="O8563" i="2" s="1"/>
  <c r="P8563" i="2" s="1"/>
  <c r="N8565" i="2"/>
  <c r="O8565" i="2" s="1"/>
  <c r="P8565" i="2" s="1"/>
  <c r="Q8565" i="2" s="1"/>
  <c r="N8567" i="2"/>
  <c r="O8567" i="2" s="1"/>
  <c r="P8567" i="2" s="1"/>
  <c r="Q8567" i="2" s="1"/>
  <c r="N8569" i="2"/>
  <c r="O8569" i="2" s="1"/>
  <c r="P8569" i="2" s="1"/>
  <c r="Q8569" i="2" s="1"/>
  <c r="N8571" i="2"/>
  <c r="O8571" i="2" s="1"/>
  <c r="P8571" i="2" s="1"/>
  <c r="N8573" i="2"/>
  <c r="O8573" i="2" s="1"/>
  <c r="P8573" i="2" s="1"/>
  <c r="Q8573" i="2" s="1"/>
  <c r="N8575" i="2"/>
  <c r="O8575" i="2" s="1"/>
  <c r="P8575" i="2" s="1"/>
  <c r="Q8575" i="2" s="1"/>
  <c r="N8577" i="2"/>
  <c r="O8577" i="2" s="1"/>
  <c r="P8577" i="2" s="1"/>
  <c r="Q8577" i="2" s="1"/>
  <c r="N8579" i="2"/>
  <c r="O8579" i="2" s="1"/>
  <c r="P8579" i="2" s="1"/>
  <c r="N8581" i="2"/>
  <c r="O8581" i="2" s="1"/>
  <c r="P8581" i="2" s="1"/>
  <c r="Q8581" i="2" s="1"/>
  <c r="N8583" i="2"/>
  <c r="O8583" i="2" s="1"/>
  <c r="P8583" i="2" s="1"/>
  <c r="Q8583" i="2" s="1"/>
  <c r="N8585" i="2"/>
  <c r="O8585" i="2" s="1"/>
  <c r="P8585" i="2" s="1"/>
  <c r="Q8585" i="2" s="1"/>
  <c r="N8587" i="2"/>
  <c r="O8587" i="2" s="1"/>
  <c r="P8587" i="2" s="1"/>
  <c r="N8589" i="2"/>
  <c r="O8589" i="2" s="1"/>
  <c r="P8589" i="2" s="1"/>
  <c r="Q8589" i="2" s="1"/>
  <c r="N8591" i="2"/>
  <c r="O8591" i="2" s="1"/>
  <c r="P8591" i="2" s="1"/>
  <c r="Q8591" i="2" s="1"/>
  <c r="N8593" i="2"/>
  <c r="O8593" i="2" s="1"/>
  <c r="P8593" i="2" s="1"/>
  <c r="Q8593" i="2" s="1"/>
  <c r="N8595" i="2"/>
  <c r="O8595" i="2" s="1"/>
  <c r="P8595" i="2" s="1"/>
  <c r="N8597" i="2"/>
  <c r="O8597" i="2" s="1"/>
  <c r="P8597" i="2" s="1"/>
  <c r="Q8597" i="2" s="1"/>
  <c r="N8599" i="2"/>
  <c r="O8599" i="2" s="1"/>
  <c r="P8599" i="2" s="1"/>
  <c r="Q8599" i="2" s="1"/>
  <c r="N8601" i="2"/>
  <c r="O8601" i="2" s="1"/>
  <c r="P8601" i="2" s="1"/>
  <c r="Q8601" i="2" s="1"/>
  <c r="N8603" i="2"/>
  <c r="O8603" i="2" s="1"/>
  <c r="P8603" i="2" s="1"/>
  <c r="N8605" i="2"/>
  <c r="O8605" i="2" s="1"/>
  <c r="P8605" i="2" s="1"/>
  <c r="Q8605" i="2" s="1"/>
  <c r="N8607" i="2"/>
  <c r="O8607" i="2" s="1"/>
  <c r="P8607" i="2" s="1"/>
  <c r="Q8607" i="2" s="1"/>
  <c r="N8609" i="2"/>
  <c r="O8609" i="2" s="1"/>
  <c r="P8609" i="2" s="1"/>
  <c r="Q8609" i="2" s="1"/>
  <c r="N8611" i="2"/>
  <c r="O8611" i="2" s="1"/>
  <c r="P8611" i="2" s="1"/>
  <c r="N8613" i="2"/>
  <c r="O8613" i="2" s="1"/>
  <c r="P8613" i="2" s="1"/>
  <c r="Q8613" i="2" s="1"/>
  <c r="N8615" i="2"/>
  <c r="O8615" i="2" s="1"/>
  <c r="P8615" i="2" s="1"/>
  <c r="Q8615" i="2" s="1"/>
  <c r="N8617" i="2"/>
  <c r="O8617" i="2" s="1"/>
  <c r="P8617" i="2" s="1"/>
  <c r="Q8617" i="2" s="1"/>
  <c r="N8619" i="2"/>
  <c r="O8619" i="2" s="1"/>
  <c r="P8619" i="2" s="1"/>
  <c r="N8621" i="2"/>
  <c r="O8621" i="2" s="1"/>
  <c r="P8621" i="2" s="1"/>
  <c r="Q8621" i="2" s="1"/>
  <c r="N8623" i="2"/>
  <c r="O8623" i="2" s="1"/>
  <c r="P8623" i="2" s="1"/>
  <c r="Q8623" i="2" s="1"/>
  <c r="N8625" i="2"/>
  <c r="O8625" i="2" s="1"/>
  <c r="P8625" i="2" s="1"/>
  <c r="Q8625" i="2" s="1"/>
  <c r="N8627" i="2"/>
  <c r="O8627" i="2" s="1"/>
  <c r="P8627" i="2" s="1"/>
  <c r="N8759" i="2"/>
  <c r="O8759" i="2" s="1"/>
  <c r="P8759" i="2" s="1"/>
  <c r="Q8759" i="2" s="1"/>
  <c r="N8761" i="2"/>
  <c r="O8761" i="2" s="1"/>
  <c r="P8761" i="2" s="1"/>
  <c r="Q8761" i="2" s="1"/>
  <c r="N8763" i="2"/>
  <c r="O8763" i="2" s="1"/>
  <c r="P8763" i="2" s="1"/>
  <c r="Q8763" i="2" s="1"/>
  <c r="N8765" i="2"/>
  <c r="O8765" i="2" s="1"/>
  <c r="P8765" i="2" s="1"/>
  <c r="N8767" i="2"/>
  <c r="O8767" i="2" s="1"/>
  <c r="P8767" i="2" s="1"/>
  <c r="Q8767" i="2" s="1"/>
  <c r="N8769" i="2"/>
  <c r="O8769" i="2" s="1"/>
  <c r="P8769" i="2" s="1"/>
  <c r="Q8769" i="2" s="1"/>
  <c r="N8771" i="2"/>
  <c r="O8771" i="2" s="1"/>
  <c r="P8771" i="2" s="1"/>
  <c r="Q8771" i="2" s="1"/>
  <c r="N8773" i="2"/>
  <c r="O8773" i="2" s="1"/>
  <c r="P8773" i="2" s="1"/>
  <c r="N8775" i="2"/>
  <c r="O8775" i="2" s="1"/>
  <c r="P8775" i="2" s="1"/>
  <c r="Q8775" i="2" s="1"/>
  <c r="N8777" i="2"/>
  <c r="O8777" i="2" s="1"/>
  <c r="P8777" i="2" s="1"/>
  <c r="Q8777" i="2" s="1"/>
  <c r="N8779" i="2"/>
  <c r="O8779" i="2" s="1"/>
  <c r="P8779" i="2" s="1"/>
  <c r="Q8779" i="2" s="1"/>
  <c r="N8781" i="2"/>
  <c r="O8781" i="2" s="1"/>
  <c r="P8781" i="2" s="1"/>
  <c r="N8783" i="2"/>
  <c r="O8783" i="2" s="1"/>
  <c r="P8783" i="2" s="1"/>
  <c r="Q8783" i="2" s="1"/>
  <c r="N8785" i="2"/>
  <c r="O8785" i="2" s="1"/>
  <c r="P8785" i="2" s="1"/>
  <c r="Q8785" i="2" s="1"/>
  <c r="N8787" i="2"/>
  <c r="O8787" i="2" s="1"/>
  <c r="P8787" i="2" s="1"/>
  <c r="Q8787" i="2" s="1"/>
  <c r="N8789" i="2"/>
  <c r="O8789" i="2" s="1"/>
  <c r="P8789" i="2" s="1"/>
  <c r="N8791" i="2"/>
  <c r="O8791" i="2" s="1"/>
  <c r="P8791" i="2" s="1"/>
  <c r="Q8791" i="2" s="1"/>
  <c r="N8793" i="2"/>
  <c r="O8793" i="2" s="1"/>
  <c r="P8793" i="2" s="1"/>
  <c r="Q8793" i="2" s="1"/>
  <c r="N8795" i="2"/>
  <c r="O8795" i="2" s="1"/>
  <c r="P8795" i="2" s="1"/>
  <c r="Q8795" i="2" s="1"/>
  <c r="N8797" i="2"/>
  <c r="O8797" i="2" s="1"/>
  <c r="P8797" i="2" s="1"/>
  <c r="N8799" i="2"/>
  <c r="O8799" i="2" s="1"/>
  <c r="P8799" i="2" s="1"/>
  <c r="Q8799" i="2" s="1"/>
  <c r="N8801" i="2"/>
  <c r="O8801" i="2" s="1"/>
  <c r="P8801" i="2" s="1"/>
  <c r="Q8801" i="2" s="1"/>
  <c r="N8803" i="2"/>
  <c r="O8803" i="2" s="1"/>
  <c r="P8803" i="2" s="1"/>
  <c r="Q8803" i="2" s="1"/>
  <c r="N8805" i="2"/>
  <c r="O8805" i="2" s="1"/>
  <c r="P8805" i="2" s="1"/>
  <c r="N8807" i="2"/>
  <c r="O8807" i="2" s="1"/>
  <c r="P8807" i="2" s="1"/>
  <c r="Q8807" i="2" s="1"/>
  <c r="N8809" i="2"/>
  <c r="O8809" i="2" s="1"/>
  <c r="P8809" i="2" s="1"/>
  <c r="Q8809" i="2" s="1"/>
  <c r="N8811" i="2"/>
  <c r="O8811" i="2" s="1"/>
  <c r="P8811" i="2" s="1"/>
  <c r="Q8811" i="2" s="1"/>
  <c r="N8813" i="2"/>
  <c r="O8813" i="2" s="1"/>
  <c r="P8813" i="2" s="1"/>
  <c r="N8815" i="2"/>
  <c r="O8815" i="2" s="1"/>
  <c r="P8815" i="2" s="1"/>
  <c r="Q8815" i="2" s="1"/>
  <c r="N8817" i="2"/>
  <c r="O8817" i="2" s="1"/>
  <c r="P8817" i="2" s="1"/>
  <c r="Q8817" i="2" s="1"/>
  <c r="N8819" i="2"/>
  <c r="O8819" i="2" s="1"/>
  <c r="P8819" i="2" s="1"/>
  <c r="Q8819" i="2" s="1"/>
  <c r="N8823" i="2"/>
  <c r="O8823" i="2" s="1"/>
  <c r="P8823" i="2" s="1"/>
  <c r="N8825" i="2"/>
  <c r="O8825" i="2" s="1"/>
  <c r="P8825" i="2" s="1"/>
  <c r="Q8825" i="2" s="1"/>
  <c r="N8827" i="2"/>
  <c r="O8827" i="2" s="1"/>
  <c r="P8827" i="2" s="1"/>
  <c r="Q8827" i="2" s="1"/>
  <c r="N8829" i="2"/>
  <c r="O8829" i="2" s="1"/>
  <c r="P8829" i="2" s="1"/>
  <c r="Q8829" i="2" s="1"/>
  <c r="N8831" i="2"/>
  <c r="O8831" i="2" s="1"/>
  <c r="P8831" i="2" s="1"/>
  <c r="N8833" i="2"/>
  <c r="O8833" i="2" s="1"/>
  <c r="P8833" i="2" s="1"/>
  <c r="Q8833" i="2" s="1"/>
  <c r="N8835" i="2"/>
  <c r="O8835" i="2" s="1"/>
  <c r="P8835" i="2" s="1"/>
  <c r="Q8835" i="2" s="1"/>
  <c r="N8837" i="2"/>
  <c r="O8837" i="2" s="1"/>
  <c r="P8837" i="2" s="1"/>
  <c r="Q8837" i="2" s="1"/>
  <c r="N8839" i="2"/>
  <c r="O8839" i="2" s="1"/>
  <c r="P8839" i="2" s="1"/>
  <c r="N8845" i="2"/>
  <c r="O8845" i="2" s="1"/>
  <c r="P8845" i="2" s="1"/>
  <c r="Q8845" i="2" s="1"/>
  <c r="N8847" i="2"/>
  <c r="O8847" i="2" s="1"/>
  <c r="P8847" i="2" s="1"/>
  <c r="Q8847" i="2" s="1"/>
  <c r="N8849" i="2"/>
  <c r="O8849" i="2" s="1"/>
  <c r="P8849" i="2" s="1"/>
  <c r="Q8849" i="2" s="1"/>
  <c r="N8851" i="2"/>
  <c r="O8851" i="2" s="1"/>
  <c r="P8851" i="2" s="1"/>
  <c r="N8853" i="2"/>
  <c r="O8853" i="2" s="1"/>
  <c r="P8853" i="2" s="1"/>
  <c r="Q8853" i="2" s="1"/>
  <c r="N8855" i="2"/>
  <c r="O8855" i="2" s="1"/>
  <c r="P8855" i="2" s="1"/>
  <c r="Q8855" i="2" s="1"/>
  <c r="N8857" i="2"/>
  <c r="O8857" i="2" s="1"/>
  <c r="P8857" i="2" s="1"/>
  <c r="Q8857" i="2" s="1"/>
  <c r="Q1360" i="2"/>
  <c r="Q1364" i="2"/>
  <c r="Q1368" i="2"/>
  <c r="Q1376" i="2"/>
  <c r="Q1384" i="2"/>
  <c r="Q1388" i="2"/>
  <c r="Q1392" i="2"/>
  <c r="Q1396" i="2"/>
  <c r="Q1400" i="2"/>
  <c r="Q1404" i="2"/>
  <c r="Q1408" i="2"/>
  <c r="Q1412" i="2"/>
  <c r="Q1416" i="2"/>
  <c r="Q1420" i="2"/>
  <c r="Q1424" i="2"/>
  <c r="Q1468" i="2"/>
  <c r="Q1476" i="2"/>
  <c r="Q1480" i="2"/>
  <c r="Q1488" i="2"/>
  <c r="Q1504" i="2"/>
  <c r="Q1508" i="2"/>
  <c r="Q1512" i="2"/>
  <c r="Q1516" i="2"/>
  <c r="Q1520" i="2"/>
  <c r="Q1528" i="2"/>
  <c r="Q1536" i="2"/>
  <c r="Q1544" i="2"/>
  <c r="Q1552" i="2"/>
  <c r="Q1560" i="2"/>
  <c r="Q1568" i="2"/>
  <c r="Q1576" i="2"/>
  <c r="Q1596" i="2"/>
  <c r="Q1604" i="2"/>
  <c r="Q1612" i="2"/>
  <c r="Q1620" i="2"/>
  <c r="Q1622" i="2"/>
  <c r="Q1624" i="2"/>
  <c r="Q1626" i="2"/>
  <c r="Q1628" i="2"/>
  <c r="Q1630" i="2"/>
  <c r="Q1632" i="2"/>
  <c r="Q1634" i="2"/>
  <c r="Q1636" i="2"/>
  <c r="Q1638" i="2"/>
  <c r="Q1640" i="2"/>
  <c r="Q1642" i="2"/>
  <c r="Q1644" i="2"/>
  <c r="Q1646" i="2"/>
  <c r="Q1648" i="2"/>
  <c r="Q1650" i="2"/>
  <c r="Q1652" i="2"/>
  <c r="Q1654" i="2"/>
  <c r="Q1656" i="2"/>
  <c r="Q1658" i="2"/>
  <c r="Q1660" i="2"/>
  <c r="Q1662" i="2"/>
  <c r="Q1664" i="2"/>
  <c r="Q1666" i="2"/>
  <c r="Q1668" i="2"/>
  <c r="Q1670" i="2"/>
  <c r="Q1672" i="2"/>
  <c r="Q1674" i="2"/>
  <c r="Q1676" i="2"/>
  <c r="Q1680" i="2"/>
  <c r="Q1688" i="2"/>
  <c r="Q1692" i="2"/>
  <c r="Q1700" i="2"/>
  <c r="Q1708" i="2"/>
  <c r="Q1716" i="2"/>
  <c r="Q1724" i="2"/>
  <c r="Q1732" i="2"/>
  <c r="Q1744" i="2"/>
  <c r="Q1750" i="2"/>
  <c r="Q1752" i="2"/>
  <c r="Q1754" i="2"/>
  <c r="Q1756" i="2"/>
  <c r="Q1758" i="2"/>
  <c r="Q1760" i="2"/>
  <c r="Q1762" i="2"/>
  <c r="Q1764" i="2"/>
  <c r="Q1766" i="2"/>
  <c r="Q1768" i="2"/>
  <c r="Q1770" i="2"/>
  <c r="Q1772" i="2"/>
  <c r="Q1774" i="2"/>
  <c r="Q1776" i="2"/>
  <c r="Q1778" i="2"/>
  <c r="Q1780" i="2"/>
  <c r="Q1782" i="2"/>
  <c r="Q1784" i="2"/>
  <c r="Q1786" i="2"/>
  <c r="Q1788" i="2"/>
  <c r="Q1790" i="2"/>
  <c r="Q1792" i="2"/>
  <c r="Q1794" i="2"/>
  <c r="Q1796" i="2"/>
  <c r="Q1798" i="2"/>
  <c r="Q1800" i="2"/>
  <c r="Q1802" i="2"/>
  <c r="Q1804" i="2"/>
  <c r="Q1812" i="2"/>
  <c r="Q1820" i="2"/>
  <c r="Q1828" i="2"/>
  <c r="Q1836" i="2"/>
  <c r="Q1844" i="2"/>
  <c r="Q1852" i="2"/>
  <c r="Q1860" i="2"/>
  <c r="Q1868" i="2"/>
  <c r="Q1876" i="2"/>
  <c r="Q1884" i="2"/>
  <c r="Q1890" i="2"/>
  <c r="Q1898" i="2"/>
  <c r="Q1906" i="2"/>
  <c r="Q1914" i="2"/>
  <c r="Q1922" i="2"/>
  <c r="Q1930" i="2"/>
  <c r="Q1938" i="2"/>
  <c r="Q1946" i="2"/>
  <c r="Q1954" i="2"/>
  <c r="Q1962" i="2"/>
  <c r="Q1970" i="2"/>
  <c r="Q1974" i="2"/>
  <c r="Q1982" i="2"/>
  <c r="Q1986" i="2"/>
  <c r="Q1988" i="2"/>
  <c r="Q1990" i="2"/>
  <c r="Q1992" i="2"/>
  <c r="Q1994" i="2"/>
  <c r="Q2002" i="2"/>
  <c r="Q2010" i="2"/>
  <c r="Q2018" i="2"/>
  <c r="Q2026" i="2"/>
  <c r="Q2034" i="2"/>
  <c r="Q2042" i="2"/>
  <c r="Q2044" i="2"/>
  <c r="Q2046" i="2"/>
  <c r="Q2048" i="2"/>
  <c r="Q2050" i="2"/>
  <c r="Q2052" i="2"/>
  <c r="Q2056" i="2"/>
  <c r="Q2064" i="2"/>
  <c r="Q2072" i="2"/>
  <c r="Q2080" i="2"/>
  <c r="Q2088" i="2"/>
  <c r="Q2096" i="2"/>
  <c r="Q2104" i="2"/>
  <c r="Q2112" i="2"/>
  <c r="Q2120" i="2"/>
  <c r="Q2130" i="2"/>
  <c r="Q2132" i="2"/>
  <c r="Q2134" i="2"/>
  <c r="Q2136" i="2"/>
  <c r="Q2138" i="2"/>
  <c r="Q2140" i="2"/>
  <c r="Q2142" i="2"/>
  <c r="Q2144" i="2"/>
  <c r="Q2146" i="2"/>
  <c r="Q2148" i="2"/>
  <c r="Q2150" i="2"/>
  <c r="Q2152" i="2"/>
  <c r="Q2154" i="2"/>
  <c r="Q2156" i="2"/>
  <c r="Q2158" i="2"/>
  <c r="Q2160" i="2"/>
  <c r="Q2162" i="2"/>
  <c r="Q2164" i="2"/>
  <c r="Q2166" i="2"/>
  <c r="Q2168" i="2"/>
  <c r="Q2170" i="2"/>
  <c r="Q2180" i="2"/>
  <c r="Q2188" i="2"/>
  <c r="Q2196" i="2"/>
  <c r="Q2204" i="2"/>
  <c r="Q2220" i="2"/>
  <c r="Q2228" i="2"/>
  <c r="Q2236" i="2"/>
  <c r="Q2244" i="2"/>
  <c r="Q2252" i="2"/>
  <c r="Q2260" i="2"/>
  <c r="Q2266" i="2"/>
  <c r="Q2274" i="2"/>
  <c r="Q2282" i="2"/>
  <c r="Q2290" i="2"/>
  <c r="Q2298" i="2"/>
  <c r="Q2306" i="2"/>
  <c r="Q2314" i="2"/>
  <c r="Q2322" i="2"/>
  <c r="Q2330" i="2"/>
  <c r="Q2338" i="2"/>
  <c r="Q2346" i="2"/>
  <c r="Q2354" i="2"/>
  <c r="Q2362" i="2"/>
  <c r="Q2366" i="2"/>
  <c r="Q2374" i="2"/>
  <c r="Q2376" i="2"/>
  <c r="Q2378" i="2"/>
  <c r="Q2380" i="2"/>
  <c r="Q2382" i="2"/>
  <c r="Q2384" i="2"/>
  <c r="Q2386" i="2"/>
  <c r="Q2388" i="2"/>
  <c r="Q2390" i="2"/>
  <c r="Q2392" i="2"/>
  <c r="Q2394" i="2"/>
  <c r="Q2396" i="2"/>
  <c r="Q2398" i="2"/>
  <c r="Q2400" i="2"/>
  <c r="Q2402" i="2"/>
  <c r="Q2404" i="2"/>
  <c r="Q2406" i="2"/>
  <c r="Q2408" i="2"/>
  <c r="Q2410" i="2"/>
  <c r="Q2412" i="2"/>
  <c r="Q2414" i="2"/>
  <c r="Q2416" i="2"/>
  <c r="Q2418" i="2"/>
  <c r="Q2420" i="2"/>
  <c r="Q2422" i="2"/>
  <c r="Q2424" i="2"/>
  <c r="Q2426" i="2"/>
  <c r="Q2428" i="2"/>
  <c r="Q2430" i="2"/>
  <c r="Q2432" i="2"/>
  <c r="Q2440" i="2"/>
  <c r="Q2448" i="2"/>
  <c r="Q2456" i="2"/>
  <c r="Q2460" i="2"/>
  <c r="Q2462" i="2"/>
  <c r="Q2464" i="2"/>
  <c r="Q2466" i="2"/>
  <c r="Q2468" i="2"/>
  <c r="Q2470" i="2"/>
  <c r="Q2472" i="2"/>
  <c r="Q2474" i="2"/>
  <c r="Q2476" i="2"/>
  <c r="Q2478" i="2"/>
  <c r="Q2480" i="2"/>
  <c r="Q2482" i="2"/>
  <c r="Q2484" i="2"/>
  <c r="Q2492" i="2"/>
  <c r="Q2500" i="2"/>
  <c r="Q2510" i="2"/>
  <c r="Q2518" i="2"/>
  <c r="Q2526" i="2"/>
  <c r="Q2528" i="2"/>
  <c r="Q2530" i="2"/>
  <c r="Q2532" i="2"/>
  <c r="Q2534" i="2"/>
  <c r="Q2536" i="2"/>
  <c r="Q2544" i="2"/>
  <c r="Q2552" i="2"/>
  <c r="Q2560" i="2"/>
  <c r="Q2568" i="2"/>
  <c r="Q2576" i="2"/>
  <c r="Q2584" i="2"/>
  <c r="Q2594" i="2"/>
  <c r="Q2602" i="2"/>
  <c r="Q2610" i="2"/>
  <c r="Q2618" i="2"/>
  <c r="Q2626" i="2"/>
  <c r="Q2634" i="2"/>
  <c r="Q2642" i="2"/>
  <c r="Q2646" i="2"/>
  <c r="Q2648" i="2"/>
  <c r="Q2650" i="2"/>
  <c r="Q2652" i="2"/>
  <c r="Q2654" i="2"/>
  <c r="Q2656" i="2"/>
  <c r="Q2658" i="2"/>
  <c r="Q2660" i="2"/>
  <c r="Q2662" i="2"/>
  <c r="Q2664" i="2"/>
  <c r="Q2666" i="2"/>
  <c r="Q2668" i="2"/>
  <c r="Q2670" i="2"/>
  <c r="Q2672" i="2"/>
  <c r="Q2674" i="2"/>
  <c r="Q2676" i="2"/>
  <c r="Q2678" i="2"/>
  <c r="Q2680" i="2"/>
  <c r="Q2684" i="2"/>
  <c r="Q2692" i="2"/>
  <c r="Q2700" i="2"/>
  <c r="Q2708" i="2"/>
  <c r="Q2716" i="2"/>
  <c r="Q2724" i="2"/>
  <c r="Q2732" i="2"/>
  <c r="Q2742" i="2"/>
  <c r="Q2750" i="2"/>
  <c r="Q2758" i="2"/>
  <c r="Q2766" i="2"/>
  <c r="Q2774" i="2"/>
  <c r="Q2782" i="2"/>
  <c r="Q2790" i="2"/>
  <c r="Q2798" i="2"/>
  <c r="Q2806" i="2"/>
  <c r="Q2812" i="2"/>
  <c r="Q2820" i="2"/>
  <c r="Q2828" i="2"/>
  <c r="Q2836" i="2"/>
  <c r="Q2842" i="2"/>
  <c r="Q2844" i="2"/>
  <c r="Q2846" i="2"/>
  <c r="Q2848" i="2"/>
  <c r="Q2850" i="2"/>
  <c r="Q2852" i="2"/>
  <c r="Q2854" i="2"/>
  <c r="Q2856" i="2"/>
  <c r="Q2858" i="2"/>
  <c r="Q2860" i="2"/>
  <c r="Q2862" i="2"/>
  <c r="Q2864" i="2"/>
  <c r="Q2866" i="2"/>
  <c r="Q2868" i="2"/>
  <c r="Q2870" i="2"/>
  <c r="Q2872" i="2"/>
  <c r="Q2874" i="2"/>
  <c r="Q2876" i="2"/>
  <c r="Q2878" i="2"/>
  <c r="Q2880" i="2"/>
  <c r="Q2882" i="2"/>
  <c r="Q2884" i="2"/>
  <c r="Q2886" i="2"/>
  <c r="Q2888" i="2"/>
  <c r="Q2890" i="2"/>
  <c r="Q2892" i="2"/>
  <c r="Q2896" i="2"/>
  <c r="Q2902" i="2"/>
  <c r="Q2910" i="2"/>
  <c r="Q2918" i="2"/>
  <c r="Q2926" i="2"/>
  <c r="Q2940" i="2"/>
  <c r="Q2948" i="2"/>
  <c r="Q2956" i="2"/>
  <c r="Q2964" i="2"/>
  <c r="Q2972" i="2"/>
  <c r="Q2978" i="2"/>
  <c r="N3184" i="2"/>
  <c r="O3184" i="2" s="1"/>
  <c r="P3184" i="2" s="1"/>
  <c r="Q3184" i="2" s="1"/>
  <c r="N3186" i="2"/>
  <c r="O3186" i="2" s="1"/>
  <c r="P3186" i="2" s="1"/>
  <c r="Q3186" i="2" s="1"/>
  <c r="N3188" i="2"/>
  <c r="O3188" i="2" s="1"/>
  <c r="P3188" i="2" s="1"/>
  <c r="Q3188" i="2" s="1"/>
  <c r="N3190" i="2"/>
  <c r="O3190" i="2" s="1"/>
  <c r="P3190" i="2" s="1"/>
  <c r="Q3190" i="2" s="1"/>
  <c r="N3192" i="2"/>
  <c r="O3192" i="2" s="1"/>
  <c r="P3192" i="2" s="1"/>
  <c r="Q3192" i="2" s="1"/>
  <c r="N3194" i="2"/>
  <c r="O3194" i="2" s="1"/>
  <c r="P3194" i="2" s="1"/>
  <c r="Q3194" i="2" s="1"/>
  <c r="N3196" i="2"/>
  <c r="O3196" i="2" s="1"/>
  <c r="P3196" i="2" s="1"/>
  <c r="Q3196" i="2" s="1"/>
  <c r="N3198" i="2"/>
  <c r="O3198" i="2" s="1"/>
  <c r="P3198" i="2" s="1"/>
  <c r="Q3198" i="2" s="1"/>
  <c r="N3200" i="2"/>
  <c r="O3200" i="2" s="1"/>
  <c r="P3200" i="2" s="1"/>
  <c r="Q3200" i="2" s="1"/>
  <c r="N3202" i="2"/>
  <c r="O3202" i="2" s="1"/>
  <c r="P3202" i="2" s="1"/>
  <c r="Q3202" i="2" s="1"/>
  <c r="N3204" i="2"/>
  <c r="O3204" i="2" s="1"/>
  <c r="P3204" i="2" s="1"/>
  <c r="Q3204" i="2" s="1"/>
  <c r="N3206" i="2"/>
  <c r="O3206" i="2" s="1"/>
  <c r="P3206" i="2" s="1"/>
  <c r="Q3206" i="2" s="1"/>
  <c r="N3208" i="2"/>
  <c r="O3208" i="2" s="1"/>
  <c r="P3208" i="2" s="1"/>
  <c r="Q3208" i="2" s="1"/>
  <c r="N3210" i="2"/>
  <c r="O3210" i="2" s="1"/>
  <c r="P3210" i="2" s="1"/>
  <c r="Q3210" i="2" s="1"/>
  <c r="N3212" i="2"/>
  <c r="O3212" i="2" s="1"/>
  <c r="P3212" i="2" s="1"/>
  <c r="Q3212" i="2" s="1"/>
  <c r="N3214" i="2"/>
  <c r="O3214" i="2" s="1"/>
  <c r="P3214" i="2" s="1"/>
  <c r="Q3214" i="2" s="1"/>
  <c r="N3216" i="2"/>
  <c r="O3216" i="2" s="1"/>
  <c r="P3216" i="2" s="1"/>
  <c r="Q3216" i="2" s="1"/>
  <c r="N3218" i="2"/>
  <c r="O3218" i="2" s="1"/>
  <c r="P3218" i="2" s="1"/>
  <c r="Q3218" i="2" s="1"/>
  <c r="N3220" i="2"/>
  <c r="O3220" i="2" s="1"/>
  <c r="P3220" i="2" s="1"/>
  <c r="Q3220" i="2" s="1"/>
  <c r="N3222" i="2"/>
  <c r="O3222" i="2" s="1"/>
  <c r="P3222" i="2" s="1"/>
  <c r="Q3222" i="2" s="1"/>
  <c r="N3224" i="2"/>
  <c r="O3224" i="2" s="1"/>
  <c r="P3224" i="2" s="1"/>
  <c r="Q3224" i="2" s="1"/>
  <c r="N3226" i="2"/>
  <c r="O3226" i="2" s="1"/>
  <c r="P3226" i="2" s="1"/>
  <c r="Q3226" i="2" s="1"/>
  <c r="N3228" i="2"/>
  <c r="O3228" i="2" s="1"/>
  <c r="P3228" i="2" s="1"/>
  <c r="Q3228" i="2" s="1"/>
  <c r="N3230" i="2"/>
  <c r="O3230" i="2" s="1"/>
  <c r="P3230" i="2" s="1"/>
  <c r="Q3230" i="2" s="1"/>
  <c r="N3232" i="2"/>
  <c r="O3232" i="2" s="1"/>
  <c r="P3232" i="2" s="1"/>
  <c r="Q3232" i="2" s="1"/>
  <c r="N3234" i="2"/>
  <c r="O3234" i="2" s="1"/>
  <c r="P3234" i="2" s="1"/>
  <c r="Q3234" i="2" s="1"/>
  <c r="N3236" i="2"/>
  <c r="O3236" i="2" s="1"/>
  <c r="P3236" i="2" s="1"/>
  <c r="Q3236" i="2" s="1"/>
  <c r="N3238" i="2"/>
  <c r="O3238" i="2" s="1"/>
  <c r="P3238" i="2" s="1"/>
  <c r="Q3238" i="2" s="1"/>
  <c r="N3240" i="2"/>
  <c r="O3240" i="2" s="1"/>
  <c r="P3240" i="2" s="1"/>
  <c r="Q3240" i="2" s="1"/>
  <c r="N3242" i="2"/>
  <c r="O3242" i="2" s="1"/>
  <c r="P3242" i="2" s="1"/>
  <c r="Q3242" i="2" s="1"/>
  <c r="N3244" i="2"/>
  <c r="O3244" i="2" s="1"/>
  <c r="P3244" i="2" s="1"/>
  <c r="Q3244" i="2" s="1"/>
  <c r="N3246" i="2"/>
  <c r="O3246" i="2" s="1"/>
  <c r="P3246" i="2" s="1"/>
  <c r="Q3246" i="2" s="1"/>
  <c r="N3248" i="2"/>
  <c r="O3248" i="2" s="1"/>
  <c r="P3248" i="2" s="1"/>
  <c r="Q3248" i="2" s="1"/>
  <c r="N3250" i="2"/>
  <c r="O3250" i="2" s="1"/>
  <c r="P3250" i="2" s="1"/>
  <c r="Q3250" i="2" s="1"/>
  <c r="N3252" i="2"/>
  <c r="O3252" i="2" s="1"/>
  <c r="P3252" i="2" s="1"/>
  <c r="Q3252" i="2" s="1"/>
  <c r="N3254" i="2"/>
  <c r="O3254" i="2" s="1"/>
  <c r="P3254" i="2" s="1"/>
  <c r="Q3254" i="2" s="1"/>
  <c r="N3256" i="2"/>
  <c r="O3256" i="2" s="1"/>
  <c r="P3256" i="2" s="1"/>
  <c r="Q3256" i="2" s="1"/>
  <c r="N3258" i="2"/>
  <c r="O3258" i="2" s="1"/>
  <c r="P3258" i="2" s="1"/>
  <c r="Q3258" i="2" s="1"/>
  <c r="N3260" i="2"/>
  <c r="O3260" i="2" s="1"/>
  <c r="P3260" i="2" s="1"/>
  <c r="Q3260" i="2" s="1"/>
  <c r="N3262" i="2"/>
  <c r="O3262" i="2" s="1"/>
  <c r="P3262" i="2" s="1"/>
  <c r="Q3262" i="2" s="1"/>
  <c r="N3264" i="2"/>
  <c r="O3264" i="2" s="1"/>
  <c r="P3264" i="2" s="1"/>
  <c r="Q3264" i="2" s="1"/>
  <c r="N3266" i="2"/>
  <c r="O3266" i="2" s="1"/>
  <c r="P3266" i="2" s="1"/>
  <c r="Q3266" i="2" s="1"/>
  <c r="N3281" i="2"/>
  <c r="O3281" i="2" s="1"/>
  <c r="P3281" i="2" s="1"/>
  <c r="Q3281" i="2" s="1"/>
  <c r="N3283" i="2"/>
  <c r="O3283" i="2" s="1"/>
  <c r="P3283" i="2" s="1"/>
  <c r="Q3283" i="2" s="1"/>
  <c r="N3285" i="2"/>
  <c r="O3285" i="2" s="1"/>
  <c r="P3285" i="2" s="1"/>
  <c r="Q3285" i="2" s="1"/>
  <c r="N3287" i="2"/>
  <c r="O3287" i="2" s="1"/>
  <c r="P3287" i="2" s="1"/>
  <c r="Q3287" i="2" s="1"/>
  <c r="N3289" i="2"/>
  <c r="O3289" i="2" s="1"/>
  <c r="P3289" i="2" s="1"/>
  <c r="Q3289" i="2" s="1"/>
  <c r="N3291" i="2"/>
  <c r="O3291" i="2" s="1"/>
  <c r="P3291" i="2" s="1"/>
  <c r="Q3291" i="2" s="1"/>
  <c r="N3293" i="2"/>
  <c r="O3293" i="2" s="1"/>
  <c r="P3293" i="2" s="1"/>
  <c r="Q3293" i="2" s="1"/>
  <c r="N3295" i="2"/>
  <c r="O3295" i="2" s="1"/>
  <c r="P3295" i="2" s="1"/>
  <c r="Q3295" i="2" s="1"/>
  <c r="N3297" i="2"/>
  <c r="O3297" i="2" s="1"/>
  <c r="P3297" i="2" s="1"/>
  <c r="Q3297" i="2" s="1"/>
  <c r="N3299" i="2"/>
  <c r="O3299" i="2" s="1"/>
  <c r="P3299" i="2" s="1"/>
  <c r="Q3299" i="2" s="1"/>
  <c r="N3301" i="2"/>
  <c r="O3301" i="2" s="1"/>
  <c r="P3301" i="2" s="1"/>
  <c r="Q3301" i="2" s="1"/>
  <c r="N3303" i="2"/>
  <c r="O3303" i="2" s="1"/>
  <c r="P3303" i="2" s="1"/>
  <c r="Q3303" i="2" s="1"/>
  <c r="N3305" i="2"/>
  <c r="O3305" i="2" s="1"/>
  <c r="P3305" i="2" s="1"/>
  <c r="Q3305" i="2" s="1"/>
  <c r="N3322" i="2"/>
  <c r="O3322" i="2" s="1"/>
  <c r="P3322" i="2" s="1"/>
  <c r="Q3322" i="2" s="1"/>
  <c r="N3324" i="2"/>
  <c r="O3324" i="2" s="1"/>
  <c r="P3324" i="2" s="1"/>
  <c r="Q3324" i="2" s="1"/>
  <c r="N3326" i="2"/>
  <c r="O3326" i="2" s="1"/>
  <c r="P3326" i="2" s="1"/>
  <c r="Q3326" i="2" s="1"/>
  <c r="N3328" i="2"/>
  <c r="O3328" i="2" s="1"/>
  <c r="P3328" i="2" s="1"/>
  <c r="Q3328" i="2" s="1"/>
  <c r="N3330" i="2"/>
  <c r="O3330" i="2" s="1"/>
  <c r="P3330" i="2" s="1"/>
  <c r="Q3330" i="2" s="1"/>
  <c r="N3332" i="2"/>
  <c r="O3332" i="2" s="1"/>
  <c r="P3332" i="2" s="1"/>
  <c r="Q3332" i="2" s="1"/>
  <c r="N3334" i="2"/>
  <c r="O3334" i="2" s="1"/>
  <c r="P3334" i="2" s="1"/>
  <c r="Q3334" i="2" s="1"/>
  <c r="N3336" i="2"/>
  <c r="O3336" i="2" s="1"/>
  <c r="P3336" i="2" s="1"/>
  <c r="Q3336" i="2" s="1"/>
  <c r="N3338" i="2"/>
  <c r="O3338" i="2" s="1"/>
  <c r="P3338" i="2" s="1"/>
  <c r="Q3338" i="2" s="1"/>
  <c r="N3357" i="2"/>
  <c r="O3357" i="2" s="1"/>
  <c r="P3357" i="2" s="1"/>
  <c r="Q3357" i="2" s="1"/>
  <c r="N3359" i="2"/>
  <c r="O3359" i="2" s="1"/>
  <c r="P3359" i="2" s="1"/>
  <c r="Q3359" i="2" s="1"/>
  <c r="N3370" i="2"/>
  <c r="O3370" i="2" s="1"/>
  <c r="P3370" i="2" s="1"/>
  <c r="Q3370" i="2" s="1"/>
  <c r="N3372" i="2"/>
  <c r="O3372" i="2" s="1"/>
  <c r="P3372" i="2" s="1"/>
  <c r="Q3372" i="2" s="1"/>
  <c r="N3374" i="2"/>
  <c r="O3374" i="2" s="1"/>
  <c r="P3374" i="2" s="1"/>
  <c r="Q3374" i="2" s="1"/>
  <c r="N3376" i="2"/>
  <c r="O3376" i="2" s="1"/>
  <c r="P3376" i="2" s="1"/>
  <c r="Q3376" i="2" s="1"/>
  <c r="N3378" i="2"/>
  <c r="O3378" i="2" s="1"/>
  <c r="P3378" i="2" s="1"/>
  <c r="Q3378" i="2" s="1"/>
  <c r="N3380" i="2"/>
  <c r="O3380" i="2" s="1"/>
  <c r="P3380" i="2" s="1"/>
  <c r="Q3380" i="2" s="1"/>
  <c r="N3382" i="2"/>
  <c r="O3382" i="2" s="1"/>
  <c r="P3382" i="2" s="1"/>
  <c r="Q3382" i="2" s="1"/>
  <c r="N3384" i="2"/>
  <c r="O3384" i="2" s="1"/>
  <c r="P3384" i="2" s="1"/>
  <c r="Q3384" i="2" s="1"/>
  <c r="N3386" i="2"/>
  <c r="O3386" i="2" s="1"/>
  <c r="P3386" i="2" s="1"/>
  <c r="Q3386" i="2" s="1"/>
  <c r="N3388" i="2"/>
  <c r="O3388" i="2" s="1"/>
  <c r="P3388" i="2" s="1"/>
  <c r="Q3388" i="2" s="1"/>
  <c r="N3390" i="2"/>
  <c r="O3390" i="2" s="1"/>
  <c r="P3390" i="2" s="1"/>
  <c r="Q3390" i="2" s="1"/>
  <c r="N3392" i="2"/>
  <c r="O3392" i="2" s="1"/>
  <c r="P3392" i="2" s="1"/>
  <c r="Q3392" i="2" s="1"/>
  <c r="N3394" i="2"/>
  <c r="O3394" i="2" s="1"/>
  <c r="P3394" i="2" s="1"/>
  <c r="Q3394" i="2" s="1"/>
  <c r="N3396" i="2"/>
  <c r="O3396" i="2" s="1"/>
  <c r="P3396" i="2" s="1"/>
  <c r="Q3396" i="2" s="1"/>
  <c r="N3398" i="2"/>
  <c r="O3398" i="2" s="1"/>
  <c r="P3398" i="2" s="1"/>
  <c r="Q3398" i="2" s="1"/>
  <c r="N3400" i="2"/>
  <c r="O3400" i="2" s="1"/>
  <c r="P3400" i="2" s="1"/>
  <c r="Q3400" i="2" s="1"/>
  <c r="N3402" i="2"/>
  <c r="O3402" i="2" s="1"/>
  <c r="P3402" i="2" s="1"/>
  <c r="Q3402" i="2" s="1"/>
  <c r="N3404" i="2"/>
  <c r="O3404" i="2" s="1"/>
  <c r="P3404" i="2" s="1"/>
  <c r="Q3404" i="2" s="1"/>
  <c r="N3406" i="2"/>
  <c r="O3406" i="2" s="1"/>
  <c r="P3406" i="2" s="1"/>
  <c r="Q3406" i="2" s="1"/>
  <c r="N3408" i="2"/>
  <c r="O3408" i="2" s="1"/>
  <c r="P3408" i="2" s="1"/>
  <c r="Q3408" i="2" s="1"/>
  <c r="N3410" i="2"/>
  <c r="O3410" i="2" s="1"/>
  <c r="P3410" i="2" s="1"/>
  <c r="Q3410" i="2" s="1"/>
  <c r="N3412" i="2"/>
  <c r="O3412" i="2" s="1"/>
  <c r="P3412" i="2" s="1"/>
  <c r="Q3412" i="2" s="1"/>
  <c r="N3414" i="2"/>
  <c r="O3414" i="2" s="1"/>
  <c r="P3414" i="2" s="1"/>
  <c r="Q3414" i="2" s="1"/>
  <c r="N3416" i="2"/>
  <c r="O3416" i="2" s="1"/>
  <c r="P3416" i="2" s="1"/>
  <c r="Q3416" i="2" s="1"/>
  <c r="N3418" i="2"/>
  <c r="O3418" i="2" s="1"/>
  <c r="P3418" i="2" s="1"/>
  <c r="Q3418" i="2" s="1"/>
  <c r="N3420" i="2"/>
  <c r="O3420" i="2" s="1"/>
  <c r="P3420" i="2" s="1"/>
  <c r="Q3420" i="2" s="1"/>
  <c r="N3422" i="2"/>
  <c r="O3422" i="2" s="1"/>
  <c r="P3422" i="2" s="1"/>
  <c r="Q3422" i="2" s="1"/>
  <c r="N3424" i="2"/>
  <c r="O3424" i="2" s="1"/>
  <c r="P3424" i="2" s="1"/>
  <c r="Q3424" i="2" s="1"/>
  <c r="N3426" i="2"/>
  <c r="O3426" i="2" s="1"/>
  <c r="P3426" i="2" s="1"/>
  <c r="Q3426" i="2" s="1"/>
  <c r="N3428" i="2"/>
  <c r="O3428" i="2" s="1"/>
  <c r="P3428" i="2" s="1"/>
  <c r="Q3428" i="2" s="1"/>
  <c r="N3430" i="2"/>
  <c r="O3430" i="2" s="1"/>
  <c r="P3430" i="2" s="1"/>
  <c r="Q3430" i="2" s="1"/>
  <c r="N3432" i="2"/>
  <c r="O3432" i="2" s="1"/>
  <c r="P3432" i="2" s="1"/>
  <c r="Q3432" i="2" s="1"/>
  <c r="N3434" i="2"/>
  <c r="O3434" i="2" s="1"/>
  <c r="P3434" i="2" s="1"/>
  <c r="Q3434" i="2" s="1"/>
  <c r="N3436" i="2"/>
  <c r="O3436" i="2" s="1"/>
  <c r="P3436" i="2" s="1"/>
  <c r="Q3436" i="2" s="1"/>
  <c r="N3438" i="2"/>
  <c r="O3438" i="2" s="1"/>
  <c r="P3438" i="2" s="1"/>
  <c r="Q3438" i="2" s="1"/>
  <c r="N3440" i="2"/>
  <c r="O3440" i="2" s="1"/>
  <c r="P3440" i="2" s="1"/>
  <c r="Q3440" i="2" s="1"/>
  <c r="N3442" i="2"/>
  <c r="O3442" i="2" s="1"/>
  <c r="P3442" i="2" s="1"/>
  <c r="Q3442" i="2" s="1"/>
  <c r="N3444" i="2"/>
  <c r="O3444" i="2" s="1"/>
  <c r="P3444" i="2" s="1"/>
  <c r="Q3444" i="2" s="1"/>
  <c r="N3446" i="2"/>
  <c r="O3446" i="2" s="1"/>
  <c r="P3446" i="2" s="1"/>
  <c r="Q3446" i="2" s="1"/>
  <c r="N3448" i="2"/>
  <c r="O3448" i="2" s="1"/>
  <c r="P3448" i="2" s="1"/>
  <c r="Q3448" i="2" s="1"/>
  <c r="N3450" i="2"/>
  <c r="O3450" i="2" s="1"/>
  <c r="P3450" i="2" s="1"/>
  <c r="Q3450" i="2" s="1"/>
  <c r="N3452" i="2"/>
  <c r="O3452" i="2" s="1"/>
  <c r="P3452" i="2" s="1"/>
  <c r="Q3452" i="2" s="1"/>
  <c r="N3454" i="2"/>
  <c r="O3454" i="2" s="1"/>
  <c r="P3454" i="2" s="1"/>
  <c r="Q3454" i="2" s="1"/>
  <c r="N3456" i="2"/>
  <c r="O3456" i="2" s="1"/>
  <c r="P3456" i="2" s="1"/>
  <c r="Q3456" i="2" s="1"/>
  <c r="N3509" i="2"/>
  <c r="O3509" i="2" s="1"/>
  <c r="P3509" i="2" s="1"/>
  <c r="Q3509" i="2" s="1"/>
  <c r="N3511" i="2"/>
  <c r="O3511" i="2" s="1"/>
  <c r="P3511" i="2" s="1"/>
  <c r="Q3511" i="2" s="1"/>
  <c r="N3513" i="2"/>
  <c r="O3513" i="2" s="1"/>
  <c r="P3513" i="2" s="1"/>
  <c r="Q3513" i="2" s="1"/>
  <c r="N3515" i="2"/>
  <c r="O3515" i="2" s="1"/>
  <c r="P3515" i="2" s="1"/>
  <c r="Q3515" i="2" s="1"/>
  <c r="N3517" i="2"/>
  <c r="O3517" i="2" s="1"/>
  <c r="P3517" i="2" s="1"/>
  <c r="Q3517" i="2" s="1"/>
  <c r="N3519" i="2"/>
  <c r="O3519" i="2" s="1"/>
  <c r="P3519" i="2" s="1"/>
  <c r="Q3519" i="2" s="1"/>
  <c r="N3521" i="2"/>
  <c r="O3521" i="2" s="1"/>
  <c r="P3521" i="2" s="1"/>
  <c r="Q3521" i="2" s="1"/>
  <c r="N3523" i="2"/>
  <c r="O3523" i="2" s="1"/>
  <c r="P3523" i="2" s="1"/>
  <c r="Q3523" i="2" s="1"/>
  <c r="N3525" i="2"/>
  <c r="O3525" i="2" s="1"/>
  <c r="P3525" i="2" s="1"/>
  <c r="Q3525" i="2" s="1"/>
  <c r="N3527" i="2"/>
  <c r="O3527" i="2" s="1"/>
  <c r="P3527" i="2" s="1"/>
  <c r="Q3527" i="2" s="1"/>
  <c r="N3529" i="2"/>
  <c r="O3529" i="2" s="1"/>
  <c r="P3529" i="2" s="1"/>
  <c r="Q3529" i="2" s="1"/>
  <c r="N3531" i="2"/>
  <c r="O3531" i="2" s="1"/>
  <c r="P3531" i="2" s="1"/>
  <c r="Q3531" i="2" s="1"/>
  <c r="N3533" i="2"/>
  <c r="O3533" i="2" s="1"/>
  <c r="P3533" i="2" s="1"/>
  <c r="Q3533" i="2" s="1"/>
  <c r="N3535" i="2"/>
  <c r="O3535" i="2" s="1"/>
  <c r="P3535" i="2" s="1"/>
  <c r="Q3535" i="2" s="1"/>
  <c r="N3537" i="2"/>
  <c r="O3537" i="2" s="1"/>
  <c r="P3537" i="2" s="1"/>
  <c r="Q3537" i="2" s="1"/>
  <c r="N3539" i="2"/>
  <c r="O3539" i="2" s="1"/>
  <c r="P3539" i="2" s="1"/>
  <c r="Q3539" i="2" s="1"/>
  <c r="N3541" i="2"/>
  <c r="O3541" i="2" s="1"/>
  <c r="P3541" i="2" s="1"/>
  <c r="Q3541" i="2" s="1"/>
  <c r="N3543" i="2"/>
  <c r="O3543" i="2" s="1"/>
  <c r="P3543" i="2" s="1"/>
  <c r="Q3543" i="2" s="1"/>
  <c r="N3545" i="2"/>
  <c r="O3545" i="2" s="1"/>
  <c r="P3545" i="2" s="1"/>
  <c r="Q3545" i="2" s="1"/>
  <c r="N3547" i="2"/>
  <c r="O3547" i="2" s="1"/>
  <c r="P3547" i="2" s="1"/>
  <c r="Q3547" i="2" s="1"/>
  <c r="N3549" i="2"/>
  <c r="O3549" i="2" s="1"/>
  <c r="P3549" i="2" s="1"/>
  <c r="Q3549" i="2" s="1"/>
  <c r="N3551" i="2"/>
  <c r="O3551" i="2" s="1"/>
  <c r="P3551" i="2" s="1"/>
  <c r="Q3551" i="2" s="1"/>
  <c r="N3553" i="2"/>
  <c r="O3553" i="2" s="1"/>
  <c r="P3553" i="2" s="1"/>
  <c r="Q3553" i="2" s="1"/>
  <c r="N3555" i="2"/>
  <c r="O3555" i="2" s="1"/>
  <c r="P3555" i="2" s="1"/>
  <c r="Q3555" i="2" s="1"/>
  <c r="N3557" i="2"/>
  <c r="O3557" i="2" s="1"/>
  <c r="P3557" i="2" s="1"/>
  <c r="Q3557" i="2" s="1"/>
  <c r="N3559" i="2"/>
  <c r="O3559" i="2" s="1"/>
  <c r="P3559" i="2" s="1"/>
  <c r="Q3559" i="2" s="1"/>
  <c r="N3561" i="2"/>
  <c r="O3561" i="2" s="1"/>
  <c r="P3561" i="2" s="1"/>
  <c r="Q3561" i="2" s="1"/>
  <c r="N3563" i="2"/>
  <c r="O3563" i="2" s="1"/>
  <c r="P3563" i="2" s="1"/>
  <c r="Q3563" i="2" s="1"/>
  <c r="N3565" i="2"/>
  <c r="O3565" i="2" s="1"/>
  <c r="P3565" i="2" s="1"/>
  <c r="Q3565" i="2" s="1"/>
  <c r="N3567" i="2"/>
  <c r="O3567" i="2" s="1"/>
  <c r="P3567" i="2" s="1"/>
  <c r="Q3567" i="2" s="1"/>
  <c r="N3616" i="2"/>
  <c r="O3616" i="2" s="1"/>
  <c r="P3616" i="2" s="1"/>
  <c r="Q3616" i="2" s="1"/>
  <c r="N3618" i="2"/>
  <c r="O3618" i="2" s="1"/>
  <c r="P3618" i="2" s="1"/>
  <c r="Q3618" i="2" s="1"/>
  <c r="N3620" i="2"/>
  <c r="O3620" i="2" s="1"/>
  <c r="P3620" i="2" s="1"/>
  <c r="Q3620" i="2" s="1"/>
  <c r="N3622" i="2"/>
  <c r="O3622" i="2" s="1"/>
  <c r="P3622" i="2" s="1"/>
  <c r="Q3622" i="2" s="1"/>
  <c r="N3624" i="2"/>
  <c r="O3624" i="2" s="1"/>
  <c r="P3624" i="2" s="1"/>
  <c r="Q3624" i="2" s="1"/>
  <c r="N3626" i="2"/>
  <c r="O3626" i="2" s="1"/>
  <c r="P3626" i="2" s="1"/>
  <c r="Q3626" i="2" s="1"/>
  <c r="N3628" i="2"/>
  <c r="O3628" i="2" s="1"/>
  <c r="P3628" i="2" s="1"/>
  <c r="Q3628" i="2" s="1"/>
  <c r="N3630" i="2"/>
  <c r="O3630" i="2" s="1"/>
  <c r="P3630" i="2" s="1"/>
  <c r="Q3630" i="2" s="1"/>
  <c r="N3632" i="2"/>
  <c r="O3632" i="2" s="1"/>
  <c r="P3632" i="2" s="1"/>
  <c r="Q3632" i="2" s="1"/>
  <c r="N3634" i="2"/>
  <c r="O3634" i="2" s="1"/>
  <c r="P3634" i="2" s="1"/>
  <c r="Q3634" i="2" s="1"/>
  <c r="N3636" i="2"/>
  <c r="O3636" i="2" s="1"/>
  <c r="P3636" i="2" s="1"/>
  <c r="Q3636" i="2" s="1"/>
  <c r="N3638" i="2"/>
  <c r="O3638" i="2" s="1"/>
  <c r="P3638" i="2" s="1"/>
  <c r="Q3638" i="2" s="1"/>
  <c r="N3640" i="2"/>
  <c r="O3640" i="2" s="1"/>
  <c r="P3640" i="2" s="1"/>
  <c r="Q3640" i="2" s="1"/>
  <c r="N3642" i="2"/>
  <c r="O3642" i="2" s="1"/>
  <c r="P3642" i="2" s="1"/>
  <c r="Q3642" i="2" s="1"/>
  <c r="N3644" i="2"/>
  <c r="O3644" i="2" s="1"/>
  <c r="P3644" i="2" s="1"/>
  <c r="Q3644" i="2" s="1"/>
  <c r="N3646" i="2"/>
  <c r="O3646" i="2" s="1"/>
  <c r="P3646" i="2" s="1"/>
  <c r="Q3646" i="2" s="1"/>
  <c r="N3648" i="2"/>
  <c r="O3648" i="2" s="1"/>
  <c r="P3648" i="2" s="1"/>
  <c r="Q3648" i="2" s="1"/>
  <c r="N3650" i="2"/>
  <c r="O3650" i="2" s="1"/>
  <c r="P3650" i="2" s="1"/>
  <c r="Q3650" i="2" s="1"/>
  <c r="N3652" i="2"/>
  <c r="O3652" i="2" s="1"/>
  <c r="P3652" i="2" s="1"/>
  <c r="Q3652" i="2" s="1"/>
  <c r="N3654" i="2"/>
  <c r="O3654" i="2" s="1"/>
  <c r="P3654" i="2" s="1"/>
  <c r="Q3654" i="2" s="1"/>
  <c r="N3656" i="2"/>
  <c r="O3656" i="2" s="1"/>
  <c r="P3656" i="2" s="1"/>
  <c r="Q3656" i="2" s="1"/>
  <c r="N3658" i="2"/>
  <c r="O3658" i="2" s="1"/>
  <c r="P3658" i="2" s="1"/>
  <c r="Q3658" i="2" s="1"/>
  <c r="N3660" i="2"/>
  <c r="O3660" i="2" s="1"/>
  <c r="P3660" i="2" s="1"/>
  <c r="Q3660" i="2" s="1"/>
  <c r="N3662" i="2"/>
  <c r="O3662" i="2" s="1"/>
  <c r="P3662" i="2" s="1"/>
  <c r="Q3662" i="2" s="1"/>
  <c r="N3697" i="2"/>
  <c r="O3697" i="2" s="1"/>
  <c r="P3697" i="2" s="1"/>
  <c r="Q3697" i="2" s="1"/>
  <c r="N3699" i="2"/>
  <c r="O3699" i="2" s="1"/>
  <c r="P3699" i="2" s="1"/>
  <c r="Q3699" i="2" s="1"/>
  <c r="N3701" i="2"/>
  <c r="O3701" i="2" s="1"/>
  <c r="P3701" i="2" s="1"/>
  <c r="Q3701" i="2" s="1"/>
  <c r="N3703" i="2"/>
  <c r="O3703" i="2" s="1"/>
  <c r="P3703" i="2" s="1"/>
  <c r="Q3703" i="2" s="1"/>
  <c r="N3705" i="2"/>
  <c r="O3705" i="2" s="1"/>
  <c r="P3705" i="2" s="1"/>
  <c r="Q3705" i="2" s="1"/>
  <c r="N3707" i="2"/>
  <c r="O3707" i="2" s="1"/>
  <c r="P3707" i="2" s="1"/>
  <c r="Q3707" i="2" s="1"/>
  <c r="N3709" i="2"/>
  <c r="O3709" i="2" s="1"/>
  <c r="P3709" i="2" s="1"/>
  <c r="Q3709" i="2" s="1"/>
  <c r="N3711" i="2"/>
  <c r="O3711" i="2" s="1"/>
  <c r="P3711" i="2" s="1"/>
  <c r="Q3711" i="2" s="1"/>
  <c r="N3713" i="2"/>
  <c r="O3713" i="2" s="1"/>
  <c r="P3713" i="2" s="1"/>
  <c r="Q3713" i="2" s="1"/>
  <c r="N3715" i="2"/>
  <c r="O3715" i="2" s="1"/>
  <c r="P3715" i="2" s="1"/>
  <c r="Q3715" i="2" s="1"/>
  <c r="N3717" i="2"/>
  <c r="O3717" i="2" s="1"/>
  <c r="P3717" i="2" s="1"/>
  <c r="Q3717" i="2" s="1"/>
  <c r="N3719" i="2"/>
  <c r="O3719" i="2" s="1"/>
  <c r="P3719" i="2" s="1"/>
  <c r="Q3719" i="2" s="1"/>
  <c r="N3721" i="2"/>
  <c r="O3721" i="2" s="1"/>
  <c r="P3721" i="2" s="1"/>
  <c r="Q3721" i="2" s="1"/>
  <c r="N3723" i="2"/>
  <c r="O3723" i="2" s="1"/>
  <c r="P3723" i="2" s="1"/>
  <c r="Q3723" i="2" s="1"/>
  <c r="N3725" i="2"/>
  <c r="O3725" i="2" s="1"/>
  <c r="P3725" i="2" s="1"/>
  <c r="Q3725" i="2" s="1"/>
  <c r="N3727" i="2"/>
  <c r="O3727" i="2" s="1"/>
  <c r="P3727" i="2" s="1"/>
  <c r="Q3727" i="2" s="1"/>
  <c r="N3729" i="2"/>
  <c r="O3729" i="2" s="1"/>
  <c r="P3729" i="2" s="1"/>
  <c r="Q3729" i="2" s="1"/>
  <c r="N3731" i="2"/>
  <c r="O3731" i="2" s="1"/>
  <c r="P3731" i="2" s="1"/>
  <c r="Q3731" i="2" s="1"/>
  <c r="N3733" i="2"/>
  <c r="O3733" i="2" s="1"/>
  <c r="P3733" i="2" s="1"/>
  <c r="Q3733" i="2" s="1"/>
  <c r="N3735" i="2"/>
  <c r="O3735" i="2" s="1"/>
  <c r="P3735" i="2" s="1"/>
  <c r="Q3735" i="2" s="1"/>
  <c r="N3737" i="2"/>
  <c r="O3737" i="2" s="1"/>
  <c r="P3737" i="2" s="1"/>
  <c r="Q3737" i="2" s="1"/>
  <c r="N3739" i="2"/>
  <c r="O3739" i="2" s="1"/>
  <c r="P3739" i="2" s="1"/>
  <c r="Q3739" i="2" s="1"/>
  <c r="N3741" i="2"/>
  <c r="O3741" i="2" s="1"/>
  <c r="P3741" i="2" s="1"/>
  <c r="Q3741" i="2" s="1"/>
  <c r="N3743" i="2"/>
  <c r="O3743" i="2" s="1"/>
  <c r="P3743" i="2" s="1"/>
  <c r="Q3743" i="2" s="1"/>
  <c r="N3745" i="2"/>
  <c r="O3745" i="2" s="1"/>
  <c r="P3745" i="2" s="1"/>
  <c r="Q3745" i="2" s="1"/>
  <c r="N3747" i="2"/>
  <c r="O3747" i="2" s="1"/>
  <c r="P3747" i="2" s="1"/>
  <c r="Q3747" i="2" s="1"/>
  <c r="N3749" i="2"/>
  <c r="O3749" i="2" s="1"/>
  <c r="P3749" i="2" s="1"/>
  <c r="Q3749" i="2" s="1"/>
  <c r="N3751" i="2"/>
  <c r="O3751" i="2" s="1"/>
  <c r="P3751" i="2" s="1"/>
  <c r="Q3751" i="2" s="1"/>
  <c r="N3753" i="2"/>
  <c r="O3753" i="2" s="1"/>
  <c r="P3753" i="2" s="1"/>
  <c r="Q3753" i="2" s="1"/>
  <c r="N3755" i="2"/>
  <c r="O3755" i="2" s="1"/>
  <c r="P3755" i="2" s="1"/>
  <c r="Q3755" i="2" s="1"/>
  <c r="N3757" i="2"/>
  <c r="O3757" i="2" s="1"/>
  <c r="P3757" i="2" s="1"/>
  <c r="Q3757" i="2" s="1"/>
  <c r="N3759" i="2"/>
  <c r="O3759" i="2" s="1"/>
  <c r="P3759" i="2" s="1"/>
  <c r="Q3759" i="2" s="1"/>
  <c r="N3761" i="2"/>
  <c r="O3761" i="2" s="1"/>
  <c r="P3761" i="2" s="1"/>
  <c r="Q3761" i="2" s="1"/>
  <c r="N3763" i="2"/>
  <c r="O3763" i="2" s="1"/>
  <c r="P3763" i="2" s="1"/>
  <c r="Q3763" i="2" s="1"/>
  <c r="N3765" i="2"/>
  <c r="O3765" i="2" s="1"/>
  <c r="P3765" i="2" s="1"/>
  <c r="Q3765" i="2" s="1"/>
  <c r="N3767" i="2"/>
  <c r="O3767" i="2" s="1"/>
  <c r="P3767" i="2" s="1"/>
  <c r="Q3767" i="2" s="1"/>
  <c r="N3769" i="2"/>
  <c r="O3769" i="2" s="1"/>
  <c r="P3769" i="2" s="1"/>
  <c r="Q3769" i="2" s="1"/>
  <c r="N3771" i="2"/>
  <c r="O3771" i="2" s="1"/>
  <c r="P3771" i="2" s="1"/>
  <c r="Q3771" i="2" s="1"/>
  <c r="N3773" i="2"/>
  <c r="O3773" i="2" s="1"/>
  <c r="P3773" i="2" s="1"/>
  <c r="Q3773" i="2" s="1"/>
  <c r="N3775" i="2"/>
  <c r="O3775" i="2" s="1"/>
  <c r="P3775" i="2" s="1"/>
  <c r="Q3775" i="2" s="1"/>
  <c r="N3777" i="2"/>
  <c r="O3777" i="2" s="1"/>
  <c r="P3777" i="2" s="1"/>
  <c r="Q3777" i="2" s="1"/>
  <c r="N3779" i="2"/>
  <c r="O3779" i="2" s="1"/>
  <c r="P3779" i="2" s="1"/>
  <c r="Q3779" i="2" s="1"/>
  <c r="N3781" i="2"/>
  <c r="O3781" i="2" s="1"/>
  <c r="P3781" i="2" s="1"/>
  <c r="Q3781" i="2" s="1"/>
  <c r="N3783" i="2"/>
  <c r="O3783" i="2" s="1"/>
  <c r="P3783" i="2" s="1"/>
  <c r="Q3783" i="2" s="1"/>
  <c r="N3785" i="2"/>
  <c r="O3785" i="2" s="1"/>
  <c r="P3785" i="2" s="1"/>
  <c r="Q3785" i="2" s="1"/>
  <c r="N3787" i="2"/>
  <c r="O3787" i="2" s="1"/>
  <c r="P3787" i="2" s="1"/>
  <c r="Q3787" i="2" s="1"/>
  <c r="N3789" i="2"/>
  <c r="O3789" i="2" s="1"/>
  <c r="P3789" i="2" s="1"/>
  <c r="Q3789" i="2" s="1"/>
  <c r="N3791" i="2"/>
  <c r="O3791" i="2" s="1"/>
  <c r="P3791" i="2" s="1"/>
  <c r="Q3791" i="2" s="1"/>
  <c r="N3793" i="2"/>
  <c r="O3793" i="2" s="1"/>
  <c r="P3793" i="2" s="1"/>
  <c r="Q3793" i="2" s="1"/>
  <c r="N3795" i="2"/>
  <c r="O3795" i="2" s="1"/>
  <c r="P3795" i="2" s="1"/>
  <c r="Q3795" i="2" s="1"/>
  <c r="N3797" i="2"/>
  <c r="O3797" i="2" s="1"/>
  <c r="P3797" i="2" s="1"/>
  <c r="Q3797" i="2" s="1"/>
  <c r="N3799" i="2"/>
  <c r="O3799" i="2" s="1"/>
  <c r="P3799" i="2" s="1"/>
  <c r="Q3799" i="2" s="1"/>
  <c r="N3801" i="2"/>
  <c r="O3801" i="2" s="1"/>
  <c r="P3801" i="2" s="1"/>
  <c r="Q3801" i="2" s="1"/>
  <c r="N3803" i="2"/>
  <c r="O3803" i="2" s="1"/>
  <c r="P3803" i="2" s="1"/>
  <c r="Q3803" i="2" s="1"/>
  <c r="N3805" i="2"/>
  <c r="O3805" i="2" s="1"/>
  <c r="P3805" i="2" s="1"/>
  <c r="Q3805" i="2" s="1"/>
  <c r="N3807" i="2"/>
  <c r="O3807" i="2" s="1"/>
  <c r="P3807" i="2" s="1"/>
  <c r="Q3807" i="2" s="1"/>
  <c r="N3809" i="2"/>
  <c r="O3809" i="2" s="1"/>
  <c r="P3809" i="2" s="1"/>
  <c r="Q3809" i="2" s="1"/>
  <c r="N3811" i="2"/>
  <c r="O3811" i="2" s="1"/>
  <c r="P3811" i="2" s="1"/>
  <c r="Q3811" i="2" s="1"/>
  <c r="N3813" i="2"/>
  <c r="O3813" i="2" s="1"/>
  <c r="P3813" i="2" s="1"/>
  <c r="Q3813" i="2" s="1"/>
  <c r="N3815" i="2"/>
  <c r="O3815" i="2" s="1"/>
  <c r="P3815" i="2" s="1"/>
  <c r="Q3815" i="2" s="1"/>
  <c r="N3817" i="2"/>
  <c r="O3817" i="2" s="1"/>
  <c r="P3817" i="2" s="1"/>
  <c r="Q3817" i="2" s="1"/>
  <c r="N3819" i="2"/>
  <c r="O3819" i="2" s="1"/>
  <c r="P3819" i="2" s="1"/>
  <c r="Q3819" i="2" s="1"/>
  <c r="N3821" i="2"/>
  <c r="O3821" i="2" s="1"/>
  <c r="P3821" i="2" s="1"/>
  <c r="Q3821" i="2" s="1"/>
  <c r="N3823" i="2"/>
  <c r="O3823" i="2" s="1"/>
  <c r="P3823" i="2" s="1"/>
  <c r="Q3823" i="2" s="1"/>
  <c r="N3825" i="2"/>
  <c r="O3825" i="2" s="1"/>
  <c r="P3825" i="2" s="1"/>
  <c r="Q3825" i="2" s="1"/>
  <c r="N3827" i="2"/>
  <c r="O3827" i="2" s="1"/>
  <c r="P3827" i="2" s="1"/>
  <c r="Q3827" i="2" s="1"/>
  <c r="N3829" i="2"/>
  <c r="O3829" i="2" s="1"/>
  <c r="P3829" i="2" s="1"/>
  <c r="Q3829" i="2" s="1"/>
  <c r="N3831" i="2"/>
  <c r="O3831" i="2" s="1"/>
  <c r="P3831" i="2" s="1"/>
  <c r="Q3831" i="2" s="1"/>
  <c r="N3833" i="2"/>
  <c r="O3833" i="2" s="1"/>
  <c r="P3833" i="2" s="1"/>
  <c r="Q3833" i="2" s="1"/>
  <c r="N3835" i="2"/>
  <c r="O3835" i="2" s="1"/>
  <c r="P3835" i="2" s="1"/>
  <c r="Q3835" i="2" s="1"/>
  <c r="N3837" i="2"/>
  <c r="O3837" i="2" s="1"/>
  <c r="P3837" i="2" s="1"/>
  <c r="Q3837" i="2" s="1"/>
  <c r="N3839" i="2"/>
  <c r="O3839" i="2" s="1"/>
  <c r="P3839" i="2" s="1"/>
  <c r="Q3839" i="2" s="1"/>
  <c r="N3841" i="2"/>
  <c r="O3841" i="2" s="1"/>
  <c r="P3841" i="2" s="1"/>
  <c r="Q3841" i="2" s="1"/>
  <c r="N3843" i="2"/>
  <c r="O3843" i="2" s="1"/>
  <c r="P3843" i="2" s="1"/>
  <c r="Q3843" i="2" s="1"/>
  <c r="N3845" i="2"/>
  <c r="O3845" i="2" s="1"/>
  <c r="P3845" i="2" s="1"/>
  <c r="Q3845" i="2" s="1"/>
  <c r="N3847" i="2"/>
  <c r="O3847" i="2" s="1"/>
  <c r="P3847" i="2" s="1"/>
  <c r="Q3847" i="2" s="1"/>
  <c r="N3849" i="2"/>
  <c r="O3849" i="2" s="1"/>
  <c r="P3849" i="2" s="1"/>
  <c r="Q3849" i="2" s="1"/>
  <c r="N3851" i="2"/>
  <c r="O3851" i="2" s="1"/>
  <c r="P3851" i="2" s="1"/>
  <c r="Q3851" i="2" s="1"/>
  <c r="N3853" i="2"/>
  <c r="O3853" i="2" s="1"/>
  <c r="P3853" i="2" s="1"/>
  <c r="Q3853" i="2" s="1"/>
  <c r="N3855" i="2"/>
  <c r="O3855" i="2" s="1"/>
  <c r="P3855" i="2" s="1"/>
  <c r="Q3855" i="2" s="1"/>
  <c r="N3857" i="2"/>
  <c r="O3857" i="2" s="1"/>
  <c r="P3857" i="2" s="1"/>
  <c r="Q3857" i="2" s="1"/>
  <c r="N3859" i="2"/>
  <c r="O3859" i="2" s="1"/>
  <c r="P3859" i="2" s="1"/>
  <c r="Q3859" i="2" s="1"/>
  <c r="N3861" i="2"/>
  <c r="O3861" i="2" s="1"/>
  <c r="P3861" i="2" s="1"/>
  <c r="Q3861" i="2" s="1"/>
  <c r="N3863" i="2"/>
  <c r="O3863" i="2" s="1"/>
  <c r="P3863" i="2" s="1"/>
  <c r="Q3863" i="2" s="1"/>
  <c r="N3974" i="2"/>
  <c r="O3974" i="2" s="1"/>
  <c r="P3974" i="2" s="1"/>
  <c r="Q3974" i="2" s="1"/>
  <c r="N3976" i="2"/>
  <c r="O3976" i="2" s="1"/>
  <c r="P3976" i="2" s="1"/>
  <c r="Q3976" i="2" s="1"/>
  <c r="N3978" i="2"/>
  <c r="O3978" i="2" s="1"/>
  <c r="P3978" i="2" s="1"/>
  <c r="Q3978" i="2" s="1"/>
  <c r="N3980" i="2"/>
  <c r="O3980" i="2" s="1"/>
  <c r="P3980" i="2" s="1"/>
  <c r="Q3980" i="2" s="1"/>
  <c r="N3982" i="2"/>
  <c r="O3982" i="2" s="1"/>
  <c r="P3982" i="2" s="1"/>
  <c r="Q3982" i="2" s="1"/>
  <c r="N3984" i="2"/>
  <c r="O3984" i="2" s="1"/>
  <c r="P3984" i="2" s="1"/>
  <c r="Q3984" i="2" s="1"/>
  <c r="N3986" i="2"/>
  <c r="O3986" i="2" s="1"/>
  <c r="P3986" i="2" s="1"/>
  <c r="Q3986" i="2" s="1"/>
  <c r="N3988" i="2"/>
  <c r="O3988" i="2" s="1"/>
  <c r="P3988" i="2" s="1"/>
  <c r="Q3988" i="2" s="1"/>
  <c r="N3990" i="2"/>
  <c r="O3990" i="2" s="1"/>
  <c r="P3990" i="2" s="1"/>
  <c r="Q3990" i="2" s="1"/>
  <c r="N3992" i="2"/>
  <c r="O3992" i="2" s="1"/>
  <c r="P3992" i="2" s="1"/>
  <c r="Q3992" i="2" s="1"/>
  <c r="N3994" i="2"/>
  <c r="O3994" i="2" s="1"/>
  <c r="P3994" i="2" s="1"/>
  <c r="Q3994" i="2" s="1"/>
  <c r="N3996" i="2"/>
  <c r="O3996" i="2" s="1"/>
  <c r="P3996" i="2" s="1"/>
  <c r="Q3996" i="2" s="1"/>
  <c r="N3998" i="2"/>
  <c r="O3998" i="2" s="1"/>
  <c r="P3998" i="2" s="1"/>
  <c r="Q3998" i="2" s="1"/>
  <c r="N4000" i="2"/>
  <c r="O4000" i="2" s="1"/>
  <c r="P4000" i="2" s="1"/>
  <c r="Q4000" i="2" s="1"/>
  <c r="N4002" i="2"/>
  <c r="O4002" i="2" s="1"/>
  <c r="P4002" i="2" s="1"/>
  <c r="Q4002" i="2" s="1"/>
  <c r="N4004" i="2"/>
  <c r="O4004" i="2" s="1"/>
  <c r="P4004" i="2" s="1"/>
  <c r="Q4004" i="2" s="1"/>
  <c r="N4006" i="2"/>
  <c r="O4006" i="2" s="1"/>
  <c r="P4006" i="2" s="1"/>
  <c r="Q4006" i="2" s="1"/>
  <c r="N4008" i="2"/>
  <c r="O4008" i="2" s="1"/>
  <c r="P4008" i="2" s="1"/>
  <c r="Q4008" i="2" s="1"/>
  <c r="N4010" i="2"/>
  <c r="O4010" i="2" s="1"/>
  <c r="P4010" i="2" s="1"/>
  <c r="Q4010" i="2" s="1"/>
  <c r="N4012" i="2"/>
  <c r="O4012" i="2" s="1"/>
  <c r="P4012" i="2" s="1"/>
  <c r="Q4012" i="2" s="1"/>
  <c r="N4014" i="2"/>
  <c r="O4014" i="2" s="1"/>
  <c r="P4014" i="2" s="1"/>
  <c r="Q4014" i="2" s="1"/>
  <c r="N4016" i="2"/>
  <c r="O4016" i="2" s="1"/>
  <c r="P4016" i="2" s="1"/>
  <c r="Q4016" i="2" s="1"/>
  <c r="N4018" i="2"/>
  <c r="O4018" i="2" s="1"/>
  <c r="P4018" i="2" s="1"/>
  <c r="Q4018" i="2" s="1"/>
  <c r="N4020" i="2"/>
  <c r="O4020" i="2" s="1"/>
  <c r="P4020" i="2" s="1"/>
  <c r="Q4020" i="2" s="1"/>
  <c r="N4022" i="2"/>
  <c r="O4022" i="2" s="1"/>
  <c r="P4022" i="2" s="1"/>
  <c r="Q4022" i="2" s="1"/>
  <c r="N4024" i="2"/>
  <c r="O4024" i="2" s="1"/>
  <c r="P4024" i="2" s="1"/>
  <c r="Q4024" i="2" s="1"/>
  <c r="N4026" i="2"/>
  <c r="O4026" i="2" s="1"/>
  <c r="P4026" i="2" s="1"/>
  <c r="Q4026" i="2" s="1"/>
  <c r="N4028" i="2"/>
  <c r="O4028" i="2" s="1"/>
  <c r="P4028" i="2" s="1"/>
  <c r="Q4028" i="2" s="1"/>
  <c r="N4030" i="2"/>
  <c r="O4030" i="2" s="1"/>
  <c r="P4030" i="2" s="1"/>
  <c r="Q4030" i="2" s="1"/>
  <c r="N4032" i="2"/>
  <c r="O4032" i="2" s="1"/>
  <c r="P4032" i="2" s="1"/>
  <c r="Q4032" i="2" s="1"/>
  <c r="N4034" i="2"/>
  <c r="O4034" i="2" s="1"/>
  <c r="P4034" i="2" s="1"/>
  <c r="Q4034" i="2" s="1"/>
  <c r="N4036" i="2"/>
  <c r="O4036" i="2" s="1"/>
  <c r="P4036" i="2" s="1"/>
  <c r="Q4036" i="2" s="1"/>
  <c r="N4038" i="2"/>
  <c r="O4038" i="2" s="1"/>
  <c r="P4038" i="2" s="1"/>
  <c r="Q4038" i="2" s="1"/>
  <c r="N4040" i="2"/>
  <c r="O4040" i="2" s="1"/>
  <c r="P4040" i="2" s="1"/>
  <c r="Q4040" i="2" s="1"/>
  <c r="N4042" i="2"/>
  <c r="O4042" i="2" s="1"/>
  <c r="P4042" i="2" s="1"/>
  <c r="Q4042" i="2" s="1"/>
  <c r="N4044" i="2"/>
  <c r="O4044" i="2" s="1"/>
  <c r="P4044" i="2" s="1"/>
  <c r="Q4044" i="2" s="1"/>
  <c r="N4046" i="2"/>
  <c r="O4046" i="2" s="1"/>
  <c r="P4046" i="2" s="1"/>
  <c r="Q4046" i="2" s="1"/>
  <c r="N4048" i="2"/>
  <c r="O4048" i="2" s="1"/>
  <c r="P4048" i="2" s="1"/>
  <c r="Q4048" i="2" s="1"/>
  <c r="N4050" i="2"/>
  <c r="O4050" i="2" s="1"/>
  <c r="P4050" i="2" s="1"/>
  <c r="Q4050" i="2" s="1"/>
  <c r="N4052" i="2"/>
  <c r="O4052" i="2" s="1"/>
  <c r="P4052" i="2" s="1"/>
  <c r="Q4052" i="2" s="1"/>
  <c r="N4054" i="2"/>
  <c r="O4054" i="2" s="1"/>
  <c r="P4054" i="2" s="1"/>
  <c r="Q4054" i="2" s="1"/>
  <c r="N4056" i="2"/>
  <c r="O4056" i="2" s="1"/>
  <c r="P4056" i="2" s="1"/>
  <c r="Q4056" i="2" s="1"/>
  <c r="N4058" i="2"/>
  <c r="O4058" i="2" s="1"/>
  <c r="P4058" i="2" s="1"/>
  <c r="Q4058" i="2" s="1"/>
  <c r="N4060" i="2"/>
  <c r="O4060" i="2" s="1"/>
  <c r="P4060" i="2" s="1"/>
  <c r="Q4060" i="2" s="1"/>
  <c r="N4062" i="2"/>
  <c r="O4062" i="2" s="1"/>
  <c r="P4062" i="2" s="1"/>
  <c r="Q4062" i="2" s="1"/>
  <c r="N4065" i="2"/>
  <c r="O4065" i="2" s="1"/>
  <c r="P4065" i="2" s="1"/>
  <c r="Q4065" i="2" s="1"/>
  <c r="N4067" i="2"/>
  <c r="O4067" i="2" s="1"/>
  <c r="P4067" i="2" s="1"/>
  <c r="Q4067" i="2" s="1"/>
  <c r="N4069" i="2"/>
  <c r="O4069" i="2" s="1"/>
  <c r="P4069" i="2" s="1"/>
  <c r="Q4069" i="2" s="1"/>
  <c r="N4071" i="2"/>
  <c r="O4071" i="2" s="1"/>
  <c r="P4071" i="2" s="1"/>
  <c r="Q4071" i="2" s="1"/>
  <c r="N4073" i="2"/>
  <c r="O4073" i="2" s="1"/>
  <c r="P4073" i="2" s="1"/>
  <c r="Q4073" i="2" s="1"/>
  <c r="N4075" i="2"/>
  <c r="O4075" i="2" s="1"/>
  <c r="P4075" i="2" s="1"/>
  <c r="Q4075" i="2" s="1"/>
  <c r="N4077" i="2"/>
  <c r="O4077" i="2" s="1"/>
  <c r="P4077" i="2" s="1"/>
  <c r="Q4077" i="2" s="1"/>
  <c r="N4079" i="2"/>
  <c r="O4079" i="2" s="1"/>
  <c r="P4079" i="2" s="1"/>
  <c r="Q4079" i="2" s="1"/>
  <c r="N4124" i="2"/>
  <c r="O4124" i="2" s="1"/>
  <c r="P4124" i="2" s="1"/>
  <c r="Q4124" i="2" s="1"/>
  <c r="N4126" i="2"/>
  <c r="O4126" i="2" s="1"/>
  <c r="P4126" i="2" s="1"/>
  <c r="Q4126" i="2" s="1"/>
  <c r="N4128" i="2"/>
  <c r="O4128" i="2" s="1"/>
  <c r="P4128" i="2" s="1"/>
  <c r="Q4128" i="2" s="1"/>
  <c r="N4130" i="2"/>
  <c r="O4130" i="2" s="1"/>
  <c r="P4130" i="2" s="1"/>
  <c r="Q4130" i="2" s="1"/>
  <c r="N4132" i="2"/>
  <c r="O4132" i="2" s="1"/>
  <c r="P4132" i="2" s="1"/>
  <c r="Q4132" i="2" s="1"/>
  <c r="N4134" i="2"/>
  <c r="O4134" i="2" s="1"/>
  <c r="P4134" i="2" s="1"/>
  <c r="Q4134" i="2" s="1"/>
  <c r="N4136" i="2"/>
  <c r="O4136" i="2" s="1"/>
  <c r="P4136" i="2" s="1"/>
  <c r="Q4136" i="2" s="1"/>
  <c r="N4138" i="2"/>
  <c r="O4138" i="2" s="1"/>
  <c r="P4138" i="2" s="1"/>
  <c r="Q4138" i="2" s="1"/>
  <c r="N4140" i="2"/>
  <c r="O4140" i="2" s="1"/>
  <c r="P4140" i="2" s="1"/>
  <c r="Q4140" i="2" s="1"/>
  <c r="N4142" i="2"/>
  <c r="O4142" i="2" s="1"/>
  <c r="P4142" i="2" s="1"/>
  <c r="Q4142" i="2" s="1"/>
  <c r="N4144" i="2"/>
  <c r="O4144" i="2" s="1"/>
  <c r="P4144" i="2" s="1"/>
  <c r="Q4144" i="2" s="1"/>
  <c r="N4146" i="2"/>
  <c r="O4146" i="2" s="1"/>
  <c r="P4146" i="2" s="1"/>
  <c r="Q4146" i="2" s="1"/>
  <c r="N4148" i="2"/>
  <c r="O4148" i="2" s="1"/>
  <c r="P4148" i="2" s="1"/>
  <c r="Q4148" i="2" s="1"/>
  <c r="N4150" i="2"/>
  <c r="O4150" i="2" s="1"/>
  <c r="P4150" i="2" s="1"/>
  <c r="Q4150" i="2" s="1"/>
  <c r="N4152" i="2"/>
  <c r="O4152" i="2" s="1"/>
  <c r="P4152" i="2" s="1"/>
  <c r="Q4152" i="2" s="1"/>
  <c r="N4154" i="2"/>
  <c r="O4154" i="2" s="1"/>
  <c r="P4154" i="2" s="1"/>
  <c r="Q4154" i="2" s="1"/>
  <c r="N4156" i="2"/>
  <c r="O4156" i="2" s="1"/>
  <c r="P4156" i="2" s="1"/>
  <c r="Q4156" i="2" s="1"/>
  <c r="N4158" i="2"/>
  <c r="O4158" i="2" s="1"/>
  <c r="P4158" i="2" s="1"/>
  <c r="Q4158" i="2" s="1"/>
  <c r="N4160" i="2"/>
  <c r="O4160" i="2" s="1"/>
  <c r="P4160" i="2" s="1"/>
  <c r="Q4160" i="2" s="1"/>
  <c r="N4162" i="2"/>
  <c r="O4162" i="2" s="1"/>
  <c r="P4162" i="2" s="1"/>
  <c r="Q4162" i="2" s="1"/>
  <c r="N4164" i="2"/>
  <c r="O4164" i="2" s="1"/>
  <c r="P4164" i="2" s="1"/>
  <c r="Q4164" i="2" s="1"/>
  <c r="N4166" i="2"/>
  <c r="O4166" i="2" s="1"/>
  <c r="P4166" i="2" s="1"/>
  <c r="Q4166" i="2" s="1"/>
  <c r="N4168" i="2"/>
  <c r="O4168" i="2" s="1"/>
  <c r="P4168" i="2" s="1"/>
  <c r="Q4168" i="2" s="1"/>
  <c r="N4170" i="2"/>
  <c r="O4170" i="2" s="1"/>
  <c r="P4170" i="2" s="1"/>
  <c r="Q4170" i="2" s="1"/>
  <c r="N4172" i="2"/>
  <c r="O4172" i="2" s="1"/>
  <c r="P4172" i="2" s="1"/>
  <c r="Q4172" i="2" s="1"/>
  <c r="N4174" i="2"/>
  <c r="O4174" i="2" s="1"/>
  <c r="P4174" i="2" s="1"/>
  <c r="Q4174" i="2" s="1"/>
  <c r="N4176" i="2"/>
  <c r="O4176" i="2" s="1"/>
  <c r="P4176" i="2" s="1"/>
  <c r="Q4176" i="2" s="1"/>
  <c r="N4178" i="2"/>
  <c r="O4178" i="2" s="1"/>
  <c r="P4178" i="2" s="1"/>
  <c r="Q4178" i="2" s="1"/>
  <c r="N4180" i="2"/>
  <c r="O4180" i="2" s="1"/>
  <c r="P4180" i="2" s="1"/>
  <c r="Q4180" i="2" s="1"/>
  <c r="N4182" i="2"/>
  <c r="O4182" i="2" s="1"/>
  <c r="P4182" i="2" s="1"/>
  <c r="Q4182" i="2" s="1"/>
  <c r="N4184" i="2"/>
  <c r="O4184" i="2" s="1"/>
  <c r="P4184" i="2" s="1"/>
  <c r="Q4184" i="2" s="1"/>
  <c r="N4186" i="2"/>
  <c r="O4186" i="2" s="1"/>
  <c r="P4186" i="2" s="1"/>
  <c r="Q4186" i="2" s="1"/>
  <c r="N4188" i="2"/>
  <c r="O4188" i="2" s="1"/>
  <c r="P4188" i="2" s="1"/>
  <c r="Q4188" i="2" s="1"/>
  <c r="N4190" i="2"/>
  <c r="O4190" i="2" s="1"/>
  <c r="P4190" i="2" s="1"/>
  <c r="Q4190" i="2" s="1"/>
  <c r="N4192" i="2"/>
  <c r="O4192" i="2" s="1"/>
  <c r="P4192" i="2" s="1"/>
  <c r="Q4192" i="2" s="1"/>
  <c r="N4194" i="2"/>
  <c r="O4194" i="2" s="1"/>
  <c r="P4194" i="2" s="1"/>
  <c r="Q4194" i="2" s="1"/>
  <c r="N4196" i="2"/>
  <c r="O4196" i="2" s="1"/>
  <c r="P4196" i="2" s="1"/>
  <c r="Q4196" i="2" s="1"/>
  <c r="N4198" i="2"/>
  <c r="O4198" i="2" s="1"/>
  <c r="P4198" i="2" s="1"/>
  <c r="Q4198" i="2" s="1"/>
  <c r="N4200" i="2"/>
  <c r="O4200" i="2" s="1"/>
  <c r="P4200" i="2" s="1"/>
  <c r="Q4200" i="2" s="1"/>
  <c r="N4202" i="2"/>
  <c r="O4202" i="2" s="1"/>
  <c r="P4202" i="2" s="1"/>
  <c r="Q4202" i="2" s="1"/>
  <c r="N4204" i="2"/>
  <c r="O4204" i="2" s="1"/>
  <c r="P4204" i="2" s="1"/>
  <c r="Q4204" i="2" s="1"/>
  <c r="N4206" i="2"/>
  <c r="O4206" i="2" s="1"/>
  <c r="P4206" i="2" s="1"/>
  <c r="Q4206" i="2" s="1"/>
  <c r="N4208" i="2"/>
  <c r="O4208" i="2" s="1"/>
  <c r="P4208" i="2" s="1"/>
  <c r="Q4208" i="2" s="1"/>
  <c r="N4210" i="2"/>
  <c r="O4210" i="2" s="1"/>
  <c r="P4210" i="2" s="1"/>
  <c r="Q4210" i="2" s="1"/>
  <c r="N4212" i="2"/>
  <c r="O4212" i="2" s="1"/>
  <c r="P4212" i="2" s="1"/>
  <c r="Q4212" i="2" s="1"/>
  <c r="N4214" i="2"/>
  <c r="O4214" i="2" s="1"/>
  <c r="P4214" i="2" s="1"/>
  <c r="Q4214" i="2" s="1"/>
  <c r="N4216" i="2"/>
  <c r="O4216" i="2" s="1"/>
  <c r="P4216" i="2" s="1"/>
  <c r="Q4216" i="2" s="1"/>
  <c r="N4218" i="2"/>
  <c r="O4218" i="2" s="1"/>
  <c r="P4218" i="2" s="1"/>
  <c r="Q4218" i="2" s="1"/>
  <c r="N4220" i="2"/>
  <c r="O4220" i="2" s="1"/>
  <c r="P4220" i="2" s="1"/>
  <c r="Q4220" i="2" s="1"/>
  <c r="N4222" i="2"/>
  <c r="O4222" i="2" s="1"/>
  <c r="P4222" i="2" s="1"/>
  <c r="Q4222" i="2" s="1"/>
  <c r="N4321" i="2"/>
  <c r="O4321" i="2" s="1"/>
  <c r="P4321" i="2" s="1"/>
  <c r="Q4321" i="2" s="1"/>
  <c r="N4323" i="2"/>
  <c r="O4323" i="2" s="1"/>
  <c r="P4323" i="2" s="1"/>
  <c r="Q4323" i="2" s="1"/>
  <c r="N4325" i="2"/>
  <c r="O4325" i="2" s="1"/>
  <c r="P4325" i="2" s="1"/>
  <c r="Q4325" i="2" s="1"/>
  <c r="N4327" i="2"/>
  <c r="O4327" i="2" s="1"/>
  <c r="P4327" i="2" s="1"/>
  <c r="Q4327" i="2" s="1"/>
  <c r="N4329" i="2"/>
  <c r="O4329" i="2" s="1"/>
  <c r="P4329" i="2" s="1"/>
  <c r="Q4329" i="2" s="1"/>
  <c r="N4331" i="2"/>
  <c r="O4331" i="2" s="1"/>
  <c r="P4331" i="2" s="1"/>
  <c r="Q4331" i="2" s="1"/>
  <c r="N4333" i="2"/>
  <c r="O4333" i="2" s="1"/>
  <c r="P4333" i="2" s="1"/>
  <c r="Q4333" i="2" s="1"/>
  <c r="N4335" i="2"/>
  <c r="O4335" i="2" s="1"/>
  <c r="P4335" i="2" s="1"/>
  <c r="Q4335" i="2" s="1"/>
  <c r="N4337" i="2"/>
  <c r="O4337" i="2" s="1"/>
  <c r="P4337" i="2" s="1"/>
  <c r="Q4337" i="2" s="1"/>
  <c r="N4339" i="2"/>
  <c r="O4339" i="2" s="1"/>
  <c r="P4339" i="2" s="1"/>
  <c r="Q4339" i="2" s="1"/>
  <c r="N4341" i="2"/>
  <c r="O4341" i="2" s="1"/>
  <c r="P4341" i="2" s="1"/>
  <c r="Q4341" i="2" s="1"/>
  <c r="N4343" i="2"/>
  <c r="O4343" i="2" s="1"/>
  <c r="P4343" i="2" s="1"/>
  <c r="Q4343" i="2" s="1"/>
  <c r="N4345" i="2"/>
  <c r="O4345" i="2" s="1"/>
  <c r="P4345" i="2" s="1"/>
  <c r="Q4345" i="2" s="1"/>
  <c r="N4347" i="2"/>
  <c r="O4347" i="2" s="1"/>
  <c r="P4347" i="2" s="1"/>
  <c r="Q4347" i="2" s="1"/>
  <c r="N4349" i="2"/>
  <c r="O4349" i="2" s="1"/>
  <c r="P4349" i="2" s="1"/>
  <c r="Q4349" i="2" s="1"/>
  <c r="N4351" i="2"/>
  <c r="O4351" i="2" s="1"/>
  <c r="P4351" i="2" s="1"/>
  <c r="Q4351" i="2" s="1"/>
  <c r="N4353" i="2"/>
  <c r="O4353" i="2" s="1"/>
  <c r="P4353" i="2" s="1"/>
  <c r="Q4353" i="2" s="1"/>
  <c r="N4355" i="2"/>
  <c r="O4355" i="2" s="1"/>
  <c r="P4355" i="2" s="1"/>
  <c r="Q4355" i="2" s="1"/>
  <c r="N4357" i="2"/>
  <c r="O4357" i="2" s="1"/>
  <c r="P4357" i="2" s="1"/>
  <c r="Q4357" i="2" s="1"/>
  <c r="N4359" i="2"/>
  <c r="O4359" i="2" s="1"/>
  <c r="P4359" i="2" s="1"/>
  <c r="Q4359" i="2" s="1"/>
  <c r="N4361" i="2"/>
  <c r="O4361" i="2" s="1"/>
  <c r="P4361" i="2" s="1"/>
  <c r="Q4361" i="2" s="1"/>
  <c r="N4363" i="2"/>
  <c r="O4363" i="2" s="1"/>
  <c r="P4363" i="2" s="1"/>
  <c r="Q4363" i="2" s="1"/>
  <c r="N4365" i="2"/>
  <c r="O4365" i="2" s="1"/>
  <c r="P4365" i="2" s="1"/>
  <c r="Q4365" i="2" s="1"/>
  <c r="N4367" i="2"/>
  <c r="O4367" i="2" s="1"/>
  <c r="P4367" i="2" s="1"/>
  <c r="Q4367" i="2" s="1"/>
  <c r="N4369" i="2"/>
  <c r="O4369" i="2" s="1"/>
  <c r="P4369" i="2" s="1"/>
  <c r="Q4369" i="2" s="1"/>
  <c r="N4371" i="2"/>
  <c r="O4371" i="2" s="1"/>
  <c r="P4371" i="2" s="1"/>
  <c r="Q4371" i="2" s="1"/>
  <c r="N4373" i="2"/>
  <c r="O4373" i="2" s="1"/>
  <c r="P4373" i="2" s="1"/>
  <c r="Q4373" i="2" s="1"/>
  <c r="N4375" i="2"/>
  <c r="O4375" i="2" s="1"/>
  <c r="P4375" i="2" s="1"/>
  <c r="Q4375" i="2" s="1"/>
  <c r="N4377" i="2"/>
  <c r="O4377" i="2" s="1"/>
  <c r="P4377" i="2" s="1"/>
  <c r="Q4377" i="2" s="1"/>
  <c r="N4379" i="2"/>
  <c r="O4379" i="2" s="1"/>
  <c r="P4379" i="2" s="1"/>
  <c r="Q4379" i="2" s="1"/>
  <c r="N4381" i="2"/>
  <c r="O4381" i="2" s="1"/>
  <c r="P4381" i="2" s="1"/>
  <c r="Q4381" i="2" s="1"/>
  <c r="N4383" i="2"/>
  <c r="O4383" i="2" s="1"/>
  <c r="P4383" i="2" s="1"/>
  <c r="Q4383" i="2" s="1"/>
  <c r="N4385" i="2"/>
  <c r="O4385" i="2" s="1"/>
  <c r="P4385" i="2" s="1"/>
  <c r="Q4385" i="2" s="1"/>
  <c r="N4387" i="2"/>
  <c r="O4387" i="2" s="1"/>
  <c r="P4387" i="2" s="1"/>
  <c r="Q4387" i="2" s="1"/>
  <c r="N4389" i="2"/>
  <c r="O4389" i="2" s="1"/>
  <c r="P4389" i="2" s="1"/>
  <c r="Q4389" i="2" s="1"/>
  <c r="N4391" i="2"/>
  <c r="O4391" i="2" s="1"/>
  <c r="P4391" i="2" s="1"/>
  <c r="Q4391" i="2" s="1"/>
  <c r="N4393" i="2"/>
  <c r="O4393" i="2" s="1"/>
  <c r="P4393" i="2" s="1"/>
  <c r="Q4393" i="2" s="1"/>
  <c r="N4395" i="2"/>
  <c r="O4395" i="2" s="1"/>
  <c r="P4395" i="2" s="1"/>
  <c r="Q4395" i="2" s="1"/>
  <c r="N4397" i="2"/>
  <c r="O4397" i="2" s="1"/>
  <c r="P4397" i="2" s="1"/>
  <c r="Q4397" i="2" s="1"/>
  <c r="N4399" i="2"/>
  <c r="O4399" i="2" s="1"/>
  <c r="P4399" i="2" s="1"/>
  <c r="Q4399" i="2" s="1"/>
  <c r="N4401" i="2"/>
  <c r="O4401" i="2" s="1"/>
  <c r="P4401" i="2" s="1"/>
  <c r="Q4401" i="2" s="1"/>
  <c r="N4403" i="2"/>
  <c r="O4403" i="2" s="1"/>
  <c r="P4403" i="2" s="1"/>
  <c r="Q4403" i="2" s="1"/>
  <c r="N4405" i="2"/>
  <c r="O4405" i="2" s="1"/>
  <c r="P4405" i="2" s="1"/>
  <c r="Q4405" i="2" s="1"/>
  <c r="N4407" i="2"/>
  <c r="O4407" i="2" s="1"/>
  <c r="P4407" i="2" s="1"/>
  <c r="Q4407" i="2" s="1"/>
  <c r="N4409" i="2"/>
  <c r="O4409" i="2" s="1"/>
  <c r="P4409" i="2" s="1"/>
  <c r="Q4409" i="2" s="1"/>
  <c r="N4411" i="2"/>
  <c r="O4411" i="2" s="1"/>
  <c r="P4411" i="2" s="1"/>
  <c r="Q4411" i="2" s="1"/>
  <c r="N4413" i="2"/>
  <c r="O4413" i="2" s="1"/>
  <c r="P4413" i="2" s="1"/>
  <c r="Q4413" i="2" s="1"/>
  <c r="N4415" i="2"/>
  <c r="O4415" i="2" s="1"/>
  <c r="P4415" i="2" s="1"/>
  <c r="Q4415" i="2" s="1"/>
  <c r="N4417" i="2"/>
  <c r="O4417" i="2" s="1"/>
  <c r="P4417" i="2" s="1"/>
  <c r="Q4417" i="2" s="1"/>
  <c r="N4419" i="2"/>
  <c r="O4419" i="2" s="1"/>
  <c r="P4419" i="2" s="1"/>
  <c r="Q4419" i="2" s="1"/>
  <c r="N4421" i="2"/>
  <c r="O4421" i="2" s="1"/>
  <c r="P4421" i="2" s="1"/>
  <c r="Q4421" i="2" s="1"/>
  <c r="N4423" i="2"/>
  <c r="O4423" i="2" s="1"/>
  <c r="P4423" i="2" s="1"/>
  <c r="Q4423" i="2" s="1"/>
  <c r="N4425" i="2"/>
  <c r="O4425" i="2" s="1"/>
  <c r="P4425" i="2" s="1"/>
  <c r="Q4425" i="2" s="1"/>
  <c r="N4427" i="2"/>
  <c r="O4427" i="2" s="1"/>
  <c r="P4427" i="2" s="1"/>
  <c r="Q4427" i="2" s="1"/>
  <c r="N4429" i="2"/>
  <c r="O4429" i="2" s="1"/>
  <c r="P4429" i="2" s="1"/>
  <c r="Q4429" i="2" s="1"/>
  <c r="N4431" i="2"/>
  <c r="O4431" i="2" s="1"/>
  <c r="P4431" i="2" s="1"/>
  <c r="Q4431" i="2" s="1"/>
  <c r="N4433" i="2"/>
  <c r="O4433" i="2" s="1"/>
  <c r="P4433" i="2" s="1"/>
  <c r="Q4433" i="2" s="1"/>
  <c r="N4435" i="2"/>
  <c r="O4435" i="2" s="1"/>
  <c r="P4435" i="2" s="1"/>
  <c r="Q4435" i="2" s="1"/>
  <c r="N4437" i="2"/>
  <c r="O4437" i="2" s="1"/>
  <c r="P4437" i="2" s="1"/>
  <c r="Q4437" i="2" s="1"/>
  <c r="N4439" i="2"/>
  <c r="O4439" i="2" s="1"/>
  <c r="P4439" i="2" s="1"/>
  <c r="Q4439" i="2" s="1"/>
  <c r="N4441" i="2"/>
  <c r="O4441" i="2" s="1"/>
  <c r="P4441" i="2" s="1"/>
  <c r="Q4441" i="2" s="1"/>
  <c r="N4443" i="2"/>
  <c r="O4443" i="2" s="1"/>
  <c r="P4443" i="2" s="1"/>
  <c r="Q4443" i="2" s="1"/>
  <c r="N4445" i="2"/>
  <c r="O4445" i="2" s="1"/>
  <c r="P4445" i="2" s="1"/>
  <c r="Q4445" i="2" s="1"/>
  <c r="N4447" i="2"/>
  <c r="O4447" i="2" s="1"/>
  <c r="P4447" i="2" s="1"/>
  <c r="Q4447" i="2" s="1"/>
  <c r="N4449" i="2"/>
  <c r="O4449" i="2" s="1"/>
  <c r="P4449" i="2" s="1"/>
  <c r="Q4449" i="2" s="1"/>
  <c r="N4451" i="2"/>
  <c r="O4451" i="2" s="1"/>
  <c r="P4451" i="2" s="1"/>
  <c r="Q4451" i="2" s="1"/>
  <c r="N4453" i="2"/>
  <c r="O4453" i="2" s="1"/>
  <c r="P4453" i="2" s="1"/>
  <c r="Q4453" i="2" s="1"/>
  <c r="N4455" i="2"/>
  <c r="O4455" i="2" s="1"/>
  <c r="P4455" i="2" s="1"/>
  <c r="Q4455" i="2" s="1"/>
  <c r="N4457" i="2"/>
  <c r="O4457" i="2" s="1"/>
  <c r="P4457" i="2" s="1"/>
  <c r="Q4457" i="2" s="1"/>
  <c r="N4459" i="2"/>
  <c r="O4459" i="2" s="1"/>
  <c r="P4459" i="2" s="1"/>
  <c r="Q4459" i="2" s="1"/>
  <c r="N4461" i="2"/>
  <c r="O4461" i="2" s="1"/>
  <c r="P4461" i="2" s="1"/>
  <c r="Q4461" i="2" s="1"/>
  <c r="N4463" i="2"/>
  <c r="O4463" i="2" s="1"/>
  <c r="P4463" i="2" s="1"/>
  <c r="Q4463" i="2" s="1"/>
  <c r="N4465" i="2"/>
  <c r="O4465" i="2" s="1"/>
  <c r="P4465" i="2" s="1"/>
  <c r="Q4465" i="2" s="1"/>
  <c r="N4467" i="2"/>
  <c r="O4467" i="2" s="1"/>
  <c r="P4467" i="2" s="1"/>
  <c r="Q4467" i="2" s="1"/>
  <c r="N4469" i="2"/>
  <c r="O4469" i="2" s="1"/>
  <c r="P4469" i="2" s="1"/>
  <c r="Q4469" i="2" s="1"/>
  <c r="N4471" i="2"/>
  <c r="O4471" i="2" s="1"/>
  <c r="P4471" i="2" s="1"/>
  <c r="Q4471" i="2" s="1"/>
  <c r="N4473" i="2"/>
  <c r="O4473" i="2" s="1"/>
  <c r="P4473" i="2" s="1"/>
  <c r="Q4473" i="2" s="1"/>
  <c r="N4475" i="2"/>
  <c r="O4475" i="2" s="1"/>
  <c r="P4475" i="2" s="1"/>
  <c r="Q4475" i="2" s="1"/>
  <c r="N4477" i="2"/>
  <c r="O4477" i="2" s="1"/>
  <c r="P4477" i="2" s="1"/>
  <c r="Q4477" i="2" s="1"/>
  <c r="N4479" i="2"/>
  <c r="O4479" i="2" s="1"/>
  <c r="P4479" i="2" s="1"/>
  <c r="Q4479" i="2" s="1"/>
  <c r="N4481" i="2"/>
  <c r="O4481" i="2" s="1"/>
  <c r="P4481" i="2" s="1"/>
  <c r="Q4481" i="2" s="1"/>
  <c r="N4483" i="2"/>
  <c r="O4483" i="2" s="1"/>
  <c r="P4483" i="2" s="1"/>
  <c r="Q4483" i="2" s="1"/>
  <c r="N4485" i="2"/>
  <c r="O4485" i="2" s="1"/>
  <c r="P4485" i="2" s="1"/>
  <c r="Q4485" i="2" s="1"/>
  <c r="N4487" i="2"/>
  <c r="O4487" i="2" s="1"/>
  <c r="P4487" i="2" s="1"/>
  <c r="Q4487" i="2" s="1"/>
  <c r="N4489" i="2"/>
  <c r="O4489" i="2" s="1"/>
  <c r="P4489" i="2" s="1"/>
  <c r="Q4489" i="2" s="1"/>
  <c r="N4491" i="2"/>
  <c r="O4491" i="2" s="1"/>
  <c r="P4491" i="2" s="1"/>
  <c r="Q4491" i="2" s="1"/>
  <c r="N4493" i="2"/>
  <c r="O4493" i="2" s="1"/>
  <c r="P4493" i="2" s="1"/>
  <c r="Q4493" i="2" s="1"/>
  <c r="N4495" i="2"/>
  <c r="O4495" i="2" s="1"/>
  <c r="P4495" i="2" s="1"/>
  <c r="Q4495" i="2" s="1"/>
  <c r="N4497" i="2"/>
  <c r="O4497" i="2" s="1"/>
  <c r="P4497" i="2" s="1"/>
  <c r="Q4497" i="2" s="1"/>
  <c r="N4499" i="2"/>
  <c r="O4499" i="2" s="1"/>
  <c r="P4499" i="2" s="1"/>
  <c r="Q4499" i="2" s="1"/>
  <c r="N4501" i="2"/>
  <c r="O4501" i="2" s="1"/>
  <c r="P4501" i="2" s="1"/>
  <c r="Q4501" i="2" s="1"/>
  <c r="N4503" i="2"/>
  <c r="O4503" i="2" s="1"/>
  <c r="P4503" i="2" s="1"/>
  <c r="Q4503" i="2" s="1"/>
  <c r="N4505" i="2"/>
  <c r="O4505" i="2" s="1"/>
  <c r="P4505" i="2" s="1"/>
  <c r="Q4505" i="2" s="1"/>
  <c r="N4507" i="2"/>
  <c r="O4507" i="2" s="1"/>
  <c r="P4507" i="2" s="1"/>
  <c r="Q4507" i="2" s="1"/>
  <c r="N4580" i="2"/>
  <c r="O4580" i="2" s="1"/>
  <c r="P4580" i="2" s="1"/>
  <c r="Q4580" i="2" s="1"/>
  <c r="N4582" i="2"/>
  <c r="O4582" i="2" s="1"/>
  <c r="P4582" i="2" s="1"/>
  <c r="Q4582" i="2" s="1"/>
  <c r="N4584" i="2"/>
  <c r="O4584" i="2" s="1"/>
  <c r="P4584" i="2" s="1"/>
  <c r="Q4584" i="2" s="1"/>
  <c r="N4586" i="2"/>
  <c r="O4586" i="2" s="1"/>
  <c r="P4586" i="2" s="1"/>
  <c r="Q4586" i="2" s="1"/>
  <c r="N4588" i="2"/>
  <c r="O4588" i="2" s="1"/>
  <c r="P4588" i="2" s="1"/>
  <c r="Q4588" i="2" s="1"/>
  <c r="N4590" i="2"/>
  <c r="O4590" i="2" s="1"/>
  <c r="P4590" i="2" s="1"/>
  <c r="Q4590" i="2" s="1"/>
  <c r="N4592" i="2"/>
  <c r="O4592" i="2" s="1"/>
  <c r="P4592" i="2" s="1"/>
  <c r="Q4592" i="2" s="1"/>
  <c r="N4594" i="2"/>
  <c r="O4594" i="2" s="1"/>
  <c r="P4594" i="2" s="1"/>
  <c r="Q4594" i="2" s="1"/>
  <c r="N4596" i="2"/>
  <c r="O4596" i="2" s="1"/>
  <c r="P4596" i="2" s="1"/>
  <c r="Q4596" i="2" s="1"/>
  <c r="N4598" i="2"/>
  <c r="O4598" i="2" s="1"/>
  <c r="P4598" i="2" s="1"/>
  <c r="Q4598" i="2" s="1"/>
  <c r="N4600" i="2"/>
  <c r="O4600" i="2" s="1"/>
  <c r="P4600" i="2" s="1"/>
  <c r="Q4600" i="2" s="1"/>
  <c r="N4602" i="2"/>
  <c r="O4602" i="2" s="1"/>
  <c r="P4602" i="2" s="1"/>
  <c r="Q4602" i="2" s="1"/>
  <c r="N4604" i="2"/>
  <c r="O4604" i="2" s="1"/>
  <c r="P4604" i="2" s="1"/>
  <c r="Q4604" i="2" s="1"/>
  <c r="N4606" i="2"/>
  <c r="O4606" i="2" s="1"/>
  <c r="P4606" i="2" s="1"/>
  <c r="Q4606" i="2" s="1"/>
  <c r="N4608" i="2"/>
  <c r="O4608" i="2" s="1"/>
  <c r="P4608" i="2" s="1"/>
  <c r="Q4608" i="2" s="1"/>
  <c r="N4610" i="2"/>
  <c r="O4610" i="2" s="1"/>
  <c r="P4610" i="2" s="1"/>
  <c r="Q4610" i="2" s="1"/>
  <c r="N4612" i="2"/>
  <c r="O4612" i="2" s="1"/>
  <c r="P4612" i="2" s="1"/>
  <c r="Q4612" i="2" s="1"/>
  <c r="N4614" i="2"/>
  <c r="O4614" i="2" s="1"/>
  <c r="P4614" i="2" s="1"/>
  <c r="Q4614" i="2" s="1"/>
  <c r="N4616" i="2"/>
  <c r="O4616" i="2" s="1"/>
  <c r="P4616" i="2" s="1"/>
  <c r="Q4616" i="2" s="1"/>
  <c r="N4618" i="2"/>
  <c r="O4618" i="2" s="1"/>
  <c r="P4618" i="2" s="1"/>
  <c r="Q4618" i="2" s="1"/>
  <c r="N4620" i="2"/>
  <c r="O4620" i="2" s="1"/>
  <c r="P4620" i="2" s="1"/>
  <c r="Q4620" i="2" s="1"/>
  <c r="N4622" i="2"/>
  <c r="O4622" i="2" s="1"/>
  <c r="P4622" i="2" s="1"/>
  <c r="Q4622" i="2" s="1"/>
  <c r="N4624" i="2"/>
  <c r="O4624" i="2" s="1"/>
  <c r="P4624" i="2" s="1"/>
  <c r="Q4624" i="2" s="1"/>
  <c r="N4626" i="2"/>
  <c r="O4626" i="2" s="1"/>
  <c r="P4626" i="2" s="1"/>
  <c r="Q4626" i="2" s="1"/>
  <c r="N4628" i="2"/>
  <c r="O4628" i="2" s="1"/>
  <c r="P4628" i="2" s="1"/>
  <c r="Q4628" i="2" s="1"/>
  <c r="N4630" i="2"/>
  <c r="O4630" i="2" s="1"/>
  <c r="P4630" i="2" s="1"/>
  <c r="Q4630" i="2" s="1"/>
  <c r="N4632" i="2"/>
  <c r="O4632" i="2" s="1"/>
  <c r="P4632" i="2" s="1"/>
  <c r="Q4632" i="2" s="1"/>
  <c r="N4634" i="2"/>
  <c r="O4634" i="2" s="1"/>
  <c r="P4634" i="2" s="1"/>
  <c r="Q4634" i="2" s="1"/>
  <c r="N4636" i="2"/>
  <c r="O4636" i="2" s="1"/>
  <c r="P4636" i="2" s="1"/>
  <c r="Q4636" i="2" s="1"/>
  <c r="N4638" i="2"/>
  <c r="O4638" i="2" s="1"/>
  <c r="P4638" i="2" s="1"/>
  <c r="Q4638" i="2" s="1"/>
  <c r="N4640" i="2"/>
  <c r="O4640" i="2" s="1"/>
  <c r="P4640" i="2" s="1"/>
  <c r="Q4640" i="2" s="1"/>
  <c r="N4642" i="2"/>
  <c r="O4642" i="2" s="1"/>
  <c r="P4642" i="2" s="1"/>
  <c r="Q4642" i="2" s="1"/>
  <c r="N4644" i="2"/>
  <c r="O4644" i="2" s="1"/>
  <c r="P4644" i="2" s="1"/>
  <c r="Q4644" i="2" s="1"/>
  <c r="N4646" i="2"/>
  <c r="O4646" i="2" s="1"/>
  <c r="P4646" i="2" s="1"/>
  <c r="Q4646" i="2" s="1"/>
  <c r="N4648" i="2"/>
  <c r="O4648" i="2" s="1"/>
  <c r="P4648" i="2" s="1"/>
  <c r="Q4648" i="2" s="1"/>
  <c r="N4650" i="2"/>
  <c r="O4650" i="2" s="1"/>
  <c r="P4650" i="2" s="1"/>
  <c r="Q4650" i="2" s="1"/>
  <c r="N4652" i="2"/>
  <c r="O4652" i="2" s="1"/>
  <c r="P4652" i="2" s="1"/>
  <c r="Q4652" i="2" s="1"/>
  <c r="N4654" i="2"/>
  <c r="O4654" i="2" s="1"/>
  <c r="P4654" i="2" s="1"/>
  <c r="Q4654" i="2" s="1"/>
  <c r="N4656" i="2"/>
  <c r="O4656" i="2" s="1"/>
  <c r="P4656" i="2" s="1"/>
  <c r="Q4656" i="2" s="1"/>
  <c r="N4658" i="2"/>
  <c r="O4658" i="2" s="1"/>
  <c r="P4658" i="2" s="1"/>
  <c r="Q4658" i="2" s="1"/>
  <c r="N4660" i="2"/>
  <c r="O4660" i="2" s="1"/>
  <c r="P4660" i="2" s="1"/>
  <c r="Q4660" i="2" s="1"/>
  <c r="N4662" i="2"/>
  <c r="O4662" i="2" s="1"/>
  <c r="P4662" i="2" s="1"/>
  <c r="Q4662" i="2" s="1"/>
  <c r="N4664" i="2"/>
  <c r="O4664" i="2" s="1"/>
  <c r="P4664" i="2" s="1"/>
  <c r="Q4664" i="2" s="1"/>
  <c r="N4666" i="2"/>
  <c r="O4666" i="2" s="1"/>
  <c r="P4666" i="2" s="1"/>
  <c r="Q4666" i="2" s="1"/>
  <c r="N4668" i="2"/>
  <c r="O4668" i="2" s="1"/>
  <c r="P4668" i="2" s="1"/>
  <c r="Q4668" i="2" s="1"/>
  <c r="N4670" i="2"/>
  <c r="O4670" i="2" s="1"/>
  <c r="P4670" i="2" s="1"/>
  <c r="Q4670" i="2" s="1"/>
  <c r="N4693" i="2"/>
  <c r="O4693" i="2" s="1"/>
  <c r="P4693" i="2" s="1"/>
  <c r="Q4693" i="2" s="1"/>
  <c r="N4695" i="2"/>
  <c r="O4695" i="2" s="1"/>
  <c r="P4695" i="2" s="1"/>
  <c r="Q4695" i="2" s="1"/>
  <c r="N4697" i="2"/>
  <c r="O4697" i="2" s="1"/>
  <c r="P4697" i="2" s="1"/>
  <c r="Q4697" i="2" s="1"/>
  <c r="N4699" i="2"/>
  <c r="O4699" i="2" s="1"/>
  <c r="P4699" i="2" s="1"/>
  <c r="Q4699" i="2" s="1"/>
  <c r="N4701" i="2"/>
  <c r="O4701" i="2" s="1"/>
  <c r="P4701" i="2" s="1"/>
  <c r="Q4701" i="2" s="1"/>
  <c r="N4703" i="2"/>
  <c r="O4703" i="2" s="1"/>
  <c r="P4703" i="2" s="1"/>
  <c r="Q4703" i="2" s="1"/>
  <c r="N4705" i="2"/>
  <c r="O4705" i="2" s="1"/>
  <c r="P4705" i="2" s="1"/>
  <c r="Q4705" i="2" s="1"/>
  <c r="N4707" i="2"/>
  <c r="O4707" i="2" s="1"/>
  <c r="P4707" i="2" s="1"/>
  <c r="Q4707" i="2" s="1"/>
  <c r="N4709" i="2"/>
  <c r="O4709" i="2" s="1"/>
  <c r="P4709" i="2" s="1"/>
  <c r="Q4709" i="2" s="1"/>
  <c r="N4711" i="2"/>
  <c r="O4711" i="2" s="1"/>
  <c r="P4711" i="2" s="1"/>
  <c r="Q4711" i="2" s="1"/>
  <c r="N4713" i="2"/>
  <c r="O4713" i="2" s="1"/>
  <c r="P4713" i="2" s="1"/>
  <c r="Q4713" i="2" s="1"/>
  <c r="N4715" i="2"/>
  <c r="O4715" i="2" s="1"/>
  <c r="P4715" i="2" s="1"/>
  <c r="Q4715" i="2" s="1"/>
  <c r="N4717" i="2"/>
  <c r="O4717" i="2" s="1"/>
  <c r="P4717" i="2" s="1"/>
  <c r="Q4717" i="2" s="1"/>
  <c r="N4719" i="2"/>
  <c r="O4719" i="2" s="1"/>
  <c r="P4719" i="2" s="1"/>
  <c r="Q4719" i="2" s="1"/>
  <c r="N4721" i="2"/>
  <c r="O4721" i="2" s="1"/>
  <c r="P4721" i="2" s="1"/>
  <c r="Q4721" i="2" s="1"/>
  <c r="N4723" i="2"/>
  <c r="O4723" i="2" s="1"/>
  <c r="P4723" i="2" s="1"/>
  <c r="Q4723" i="2" s="1"/>
  <c r="N4725" i="2"/>
  <c r="O4725" i="2" s="1"/>
  <c r="P4725" i="2" s="1"/>
  <c r="Q4725" i="2" s="1"/>
  <c r="N4727" i="2"/>
  <c r="O4727" i="2" s="1"/>
  <c r="P4727" i="2" s="1"/>
  <c r="Q4727" i="2" s="1"/>
  <c r="N4729" i="2"/>
  <c r="O4729" i="2" s="1"/>
  <c r="P4729" i="2" s="1"/>
  <c r="Q4729" i="2" s="1"/>
  <c r="N4731" i="2"/>
  <c r="O4731" i="2" s="1"/>
  <c r="P4731" i="2" s="1"/>
  <c r="Q4731" i="2" s="1"/>
  <c r="N4733" i="2"/>
  <c r="O4733" i="2" s="1"/>
  <c r="P4733" i="2" s="1"/>
  <c r="Q4733" i="2" s="1"/>
  <c r="N4735" i="2"/>
  <c r="O4735" i="2" s="1"/>
  <c r="P4735" i="2" s="1"/>
  <c r="Q4735" i="2" s="1"/>
  <c r="N4737" i="2"/>
  <c r="O4737" i="2" s="1"/>
  <c r="P4737" i="2" s="1"/>
  <c r="Q4737" i="2" s="1"/>
  <c r="N4739" i="2"/>
  <c r="O4739" i="2" s="1"/>
  <c r="P4739" i="2" s="1"/>
  <c r="Q4739" i="2" s="1"/>
  <c r="N4741" i="2"/>
  <c r="O4741" i="2" s="1"/>
  <c r="P4741" i="2" s="1"/>
  <c r="Q4741" i="2" s="1"/>
  <c r="N4743" i="2"/>
  <c r="O4743" i="2" s="1"/>
  <c r="P4743" i="2" s="1"/>
  <c r="Q4743" i="2" s="1"/>
  <c r="N4745" i="2"/>
  <c r="O4745" i="2" s="1"/>
  <c r="P4745" i="2" s="1"/>
  <c r="Q4745" i="2" s="1"/>
  <c r="N4747" i="2"/>
  <c r="O4747" i="2" s="1"/>
  <c r="P4747" i="2" s="1"/>
  <c r="Q4747" i="2" s="1"/>
  <c r="N4749" i="2"/>
  <c r="O4749" i="2" s="1"/>
  <c r="P4749" i="2" s="1"/>
  <c r="Q4749" i="2" s="1"/>
  <c r="N4751" i="2"/>
  <c r="O4751" i="2" s="1"/>
  <c r="P4751" i="2" s="1"/>
  <c r="Q4751" i="2" s="1"/>
  <c r="N4753" i="2"/>
  <c r="O4753" i="2" s="1"/>
  <c r="P4753" i="2" s="1"/>
  <c r="Q4753" i="2" s="1"/>
  <c r="N4755" i="2"/>
  <c r="O4755" i="2" s="1"/>
  <c r="P4755" i="2" s="1"/>
  <c r="Q4755" i="2" s="1"/>
  <c r="N4757" i="2"/>
  <c r="O4757" i="2" s="1"/>
  <c r="P4757" i="2" s="1"/>
  <c r="Q4757" i="2" s="1"/>
  <c r="N4759" i="2"/>
  <c r="O4759" i="2" s="1"/>
  <c r="P4759" i="2" s="1"/>
  <c r="Q4759" i="2" s="1"/>
  <c r="N4761" i="2"/>
  <c r="O4761" i="2" s="1"/>
  <c r="P4761" i="2" s="1"/>
  <c r="Q4761" i="2" s="1"/>
  <c r="N4763" i="2"/>
  <c r="O4763" i="2" s="1"/>
  <c r="P4763" i="2" s="1"/>
  <c r="Q4763" i="2" s="1"/>
  <c r="N4765" i="2"/>
  <c r="O4765" i="2" s="1"/>
  <c r="P4765" i="2" s="1"/>
  <c r="Q4765" i="2" s="1"/>
  <c r="N4767" i="2"/>
  <c r="O4767" i="2" s="1"/>
  <c r="P4767" i="2" s="1"/>
  <c r="Q4767" i="2" s="1"/>
  <c r="N4769" i="2"/>
  <c r="O4769" i="2" s="1"/>
  <c r="P4769" i="2" s="1"/>
  <c r="Q4769" i="2" s="1"/>
  <c r="N4771" i="2"/>
  <c r="O4771" i="2" s="1"/>
  <c r="P4771" i="2" s="1"/>
  <c r="Q4771" i="2" s="1"/>
  <c r="N4773" i="2"/>
  <c r="O4773" i="2" s="1"/>
  <c r="P4773" i="2" s="1"/>
  <c r="Q4773" i="2" s="1"/>
  <c r="N4775" i="2"/>
  <c r="O4775" i="2" s="1"/>
  <c r="P4775" i="2" s="1"/>
  <c r="Q4775" i="2" s="1"/>
  <c r="N4790" i="2"/>
  <c r="O4790" i="2" s="1"/>
  <c r="P4790" i="2" s="1"/>
  <c r="Q4790" i="2" s="1"/>
  <c r="N4792" i="2"/>
  <c r="O4792" i="2" s="1"/>
  <c r="P4792" i="2" s="1"/>
  <c r="Q4792" i="2" s="1"/>
  <c r="N4794" i="2"/>
  <c r="O4794" i="2" s="1"/>
  <c r="P4794" i="2" s="1"/>
  <c r="Q4794" i="2" s="1"/>
  <c r="N4796" i="2"/>
  <c r="O4796" i="2" s="1"/>
  <c r="P4796" i="2" s="1"/>
  <c r="Q4796" i="2" s="1"/>
  <c r="N4798" i="2"/>
  <c r="O4798" i="2" s="1"/>
  <c r="P4798" i="2" s="1"/>
  <c r="Q4798" i="2" s="1"/>
  <c r="N4800" i="2"/>
  <c r="O4800" i="2" s="1"/>
  <c r="P4800" i="2" s="1"/>
  <c r="Q4800" i="2" s="1"/>
  <c r="N4802" i="2"/>
  <c r="O4802" i="2" s="1"/>
  <c r="P4802" i="2" s="1"/>
  <c r="Q4802" i="2" s="1"/>
  <c r="N4804" i="2"/>
  <c r="O4804" i="2" s="1"/>
  <c r="P4804" i="2" s="1"/>
  <c r="Q4804" i="2" s="1"/>
  <c r="N4806" i="2"/>
  <c r="O4806" i="2" s="1"/>
  <c r="P4806" i="2" s="1"/>
  <c r="Q4806" i="2" s="1"/>
  <c r="N4808" i="2"/>
  <c r="O4808" i="2" s="1"/>
  <c r="P4808" i="2" s="1"/>
  <c r="Q4808" i="2" s="1"/>
  <c r="N4810" i="2"/>
  <c r="O4810" i="2" s="1"/>
  <c r="P4810" i="2" s="1"/>
  <c r="Q4810" i="2" s="1"/>
  <c r="N4812" i="2"/>
  <c r="O4812" i="2" s="1"/>
  <c r="P4812" i="2" s="1"/>
  <c r="Q4812" i="2" s="1"/>
  <c r="N4814" i="2"/>
  <c r="O4814" i="2" s="1"/>
  <c r="P4814" i="2" s="1"/>
  <c r="Q4814" i="2" s="1"/>
  <c r="N4816" i="2"/>
  <c r="O4816" i="2" s="1"/>
  <c r="P4816" i="2" s="1"/>
  <c r="Q4816" i="2" s="1"/>
  <c r="N4818" i="2"/>
  <c r="O4818" i="2" s="1"/>
  <c r="P4818" i="2" s="1"/>
  <c r="Q4818" i="2" s="1"/>
  <c r="N4820" i="2"/>
  <c r="O4820" i="2" s="1"/>
  <c r="P4820" i="2" s="1"/>
  <c r="Q4820" i="2" s="1"/>
  <c r="N4822" i="2"/>
  <c r="O4822" i="2" s="1"/>
  <c r="P4822" i="2" s="1"/>
  <c r="Q4822" i="2" s="1"/>
  <c r="N4824" i="2"/>
  <c r="O4824" i="2" s="1"/>
  <c r="P4824" i="2" s="1"/>
  <c r="Q4824" i="2" s="1"/>
  <c r="N4826" i="2"/>
  <c r="O4826" i="2" s="1"/>
  <c r="P4826" i="2" s="1"/>
  <c r="Q4826" i="2" s="1"/>
  <c r="N4828" i="2"/>
  <c r="O4828" i="2" s="1"/>
  <c r="P4828" i="2" s="1"/>
  <c r="Q4828" i="2" s="1"/>
  <c r="N4830" i="2"/>
  <c r="O4830" i="2" s="1"/>
  <c r="P4830" i="2" s="1"/>
  <c r="Q4830" i="2" s="1"/>
  <c r="N4832" i="2"/>
  <c r="O4832" i="2" s="1"/>
  <c r="P4832" i="2" s="1"/>
  <c r="Q4832" i="2" s="1"/>
  <c r="N4834" i="2"/>
  <c r="O4834" i="2" s="1"/>
  <c r="P4834" i="2" s="1"/>
  <c r="Q4834" i="2" s="1"/>
  <c r="N4887" i="2"/>
  <c r="O4887" i="2" s="1"/>
  <c r="P4887" i="2" s="1"/>
  <c r="Q4887" i="2" s="1"/>
  <c r="N4889" i="2"/>
  <c r="O4889" i="2" s="1"/>
  <c r="P4889" i="2" s="1"/>
  <c r="Q4889" i="2" s="1"/>
  <c r="N4891" i="2"/>
  <c r="O4891" i="2" s="1"/>
  <c r="P4891" i="2" s="1"/>
  <c r="Q4891" i="2" s="1"/>
  <c r="N4893" i="2"/>
  <c r="O4893" i="2" s="1"/>
  <c r="P4893" i="2" s="1"/>
  <c r="Q4893" i="2" s="1"/>
  <c r="N4895" i="2"/>
  <c r="O4895" i="2" s="1"/>
  <c r="P4895" i="2" s="1"/>
  <c r="Q4895" i="2" s="1"/>
  <c r="N4897" i="2"/>
  <c r="O4897" i="2" s="1"/>
  <c r="P4897" i="2" s="1"/>
  <c r="Q4897" i="2" s="1"/>
  <c r="N4899" i="2"/>
  <c r="O4899" i="2" s="1"/>
  <c r="P4899" i="2" s="1"/>
  <c r="Q4899" i="2" s="1"/>
  <c r="N4901" i="2"/>
  <c r="O4901" i="2" s="1"/>
  <c r="P4901" i="2" s="1"/>
  <c r="Q4901" i="2" s="1"/>
  <c r="N4903" i="2"/>
  <c r="O4903" i="2" s="1"/>
  <c r="P4903" i="2" s="1"/>
  <c r="Q4903" i="2" s="1"/>
  <c r="N4905" i="2"/>
  <c r="O4905" i="2" s="1"/>
  <c r="P4905" i="2" s="1"/>
  <c r="Q4905" i="2" s="1"/>
  <c r="N4907" i="2"/>
  <c r="O4907" i="2" s="1"/>
  <c r="P4907" i="2" s="1"/>
  <c r="Q4907" i="2" s="1"/>
  <c r="N4909" i="2"/>
  <c r="O4909" i="2" s="1"/>
  <c r="P4909" i="2" s="1"/>
  <c r="Q4909" i="2" s="1"/>
  <c r="N4911" i="2"/>
  <c r="O4911" i="2" s="1"/>
  <c r="P4911" i="2" s="1"/>
  <c r="Q4911" i="2" s="1"/>
  <c r="N4913" i="2"/>
  <c r="O4913" i="2" s="1"/>
  <c r="P4913" i="2" s="1"/>
  <c r="Q4913" i="2" s="1"/>
  <c r="N4915" i="2"/>
  <c r="O4915" i="2" s="1"/>
  <c r="P4915" i="2" s="1"/>
  <c r="Q4915" i="2" s="1"/>
  <c r="N4917" i="2"/>
  <c r="O4917" i="2" s="1"/>
  <c r="P4917" i="2" s="1"/>
  <c r="Q4917" i="2" s="1"/>
  <c r="N4964" i="2"/>
  <c r="O4964" i="2" s="1"/>
  <c r="P4964" i="2" s="1"/>
  <c r="Q4964" i="2" s="1"/>
  <c r="N4966" i="2"/>
  <c r="O4966" i="2" s="1"/>
  <c r="P4966" i="2" s="1"/>
  <c r="Q4966" i="2" s="1"/>
  <c r="N4968" i="2"/>
  <c r="O4968" i="2" s="1"/>
  <c r="P4968" i="2" s="1"/>
  <c r="Q4968" i="2" s="1"/>
  <c r="N4970" i="2"/>
  <c r="O4970" i="2" s="1"/>
  <c r="P4970" i="2" s="1"/>
  <c r="Q4970" i="2" s="1"/>
  <c r="N4972" i="2"/>
  <c r="O4972" i="2" s="1"/>
  <c r="P4972" i="2" s="1"/>
  <c r="Q4972" i="2" s="1"/>
  <c r="N4974" i="2"/>
  <c r="O4974" i="2" s="1"/>
  <c r="P4974" i="2" s="1"/>
  <c r="Q4974" i="2" s="1"/>
  <c r="N4976" i="2"/>
  <c r="O4976" i="2" s="1"/>
  <c r="P4976" i="2" s="1"/>
  <c r="Q4976" i="2" s="1"/>
  <c r="N4978" i="2"/>
  <c r="O4978" i="2" s="1"/>
  <c r="P4978" i="2" s="1"/>
  <c r="Q4978" i="2" s="1"/>
  <c r="N4980" i="2"/>
  <c r="O4980" i="2" s="1"/>
  <c r="P4980" i="2" s="1"/>
  <c r="Q4980" i="2" s="1"/>
  <c r="N4982" i="2"/>
  <c r="O4982" i="2" s="1"/>
  <c r="P4982" i="2" s="1"/>
  <c r="Q4982" i="2" s="1"/>
  <c r="N4984" i="2"/>
  <c r="O4984" i="2" s="1"/>
  <c r="P4984" i="2" s="1"/>
  <c r="Q4984" i="2" s="1"/>
  <c r="N4986" i="2"/>
  <c r="O4986" i="2" s="1"/>
  <c r="P4986" i="2" s="1"/>
  <c r="Q4986" i="2" s="1"/>
  <c r="N4988" i="2"/>
  <c r="O4988" i="2" s="1"/>
  <c r="P4988" i="2" s="1"/>
  <c r="Q4988" i="2" s="1"/>
  <c r="N4990" i="2"/>
  <c r="O4990" i="2" s="1"/>
  <c r="P4990" i="2" s="1"/>
  <c r="Q4990" i="2" s="1"/>
  <c r="N4992" i="2"/>
  <c r="O4992" i="2" s="1"/>
  <c r="P4992" i="2" s="1"/>
  <c r="Q4992" i="2" s="1"/>
  <c r="N4994" i="2"/>
  <c r="O4994" i="2" s="1"/>
  <c r="P4994" i="2" s="1"/>
  <c r="Q4994" i="2" s="1"/>
  <c r="N4996" i="2"/>
  <c r="O4996" i="2" s="1"/>
  <c r="P4996" i="2" s="1"/>
  <c r="Q4996" i="2" s="1"/>
  <c r="N4998" i="2"/>
  <c r="O4998" i="2" s="1"/>
  <c r="P4998" i="2" s="1"/>
  <c r="Q4998" i="2" s="1"/>
  <c r="N5000" i="2"/>
  <c r="O5000" i="2" s="1"/>
  <c r="P5000" i="2" s="1"/>
  <c r="Q5000" i="2" s="1"/>
  <c r="N5002" i="2"/>
  <c r="O5002" i="2" s="1"/>
  <c r="P5002" i="2" s="1"/>
  <c r="Q5002" i="2" s="1"/>
  <c r="N5004" i="2"/>
  <c r="O5004" i="2" s="1"/>
  <c r="P5004" i="2" s="1"/>
  <c r="Q5004" i="2" s="1"/>
  <c r="N5006" i="2"/>
  <c r="O5006" i="2" s="1"/>
  <c r="P5006" i="2" s="1"/>
  <c r="Q5006" i="2" s="1"/>
  <c r="N5008" i="2"/>
  <c r="O5008" i="2" s="1"/>
  <c r="P5008" i="2" s="1"/>
  <c r="Q5008" i="2" s="1"/>
  <c r="N5010" i="2"/>
  <c r="O5010" i="2" s="1"/>
  <c r="P5010" i="2" s="1"/>
  <c r="Q5010" i="2" s="1"/>
  <c r="N5019" i="2"/>
  <c r="O5019" i="2" s="1"/>
  <c r="P5019" i="2" s="1"/>
  <c r="Q5019" i="2" s="1"/>
  <c r="N5021" i="2"/>
  <c r="O5021" i="2" s="1"/>
  <c r="P5021" i="2" s="1"/>
  <c r="Q5021" i="2" s="1"/>
  <c r="N5023" i="2"/>
  <c r="O5023" i="2" s="1"/>
  <c r="P5023" i="2" s="1"/>
  <c r="Q5023" i="2" s="1"/>
  <c r="N5025" i="2"/>
  <c r="O5025" i="2" s="1"/>
  <c r="P5025" i="2" s="1"/>
  <c r="Q5025" i="2" s="1"/>
  <c r="N5027" i="2"/>
  <c r="O5027" i="2" s="1"/>
  <c r="P5027" i="2" s="1"/>
  <c r="Q5027" i="2" s="1"/>
  <c r="N5029" i="2"/>
  <c r="O5029" i="2" s="1"/>
  <c r="P5029" i="2" s="1"/>
  <c r="Q5029" i="2" s="1"/>
  <c r="N5031" i="2"/>
  <c r="O5031" i="2" s="1"/>
  <c r="P5031" i="2" s="1"/>
  <c r="Q5031" i="2" s="1"/>
  <c r="N5033" i="2"/>
  <c r="O5033" i="2" s="1"/>
  <c r="P5033" i="2" s="1"/>
  <c r="Q5033" i="2" s="1"/>
  <c r="N5035" i="2"/>
  <c r="O5035" i="2" s="1"/>
  <c r="P5035" i="2" s="1"/>
  <c r="Q5035" i="2" s="1"/>
  <c r="N5037" i="2"/>
  <c r="O5037" i="2" s="1"/>
  <c r="P5037" i="2" s="1"/>
  <c r="Q5037" i="2" s="1"/>
  <c r="N5039" i="2"/>
  <c r="O5039" i="2" s="1"/>
  <c r="P5039" i="2" s="1"/>
  <c r="Q5039" i="2" s="1"/>
  <c r="N5041" i="2"/>
  <c r="O5041" i="2" s="1"/>
  <c r="P5041" i="2" s="1"/>
  <c r="Q5041" i="2" s="1"/>
  <c r="N5043" i="2"/>
  <c r="O5043" i="2" s="1"/>
  <c r="P5043" i="2" s="1"/>
  <c r="Q5043" i="2" s="1"/>
  <c r="N5045" i="2"/>
  <c r="O5045" i="2" s="1"/>
  <c r="P5045" i="2" s="1"/>
  <c r="Q5045" i="2" s="1"/>
  <c r="N5047" i="2"/>
  <c r="O5047" i="2" s="1"/>
  <c r="P5047" i="2" s="1"/>
  <c r="Q5047" i="2" s="1"/>
  <c r="N5049" i="2"/>
  <c r="O5049" i="2" s="1"/>
  <c r="P5049" i="2" s="1"/>
  <c r="Q5049" i="2" s="1"/>
  <c r="N5051" i="2"/>
  <c r="O5051" i="2" s="1"/>
  <c r="P5051" i="2" s="1"/>
  <c r="Q5051" i="2" s="1"/>
  <c r="N5053" i="2"/>
  <c r="O5053" i="2" s="1"/>
  <c r="P5053" i="2" s="1"/>
  <c r="Q5053" i="2" s="1"/>
  <c r="N5055" i="2"/>
  <c r="O5055" i="2" s="1"/>
  <c r="P5055" i="2" s="1"/>
  <c r="Q5055" i="2" s="1"/>
  <c r="N5057" i="2"/>
  <c r="O5057" i="2" s="1"/>
  <c r="P5057" i="2" s="1"/>
  <c r="Q5057" i="2" s="1"/>
  <c r="N5059" i="2"/>
  <c r="O5059" i="2" s="1"/>
  <c r="P5059" i="2" s="1"/>
  <c r="Q5059" i="2" s="1"/>
  <c r="N5061" i="2"/>
  <c r="O5061" i="2" s="1"/>
  <c r="P5061" i="2" s="1"/>
  <c r="Q5061" i="2" s="1"/>
  <c r="N5063" i="2"/>
  <c r="O5063" i="2" s="1"/>
  <c r="P5063" i="2" s="1"/>
  <c r="Q5063" i="2" s="1"/>
  <c r="N5065" i="2"/>
  <c r="O5065" i="2" s="1"/>
  <c r="P5065" i="2" s="1"/>
  <c r="Q5065" i="2" s="1"/>
  <c r="N5067" i="2"/>
  <c r="O5067" i="2" s="1"/>
  <c r="P5067" i="2" s="1"/>
  <c r="Q5067" i="2" s="1"/>
  <c r="N5069" i="2"/>
  <c r="O5069" i="2" s="1"/>
  <c r="P5069" i="2" s="1"/>
  <c r="Q5069" i="2" s="1"/>
  <c r="N5071" i="2"/>
  <c r="O5071" i="2" s="1"/>
  <c r="P5071" i="2" s="1"/>
  <c r="Q5071" i="2" s="1"/>
  <c r="N5073" i="2"/>
  <c r="O5073" i="2" s="1"/>
  <c r="P5073" i="2" s="1"/>
  <c r="Q5073" i="2" s="1"/>
  <c r="N5075" i="2"/>
  <c r="O5075" i="2" s="1"/>
  <c r="P5075" i="2" s="1"/>
  <c r="Q5075" i="2" s="1"/>
  <c r="N5077" i="2"/>
  <c r="O5077" i="2" s="1"/>
  <c r="P5077" i="2" s="1"/>
  <c r="Q5077" i="2" s="1"/>
  <c r="N5079" i="2"/>
  <c r="O5079" i="2" s="1"/>
  <c r="P5079" i="2" s="1"/>
  <c r="Q5079" i="2" s="1"/>
  <c r="N5081" i="2"/>
  <c r="O5081" i="2" s="1"/>
  <c r="P5081" i="2" s="1"/>
  <c r="Q5081" i="2" s="1"/>
  <c r="N5083" i="2"/>
  <c r="O5083" i="2" s="1"/>
  <c r="P5083" i="2" s="1"/>
  <c r="Q5083" i="2" s="1"/>
  <c r="N5085" i="2"/>
  <c r="O5085" i="2" s="1"/>
  <c r="P5085" i="2" s="1"/>
  <c r="Q5085" i="2" s="1"/>
  <c r="N5087" i="2"/>
  <c r="O5087" i="2" s="1"/>
  <c r="P5087" i="2" s="1"/>
  <c r="Q5087" i="2" s="1"/>
  <c r="N5089" i="2"/>
  <c r="O5089" i="2" s="1"/>
  <c r="P5089" i="2" s="1"/>
  <c r="Q5089" i="2" s="1"/>
  <c r="N5091" i="2"/>
  <c r="O5091" i="2" s="1"/>
  <c r="P5091" i="2" s="1"/>
  <c r="Q5091" i="2" s="1"/>
  <c r="N5093" i="2"/>
  <c r="O5093" i="2" s="1"/>
  <c r="P5093" i="2" s="1"/>
  <c r="Q5093" i="2" s="1"/>
  <c r="N5095" i="2"/>
  <c r="O5095" i="2" s="1"/>
  <c r="P5095" i="2" s="1"/>
  <c r="Q5095" i="2" s="1"/>
  <c r="N5097" i="2"/>
  <c r="O5097" i="2" s="1"/>
  <c r="P5097" i="2" s="1"/>
  <c r="Q5097" i="2" s="1"/>
  <c r="N5314" i="2"/>
  <c r="O5314" i="2" s="1"/>
  <c r="P5314" i="2" s="1"/>
  <c r="Q5314" i="2" s="1"/>
  <c r="N5316" i="2"/>
  <c r="O5316" i="2" s="1"/>
  <c r="P5316" i="2" s="1"/>
  <c r="Q5316" i="2" s="1"/>
  <c r="N5318" i="2"/>
  <c r="O5318" i="2" s="1"/>
  <c r="P5318" i="2" s="1"/>
  <c r="Q5318" i="2" s="1"/>
  <c r="N5320" i="2"/>
  <c r="O5320" i="2" s="1"/>
  <c r="P5320" i="2" s="1"/>
  <c r="Q5320" i="2" s="1"/>
  <c r="N5322" i="2"/>
  <c r="O5322" i="2" s="1"/>
  <c r="P5322" i="2" s="1"/>
  <c r="Q5322" i="2" s="1"/>
  <c r="N5324" i="2"/>
  <c r="O5324" i="2" s="1"/>
  <c r="P5324" i="2" s="1"/>
  <c r="Q5324" i="2" s="1"/>
  <c r="N5326" i="2"/>
  <c r="O5326" i="2" s="1"/>
  <c r="P5326" i="2" s="1"/>
  <c r="Q5326" i="2" s="1"/>
  <c r="N5328" i="2"/>
  <c r="O5328" i="2" s="1"/>
  <c r="P5328" i="2" s="1"/>
  <c r="Q5328" i="2" s="1"/>
  <c r="N5330" i="2"/>
  <c r="O5330" i="2" s="1"/>
  <c r="P5330" i="2" s="1"/>
  <c r="Q5330" i="2" s="1"/>
  <c r="N5332" i="2"/>
  <c r="O5332" i="2" s="1"/>
  <c r="P5332" i="2" s="1"/>
  <c r="Q5332" i="2" s="1"/>
  <c r="N5334" i="2"/>
  <c r="O5334" i="2" s="1"/>
  <c r="P5334" i="2" s="1"/>
  <c r="Q5334" i="2" s="1"/>
  <c r="N5336" i="2"/>
  <c r="O5336" i="2" s="1"/>
  <c r="P5336" i="2" s="1"/>
  <c r="Q5336" i="2" s="1"/>
  <c r="N5338" i="2"/>
  <c r="O5338" i="2" s="1"/>
  <c r="P5338" i="2" s="1"/>
  <c r="Q5338" i="2" s="1"/>
  <c r="N5340" i="2"/>
  <c r="O5340" i="2" s="1"/>
  <c r="P5340" i="2" s="1"/>
  <c r="Q5340" i="2" s="1"/>
  <c r="N5342" i="2"/>
  <c r="O5342" i="2" s="1"/>
  <c r="P5342" i="2" s="1"/>
  <c r="Q5342" i="2" s="1"/>
  <c r="N5344" i="2"/>
  <c r="O5344" i="2" s="1"/>
  <c r="P5344" i="2" s="1"/>
  <c r="Q5344" i="2" s="1"/>
  <c r="N5346" i="2"/>
  <c r="O5346" i="2" s="1"/>
  <c r="P5346" i="2" s="1"/>
  <c r="Q5346" i="2" s="1"/>
  <c r="N5348" i="2"/>
  <c r="O5348" i="2" s="1"/>
  <c r="P5348" i="2" s="1"/>
  <c r="Q5348" i="2" s="1"/>
  <c r="N5350" i="2"/>
  <c r="O5350" i="2" s="1"/>
  <c r="P5350" i="2" s="1"/>
  <c r="Q5350" i="2" s="1"/>
  <c r="N5352" i="2"/>
  <c r="O5352" i="2" s="1"/>
  <c r="P5352" i="2" s="1"/>
  <c r="Q5352" i="2" s="1"/>
  <c r="N5354" i="2"/>
  <c r="O5354" i="2" s="1"/>
  <c r="P5354" i="2" s="1"/>
  <c r="Q5354" i="2" s="1"/>
  <c r="N5356" i="2"/>
  <c r="O5356" i="2" s="1"/>
  <c r="P5356" i="2" s="1"/>
  <c r="Q5356" i="2" s="1"/>
  <c r="N5358" i="2"/>
  <c r="O5358" i="2" s="1"/>
  <c r="P5358" i="2" s="1"/>
  <c r="Q5358" i="2" s="1"/>
  <c r="N5360" i="2"/>
  <c r="O5360" i="2" s="1"/>
  <c r="P5360" i="2" s="1"/>
  <c r="Q5360" i="2" s="1"/>
  <c r="N5362" i="2"/>
  <c r="O5362" i="2" s="1"/>
  <c r="P5362" i="2" s="1"/>
  <c r="Q5362" i="2" s="1"/>
  <c r="N5364" i="2"/>
  <c r="O5364" i="2" s="1"/>
  <c r="P5364" i="2" s="1"/>
  <c r="Q5364" i="2" s="1"/>
  <c r="N5366" i="2"/>
  <c r="O5366" i="2" s="1"/>
  <c r="P5366" i="2" s="1"/>
  <c r="Q5366" i="2" s="1"/>
  <c r="N5368" i="2"/>
  <c r="O5368" i="2" s="1"/>
  <c r="P5368" i="2" s="1"/>
  <c r="Q5368" i="2" s="1"/>
  <c r="N5370" i="2"/>
  <c r="O5370" i="2" s="1"/>
  <c r="P5370" i="2" s="1"/>
  <c r="Q5370" i="2" s="1"/>
  <c r="N5372" i="2"/>
  <c r="O5372" i="2" s="1"/>
  <c r="P5372" i="2" s="1"/>
  <c r="Q5372" i="2" s="1"/>
  <c r="N5374" i="2"/>
  <c r="O5374" i="2" s="1"/>
  <c r="P5374" i="2" s="1"/>
  <c r="Q5374" i="2" s="1"/>
  <c r="N5376" i="2"/>
  <c r="O5376" i="2" s="1"/>
  <c r="P5376" i="2" s="1"/>
  <c r="Q5376" i="2" s="1"/>
  <c r="N5378" i="2"/>
  <c r="O5378" i="2" s="1"/>
  <c r="P5378" i="2" s="1"/>
  <c r="Q5378" i="2" s="1"/>
  <c r="N5380" i="2"/>
  <c r="O5380" i="2" s="1"/>
  <c r="P5380" i="2" s="1"/>
  <c r="Q5380" i="2" s="1"/>
  <c r="N5382" i="2"/>
  <c r="O5382" i="2" s="1"/>
  <c r="P5382" i="2" s="1"/>
  <c r="Q5382" i="2" s="1"/>
  <c r="N5384" i="2"/>
  <c r="O5384" i="2" s="1"/>
  <c r="P5384" i="2" s="1"/>
  <c r="Q5384" i="2" s="1"/>
  <c r="N5386" i="2"/>
  <c r="O5386" i="2" s="1"/>
  <c r="P5386" i="2" s="1"/>
  <c r="Q5386" i="2" s="1"/>
  <c r="N5388" i="2"/>
  <c r="O5388" i="2" s="1"/>
  <c r="P5388" i="2" s="1"/>
  <c r="Q5388" i="2" s="1"/>
  <c r="N5390" i="2"/>
  <c r="O5390" i="2" s="1"/>
  <c r="P5390" i="2" s="1"/>
  <c r="Q5390" i="2" s="1"/>
  <c r="N5392" i="2"/>
  <c r="O5392" i="2" s="1"/>
  <c r="P5392" i="2" s="1"/>
  <c r="Q5392" i="2" s="1"/>
  <c r="N5394" i="2"/>
  <c r="O5394" i="2" s="1"/>
  <c r="P5394" i="2" s="1"/>
  <c r="Q5394" i="2" s="1"/>
  <c r="N5396" i="2"/>
  <c r="O5396" i="2" s="1"/>
  <c r="P5396" i="2" s="1"/>
  <c r="Q5396" i="2" s="1"/>
  <c r="N5398" i="2"/>
  <c r="O5398" i="2" s="1"/>
  <c r="P5398" i="2" s="1"/>
  <c r="Q5398" i="2" s="1"/>
  <c r="N5400" i="2"/>
  <c r="O5400" i="2" s="1"/>
  <c r="P5400" i="2" s="1"/>
  <c r="Q5400" i="2" s="1"/>
  <c r="N5402" i="2"/>
  <c r="O5402" i="2" s="1"/>
  <c r="P5402" i="2" s="1"/>
  <c r="Q5402" i="2" s="1"/>
  <c r="N5404" i="2"/>
  <c r="O5404" i="2" s="1"/>
  <c r="P5404" i="2" s="1"/>
  <c r="Q5404" i="2" s="1"/>
  <c r="N5406" i="2"/>
  <c r="O5406" i="2" s="1"/>
  <c r="P5406" i="2" s="1"/>
  <c r="Q5406" i="2" s="1"/>
  <c r="N5408" i="2"/>
  <c r="O5408" i="2" s="1"/>
  <c r="P5408" i="2" s="1"/>
  <c r="Q5408" i="2" s="1"/>
  <c r="N5410" i="2"/>
  <c r="O5410" i="2" s="1"/>
  <c r="P5410" i="2" s="1"/>
  <c r="Q5410" i="2" s="1"/>
  <c r="N5412" i="2"/>
  <c r="O5412" i="2" s="1"/>
  <c r="P5412" i="2" s="1"/>
  <c r="Q5412" i="2" s="1"/>
  <c r="N5414" i="2"/>
  <c r="O5414" i="2" s="1"/>
  <c r="P5414" i="2" s="1"/>
  <c r="Q5414" i="2" s="1"/>
  <c r="N5416" i="2"/>
  <c r="O5416" i="2" s="1"/>
  <c r="P5416" i="2" s="1"/>
  <c r="Q5416" i="2" s="1"/>
  <c r="N5418" i="2"/>
  <c r="O5418" i="2" s="1"/>
  <c r="P5418" i="2" s="1"/>
  <c r="Q5418" i="2" s="1"/>
  <c r="N5420" i="2"/>
  <c r="O5420" i="2" s="1"/>
  <c r="P5420" i="2" s="1"/>
  <c r="Q5420" i="2" s="1"/>
  <c r="N5422" i="2"/>
  <c r="O5422" i="2" s="1"/>
  <c r="P5422" i="2" s="1"/>
  <c r="Q5422" i="2" s="1"/>
  <c r="N5424" i="2"/>
  <c r="O5424" i="2" s="1"/>
  <c r="P5424" i="2" s="1"/>
  <c r="Q5424" i="2" s="1"/>
  <c r="N5426" i="2"/>
  <c r="O5426" i="2" s="1"/>
  <c r="P5426" i="2" s="1"/>
  <c r="Q5426" i="2" s="1"/>
  <c r="N5428" i="2"/>
  <c r="O5428" i="2" s="1"/>
  <c r="P5428" i="2" s="1"/>
  <c r="Q5428" i="2" s="1"/>
  <c r="N5430" i="2"/>
  <c r="O5430" i="2" s="1"/>
  <c r="P5430" i="2" s="1"/>
  <c r="Q5430" i="2" s="1"/>
  <c r="N5432" i="2"/>
  <c r="O5432" i="2" s="1"/>
  <c r="P5432" i="2" s="1"/>
  <c r="Q5432" i="2" s="1"/>
  <c r="N5434" i="2"/>
  <c r="O5434" i="2" s="1"/>
  <c r="P5434" i="2" s="1"/>
  <c r="Q5434" i="2" s="1"/>
  <c r="N5436" i="2"/>
  <c r="O5436" i="2" s="1"/>
  <c r="P5436" i="2" s="1"/>
  <c r="Q5436" i="2" s="1"/>
  <c r="N5438" i="2"/>
  <c r="O5438" i="2" s="1"/>
  <c r="P5438" i="2" s="1"/>
  <c r="Q5438" i="2" s="1"/>
  <c r="N5440" i="2"/>
  <c r="O5440" i="2" s="1"/>
  <c r="P5440" i="2" s="1"/>
  <c r="Q5440" i="2" s="1"/>
  <c r="N5442" i="2"/>
  <c r="O5442" i="2" s="1"/>
  <c r="P5442" i="2" s="1"/>
  <c r="Q5442" i="2" s="1"/>
  <c r="N5444" i="2"/>
  <c r="O5444" i="2" s="1"/>
  <c r="P5444" i="2" s="1"/>
  <c r="Q5444" i="2" s="1"/>
  <c r="N5446" i="2"/>
  <c r="O5446" i="2" s="1"/>
  <c r="P5446" i="2" s="1"/>
  <c r="Q5446" i="2" s="1"/>
  <c r="N5448" i="2"/>
  <c r="O5448" i="2" s="1"/>
  <c r="P5448" i="2" s="1"/>
  <c r="Q5448" i="2" s="1"/>
  <c r="N5450" i="2"/>
  <c r="O5450" i="2" s="1"/>
  <c r="P5450" i="2" s="1"/>
  <c r="Q5450" i="2" s="1"/>
  <c r="N5452" i="2"/>
  <c r="O5452" i="2" s="1"/>
  <c r="P5452" i="2" s="1"/>
  <c r="Q5452" i="2" s="1"/>
  <c r="N5454" i="2"/>
  <c r="O5454" i="2" s="1"/>
  <c r="P5454" i="2" s="1"/>
  <c r="Q5454" i="2" s="1"/>
  <c r="N5456" i="2"/>
  <c r="O5456" i="2" s="1"/>
  <c r="P5456" i="2" s="1"/>
  <c r="Q5456" i="2" s="1"/>
  <c r="N5458" i="2"/>
  <c r="O5458" i="2" s="1"/>
  <c r="P5458" i="2" s="1"/>
  <c r="Q5458" i="2" s="1"/>
  <c r="N5460" i="2"/>
  <c r="O5460" i="2" s="1"/>
  <c r="P5460" i="2" s="1"/>
  <c r="Q5460" i="2" s="1"/>
  <c r="N5462" i="2"/>
  <c r="O5462" i="2" s="1"/>
  <c r="P5462" i="2" s="1"/>
  <c r="Q5462" i="2" s="1"/>
  <c r="N5464" i="2"/>
  <c r="O5464" i="2" s="1"/>
  <c r="P5464" i="2" s="1"/>
  <c r="Q5464" i="2" s="1"/>
  <c r="N5466" i="2"/>
  <c r="O5466" i="2" s="1"/>
  <c r="P5466" i="2" s="1"/>
  <c r="Q5466" i="2" s="1"/>
  <c r="N5468" i="2"/>
  <c r="O5468" i="2" s="1"/>
  <c r="P5468" i="2" s="1"/>
  <c r="Q5468" i="2" s="1"/>
  <c r="N5470" i="2"/>
  <c r="O5470" i="2" s="1"/>
  <c r="P5470" i="2" s="1"/>
  <c r="Q5470" i="2" s="1"/>
  <c r="N5472" i="2"/>
  <c r="O5472" i="2" s="1"/>
  <c r="P5472" i="2" s="1"/>
  <c r="Q5472" i="2" s="1"/>
  <c r="N5474" i="2"/>
  <c r="O5474" i="2" s="1"/>
  <c r="P5474" i="2" s="1"/>
  <c r="Q5474" i="2" s="1"/>
  <c r="N5476" i="2"/>
  <c r="O5476" i="2" s="1"/>
  <c r="P5476" i="2" s="1"/>
  <c r="Q5476" i="2" s="1"/>
  <c r="N5478" i="2"/>
  <c r="O5478" i="2" s="1"/>
  <c r="P5478" i="2" s="1"/>
  <c r="Q5478" i="2" s="1"/>
  <c r="N5480" i="2"/>
  <c r="O5480" i="2" s="1"/>
  <c r="P5480" i="2" s="1"/>
  <c r="Q5480" i="2" s="1"/>
  <c r="N5482" i="2"/>
  <c r="O5482" i="2" s="1"/>
  <c r="P5482" i="2" s="1"/>
  <c r="Q5482" i="2" s="1"/>
  <c r="N5484" i="2"/>
  <c r="O5484" i="2" s="1"/>
  <c r="P5484" i="2" s="1"/>
  <c r="Q5484" i="2" s="1"/>
  <c r="N5486" i="2"/>
  <c r="O5486" i="2" s="1"/>
  <c r="P5486" i="2" s="1"/>
  <c r="Q5486" i="2" s="1"/>
  <c r="N5488" i="2"/>
  <c r="O5488" i="2" s="1"/>
  <c r="P5488" i="2" s="1"/>
  <c r="Q5488" i="2" s="1"/>
  <c r="N5490" i="2"/>
  <c r="O5490" i="2" s="1"/>
  <c r="P5490" i="2" s="1"/>
  <c r="Q5490" i="2" s="1"/>
  <c r="N5492" i="2"/>
  <c r="O5492" i="2" s="1"/>
  <c r="P5492" i="2" s="1"/>
  <c r="Q5492" i="2" s="1"/>
  <c r="N5494" i="2"/>
  <c r="O5494" i="2" s="1"/>
  <c r="P5494" i="2" s="1"/>
  <c r="Q5494" i="2" s="1"/>
  <c r="N5496" i="2"/>
  <c r="O5496" i="2" s="1"/>
  <c r="P5496" i="2" s="1"/>
  <c r="Q5496" i="2" s="1"/>
  <c r="N5498" i="2"/>
  <c r="O5498" i="2" s="1"/>
  <c r="P5498" i="2" s="1"/>
  <c r="Q5498" i="2" s="1"/>
  <c r="N5500" i="2"/>
  <c r="O5500" i="2" s="1"/>
  <c r="P5500" i="2" s="1"/>
  <c r="Q5500" i="2" s="1"/>
  <c r="N5502" i="2"/>
  <c r="O5502" i="2" s="1"/>
  <c r="P5502" i="2" s="1"/>
  <c r="Q5502" i="2" s="1"/>
  <c r="N5504" i="2"/>
  <c r="O5504" i="2" s="1"/>
  <c r="P5504" i="2" s="1"/>
  <c r="Q5504" i="2" s="1"/>
  <c r="N5506" i="2"/>
  <c r="O5506" i="2" s="1"/>
  <c r="P5506" i="2" s="1"/>
  <c r="Q5506" i="2" s="1"/>
  <c r="N5508" i="2"/>
  <c r="O5508" i="2" s="1"/>
  <c r="P5508" i="2" s="1"/>
  <c r="Q5508" i="2" s="1"/>
  <c r="N5510" i="2"/>
  <c r="O5510" i="2" s="1"/>
  <c r="P5510" i="2" s="1"/>
  <c r="Q5510" i="2" s="1"/>
  <c r="N5512" i="2"/>
  <c r="O5512" i="2" s="1"/>
  <c r="P5512" i="2" s="1"/>
  <c r="Q5512" i="2" s="1"/>
  <c r="N5514" i="2"/>
  <c r="O5514" i="2" s="1"/>
  <c r="P5514" i="2" s="1"/>
  <c r="Q5514" i="2" s="1"/>
  <c r="N5516" i="2"/>
  <c r="O5516" i="2" s="1"/>
  <c r="P5516" i="2" s="1"/>
  <c r="Q5516" i="2" s="1"/>
  <c r="N5518" i="2"/>
  <c r="O5518" i="2" s="1"/>
  <c r="P5518" i="2" s="1"/>
  <c r="Q5518" i="2" s="1"/>
  <c r="N5520" i="2"/>
  <c r="O5520" i="2" s="1"/>
  <c r="P5520" i="2" s="1"/>
  <c r="Q5520" i="2" s="1"/>
  <c r="N5522" i="2"/>
  <c r="O5522" i="2" s="1"/>
  <c r="P5522" i="2" s="1"/>
  <c r="Q5522" i="2" s="1"/>
  <c r="N5524" i="2"/>
  <c r="O5524" i="2" s="1"/>
  <c r="P5524" i="2" s="1"/>
  <c r="Q5524" i="2" s="1"/>
  <c r="N5526" i="2"/>
  <c r="O5526" i="2" s="1"/>
  <c r="P5526" i="2" s="1"/>
  <c r="Q5526" i="2" s="1"/>
  <c r="N5528" i="2"/>
  <c r="O5528" i="2" s="1"/>
  <c r="P5528" i="2" s="1"/>
  <c r="Q5528" i="2" s="1"/>
  <c r="N5530" i="2"/>
  <c r="O5530" i="2" s="1"/>
  <c r="P5530" i="2" s="1"/>
  <c r="Q5530" i="2" s="1"/>
  <c r="N5532" i="2"/>
  <c r="O5532" i="2" s="1"/>
  <c r="P5532" i="2" s="1"/>
  <c r="Q5532" i="2" s="1"/>
  <c r="N5534" i="2"/>
  <c r="O5534" i="2" s="1"/>
  <c r="P5534" i="2" s="1"/>
  <c r="Q5534" i="2" s="1"/>
  <c r="N5536" i="2"/>
  <c r="O5536" i="2" s="1"/>
  <c r="P5536" i="2" s="1"/>
  <c r="Q5536" i="2" s="1"/>
  <c r="N5538" i="2"/>
  <c r="O5538" i="2" s="1"/>
  <c r="P5538" i="2" s="1"/>
  <c r="Q5538" i="2" s="1"/>
  <c r="N5540" i="2"/>
  <c r="O5540" i="2" s="1"/>
  <c r="P5540" i="2" s="1"/>
  <c r="Q5540" i="2" s="1"/>
  <c r="N5542" i="2"/>
  <c r="O5542" i="2" s="1"/>
  <c r="P5542" i="2" s="1"/>
  <c r="Q5542" i="2" s="1"/>
  <c r="N5544" i="2"/>
  <c r="O5544" i="2" s="1"/>
  <c r="P5544" i="2" s="1"/>
  <c r="Q5544" i="2" s="1"/>
  <c r="N5546" i="2"/>
  <c r="O5546" i="2" s="1"/>
  <c r="P5546" i="2" s="1"/>
  <c r="Q5546" i="2" s="1"/>
  <c r="N5548" i="2"/>
  <c r="O5548" i="2" s="1"/>
  <c r="P5548" i="2" s="1"/>
  <c r="Q5548" i="2" s="1"/>
  <c r="N5550" i="2"/>
  <c r="O5550" i="2" s="1"/>
  <c r="P5550" i="2" s="1"/>
  <c r="Q5550" i="2" s="1"/>
  <c r="N5552" i="2"/>
  <c r="O5552" i="2" s="1"/>
  <c r="P5552" i="2" s="1"/>
  <c r="Q5552" i="2" s="1"/>
  <c r="N5554" i="2"/>
  <c r="O5554" i="2" s="1"/>
  <c r="P5554" i="2" s="1"/>
  <c r="Q5554" i="2" s="1"/>
  <c r="N5556" i="2"/>
  <c r="O5556" i="2" s="1"/>
  <c r="P5556" i="2" s="1"/>
  <c r="Q5556" i="2" s="1"/>
  <c r="N5558" i="2"/>
  <c r="O5558" i="2" s="1"/>
  <c r="P5558" i="2" s="1"/>
  <c r="Q5558" i="2" s="1"/>
  <c r="N5560" i="2"/>
  <c r="O5560" i="2" s="1"/>
  <c r="P5560" i="2" s="1"/>
  <c r="Q5560" i="2" s="1"/>
  <c r="N5562" i="2"/>
  <c r="O5562" i="2" s="1"/>
  <c r="P5562" i="2" s="1"/>
  <c r="Q5562" i="2" s="1"/>
  <c r="N5564" i="2"/>
  <c r="O5564" i="2" s="1"/>
  <c r="P5564" i="2" s="1"/>
  <c r="Q5564" i="2" s="1"/>
  <c r="N5566" i="2"/>
  <c r="O5566" i="2" s="1"/>
  <c r="P5566" i="2" s="1"/>
  <c r="Q5566" i="2" s="1"/>
  <c r="N5568" i="2"/>
  <c r="O5568" i="2" s="1"/>
  <c r="P5568" i="2" s="1"/>
  <c r="Q5568" i="2" s="1"/>
  <c r="N5570" i="2"/>
  <c r="O5570" i="2" s="1"/>
  <c r="P5570" i="2" s="1"/>
  <c r="Q5570" i="2" s="1"/>
  <c r="N5572" i="2"/>
  <c r="O5572" i="2" s="1"/>
  <c r="P5572" i="2" s="1"/>
  <c r="Q5572" i="2" s="1"/>
  <c r="N5574" i="2"/>
  <c r="O5574" i="2" s="1"/>
  <c r="P5574" i="2" s="1"/>
  <c r="Q5574" i="2" s="1"/>
  <c r="N5576" i="2"/>
  <c r="O5576" i="2" s="1"/>
  <c r="P5576" i="2" s="1"/>
  <c r="Q5576" i="2" s="1"/>
  <c r="N5578" i="2"/>
  <c r="O5578" i="2" s="1"/>
  <c r="P5578" i="2" s="1"/>
  <c r="Q5578" i="2" s="1"/>
  <c r="N5580" i="2"/>
  <c r="O5580" i="2" s="1"/>
  <c r="P5580" i="2" s="1"/>
  <c r="Q5580" i="2" s="1"/>
  <c r="N5582" i="2"/>
  <c r="O5582" i="2" s="1"/>
  <c r="P5582" i="2" s="1"/>
  <c r="Q5582" i="2" s="1"/>
  <c r="N5584" i="2"/>
  <c r="O5584" i="2" s="1"/>
  <c r="P5584" i="2" s="1"/>
  <c r="Q5584" i="2" s="1"/>
  <c r="N5761" i="2"/>
  <c r="O5761" i="2" s="1"/>
  <c r="P5761" i="2" s="1"/>
  <c r="Q5761" i="2" s="1"/>
  <c r="N5763" i="2"/>
  <c r="O5763" i="2" s="1"/>
  <c r="P5763" i="2" s="1"/>
  <c r="Q5763" i="2" s="1"/>
  <c r="N5765" i="2"/>
  <c r="O5765" i="2" s="1"/>
  <c r="P5765" i="2" s="1"/>
  <c r="Q5765" i="2" s="1"/>
  <c r="N5767" i="2"/>
  <c r="O5767" i="2" s="1"/>
  <c r="P5767" i="2" s="1"/>
  <c r="Q5767" i="2" s="1"/>
  <c r="N5769" i="2"/>
  <c r="O5769" i="2" s="1"/>
  <c r="P5769" i="2" s="1"/>
  <c r="Q5769" i="2" s="1"/>
  <c r="N5771" i="2"/>
  <c r="O5771" i="2" s="1"/>
  <c r="P5771" i="2" s="1"/>
  <c r="Q5771" i="2" s="1"/>
  <c r="N5773" i="2"/>
  <c r="O5773" i="2" s="1"/>
  <c r="P5773" i="2" s="1"/>
  <c r="Q5773" i="2" s="1"/>
  <c r="N5775" i="2"/>
  <c r="O5775" i="2" s="1"/>
  <c r="P5775" i="2" s="1"/>
  <c r="Q5775" i="2" s="1"/>
  <c r="N5777" i="2"/>
  <c r="O5777" i="2" s="1"/>
  <c r="P5777" i="2" s="1"/>
  <c r="Q5777" i="2" s="1"/>
  <c r="N5779" i="2"/>
  <c r="O5779" i="2" s="1"/>
  <c r="P5779" i="2" s="1"/>
  <c r="Q5779" i="2" s="1"/>
  <c r="N5781" i="2"/>
  <c r="O5781" i="2" s="1"/>
  <c r="P5781" i="2" s="1"/>
  <c r="Q5781" i="2" s="1"/>
  <c r="N5783" i="2"/>
  <c r="O5783" i="2" s="1"/>
  <c r="P5783" i="2" s="1"/>
  <c r="Q5783" i="2" s="1"/>
  <c r="N5785" i="2"/>
  <c r="O5785" i="2" s="1"/>
  <c r="P5785" i="2" s="1"/>
  <c r="Q5785" i="2" s="1"/>
  <c r="N5787" i="2"/>
  <c r="O5787" i="2" s="1"/>
  <c r="P5787" i="2" s="1"/>
  <c r="Q5787" i="2" s="1"/>
  <c r="N5789" i="2"/>
  <c r="O5789" i="2" s="1"/>
  <c r="P5789" i="2" s="1"/>
  <c r="Q5789" i="2" s="1"/>
  <c r="N5791" i="2"/>
  <c r="O5791" i="2" s="1"/>
  <c r="P5791" i="2" s="1"/>
  <c r="Q5791" i="2" s="1"/>
  <c r="N5793" i="2"/>
  <c r="O5793" i="2" s="1"/>
  <c r="P5793" i="2" s="1"/>
  <c r="Q5793" i="2" s="1"/>
  <c r="N5795" i="2"/>
  <c r="O5795" i="2" s="1"/>
  <c r="P5795" i="2" s="1"/>
  <c r="Q5795" i="2" s="1"/>
  <c r="N5797" i="2"/>
  <c r="O5797" i="2" s="1"/>
  <c r="P5797" i="2" s="1"/>
  <c r="Q5797" i="2" s="1"/>
  <c r="N5799" i="2"/>
  <c r="O5799" i="2" s="1"/>
  <c r="P5799" i="2" s="1"/>
  <c r="Q5799" i="2" s="1"/>
  <c r="N5801" i="2"/>
  <c r="O5801" i="2" s="1"/>
  <c r="P5801" i="2" s="1"/>
  <c r="Q5801" i="2" s="1"/>
  <c r="N5803" i="2"/>
  <c r="O5803" i="2" s="1"/>
  <c r="P5803" i="2" s="1"/>
  <c r="Q5803" i="2" s="1"/>
  <c r="N5805" i="2"/>
  <c r="O5805" i="2" s="1"/>
  <c r="P5805" i="2" s="1"/>
  <c r="Q5805" i="2" s="1"/>
  <c r="N5807" i="2"/>
  <c r="O5807" i="2" s="1"/>
  <c r="P5807" i="2" s="1"/>
  <c r="Q5807" i="2" s="1"/>
  <c r="N5809" i="2"/>
  <c r="O5809" i="2" s="1"/>
  <c r="P5809" i="2" s="1"/>
  <c r="Q5809" i="2" s="1"/>
  <c r="N5811" i="2"/>
  <c r="O5811" i="2" s="1"/>
  <c r="P5811" i="2" s="1"/>
  <c r="Q5811" i="2" s="1"/>
  <c r="N5813" i="2"/>
  <c r="O5813" i="2" s="1"/>
  <c r="P5813" i="2" s="1"/>
  <c r="Q5813" i="2" s="1"/>
  <c r="N5815" i="2"/>
  <c r="O5815" i="2" s="1"/>
  <c r="P5815" i="2" s="1"/>
  <c r="Q5815" i="2" s="1"/>
  <c r="N5817" i="2"/>
  <c r="O5817" i="2" s="1"/>
  <c r="P5817" i="2" s="1"/>
  <c r="Q5817" i="2" s="1"/>
  <c r="N5819" i="2"/>
  <c r="O5819" i="2" s="1"/>
  <c r="P5819" i="2" s="1"/>
  <c r="Q5819" i="2" s="1"/>
  <c r="N5821" i="2"/>
  <c r="O5821" i="2" s="1"/>
  <c r="P5821" i="2" s="1"/>
  <c r="Q5821" i="2" s="1"/>
  <c r="N5823" i="2"/>
  <c r="O5823" i="2" s="1"/>
  <c r="P5823" i="2" s="1"/>
  <c r="Q5823" i="2" s="1"/>
  <c r="N5825" i="2"/>
  <c r="O5825" i="2" s="1"/>
  <c r="P5825" i="2" s="1"/>
  <c r="Q5825" i="2" s="1"/>
  <c r="N5836" i="2"/>
  <c r="O5836" i="2" s="1"/>
  <c r="P5836" i="2" s="1"/>
  <c r="Q5836" i="2" s="1"/>
  <c r="N5838" i="2"/>
  <c r="O5838" i="2" s="1"/>
  <c r="P5838" i="2" s="1"/>
  <c r="Q5838" i="2" s="1"/>
  <c r="N5840" i="2"/>
  <c r="O5840" i="2" s="1"/>
  <c r="P5840" i="2" s="1"/>
  <c r="Q5840" i="2" s="1"/>
  <c r="N5905" i="2"/>
  <c r="O5905" i="2" s="1"/>
  <c r="P5905" i="2" s="1"/>
  <c r="Q5905" i="2" s="1"/>
  <c r="N5907" i="2"/>
  <c r="O5907" i="2" s="1"/>
  <c r="P5907" i="2" s="1"/>
  <c r="Q5907" i="2" s="1"/>
  <c r="N5909" i="2"/>
  <c r="O5909" i="2" s="1"/>
  <c r="P5909" i="2" s="1"/>
  <c r="Q5909" i="2" s="1"/>
  <c r="N5911" i="2"/>
  <c r="O5911" i="2" s="1"/>
  <c r="P5911" i="2" s="1"/>
  <c r="Q5911" i="2" s="1"/>
  <c r="N5913" i="2"/>
  <c r="O5913" i="2" s="1"/>
  <c r="P5913" i="2" s="1"/>
  <c r="Q5913" i="2" s="1"/>
  <c r="N5915" i="2"/>
  <c r="O5915" i="2" s="1"/>
  <c r="P5915" i="2" s="1"/>
  <c r="Q5915" i="2" s="1"/>
  <c r="N5917" i="2"/>
  <c r="O5917" i="2" s="1"/>
  <c r="P5917" i="2" s="1"/>
  <c r="Q5917" i="2" s="1"/>
  <c r="N5919" i="2"/>
  <c r="O5919" i="2" s="1"/>
  <c r="P5919" i="2" s="1"/>
  <c r="Q5919" i="2" s="1"/>
  <c r="N5921" i="2"/>
  <c r="O5921" i="2" s="1"/>
  <c r="P5921" i="2" s="1"/>
  <c r="Q5921" i="2" s="1"/>
  <c r="N5923" i="2"/>
  <c r="O5923" i="2" s="1"/>
  <c r="P5923" i="2" s="1"/>
  <c r="Q5923" i="2" s="1"/>
  <c r="N5925" i="2"/>
  <c r="O5925" i="2" s="1"/>
  <c r="P5925" i="2" s="1"/>
  <c r="Q5925" i="2" s="1"/>
  <c r="N5927" i="2"/>
  <c r="O5927" i="2" s="1"/>
  <c r="P5927" i="2" s="1"/>
  <c r="Q5927" i="2" s="1"/>
  <c r="N5929" i="2"/>
  <c r="O5929" i="2" s="1"/>
  <c r="P5929" i="2" s="1"/>
  <c r="Q5929" i="2" s="1"/>
  <c r="N5952" i="2"/>
  <c r="O5952" i="2" s="1"/>
  <c r="P5952" i="2" s="1"/>
  <c r="Q5952" i="2" s="1"/>
  <c r="N5954" i="2"/>
  <c r="O5954" i="2" s="1"/>
  <c r="P5954" i="2" s="1"/>
  <c r="Q5954" i="2" s="1"/>
  <c r="N5956" i="2"/>
  <c r="O5956" i="2" s="1"/>
  <c r="P5956" i="2" s="1"/>
  <c r="Q5956" i="2" s="1"/>
  <c r="N5958" i="2"/>
  <c r="O5958" i="2" s="1"/>
  <c r="P5958" i="2" s="1"/>
  <c r="Q5958" i="2" s="1"/>
  <c r="N5960" i="2"/>
  <c r="O5960" i="2" s="1"/>
  <c r="P5960" i="2" s="1"/>
  <c r="Q5960" i="2" s="1"/>
  <c r="N5962" i="2"/>
  <c r="O5962" i="2" s="1"/>
  <c r="P5962" i="2" s="1"/>
  <c r="Q5962" i="2" s="1"/>
  <c r="N5964" i="2"/>
  <c r="O5964" i="2" s="1"/>
  <c r="P5964" i="2" s="1"/>
  <c r="Q5964" i="2" s="1"/>
  <c r="N5966" i="2"/>
  <c r="O5966" i="2" s="1"/>
  <c r="P5966" i="2" s="1"/>
  <c r="Q5966" i="2" s="1"/>
  <c r="N5968" i="2"/>
  <c r="O5968" i="2" s="1"/>
  <c r="P5968" i="2" s="1"/>
  <c r="Q5968" i="2" s="1"/>
  <c r="N5970" i="2"/>
  <c r="O5970" i="2" s="1"/>
  <c r="P5970" i="2" s="1"/>
  <c r="Q5970" i="2" s="1"/>
  <c r="N5972" i="2"/>
  <c r="O5972" i="2" s="1"/>
  <c r="P5972" i="2" s="1"/>
  <c r="Q5972" i="2" s="1"/>
  <c r="N5974" i="2"/>
  <c r="O5974" i="2" s="1"/>
  <c r="P5974" i="2" s="1"/>
  <c r="Q5974" i="2" s="1"/>
  <c r="N5976" i="2"/>
  <c r="O5976" i="2" s="1"/>
  <c r="P5976" i="2" s="1"/>
  <c r="Q5976" i="2" s="1"/>
  <c r="N5978" i="2"/>
  <c r="O5978" i="2" s="1"/>
  <c r="P5978" i="2" s="1"/>
  <c r="Q5978" i="2" s="1"/>
  <c r="N5980" i="2"/>
  <c r="O5980" i="2" s="1"/>
  <c r="P5980" i="2" s="1"/>
  <c r="Q5980" i="2" s="1"/>
  <c r="N5982" i="2"/>
  <c r="O5982" i="2" s="1"/>
  <c r="P5982" i="2" s="1"/>
  <c r="Q5982" i="2" s="1"/>
  <c r="N5984" i="2"/>
  <c r="O5984" i="2" s="1"/>
  <c r="P5984" i="2" s="1"/>
  <c r="Q5984" i="2" s="1"/>
  <c r="N5986" i="2"/>
  <c r="O5986" i="2" s="1"/>
  <c r="P5986" i="2" s="1"/>
  <c r="Q5986" i="2" s="1"/>
  <c r="N5988" i="2"/>
  <c r="O5988" i="2" s="1"/>
  <c r="P5988" i="2" s="1"/>
  <c r="Q5988" i="2" s="1"/>
  <c r="N5990" i="2"/>
  <c r="O5990" i="2" s="1"/>
  <c r="P5990" i="2" s="1"/>
  <c r="Q5990" i="2" s="1"/>
  <c r="N5992" i="2"/>
  <c r="O5992" i="2" s="1"/>
  <c r="P5992" i="2" s="1"/>
  <c r="Q5992" i="2" s="1"/>
  <c r="N5994" i="2"/>
  <c r="O5994" i="2" s="1"/>
  <c r="P5994" i="2" s="1"/>
  <c r="Q5994" i="2" s="1"/>
  <c r="N5996" i="2"/>
  <c r="O5996" i="2" s="1"/>
  <c r="P5996" i="2" s="1"/>
  <c r="Q5996" i="2" s="1"/>
  <c r="N5998" i="2"/>
  <c r="O5998" i="2" s="1"/>
  <c r="P5998" i="2" s="1"/>
  <c r="Q5998" i="2" s="1"/>
  <c r="N6000" i="2"/>
  <c r="O6000" i="2" s="1"/>
  <c r="P6000" i="2" s="1"/>
  <c r="Q6000" i="2" s="1"/>
  <c r="N6002" i="2"/>
  <c r="O6002" i="2" s="1"/>
  <c r="P6002" i="2" s="1"/>
  <c r="Q6002" i="2" s="1"/>
  <c r="N6004" i="2"/>
  <c r="O6004" i="2" s="1"/>
  <c r="P6004" i="2" s="1"/>
  <c r="Q6004" i="2" s="1"/>
  <c r="N6006" i="2"/>
  <c r="O6006" i="2" s="1"/>
  <c r="P6006" i="2" s="1"/>
  <c r="Q6006" i="2" s="1"/>
  <c r="N6008" i="2"/>
  <c r="O6008" i="2" s="1"/>
  <c r="P6008" i="2" s="1"/>
  <c r="Q6008" i="2" s="1"/>
  <c r="N6010" i="2"/>
  <c r="O6010" i="2" s="1"/>
  <c r="P6010" i="2" s="1"/>
  <c r="Q6010" i="2" s="1"/>
  <c r="N6012" i="2"/>
  <c r="O6012" i="2" s="1"/>
  <c r="P6012" i="2" s="1"/>
  <c r="Q6012" i="2" s="1"/>
  <c r="N6014" i="2"/>
  <c r="O6014" i="2" s="1"/>
  <c r="P6014" i="2" s="1"/>
  <c r="Q6014" i="2" s="1"/>
  <c r="N6016" i="2"/>
  <c r="O6016" i="2" s="1"/>
  <c r="P6016" i="2" s="1"/>
  <c r="Q6016" i="2" s="1"/>
  <c r="N6018" i="2"/>
  <c r="O6018" i="2" s="1"/>
  <c r="P6018" i="2" s="1"/>
  <c r="Q6018" i="2" s="1"/>
  <c r="N6020" i="2"/>
  <c r="O6020" i="2" s="1"/>
  <c r="P6020" i="2" s="1"/>
  <c r="Q6020" i="2" s="1"/>
  <c r="N6022" i="2"/>
  <c r="O6022" i="2" s="1"/>
  <c r="P6022" i="2" s="1"/>
  <c r="Q6022" i="2" s="1"/>
  <c r="N6024" i="2"/>
  <c r="O6024" i="2" s="1"/>
  <c r="P6024" i="2" s="1"/>
  <c r="Q6024" i="2" s="1"/>
  <c r="N6026" i="2"/>
  <c r="O6026" i="2" s="1"/>
  <c r="P6026" i="2" s="1"/>
  <c r="Q6026" i="2" s="1"/>
  <c r="N6028" i="2"/>
  <c r="O6028" i="2" s="1"/>
  <c r="P6028" i="2" s="1"/>
  <c r="Q6028" i="2" s="1"/>
  <c r="N6030" i="2"/>
  <c r="O6030" i="2" s="1"/>
  <c r="P6030" i="2" s="1"/>
  <c r="Q6030" i="2" s="1"/>
  <c r="N6032" i="2"/>
  <c r="O6032" i="2" s="1"/>
  <c r="P6032" i="2" s="1"/>
  <c r="Q6032" i="2" s="1"/>
  <c r="N6034" i="2"/>
  <c r="O6034" i="2" s="1"/>
  <c r="P6034" i="2" s="1"/>
  <c r="Q6034" i="2" s="1"/>
  <c r="N6036" i="2"/>
  <c r="O6036" i="2" s="1"/>
  <c r="P6036" i="2" s="1"/>
  <c r="Q6036" i="2" s="1"/>
  <c r="N6038" i="2"/>
  <c r="O6038" i="2" s="1"/>
  <c r="P6038" i="2" s="1"/>
  <c r="Q6038" i="2" s="1"/>
  <c r="N6040" i="2"/>
  <c r="O6040" i="2" s="1"/>
  <c r="P6040" i="2" s="1"/>
  <c r="Q6040" i="2" s="1"/>
  <c r="N6042" i="2"/>
  <c r="O6042" i="2" s="1"/>
  <c r="P6042" i="2" s="1"/>
  <c r="Q6042" i="2" s="1"/>
  <c r="N6044" i="2"/>
  <c r="O6044" i="2" s="1"/>
  <c r="P6044" i="2" s="1"/>
  <c r="Q6044" i="2" s="1"/>
  <c r="N6046" i="2"/>
  <c r="O6046" i="2" s="1"/>
  <c r="P6046" i="2" s="1"/>
  <c r="Q6046" i="2" s="1"/>
  <c r="N6048" i="2"/>
  <c r="O6048" i="2" s="1"/>
  <c r="P6048" i="2" s="1"/>
  <c r="Q6048" i="2" s="1"/>
  <c r="N6259" i="2"/>
  <c r="O6259" i="2" s="1"/>
  <c r="P6259" i="2" s="1"/>
  <c r="Q6259" i="2" s="1"/>
  <c r="N6261" i="2"/>
  <c r="O6261" i="2" s="1"/>
  <c r="P6261" i="2" s="1"/>
  <c r="Q6261" i="2" s="1"/>
  <c r="N6263" i="2"/>
  <c r="O6263" i="2" s="1"/>
  <c r="P6263" i="2" s="1"/>
  <c r="Q6263" i="2" s="1"/>
  <c r="N6265" i="2"/>
  <c r="O6265" i="2" s="1"/>
  <c r="P6265" i="2" s="1"/>
  <c r="Q6265" i="2" s="1"/>
  <c r="N6267" i="2"/>
  <c r="O6267" i="2" s="1"/>
  <c r="P6267" i="2" s="1"/>
  <c r="Q6267" i="2" s="1"/>
  <c r="N6269" i="2"/>
  <c r="O6269" i="2" s="1"/>
  <c r="P6269" i="2" s="1"/>
  <c r="Q6269" i="2" s="1"/>
  <c r="N6271" i="2"/>
  <c r="O6271" i="2" s="1"/>
  <c r="P6271" i="2" s="1"/>
  <c r="Q6271" i="2" s="1"/>
  <c r="N6273" i="2"/>
  <c r="O6273" i="2" s="1"/>
  <c r="P6273" i="2" s="1"/>
  <c r="Q6273" i="2" s="1"/>
  <c r="N6275" i="2"/>
  <c r="O6275" i="2" s="1"/>
  <c r="P6275" i="2" s="1"/>
  <c r="Q6275" i="2" s="1"/>
  <c r="N6277" i="2"/>
  <c r="O6277" i="2" s="1"/>
  <c r="P6277" i="2" s="1"/>
  <c r="Q6277" i="2" s="1"/>
  <c r="N6279" i="2"/>
  <c r="O6279" i="2" s="1"/>
  <c r="P6279" i="2" s="1"/>
  <c r="Q6279" i="2" s="1"/>
  <c r="N6281" i="2"/>
  <c r="O6281" i="2" s="1"/>
  <c r="P6281" i="2" s="1"/>
  <c r="Q6281" i="2" s="1"/>
  <c r="N6283" i="2"/>
  <c r="O6283" i="2" s="1"/>
  <c r="P6283" i="2" s="1"/>
  <c r="Q6283" i="2" s="1"/>
  <c r="N6285" i="2"/>
  <c r="O6285" i="2" s="1"/>
  <c r="P6285" i="2" s="1"/>
  <c r="Q6285" i="2" s="1"/>
  <c r="N6287" i="2"/>
  <c r="O6287" i="2" s="1"/>
  <c r="P6287" i="2" s="1"/>
  <c r="Q6287" i="2" s="1"/>
  <c r="N6362" i="2"/>
  <c r="O6362" i="2" s="1"/>
  <c r="P6362" i="2" s="1"/>
  <c r="Q6362" i="2" s="1"/>
  <c r="N6364" i="2"/>
  <c r="O6364" i="2" s="1"/>
  <c r="P6364" i="2" s="1"/>
  <c r="Q6364" i="2" s="1"/>
  <c r="N6366" i="2"/>
  <c r="O6366" i="2" s="1"/>
  <c r="P6366" i="2" s="1"/>
  <c r="Q6366" i="2" s="1"/>
  <c r="N6368" i="2"/>
  <c r="O6368" i="2" s="1"/>
  <c r="P6368" i="2" s="1"/>
  <c r="Q6368" i="2" s="1"/>
  <c r="N6370" i="2"/>
  <c r="O6370" i="2" s="1"/>
  <c r="P6370" i="2" s="1"/>
  <c r="Q6370" i="2" s="1"/>
  <c r="N6372" i="2"/>
  <c r="O6372" i="2" s="1"/>
  <c r="P6372" i="2" s="1"/>
  <c r="Q6372" i="2" s="1"/>
  <c r="N6374" i="2"/>
  <c r="O6374" i="2" s="1"/>
  <c r="P6374" i="2" s="1"/>
  <c r="Q6374" i="2" s="1"/>
  <c r="N6376" i="2"/>
  <c r="O6376" i="2" s="1"/>
  <c r="P6376" i="2" s="1"/>
  <c r="Q6376" i="2" s="1"/>
  <c r="N6378" i="2"/>
  <c r="O6378" i="2" s="1"/>
  <c r="P6378" i="2" s="1"/>
  <c r="Q6378" i="2" s="1"/>
  <c r="N6380" i="2"/>
  <c r="O6380" i="2" s="1"/>
  <c r="P6380" i="2" s="1"/>
  <c r="Q6380" i="2" s="1"/>
  <c r="N6382" i="2"/>
  <c r="O6382" i="2" s="1"/>
  <c r="P6382" i="2" s="1"/>
  <c r="Q6382" i="2" s="1"/>
  <c r="N6384" i="2"/>
  <c r="O6384" i="2" s="1"/>
  <c r="P6384" i="2" s="1"/>
  <c r="Q6384" i="2" s="1"/>
  <c r="N6386" i="2"/>
  <c r="O6386" i="2" s="1"/>
  <c r="P6386" i="2" s="1"/>
  <c r="Q6386" i="2" s="1"/>
  <c r="N6388" i="2"/>
  <c r="O6388" i="2" s="1"/>
  <c r="P6388" i="2" s="1"/>
  <c r="Q6388" i="2" s="1"/>
  <c r="N6390" i="2"/>
  <c r="O6390" i="2" s="1"/>
  <c r="P6390" i="2" s="1"/>
  <c r="Q6390" i="2" s="1"/>
  <c r="N6392" i="2"/>
  <c r="O6392" i="2" s="1"/>
  <c r="P6392" i="2" s="1"/>
  <c r="Q6392" i="2" s="1"/>
  <c r="N6394" i="2"/>
  <c r="O6394" i="2" s="1"/>
  <c r="P6394" i="2" s="1"/>
  <c r="Q6394" i="2" s="1"/>
  <c r="N6396" i="2"/>
  <c r="O6396" i="2" s="1"/>
  <c r="P6396" i="2" s="1"/>
  <c r="Q6396" i="2" s="1"/>
  <c r="N6398" i="2"/>
  <c r="O6398" i="2" s="1"/>
  <c r="P6398" i="2" s="1"/>
  <c r="Q6398" i="2" s="1"/>
  <c r="N6400" i="2"/>
  <c r="O6400" i="2" s="1"/>
  <c r="P6400" i="2" s="1"/>
  <c r="Q6400" i="2" s="1"/>
  <c r="N6402" i="2"/>
  <c r="O6402" i="2" s="1"/>
  <c r="P6402" i="2" s="1"/>
  <c r="Q6402" i="2" s="1"/>
  <c r="N6404" i="2"/>
  <c r="O6404" i="2" s="1"/>
  <c r="P6404" i="2" s="1"/>
  <c r="Q6404" i="2" s="1"/>
  <c r="N6406" i="2"/>
  <c r="O6406" i="2" s="1"/>
  <c r="P6406" i="2" s="1"/>
  <c r="Q6406" i="2" s="1"/>
  <c r="N6408" i="2"/>
  <c r="O6408" i="2" s="1"/>
  <c r="P6408" i="2" s="1"/>
  <c r="Q6408" i="2" s="1"/>
  <c r="N6410" i="2"/>
  <c r="O6410" i="2" s="1"/>
  <c r="P6410" i="2" s="1"/>
  <c r="Q6410" i="2" s="1"/>
  <c r="N6412" i="2"/>
  <c r="O6412" i="2" s="1"/>
  <c r="P6412" i="2" s="1"/>
  <c r="Q6412" i="2" s="1"/>
  <c r="N6414" i="2"/>
  <c r="O6414" i="2" s="1"/>
  <c r="P6414" i="2" s="1"/>
  <c r="Q6414" i="2" s="1"/>
  <c r="N6416" i="2"/>
  <c r="O6416" i="2" s="1"/>
  <c r="P6416" i="2" s="1"/>
  <c r="Q6416" i="2" s="1"/>
  <c r="N6418" i="2"/>
  <c r="O6418" i="2" s="1"/>
  <c r="P6418" i="2" s="1"/>
  <c r="Q6418" i="2" s="1"/>
  <c r="N6420" i="2"/>
  <c r="O6420" i="2" s="1"/>
  <c r="P6420" i="2" s="1"/>
  <c r="Q6420" i="2" s="1"/>
  <c r="N6422" i="2"/>
  <c r="O6422" i="2" s="1"/>
  <c r="P6422" i="2" s="1"/>
  <c r="Q6422" i="2" s="1"/>
  <c r="N6424" i="2"/>
  <c r="O6424" i="2" s="1"/>
  <c r="P6424" i="2" s="1"/>
  <c r="Q6424" i="2" s="1"/>
  <c r="N6426" i="2"/>
  <c r="O6426" i="2" s="1"/>
  <c r="P6426" i="2" s="1"/>
  <c r="Q6426" i="2" s="1"/>
  <c r="N6428" i="2"/>
  <c r="O6428" i="2" s="1"/>
  <c r="P6428" i="2" s="1"/>
  <c r="Q6428" i="2" s="1"/>
  <c r="N6430" i="2"/>
  <c r="O6430" i="2" s="1"/>
  <c r="P6430" i="2" s="1"/>
  <c r="Q6430" i="2" s="1"/>
  <c r="N6432" i="2"/>
  <c r="O6432" i="2" s="1"/>
  <c r="P6432" i="2" s="1"/>
  <c r="Q6432" i="2" s="1"/>
  <c r="N6434" i="2"/>
  <c r="O6434" i="2" s="1"/>
  <c r="P6434" i="2" s="1"/>
  <c r="Q6434" i="2" s="1"/>
  <c r="N6436" i="2"/>
  <c r="O6436" i="2" s="1"/>
  <c r="P6436" i="2" s="1"/>
  <c r="Q6436" i="2" s="1"/>
  <c r="N6438" i="2"/>
  <c r="O6438" i="2" s="1"/>
  <c r="P6438" i="2" s="1"/>
  <c r="Q6438" i="2" s="1"/>
  <c r="N6440" i="2"/>
  <c r="O6440" i="2" s="1"/>
  <c r="P6440" i="2" s="1"/>
  <c r="Q6440" i="2" s="1"/>
  <c r="N6442" i="2"/>
  <c r="O6442" i="2" s="1"/>
  <c r="P6442" i="2" s="1"/>
  <c r="Q6442" i="2" s="1"/>
  <c r="N6444" i="2"/>
  <c r="O6444" i="2" s="1"/>
  <c r="P6444" i="2" s="1"/>
  <c r="Q6444" i="2" s="1"/>
  <c r="N6446" i="2"/>
  <c r="O6446" i="2" s="1"/>
  <c r="P6446" i="2" s="1"/>
  <c r="Q6446" i="2" s="1"/>
  <c r="N6448" i="2"/>
  <c r="O6448" i="2" s="1"/>
  <c r="P6448" i="2" s="1"/>
  <c r="Q6448" i="2" s="1"/>
  <c r="N6450" i="2"/>
  <c r="O6450" i="2" s="1"/>
  <c r="P6450" i="2" s="1"/>
  <c r="Q6450" i="2" s="1"/>
  <c r="N6452" i="2"/>
  <c r="O6452" i="2" s="1"/>
  <c r="P6452" i="2" s="1"/>
  <c r="Q6452" i="2" s="1"/>
  <c r="N6454" i="2"/>
  <c r="O6454" i="2" s="1"/>
  <c r="P6454" i="2" s="1"/>
  <c r="Q6454" i="2" s="1"/>
  <c r="N6456" i="2"/>
  <c r="O6456" i="2" s="1"/>
  <c r="P6456" i="2" s="1"/>
  <c r="Q6456" i="2" s="1"/>
  <c r="N6458" i="2"/>
  <c r="O6458" i="2" s="1"/>
  <c r="P6458" i="2" s="1"/>
  <c r="Q6458" i="2" s="1"/>
  <c r="N6460" i="2"/>
  <c r="O6460" i="2" s="1"/>
  <c r="P6460" i="2" s="1"/>
  <c r="Q6460" i="2" s="1"/>
  <c r="N6462" i="2"/>
  <c r="O6462" i="2" s="1"/>
  <c r="P6462" i="2" s="1"/>
  <c r="Q6462" i="2" s="1"/>
  <c r="N6499" i="2"/>
  <c r="O6499" i="2" s="1"/>
  <c r="P6499" i="2" s="1"/>
  <c r="Q6499" i="2" s="1"/>
  <c r="N6501" i="2"/>
  <c r="O6501" i="2" s="1"/>
  <c r="P6501" i="2" s="1"/>
  <c r="Q6501" i="2" s="1"/>
  <c r="N6503" i="2"/>
  <c r="O6503" i="2" s="1"/>
  <c r="P6503" i="2" s="1"/>
  <c r="Q6503" i="2" s="1"/>
  <c r="N6505" i="2"/>
  <c r="O6505" i="2" s="1"/>
  <c r="P6505" i="2" s="1"/>
  <c r="Q6505" i="2" s="1"/>
  <c r="N6507" i="2"/>
  <c r="O6507" i="2" s="1"/>
  <c r="P6507" i="2" s="1"/>
  <c r="Q6507" i="2" s="1"/>
  <c r="N6509" i="2"/>
  <c r="O6509" i="2" s="1"/>
  <c r="P6509" i="2" s="1"/>
  <c r="Q6509" i="2" s="1"/>
  <c r="N6511" i="2"/>
  <c r="O6511" i="2" s="1"/>
  <c r="P6511" i="2" s="1"/>
  <c r="Q6511" i="2" s="1"/>
  <c r="N6513" i="2"/>
  <c r="O6513" i="2" s="1"/>
  <c r="P6513" i="2" s="1"/>
  <c r="Q6513" i="2" s="1"/>
  <c r="N6515" i="2"/>
  <c r="O6515" i="2" s="1"/>
  <c r="P6515" i="2" s="1"/>
  <c r="Q6515" i="2" s="1"/>
  <c r="N6517" i="2"/>
  <c r="O6517" i="2" s="1"/>
  <c r="P6517" i="2" s="1"/>
  <c r="Q6517" i="2" s="1"/>
  <c r="N6519" i="2"/>
  <c r="O6519" i="2" s="1"/>
  <c r="P6519" i="2" s="1"/>
  <c r="Q6519" i="2" s="1"/>
  <c r="N6521" i="2"/>
  <c r="O6521" i="2" s="1"/>
  <c r="P6521" i="2" s="1"/>
  <c r="Q6521" i="2" s="1"/>
  <c r="N6523" i="2"/>
  <c r="O6523" i="2" s="1"/>
  <c r="P6523" i="2" s="1"/>
  <c r="Q6523" i="2" s="1"/>
  <c r="N6525" i="2"/>
  <c r="O6525" i="2" s="1"/>
  <c r="P6525" i="2" s="1"/>
  <c r="Q6525" i="2" s="1"/>
  <c r="N6527" i="2"/>
  <c r="O6527" i="2" s="1"/>
  <c r="P6527" i="2" s="1"/>
  <c r="Q6527" i="2" s="1"/>
  <c r="N6529" i="2"/>
  <c r="O6529" i="2" s="1"/>
  <c r="P6529" i="2" s="1"/>
  <c r="Q6529" i="2" s="1"/>
  <c r="N6531" i="2"/>
  <c r="O6531" i="2" s="1"/>
  <c r="P6531" i="2" s="1"/>
  <c r="Q6531" i="2" s="1"/>
  <c r="N6533" i="2"/>
  <c r="O6533" i="2" s="1"/>
  <c r="P6533" i="2" s="1"/>
  <c r="Q6533" i="2" s="1"/>
  <c r="N6535" i="2"/>
  <c r="O6535" i="2" s="1"/>
  <c r="P6535" i="2" s="1"/>
  <c r="Q6535" i="2" s="1"/>
  <c r="N6537" i="2"/>
  <c r="O6537" i="2" s="1"/>
  <c r="P6537" i="2" s="1"/>
  <c r="Q6537" i="2" s="1"/>
  <c r="N6539" i="2"/>
  <c r="O6539" i="2" s="1"/>
  <c r="P6539" i="2" s="1"/>
  <c r="Q6539" i="2" s="1"/>
  <c r="N6541" i="2"/>
  <c r="O6541" i="2" s="1"/>
  <c r="P6541" i="2" s="1"/>
  <c r="Q6541" i="2" s="1"/>
  <c r="N6543" i="2"/>
  <c r="O6543" i="2" s="1"/>
  <c r="P6543" i="2" s="1"/>
  <c r="Q6543" i="2" s="1"/>
  <c r="N6545" i="2"/>
  <c r="O6545" i="2" s="1"/>
  <c r="P6545" i="2" s="1"/>
  <c r="Q6545" i="2" s="1"/>
  <c r="N6547" i="2"/>
  <c r="O6547" i="2" s="1"/>
  <c r="P6547" i="2" s="1"/>
  <c r="Q6547" i="2" s="1"/>
  <c r="N6549" i="2"/>
  <c r="O6549" i="2" s="1"/>
  <c r="P6549" i="2" s="1"/>
  <c r="Q6549" i="2" s="1"/>
  <c r="N6551" i="2"/>
  <c r="O6551" i="2" s="1"/>
  <c r="P6551" i="2" s="1"/>
  <c r="Q6551" i="2" s="1"/>
  <c r="N6553" i="2"/>
  <c r="O6553" i="2" s="1"/>
  <c r="P6553" i="2" s="1"/>
  <c r="Q6553" i="2" s="1"/>
  <c r="N6555" i="2"/>
  <c r="O6555" i="2" s="1"/>
  <c r="P6555" i="2" s="1"/>
  <c r="Q6555" i="2" s="1"/>
  <c r="N6557" i="2"/>
  <c r="O6557" i="2" s="1"/>
  <c r="P6557" i="2" s="1"/>
  <c r="Q6557" i="2" s="1"/>
  <c r="N6559" i="2"/>
  <c r="O6559" i="2" s="1"/>
  <c r="P6559" i="2" s="1"/>
  <c r="Q6559" i="2" s="1"/>
  <c r="N6561" i="2"/>
  <c r="O6561" i="2" s="1"/>
  <c r="P6561" i="2" s="1"/>
  <c r="Q6561" i="2" s="1"/>
  <c r="N6563" i="2"/>
  <c r="O6563" i="2" s="1"/>
  <c r="P6563" i="2" s="1"/>
  <c r="Q6563" i="2" s="1"/>
  <c r="N6565" i="2"/>
  <c r="O6565" i="2" s="1"/>
  <c r="P6565" i="2" s="1"/>
  <c r="Q6565" i="2" s="1"/>
  <c r="N6567" i="2"/>
  <c r="O6567" i="2" s="1"/>
  <c r="P6567" i="2" s="1"/>
  <c r="Q6567" i="2" s="1"/>
  <c r="N6592" i="2"/>
  <c r="O6592" i="2" s="1"/>
  <c r="P6592" i="2" s="1"/>
  <c r="Q6592" i="2" s="1"/>
  <c r="N6594" i="2"/>
  <c r="O6594" i="2" s="1"/>
  <c r="P6594" i="2" s="1"/>
  <c r="Q6594" i="2" s="1"/>
  <c r="N6596" i="2"/>
  <c r="O6596" i="2" s="1"/>
  <c r="P6596" i="2" s="1"/>
  <c r="Q6596" i="2" s="1"/>
  <c r="N6598" i="2"/>
  <c r="O6598" i="2" s="1"/>
  <c r="P6598" i="2" s="1"/>
  <c r="Q6598" i="2" s="1"/>
  <c r="N6600" i="2"/>
  <c r="O6600" i="2" s="1"/>
  <c r="P6600" i="2" s="1"/>
  <c r="Q6600" i="2" s="1"/>
  <c r="N6602" i="2"/>
  <c r="O6602" i="2" s="1"/>
  <c r="P6602" i="2" s="1"/>
  <c r="Q6602" i="2" s="1"/>
  <c r="N6604" i="2"/>
  <c r="O6604" i="2" s="1"/>
  <c r="P6604" i="2" s="1"/>
  <c r="Q6604" i="2" s="1"/>
  <c r="N6606" i="2"/>
  <c r="O6606" i="2" s="1"/>
  <c r="P6606" i="2" s="1"/>
  <c r="Q6606" i="2" s="1"/>
  <c r="N6608" i="2"/>
  <c r="O6608" i="2" s="1"/>
  <c r="P6608" i="2" s="1"/>
  <c r="Q6608" i="2" s="1"/>
  <c r="N6610" i="2"/>
  <c r="O6610" i="2" s="1"/>
  <c r="P6610" i="2" s="1"/>
  <c r="Q6610" i="2" s="1"/>
  <c r="N6612" i="2"/>
  <c r="O6612" i="2" s="1"/>
  <c r="P6612" i="2" s="1"/>
  <c r="Q6612" i="2" s="1"/>
  <c r="N6614" i="2"/>
  <c r="O6614" i="2" s="1"/>
  <c r="P6614" i="2" s="1"/>
  <c r="Q6614" i="2" s="1"/>
  <c r="N6616" i="2"/>
  <c r="O6616" i="2" s="1"/>
  <c r="P6616" i="2" s="1"/>
  <c r="Q6616" i="2" s="1"/>
  <c r="N6618" i="2"/>
  <c r="O6618" i="2" s="1"/>
  <c r="P6618" i="2" s="1"/>
  <c r="Q6618" i="2" s="1"/>
  <c r="N6620" i="2"/>
  <c r="O6620" i="2" s="1"/>
  <c r="P6620" i="2" s="1"/>
  <c r="Q6620" i="2" s="1"/>
  <c r="N6622" i="2"/>
  <c r="O6622" i="2" s="1"/>
  <c r="P6622" i="2" s="1"/>
  <c r="Q6622" i="2" s="1"/>
  <c r="N6624" i="2"/>
  <c r="O6624" i="2" s="1"/>
  <c r="P6624" i="2" s="1"/>
  <c r="Q6624" i="2" s="1"/>
  <c r="N6626" i="2"/>
  <c r="O6626" i="2" s="1"/>
  <c r="P6626" i="2" s="1"/>
  <c r="Q6626" i="2" s="1"/>
  <c r="N6628" i="2"/>
  <c r="O6628" i="2" s="1"/>
  <c r="P6628" i="2" s="1"/>
  <c r="Q6628" i="2" s="1"/>
  <c r="N6783" i="2"/>
  <c r="O6783" i="2" s="1"/>
  <c r="P6783" i="2" s="1"/>
  <c r="Q6783" i="2" s="1"/>
  <c r="N6785" i="2"/>
  <c r="O6785" i="2" s="1"/>
  <c r="P6785" i="2" s="1"/>
  <c r="Q6785" i="2" s="1"/>
  <c r="N6787" i="2"/>
  <c r="O6787" i="2" s="1"/>
  <c r="P6787" i="2" s="1"/>
  <c r="Q6787" i="2" s="1"/>
  <c r="N6789" i="2"/>
  <c r="O6789" i="2" s="1"/>
  <c r="P6789" i="2" s="1"/>
  <c r="Q6789" i="2" s="1"/>
  <c r="N6791" i="2"/>
  <c r="O6791" i="2" s="1"/>
  <c r="P6791" i="2" s="1"/>
  <c r="Q6791" i="2" s="1"/>
  <c r="N6793" i="2"/>
  <c r="O6793" i="2" s="1"/>
  <c r="P6793" i="2" s="1"/>
  <c r="Q6793" i="2" s="1"/>
  <c r="N6795" i="2"/>
  <c r="O6795" i="2" s="1"/>
  <c r="P6795" i="2" s="1"/>
  <c r="Q6795" i="2" s="1"/>
  <c r="N6797" i="2"/>
  <c r="O6797" i="2" s="1"/>
  <c r="P6797" i="2" s="1"/>
  <c r="Q6797" i="2" s="1"/>
  <c r="N6799" i="2"/>
  <c r="O6799" i="2" s="1"/>
  <c r="P6799" i="2" s="1"/>
  <c r="Q6799" i="2" s="1"/>
  <c r="N6801" i="2"/>
  <c r="O6801" i="2" s="1"/>
  <c r="P6801" i="2" s="1"/>
  <c r="Q6801" i="2" s="1"/>
  <c r="N6803" i="2"/>
  <c r="O6803" i="2" s="1"/>
  <c r="P6803" i="2" s="1"/>
  <c r="Q6803" i="2" s="1"/>
  <c r="N6805" i="2"/>
  <c r="O6805" i="2" s="1"/>
  <c r="P6805" i="2" s="1"/>
  <c r="Q6805" i="2" s="1"/>
  <c r="N6807" i="2"/>
  <c r="O6807" i="2" s="1"/>
  <c r="P6807" i="2" s="1"/>
  <c r="Q6807" i="2" s="1"/>
  <c r="N6809" i="2"/>
  <c r="O6809" i="2" s="1"/>
  <c r="P6809" i="2" s="1"/>
  <c r="Q6809" i="2" s="1"/>
  <c r="N6811" i="2"/>
  <c r="O6811" i="2" s="1"/>
  <c r="P6811" i="2" s="1"/>
  <c r="Q6811" i="2" s="1"/>
  <c r="N6813" i="2"/>
  <c r="O6813" i="2" s="1"/>
  <c r="P6813" i="2" s="1"/>
  <c r="Q6813" i="2" s="1"/>
  <c r="N6872" i="2"/>
  <c r="O6872" i="2" s="1"/>
  <c r="P6872" i="2" s="1"/>
  <c r="Q6872" i="2" s="1"/>
  <c r="N6874" i="2"/>
  <c r="O6874" i="2" s="1"/>
  <c r="P6874" i="2" s="1"/>
  <c r="Q6874" i="2" s="1"/>
  <c r="N6876" i="2"/>
  <c r="O6876" i="2" s="1"/>
  <c r="P6876" i="2" s="1"/>
  <c r="Q6876" i="2" s="1"/>
  <c r="N6878" i="2"/>
  <c r="O6878" i="2" s="1"/>
  <c r="P6878" i="2" s="1"/>
  <c r="Q6878" i="2" s="1"/>
  <c r="N6917" i="2"/>
  <c r="O6917" i="2" s="1"/>
  <c r="P6917" i="2" s="1"/>
  <c r="Q6917" i="2" s="1"/>
  <c r="N6919" i="2"/>
  <c r="O6919" i="2" s="1"/>
  <c r="P6919" i="2" s="1"/>
  <c r="Q6919" i="2" s="1"/>
  <c r="N6921" i="2"/>
  <c r="O6921" i="2" s="1"/>
  <c r="P6921" i="2" s="1"/>
  <c r="Q6921" i="2" s="1"/>
  <c r="N6923" i="2"/>
  <c r="O6923" i="2" s="1"/>
  <c r="P6923" i="2" s="1"/>
  <c r="Q6923" i="2" s="1"/>
  <c r="N6925" i="2"/>
  <c r="O6925" i="2" s="1"/>
  <c r="P6925" i="2" s="1"/>
  <c r="Q6925" i="2" s="1"/>
  <c r="N6927" i="2"/>
  <c r="O6927" i="2" s="1"/>
  <c r="P6927" i="2" s="1"/>
  <c r="Q6927" i="2" s="1"/>
  <c r="N6929" i="2"/>
  <c r="O6929" i="2" s="1"/>
  <c r="P6929" i="2" s="1"/>
  <c r="Q6929" i="2" s="1"/>
  <c r="N6931" i="2"/>
  <c r="O6931" i="2" s="1"/>
  <c r="P6931" i="2" s="1"/>
  <c r="Q6931" i="2" s="1"/>
  <c r="N6933" i="2"/>
  <c r="O6933" i="2" s="1"/>
  <c r="P6933" i="2" s="1"/>
  <c r="Q6933" i="2" s="1"/>
  <c r="N6935" i="2"/>
  <c r="O6935" i="2" s="1"/>
  <c r="P6935" i="2" s="1"/>
  <c r="Q6935" i="2" s="1"/>
  <c r="N6937" i="2"/>
  <c r="O6937" i="2" s="1"/>
  <c r="P6937" i="2" s="1"/>
  <c r="Q6937" i="2" s="1"/>
  <c r="N6939" i="2"/>
  <c r="O6939" i="2" s="1"/>
  <c r="P6939" i="2" s="1"/>
  <c r="Q6939" i="2" s="1"/>
  <c r="N6941" i="2"/>
  <c r="O6941" i="2" s="1"/>
  <c r="P6941" i="2" s="1"/>
  <c r="Q6941" i="2" s="1"/>
  <c r="N6943" i="2"/>
  <c r="O6943" i="2" s="1"/>
  <c r="P6943" i="2" s="1"/>
  <c r="Q6943" i="2" s="1"/>
  <c r="N6945" i="2"/>
  <c r="O6945" i="2" s="1"/>
  <c r="P6945" i="2" s="1"/>
  <c r="Q6945" i="2" s="1"/>
  <c r="N6947" i="2"/>
  <c r="O6947" i="2" s="1"/>
  <c r="P6947" i="2" s="1"/>
  <c r="Q6947" i="2" s="1"/>
  <c r="N6949" i="2"/>
  <c r="O6949" i="2" s="1"/>
  <c r="P6949" i="2" s="1"/>
  <c r="Q6949" i="2" s="1"/>
  <c r="N6951" i="2"/>
  <c r="O6951" i="2" s="1"/>
  <c r="P6951" i="2" s="1"/>
  <c r="Q6951" i="2" s="1"/>
  <c r="N6953" i="2"/>
  <c r="O6953" i="2" s="1"/>
  <c r="P6953" i="2" s="1"/>
  <c r="Q6953" i="2" s="1"/>
  <c r="N6955" i="2"/>
  <c r="O6955" i="2" s="1"/>
  <c r="P6955" i="2" s="1"/>
  <c r="Q6955" i="2" s="1"/>
  <c r="N6957" i="2"/>
  <c r="O6957" i="2" s="1"/>
  <c r="P6957" i="2" s="1"/>
  <c r="Q6957" i="2" s="1"/>
  <c r="N6959" i="2"/>
  <c r="O6959" i="2" s="1"/>
  <c r="P6959" i="2" s="1"/>
  <c r="Q6959" i="2" s="1"/>
  <c r="N6961" i="2"/>
  <c r="O6961" i="2" s="1"/>
  <c r="P6961" i="2" s="1"/>
  <c r="Q6961" i="2" s="1"/>
  <c r="N6963" i="2"/>
  <c r="O6963" i="2" s="1"/>
  <c r="P6963" i="2" s="1"/>
  <c r="Q6963" i="2" s="1"/>
  <c r="N6965" i="2"/>
  <c r="O6965" i="2" s="1"/>
  <c r="P6965" i="2" s="1"/>
  <c r="Q6965" i="2" s="1"/>
  <c r="N6967" i="2"/>
  <c r="O6967" i="2" s="1"/>
  <c r="P6967" i="2" s="1"/>
  <c r="Q6967" i="2" s="1"/>
  <c r="N6969" i="2"/>
  <c r="O6969" i="2" s="1"/>
  <c r="P6969" i="2" s="1"/>
  <c r="Q6969" i="2" s="1"/>
  <c r="N6971" i="2"/>
  <c r="O6971" i="2" s="1"/>
  <c r="P6971" i="2" s="1"/>
  <c r="Q6971" i="2" s="1"/>
  <c r="N6973" i="2"/>
  <c r="O6973" i="2" s="1"/>
  <c r="P6973" i="2" s="1"/>
  <c r="Q6973" i="2" s="1"/>
  <c r="N6975" i="2"/>
  <c r="O6975" i="2" s="1"/>
  <c r="P6975" i="2" s="1"/>
  <c r="Q6975" i="2" s="1"/>
  <c r="N6977" i="2"/>
  <c r="O6977" i="2" s="1"/>
  <c r="P6977" i="2" s="1"/>
  <c r="Q6977" i="2" s="1"/>
  <c r="N6979" i="2"/>
  <c r="O6979" i="2" s="1"/>
  <c r="P6979" i="2" s="1"/>
  <c r="Q6979" i="2" s="1"/>
  <c r="N6981" i="2"/>
  <c r="O6981" i="2" s="1"/>
  <c r="P6981" i="2" s="1"/>
  <c r="Q6981" i="2" s="1"/>
  <c r="N6983" i="2"/>
  <c r="O6983" i="2" s="1"/>
  <c r="P6983" i="2" s="1"/>
  <c r="Q6983" i="2" s="1"/>
  <c r="N6985" i="2"/>
  <c r="O6985" i="2" s="1"/>
  <c r="P6985" i="2" s="1"/>
  <c r="Q6985" i="2" s="1"/>
  <c r="N6987" i="2"/>
  <c r="O6987" i="2" s="1"/>
  <c r="P6987" i="2" s="1"/>
  <c r="Q6987" i="2" s="1"/>
  <c r="N6989" i="2"/>
  <c r="O6989" i="2" s="1"/>
  <c r="P6989" i="2" s="1"/>
  <c r="Q6989" i="2" s="1"/>
  <c r="N6991" i="2"/>
  <c r="O6991" i="2" s="1"/>
  <c r="P6991" i="2" s="1"/>
  <c r="Q6991" i="2" s="1"/>
  <c r="N6993" i="2"/>
  <c r="O6993" i="2" s="1"/>
  <c r="P6993" i="2" s="1"/>
  <c r="Q6993" i="2" s="1"/>
  <c r="N6995" i="2"/>
  <c r="O6995" i="2" s="1"/>
  <c r="P6995" i="2" s="1"/>
  <c r="Q6995" i="2" s="1"/>
  <c r="N6997" i="2"/>
  <c r="O6997" i="2" s="1"/>
  <c r="P6997" i="2" s="1"/>
  <c r="Q6997" i="2" s="1"/>
  <c r="N6999" i="2"/>
  <c r="O6999" i="2" s="1"/>
  <c r="P6999" i="2" s="1"/>
  <c r="Q6999" i="2" s="1"/>
  <c r="N7001" i="2"/>
  <c r="O7001" i="2" s="1"/>
  <c r="P7001" i="2" s="1"/>
  <c r="Q7001" i="2" s="1"/>
  <c r="N7003" i="2"/>
  <c r="O7003" i="2" s="1"/>
  <c r="P7003" i="2" s="1"/>
  <c r="Q7003" i="2" s="1"/>
  <c r="N7005" i="2"/>
  <c r="O7005" i="2" s="1"/>
  <c r="P7005" i="2" s="1"/>
  <c r="Q7005" i="2" s="1"/>
  <c r="N7007" i="2"/>
  <c r="O7007" i="2" s="1"/>
  <c r="P7007" i="2" s="1"/>
  <c r="Q7007" i="2" s="1"/>
  <c r="N7009" i="2"/>
  <c r="O7009" i="2" s="1"/>
  <c r="P7009" i="2" s="1"/>
  <c r="Q7009" i="2" s="1"/>
  <c r="N7011" i="2"/>
  <c r="O7011" i="2" s="1"/>
  <c r="P7011" i="2" s="1"/>
  <c r="Q7011" i="2" s="1"/>
  <c r="N7013" i="2"/>
  <c r="O7013" i="2" s="1"/>
  <c r="P7013" i="2" s="1"/>
  <c r="Q7013" i="2" s="1"/>
  <c r="N7015" i="2"/>
  <c r="O7015" i="2" s="1"/>
  <c r="P7015" i="2" s="1"/>
  <c r="Q7015" i="2" s="1"/>
  <c r="N7017" i="2"/>
  <c r="O7017" i="2" s="1"/>
  <c r="P7017" i="2" s="1"/>
  <c r="Q7017" i="2" s="1"/>
  <c r="N7019" i="2"/>
  <c r="O7019" i="2" s="1"/>
  <c r="P7019" i="2" s="1"/>
  <c r="Q7019" i="2" s="1"/>
  <c r="N7021" i="2"/>
  <c r="O7021" i="2" s="1"/>
  <c r="P7021" i="2" s="1"/>
  <c r="Q7021" i="2" s="1"/>
  <c r="N7023" i="2"/>
  <c r="O7023" i="2" s="1"/>
  <c r="P7023" i="2" s="1"/>
  <c r="Q7023" i="2" s="1"/>
  <c r="N7025" i="2"/>
  <c r="O7025" i="2" s="1"/>
  <c r="P7025" i="2" s="1"/>
  <c r="Q7025" i="2" s="1"/>
  <c r="N7027" i="2"/>
  <c r="O7027" i="2" s="1"/>
  <c r="P7027" i="2" s="1"/>
  <c r="Q7027" i="2" s="1"/>
  <c r="N7029" i="2"/>
  <c r="O7029" i="2" s="1"/>
  <c r="P7029" i="2" s="1"/>
  <c r="Q7029" i="2" s="1"/>
  <c r="N7031" i="2"/>
  <c r="O7031" i="2" s="1"/>
  <c r="P7031" i="2" s="1"/>
  <c r="Q7031" i="2" s="1"/>
  <c r="N7033" i="2"/>
  <c r="O7033" i="2" s="1"/>
  <c r="P7033" i="2" s="1"/>
  <c r="Q7033" i="2" s="1"/>
  <c r="N7035" i="2"/>
  <c r="O7035" i="2" s="1"/>
  <c r="P7035" i="2" s="1"/>
  <c r="Q7035" i="2" s="1"/>
  <c r="N7037" i="2"/>
  <c r="O7037" i="2" s="1"/>
  <c r="P7037" i="2" s="1"/>
  <c r="Q7037" i="2" s="1"/>
  <c r="N7040" i="2"/>
  <c r="O7040" i="2" s="1"/>
  <c r="P7040" i="2" s="1"/>
  <c r="Q7040" i="2" s="1"/>
  <c r="N7042" i="2"/>
  <c r="O7042" i="2" s="1"/>
  <c r="P7042" i="2" s="1"/>
  <c r="Q7042" i="2" s="1"/>
  <c r="N7044" i="2"/>
  <c r="O7044" i="2" s="1"/>
  <c r="P7044" i="2" s="1"/>
  <c r="Q7044" i="2" s="1"/>
  <c r="N7046" i="2"/>
  <c r="O7046" i="2" s="1"/>
  <c r="P7046" i="2" s="1"/>
  <c r="Q7046" i="2" s="1"/>
  <c r="N7048" i="2"/>
  <c r="O7048" i="2" s="1"/>
  <c r="P7048" i="2" s="1"/>
  <c r="Q7048" i="2" s="1"/>
  <c r="N7050" i="2"/>
  <c r="O7050" i="2" s="1"/>
  <c r="P7050" i="2" s="1"/>
  <c r="Q7050" i="2" s="1"/>
  <c r="N7052" i="2"/>
  <c r="O7052" i="2" s="1"/>
  <c r="P7052" i="2" s="1"/>
  <c r="Q7052" i="2" s="1"/>
  <c r="N7054" i="2"/>
  <c r="O7054" i="2" s="1"/>
  <c r="P7054" i="2" s="1"/>
  <c r="Q7054" i="2" s="1"/>
  <c r="N7056" i="2"/>
  <c r="O7056" i="2" s="1"/>
  <c r="P7056" i="2" s="1"/>
  <c r="Q7056" i="2" s="1"/>
  <c r="N7058" i="2"/>
  <c r="O7058" i="2" s="1"/>
  <c r="P7058" i="2" s="1"/>
  <c r="Q7058" i="2" s="1"/>
  <c r="N7060" i="2"/>
  <c r="O7060" i="2" s="1"/>
  <c r="P7060" i="2" s="1"/>
  <c r="Q7060" i="2" s="1"/>
  <c r="N7062" i="2"/>
  <c r="O7062" i="2" s="1"/>
  <c r="P7062" i="2" s="1"/>
  <c r="Q7062" i="2" s="1"/>
  <c r="N7064" i="2"/>
  <c r="O7064" i="2" s="1"/>
  <c r="P7064" i="2" s="1"/>
  <c r="Q7064" i="2" s="1"/>
  <c r="N7066" i="2"/>
  <c r="O7066" i="2" s="1"/>
  <c r="P7066" i="2" s="1"/>
  <c r="Q7066" i="2" s="1"/>
  <c r="N7068" i="2"/>
  <c r="O7068" i="2" s="1"/>
  <c r="P7068" i="2" s="1"/>
  <c r="Q7068" i="2" s="1"/>
  <c r="N7070" i="2"/>
  <c r="O7070" i="2" s="1"/>
  <c r="P7070" i="2" s="1"/>
  <c r="Q7070" i="2" s="1"/>
  <c r="N7072" i="2"/>
  <c r="O7072" i="2" s="1"/>
  <c r="P7072" i="2" s="1"/>
  <c r="Q7072" i="2" s="1"/>
  <c r="N7074" i="2"/>
  <c r="O7074" i="2" s="1"/>
  <c r="P7074" i="2" s="1"/>
  <c r="Q7074" i="2" s="1"/>
  <c r="N7076" i="2"/>
  <c r="O7076" i="2" s="1"/>
  <c r="P7076" i="2" s="1"/>
  <c r="Q7076" i="2" s="1"/>
  <c r="N7078" i="2"/>
  <c r="O7078" i="2" s="1"/>
  <c r="P7078" i="2" s="1"/>
  <c r="Q7078" i="2" s="1"/>
  <c r="N7080" i="2"/>
  <c r="O7080" i="2" s="1"/>
  <c r="P7080" i="2" s="1"/>
  <c r="Q7080" i="2" s="1"/>
  <c r="N7082" i="2"/>
  <c r="O7082" i="2" s="1"/>
  <c r="P7082" i="2" s="1"/>
  <c r="Q7082" i="2" s="1"/>
  <c r="N7084" i="2"/>
  <c r="O7084" i="2" s="1"/>
  <c r="P7084" i="2" s="1"/>
  <c r="Q7084" i="2" s="1"/>
  <c r="N7086" i="2"/>
  <c r="O7086" i="2" s="1"/>
  <c r="P7086" i="2" s="1"/>
  <c r="Q7086" i="2" s="1"/>
  <c r="N7088" i="2"/>
  <c r="O7088" i="2" s="1"/>
  <c r="P7088" i="2" s="1"/>
  <c r="Q7088" i="2" s="1"/>
  <c r="N7090" i="2"/>
  <c r="O7090" i="2" s="1"/>
  <c r="P7090" i="2" s="1"/>
  <c r="Q7090" i="2" s="1"/>
  <c r="N7092" i="2"/>
  <c r="O7092" i="2" s="1"/>
  <c r="P7092" i="2" s="1"/>
  <c r="Q7092" i="2" s="1"/>
  <c r="N7094" i="2"/>
  <c r="O7094" i="2" s="1"/>
  <c r="P7094" i="2" s="1"/>
  <c r="Q7094" i="2" s="1"/>
  <c r="N7096" i="2"/>
  <c r="O7096" i="2" s="1"/>
  <c r="P7096" i="2" s="1"/>
  <c r="Q7096" i="2" s="1"/>
  <c r="N7098" i="2"/>
  <c r="O7098" i="2" s="1"/>
  <c r="P7098" i="2" s="1"/>
  <c r="Q7098" i="2" s="1"/>
  <c r="N7100" i="2"/>
  <c r="O7100" i="2" s="1"/>
  <c r="P7100" i="2" s="1"/>
  <c r="Q7100" i="2" s="1"/>
  <c r="N7102" i="2"/>
  <c r="O7102" i="2" s="1"/>
  <c r="P7102" i="2" s="1"/>
  <c r="Q7102" i="2" s="1"/>
  <c r="N7104" i="2"/>
  <c r="O7104" i="2" s="1"/>
  <c r="P7104" i="2" s="1"/>
  <c r="Q7104" i="2" s="1"/>
  <c r="N7106" i="2"/>
  <c r="O7106" i="2" s="1"/>
  <c r="P7106" i="2" s="1"/>
  <c r="Q7106" i="2" s="1"/>
  <c r="N7108" i="2"/>
  <c r="O7108" i="2" s="1"/>
  <c r="P7108" i="2" s="1"/>
  <c r="Q7108" i="2" s="1"/>
  <c r="N7110" i="2"/>
  <c r="O7110" i="2" s="1"/>
  <c r="P7110" i="2" s="1"/>
  <c r="Q7110" i="2" s="1"/>
  <c r="N7112" i="2"/>
  <c r="O7112" i="2" s="1"/>
  <c r="P7112" i="2" s="1"/>
  <c r="Q7112" i="2" s="1"/>
  <c r="N7114" i="2"/>
  <c r="O7114" i="2" s="1"/>
  <c r="P7114" i="2" s="1"/>
  <c r="Q7114" i="2" s="1"/>
  <c r="N7116" i="2"/>
  <c r="O7116" i="2" s="1"/>
  <c r="P7116" i="2" s="1"/>
  <c r="Q7116" i="2" s="1"/>
  <c r="N7118" i="2"/>
  <c r="O7118" i="2" s="1"/>
  <c r="P7118" i="2" s="1"/>
  <c r="Q7118" i="2" s="1"/>
  <c r="N7120" i="2"/>
  <c r="O7120" i="2" s="1"/>
  <c r="P7120" i="2" s="1"/>
  <c r="Q7120" i="2" s="1"/>
  <c r="N7122" i="2"/>
  <c r="O7122" i="2" s="1"/>
  <c r="P7122" i="2" s="1"/>
  <c r="Q7122" i="2" s="1"/>
  <c r="N7124" i="2"/>
  <c r="O7124" i="2" s="1"/>
  <c r="P7124" i="2" s="1"/>
  <c r="Q7124" i="2" s="1"/>
  <c r="N7126" i="2"/>
  <c r="O7126" i="2" s="1"/>
  <c r="P7126" i="2" s="1"/>
  <c r="Q7126" i="2" s="1"/>
  <c r="N7128" i="2"/>
  <c r="O7128" i="2" s="1"/>
  <c r="P7128" i="2" s="1"/>
  <c r="Q7128" i="2" s="1"/>
  <c r="N7130" i="2"/>
  <c r="O7130" i="2" s="1"/>
  <c r="P7130" i="2" s="1"/>
  <c r="Q7130" i="2" s="1"/>
  <c r="N7167" i="2"/>
  <c r="O7167" i="2" s="1"/>
  <c r="P7167" i="2" s="1"/>
  <c r="Q7167" i="2" s="1"/>
  <c r="N7169" i="2"/>
  <c r="O7169" i="2" s="1"/>
  <c r="P7169" i="2" s="1"/>
  <c r="Q7169" i="2" s="1"/>
  <c r="N7171" i="2"/>
  <c r="O7171" i="2" s="1"/>
  <c r="P7171" i="2" s="1"/>
  <c r="Q7171" i="2" s="1"/>
  <c r="N7173" i="2"/>
  <c r="O7173" i="2" s="1"/>
  <c r="P7173" i="2" s="1"/>
  <c r="Q7173" i="2" s="1"/>
  <c r="N7175" i="2"/>
  <c r="O7175" i="2" s="1"/>
  <c r="P7175" i="2" s="1"/>
  <c r="Q7175" i="2" s="1"/>
  <c r="N7177" i="2"/>
  <c r="O7177" i="2" s="1"/>
  <c r="P7177" i="2" s="1"/>
  <c r="Q7177" i="2" s="1"/>
  <c r="N7179" i="2"/>
  <c r="O7179" i="2" s="1"/>
  <c r="P7179" i="2" s="1"/>
  <c r="Q7179" i="2" s="1"/>
  <c r="N7181" i="2"/>
  <c r="O7181" i="2" s="1"/>
  <c r="P7181" i="2" s="1"/>
  <c r="Q7181" i="2" s="1"/>
  <c r="N7183" i="2"/>
  <c r="O7183" i="2" s="1"/>
  <c r="P7183" i="2" s="1"/>
  <c r="Q7183" i="2" s="1"/>
  <c r="N7185" i="2"/>
  <c r="O7185" i="2" s="1"/>
  <c r="P7185" i="2" s="1"/>
  <c r="Q7185" i="2" s="1"/>
  <c r="N7187" i="2"/>
  <c r="O7187" i="2" s="1"/>
  <c r="P7187" i="2" s="1"/>
  <c r="Q7187" i="2" s="1"/>
  <c r="N7189" i="2"/>
  <c r="O7189" i="2" s="1"/>
  <c r="P7189" i="2" s="1"/>
  <c r="Q7189" i="2" s="1"/>
  <c r="N7191" i="2"/>
  <c r="O7191" i="2" s="1"/>
  <c r="P7191" i="2" s="1"/>
  <c r="Q7191" i="2" s="1"/>
  <c r="N7193" i="2"/>
  <c r="O7193" i="2" s="1"/>
  <c r="P7193" i="2" s="1"/>
  <c r="Q7193" i="2" s="1"/>
  <c r="N7195" i="2"/>
  <c r="O7195" i="2" s="1"/>
  <c r="P7195" i="2" s="1"/>
  <c r="Q7195" i="2" s="1"/>
  <c r="N7197" i="2"/>
  <c r="O7197" i="2" s="1"/>
  <c r="P7197" i="2" s="1"/>
  <c r="Q7197" i="2" s="1"/>
  <c r="N7199" i="2"/>
  <c r="O7199" i="2" s="1"/>
  <c r="P7199" i="2" s="1"/>
  <c r="Q7199" i="2" s="1"/>
  <c r="N7201" i="2"/>
  <c r="O7201" i="2" s="1"/>
  <c r="P7201" i="2" s="1"/>
  <c r="Q7201" i="2" s="1"/>
  <c r="N7203" i="2"/>
  <c r="O7203" i="2" s="1"/>
  <c r="P7203" i="2" s="1"/>
  <c r="Q7203" i="2" s="1"/>
  <c r="N7205" i="2"/>
  <c r="O7205" i="2" s="1"/>
  <c r="P7205" i="2" s="1"/>
  <c r="Q7205" i="2" s="1"/>
  <c r="N7207" i="2"/>
  <c r="O7207" i="2" s="1"/>
  <c r="P7207" i="2" s="1"/>
  <c r="Q7207" i="2" s="1"/>
  <c r="N7209" i="2"/>
  <c r="O7209" i="2" s="1"/>
  <c r="P7209" i="2" s="1"/>
  <c r="Q7209" i="2" s="1"/>
  <c r="N7211" i="2"/>
  <c r="O7211" i="2" s="1"/>
  <c r="P7211" i="2" s="1"/>
  <c r="Q7211" i="2" s="1"/>
  <c r="N7213" i="2"/>
  <c r="O7213" i="2" s="1"/>
  <c r="P7213" i="2" s="1"/>
  <c r="Q7213" i="2" s="1"/>
  <c r="N7215" i="2"/>
  <c r="O7215" i="2" s="1"/>
  <c r="P7215" i="2" s="1"/>
  <c r="Q7215" i="2" s="1"/>
  <c r="N7217" i="2"/>
  <c r="O7217" i="2" s="1"/>
  <c r="P7217" i="2" s="1"/>
  <c r="Q7217" i="2" s="1"/>
  <c r="N7219" i="2"/>
  <c r="O7219" i="2" s="1"/>
  <c r="P7219" i="2" s="1"/>
  <c r="Q7219" i="2" s="1"/>
  <c r="N7221" i="2"/>
  <c r="O7221" i="2" s="1"/>
  <c r="P7221" i="2" s="1"/>
  <c r="Q7221" i="2" s="1"/>
  <c r="N7223" i="2"/>
  <c r="O7223" i="2" s="1"/>
  <c r="P7223" i="2" s="1"/>
  <c r="Q7223" i="2" s="1"/>
  <c r="N7225" i="2"/>
  <c r="O7225" i="2" s="1"/>
  <c r="P7225" i="2" s="1"/>
  <c r="Q7225" i="2" s="1"/>
  <c r="N7227" i="2"/>
  <c r="O7227" i="2" s="1"/>
  <c r="P7227" i="2" s="1"/>
  <c r="Q7227" i="2" s="1"/>
  <c r="N7229" i="2"/>
  <c r="O7229" i="2" s="1"/>
  <c r="P7229" i="2" s="1"/>
  <c r="Q7229" i="2" s="1"/>
  <c r="N7231" i="2"/>
  <c r="O7231" i="2" s="1"/>
  <c r="P7231" i="2" s="1"/>
  <c r="Q7231" i="2" s="1"/>
  <c r="N7233" i="2"/>
  <c r="O7233" i="2" s="1"/>
  <c r="P7233" i="2" s="1"/>
  <c r="Q7233" i="2" s="1"/>
  <c r="N7235" i="2"/>
  <c r="O7235" i="2" s="1"/>
  <c r="P7235" i="2" s="1"/>
  <c r="Q7235" i="2" s="1"/>
  <c r="N7237" i="2"/>
  <c r="O7237" i="2" s="1"/>
  <c r="P7237" i="2" s="1"/>
  <c r="Q7237" i="2" s="1"/>
  <c r="N7239" i="2"/>
  <c r="O7239" i="2" s="1"/>
  <c r="P7239" i="2" s="1"/>
  <c r="Q7239" i="2" s="1"/>
  <c r="N7241" i="2"/>
  <c r="O7241" i="2" s="1"/>
  <c r="P7241" i="2" s="1"/>
  <c r="Q7241" i="2" s="1"/>
  <c r="N7243" i="2"/>
  <c r="O7243" i="2" s="1"/>
  <c r="P7243" i="2" s="1"/>
  <c r="Q7243" i="2" s="1"/>
  <c r="N7245" i="2"/>
  <c r="O7245" i="2" s="1"/>
  <c r="P7245" i="2" s="1"/>
  <c r="Q7245" i="2" s="1"/>
  <c r="N7247" i="2"/>
  <c r="O7247" i="2" s="1"/>
  <c r="P7247" i="2" s="1"/>
  <c r="Q7247" i="2" s="1"/>
  <c r="N7249" i="2"/>
  <c r="O7249" i="2" s="1"/>
  <c r="P7249" i="2" s="1"/>
  <c r="Q7249" i="2" s="1"/>
  <c r="N7251" i="2"/>
  <c r="O7251" i="2" s="1"/>
  <c r="P7251" i="2" s="1"/>
  <c r="Q7251" i="2" s="1"/>
  <c r="N7253" i="2"/>
  <c r="O7253" i="2" s="1"/>
  <c r="P7253" i="2" s="1"/>
  <c r="Q7253" i="2" s="1"/>
  <c r="N7255" i="2"/>
  <c r="O7255" i="2" s="1"/>
  <c r="P7255" i="2" s="1"/>
  <c r="Q7255" i="2" s="1"/>
  <c r="N7257" i="2"/>
  <c r="O7257" i="2" s="1"/>
  <c r="P7257" i="2" s="1"/>
  <c r="Q7257" i="2" s="1"/>
  <c r="N7259" i="2"/>
  <c r="O7259" i="2" s="1"/>
  <c r="P7259" i="2" s="1"/>
  <c r="Q7259" i="2" s="1"/>
  <c r="N7261" i="2"/>
  <c r="O7261" i="2" s="1"/>
  <c r="P7261" i="2" s="1"/>
  <c r="Q7261" i="2" s="1"/>
  <c r="N7263" i="2"/>
  <c r="O7263" i="2" s="1"/>
  <c r="P7263" i="2" s="1"/>
  <c r="Q7263" i="2" s="1"/>
  <c r="N7265" i="2"/>
  <c r="O7265" i="2" s="1"/>
  <c r="P7265" i="2" s="1"/>
  <c r="Q7265" i="2" s="1"/>
  <c r="N7267" i="2"/>
  <c r="O7267" i="2" s="1"/>
  <c r="P7267" i="2" s="1"/>
  <c r="Q7267" i="2" s="1"/>
  <c r="N7269" i="2"/>
  <c r="O7269" i="2" s="1"/>
  <c r="P7269" i="2" s="1"/>
  <c r="Q7269" i="2" s="1"/>
  <c r="N7271" i="2"/>
  <c r="O7271" i="2" s="1"/>
  <c r="P7271" i="2" s="1"/>
  <c r="Q7271" i="2" s="1"/>
  <c r="N7273" i="2"/>
  <c r="O7273" i="2" s="1"/>
  <c r="P7273" i="2" s="1"/>
  <c r="Q7273" i="2" s="1"/>
  <c r="N7275" i="2"/>
  <c r="O7275" i="2" s="1"/>
  <c r="P7275" i="2" s="1"/>
  <c r="Q7275" i="2" s="1"/>
  <c r="N7277" i="2"/>
  <c r="O7277" i="2" s="1"/>
  <c r="P7277" i="2" s="1"/>
  <c r="Q7277" i="2" s="1"/>
  <c r="N7279" i="2"/>
  <c r="O7279" i="2" s="1"/>
  <c r="P7279" i="2" s="1"/>
  <c r="Q7279" i="2" s="1"/>
  <c r="N7290" i="2"/>
  <c r="O7290" i="2" s="1"/>
  <c r="P7290" i="2" s="1"/>
  <c r="Q7290" i="2" s="1"/>
  <c r="N7292" i="2"/>
  <c r="O7292" i="2" s="1"/>
  <c r="P7292" i="2" s="1"/>
  <c r="Q7292" i="2" s="1"/>
  <c r="N7294" i="2"/>
  <c r="O7294" i="2" s="1"/>
  <c r="P7294" i="2" s="1"/>
  <c r="Q7294" i="2" s="1"/>
  <c r="N7296" i="2"/>
  <c r="O7296" i="2" s="1"/>
  <c r="P7296" i="2" s="1"/>
  <c r="Q7296" i="2" s="1"/>
  <c r="N7298" i="2"/>
  <c r="O7298" i="2" s="1"/>
  <c r="P7298" i="2" s="1"/>
  <c r="Q7298" i="2" s="1"/>
  <c r="N7300" i="2"/>
  <c r="O7300" i="2" s="1"/>
  <c r="P7300" i="2" s="1"/>
  <c r="Q7300" i="2" s="1"/>
  <c r="N7302" i="2"/>
  <c r="O7302" i="2" s="1"/>
  <c r="P7302" i="2" s="1"/>
  <c r="Q7302" i="2" s="1"/>
  <c r="N7304" i="2"/>
  <c r="O7304" i="2" s="1"/>
  <c r="P7304" i="2" s="1"/>
  <c r="Q7304" i="2" s="1"/>
  <c r="N7306" i="2"/>
  <c r="O7306" i="2" s="1"/>
  <c r="P7306" i="2" s="1"/>
  <c r="Q7306" i="2" s="1"/>
  <c r="N7308" i="2"/>
  <c r="O7308" i="2" s="1"/>
  <c r="P7308" i="2" s="1"/>
  <c r="Q7308" i="2" s="1"/>
  <c r="N7310" i="2"/>
  <c r="O7310" i="2" s="1"/>
  <c r="P7310" i="2" s="1"/>
  <c r="Q7310" i="2" s="1"/>
  <c r="N7312" i="2"/>
  <c r="O7312" i="2" s="1"/>
  <c r="P7312" i="2" s="1"/>
  <c r="Q7312" i="2" s="1"/>
  <c r="N7314" i="2"/>
  <c r="O7314" i="2" s="1"/>
  <c r="P7314" i="2" s="1"/>
  <c r="Q7314" i="2" s="1"/>
  <c r="N7316" i="2"/>
  <c r="O7316" i="2" s="1"/>
  <c r="P7316" i="2" s="1"/>
  <c r="Q7316" i="2" s="1"/>
  <c r="N7397" i="2"/>
  <c r="O7397" i="2" s="1"/>
  <c r="P7397" i="2" s="1"/>
  <c r="Q7397" i="2" s="1"/>
  <c r="N7399" i="2"/>
  <c r="O7399" i="2" s="1"/>
  <c r="P7399" i="2" s="1"/>
  <c r="Q7399" i="2" s="1"/>
  <c r="N7401" i="2"/>
  <c r="O7401" i="2" s="1"/>
  <c r="P7401" i="2" s="1"/>
  <c r="Q7401" i="2" s="1"/>
  <c r="N7403" i="2"/>
  <c r="O7403" i="2" s="1"/>
  <c r="P7403" i="2" s="1"/>
  <c r="Q7403" i="2" s="1"/>
  <c r="N7422" i="2"/>
  <c r="O7422" i="2" s="1"/>
  <c r="P7422" i="2" s="1"/>
  <c r="Q7422" i="2" s="1"/>
  <c r="N7424" i="2"/>
  <c r="O7424" i="2" s="1"/>
  <c r="P7424" i="2" s="1"/>
  <c r="Q7424" i="2" s="1"/>
  <c r="N7426" i="2"/>
  <c r="O7426" i="2" s="1"/>
  <c r="P7426" i="2" s="1"/>
  <c r="Q7426" i="2" s="1"/>
  <c r="N7428" i="2"/>
  <c r="O7428" i="2" s="1"/>
  <c r="P7428" i="2" s="1"/>
  <c r="Q7428" i="2" s="1"/>
  <c r="N7430" i="2"/>
  <c r="O7430" i="2" s="1"/>
  <c r="P7430" i="2" s="1"/>
  <c r="Q7430" i="2" s="1"/>
  <c r="N7432" i="2"/>
  <c r="O7432" i="2" s="1"/>
  <c r="P7432" i="2" s="1"/>
  <c r="Q7432" i="2" s="1"/>
  <c r="N7434" i="2"/>
  <c r="O7434" i="2" s="1"/>
  <c r="P7434" i="2" s="1"/>
  <c r="Q7434" i="2" s="1"/>
  <c r="N7483" i="2"/>
  <c r="O7483" i="2" s="1"/>
  <c r="P7483" i="2" s="1"/>
  <c r="Q7483" i="2" s="1"/>
  <c r="N7485" i="2"/>
  <c r="O7485" i="2" s="1"/>
  <c r="P7485" i="2" s="1"/>
  <c r="Q7485" i="2" s="1"/>
  <c r="N7487" i="2"/>
  <c r="O7487" i="2" s="1"/>
  <c r="P7487" i="2" s="1"/>
  <c r="Q7487" i="2" s="1"/>
  <c r="N7489" i="2"/>
  <c r="O7489" i="2" s="1"/>
  <c r="P7489" i="2" s="1"/>
  <c r="Q7489" i="2" s="1"/>
  <c r="N7491" i="2"/>
  <c r="O7491" i="2" s="1"/>
  <c r="P7491" i="2" s="1"/>
  <c r="Q7491" i="2" s="1"/>
  <c r="N7493" i="2"/>
  <c r="O7493" i="2" s="1"/>
  <c r="P7493" i="2" s="1"/>
  <c r="Q7493" i="2" s="1"/>
  <c r="N7495" i="2"/>
  <c r="O7495" i="2" s="1"/>
  <c r="P7495" i="2" s="1"/>
  <c r="Q7495" i="2" s="1"/>
  <c r="N7497" i="2"/>
  <c r="O7497" i="2" s="1"/>
  <c r="P7497" i="2" s="1"/>
  <c r="Q7497" i="2" s="1"/>
  <c r="N7499" i="2"/>
  <c r="O7499" i="2" s="1"/>
  <c r="P7499" i="2" s="1"/>
  <c r="Q7499" i="2" s="1"/>
  <c r="N7501" i="2"/>
  <c r="O7501" i="2" s="1"/>
  <c r="P7501" i="2" s="1"/>
  <c r="Q7501" i="2" s="1"/>
  <c r="N7503" i="2"/>
  <c r="O7503" i="2" s="1"/>
  <c r="P7503" i="2" s="1"/>
  <c r="Q7503" i="2" s="1"/>
  <c r="N7505" i="2"/>
  <c r="O7505" i="2" s="1"/>
  <c r="P7505" i="2" s="1"/>
  <c r="Q7505" i="2" s="1"/>
  <c r="N7507" i="2"/>
  <c r="O7507" i="2" s="1"/>
  <c r="P7507" i="2" s="1"/>
  <c r="Q7507" i="2" s="1"/>
  <c r="N7509" i="2"/>
  <c r="O7509" i="2" s="1"/>
  <c r="P7509" i="2" s="1"/>
  <c r="Q7509" i="2" s="1"/>
  <c r="N7511" i="2"/>
  <c r="O7511" i="2" s="1"/>
  <c r="P7511" i="2" s="1"/>
  <c r="Q7511" i="2" s="1"/>
  <c r="N7513" i="2"/>
  <c r="O7513" i="2" s="1"/>
  <c r="P7513" i="2" s="1"/>
  <c r="Q7513" i="2" s="1"/>
  <c r="N7515" i="2"/>
  <c r="O7515" i="2" s="1"/>
  <c r="P7515" i="2" s="1"/>
  <c r="Q7515" i="2" s="1"/>
  <c r="N7517" i="2"/>
  <c r="O7517" i="2" s="1"/>
  <c r="P7517" i="2" s="1"/>
  <c r="Q7517" i="2" s="1"/>
  <c r="N7519" i="2"/>
  <c r="O7519" i="2" s="1"/>
  <c r="P7519" i="2" s="1"/>
  <c r="Q7519" i="2" s="1"/>
  <c r="N7521" i="2"/>
  <c r="O7521" i="2" s="1"/>
  <c r="P7521" i="2" s="1"/>
  <c r="Q7521" i="2" s="1"/>
  <c r="N7523" i="2"/>
  <c r="O7523" i="2" s="1"/>
  <c r="P7523" i="2" s="1"/>
  <c r="Q7523" i="2" s="1"/>
  <c r="N7525" i="2"/>
  <c r="O7525" i="2" s="1"/>
  <c r="P7525" i="2" s="1"/>
  <c r="Q7525" i="2" s="1"/>
  <c r="N7527" i="2"/>
  <c r="O7527" i="2" s="1"/>
  <c r="P7527" i="2" s="1"/>
  <c r="Q7527" i="2" s="1"/>
  <c r="N7529" i="2"/>
  <c r="O7529" i="2" s="1"/>
  <c r="P7529" i="2" s="1"/>
  <c r="Q7529" i="2" s="1"/>
  <c r="N7554" i="2"/>
  <c r="O7554" i="2" s="1"/>
  <c r="P7554" i="2" s="1"/>
  <c r="Q7554" i="2" s="1"/>
  <c r="N7556" i="2"/>
  <c r="O7556" i="2" s="1"/>
  <c r="P7556" i="2" s="1"/>
  <c r="Q7556" i="2" s="1"/>
  <c r="N7558" i="2"/>
  <c r="O7558" i="2" s="1"/>
  <c r="P7558" i="2" s="1"/>
  <c r="Q7558" i="2" s="1"/>
  <c r="N7560" i="2"/>
  <c r="O7560" i="2" s="1"/>
  <c r="P7560" i="2" s="1"/>
  <c r="Q7560" i="2" s="1"/>
  <c r="N7562" i="2"/>
  <c r="O7562" i="2" s="1"/>
  <c r="P7562" i="2" s="1"/>
  <c r="Q7562" i="2" s="1"/>
  <c r="N7564" i="2"/>
  <c r="O7564" i="2" s="1"/>
  <c r="P7564" i="2" s="1"/>
  <c r="Q7564" i="2" s="1"/>
  <c r="N7566" i="2"/>
  <c r="O7566" i="2" s="1"/>
  <c r="P7566" i="2" s="1"/>
  <c r="Q7566" i="2" s="1"/>
  <c r="N7568" i="2"/>
  <c r="O7568" i="2" s="1"/>
  <c r="P7568" i="2" s="1"/>
  <c r="Q7568" i="2" s="1"/>
  <c r="N7570" i="2"/>
  <c r="O7570" i="2" s="1"/>
  <c r="P7570" i="2" s="1"/>
  <c r="Q7570" i="2" s="1"/>
  <c r="N7572" i="2"/>
  <c r="O7572" i="2" s="1"/>
  <c r="P7572" i="2" s="1"/>
  <c r="Q7572" i="2" s="1"/>
  <c r="N7574" i="2"/>
  <c r="O7574" i="2" s="1"/>
  <c r="P7574" i="2" s="1"/>
  <c r="Q7574" i="2" s="1"/>
  <c r="N7576" i="2"/>
  <c r="O7576" i="2" s="1"/>
  <c r="P7576" i="2" s="1"/>
  <c r="Q7576" i="2" s="1"/>
  <c r="N7578" i="2"/>
  <c r="O7578" i="2" s="1"/>
  <c r="P7578" i="2" s="1"/>
  <c r="Q7578" i="2" s="1"/>
  <c r="N7580" i="2"/>
  <c r="O7580" i="2" s="1"/>
  <c r="P7580" i="2" s="1"/>
  <c r="Q7580" i="2" s="1"/>
  <c r="N7582" i="2"/>
  <c r="O7582" i="2" s="1"/>
  <c r="P7582" i="2" s="1"/>
  <c r="Q7582" i="2" s="1"/>
  <c r="N7584" i="2"/>
  <c r="O7584" i="2" s="1"/>
  <c r="P7584" i="2" s="1"/>
  <c r="Q7584" i="2" s="1"/>
  <c r="N7586" i="2"/>
  <c r="O7586" i="2" s="1"/>
  <c r="P7586" i="2" s="1"/>
  <c r="Q7586" i="2" s="1"/>
  <c r="N7588" i="2"/>
  <c r="O7588" i="2" s="1"/>
  <c r="P7588" i="2" s="1"/>
  <c r="Q7588" i="2" s="1"/>
  <c r="N7590" i="2"/>
  <c r="O7590" i="2" s="1"/>
  <c r="P7590" i="2" s="1"/>
  <c r="Q7590" i="2" s="1"/>
  <c r="N7592" i="2"/>
  <c r="O7592" i="2" s="1"/>
  <c r="P7592" i="2" s="1"/>
  <c r="Q7592" i="2" s="1"/>
  <c r="N7594" i="2"/>
  <c r="O7594" i="2" s="1"/>
  <c r="P7594" i="2" s="1"/>
  <c r="Q7594" i="2" s="1"/>
  <c r="N7596" i="2"/>
  <c r="O7596" i="2" s="1"/>
  <c r="P7596" i="2" s="1"/>
  <c r="Q7596" i="2" s="1"/>
  <c r="N7598" i="2"/>
  <c r="O7598" i="2" s="1"/>
  <c r="P7598" i="2" s="1"/>
  <c r="Q7598" i="2" s="1"/>
  <c r="N7600" i="2"/>
  <c r="O7600" i="2" s="1"/>
  <c r="P7600" i="2" s="1"/>
  <c r="Q7600" i="2" s="1"/>
  <c r="N7602" i="2"/>
  <c r="O7602" i="2" s="1"/>
  <c r="P7602" i="2" s="1"/>
  <c r="Q7602" i="2" s="1"/>
  <c r="N7604" i="2"/>
  <c r="O7604" i="2" s="1"/>
  <c r="P7604" i="2" s="1"/>
  <c r="Q7604" i="2" s="1"/>
  <c r="N7606" i="2"/>
  <c r="O7606" i="2" s="1"/>
  <c r="P7606" i="2" s="1"/>
  <c r="Q7606" i="2" s="1"/>
  <c r="N7608" i="2"/>
  <c r="O7608" i="2" s="1"/>
  <c r="P7608" i="2" s="1"/>
  <c r="Q7608" i="2" s="1"/>
  <c r="N7817" i="2"/>
  <c r="O7817" i="2" s="1"/>
  <c r="P7817" i="2" s="1"/>
  <c r="Q7817" i="2" s="1"/>
  <c r="N7819" i="2"/>
  <c r="O7819" i="2" s="1"/>
  <c r="P7819" i="2" s="1"/>
  <c r="Q7819" i="2" s="1"/>
  <c r="N7821" i="2"/>
  <c r="O7821" i="2" s="1"/>
  <c r="P7821" i="2" s="1"/>
  <c r="Q7821" i="2" s="1"/>
  <c r="N7823" i="2"/>
  <c r="O7823" i="2" s="1"/>
  <c r="P7823" i="2" s="1"/>
  <c r="Q7823" i="2" s="1"/>
  <c r="N7825" i="2"/>
  <c r="O7825" i="2" s="1"/>
  <c r="P7825" i="2" s="1"/>
  <c r="Q7825" i="2" s="1"/>
  <c r="N7827" i="2"/>
  <c r="O7827" i="2" s="1"/>
  <c r="P7827" i="2" s="1"/>
  <c r="Q7827" i="2" s="1"/>
  <c r="N7829" i="2"/>
  <c r="O7829" i="2" s="1"/>
  <c r="P7829" i="2" s="1"/>
  <c r="Q7829" i="2" s="1"/>
  <c r="N7831" i="2"/>
  <c r="O7831" i="2" s="1"/>
  <c r="P7831" i="2" s="1"/>
  <c r="Q7831" i="2" s="1"/>
  <c r="N7833" i="2"/>
  <c r="O7833" i="2" s="1"/>
  <c r="P7833" i="2" s="1"/>
  <c r="Q7833" i="2" s="1"/>
  <c r="N7835" i="2"/>
  <c r="O7835" i="2" s="1"/>
  <c r="P7835" i="2" s="1"/>
  <c r="Q7835" i="2" s="1"/>
  <c r="N7837" i="2"/>
  <c r="O7837" i="2" s="1"/>
  <c r="P7837" i="2" s="1"/>
  <c r="Q7837" i="2" s="1"/>
  <c r="N7839" i="2"/>
  <c r="O7839" i="2" s="1"/>
  <c r="P7839" i="2" s="1"/>
  <c r="Q7839" i="2" s="1"/>
  <c r="N7842" i="2"/>
  <c r="O7842" i="2" s="1"/>
  <c r="P7842" i="2" s="1"/>
  <c r="Q7842" i="2" s="1"/>
  <c r="N7844" i="2"/>
  <c r="O7844" i="2" s="1"/>
  <c r="P7844" i="2" s="1"/>
  <c r="Q7844" i="2" s="1"/>
  <c r="N7846" i="2"/>
  <c r="O7846" i="2" s="1"/>
  <c r="P7846" i="2" s="1"/>
  <c r="Q7846" i="2" s="1"/>
  <c r="N7848" i="2"/>
  <c r="O7848" i="2" s="1"/>
  <c r="P7848" i="2" s="1"/>
  <c r="Q7848" i="2" s="1"/>
  <c r="N7850" i="2"/>
  <c r="O7850" i="2" s="1"/>
  <c r="P7850" i="2" s="1"/>
  <c r="Q7850" i="2" s="1"/>
  <c r="N7852" i="2"/>
  <c r="O7852" i="2" s="1"/>
  <c r="P7852" i="2" s="1"/>
  <c r="Q7852" i="2" s="1"/>
  <c r="N7854" i="2"/>
  <c r="O7854" i="2" s="1"/>
  <c r="P7854" i="2" s="1"/>
  <c r="Q7854" i="2" s="1"/>
  <c r="N7856" i="2"/>
  <c r="O7856" i="2" s="1"/>
  <c r="P7856" i="2" s="1"/>
  <c r="Q7856" i="2" s="1"/>
  <c r="N7858" i="2"/>
  <c r="O7858" i="2" s="1"/>
  <c r="P7858" i="2" s="1"/>
  <c r="Q7858" i="2" s="1"/>
  <c r="N7860" i="2"/>
  <c r="O7860" i="2" s="1"/>
  <c r="P7860" i="2" s="1"/>
  <c r="Q7860" i="2" s="1"/>
  <c r="N7862" i="2"/>
  <c r="O7862" i="2" s="1"/>
  <c r="P7862" i="2" s="1"/>
  <c r="Q7862" i="2" s="1"/>
  <c r="N7864" i="2"/>
  <c r="O7864" i="2" s="1"/>
  <c r="P7864" i="2" s="1"/>
  <c r="Q7864" i="2" s="1"/>
  <c r="N7866" i="2"/>
  <c r="O7866" i="2" s="1"/>
  <c r="P7866" i="2" s="1"/>
  <c r="Q7866" i="2" s="1"/>
  <c r="N7868" i="2"/>
  <c r="O7868" i="2" s="1"/>
  <c r="P7868" i="2" s="1"/>
  <c r="Q7868" i="2" s="1"/>
  <c r="N7870" i="2"/>
  <c r="O7870" i="2" s="1"/>
  <c r="P7870" i="2" s="1"/>
  <c r="Q7870" i="2" s="1"/>
  <c r="N7872" i="2"/>
  <c r="O7872" i="2" s="1"/>
  <c r="P7872" i="2" s="1"/>
  <c r="Q7872" i="2" s="1"/>
  <c r="N7874" i="2"/>
  <c r="O7874" i="2" s="1"/>
  <c r="P7874" i="2" s="1"/>
  <c r="Q7874" i="2" s="1"/>
  <c r="N7876" i="2"/>
  <c r="O7876" i="2" s="1"/>
  <c r="P7876" i="2" s="1"/>
  <c r="Q7876" i="2" s="1"/>
  <c r="N7878" i="2"/>
  <c r="O7878" i="2" s="1"/>
  <c r="P7878" i="2" s="1"/>
  <c r="Q7878" i="2" s="1"/>
  <c r="N7880" i="2"/>
  <c r="O7880" i="2" s="1"/>
  <c r="P7880" i="2" s="1"/>
  <c r="Q7880" i="2" s="1"/>
  <c r="N7882" i="2"/>
  <c r="O7882" i="2" s="1"/>
  <c r="P7882" i="2" s="1"/>
  <c r="Q7882" i="2" s="1"/>
  <c r="N7884" i="2"/>
  <c r="O7884" i="2" s="1"/>
  <c r="P7884" i="2" s="1"/>
  <c r="Q7884" i="2" s="1"/>
  <c r="N7886" i="2"/>
  <c r="O7886" i="2" s="1"/>
  <c r="P7886" i="2" s="1"/>
  <c r="Q7886" i="2" s="1"/>
  <c r="N7888" i="2"/>
  <c r="O7888" i="2" s="1"/>
  <c r="P7888" i="2" s="1"/>
  <c r="Q7888" i="2" s="1"/>
  <c r="N7890" i="2"/>
  <c r="O7890" i="2" s="1"/>
  <c r="P7890" i="2" s="1"/>
  <c r="Q7890" i="2" s="1"/>
  <c r="N7892" i="2"/>
  <c r="O7892" i="2" s="1"/>
  <c r="P7892" i="2" s="1"/>
  <c r="Q7892" i="2" s="1"/>
  <c r="N7894" i="2"/>
  <c r="O7894" i="2" s="1"/>
  <c r="P7894" i="2" s="1"/>
  <c r="Q7894" i="2" s="1"/>
  <c r="N7896" i="2"/>
  <c r="O7896" i="2" s="1"/>
  <c r="P7896" i="2" s="1"/>
  <c r="Q7896" i="2" s="1"/>
  <c r="N7898" i="2"/>
  <c r="O7898" i="2" s="1"/>
  <c r="P7898" i="2" s="1"/>
  <c r="Q7898" i="2" s="1"/>
  <c r="N7900" i="2"/>
  <c r="O7900" i="2" s="1"/>
  <c r="P7900" i="2" s="1"/>
  <c r="Q7900" i="2" s="1"/>
  <c r="N7902" i="2"/>
  <c r="O7902" i="2" s="1"/>
  <c r="P7902" i="2" s="1"/>
  <c r="Q7902" i="2" s="1"/>
  <c r="N7904" i="2"/>
  <c r="O7904" i="2" s="1"/>
  <c r="P7904" i="2" s="1"/>
  <c r="Q7904" i="2" s="1"/>
  <c r="N7906" i="2"/>
  <c r="O7906" i="2" s="1"/>
  <c r="P7906" i="2" s="1"/>
  <c r="Q7906" i="2" s="1"/>
  <c r="N7908" i="2"/>
  <c r="O7908" i="2" s="1"/>
  <c r="P7908" i="2" s="1"/>
  <c r="Q7908" i="2" s="1"/>
  <c r="N7910" i="2"/>
  <c r="O7910" i="2" s="1"/>
  <c r="P7910" i="2" s="1"/>
  <c r="Q7910" i="2" s="1"/>
  <c r="N7912" i="2"/>
  <c r="O7912" i="2" s="1"/>
  <c r="P7912" i="2" s="1"/>
  <c r="Q7912" i="2" s="1"/>
  <c r="N7914" i="2"/>
  <c r="O7914" i="2" s="1"/>
  <c r="P7914" i="2" s="1"/>
  <c r="Q7914" i="2" s="1"/>
  <c r="N7916" i="2"/>
  <c r="O7916" i="2" s="1"/>
  <c r="P7916" i="2" s="1"/>
  <c r="Q7916" i="2" s="1"/>
  <c r="N7918" i="2"/>
  <c r="O7918" i="2" s="1"/>
  <c r="P7918" i="2" s="1"/>
  <c r="Q7918" i="2" s="1"/>
  <c r="N7920" i="2"/>
  <c r="O7920" i="2" s="1"/>
  <c r="P7920" i="2" s="1"/>
  <c r="Q7920" i="2" s="1"/>
  <c r="N7922" i="2"/>
  <c r="O7922" i="2" s="1"/>
  <c r="P7922" i="2" s="1"/>
  <c r="Q7922" i="2" s="1"/>
  <c r="N7924" i="2"/>
  <c r="O7924" i="2" s="1"/>
  <c r="P7924" i="2" s="1"/>
  <c r="Q7924" i="2" s="1"/>
  <c r="N7926" i="2"/>
  <c r="O7926" i="2" s="1"/>
  <c r="P7926" i="2" s="1"/>
  <c r="Q7926" i="2" s="1"/>
  <c r="N7928" i="2"/>
  <c r="O7928" i="2" s="1"/>
  <c r="P7928" i="2" s="1"/>
  <c r="Q7928" i="2" s="1"/>
  <c r="N7930" i="2"/>
  <c r="O7930" i="2" s="1"/>
  <c r="P7930" i="2" s="1"/>
  <c r="Q7930" i="2" s="1"/>
  <c r="N7932" i="2"/>
  <c r="O7932" i="2" s="1"/>
  <c r="P7932" i="2" s="1"/>
  <c r="Q7932" i="2" s="1"/>
  <c r="N7934" i="2"/>
  <c r="O7934" i="2" s="1"/>
  <c r="P7934" i="2" s="1"/>
  <c r="Q7934" i="2" s="1"/>
  <c r="N7936" i="2"/>
  <c r="O7936" i="2" s="1"/>
  <c r="P7936" i="2" s="1"/>
  <c r="Q7936" i="2" s="1"/>
  <c r="N7938" i="2"/>
  <c r="O7938" i="2" s="1"/>
  <c r="P7938" i="2" s="1"/>
  <c r="Q7938" i="2" s="1"/>
  <c r="N7940" i="2"/>
  <c r="O7940" i="2" s="1"/>
  <c r="P7940" i="2" s="1"/>
  <c r="Q7940" i="2" s="1"/>
  <c r="N7942" i="2"/>
  <c r="O7942" i="2" s="1"/>
  <c r="P7942" i="2" s="1"/>
  <c r="Q7942" i="2" s="1"/>
  <c r="N7944" i="2"/>
  <c r="O7944" i="2" s="1"/>
  <c r="P7944" i="2" s="1"/>
  <c r="Q7944" i="2" s="1"/>
  <c r="N7946" i="2"/>
  <c r="O7946" i="2" s="1"/>
  <c r="P7946" i="2" s="1"/>
  <c r="Q7946" i="2" s="1"/>
  <c r="N7948" i="2"/>
  <c r="O7948" i="2" s="1"/>
  <c r="P7948" i="2" s="1"/>
  <c r="Q7948" i="2" s="1"/>
  <c r="N7950" i="2"/>
  <c r="O7950" i="2" s="1"/>
  <c r="P7950" i="2" s="1"/>
  <c r="Q7950" i="2" s="1"/>
  <c r="N7952" i="2"/>
  <c r="O7952" i="2" s="1"/>
  <c r="P7952" i="2" s="1"/>
  <c r="Q7952" i="2" s="1"/>
  <c r="N7954" i="2"/>
  <c r="O7954" i="2" s="1"/>
  <c r="P7954" i="2" s="1"/>
  <c r="Q7954" i="2" s="1"/>
  <c r="N7956" i="2"/>
  <c r="O7956" i="2" s="1"/>
  <c r="P7956" i="2" s="1"/>
  <c r="Q7956" i="2" s="1"/>
  <c r="N7958" i="2"/>
  <c r="O7958" i="2" s="1"/>
  <c r="P7958" i="2" s="1"/>
  <c r="Q7958" i="2" s="1"/>
  <c r="N7960" i="2"/>
  <c r="O7960" i="2" s="1"/>
  <c r="P7960" i="2" s="1"/>
  <c r="Q7960" i="2" s="1"/>
  <c r="N7962" i="2"/>
  <c r="O7962" i="2" s="1"/>
  <c r="P7962" i="2" s="1"/>
  <c r="Q7962" i="2" s="1"/>
  <c r="N7964" i="2"/>
  <c r="O7964" i="2" s="1"/>
  <c r="P7964" i="2" s="1"/>
  <c r="Q7964" i="2" s="1"/>
  <c r="N7966" i="2"/>
  <c r="O7966" i="2" s="1"/>
  <c r="P7966" i="2" s="1"/>
  <c r="Q7966" i="2" s="1"/>
  <c r="N7968" i="2"/>
  <c r="O7968" i="2" s="1"/>
  <c r="P7968" i="2" s="1"/>
  <c r="Q7968" i="2" s="1"/>
  <c r="N7970" i="2"/>
  <c r="O7970" i="2" s="1"/>
  <c r="P7970" i="2" s="1"/>
  <c r="Q7970" i="2" s="1"/>
  <c r="N7972" i="2"/>
  <c r="O7972" i="2" s="1"/>
  <c r="P7972" i="2" s="1"/>
  <c r="Q7972" i="2" s="1"/>
  <c r="N7974" i="2"/>
  <c r="O7974" i="2" s="1"/>
  <c r="P7974" i="2" s="1"/>
  <c r="Q7974" i="2" s="1"/>
  <c r="N7976" i="2"/>
  <c r="O7976" i="2" s="1"/>
  <c r="P7976" i="2" s="1"/>
  <c r="Q7976" i="2" s="1"/>
  <c r="N7978" i="2"/>
  <c r="O7978" i="2" s="1"/>
  <c r="P7978" i="2" s="1"/>
  <c r="Q7978" i="2" s="1"/>
  <c r="N7980" i="2"/>
  <c r="O7980" i="2" s="1"/>
  <c r="P7980" i="2" s="1"/>
  <c r="Q7980" i="2" s="1"/>
  <c r="N7982" i="2"/>
  <c r="O7982" i="2" s="1"/>
  <c r="P7982" i="2" s="1"/>
  <c r="Q7982" i="2" s="1"/>
  <c r="N7984" i="2"/>
  <c r="O7984" i="2" s="1"/>
  <c r="P7984" i="2" s="1"/>
  <c r="Q7984" i="2" s="1"/>
  <c r="N7986" i="2"/>
  <c r="O7986" i="2" s="1"/>
  <c r="P7986" i="2" s="1"/>
  <c r="Q7986" i="2" s="1"/>
  <c r="N7988" i="2"/>
  <c r="O7988" i="2" s="1"/>
  <c r="P7988" i="2" s="1"/>
  <c r="Q7988" i="2" s="1"/>
  <c r="N7990" i="2"/>
  <c r="O7990" i="2" s="1"/>
  <c r="P7990" i="2" s="1"/>
  <c r="Q7990" i="2" s="1"/>
  <c r="N7992" i="2"/>
  <c r="O7992" i="2" s="1"/>
  <c r="P7992" i="2" s="1"/>
  <c r="Q7992" i="2" s="1"/>
  <c r="N7994" i="2"/>
  <c r="O7994" i="2" s="1"/>
  <c r="P7994" i="2" s="1"/>
  <c r="Q7994" i="2" s="1"/>
  <c r="N7996" i="2"/>
  <c r="O7996" i="2" s="1"/>
  <c r="P7996" i="2" s="1"/>
  <c r="Q7996" i="2" s="1"/>
  <c r="N7998" i="2"/>
  <c r="O7998" i="2" s="1"/>
  <c r="P7998" i="2" s="1"/>
  <c r="Q7998" i="2" s="1"/>
  <c r="N8000" i="2"/>
  <c r="O8000" i="2" s="1"/>
  <c r="P8000" i="2" s="1"/>
  <c r="Q8000" i="2" s="1"/>
  <c r="N8002" i="2"/>
  <c r="O8002" i="2" s="1"/>
  <c r="P8002" i="2" s="1"/>
  <c r="Q8002" i="2" s="1"/>
  <c r="N8004" i="2"/>
  <c r="O8004" i="2" s="1"/>
  <c r="P8004" i="2" s="1"/>
  <c r="Q8004" i="2" s="1"/>
  <c r="N8006" i="2"/>
  <c r="O8006" i="2" s="1"/>
  <c r="P8006" i="2" s="1"/>
  <c r="Q8006" i="2" s="1"/>
  <c r="N8008" i="2"/>
  <c r="O8008" i="2" s="1"/>
  <c r="P8008" i="2" s="1"/>
  <c r="Q8008" i="2" s="1"/>
  <c r="N8010" i="2"/>
  <c r="O8010" i="2" s="1"/>
  <c r="P8010" i="2" s="1"/>
  <c r="Q8010" i="2" s="1"/>
  <c r="N8012" i="2"/>
  <c r="O8012" i="2" s="1"/>
  <c r="P8012" i="2" s="1"/>
  <c r="Q8012" i="2" s="1"/>
  <c r="N8014" i="2"/>
  <c r="O8014" i="2" s="1"/>
  <c r="P8014" i="2" s="1"/>
  <c r="Q8014" i="2" s="1"/>
  <c r="N8016" i="2"/>
  <c r="O8016" i="2" s="1"/>
  <c r="P8016" i="2" s="1"/>
  <c r="Q8016" i="2" s="1"/>
  <c r="N8018" i="2"/>
  <c r="O8018" i="2" s="1"/>
  <c r="P8018" i="2" s="1"/>
  <c r="Q8018" i="2" s="1"/>
  <c r="N8020" i="2"/>
  <c r="O8020" i="2" s="1"/>
  <c r="P8020" i="2" s="1"/>
  <c r="Q8020" i="2" s="1"/>
  <c r="N8022" i="2"/>
  <c r="O8022" i="2" s="1"/>
  <c r="P8022" i="2" s="1"/>
  <c r="Q8022" i="2" s="1"/>
  <c r="N8024" i="2"/>
  <c r="O8024" i="2" s="1"/>
  <c r="P8024" i="2" s="1"/>
  <c r="Q8024" i="2" s="1"/>
  <c r="N8026" i="2"/>
  <c r="O8026" i="2" s="1"/>
  <c r="P8026" i="2" s="1"/>
  <c r="Q8026" i="2" s="1"/>
  <c r="N8028" i="2"/>
  <c r="O8028" i="2" s="1"/>
  <c r="P8028" i="2" s="1"/>
  <c r="Q8028" i="2" s="1"/>
  <c r="N8030" i="2"/>
  <c r="O8030" i="2" s="1"/>
  <c r="P8030" i="2" s="1"/>
  <c r="Q8030" i="2" s="1"/>
  <c r="N8032" i="2"/>
  <c r="O8032" i="2" s="1"/>
  <c r="P8032" i="2" s="1"/>
  <c r="Q8032" i="2" s="1"/>
  <c r="N8034" i="2"/>
  <c r="O8034" i="2" s="1"/>
  <c r="P8034" i="2" s="1"/>
  <c r="Q8034" i="2" s="1"/>
  <c r="N8036" i="2"/>
  <c r="O8036" i="2" s="1"/>
  <c r="P8036" i="2" s="1"/>
  <c r="Q8036" i="2" s="1"/>
  <c r="N8038" i="2"/>
  <c r="O8038" i="2" s="1"/>
  <c r="P8038" i="2" s="1"/>
  <c r="Q8038" i="2" s="1"/>
  <c r="N8040" i="2"/>
  <c r="O8040" i="2" s="1"/>
  <c r="P8040" i="2" s="1"/>
  <c r="Q8040" i="2" s="1"/>
  <c r="N8042" i="2"/>
  <c r="O8042" i="2" s="1"/>
  <c r="P8042" i="2" s="1"/>
  <c r="Q8042" i="2" s="1"/>
  <c r="N8044" i="2"/>
  <c r="O8044" i="2" s="1"/>
  <c r="P8044" i="2" s="1"/>
  <c r="Q8044" i="2" s="1"/>
  <c r="N8111" i="2"/>
  <c r="O8111" i="2" s="1"/>
  <c r="P8111" i="2" s="1"/>
  <c r="Q8111" i="2" s="1"/>
  <c r="N8113" i="2"/>
  <c r="O8113" i="2" s="1"/>
  <c r="P8113" i="2" s="1"/>
  <c r="Q8113" i="2" s="1"/>
  <c r="N8115" i="2"/>
  <c r="O8115" i="2" s="1"/>
  <c r="P8115" i="2" s="1"/>
  <c r="Q8115" i="2" s="1"/>
  <c r="N8117" i="2"/>
  <c r="O8117" i="2" s="1"/>
  <c r="P8117" i="2" s="1"/>
  <c r="Q8117" i="2" s="1"/>
  <c r="N8119" i="2"/>
  <c r="O8119" i="2" s="1"/>
  <c r="P8119" i="2" s="1"/>
  <c r="Q8119" i="2" s="1"/>
  <c r="N8121" i="2"/>
  <c r="O8121" i="2" s="1"/>
  <c r="P8121" i="2" s="1"/>
  <c r="Q8121" i="2" s="1"/>
  <c r="N8123" i="2"/>
  <c r="O8123" i="2" s="1"/>
  <c r="P8123" i="2" s="1"/>
  <c r="Q8123" i="2" s="1"/>
  <c r="N8125" i="2"/>
  <c r="O8125" i="2" s="1"/>
  <c r="P8125" i="2" s="1"/>
  <c r="Q8125" i="2" s="1"/>
  <c r="N8127" i="2"/>
  <c r="O8127" i="2" s="1"/>
  <c r="P8127" i="2" s="1"/>
  <c r="Q8127" i="2" s="1"/>
  <c r="N8129" i="2"/>
  <c r="O8129" i="2" s="1"/>
  <c r="P8129" i="2" s="1"/>
  <c r="Q8129" i="2" s="1"/>
  <c r="N8131" i="2"/>
  <c r="O8131" i="2" s="1"/>
  <c r="P8131" i="2" s="1"/>
  <c r="Q8131" i="2" s="1"/>
  <c r="N8133" i="2"/>
  <c r="O8133" i="2" s="1"/>
  <c r="P8133" i="2" s="1"/>
  <c r="Q8133" i="2" s="1"/>
  <c r="N8135" i="2"/>
  <c r="O8135" i="2" s="1"/>
  <c r="P8135" i="2" s="1"/>
  <c r="Q8135" i="2" s="1"/>
  <c r="N8137" i="2"/>
  <c r="O8137" i="2" s="1"/>
  <c r="P8137" i="2" s="1"/>
  <c r="Q8137" i="2" s="1"/>
  <c r="N8139" i="2"/>
  <c r="O8139" i="2" s="1"/>
  <c r="P8139" i="2" s="1"/>
  <c r="Q8139" i="2" s="1"/>
  <c r="N8141" i="2"/>
  <c r="O8141" i="2" s="1"/>
  <c r="P8141" i="2" s="1"/>
  <c r="Q8141" i="2" s="1"/>
  <c r="N8143" i="2"/>
  <c r="O8143" i="2" s="1"/>
  <c r="P8143" i="2" s="1"/>
  <c r="Q8143" i="2" s="1"/>
  <c r="N8145" i="2"/>
  <c r="O8145" i="2" s="1"/>
  <c r="P8145" i="2" s="1"/>
  <c r="Q8145" i="2" s="1"/>
  <c r="N8147" i="2"/>
  <c r="O8147" i="2" s="1"/>
  <c r="P8147" i="2" s="1"/>
  <c r="Q8147" i="2" s="1"/>
  <c r="N8149" i="2"/>
  <c r="O8149" i="2" s="1"/>
  <c r="P8149" i="2" s="1"/>
  <c r="Q8149" i="2" s="1"/>
  <c r="N8151" i="2"/>
  <c r="O8151" i="2" s="1"/>
  <c r="P8151" i="2" s="1"/>
  <c r="Q8151" i="2" s="1"/>
  <c r="N8153" i="2"/>
  <c r="O8153" i="2" s="1"/>
  <c r="P8153" i="2" s="1"/>
  <c r="Q8153" i="2" s="1"/>
  <c r="N8155" i="2"/>
  <c r="O8155" i="2" s="1"/>
  <c r="P8155" i="2" s="1"/>
  <c r="Q8155" i="2" s="1"/>
  <c r="N8157" i="2"/>
  <c r="O8157" i="2" s="1"/>
  <c r="P8157" i="2" s="1"/>
  <c r="Q8157" i="2" s="1"/>
  <c r="N8159" i="2"/>
  <c r="O8159" i="2" s="1"/>
  <c r="P8159" i="2" s="1"/>
  <c r="Q8159" i="2" s="1"/>
  <c r="N8161" i="2"/>
  <c r="O8161" i="2" s="1"/>
  <c r="P8161" i="2" s="1"/>
  <c r="Q8161" i="2" s="1"/>
  <c r="N8163" i="2"/>
  <c r="O8163" i="2" s="1"/>
  <c r="P8163" i="2" s="1"/>
  <c r="Q8163" i="2" s="1"/>
  <c r="N8165" i="2"/>
  <c r="O8165" i="2" s="1"/>
  <c r="P8165" i="2" s="1"/>
  <c r="Q8165" i="2" s="1"/>
  <c r="N8167" i="2"/>
  <c r="O8167" i="2" s="1"/>
  <c r="P8167" i="2" s="1"/>
  <c r="Q8167" i="2" s="1"/>
  <c r="N8169" i="2"/>
  <c r="O8169" i="2" s="1"/>
  <c r="P8169" i="2" s="1"/>
  <c r="Q8169" i="2" s="1"/>
  <c r="N8171" i="2"/>
  <c r="O8171" i="2" s="1"/>
  <c r="P8171" i="2" s="1"/>
  <c r="Q8171" i="2" s="1"/>
  <c r="N8173" i="2"/>
  <c r="O8173" i="2" s="1"/>
  <c r="P8173" i="2" s="1"/>
  <c r="Q8173" i="2" s="1"/>
  <c r="N8175" i="2"/>
  <c r="O8175" i="2" s="1"/>
  <c r="P8175" i="2" s="1"/>
  <c r="Q8175" i="2" s="1"/>
  <c r="N8177" i="2"/>
  <c r="O8177" i="2" s="1"/>
  <c r="P8177" i="2" s="1"/>
  <c r="Q8177" i="2" s="1"/>
  <c r="N8179" i="2"/>
  <c r="O8179" i="2" s="1"/>
  <c r="P8179" i="2" s="1"/>
  <c r="Q8179" i="2" s="1"/>
  <c r="N8181" i="2"/>
  <c r="O8181" i="2" s="1"/>
  <c r="P8181" i="2" s="1"/>
  <c r="Q8181" i="2" s="1"/>
  <c r="N8183" i="2"/>
  <c r="O8183" i="2" s="1"/>
  <c r="P8183" i="2" s="1"/>
  <c r="Q8183" i="2" s="1"/>
  <c r="N8185" i="2"/>
  <c r="O8185" i="2" s="1"/>
  <c r="P8185" i="2" s="1"/>
  <c r="Q8185" i="2" s="1"/>
  <c r="N8187" i="2"/>
  <c r="O8187" i="2" s="1"/>
  <c r="P8187" i="2" s="1"/>
  <c r="Q8187" i="2" s="1"/>
  <c r="N8189" i="2"/>
  <c r="O8189" i="2" s="1"/>
  <c r="P8189" i="2" s="1"/>
  <c r="Q8189" i="2" s="1"/>
  <c r="N8191" i="2"/>
  <c r="O8191" i="2" s="1"/>
  <c r="P8191" i="2" s="1"/>
  <c r="Q8191" i="2" s="1"/>
  <c r="N8193" i="2"/>
  <c r="O8193" i="2" s="1"/>
  <c r="P8193" i="2" s="1"/>
  <c r="Q8193" i="2" s="1"/>
  <c r="N8195" i="2"/>
  <c r="O8195" i="2" s="1"/>
  <c r="P8195" i="2" s="1"/>
  <c r="Q8195" i="2" s="1"/>
  <c r="N8197" i="2"/>
  <c r="O8197" i="2" s="1"/>
  <c r="P8197" i="2" s="1"/>
  <c r="Q8197" i="2" s="1"/>
  <c r="N8199" i="2"/>
  <c r="O8199" i="2" s="1"/>
  <c r="P8199" i="2" s="1"/>
  <c r="Q8199" i="2" s="1"/>
  <c r="N8201" i="2"/>
  <c r="O8201" i="2" s="1"/>
  <c r="P8201" i="2" s="1"/>
  <c r="Q8201" i="2" s="1"/>
  <c r="N8203" i="2"/>
  <c r="O8203" i="2" s="1"/>
  <c r="P8203" i="2" s="1"/>
  <c r="Q8203" i="2" s="1"/>
  <c r="N8205" i="2"/>
  <c r="O8205" i="2" s="1"/>
  <c r="P8205" i="2" s="1"/>
  <c r="Q8205" i="2" s="1"/>
  <c r="N8207" i="2"/>
  <c r="O8207" i="2" s="1"/>
  <c r="P8207" i="2" s="1"/>
  <c r="Q8207" i="2" s="1"/>
  <c r="N8209" i="2"/>
  <c r="O8209" i="2" s="1"/>
  <c r="P8209" i="2" s="1"/>
  <c r="Q8209" i="2" s="1"/>
  <c r="N8211" i="2"/>
  <c r="O8211" i="2" s="1"/>
  <c r="P8211" i="2" s="1"/>
  <c r="Q8211" i="2" s="1"/>
  <c r="N8213" i="2"/>
  <c r="O8213" i="2" s="1"/>
  <c r="P8213" i="2" s="1"/>
  <c r="Q8213" i="2" s="1"/>
  <c r="N8215" i="2"/>
  <c r="O8215" i="2" s="1"/>
  <c r="P8215" i="2" s="1"/>
  <c r="Q8215" i="2" s="1"/>
  <c r="N8217" i="2"/>
  <c r="O8217" i="2" s="1"/>
  <c r="P8217" i="2" s="1"/>
  <c r="Q8217" i="2" s="1"/>
  <c r="N8219" i="2"/>
  <c r="O8219" i="2" s="1"/>
  <c r="P8219" i="2" s="1"/>
  <c r="Q8219" i="2" s="1"/>
  <c r="N8221" i="2"/>
  <c r="O8221" i="2" s="1"/>
  <c r="P8221" i="2" s="1"/>
  <c r="Q8221" i="2" s="1"/>
  <c r="N8223" i="2"/>
  <c r="O8223" i="2" s="1"/>
  <c r="P8223" i="2" s="1"/>
  <c r="Q8223" i="2" s="1"/>
  <c r="N8225" i="2"/>
  <c r="O8225" i="2" s="1"/>
  <c r="P8225" i="2" s="1"/>
  <c r="Q8225" i="2" s="1"/>
  <c r="N8227" i="2"/>
  <c r="O8227" i="2" s="1"/>
  <c r="P8227" i="2" s="1"/>
  <c r="Q8227" i="2" s="1"/>
  <c r="N8238" i="2"/>
  <c r="O8238" i="2" s="1"/>
  <c r="P8238" i="2" s="1"/>
  <c r="Q8238" i="2" s="1"/>
  <c r="N8240" i="2"/>
  <c r="O8240" i="2" s="1"/>
  <c r="P8240" i="2" s="1"/>
  <c r="Q8240" i="2" s="1"/>
  <c r="N8242" i="2"/>
  <c r="O8242" i="2" s="1"/>
  <c r="P8242" i="2" s="1"/>
  <c r="Q8242" i="2" s="1"/>
  <c r="N8244" i="2"/>
  <c r="O8244" i="2" s="1"/>
  <c r="P8244" i="2" s="1"/>
  <c r="Q8244" i="2" s="1"/>
  <c r="N8246" i="2"/>
  <c r="O8246" i="2" s="1"/>
  <c r="P8246" i="2" s="1"/>
  <c r="Q8246" i="2" s="1"/>
  <c r="N8248" i="2"/>
  <c r="O8248" i="2" s="1"/>
  <c r="P8248" i="2" s="1"/>
  <c r="Q8248" i="2" s="1"/>
  <c r="N8250" i="2"/>
  <c r="O8250" i="2" s="1"/>
  <c r="P8250" i="2" s="1"/>
  <c r="Q8250" i="2" s="1"/>
  <c r="N8252" i="2"/>
  <c r="O8252" i="2" s="1"/>
  <c r="P8252" i="2" s="1"/>
  <c r="Q8252" i="2" s="1"/>
  <c r="N8254" i="2"/>
  <c r="O8254" i="2" s="1"/>
  <c r="P8254" i="2" s="1"/>
  <c r="Q8254" i="2" s="1"/>
  <c r="N8256" i="2"/>
  <c r="O8256" i="2" s="1"/>
  <c r="P8256" i="2" s="1"/>
  <c r="Q8256" i="2" s="1"/>
  <c r="N8258" i="2"/>
  <c r="O8258" i="2" s="1"/>
  <c r="P8258" i="2" s="1"/>
  <c r="Q8258" i="2" s="1"/>
  <c r="N8260" i="2"/>
  <c r="O8260" i="2" s="1"/>
  <c r="P8260" i="2" s="1"/>
  <c r="Q8260" i="2" s="1"/>
  <c r="N8262" i="2"/>
  <c r="O8262" i="2" s="1"/>
  <c r="P8262" i="2" s="1"/>
  <c r="Q8262" i="2" s="1"/>
  <c r="N8264" i="2"/>
  <c r="O8264" i="2" s="1"/>
  <c r="P8264" i="2" s="1"/>
  <c r="Q8264" i="2" s="1"/>
  <c r="N8266" i="2"/>
  <c r="O8266" i="2" s="1"/>
  <c r="P8266" i="2" s="1"/>
  <c r="Q8266" i="2" s="1"/>
  <c r="N8268" i="2"/>
  <c r="O8268" i="2" s="1"/>
  <c r="P8268" i="2" s="1"/>
  <c r="Q8268" i="2" s="1"/>
  <c r="N8270" i="2"/>
  <c r="O8270" i="2" s="1"/>
  <c r="P8270" i="2" s="1"/>
  <c r="Q8270" i="2" s="1"/>
  <c r="N8272" i="2"/>
  <c r="O8272" i="2" s="1"/>
  <c r="P8272" i="2" s="1"/>
  <c r="Q8272" i="2" s="1"/>
  <c r="N8274" i="2"/>
  <c r="O8274" i="2" s="1"/>
  <c r="P8274" i="2" s="1"/>
  <c r="Q8274" i="2" s="1"/>
  <c r="N8276" i="2"/>
  <c r="O8276" i="2" s="1"/>
  <c r="P8276" i="2" s="1"/>
  <c r="Q8276" i="2" s="1"/>
  <c r="N8278" i="2"/>
  <c r="O8278" i="2" s="1"/>
  <c r="P8278" i="2" s="1"/>
  <c r="Q8278" i="2" s="1"/>
  <c r="N8280" i="2"/>
  <c r="O8280" i="2" s="1"/>
  <c r="P8280" i="2" s="1"/>
  <c r="Q8280" i="2" s="1"/>
  <c r="N8282" i="2"/>
  <c r="O8282" i="2" s="1"/>
  <c r="P8282" i="2" s="1"/>
  <c r="Q8282" i="2" s="1"/>
  <c r="N8284" i="2"/>
  <c r="O8284" i="2" s="1"/>
  <c r="P8284" i="2" s="1"/>
  <c r="Q8284" i="2" s="1"/>
  <c r="N8286" i="2"/>
  <c r="O8286" i="2" s="1"/>
  <c r="P8286" i="2" s="1"/>
  <c r="Q8286" i="2" s="1"/>
  <c r="N8288" i="2"/>
  <c r="O8288" i="2" s="1"/>
  <c r="P8288" i="2" s="1"/>
  <c r="Q8288" i="2" s="1"/>
  <c r="N8290" i="2"/>
  <c r="O8290" i="2" s="1"/>
  <c r="P8290" i="2" s="1"/>
  <c r="Q8290" i="2" s="1"/>
  <c r="N8292" i="2"/>
  <c r="O8292" i="2" s="1"/>
  <c r="P8292" i="2" s="1"/>
  <c r="Q8292" i="2" s="1"/>
  <c r="N8294" i="2"/>
  <c r="O8294" i="2" s="1"/>
  <c r="P8294" i="2" s="1"/>
  <c r="Q8294" i="2" s="1"/>
  <c r="N8296" i="2"/>
  <c r="O8296" i="2" s="1"/>
  <c r="P8296" i="2" s="1"/>
  <c r="Q8296" i="2" s="1"/>
  <c r="N8298" i="2"/>
  <c r="O8298" i="2" s="1"/>
  <c r="P8298" i="2" s="1"/>
  <c r="Q8298" i="2" s="1"/>
  <c r="N8300" i="2"/>
  <c r="O8300" i="2" s="1"/>
  <c r="P8300" i="2" s="1"/>
  <c r="Q8300" i="2" s="1"/>
  <c r="N8302" i="2"/>
  <c r="O8302" i="2" s="1"/>
  <c r="P8302" i="2" s="1"/>
  <c r="Q8302" i="2" s="1"/>
  <c r="N8304" i="2"/>
  <c r="O8304" i="2" s="1"/>
  <c r="P8304" i="2" s="1"/>
  <c r="Q8304" i="2" s="1"/>
  <c r="N8306" i="2"/>
  <c r="O8306" i="2" s="1"/>
  <c r="P8306" i="2" s="1"/>
  <c r="Q8306" i="2" s="1"/>
  <c r="N8308" i="2"/>
  <c r="O8308" i="2" s="1"/>
  <c r="P8308" i="2" s="1"/>
  <c r="Q8308" i="2" s="1"/>
  <c r="N8310" i="2"/>
  <c r="O8310" i="2" s="1"/>
  <c r="P8310" i="2" s="1"/>
  <c r="Q8310" i="2" s="1"/>
  <c r="N8312" i="2"/>
  <c r="O8312" i="2" s="1"/>
  <c r="P8312" i="2" s="1"/>
  <c r="Q8312" i="2" s="1"/>
  <c r="N8314" i="2"/>
  <c r="O8314" i="2" s="1"/>
  <c r="P8314" i="2" s="1"/>
  <c r="Q8314" i="2" s="1"/>
  <c r="N8316" i="2"/>
  <c r="O8316" i="2" s="1"/>
  <c r="P8316" i="2" s="1"/>
  <c r="Q8316" i="2" s="1"/>
  <c r="N8318" i="2"/>
  <c r="O8318" i="2" s="1"/>
  <c r="P8318" i="2" s="1"/>
  <c r="Q8318" i="2" s="1"/>
  <c r="N8320" i="2"/>
  <c r="O8320" i="2" s="1"/>
  <c r="P8320" i="2" s="1"/>
  <c r="Q8320" i="2" s="1"/>
  <c r="N8322" i="2"/>
  <c r="O8322" i="2" s="1"/>
  <c r="P8322" i="2" s="1"/>
  <c r="Q8322" i="2" s="1"/>
  <c r="N8324" i="2"/>
  <c r="O8324" i="2" s="1"/>
  <c r="P8324" i="2" s="1"/>
  <c r="Q8324" i="2" s="1"/>
  <c r="N8326" i="2"/>
  <c r="O8326" i="2" s="1"/>
  <c r="P8326" i="2" s="1"/>
  <c r="Q8326" i="2" s="1"/>
  <c r="N8328" i="2"/>
  <c r="O8328" i="2" s="1"/>
  <c r="P8328" i="2" s="1"/>
  <c r="Q8328" i="2" s="1"/>
  <c r="N8330" i="2"/>
  <c r="O8330" i="2" s="1"/>
  <c r="P8330" i="2" s="1"/>
  <c r="Q8330" i="2" s="1"/>
  <c r="N8332" i="2"/>
  <c r="O8332" i="2" s="1"/>
  <c r="P8332" i="2" s="1"/>
  <c r="Q8332" i="2" s="1"/>
  <c r="N8334" i="2"/>
  <c r="O8334" i="2" s="1"/>
  <c r="P8334" i="2" s="1"/>
  <c r="Q8334" i="2" s="1"/>
  <c r="N8336" i="2"/>
  <c r="O8336" i="2" s="1"/>
  <c r="P8336" i="2" s="1"/>
  <c r="Q8336" i="2" s="1"/>
  <c r="N8338" i="2"/>
  <c r="O8338" i="2" s="1"/>
  <c r="P8338" i="2" s="1"/>
  <c r="Q8338" i="2" s="1"/>
  <c r="N8340" i="2"/>
  <c r="O8340" i="2" s="1"/>
  <c r="P8340" i="2" s="1"/>
  <c r="Q8340" i="2" s="1"/>
  <c r="N8347" i="2"/>
  <c r="O8347" i="2" s="1"/>
  <c r="P8347" i="2" s="1"/>
  <c r="Q8347" i="2" s="1"/>
  <c r="N8349" i="2"/>
  <c r="O8349" i="2" s="1"/>
  <c r="P8349" i="2" s="1"/>
  <c r="Q8349" i="2" s="1"/>
  <c r="N8354" i="2"/>
  <c r="O8354" i="2" s="1"/>
  <c r="P8354" i="2" s="1"/>
  <c r="Q8354" i="2" s="1"/>
  <c r="N8356" i="2"/>
  <c r="O8356" i="2" s="1"/>
  <c r="P8356" i="2" s="1"/>
  <c r="Q8356" i="2" s="1"/>
  <c r="N8358" i="2"/>
  <c r="O8358" i="2" s="1"/>
  <c r="P8358" i="2" s="1"/>
  <c r="Q8358" i="2" s="1"/>
  <c r="N8360" i="2"/>
  <c r="O8360" i="2" s="1"/>
  <c r="P8360" i="2" s="1"/>
  <c r="Q8360" i="2" s="1"/>
  <c r="N8362" i="2"/>
  <c r="O8362" i="2" s="1"/>
  <c r="P8362" i="2" s="1"/>
  <c r="Q8362" i="2" s="1"/>
  <c r="N8364" i="2"/>
  <c r="O8364" i="2" s="1"/>
  <c r="P8364" i="2" s="1"/>
  <c r="Q8364" i="2" s="1"/>
  <c r="N8366" i="2"/>
  <c r="O8366" i="2" s="1"/>
  <c r="P8366" i="2" s="1"/>
  <c r="Q8366" i="2" s="1"/>
  <c r="N8368" i="2"/>
  <c r="O8368" i="2" s="1"/>
  <c r="P8368" i="2" s="1"/>
  <c r="Q8368" i="2" s="1"/>
  <c r="N8370" i="2"/>
  <c r="O8370" i="2" s="1"/>
  <c r="P8370" i="2" s="1"/>
  <c r="Q8370" i="2" s="1"/>
  <c r="N8372" i="2"/>
  <c r="O8372" i="2" s="1"/>
  <c r="P8372" i="2" s="1"/>
  <c r="Q8372" i="2" s="1"/>
  <c r="N8374" i="2"/>
  <c r="O8374" i="2" s="1"/>
  <c r="P8374" i="2" s="1"/>
  <c r="Q8374" i="2" s="1"/>
  <c r="N8376" i="2"/>
  <c r="O8376" i="2" s="1"/>
  <c r="P8376" i="2" s="1"/>
  <c r="Q8376" i="2" s="1"/>
  <c r="N8378" i="2"/>
  <c r="O8378" i="2" s="1"/>
  <c r="P8378" i="2" s="1"/>
  <c r="Q8378" i="2" s="1"/>
  <c r="N8380" i="2"/>
  <c r="O8380" i="2" s="1"/>
  <c r="P8380" i="2" s="1"/>
  <c r="Q8380" i="2" s="1"/>
  <c r="N8382" i="2"/>
  <c r="O8382" i="2" s="1"/>
  <c r="P8382" i="2" s="1"/>
  <c r="Q8382" i="2" s="1"/>
  <c r="N8384" i="2"/>
  <c r="O8384" i="2" s="1"/>
  <c r="P8384" i="2" s="1"/>
  <c r="Q8384" i="2" s="1"/>
  <c r="N8386" i="2"/>
  <c r="O8386" i="2" s="1"/>
  <c r="P8386" i="2" s="1"/>
  <c r="Q8386" i="2" s="1"/>
  <c r="N8388" i="2"/>
  <c r="O8388" i="2" s="1"/>
  <c r="P8388" i="2" s="1"/>
  <c r="Q8388" i="2" s="1"/>
  <c r="N8390" i="2"/>
  <c r="O8390" i="2" s="1"/>
  <c r="P8390" i="2" s="1"/>
  <c r="Q8390" i="2" s="1"/>
  <c r="N8392" i="2"/>
  <c r="O8392" i="2" s="1"/>
  <c r="P8392" i="2" s="1"/>
  <c r="Q8392" i="2" s="1"/>
  <c r="N8394" i="2"/>
  <c r="O8394" i="2" s="1"/>
  <c r="P8394" i="2" s="1"/>
  <c r="Q8394" i="2" s="1"/>
  <c r="N8396" i="2"/>
  <c r="O8396" i="2" s="1"/>
  <c r="P8396" i="2" s="1"/>
  <c r="Q8396" i="2" s="1"/>
  <c r="Q1323" i="2"/>
  <c r="Q1339" i="2"/>
  <c r="Q1355" i="2"/>
  <c r="Q1359" i="2"/>
  <c r="Q1367" i="2"/>
  <c r="Q1375" i="2"/>
  <c r="Q1387" i="2"/>
  <c r="Q1395" i="2"/>
  <c r="Q1403" i="2"/>
  <c r="Q1411" i="2"/>
  <c r="Q1419" i="2"/>
  <c r="Q1435" i="2"/>
  <c r="Q1439" i="2"/>
  <c r="Q1443" i="2"/>
  <c r="Q1447" i="2"/>
  <c r="Q1451" i="2"/>
  <c r="Q1455" i="2"/>
  <c r="Q1459" i="2"/>
  <c r="Q1463" i="2"/>
  <c r="Q1479" i="2"/>
  <c r="Q1483" i="2"/>
  <c r="Q1487" i="2"/>
  <c r="Q1491" i="2"/>
  <c r="Q1503" i="2"/>
  <c r="Q1511" i="2"/>
  <c r="Q1519" i="2"/>
  <c r="Q1527" i="2"/>
  <c r="Q1535" i="2"/>
  <c r="Q1543" i="2"/>
  <c r="Q1547" i="2"/>
  <c r="Q1551" i="2"/>
  <c r="Q1555" i="2"/>
  <c r="Q1559" i="2"/>
  <c r="N8766" i="2"/>
  <c r="O8766" i="2" s="1"/>
  <c r="P8766" i="2" s="1"/>
  <c r="Q8766" i="2" s="1"/>
  <c r="N8768" i="2"/>
  <c r="O8768" i="2" s="1"/>
  <c r="P8768" i="2" s="1"/>
  <c r="Q8768" i="2" s="1"/>
  <c r="N8770" i="2"/>
  <c r="O8770" i="2" s="1"/>
  <c r="P8770" i="2" s="1"/>
  <c r="Q8770" i="2" s="1"/>
  <c r="N8772" i="2"/>
  <c r="O8772" i="2" s="1"/>
  <c r="P8772" i="2" s="1"/>
  <c r="Q8772" i="2" s="1"/>
  <c r="N8774" i="2"/>
  <c r="O8774" i="2" s="1"/>
  <c r="P8774" i="2" s="1"/>
  <c r="Q8774" i="2" s="1"/>
  <c r="N8776" i="2"/>
  <c r="O8776" i="2" s="1"/>
  <c r="P8776" i="2" s="1"/>
  <c r="Q8776" i="2" s="1"/>
  <c r="N8778" i="2"/>
  <c r="O8778" i="2" s="1"/>
  <c r="P8778" i="2" s="1"/>
  <c r="Q8778" i="2" s="1"/>
  <c r="N8780" i="2"/>
  <c r="O8780" i="2" s="1"/>
  <c r="P8780" i="2" s="1"/>
  <c r="Q8780" i="2" s="1"/>
  <c r="N8782" i="2"/>
  <c r="O8782" i="2" s="1"/>
  <c r="P8782" i="2" s="1"/>
  <c r="Q8782" i="2" s="1"/>
  <c r="N8784" i="2"/>
  <c r="O8784" i="2" s="1"/>
  <c r="P8784" i="2" s="1"/>
  <c r="Q8784" i="2" s="1"/>
  <c r="N8786" i="2"/>
  <c r="O8786" i="2" s="1"/>
  <c r="P8786" i="2" s="1"/>
  <c r="Q8786" i="2" s="1"/>
  <c r="N8788" i="2"/>
  <c r="O8788" i="2" s="1"/>
  <c r="P8788" i="2" s="1"/>
  <c r="Q8788" i="2" s="1"/>
  <c r="N8790" i="2"/>
  <c r="O8790" i="2" s="1"/>
  <c r="P8790" i="2" s="1"/>
  <c r="Q8790" i="2" s="1"/>
  <c r="N8792" i="2"/>
  <c r="O8792" i="2" s="1"/>
  <c r="P8792" i="2" s="1"/>
  <c r="Q8792" i="2" s="1"/>
  <c r="N8794" i="2"/>
  <c r="O8794" i="2" s="1"/>
  <c r="P8794" i="2" s="1"/>
  <c r="Q8794" i="2" s="1"/>
  <c r="N8796" i="2"/>
  <c r="O8796" i="2" s="1"/>
  <c r="P8796" i="2" s="1"/>
  <c r="Q8796" i="2" s="1"/>
  <c r="N8798" i="2"/>
  <c r="O8798" i="2" s="1"/>
  <c r="P8798" i="2" s="1"/>
  <c r="Q8798" i="2" s="1"/>
  <c r="N8800" i="2"/>
  <c r="O8800" i="2" s="1"/>
  <c r="P8800" i="2" s="1"/>
  <c r="Q8800" i="2" s="1"/>
  <c r="N8802" i="2"/>
  <c r="O8802" i="2" s="1"/>
  <c r="P8802" i="2" s="1"/>
  <c r="Q8802" i="2" s="1"/>
  <c r="N8804" i="2"/>
  <c r="O8804" i="2" s="1"/>
  <c r="P8804" i="2" s="1"/>
  <c r="Q8804" i="2" s="1"/>
  <c r="N8806" i="2"/>
  <c r="O8806" i="2" s="1"/>
  <c r="P8806" i="2" s="1"/>
  <c r="Q8806" i="2" s="1"/>
  <c r="N8808" i="2"/>
  <c r="O8808" i="2" s="1"/>
  <c r="P8808" i="2" s="1"/>
  <c r="Q8808" i="2" s="1"/>
  <c r="N8810" i="2"/>
  <c r="O8810" i="2" s="1"/>
  <c r="P8810" i="2" s="1"/>
  <c r="Q8810" i="2" s="1"/>
  <c r="N8812" i="2"/>
  <c r="O8812" i="2" s="1"/>
  <c r="P8812" i="2" s="1"/>
  <c r="Q8812" i="2" s="1"/>
  <c r="N8814" i="2"/>
  <c r="O8814" i="2" s="1"/>
  <c r="P8814" i="2" s="1"/>
  <c r="Q8814" i="2" s="1"/>
  <c r="N8816" i="2"/>
  <c r="O8816" i="2" s="1"/>
  <c r="P8816" i="2" s="1"/>
  <c r="Q8816" i="2" s="1"/>
  <c r="N8818" i="2"/>
  <c r="O8818" i="2" s="1"/>
  <c r="P8818" i="2" s="1"/>
  <c r="Q8818" i="2" s="1"/>
  <c r="N8820" i="2"/>
  <c r="O8820" i="2" s="1"/>
  <c r="P8820" i="2" s="1"/>
  <c r="Q8820" i="2" s="1"/>
  <c r="N8822" i="2"/>
  <c r="O8822" i="2" s="1"/>
  <c r="P8822" i="2" s="1"/>
  <c r="Q8822" i="2" s="1"/>
  <c r="N8824" i="2"/>
  <c r="O8824" i="2" s="1"/>
  <c r="P8824" i="2" s="1"/>
  <c r="Q8824" i="2" s="1"/>
  <c r="N8826" i="2"/>
  <c r="O8826" i="2" s="1"/>
  <c r="P8826" i="2" s="1"/>
  <c r="Q8826" i="2" s="1"/>
  <c r="N8828" i="2"/>
  <c r="O8828" i="2" s="1"/>
  <c r="P8828" i="2" s="1"/>
  <c r="Q8828" i="2" s="1"/>
  <c r="N8830" i="2"/>
  <c r="O8830" i="2" s="1"/>
  <c r="P8830" i="2" s="1"/>
  <c r="Q8830" i="2" s="1"/>
  <c r="N8832" i="2"/>
  <c r="O8832" i="2" s="1"/>
  <c r="P8832" i="2" s="1"/>
  <c r="Q8832" i="2" s="1"/>
  <c r="N8834" i="2"/>
  <c r="O8834" i="2" s="1"/>
  <c r="P8834" i="2" s="1"/>
  <c r="Q8834" i="2" s="1"/>
  <c r="N8836" i="2"/>
  <c r="O8836" i="2" s="1"/>
  <c r="P8836" i="2" s="1"/>
  <c r="Q8836" i="2" s="1"/>
  <c r="N8838" i="2"/>
  <c r="O8838" i="2" s="1"/>
  <c r="P8838" i="2" s="1"/>
  <c r="Q8838" i="2" s="1"/>
  <c r="N8840" i="2"/>
  <c r="O8840" i="2" s="1"/>
  <c r="P8840" i="2" s="1"/>
  <c r="Q8840" i="2" s="1"/>
  <c r="N8850" i="2"/>
  <c r="O8850" i="2" s="1"/>
  <c r="P8850" i="2" s="1"/>
  <c r="Q8850" i="2" s="1"/>
  <c r="N8852" i="2"/>
  <c r="O8852" i="2" s="1"/>
  <c r="P8852" i="2" s="1"/>
  <c r="Q8852" i="2" s="1"/>
  <c r="N8854" i="2"/>
  <c r="O8854" i="2" s="1"/>
  <c r="P8854" i="2" s="1"/>
  <c r="Q8854" i="2" s="1"/>
  <c r="N8856" i="2"/>
  <c r="O8856" i="2" s="1"/>
  <c r="P8856" i="2" s="1"/>
  <c r="Q8856" i="2" s="1"/>
  <c r="N8858" i="2"/>
  <c r="O8858" i="2" s="1"/>
  <c r="P8858" i="2" s="1"/>
  <c r="Q8858" i="2" s="1"/>
  <c r="Q569" i="2"/>
  <c r="Q577" i="2"/>
  <c r="Q578" i="2"/>
  <c r="Q585" i="2"/>
  <c r="Q593" i="2"/>
  <c r="Q594" i="2"/>
  <c r="Q596" i="2"/>
  <c r="Q601" i="2"/>
  <c r="Q609" i="2"/>
  <c r="Q610" i="2"/>
  <c r="Q612" i="2"/>
  <c r="Q617" i="2"/>
  <c r="Q625" i="2"/>
  <c r="Q629" i="2"/>
  <c r="Q631" i="2"/>
  <c r="Q634" i="2"/>
  <c r="Q640" i="2"/>
  <c r="Q645" i="2"/>
  <c r="Q648" i="2"/>
  <c r="Q649" i="2"/>
  <c r="Q656" i="2"/>
  <c r="Q659" i="2"/>
  <c r="Q664" i="2"/>
  <c r="Q665" i="2"/>
  <c r="Q672" i="2"/>
  <c r="Q675" i="2"/>
  <c r="Q679" i="2"/>
  <c r="Q682" i="2"/>
  <c r="Q687" i="2"/>
  <c r="Q690" i="2"/>
  <c r="Q695" i="2"/>
  <c r="Q698" i="2"/>
  <c r="Q703" i="2"/>
  <c r="Q706" i="2"/>
  <c r="Q711" i="2"/>
  <c r="Q714" i="2"/>
  <c r="Q719" i="2"/>
  <c r="Q722" i="2"/>
  <c r="Q727" i="2"/>
  <c r="Q730" i="2"/>
  <c r="Q735" i="2"/>
  <c r="Q738" i="2"/>
  <c r="Q740" i="2"/>
  <c r="Q741" i="2"/>
  <c r="Q749" i="2"/>
  <c r="Q754" i="2"/>
  <c r="Q758" i="2"/>
  <c r="Q763" i="2"/>
  <c r="Q766" i="2"/>
  <c r="Q771" i="2"/>
  <c r="Q774" i="2"/>
  <c r="Q779" i="2"/>
  <c r="Q782" i="2"/>
  <c r="Q787" i="2"/>
  <c r="Q790" i="2"/>
  <c r="Q795" i="2"/>
  <c r="Q798" i="2"/>
  <c r="Q806" i="2"/>
  <c r="Q811" i="2"/>
  <c r="Q814" i="2"/>
  <c r="Q819" i="2"/>
  <c r="Q822" i="2"/>
  <c r="Q827" i="2"/>
  <c r="Q830" i="2"/>
  <c r="Q835" i="2"/>
  <c r="Q838" i="2"/>
  <c r="Q843" i="2"/>
  <c r="Q846" i="2"/>
  <c r="Q849" i="2"/>
  <c r="Q850" i="2"/>
  <c r="Q858" i="2"/>
  <c r="Q861" i="2"/>
  <c r="Q866" i="2"/>
  <c r="Q869" i="2"/>
  <c r="Q874" i="2"/>
  <c r="Q877" i="2"/>
  <c r="Q882" i="2"/>
  <c r="Q893" i="2"/>
  <c r="Q898" i="2"/>
  <c r="Q906" i="2"/>
  <c r="Q909" i="2"/>
  <c r="Q914" i="2"/>
  <c r="Q917" i="2"/>
  <c r="Q922" i="2"/>
  <c r="Q925" i="2"/>
  <c r="Q931" i="2"/>
  <c r="Q934" i="2"/>
  <c r="Q936" i="2"/>
  <c r="Q939" i="2"/>
  <c r="Q947" i="2"/>
  <c r="Q950" i="2"/>
  <c r="Q952" i="2"/>
  <c r="Q955" i="2"/>
  <c r="Q963" i="2"/>
  <c r="Q966" i="2"/>
  <c r="Q968" i="2"/>
  <c r="Q971" i="2"/>
  <c r="Q982" i="2"/>
  <c r="Q984" i="2"/>
  <c r="Q987" i="2"/>
  <c r="Q995" i="2"/>
  <c r="Q998" i="2"/>
  <c r="Q1000" i="2"/>
  <c r="Q1003" i="2"/>
  <c r="Q1011" i="2"/>
  <c r="Q1014" i="2"/>
  <c r="Q1016" i="2"/>
  <c r="Q1019" i="2"/>
  <c r="Q1027" i="2"/>
  <c r="Q1029" i="2"/>
  <c r="Q1030" i="2"/>
  <c r="Q1032" i="2"/>
  <c r="Q1035" i="2"/>
  <c r="Q1037" i="2"/>
  <c r="Q1043" i="2"/>
  <c r="Q1046" i="2"/>
  <c r="Q1051" i="2"/>
  <c r="Q1054" i="2"/>
  <c r="Q1059" i="2"/>
  <c r="Q1064" i="2"/>
  <c r="Q1067" i="2"/>
  <c r="Q1069" i="2"/>
  <c r="Q1072" i="2"/>
  <c r="Q1080" i="2"/>
  <c r="Q1083" i="2"/>
  <c r="Q1085" i="2"/>
  <c r="Q1087" i="2"/>
  <c r="Q1090" i="2"/>
  <c r="Q1095" i="2"/>
  <c r="Q1099" i="2"/>
  <c r="Q1105" i="2"/>
  <c r="Q1108" i="2"/>
  <c r="Q1113" i="2"/>
  <c r="Q1116" i="2"/>
  <c r="Q1121" i="2"/>
  <c r="Q1124" i="2"/>
  <c r="Q1129" i="2"/>
  <c r="Q1132" i="2"/>
  <c r="Q1137" i="2"/>
  <c r="Q1140" i="2"/>
  <c r="Q1145" i="2"/>
  <c r="Q1148" i="2"/>
  <c r="Q1153" i="2"/>
  <c r="Q1156" i="2"/>
  <c r="Q1161" i="2"/>
  <c r="Q1164" i="2"/>
  <c r="Q1171" i="2"/>
  <c r="Q1172" i="2"/>
  <c r="Q1180" i="2"/>
  <c r="Q1191" i="2"/>
  <c r="Q1192" i="2"/>
  <c r="Q1194" i="2"/>
  <c r="Q1199" i="2"/>
  <c r="Q1207" i="2"/>
  <c r="Q1208" i="2"/>
  <c r="Q1209" i="2"/>
  <c r="Q1210" i="2"/>
  <c r="Q1217" i="2"/>
  <c r="Q1218" i="2"/>
  <c r="Q1225" i="2"/>
  <c r="Q1226" i="2"/>
  <c r="Q1233" i="2"/>
  <c r="Q1234" i="2"/>
  <c r="Q1241" i="2"/>
  <c r="Q1242" i="2"/>
  <c r="Q1249" i="2"/>
  <c r="Q1250" i="2"/>
  <c r="Q1257" i="2"/>
  <c r="Q1258" i="2"/>
  <c r="Q1259" i="2"/>
  <c r="Q1261" i="2"/>
  <c r="Q1263" i="2"/>
  <c r="Q1265" i="2"/>
  <c r="Q1266" i="2"/>
  <c r="Q1267" i="2"/>
  <c r="Q1269" i="2"/>
  <c r="Q1271" i="2"/>
  <c r="Q1273" i="2"/>
  <c r="Q1274" i="2"/>
  <c r="Q1275" i="2"/>
  <c r="Q1277" i="2"/>
  <c r="Q1281" i="2"/>
  <c r="Q1291" i="2"/>
  <c r="Q1294" i="2"/>
  <c r="Q1297" i="2"/>
  <c r="Q1310" i="2"/>
  <c r="Q1318" i="2"/>
  <c r="Q1326" i="2"/>
  <c r="Q1334" i="2"/>
  <c r="Q1342" i="2"/>
  <c r="Q1350" i="2"/>
  <c r="Q1358" i="2"/>
  <c r="Q1362" i="2"/>
  <c r="Q1366" i="2"/>
  <c r="Q1370" i="2"/>
  <c r="Q1390" i="2"/>
  <c r="Q1394" i="2"/>
  <c r="Q1398" i="2"/>
  <c r="Q1402" i="2"/>
  <c r="Q1406" i="2"/>
  <c r="Q1410" i="2"/>
  <c r="Q1414" i="2"/>
  <c r="Q1418" i="2"/>
  <c r="Q1422" i="2"/>
  <c r="Q1426" i="2"/>
  <c r="Q1434" i="2"/>
  <c r="Q1438" i="2"/>
  <c r="Q1446" i="2"/>
  <c r="Q1454" i="2"/>
  <c r="Q1462" i="2"/>
  <c r="Q1474" i="2"/>
  <c r="Q1478" i="2"/>
  <c r="Q1494" i="2"/>
  <c r="Q1502" i="2"/>
  <c r="Q1506" i="2"/>
  <c r="Q1510" i="2"/>
  <c r="Q1514" i="2"/>
  <c r="Q1518" i="2"/>
  <c r="Q1561" i="2"/>
  <c r="Q1563" i="2"/>
  <c r="Q1565" i="2"/>
  <c r="Q1567" i="2"/>
  <c r="Q1569" i="2"/>
  <c r="Q1571" i="2"/>
  <c r="Q1573" i="2"/>
  <c r="Q1575" i="2"/>
  <c r="Q1577" i="2"/>
  <c r="Q1579" i="2"/>
  <c r="Q1581" i="2"/>
  <c r="Q1583" i="2"/>
  <c r="Q1585" i="2"/>
  <c r="Q1587" i="2"/>
  <c r="Q1589" i="2"/>
  <c r="Q1591" i="2"/>
  <c r="Q1599" i="2"/>
  <c r="Q1607" i="2"/>
  <c r="Q1615" i="2"/>
  <c r="Q1623" i="2"/>
  <c r="Q1631" i="2"/>
  <c r="Q1639" i="2"/>
  <c r="Q1647" i="2"/>
  <c r="Q1655" i="2"/>
  <c r="Q1663" i="2"/>
  <c r="Q1671" i="2"/>
  <c r="Q1685" i="2"/>
  <c r="Q1693" i="2"/>
  <c r="Q1695" i="2"/>
  <c r="Q1697" i="2"/>
  <c r="Q1699" i="2"/>
  <c r="Q1701" i="2"/>
  <c r="Q1703" i="2"/>
  <c r="Q1705" i="2"/>
  <c r="Q1707" i="2"/>
  <c r="Q1709" i="2"/>
  <c r="Q1711" i="2"/>
  <c r="Q1713" i="2"/>
  <c r="Q1715" i="2"/>
  <c r="Q1717" i="2"/>
  <c r="Q1719" i="2"/>
  <c r="Q1721" i="2"/>
  <c r="Q1723" i="2"/>
  <c r="Q1725" i="2"/>
  <c r="Q1727" i="2"/>
  <c r="Q1729" i="2"/>
  <c r="Q1731" i="2"/>
  <c r="Q1733" i="2"/>
  <c r="Q1747" i="2"/>
  <c r="Q1753" i="2"/>
  <c r="Q1761" i="2"/>
  <c r="Q1769" i="2"/>
  <c r="Q1777" i="2"/>
  <c r="Q1785" i="2"/>
  <c r="Q1793" i="2"/>
  <c r="Q1801" i="2"/>
  <c r="Q1809" i="2"/>
  <c r="Q1817" i="2"/>
  <c r="Q1825" i="2"/>
  <c r="Q1833" i="2"/>
  <c r="Q1841" i="2"/>
  <c r="Q1849" i="2"/>
  <c r="Q1857" i="2"/>
  <c r="Q1865" i="2"/>
  <c r="Q1873" i="2"/>
  <c r="Q1881" i="2"/>
  <c r="Q1887" i="2"/>
  <c r="Q1889" i="2"/>
  <c r="Q1891" i="2"/>
  <c r="Q1893" i="2"/>
  <c r="Q1895" i="2"/>
  <c r="Q1897" i="2"/>
  <c r="Q1899" i="2"/>
  <c r="Q1901" i="2"/>
  <c r="Q1903" i="2"/>
  <c r="Q1905" i="2"/>
  <c r="Q1907" i="2"/>
  <c r="Q1909" i="2"/>
  <c r="Q1911" i="2"/>
  <c r="Q1913" i="2"/>
  <c r="Q1915" i="2"/>
  <c r="Q1917" i="2"/>
  <c r="Q1919" i="2"/>
  <c r="Q1921" i="2"/>
  <c r="Q1923" i="2"/>
  <c r="Q1925" i="2"/>
  <c r="Q1927" i="2"/>
  <c r="Q1929" i="2"/>
  <c r="Q1931" i="2"/>
  <c r="Q1933" i="2"/>
  <c r="Q1935" i="2"/>
  <c r="Q1937" i="2"/>
  <c r="Q1939" i="2"/>
  <c r="Q1941" i="2"/>
  <c r="Q1943" i="2"/>
  <c r="Q1945" i="2"/>
  <c r="Q1947" i="2"/>
  <c r="Q1949" i="2"/>
  <c r="Q1951" i="2"/>
  <c r="Q1953" i="2"/>
  <c r="Q1955" i="2"/>
  <c r="Q1957" i="2"/>
  <c r="Q1959" i="2"/>
  <c r="Q1961" i="2"/>
  <c r="Q1963" i="2"/>
  <c r="Q1965" i="2"/>
  <c r="Q1967" i="2"/>
  <c r="Q1969" i="2"/>
  <c r="Q1975" i="2"/>
  <c r="Q1991" i="2"/>
  <c r="Q1997" i="2"/>
  <c r="Q1999" i="2"/>
  <c r="Q2001" i="2"/>
  <c r="Q2003" i="2"/>
  <c r="Q2005" i="2"/>
  <c r="Q2007" i="2"/>
  <c r="Q2009" i="2"/>
  <c r="Q2011" i="2"/>
  <c r="Q2013" i="2"/>
  <c r="Q2015" i="2"/>
  <c r="Q2021" i="2"/>
  <c r="Q2029" i="2"/>
  <c r="Q2037" i="2"/>
  <c r="Q2045" i="2"/>
  <c r="Q2053" i="2"/>
  <c r="Q2061" i="2"/>
  <c r="Q2067" i="2"/>
  <c r="Q2069" i="2"/>
  <c r="Q2071" i="2"/>
  <c r="Q2073" i="2"/>
  <c r="Q2075" i="2"/>
  <c r="Q2077" i="2"/>
  <c r="Q2079" i="2"/>
  <c r="Q2081" i="2"/>
  <c r="Q2083" i="2"/>
  <c r="Q2085" i="2"/>
  <c r="Q2087" i="2"/>
  <c r="Q2089" i="2"/>
  <c r="Q2091" i="2"/>
  <c r="Q2093" i="2"/>
  <c r="Q2095" i="2"/>
  <c r="Q2097" i="2"/>
  <c r="Q2099" i="2"/>
  <c r="Q2101" i="2"/>
  <c r="Q2103" i="2"/>
  <c r="Q2105" i="2"/>
  <c r="Q2107" i="2"/>
  <c r="Q2109" i="2"/>
  <c r="Q2111" i="2"/>
  <c r="Q2113" i="2"/>
  <c r="Q2115" i="2"/>
  <c r="Q2117" i="2"/>
  <c r="Q2119" i="2"/>
  <c r="Q2121" i="2"/>
  <c r="Q2123" i="2"/>
  <c r="Q2125" i="2"/>
  <c r="Q2133" i="2"/>
  <c r="Q2141" i="2"/>
  <c r="Q2149" i="2"/>
  <c r="Q2157" i="2"/>
  <c r="Q2177" i="2"/>
  <c r="Q2185" i="2"/>
  <c r="Q2193" i="2"/>
  <c r="Q2201" i="2"/>
  <c r="Q2209" i="2"/>
  <c r="Q2225" i="2"/>
  <c r="Q2233" i="2"/>
  <c r="Q2241" i="2"/>
  <c r="Q2249" i="2"/>
  <c r="Q2257" i="2"/>
  <c r="Q2263" i="2"/>
  <c r="Q2265" i="2"/>
  <c r="Q2267" i="2"/>
  <c r="Q2269" i="2"/>
  <c r="Q2271" i="2"/>
  <c r="Q2273" i="2"/>
  <c r="Q2275" i="2"/>
  <c r="Q2277" i="2"/>
  <c r="Q2279" i="2"/>
  <c r="Q2281" i="2"/>
  <c r="Q2283" i="2"/>
  <c r="Q2285" i="2"/>
  <c r="Q2287" i="2"/>
  <c r="Q2289" i="2"/>
  <c r="Q2291" i="2"/>
  <c r="Q2293" i="2"/>
  <c r="Q2295" i="2"/>
  <c r="Q2297" i="2"/>
  <c r="Q2299" i="2"/>
  <c r="Q2301" i="2"/>
  <c r="Q2303" i="2"/>
  <c r="Q2305" i="2"/>
  <c r="Q2307" i="2"/>
  <c r="Q2309" i="2"/>
  <c r="Q2311" i="2"/>
  <c r="Q2313" i="2"/>
  <c r="Q2315" i="2"/>
  <c r="Q2317" i="2"/>
  <c r="Q2319" i="2"/>
  <c r="Q2321" i="2"/>
  <c r="Q2323" i="2"/>
  <c r="Q2325" i="2"/>
  <c r="Q2327" i="2"/>
  <c r="Q2329" i="2"/>
  <c r="Q2331" i="2"/>
  <c r="Q2333" i="2"/>
  <c r="Q2335" i="2"/>
  <c r="Q2337" i="2"/>
  <c r="Q2339" i="2"/>
  <c r="Q2341" i="2"/>
  <c r="Q2343" i="2"/>
  <c r="Q2345" i="2"/>
  <c r="Q2347" i="2"/>
  <c r="Q2349" i="2"/>
  <c r="Q2351" i="2"/>
  <c r="Q2353" i="2"/>
  <c r="Q2355" i="2"/>
  <c r="Q2357" i="2"/>
  <c r="Q2359" i="2"/>
  <c r="Q2361" i="2"/>
  <c r="Q2363" i="2"/>
  <c r="Q2369" i="2"/>
  <c r="Q2383" i="2"/>
  <c r="Q2391" i="2"/>
  <c r="Q2399" i="2"/>
  <c r="Q2407" i="2"/>
  <c r="Q2415" i="2"/>
  <c r="Q2423" i="2"/>
  <c r="Q2433" i="2"/>
  <c r="Q2435" i="2"/>
  <c r="Q2437" i="2"/>
  <c r="Q2439" i="2"/>
  <c r="Q2441" i="2"/>
  <c r="Q2443" i="2"/>
  <c r="Q2445" i="2"/>
  <c r="Q2447" i="2"/>
  <c r="Q2449" i="2"/>
  <c r="Q2451" i="2"/>
  <c r="Q2453" i="2"/>
  <c r="Q2455" i="2"/>
  <c r="Q2457" i="2"/>
  <c r="Q2459" i="2"/>
  <c r="Q2465" i="2"/>
  <c r="Q2473" i="2"/>
  <c r="Q2481" i="2"/>
  <c r="Q2491" i="2"/>
  <c r="Q2499" i="2"/>
  <c r="Q2507" i="2"/>
  <c r="Q2509" i="2"/>
  <c r="Q2511" i="2"/>
  <c r="Q2513" i="2"/>
  <c r="Q2515" i="2"/>
  <c r="Q2517" i="2"/>
  <c r="Q2519" i="2"/>
  <c r="Q2521" i="2"/>
  <c r="Q2523" i="2"/>
  <c r="Q2525" i="2"/>
  <c r="Q2527" i="2"/>
  <c r="Q2535" i="2"/>
  <c r="Q2545" i="2"/>
  <c r="Q2561" i="2"/>
  <c r="Q2563" i="2"/>
  <c r="Q2565" i="2"/>
  <c r="Q2567" i="2"/>
  <c r="Q2569" i="2"/>
  <c r="Q2571" i="2"/>
  <c r="Q2573" i="2"/>
  <c r="Q2575" i="2"/>
  <c r="Q2577" i="2"/>
  <c r="Q2579" i="2"/>
  <c r="Q2581" i="2"/>
  <c r="Q2583" i="2"/>
  <c r="Q2585" i="2"/>
  <c r="Q2587" i="2"/>
  <c r="Q2593" i="2"/>
  <c r="Q2601" i="2"/>
  <c r="Q2609" i="2"/>
  <c r="Q2617" i="2"/>
  <c r="Q2625" i="2"/>
  <c r="Q2633" i="2"/>
  <c r="Q2641" i="2"/>
  <c r="Q2651" i="2"/>
  <c r="Q2667" i="2"/>
  <c r="Q2675" i="2"/>
  <c r="Q2685" i="2"/>
  <c r="Q2693" i="2"/>
  <c r="Q2701" i="2"/>
  <c r="Q2709" i="2"/>
  <c r="Q2717" i="2"/>
  <c r="Q2725" i="2"/>
  <c r="Q2733" i="2"/>
  <c r="Q2741" i="2"/>
  <c r="Q2743" i="2"/>
  <c r="Q2745" i="2"/>
  <c r="Q2747" i="2"/>
  <c r="Q2749" i="2"/>
  <c r="Q2751" i="2"/>
  <c r="Q2753" i="2"/>
  <c r="Q2755" i="2"/>
  <c r="Q2757" i="2"/>
  <c r="Q2759" i="2"/>
  <c r="Q2761" i="2"/>
  <c r="Q2763" i="2"/>
  <c r="Q2765" i="2"/>
  <c r="Q2767" i="2"/>
  <c r="Q2769" i="2"/>
  <c r="Q2771" i="2"/>
  <c r="Q2773" i="2"/>
  <c r="Q2775" i="2"/>
  <c r="Q2777" i="2"/>
  <c r="Q2779" i="2"/>
  <c r="Q2781" i="2"/>
  <c r="Q2783" i="2"/>
  <c r="Q2785" i="2"/>
  <c r="Q2787" i="2"/>
  <c r="Q2789" i="2"/>
  <c r="Q2791" i="2"/>
  <c r="Q2793" i="2"/>
  <c r="Q2795" i="2"/>
  <c r="Q2797" i="2"/>
  <c r="Q2799" i="2"/>
  <c r="Q2801" i="2"/>
  <c r="Q2803" i="2"/>
  <c r="Q2805" i="2"/>
  <c r="Q2807" i="2"/>
  <c r="Q2809" i="2"/>
  <c r="Q2811" i="2"/>
  <c r="Q2819" i="2"/>
  <c r="Q2827" i="2"/>
  <c r="Q2835" i="2"/>
  <c r="Q2843" i="2"/>
  <c r="Q2851" i="2"/>
  <c r="Q2859" i="2"/>
  <c r="Q2867" i="2"/>
  <c r="Q2875" i="2"/>
  <c r="Q2883" i="2"/>
  <c r="Q2891" i="2"/>
  <c r="Q2897" i="2"/>
  <c r="Q2899" i="2"/>
  <c r="Q2901" i="2"/>
  <c r="Q2903" i="2"/>
  <c r="Q2905" i="2"/>
  <c r="Q2907" i="2"/>
  <c r="Q2909" i="2"/>
  <c r="Q2911" i="2"/>
  <c r="Q2913" i="2"/>
  <c r="Q2915" i="2"/>
  <c r="Q2917" i="2"/>
  <c r="Q2919" i="2"/>
  <c r="Q2921" i="2"/>
  <c r="Q2923" i="2"/>
  <c r="Q2925" i="2"/>
  <c r="Q2927" i="2"/>
  <c r="Q2929" i="2"/>
  <c r="Q2931" i="2"/>
  <c r="Q2933" i="2"/>
  <c r="Q2941" i="2"/>
  <c r="Q2949" i="2"/>
  <c r="Q2957" i="2"/>
  <c r="Q2965" i="2"/>
  <c r="Q2973" i="2"/>
  <c r="Q2979" i="2"/>
  <c r="N4694" i="2"/>
  <c r="O4694" i="2" s="1"/>
  <c r="P4694" i="2" s="1"/>
  <c r="Q4694" i="2" s="1"/>
  <c r="N4696" i="2"/>
  <c r="O4696" i="2" s="1"/>
  <c r="P4696" i="2" s="1"/>
  <c r="Q4696" i="2" s="1"/>
  <c r="N4698" i="2"/>
  <c r="O4698" i="2" s="1"/>
  <c r="P4698" i="2" s="1"/>
  <c r="Q4698" i="2" s="1"/>
  <c r="N4700" i="2"/>
  <c r="O4700" i="2" s="1"/>
  <c r="P4700" i="2" s="1"/>
  <c r="Q4700" i="2" s="1"/>
  <c r="N4702" i="2"/>
  <c r="O4702" i="2" s="1"/>
  <c r="P4702" i="2" s="1"/>
  <c r="Q4702" i="2" s="1"/>
  <c r="N4704" i="2"/>
  <c r="O4704" i="2" s="1"/>
  <c r="P4704" i="2" s="1"/>
  <c r="Q4704" i="2" s="1"/>
  <c r="N4706" i="2"/>
  <c r="O4706" i="2" s="1"/>
  <c r="P4706" i="2" s="1"/>
  <c r="Q4706" i="2" s="1"/>
  <c r="N4708" i="2"/>
  <c r="O4708" i="2" s="1"/>
  <c r="P4708" i="2" s="1"/>
  <c r="Q4708" i="2" s="1"/>
  <c r="N4710" i="2"/>
  <c r="O4710" i="2" s="1"/>
  <c r="P4710" i="2" s="1"/>
  <c r="Q4710" i="2" s="1"/>
  <c r="N4712" i="2"/>
  <c r="O4712" i="2" s="1"/>
  <c r="P4712" i="2" s="1"/>
  <c r="Q4712" i="2" s="1"/>
  <c r="N4714" i="2"/>
  <c r="O4714" i="2" s="1"/>
  <c r="P4714" i="2" s="1"/>
  <c r="Q4714" i="2" s="1"/>
  <c r="N4716" i="2"/>
  <c r="O4716" i="2" s="1"/>
  <c r="P4716" i="2" s="1"/>
  <c r="Q4716" i="2" s="1"/>
  <c r="N4718" i="2"/>
  <c r="O4718" i="2" s="1"/>
  <c r="P4718" i="2" s="1"/>
  <c r="Q4718" i="2" s="1"/>
  <c r="N4720" i="2"/>
  <c r="O4720" i="2" s="1"/>
  <c r="P4720" i="2" s="1"/>
  <c r="Q4720" i="2" s="1"/>
  <c r="N4722" i="2"/>
  <c r="O4722" i="2" s="1"/>
  <c r="P4722" i="2" s="1"/>
  <c r="Q4722" i="2" s="1"/>
  <c r="N4724" i="2"/>
  <c r="O4724" i="2" s="1"/>
  <c r="P4724" i="2" s="1"/>
  <c r="Q4724" i="2" s="1"/>
  <c r="N4726" i="2"/>
  <c r="O4726" i="2" s="1"/>
  <c r="P4726" i="2" s="1"/>
  <c r="Q4726" i="2" s="1"/>
  <c r="N4728" i="2"/>
  <c r="O4728" i="2" s="1"/>
  <c r="P4728" i="2" s="1"/>
  <c r="Q4728" i="2" s="1"/>
  <c r="N4730" i="2"/>
  <c r="O4730" i="2" s="1"/>
  <c r="P4730" i="2" s="1"/>
  <c r="Q4730" i="2" s="1"/>
  <c r="N4732" i="2"/>
  <c r="O4732" i="2" s="1"/>
  <c r="P4732" i="2" s="1"/>
  <c r="Q4732" i="2" s="1"/>
  <c r="N4734" i="2"/>
  <c r="O4734" i="2" s="1"/>
  <c r="P4734" i="2" s="1"/>
  <c r="Q4734" i="2" s="1"/>
  <c r="N4736" i="2"/>
  <c r="O4736" i="2" s="1"/>
  <c r="P4736" i="2" s="1"/>
  <c r="Q4736" i="2" s="1"/>
  <c r="N4738" i="2"/>
  <c r="O4738" i="2" s="1"/>
  <c r="P4738" i="2" s="1"/>
  <c r="Q4738" i="2" s="1"/>
  <c r="N4740" i="2"/>
  <c r="O4740" i="2" s="1"/>
  <c r="P4740" i="2" s="1"/>
  <c r="Q4740" i="2" s="1"/>
  <c r="N4742" i="2"/>
  <c r="O4742" i="2" s="1"/>
  <c r="P4742" i="2" s="1"/>
  <c r="Q4742" i="2" s="1"/>
  <c r="N4744" i="2"/>
  <c r="O4744" i="2" s="1"/>
  <c r="P4744" i="2" s="1"/>
  <c r="Q4744" i="2" s="1"/>
  <c r="N4746" i="2"/>
  <c r="O4746" i="2" s="1"/>
  <c r="P4746" i="2" s="1"/>
  <c r="Q4746" i="2" s="1"/>
  <c r="N4748" i="2"/>
  <c r="O4748" i="2" s="1"/>
  <c r="P4748" i="2" s="1"/>
  <c r="Q4748" i="2" s="1"/>
  <c r="N4750" i="2"/>
  <c r="O4750" i="2" s="1"/>
  <c r="P4750" i="2" s="1"/>
  <c r="Q4750" i="2" s="1"/>
  <c r="N4752" i="2"/>
  <c r="O4752" i="2" s="1"/>
  <c r="P4752" i="2" s="1"/>
  <c r="Q4752" i="2" s="1"/>
  <c r="N4754" i="2"/>
  <c r="O4754" i="2" s="1"/>
  <c r="P4754" i="2" s="1"/>
  <c r="Q4754" i="2" s="1"/>
  <c r="N4756" i="2"/>
  <c r="O4756" i="2" s="1"/>
  <c r="P4756" i="2" s="1"/>
  <c r="Q4756" i="2" s="1"/>
  <c r="N4758" i="2"/>
  <c r="O4758" i="2" s="1"/>
  <c r="P4758" i="2" s="1"/>
  <c r="Q4758" i="2" s="1"/>
  <c r="N4760" i="2"/>
  <c r="O4760" i="2" s="1"/>
  <c r="P4760" i="2" s="1"/>
  <c r="Q4760" i="2" s="1"/>
  <c r="N4762" i="2"/>
  <c r="O4762" i="2" s="1"/>
  <c r="P4762" i="2" s="1"/>
  <c r="Q4762" i="2" s="1"/>
  <c r="N4764" i="2"/>
  <c r="O4764" i="2" s="1"/>
  <c r="P4764" i="2" s="1"/>
  <c r="Q4764" i="2" s="1"/>
  <c r="N4766" i="2"/>
  <c r="O4766" i="2" s="1"/>
  <c r="P4766" i="2" s="1"/>
  <c r="Q4766" i="2" s="1"/>
  <c r="N4768" i="2"/>
  <c r="O4768" i="2" s="1"/>
  <c r="P4768" i="2" s="1"/>
  <c r="Q4768" i="2" s="1"/>
  <c r="N4770" i="2"/>
  <c r="O4770" i="2" s="1"/>
  <c r="P4770" i="2" s="1"/>
  <c r="Q4770" i="2" s="1"/>
  <c r="N4772" i="2"/>
  <c r="O4772" i="2" s="1"/>
  <c r="P4772" i="2" s="1"/>
  <c r="Q4772" i="2" s="1"/>
  <c r="N4774" i="2"/>
  <c r="O4774" i="2" s="1"/>
  <c r="P4774" i="2" s="1"/>
  <c r="Q4774" i="2" s="1"/>
  <c r="N4789" i="2"/>
  <c r="O4789" i="2" s="1"/>
  <c r="P4789" i="2" s="1"/>
  <c r="Q4789" i="2" s="1"/>
  <c r="N4791" i="2"/>
  <c r="O4791" i="2" s="1"/>
  <c r="P4791" i="2" s="1"/>
  <c r="Q4791" i="2" s="1"/>
  <c r="N4793" i="2"/>
  <c r="O4793" i="2" s="1"/>
  <c r="P4793" i="2" s="1"/>
  <c r="Q4793" i="2" s="1"/>
  <c r="N4795" i="2"/>
  <c r="O4795" i="2" s="1"/>
  <c r="P4795" i="2" s="1"/>
  <c r="Q4795" i="2" s="1"/>
  <c r="N4797" i="2"/>
  <c r="O4797" i="2" s="1"/>
  <c r="P4797" i="2" s="1"/>
  <c r="Q4797" i="2" s="1"/>
  <c r="N4799" i="2"/>
  <c r="O4799" i="2" s="1"/>
  <c r="P4799" i="2" s="1"/>
  <c r="Q4799" i="2" s="1"/>
  <c r="N4801" i="2"/>
  <c r="O4801" i="2" s="1"/>
  <c r="P4801" i="2" s="1"/>
  <c r="Q4801" i="2" s="1"/>
  <c r="N4803" i="2"/>
  <c r="O4803" i="2" s="1"/>
  <c r="P4803" i="2" s="1"/>
  <c r="Q4803" i="2" s="1"/>
  <c r="N4805" i="2"/>
  <c r="O4805" i="2" s="1"/>
  <c r="P4805" i="2" s="1"/>
  <c r="Q4805" i="2" s="1"/>
  <c r="N4807" i="2"/>
  <c r="O4807" i="2" s="1"/>
  <c r="P4807" i="2" s="1"/>
  <c r="Q4807" i="2" s="1"/>
  <c r="N4809" i="2"/>
  <c r="O4809" i="2" s="1"/>
  <c r="P4809" i="2" s="1"/>
  <c r="Q4809" i="2" s="1"/>
  <c r="N4811" i="2"/>
  <c r="O4811" i="2" s="1"/>
  <c r="P4811" i="2" s="1"/>
  <c r="Q4811" i="2" s="1"/>
  <c r="N4813" i="2"/>
  <c r="O4813" i="2" s="1"/>
  <c r="P4813" i="2" s="1"/>
  <c r="Q4813" i="2" s="1"/>
  <c r="N4815" i="2"/>
  <c r="O4815" i="2" s="1"/>
  <c r="P4815" i="2" s="1"/>
  <c r="Q4815" i="2" s="1"/>
  <c r="N4817" i="2"/>
  <c r="O4817" i="2" s="1"/>
  <c r="P4817" i="2" s="1"/>
  <c r="Q4817" i="2" s="1"/>
  <c r="N4819" i="2"/>
  <c r="O4819" i="2" s="1"/>
  <c r="P4819" i="2" s="1"/>
  <c r="Q4819" i="2" s="1"/>
  <c r="N4821" i="2"/>
  <c r="O4821" i="2" s="1"/>
  <c r="P4821" i="2" s="1"/>
  <c r="Q4821" i="2" s="1"/>
  <c r="N4823" i="2"/>
  <c r="O4823" i="2" s="1"/>
  <c r="P4823" i="2" s="1"/>
  <c r="Q4823" i="2" s="1"/>
  <c r="N4825" i="2"/>
  <c r="O4825" i="2" s="1"/>
  <c r="P4825" i="2" s="1"/>
  <c r="Q4825" i="2" s="1"/>
  <c r="N4827" i="2"/>
  <c r="O4827" i="2" s="1"/>
  <c r="P4827" i="2" s="1"/>
  <c r="Q4827" i="2" s="1"/>
  <c r="N4829" i="2"/>
  <c r="O4829" i="2" s="1"/>
  <c r="P4829" i="2" s="1"/>
  <c r="Q4829" i="2" s="1"/>
  <c r="N4831" i="2"/>
  <c r="O4831" i="2" s="1"/>
  <c r="P4831" i="2" s="1"/>
  <c r="Q4831" i="2" s="1"/>
  <c r="N4833" i="2"/>
  <c r="O4833" i="2" s="1"/>
  <c r="P4833" i="2" s="1"/>
  <c r="Q4833" i="2" s="1"/>
  <c r="N4886" i="2"/>
  <c r="O4886" i="2" s="1"/>
  <c r="P4886" i="2" s="1"/>
  <c r="Q4886" i="2" s="1"/>
  <c r="N4888" i="2"/>
  <c r="O4888" i="2" s="1"/>
  <c r="P4888" i="2" s="1"/>
  <c r="Q4888" i="2" s="1"/>
  <c r="N4890" i="2"/>
  <c r="O4890" i="2" s="1"/>
  <c r="P4890" i="2" s="1"/>
  <c r="Q4890" i="2" s="1"/>
  <c r="N4892" i="2"/>
  <c r="O4892" i="2" s="1"/>
  <c r="P4892" i="2" s="1"/>
  <c r="Q4892" i="2" s="1"/>
  <c r="N4894" i="2"/>
  <c r="O4894" i="2" s="1"/>
  <c r="P4894" i="2" s="1"/>
  <c r="Q4894" i="2" s="1"/>
  <c r="N4896" i="2"/>
  <c r="O4896" i="2" s="1"/>
  <c r="P4896" i="2" s="1"/>
  <c r="Q4896" i="2" s="1"/>
  <c r="N4898" i="2"/>
  <c r="O4898" i="2" s="1"/>
  <c r="P4898" i="2" s="1"/>
  <c r="Q4898" i="2" s="1"/>
  <c r="N4900" i="2"/>
  <c r="O4900" i="2" s="1"/>
  <c r="P4900" i="2" s="1"/>
  <c r="Q4900" i="2" s="1"/>
  <c r="N4902" i="2"/>
  <c r="O4902" i="2" s="1"/>
  <c r="P4902" i="2" s="1"/>
  <c r="Q4902" i="2" s="1"/>
  <c r="N4904" i="2"/>
  <c r="O4904" i="2" s="1"/>
  <c r="P4904" i="2" s="1"/>
  <c r="Q4904" i="2" s="1"/>
  <c r="N4906" i="2"/>
  <c r="O4906" i="2" s="1"/>
  <c r="P4906" i="2" s="1"/>
  <c r="Q4906" i="2" s="1"/>
  <c r="N4908" i="2"/>
  <c r="O4908" i="2" s="1"/>
  <c r="P4908" i="2" s="1"/>
  <c r="Q4908" i="2" s="1"/>
  <c r="N4910" i="2"/>
  <c r="O4910" i="2" s="1"/>
  <c r="P4910" i="2" s="1"/>
  <c r="Q4910" i="2" s="1"/>
  <c r="N4912" i="2"/>
  <c r="O4912" i="2" s="1"/>
  <c r="P4912" i="2" s="1"/>
  <c r="Q4912" i="2" s="1"/>
  <c r="N4914" i="2"/>
  <c r="O4914" i="2" s="1"/>
  <c r="P4914" i="2" s="1"/>
  <c r="Q4914" i="2" s="1"/>
  <c r="N4916" i="2"/>
  <c r="O4916" i="2" s="1"/>
  <c r="P4916" i="2" s="1"/>
  <c r="Q4916" i="2" s="1"/>
  <c r="N4918" i="2"/>
  <c r="O4918" i="2" s="1"/>
  <c r="P4918" i="2" s="1"/>
  <c r="Q4918" i="2" s="1"/>
  <c r="N4965" i="2"/>
  <c r="O4965" i="2" s="1"/>
  <c r="P4965" i="2" s="1"/>
  <c r="Q4965" i="2" s="1"/>
  <c r="N4967" i="2"/>
  <c r="O4967" i="2" s="1"/>
  <c r="P4967" i="2" s="1"/>
  <c r="Q4967" i="2" s="1"/>
  <c r="N4969" i="2"/>
  <c r="O4969" i="2" s="1"/>
  <c r="P4969" i="2" s="1"/>
  <c r="Q4969" i="2" s="1"/>
  <c r="N4971" i="2"/>
  <c r="O4971" i="2" s="1"/>
  <c r="P4971" i="2" s="1"/>
  <c r="Q4971" i="2" s="1"/>
  <c r="N4973" i="2"/>
  <c r="O4973" i="2" s="1"/>
  <c r="P4973" i="2" s="1"/>
  <c r="Q4973" i="2" s="1"/>
  <c r="N4975" i="2"/>
  <c r="O4975" i="2" s="1"/>
  <c r="P4975" i="2" s="1"/>
  <c r="Q4975" i="2" s="1"/>
  <c r="N4977" i="2"/>
  <c r="O4977" i="2" s="1"/>
  <c r="P4977" i="2" s="1"/>
  <c r="Q4977" i="2" s="1"/>
  <c r="N4979" i="2"/>
  <c r="O4979" i="2" s="1"/>
  <c r="P4979" i="2" s="1"/>
  <c r="Q4979" i="2" s="1"/>
  <c r="N4981" i="2"/>
  <c r="O4981" i="2" s="1"/>
  <c r="P4981" i="2" s="1"/>
  <c r="Q4981" i="2" s="1"/>
  <c r="N4983" i="2"/>
  <c r="O4983" i="2" s="1"/>
  <c r="P4983" i="2" s="1"/>
  <c r="Q4983" i="2" s="1"/>
  <c r="N4985" i="2"/>
  <c r="O4985" i="2" s="1"/>
  <c r="P4985" i="2" s="1"/>
  <c r="Q4985" i="2" s="1"/>
  <c r="N4987" i="2"/>
  <c r="O4987" i="2" s="1"/>
  <c r="P4987" i="2" s="1"/>
  <c r="Q4987" i="2" s="1"/>
  <c r="N4989" i="2"/>
  <c r="O4989" i="2" s="1"/>
  <c r="P4989" i="2" s="1"/>
  <c r="Q4989" i="2" s="1"/>
  <c r="N4991" i="2"/>
  <c r="O4991" i="2" s="1"/>
  <c r="P4991" i="2" s="1"/>
  <c r="Q4991" i="2" s="1"/>
  <c r="N4993" i="2"/>
  <c r="O4993" i="2" s="1"/>
  <c r="P4993" i="2" s="1"/>
  <c r="Q4993" i="2" s="1"/>
  <c r="N4995" i="2"/>
  <c r="O4995" i="2" s="1"/>
  <c r="P4995" i="2" s="1"/>
  <c r="Q4995" i="2" s="1"/>
  <c r="N4997" i="2"/>
  <c r="O4997" i="2" s="1"/>
  <c r="P4997" i="2" s="1"/>
  <c r="Q4997" i="2" s="1"/>
  <c r="N4999" i="2"/>
  <c r="O4999" i="2" s="1"/>
  <c r="P4999" i="2" s="1"/>
  <c r="Q4999" i="2" s="1"/>
  <c r="N5001" i="2"/>
  <c r="O5001" i="2" s="1"/>
  <c r="P5001" i="2" s="1"/>
  <c r="Q5001" i="2" s="1"/>
  <c r="N5003" i="2"/>
  <c r="O5003" i="2" s="1"/>
  <c r="P5003" i="2" s="1"/>
  <c r="Q5003" i="2" s="1"/>
  <c r="N5005" i="2"/>
  <c r="O5005" i="2" s="1"/>
  <c r="P5005" i="2" s="1"/>
  <c r="Q5005" i="2" s="1"/>
  <c r="N5007" i="2"/>
  <c r="O5007" i="2" s="1"/>
  <c r="P5007" i="2" s="1"/>
  <c r="Q5007" i="2" s="1"/>
  <c r="N5009" i="2"/>
  <c r="O5009" i="2" s="1"/>
  <c r="P5009" i="2" s="1"/>
  <c r="Q5009" i="2" s="1"/>
  <c r="N5020" i="2"/>
  <c r="O5020" i="2" s="1"/>
  <c r="P5020" i="2" s="1"/>
  <c r="Q5020" i="2" s="1"/>
  <c r="N5022" i="2"/>
  <c r="O5022" i="2" s="1"/>
  <c r="P5022" i="2" s="1"/>
  <c r="Q5022" i="2" s="1"/>
  <c r="N5024" i="2"/>
  <c r="O5024" i="2" s="1"/>
  <c r="P5024" i="2" s="1"/>
  <c r="Q5024" i="2" s="1"/>
  <c r="N5026" i="2"/>
  <c r="O5026" i="2" s="1"/>
  <c r="P5026" i="2" s="1"/>
  <c r="Q5026" i="2" s="1"/>
  <c r="N5028" i="2"/>
  <c r="O5028" i="2" s="1"/>
  <c r="P5028" i="2" s="1"/>
  <c r="Q5028" i="2" s="1"/>
  <c r="N5030" i="2"/>
  <c r="O5030" i="2" s="1"/>
  <c r="P5030" i="2" s="1"/>
  <c r="Q5030" i="2" s="1"/>
  <c r="N5032" i="2"/>
  <c r="O5032" i="2" s="1"/>
  <c r="P5032" i="2" s="1"/>
  <c r="Q5032" i="2" s="1"/>
  <c r="N5034" i="2"/>
  <c r="O5034" i="2" s="1"/>
  <c r="P5034" i="2" s="1"/>
  <c r="Q5034" i="2" s="1"/>
  <c r="N5036" i="2"/>
  <c r="O5036" i="2" s="1"/>
  <c r="P5036" i="2" s="1"/>
  <c r="Q5036" i="2" s="1"/>
  <c r="N5038" i="2"/>
  <c r="O5038" i="2" s="1"/>
  <c r="P5038" i="2" s="1"/>
  <c r="Q5038" i="2" s="1"/>
  <c r="N5040" i="2"/>
  <c r="O5040" i="2" s="1"/>
  <c r="P5040" i="2" s="1"/>
  <c r="Q5040" i="2" s="1"/>
  <c r="N5042" i="2"/>
  <c r="O5042" i="2" s="1"/>
  <c r="P5042" i="2" s="1"/>
  <c r="Q5042" i="2" s="1"/>
  <c r="N5044" i="2"/>
  <c r="O5044" i="2" s="1"/>
  <c r="P5044" i="2" s="1"/>
  <c r="Q5044" i="2" s="1"/>
  <c r="N5046" i="2"/>
  <c r="O5046" i="2" s="1"/>
  <c r="P5046" i="2" s="1"/>
  <c r="Q5046" i="2" s="1"/>
  <c r="N5048" i="2"/>
  <c r="O5048" i="2" s="1"/>
  <c r="P5048" i="2" s="1"/>
  <c r="Q5048" i="2" s="1"/>
  <c r="N5050" i="2"/>
  <c r="O5050" i="2" s="1"/>
  <c r="P5050" i="2" s="1"/>
  <c r="Q5050" i="2" s="1"/>
  <c r="N5052" i="2"/>
  <c r="O5052" i="2" s="1"/>
  <c r="P5052" i="2" s="1"/>
  <c r="Q5052" i="2" s="1"/>
  <c r="N5054" i="2"/>
  <c r="O5054" i="2" s="1"/>
  <c r="P5054" i="2" s="1"/>
  <c r="Q5054" i="2" s="1"/>
  <c r="N5056" i="2"/>
  <c r="O5056" i="2" s="1"/>
  <c r="P5056" i="2" s="1"/>
  <c r="Q5056" i="2" s="1"/>
  <c r="N5058" i="2"/>
  <c r="O5058" i="2" s="1"/>
  <c r="P5058" i="2" s="1"/>
  <c r="Q5058" i="2" s="1"/>
  <c r="N5060" i="2"/>
  <c r="O5060" i="2" s="1"/>
  <c r="P5060" i="2" s="1"/>
  <c r="Q5060" i="2" s="1"/>
  <c r="N5062" i="2"/>
  <c r="O5062" i="2" s="1"/>
  <c r="P5062" i="2" s="1"/>
  <c r="Q5062" i="2" s="1"/>
  <c r="N5064" i="2"/>
  <c r="O5064" i="2" s="1"/>
  <c r="P5064" i="2" s="1"/>
  <c r="Q5064" i="2" s="1"/>
  <c r="N5066" i="2"/>
  <c r="O5066" i="2" s="1"/>
  <c r="P5066" i="2" s="1"/>
  <c r="Q5066" i="2" s="1"/>
  <c r="N5068" i="2"/>
  <c r="O5068" i="2" s="1"/>
  <c r="P5068" i="2" s="1"/>
  <c r="Q5068" i="2" s="1"/>
  <c r="N5070" i="2"/>
  <c r="O5070" i="2" s="1"/>
  <c r="P5070" i="2" s="1"/>
  <c r="Q5070" i="2" s="1"/>
  <c r="N5072" i="2"/>
  <c r="O5072" i="2" s="1"/>
  <c r="P5072" i="2" s="1"/>
  <c r="Q5072" i="2" s="1"/>
  <c r="N5074" i="2"/>
  <c r="O5074" i="2" s="1"/>
  <c r="P5074" i="2" s="1"/>
  <c r="Q5074" i="2" s="1"/>
  <c r="N5076" i="2"/>
  <c r="O5076" i="2" s="1"/>
  <c r="P5076" i="2" s="1"/>
  <c r="Q5076" i="2" s="1"/>
  <c r="N5760" i="2"/>
  <c r="O5760" i="2" s="1"/>
  <c r="P5760" i="2" s="1"/>
  <c r="Q5760" i="2" s="1"/>
  <c r="N5762" i="2"/>
  <c r="O5762" i="2" s="1"/>
  <c r="P5762" i="2" s="1"/>
  <c r="Q5762" i="2" s="1"/>
  <c r="N5764" i="2"/>
  <c r="O5764" i="2" s="1"/>
  <c r="P5764" i="2" s="1"/>
  <c r="Q5764" i="2" s="1"/>
  <c r="N5766" i="2"/>
  <c r="O5766" i="2" s="1"/>
  <c r="P5766" i="2" s="1"/>
  <c r="Q5766" i="2" s="1"/>
  <c r="N5768" i="2"/>
  <c r="O5768" i="2" s="1"/>
  <c r="P5768" i="2" s="1"/>
  <c r="Q5768" i="2" s="1"/>
  <c r="N5770" i="2"/>
  <c r="O5770" i="2" s="1"/>
  <c r="P5770" i="2" s="1"/>
  <c r="Q5770" i="2" s="1"/>
  <c r="N5772" i="2"/>
  <c r="O5772" i="2" s="1"/>
  <c r="P5772" i="2" s="1"/>
  <c r="Q5772" i="2" s="1"/>
  <c r="N5774" i="2"/>
  <c r="O5774" i="2" s="1"/>
  <c r="P5774" i="2" s="1"/>
  <c r="Q5774" i="2" s="1"/>
  <c r="N5776" i="2"/>
  <c r="O5776" i="2" s="1"/>
  <c r="P5776" i="2" s="1"/>
  <c r="Q5776" i="2" s="1"/>
  <c r="N5778" i="2"/>
  <c r="O5778" i="2" s="1"/>
  <c r="P5778" i="2" s="1"/>
  <c r="Q5778" i="2" s="1"/>
  <c r="N5780" i="2"/>
  <c r="O5780" i="2" s="1"/>
  <c r="P5780" i="2" s="1"/>
  <c r="Q5780" i="2" s="1"/>
  <c r="N5782" i="2"/>
  <c r="O5782" i="2" s="1"/>
  <c r="P5782" i="2" s="1"/>
  <c r="Q5782" i="2" s="1"/>
  <c r="N5784" i="2"/>
  <c r="O5784" i="2" s="1"/>
  <c r="P5784" i="2" s="1"/>
  <c r="Q5784" i="2" s="1"/>
  <c r="N5786" i="2"/>
  <c r="O5786" i="2" s="1"/>
  <c r="P5786" i="2" s="1"/>
  <c r="Q5786" i="2" s="1"/>
  <c r="N5788" i="2"/>
  <c r="O5788" i="2" s="1"/>
  <c r="P5788" i="2" s="1"/>
  <c r="Q5788" i="2" s="1"/>
  <c r="N5790" i="2"/>
  <c r="O5790" i="2" s="1"/>
  <c r="P5790" i="2" s="1"/>
  <c r="Q5790" i="2" s="1"/>
  <c r="N5792" i="2"/>
  <c r="O5792" i="2" s="1"/>
  <c r="P5792" i="2" s="1"/>
  <c r="Q5792" i="2" s="1"/>
  <c r="N5794" i="2"/>
  <c r="O5794" i="2" s="1"/>
  <c r="P5794" i="2" s="1"/>
  <c r="Q5794" i="2" s="1"/>
  <c r="N5796" i="2"/>
  <c r="O5796" i="2" s="1"/>
  <c r="P5796" i="2" s="1"/>
  <c r="Q5796" i="2" s="1"/>
  <c r="N5798" i="2"/>
  <c r="O5798" i="2" s="1"/>
  <c r="P5798" i="2" s="1"/>
  <c r="Q5798" i="2" s="1"/>
  <c r="N5800" i="2"/>
  <c r="O5800" i="2" s="1"/>
  <c r="P5800" i="2" s="1"/>
  <c r="Q5800" i="2" s="1"/>
  <c r="N5802" i="2"/>
  <c r="O5802" i="2" s="1"/>
  <c r="P5802" i="2" s="1"/>
  <c r="Q5802" i="2" s="1"/>
  <c r="N5804" i="2"/>
  <c r="O5804" i="2" s="1"/>
  <c r="P5804" i="2" s="1"/>
  <c r="Q5804" i="2" s="1"/>
  <c r="N5806" i="2"/>
  <c r="O5806" i="2" s="1"/>
  <c r="P5806" i="2" s="1"/>
  <c r="Q5806" i="2" s="1"/>
  <c r="N5808" i="2"/>
  <c r="O5808" i="2" s="1"/>
  <c r="P5808" i="2" s="1"/>
  <c r="Q5808" i="2" s="1"/>
  <c r="N5810" i="2"/>
  <c r="O5810" i="2" s="1"/>
  <c r="P5810" i="2" s="1"/>
  <c r="Q5810" i="2" s="1"/>
  <c r="N5812" i="2"/>
  <c r="O5812" i="2" s="1"/>
  <c r="P5812" i="2" s="1"/>
  <c r="Q5812" i="2" s="1"/>
  <c r="N5814" i="2"/>
  <c r="O5814" i="2" s="1"/>
  <c r="P5814" i="2" s="1"/>
  <c r="Q5814" i="2" s="1"/>
  <c r="N5816" i="2"/>
  <c r="O5816" i="2" s="1"/>
  <c r="P5816" i="2" s="1"/>
  <c r="Q5816" i="2" s="1"/>
  <c r="N5818" i="2"/>
  <c r="O5818" i="2" s="1"/>
  <c r="P5818" i="2" s="1"/>
  <c r="Q5818" i="2" s="1"/>
  <c r="N5826" i="2"/>
  <c r="O5826" i="2" s="1"/>
  <c r="P5826" i="2" s="1"/>
  <c r="Q5826" i="2" s="1"/>
  <c r="N8860" i="2"/>
  <c r="O8860" i="2" s="1"/>
  <c r="P8860" i="2" s="1"/>
  <c r="Q8860" i="2" s="1"/>
  <c r="Q1329" i="2"/>
  <c r="Q1345" i="2"/>
  <c r="Q1373" i="2"/>
  <c r="Q1429" i="2"/>
  <c r="Q1437" i="2"/>
  <c r="Q1441" i="2"/>
  <c r="Q1445" i="2"/>
  <c r="Q1449" i="2"/>
  <c r="Q1453" i="2"/>
  <c r="Q1457" i="2"/>
  <c r="Q1461" i="2"/>
  <c r="Q1465" i="2"/>
  <c r="Q1473" i="2"/>
  <c r="Q1485" i="2"/>
  <c r="Q1489" i="2"/>
  <c r="Q1493" i="2"/>
  <c r="Q1545" i="2"/>
  <c r="Q1549" i="2"/>
  <c r="Q1553" i="2"/>
  <c r="Q1557" i="2"/>
  <c r="Q3280" i="2"/>
  <c r="Q3284" i="2"/>
  <c r="Q3288" i="2"/>
  <c r="Q3292" i="2"/>
  <c r="Q3296" i="2"/>
  <c r="Q3300" i="2"/>
  <c r="Q3304" i="2"/>
  <c r="Q3312" i="2"/>
  <c r="Q3320" i="2"/>
  <c r="Q3356" i="2"/>
  <c r="Q3360" i="2"/>
  <c r="Q3464" i="2"/>
  <c r="Q3472" i="2"/>
  <c r="Q3480" i="2"/>
  <c r="Q3488" i="2"/>
  <c r="Q3496" i="2"/>
  <c r="Q3504" i="2"/>
  <c r="Q3512" i="2"/>
  <c r="Q3516" i="2"/>
  <c r="Q3520" i="2"/>
  <c r="Q3522" i="2"/>
  <c r="Q3524" i="2"/>
  <c r="Q3526" i="2"/>
  <c r="Q3528" i="2"/>
  <c r="Q3530" i="2"/>
  <c r="Q3532" i="2"/>
  <c r="Q3534" i="2"/>
  <c r="Q3536" i="2"/>
  <c r="Q3538" i="2"/>
  <c r="Q3540" i="2"/>
  <c r="Q3542" i="2"/>
  <c r="Q3544" i="2"/>
  <c r="Q3546" i="2"/>
  <c r="Q3548" i="2"/>
  <c r="Q3550" i="2"/>
  <c r="Q3552" i="2"/>
  <c r="Q3554" i="2"/>
  <c r="Q3556" i="2"/>
  <c r="Q3558" i="2"/>
  <c r="Q3560" i="2"/>
  <c r="Q3562" i="2"/>
  <c r="Q3564" i="2"/>
  <c r="Q3566" i="2"/>
  <c r="Q3570" i="2"/>
  <c r="Q3578" i="2"/>
  <c r="Q3586" i="2"/>
  <c r="Q3594" i="2"/>
  <c r="Q3602" i="2"/>
  <c r="Q3610" i="2"/>
  <c r="Q3666" i="2"/>
  <c r="Q3674" i="2"/>
  <c r="Q3682" i="2"/>
  <c r="Q3690" i="2"/>
  <c r="Q3696" i="2"/>
  <c r="Q3698" i="2"/>
  <c r="Q3700" i="2"/>
  <c r="Q3702" i="2"/>
  <c r="Q3704" i="2"/>
  <c r="Q3706" i="2"/>
  <c r="Q3708" i="2"/>
  <c r="Q3710" i="2"/>
  <c r="Q3712" i="2"/>
  <c r="Q3714" i="2"/>
  <c r="Q3716" i="2"/>
  <c r="Q3718" i="2"/>
  <c r="Q3720" i="2"/>
  <c r="Q3722" i="2"/>
  <c r="Q3724" i="2"/>
  <c r="Q3726" i="2"/>
  <c r="Q3728" i="2"/>
  <c r="Q3730" i="2"/>
  <c r="Q3732" i="2"/>
  <c r="Q3734" i="2"/>
  <c r="Q3736" i="2"/>
  <c r="Q3738" i="2"/>
  <c r="Q3740" i="2"/>
  <c r="Q3742" i="2"/>
  <c r="Q3744" i="2"/>
  <c r="Q3746" i="2"/>
  <c r="Q3748" i="2"/>
  <c r="Q3750" i="2"/>
  <c r="Q3752" i="2"/>
  <c r="Q3754" i="2"/>
  <c r="Q3756" i="2"/>
  <c r="Q3758" i="2"/>
  <c r="Q3760" i="2"/>
  <c r="Q3762" i="2"/>
  <c r="Q3764" i="2"/>
  <c r="Q3766" i="2"/>
  <c r="Q3768" i="2"/>
  <c r="Q3770" i="2"/>
  <c r="Q3772" i="2"/>
  <c r="Q3774" i="2"/>
  <c r="Q3776" i="2"/>
  <c r="Q3778" i="2"/>
  <c r="Q3780" i="2"/>
  <c r="Q3782" i="2"/>
  <c r="Q3784" i="2"/>
  <c r="Q3786" i="2"/>
  <c r="Q3788" i="2"/>
  <c r="Q3790" i="2"/>
  <c r="Q3792" i="2"/>
  <c r="Q3794" i="2"/>
  <c r="Q3796" i="2"/>
  <c r="Q3798" i="2"/>
  <c r="Q3800" i="2"/>
  <c r="Q3802" i="2"/>
  <c r="Q3804" i="2"/>
  <c r="Q3806" i="2"/>
  <c r="Q3808" i="2"/>
  <c r="Q3810" i="2"/>
  <c r="Q3812" i="2"/>
  <c r="Q3814" i="2"/>
  <c r="Q3816" i="2"/>
  <c r="Q3818" i="2"/>
  <c r="Q3820" i="2"/>
  <c r="Q3822" i="2"/>
  <c r="Q3824" i="2"/>
  <c r="Q3826" i="2"/>
  <c r="Q3828" i="2"/>
  <c r="Q3830" i="2"/>
  <c r="Q3832" i="2"/>
  <c r="Q3834" i="2"/>
  <c r="Q3836" i="2"/>
  <c r="Q3838" i="2"/>
  <c r="Q3840" i="2"/>
  <c r="Q3842" i="2"/>
  <c r="Q3844" i="2"/>
  <c r="Q3846" i="2"/>
  <c r="Q3848" i="2"/>
  <c r="Q3850" i="2"/>
  <c r="Q3852" i="2"/>
  <c r="Q3854" i="2"/>
  <c r="Q3856" i="2"/>
  <c r="Q3858" i="2"/>
  <c r="Q3860" i="2"/>
  <c r="Q3862" i="2"/>
  <c r="Q3866" i="2"/>
  <c r="Q3874" i="2"/>
  <c r="Q3882" i="2"/>
  <c r="Q3890" i="2"/>
  <c r="Q3898" i="2"/>
  <c r="Q3906" i="2"/>
  <c r="Q3914" i="2"/>
  <c r="Q3922" i="2"/>
  <c r="Q3930" i="2"/>
  <c r="Q3938" i="2"/>
  <c r="Q3946" i="2"/>
  <c r="Q3954" i="2"/>
  <c r="Q3962" i="2"/>
  <c r="Q3970" i="2"/>
  <c r="Q3187" i="2"/>
  <c r="Q3191" i="2"/>
  <c r="Q3195" i="2"/>
  <c r="Q3199" i="2"/>
  <c r="Q3203" i="2"/>
  <c r="Q3207" i="2"/>
  <c r="Q3211" i="2"/>
  <c r="Q3215" i="2"/>
  <c r="Q3219" i="2"/>
  <c r="Q3223" i="2"/>
  <c r="Q3227" i="2"/>
  <c r="Q3231" i="2"/>
  <c r="Q3235" i="2"/>
  <c r="Q3239" i="2"/>
  <c r="Q3243" i="2"/>
  <c r="Q3247" i="2"/>
  <c r="Q3251" i="2"/>
  <c r="Q3255" i="2"/>
  <c r="Q3259" i="2"/>
  <c r="Q3263" i="2"/>
  <c r="Q3323" i="2"/>
  <c r="Q3327" i="2"/>
  <c r="Q3331" i="2"/>
  <c r="Q3335" i="2"/>
  <c r="Q3371" i="2"/>
  <c r="Q3375" i="2"/>
  <c r="Q3379" i="2"/>
  <c r="Q3383" i="2"/>
  <c r="Q3387" i="2"/>
  <c r="Q3391" i="2"/>
  <c r="Q3395" i="2"/>
  <c r="Q3399" i="2"/>
  <c r="Q3403" i="2"/>
  <c r="Q3407" i="2"/>
  <c r="Q3411" i="2"/>
  <c r="Q3415" i="2"/>
  <c r="Q3419" i="2"/>
  <c r="Q3423" i="2"/>
  <c r="Q3427" i="2"/>
  <c r="Q3431" i="2"/>
  <c r="Q3435" i="2"/>
  <c r="Q3439" i="2"/>
  <c r="Q3443" i="2"/>
  <c r="Q3447" i="2"/>
  <c r="Q3451" i="2"/>
  <c r="Q3455" i="2"/>
  <c r="Q3463" i="2"/>
  <c r="Q3471" i="2"/>
  <c r="Q3479" i="2"/>
  <c r="Q3487" i="2"/>
  <c r="Q3495" i="2"/>
  <c r="Q3503" i="2"/>
  <c r="Q2980" i="2"/>
  <c r="Q2982" i="2"/>
  <c r="Q2984" i="2"/>
  <c r="Q2986" i="2"/>
  <c r="Q2987" i="2"/>
  <c r="Q2988" i="2"/>
  <c r="Q2990" i="2"/>
  <c r="Q2992" i="2"/>
  <c r="Q2994" i="2"/>
  <c r="Q2995" i="2"/>
  <c r="Q2996" i="2"/>
  <c r="Q2998" i="2"/>
  <c r="Q3000" i="2"/>
  <c r="Q3002" i="2"/>
  <c r="Q3003" i="2"/>
  <c r="Q3004" i="2"/>
  <c r="Q3006" i="2"/>
  <c r="Q3008" i="2"/>
  <c r="Q3010" i="2"/>
  <c r="Q3011" i="2"/>
  <c r="Q3012" i="2"/>
  <c r="Q3014" i="2"/>
  <c r="Q3016" i="2"/>
  <c r="Q3019" i="2"/>
  <c r="Q3020" i="2"/>
  <c r="Q3027" i="2"/>
  <c r="Q3028" i="2"/>
  <c r="Q3035" i="2"/>
  <c r="Q3036" i="2"/>
  <c r="Q3037" i="2"/>
  <c r="Q3043" i="2"/>
  <c r="Q3044" i="2"/>
  <c r="Q3051" i="2"/>
  <c r="Q3060" i="2"/>
  <c r="Q3073" i="2"/>
  <c r="Q3075" i="2"/>
  <c r="Q3076" i="2"/>
  <c r="Q3077" i="2"/>
  <c r="Q3079" i="2"/>
  <c r="Q3081" i="2"/>
  <c r="Q3083" i="2"/>
  <c r="Q3085" i="2"/>
  <c r="Q3087" i="2"/>
  <c r="Q3089" i="2"/>
  <c r="Q3091" i="2"/>
  <c r="Q3093" i="2"/>
  <c r="Q3095" i="2"/>
  <c r="Q3097" i="2"/>
  <c r="Q3099" i="2"/>
  <c r="Q3100" i="2"/>
  <c r="Q3101" i="2"/>
  <c r="Q3103" i="2"/>
  <c r="Q3105" i="2"/>
  <c r="Q3107" i="2"/>
  <c r="Q3108" i="2"/>
  <c r="Q3109" i="2"/>
  <c r="Q3111" i="2"/>
  <c r="Q3113" i="2"/>
  <c r="Q3115" i="2"/>
  <c r="Q3116" i="2"/>
  <c r="Q3117" i="2"/>
  <c r="Q3119" i="2"/>
  <c r="Q3121" i="2"/>
  <c r="Q3123" i="2"/>
  <c r="Q3124" i="2"/>
  <c r="Q3125" i="2"/>
  <c r="Q3127" i="2"/>
  <c r="Q3129" i="2"/>
  <c r="Q3131" i="2"/>
  <c r="Q3132" i="2"/>
  <c r="Q3133" i="2"/>
  <c r="Q3135" i="2"/>
  <c r="Q3137" i="2"/>
  <c r="Q3139" i="2"/>
  <c r="Q3140" i="2"/>
  <c r="Q3141" i="2"/>
  <c r="Q3143" i="2"/>
  <c r="Q3145" i="2"/>
  <c r="Q3147" i="2"/>
  <c r="Q3148" i="2"/>
  <c r="Q3149" i="2"/>
  <c r="Q3151" i="2"/>
  <c r="Q3153" i="2"/>
  <c r="Q3155" i="2"/>
  <c r="Q3156" i="2"/>
  <c r="Q3157" i="2"/>
  <c r="Q3159" i="2"/>
  <c r="Q3161" i="2"/>
  <c r="Q3163" i="2"/>
  <c r="Q3164" i="2"/>
  <c r="Q3165" i="2"/>
  <c r="Q3167" i="2"/>
  <c r="Q3169" i="2"/>
  <c r="Q3171" i="2"/>
  <c r="Q3172" i="2"/>
  <c r="Q3173" i="2"/>
  <c r="Q3175" i="2"/>
  <c r="Q3177" i="2"/>
  <c r="Q3179" i="2"/>
  <c r="Q3180" i="2"/>
  <c r="Q3181" i="2"/>
  <c r="Q3183" i="2"/>
  <c r="Q3185" i="2"/>
  <c r="Q3270" i="2"/>
  <c r="Q3278" i="2"/>
  <c r="Q3282" i="2"/>
  <c r="Q3286" i="2"/>
  <c r="Q3290" i="2"/>
  <c r="Q3294" i="2"/>
  <c r="Q3298" i="2"/>
  <c r="Q3302" i="2"/>
  <c r="Q3306" i="2"/>
  <c r="Q3346" i="2"/>
  <c r="Q3354" i="2"/>
  <c r="Q3358" i="2"/>
  <c r="Q3366" i="2"/>
  <c r="Q3510" i="2"/>
  <c r="Q3514" i="2"/>
  <c r="Q3518" i="2"/>
  <c r="Q3571" i="2"/>
  <c r="Q3579" i="2"/>
  <c r="Q3587" i="2"/>
  <c r="Q3595" i="2"/>
  <c r="Q3603" i="2"/>
  <c r="Q3611" i="2"/>
  <c r="Q3617" i="2"/>
  <c r="Q3619" i="2"/>
  <c r="Q3621" i="2"/>
  <c r="Q3623" i="2"/>
  <c r="Q3625" i="2"/>
  <c r="Q3627" i="2"/>
  <c r="Q3629" i="2"/>
  <c r="Q3631" i="2"/>
  <c r="Q3633" i="2"/>
  <c r="Q3635" i="2"/>
  <c r="Q3637" i="2"/>
  <c r="Q3639" i="2"/>
  <c r="Q3641" i="2"/>
  <c r="Q3643" i="2"/>
  <c r="Q3645" i="2"/>
  <c r="Q3647" i="2"/>
  <c r="Q3649" i="2"/>
  <c r="Q3651" i="2"/>
  <c r="Q3653" i="2"/>
  <c r="Q3655" i="2"/>
  <c r="Q3657" i="2"/>
  <c r="Q3659" i="2"/>
  <c r="Q3661" i="2"/>
  <c r="Q3663" i="2"/>
  <c r="Q3667" i="2"/>
  <c r="Q3675" i="2"/>
  <c r="Q3683" i="2"/>
  <c r="Q3691" i="2"/>
  <c r="Q3875" i="2"/>
  <c r="Q3883" i="2"/>
  <c r="Q3891" i="2"/>
  <c r="Q3899" i="2"/>
  <c r="Q3907" i="2"/>
  <c r="Q3915" i="2"/>
  <c r="Q3923" i="2"/>
  <c r="Q3931" i="2"/>
  <c r="Q3939" i="2"/>
  <c r="Q3947" i="2"/>
  <c r="Q3955" i="2"/>
  <c r="Q3963" i="2"/>
  <c r="Q3971" i="2"/>
  <c r="Q3979" i="2"/>
  <c r="Q3987" i="2"/>
  <c r="Q3995" i="2"/>
  <c r="Q4003" i="2"/>
  <c r="Q4011" i="2"/>
  <c r="Q4019" i="2"/>
  <c r="Q4027" i="2"/>
  <c r="Q4035" i="2"/>
  <c r="Q3189" i="2"/>
  <c r="Q3193" i="2"/>
  <c r="Q3197" i="2"/>
  <c r="Q3201" i="2"/>
  <c r="Q3205" i="2"/>
  <c r="Q3209" i="2"/>
  <c r="Q3213" i="2"/>
  <c r="Q3217" i="2"/>
  <c r="Q3221" i="2"/>
  <c r="Q3225" i="2"/>
  <c r="Q3229" i="2"/>
  <c r="Q3233" i="2"/>
  <c r="Q3237" i="2"/>
  <c r="Q3241" i="2"/>
  <c r="Q3245" i="2"/>
  <c r="Q3249" i="2"/>
  <c r="Q3253" i="2"/>
  <c r="Q3257" i="2"/>
  <c r="Q3261" i="2"/>
  <c r="Q3265" i="2"/>
  <c r="Q3269" i="2"/>
  <c r="Q3277" i="2"/>
  <c r="Q3313" i="2"/>
  <c r="Q3321" i="2"/>
  <c r="Q3325" i="2"/>
  <c r="Q3329" i="2"/>
  <c r="Q3333" i="2"/>
  <c r="Q3337" i="2"/>
  <c r="Q3345" i="2"/>
  <c r="Q3353" i="2"/>
  <c r="Q3369" i="2"/>
  <c r="Q3373" i="2"/>
  <c r="Q3377" i="2"/>
  <c r="Q3381" i="2"/>
  <c r="Q3385" i="2"/>
  <c r="Q3389" i="2"/>
  <c r="Q3393" i="2"/>
  <c r="Q3397" i="2"/>
  <c r="Q3401" i="2"/>
  <c r="Q3405" i="2"/>
  <c r="Q3409" i="2"/>
  <c r="Q3413" i="2"/>
  <c r="Q3417" i="2"/>
  <c r="Q3421" i="2"/>
  <c r="Q3425" i="2"/>
  <c r="Q3429" i="2"/>
  <c r="Q3433" i="2"/>
  <c r="Q3437" i="2"/>
  <c r="Q3441" i="2"/>
  <c r="Q3445" i="2"/>
  <c r="Q3449" i="2"/>
  <c r="Q3453" i="2"/>
  <c r="Q3457" i="2"/>
  <c r="Q4842" i="2"/>
  <c r="Q4850" i="2"/>
  <c r="Q4858" i="2"/>
  <c r="Q4866" i="2"/>
  <c r="Q4874" i="2"/>
  <c r="Q4882" i="2"/>
  <c r="Q4926" i="2"/>
  <c r="Q4934" i="2"/>
  <c r="Q4950" i="2"/>
  <c r="Q4958" i="2"/>
  <c r="Q5018" i="2"/>
  <c r="Q5082" i="2"/>
  <c r="Q5090" i="2"/>
  <c r="Q5249" i="2"/>
  <c r="Q5257" i="2"/>
  <c r="Q5265" i="2"/>
  <c r="Q5273" i="2"/>
  <c r="Q5281" i="2"/>
  <c r="Q5289" i="2"/>
  <c r="Q5297" i="2"/>
  <c r="Q5305" i="2"/>
  <c r="Q5313" i="2"/>
  <c r="Q5321" i="2"/>
  <c r="Q5329" i="2"/>
  <c r="Q5345" i="2"/>
  <c r="Q5353" i="2"/>
  <c r="Q5361" i="2"/>
  <c r="Q5369" i="2"/>
  <c r="Q5377" i="2"/>
  <c r="Q5385" i="2"/>
  <c r="Q5393" i="2"/>
  <c r="Q5401" i="2"/>
  <c r="Q5409" i="2"/>
  <c r="Q5417" i="2"/>
  <c r="Q5425" i="2"/>
  <c r="Q5433" i="2"/>
  <c r="Q5441" i="2"/>
  <c r="Q5449" i="2"/>
  <c r="Q5457" i="2"/>
  <c r="Q5465" i="2"/>
  <c r="Q5473" i="2"/>
  <c r="Q5481" i="2"/>
  <c r="Q5489" i="2"/>
  <c r="Q5497" i="2"/>
  <c r="Q5505" i="2"/>
  <c r="Q5513" i="2"/>
  <c r="Q5521" i="2"/>
  <c r="Q5529" i="2"/>
  <c r="Q5537" i="2"/>
  <c r="Q5545" i="2"/>
  <c r="Q5553" i="2"/>
  <c r="Q5561" i="2"/>
  <c r="Q5569" i="2"/>
  <c r="Q5577" i="2"/>
  <c r="Q5587" i="2"/>
  <c r="Q5603" i="2"/>
  <c r="Q5611" i="2"/>
  <c r="Q5619" i="2"/>
  <c r="Q5627" i="2"/>
  <c r="Q5635" i="2"/>
  <c r="Q5643" i="2"/>
  <c r="Q5651" i="2"/>
  <c r="Q5659" i="2"/>
  <c r="Q5667" i="2"/>
  <c r="Q5675" i="2"/>
  <c r="Q5683" i="2"/>
  <c r="Q6121" i="2"/>
  <c r="Q6526" i="2"/>
  <c r="Q4259" i="2"/>
  <c r="Q4264" i="2"/>
  <c r="Q4267" i="2"/>
  <c r="Q4272" i="2"/>
  <c r="Q4275" i="2"/>
  <c r="Q4280" i="2"/>
  <c r="Q4283" i="2"/>
  <c r="Q4288" i="2"/>
  <c r="Q4299" i="2"/>
  <c r="Q4304" i="2"/>
  <c r="Q4307" i="2"/>
  <c r="Q4312" i="2"/>
  <c r="Q4315" i="2"/>
  <c r="Q4320" i="2"/>
  <c r="Q4328" i="2"/>
  <c r="Q4336" i="2"/>
  <c r="Q4344" i="2"/>
  <c r="Q4352" i="2"/>
  <c r="Q4360" i="2"/>
  <c r="Q4368" i="2"/>
  <c r="Q4376" i="2"/>
  <c r="Q4384" i="2"/>
  <c r="Q4392" i="2"/>
  <c r="Q4400" i="2"/>
  <c r="Q4408" i="2"/>
  <c r="Q4416" i="2"/>
  <c r="Q4424" i="2"/>
  <c r="Q4432" i="2"/>
  <c r="Q4440" i="2"/>
  <c r="Q4448" i="2"/>
  <c r="Q4456" i="2"/>
  <c r="Q4464" i="2"/>
  <c r="Q4472" i="2"/>
  <c r="Q4480" i="2"/>
  <c r="Q4488" i="2"/>
  <c r="Q4496" i="2"/>
  <c r="Q4504" i="2"/>
  <c r="Q4512" i="2"/>
  <c r="Q4515" i="2"/>
  <c r="Q4520" i="2"/>
  <c r="Q4523" i="2"/>
  <c r="Q4528" i="2"/>
  <c r="Q4531" i="2"/>
  <c r="Q4536" i="2"/>
  <c r="Q4539" i="2"/>
  <c r="Q4544" i="2"/>
  <c r="Q4547" i="2"/>
  <c r="Q4552" i="2"/>
  <c r="Q4555" i="2"/>
  <c r="Q4560" i="2"/>
  <c r="Q4563" i="2"/>
  <c r="Q4568" i="2"/>
  <c r="Q4571" i="2"/>
  <c r="Q4576" i="2"/>
  <c r="Q4581" i="2"/>
  <c r="Q4589" i="2"/>
  <c r="Q4597" i="2"/>
  <c r="Q4605" i="2"/>
  <c r="Q4613" i="2"/>
  <c r="Q4621" i="2"/>
  <c r="Q4629" i="2"/>
  <c r="Q4637" i="2"/>
  <c r="Q4645" i="2"/>
  <c r="Q4653" i="2"/>
  <c r="Q4661" i="2"/>
  <c r="Q4669" i="2"/>
  <c r="Q4677" i="2"/>
  <c r="Q4685" i="2"/>
  <c r="Q4837" i="2"/>
  <c r="Q4845" i="2"/>
  <c r="Q4861" i="2"/>
  <c r="Q4869" i="2"/>
  <c r="Q4877" i="2"/>
  <c r="Q4885" i="2"/>
  <c r="Q5013" i="2"/>
  <c r="Q5105" i="2"/>
  <c r="Q6542" i="2"/>
  <c r="Q4256" i="2"/>
  <c r="Q4680" i="2"/>
  <c r="Q4688" i="2"/>
  <c r="Q4776" i="2"/>
  <c r="Q4784" i="2"/>
  <c r="Q5100" i="2"/>
  <c r="Q5108" i="2"/>
  <c r="Q5236" i="2"/>
  <c r="Q5244" i="2"/>
  <c r="Q5252" i="2"/>
  <c r="Q5260" i="2"/>
  <c r="Q5268" i="2"/>
  <c r="Q5276" i="2"/>
  <c r="Q5284" i="2"/>
  <c r="Q5292" i="2"/>
  <c r="Q5300" i="2"/>
  <c r="Q5308" i="2"/>
  <c r="Q5586" i="2"/>
  <c r="Q5594" i="2"/>
  <c r="Q5602" i="2"/>
  <c r="Q5610" i="2"/>
  <c r="Q5618" i="2"/>
  <c r="Q5626" i="2"/>
  <c r="Q5634" i="2"/>
  <c r="Q5642" i="2"/>
  <c r="Q5650" i="2"/>
  <c r="Q5658" i="2"/>
  <c r="Q5666" i="2"/>
  <c r="Q5674" i="2"/>
  <c r="Q5682" i="2"/>
  <c r="Q6558" i="2"/>
  <c r="Q4779" i="2"/>
  <c r="Q4787" i="2"/>
  <c r="Q4923" i="2"/>
  <c r="Q4931" i="2"/>
  <c r="Q4939" i="2"/>
  <c r="Q4947" i="2"/>
  <c r="Q4955" i="2"/>
  <c r="Q4963" i="2"/>
  <c r="Q6510" i="2"/>
  <c r="Q5116" i="2"/>
  <c r="Q5124" i="2"/>
  <c r="Q5132" i="2"/>
  <c r="Q5140" i="2"/>
  <c r="Q5148" i="2"/>
  <c r="Q5156" i="2"/>
  <c r="Q5164" i="2"/>
  <c r="Q5172" i="2"/>
  <c r="Q5180" i="2"/>
  <c r="Q5196" i="2"/>
  <c r="Q5204" i="2"/>
  <c r="Q5212" i="2"/>
  <c r="Q5220" i="2"/>
  <c r="Q6506" i="2"/>
  <c r="Q6522" i="2"/>
  <c r="Q6538" i="2"/>
  <c r="Q6554" i="2"/>
  <c r="Q5113" i="2"/>
  <c r="Q5121" i="2"/>
  <c r="Q5129" i="2"/>
  <c r="Q5137" i="2"/>
  <c r="Q5145" i="2"/>
  <c r="Q5153" i="2"/>
  <c r="Q5161" i="2"/>
  <c r="Q5169" i="2"/>
  <c r="Q5177" i="2"/>
  <c r="Q5185" i="2"/>
  <c r="Q5193" i="2"/>
  <c r="Q5201" i="2"/>
  <c r="Q5217" i="2"/>
  <c r="Q6514" i="2"/>
  <c r="Q6530" i="2"/>
  <c r="Q6546" i="2"/>
  <c r="Q6562" i="2"/>
  <c r="Q5225" i="2"/>
  <c r="Q5233" i="2"/>
  <c r="Q6502" i="2"/>
  <c r="Q6518" i="2"/>
  <c r="Q6534" i="2"/>
  <c r="Q6550" i="2"/>
  <c r="Q6566" i="2"/>
  <c r="Q6491" i="2"/>
  <c r="Q6630" i="2"/>
  <c r="Q6638" i="2"/>
  <c r="Q6646" i="2"/>
  <c r="Q6654" i="2"/>
  <c r="Q6670" i="2"/>
  <c r="Q6678" i="2"/>
  <c r="Q6686" i="2"/>
  <c r="Q6694" i="2"/>
  <c r="Q6702" i="2"/>
  <c r="Q6710" i="2"/>
  <c r="Q6718" i="2"/>
  <c r="Q6726" i="2"/>
  <c r="Q6734" i="2"/>
  <c r="Q6742" i="2"/>
  <c r="Q6750" i="2"/>
  <c r="Q6758" i="2"/>
  <c r="Q6766" i="2"/>
  <c r="Q6774" i="2"/>
  <c r="Q6782" i="2"/>
  <c r="Q6784" i="2"/>
  <c r="Q6786" i="2"/>
  <c r="Q6788" i="2"/>
  <c r="Q6790" i="2"/>
  <c r="Q6792" i="2"/>
  <c r="Q6794" i="2"/>
  <c r="Q6796" i="2"/>
  <c r="Q6798" i="2"/>
  <c r="Q6800" i="2"/>
  <c r="Q6802" i="2"/>
  <c r="Q6804" i="2"/>
  <c r="Q6806" i="2"/>
  <c r="Q6808" i="2"/>
  <c r="Q6810" i="2"/>
  <c r="Q6812" i="2"/>
  <c r="Q6820" i="2"/>
  <c r="Q6828" i="2"/>
  <c r="Q6836" i="2"/>
  <c r="Q6844" i="2"/>
  <c r="Q6852" i="2"/>
  <c r="Q6860" i="2"/>
  <c r="Q6868" i="2"/>
  <c r="Q6884" i="2"/>
  <c r="Q6898" i="2"/>
  <c r="Q6900" i="2"/>
  <c r="Q6902" i="2"/>
  <c r="Q6908" i="2"/>
  <c r="Q6918" i="2"/>
  <c r="Q6920" i="2"/>
  <c r="Q6922" i="2"/>
  <c r="Q6924" i="2"/>
  <c r="Q6926" i="2"/>
  <c r="Q6928" i="2"/>
  <c r="Q6930" i="2"/>
  <c r="Q6932" i="2"/>
  <c r="Q6934" i="2"/>
  <c r="Q6936" i="2"/>
  <c r="Q6938" i="2"/>
  <c r="Q6940" i="2"/>
  <c r="Q6942" i="2"/>
  <c r="Q6944" i="2"/>
  <c r="Q6946" i="2"/>
  <c r="Q6948" i="2"/>
  <c r="Q6950" i="2"/>
  <c r="Q6952" i="2"/>
  <c r="Q6954" i="2"/>
  <c r="Q6956" i="2"/>
  <c r="Q6958" i="2"/>
  <c r="Q6960" i="2"/>
  <c r="Q6962" i="2"/>
  <c r="Q6964" i="2"/>
  <c r="Q6966" i="2"/>
  <c r="Q6968" i="2"/>
  <c r="Q6970" i="2"/>
  <c r="Q6972" i="2"/>
  <c r="Q6974" i="2"/>
  <c r="Q6976" i="2"/>
  <c r="Q6978" i="2"/>
  <c r="Q6980" i="2"/>
  <c r="Q6982" i="2"/>
  <c r="Q6984" i="2"/>
  <c r="Q6986" i="2"/>
  <c r="Q6988" i="2"/>
  <c r="Q6990" i="2"/>
  <c r="Q6992" i="2"/>
  <c r="Q6994" i="2"/>
  <c r="Q6996" i="2"/>
  <c r="Q6998" i="2"/>
  <c r="Q7000" i="2"/>
  <c r="Q7002" i="2"/>
  <c r="Q7004" i="2"/>
  <c r="Q7006" i="2"/>
  <c r="Q7008" i="2"/>
  <c r="Q7010" i="2"/>
  <c r="Q7012" i="2"/>
  <c r="Q7014" i="2"/>
  <c r="Q7016" i="2"/>
  <c r="Q7018" i="2"/>
  <c r="Q7020" i="2"/>
  <c r="Q7022" i="2"/>
  <c r="Q7024" i="2"/>
  <c r="Q7026" i="2"/>
  <c r="Q7028" i="2"/>
  <c r="Q7030" i="2"/>
  <c r="Q7032" i="2"/>
  <c r="Q7034" i="2"/>
  <c r="Q7036" i="2"/>
  <c r="Q7280" i="2"/>
  <c r="Q7282" i="2"/>
  <c r="Q7320" i="2"/>
  <c r="Q6124" i="2"/>
  <c r="Q6129" i="2"/>
  <c r="Q6132" i="2"/>
  <c r="Q6137" i="2"/>
  <c r="Q6140" i="2"/>
  <c r="Q6145" i="2"/>
  <c r="Q6148" i="2"/>
  <c r="Q6153" i="2"/>
  <c r="Q6156" i="2"/>
  <c r="Q6161" i="2"/>
  <c r="Q6164" i="2"/>
  <c r="Q6169" i="2"/>
  <c r="Q6172" i="2"/>
  <c r="Q6177" i="2"/>
  <c r="Q6180" i="2"/>
  <c r="Q6185" i="2"/>
  <c r="Q6188" i="2"/>
  <c r="Q6193" i="2"/>
  <c r="Q6196" i="2"/>
  <c r="Q6201" i="2"/>
  <c r="Q6204" i="2"/>
  <c r="Q6209" i="2"/>
  <c r="Q6212" i="2"/>
  <c r="Q6217" i="2"/>
  <c r="Q6220" i="2"/>
  <c r="Q6225" i="2"/>
  <c r="Q6228" i="2"/>
  <c r="Q6233" i="2"/>
  <c r="Q6236" i="2"/>
  <c r="Q6241" i="2"/>
  <c r="Q6244" i="2"/>
  <c r="Q6249" i="2"/>
  <c r="Q6252" i="2"/>
  <c r="Q6257" i="2"/>
  <c r="Q6262" i="2"/>
  <c r="Q6270" i="2"/>
  <c r="Q6286" i="2"/>
  <c r="Q6289" i="2"/>
  <c r="Q6294" i="2"/>
  <c r="Q6297" i="2"/>
  <c r="Q6302" i="2"/>
  <c r="Q6305" i="2"/>
  <c r="Q6310" i="2"/>
  <c r="Q6313" i="2"/>
  <c r="Q6318" i="2"/>
  <c r="Q6321" i="2"/>
  <c r="Q6326" i="2"/>
  <c r="Q6329" i="2"/>
  <c r="Q6334" i="2"/>
  <c r="Q6337" i="2"/>
  <c r="Q6342" i="2"/>
  <c r="Q6345" i="2"/>
  <c r="Q6350" i="2"/>
  <c r="Q6353" i="2"/>
  <c r="Q6358" i="2"/>
  <c r="Q6361" i="2"/>
  <c r="Q6369" i="2"/>
  <c r="Q6377" i="2"/>
  <c r="Q6385" i="2"/>
  <c r="Q6393" i="2"/>
  <c r="Q6401" i="2"/>
  <c r="Q6409" i="2"/>
  <c r="Q6417" i="2"/>
  <c r="Q6425" i="2"/>
  <c r="Q6433" i="2"/>
  <c r="Q6441" i="2"/>
  <c r="Q6449" i="2"/>
  <c r="Q6457" i="2"/>
  <c r="Q6467" i="2"/>
  <c r="Q6470" i="2"/>
  <c r="Q6475" i="2"/>
  <c r="Q6478" i="2"/>
  <c r="Q6483" i="2"/>
  <c r="Q6486" i="2"/>
  <c r="Q6569" i="2"/>
  <c r="Q6577" i="2"/>
  <c r="Q6585" i="2"/>
  <c r="Q6593" i="2"/>
  <c r="Q6595" i="2"/>
  <c r="Q6597" i="2"/>
  <c r="Q6599" i="2"/>
  <c r="Q6601" i="2"/>
  <c r="Q6603" i="2"/>
  <c r="Q6605" i="2"/>
  <c r="Q6607" i="2"/>
  <c r="Q6609" i="2"/>
  <c r="Q6611" i="2"/>
  <c r="Q6613" i="2"/>
  <c r="Q6615" i="2"/>
  <c r="Q6617" i="2"/>
  <c r="Q6619" i="2"/>
  <c r="Q6621" i="2"/>
  <c r="Q6623" i="2"/>
  <c r="Q6625" i="2"/>
  <c r="Q6627" i="2"/>
  <c r="Q6629" i="2"/>
  <c r="Q6637" i="2"/>
  <c r="Q6645" i="2"/>
  <c r="Q6653" i="2"/>
  <c r="Q6669" i="2"/>
  <c r="Q6677" i="2"/>
  <c r="Q6685" i="2"/>
  <c r="Q6693" i="2"/>
  <c r="Q6701" i="2"/>
  <c r="Q6709" i="2"/>
  <c r="Q6717" i="2"/>
  <c r="Q6725" i="2"/>
  <c r="Q6733" i="2"/>
  <c r="Q6741" i="2"/>
  <c r="Q6749" i="2"/>
  <c r="Q6757" i="2"/>
  <c r="Q6765" i="2"/>
  <c r="Q6773" i="2"/>
  <c r="Q6781" i="2"/>
  <c r="Q6821" i="2"/>
  <c r="Q6829" i="2"/>
  <c r="Q6837" i="2"/>
  <c r="Q6845" i="2"/>
  <c r="Q6853" i="2"/>
  <c r="Q6861" i="2"/>
  <c r="Q6873" i="2"/>
  <c r="Q6875" i="2"/>
  <c r="Q6877" i="2"/>
  <c r="Q6883" i="2"/>
  <c r="Q6891" i="2"/>
  <c r="Q6899" i="2"/>
  <c r="Q6907" i="2"/>
  <c r="Q7039" i="2"/>
  <c r="Q7041" i="2"/>
  <c r="Q7043" i="2"/>
  <c r="Q7045" i="2"/>
  <c r="Q7047" i="2"/>
  <c r="Q7049" i="2"/>
  <c r="Q7051" i="2"/>
  <c r="Q7053" i="2"/>
  <c r="Q7055" i="2"/>
  <c r="Q7057" i="2"/>
  <c r="Q7059" i="2"/>
  <c r="Q7061" i="2"/>
  <c r="Q7063" i="2"/>
  <c r="Q7065" i="2"/>
  <c r="Q7067" i="2"/>
  <c r="Q7069" i="2"/>
  <c r="Q7071" i="2"/>
  <c r="Q7073" i="2"/>
  <c r="Q7075" i="2"/>
  <c r="Q7077" i="2"/>
  <c r="Q7079" i="2"/>
  <c r="Q7081" i="2"/>
  <c r="Q7083" i="2"/>
  <c r="Q7085" i="2"/>
  <c r="Q7087" i="2"/>
  <c r="Q7089" i="2"/>
  <c r="Q7091" i="2"/>
  <c r="Q7093" i="2"/>
  <c r="Q7095" i="2"/>
  <c r="Q7097" i="2"/>
  <c r="Q7099" i="2"/>
  <c r="Q7101" i="2"/>
  <c r="Q7103" i="2"/>
  <c r="Q7105" i="2"/>
  <c r="Q7107" i="2"/>
  <c r="Q7109" i="2"/>
  <c r="Q7111" i="2"/>
  <c r="Q7113" i="2"/>
  <c r="Q7115" i="2"/>
  <c r="Q7117" i="2"/>
  <c r="Q7119" i="2"/>
  <c r="Q7121" i="2"/>
  <c r="Q7123" i="2"/>
  <c r="Q7125" i="2"/>
  <c r="Q7283" i="2"/>
  <c r="Q7289" i="2"/>
  <c r="Q7291" i="2"/>
  <c r="Q7293" i="2"/>
  <c r="Q7295" i="2"/>
  <c r="Q7297" i="2"/>
  <c r="Q7299" i="2"/>
  <c r="Q7301" i="2"/>
  <c r="Q7303" i="2"/>
  <c r="Q7305" i="2"/>
  <c r="Q7307" i="2"/>
  <c r="Q7309" i="2"/>
  <c r="Q7311" i="2"/>
  <c r="Q7313" i="2"/>
  <c r="Q7315" i="2"/>
  <c r="Q7317" i="2"/>
  <c r="Q6492" i="2"/>
  <c r="Q6500" i="2"/>
  <c r="Q6504" i="2"/>
  <c r="Q6508" i="2"/>
  <c r="Q6512" i="2"/>
  <c r="Q6516" i="2"/>
  <c r="Q6520" i="2"/>
  <c r="Q6524" i="2"/>
  <c r="Q6528" i="2"/>
  <c r="Q6532" i="2"/>
  <c r="Q6536" i="2"/>
  <c r="Q6540" i="2"/>
  <c r="Q6544" i="2"/>
  <c r="Q6548" i="2"/>
  <c r="Q6552" i="2"/>
  <c r="Q6556" i="2"/>
  <c r="Q6560" i="2"/>
  <c r="Q6564" i="2"/>
  <c r="Q6568" i="2"/>
  <c r="Q6576" i="2"/>
  <c r="Q6584" i="2"/>
  <c r="Q7328" i="2"/>
  <c r="Q7335" i="2"/>
  <c r="Q7336" i="2"/>
  <c r="Q7343" i="2"/>
  <c r="Q7344" i="2"/>
  <c r="Q7351" i="2"/>
  <c r="Q7352" i="2"/>
  <c r="Q7359" i="2"/>
  <c r="Q7360" i="2"/>
  <c r="Q7367" i="2"/>
  <c r="Q7368" i="2"/>
  <c r="Q7375" i="2"/>
  <c r="Q7376" i="2"/>
  <c r="Q7383" i="2"/>
  <c r="Q7384" i="2"/>
  <c r="Q7391" i="2"/>
  <c r="Q7392" i="2"/>
  <c r="Q7398" i="2"/>
  <c r="Q7400" i="2"/>
  <c r="Q7402" i="2"/>
  <c r="Q7406" i="2"/>
  <c r="Q7407" i="2"/>
  <c r="Q7414" i="2"/>
  <c r="Q7415" i="2"/>
  <c r="Q7421" i="2"/>
  <c r="Q7423" i="2"/>
  <c r="Q7425" i="2"/>
  <c r="Q7427" i="2"/>
  <c r="Q7429" i="2"/>
  <c r="Q7431" i="2"/>
  <c r="Q7433" i="2"/>
  <c r="Q7435" i="2"/>
  <c r="Q7438" i="2"/>
  <c r="Q7443" i="2"/>
  <c r="Q7446" i="2"/>
  <c r="Q7451" i="2"/>
  <c r="Q7456" i="2"/>
  <c r="Q7459" i="2"/>
  <c r="Q7464" i="2"/>
  <c r="Q7467" i="2"/>
  <c r="Q7472" i="2"/>
  <c r="Q7475" i="2"/>
  <c r="Q7480" i="2"/>
  <c r="Q7482" i="2"/>
  <c r="Q7484" i="2"/>
  <c r="Q7488" i="2"/>
  <c r="Q7492" i="2"/>
  <c r="Q7496" i="2"/>
  <c r="Q7500" i="2"/>
  <c r="Q7504" i="2"/>
  <c r="Q7508" i="2"/>
  <c r="Q7512" i="2"/>
  <c r="Q7516" i="2"/>
  <c r="Q7520" i="2"/>
  <c r="Q7524" i="2"/>
  <c r="Q7528" i="2"/>
  <c r="Q7532" i="2"/>
  <c r="Q7540" i="2"/>
  <c r="Q7548" i="2"/>
  <c r="Q7616" i="2"/>
  <c r="Q7624" i="2"/>
  <c r="Q7632" i="2"/>
  <c r="Q7640" i="2"/>
  <c r="Q7648" i="2"/>
  <c r="Q7656" i="2"/>
  <c r="Q7664" i="2"/>
  <c r="Q7672" i="2"/>
  <c r="Q7680" i="2"/>
  <c r="Q7688" i="2"/>
  <c r="Q7696" i="2"/>
  <c r="Q7877" i="2"/>
  <c r="Q7893" i="2"/>
  <c r="Q8126" i="2"/>
  <c r="Q8142" i="2"/>
  <c r="Q8158" i="2"/>
  <c r="Q8174" i="2"/>
  <c r="Q8190" i="2"/>
  <c r="Q8206" i="2"/>
  <c r="Q8222" i="2"/>
  <c r="Q7555" i="2"/>
  <c r="Q7559" i="2"/>
  <c r="Q7563" i="2"/>
  <c r="Q7567" i="2"/>
  <c r="Q7571" i="2"/>
  <c r="Q7575" i="2"/>
  <c r="Q7579" i="2"/>
  <c r="Q7583" i="2"/>
  <c r="Q7587" i="2"/>
  <c r="Q7591" i="2"/>
  <c r="Q7595" i="2"/>
  <c r="Q7599" i="2"/>
  <c r="Q7603" i="2"/>
  <c r="Q7607" i="2"/>
  <c r="Q7611" i="2"/>
  <c r="Q7619" i="2"/>
  <c r="Q7627" i="2"/>
  <c r="Q7635" i="2"/>
  <c r="Q7643" i="2"/>
  <c r="Q7651" i="2"/>
  <c r="Q7659" i="2"/>
  <c r="Q7667" i="2"/>
  <c r="Q7675" i="2"/>
  <c r="Q7683" i="2"/>
  <c r="Q7691" i="2"/>
  <c r="Q7699" i="2"/>
  <c r="Q7873" i="2"/>
  <c r="Q7889" i="2"/>
  <c r="Q7905" i="2"/>
  <c r="Q8114" i="2"/>
  <c r="Q8130" i="2"/>
  <c r="Q8146" i="2"/>
  <c r="Q8162" i="2"/>
  <c r="Q8178" i="2"/>
  <c r="Q8194" i="2"/>
  <c r="Q8210" i="2"/>
  <c r="Q8226" i="2"/>
  <c r="Q8823" i="2"/>
  <c r="Q7486" i="2"/>
  <c r="Q7490" i="2"/>
  <c r="Q7494" i="2"/>
  <c r="Q7498" i="2"/>
  <c r="Q7502" i="2"/>
  <c r="Q7506" i="2"/>
  <c r="Q7510" i="2"/>
  <c r="Q7514" i="2"/>
  <c r="Q7518" i="2"/>
  <c r="Q7522" i="2"/>
  <c r="Q7526" i="2"/>
  <c r="Q7530" i="2"/>
  <c r="Q7869" i="2"/>
  <c r="Q7885" i="2"/>
  <c r="Q7901" i="2"/>
  <c r="Q8118" i="2"/>
  <c r="Q8134" i="2"/>
  <c r="Q8150" i="2"/>
  <c r="Q8166" i="2"/>
  <c r="Q8182" i="2"/>
  <c r="Q8198" i="2"/>
  <c r="Q8214" i="2"/>
  <c r="Q7537" i="2"/>
  <c r="Q7545" i="2"/>
  <c r="Q7557" i="2"/>
  <c r="Q7561" i="2"/>
  <c r="Q7565" i="2"/>
  <c r="Q7569" i="2"/>
  <c r="Q7573" i="2"/>
  <c r="Q7577" i="2"/>
  <c r="Q7581" i="2"/>
  <c r="Q7585" i="2"/>
  <c r="Q7589" i="2"/>
  <c r="Q7593" i="2"/>
  <c r="Q7597" i="2"/>
  <c r="Q7601" i="2"/>
  <c r="Q7605" i="2"/>
  <c r="Q7865" i="2"/>
  <c r="Q7881" i="2"/>
  <c r="Q7897" i="2"/>
  <c r="Q8122" i="2"/>
  <c r="Q8138" i="2"/>
  <c r="Q8154" i="2"/>
  <c r="Q8170" i="2"/>
  <c r="Q8186" i="2"/>
  <c r="Q8202" i="2"/>
  <c r="Q8218" i="2"/>
  <c r="Q7867" i="2"/>
  <c r="Q7871" i="2"/>
  <c r="Q7875" i="2"/>
  <c r="Q7879" i="2"/>
  <c r="Q7883" i="2"/>
  <c r="Q7887" i="2"/>
  <c r="Q7891" i="2"/>
  <c r="Q7895" i="2"/>
  <c r="Q7899" i="2"/>
  <c r="Q7903" i="2"/>
  <c r="Q8052" i="2"/>
  <c r="Q8060" i="2"/>
  <c r="Q8068" i="2"/>
  <c r="Q8076" i="2"/>
  <c r="Q8084" i="2"/>
  <c r="Q8092" i="2"/>
  <c r="Q8108" i="2"/>
  <c r="Q8112" i="2"/>
  <c r="Q8116" i="2"/>
  <c r="Q8120" i="2"/>
  <c r="Q8124" i="2"/>
  <c r="Q8128" i="2"/>
  <c r="Q8132" i="2"/>
  <c r="Q8136" i="2"/>
  <c r="Q8140" i="2"/>
  <c r="Q8144" i="2"/>
  <c r="Q8148" i="2"/>
  <c r="Q8152" i="2"/>
  <c r="Q8156" i="2"/>
  <c r="Q8160" i="2"/>
  <c r="Q8164" i="2"/>
  <c r="Q8168" i="2"/>
  <c r="Q8172" i="2"/>
  <c r="Q8176" i="2"/>
  <c r="Q8180" i="2"/>
  <c r="Q8184" i="2"/>
  <c r="Q8188" i="2"/>
  <c r="Q8192" i="2"/>
  <c r="Q8196" i="2"/>
  <c r="Q8200" i="2"/>
  <c r="Q8204" i="2"/>
  <c r="Q8208" i="2"/>
  <c r="Q8212" i="2"/>
  <c r="Q8216" i="2"/>
  <c r="Q8220" i="2"/>
  <c r="Q8224" i="2"/>
  <c r="Q8228" i="2"/>
  <c r="Q8236" i="2"/>
  <c r="Q8831" i="2"/>
  <c r="Q7720" i="2"/>
  <c r="Q7728" i="2"/>
  <c r="Q7736" i="2"/>
  <c r="Q7744" i="2"/>
  <c r="Q7758" i="2"/>
  <c r="Q7766" i="2"/>
  <c r="Q7774" i="2"/>
  <c r="Q7782" i="2"/>
  <c r="Q7790" i="2"/>
  <c r="Q7798" i="2"/>
  <c r="Q7806" i="2"/>
  <c r="Q7814" i="2"/>
  <c r="Q7816" i="2"/>
  <c r="Q7818" i="2"/>
  <c r="Q7820" i="2"/>
  <c r="Q7822" i="2"/>
  <c r="Q7824" i="2"/>
  <c r="Q7826" i="2"/>
  <c r="Q7828" i="2"/>
  <c r="Q7830" i="2"/>
  <c r="Q7832" i="2"/>
  <c r="Q7834" i="2"/>
  <c r="Q7836" i="2"/>
  <c r="Q7838" i="2"/>
  <c r="Q8011" i="2"/>
  <c r="Q8015" i="2"/>
  <c r="Q8019" i="2"/>
  <c r="Q8023" i="2"/>
  <c r="Q8027" i="2"/>
  <c r="Q8031" i="2"/>
  <c r="Q8035" i="2"/>
  <c r="Q8039" i="2"/>
  <c r="Q8043" i="2"/>
  <c r="Q8239" i="2"/>
  <c r="Q8243" i="2"/>
  <c r="Q8247" i="2"/>
  <c r="Q8251" i="2"/>
  <c r="Q8255" i="2"/>
  <c r="Q8259" i="2"/>
  <c r="Q8263" i="2"/>
  <c r="Q8267" i="2"/>
  <c r="Q8271" i="2"/>
  <c r="Q8531" i="2"/>
  <c r="Q8547" i="2"/>
  <c r="Q8563" i="2"/>
  <c r="Q8579" i="2"/>
  <c r="Q8595" i="2"/>
  <c r="Q8611" i="2"/>
  <c r="Q8627" i="2"/>
  <c r="Q7715" i="2"/>
  <c r="Q7723" i="2"/>
  <c r="Q7731" i="2"/>
  <c r="Q7747" i="2"/>
  <c r="Q7755" i="2"/>
  <c r="Q7763" i="2"/>
  <c r="Q7779" i="2"/>
  <c r="Q7803" i="2"/>
  <c r="Q7811" i="2"/>
  <c r="Q7841" i="2"/>
  <c r="Q7843" i="2"/>
  <c r="Q7845" i="2"/>
  <c r="Q7847" i="2"/>
  <c r="Q7849" i="2"/>
  <c r="Q7851" i="2"/>
  <c r="Q7853" i="2"/>
  <c r="Q7855" i="2"/>
  <c r="Q7857" i="2"/>
  <c r="Q7859" i="2"/>
  <c r="Q7861" i="2"/>
  <c r="Q7863" i="2"/>
  <c r="Q7907" i="2"/>
  <c r="Q7909" i="2"/>
  <c r="Q7911" i="2"/>
  <c r="Q7913" i="2"/>
  <c r="Q7915" i="2"/>
  <c r="Q7917" i="2"/>
  <c r="Q7919" i="2"/>
  <c r="Q7921" i="2"/>
  <c r="Q7923" i="2"/>
  <c r="Q7925" i="2"/>
  <c r="Q7927" i="2"/>
  <c r="Q7929" i="2"/>
  <c r="Q7931" i="2"/>
  <c r="Q7933" i="2"/>
  <c r="Q7935" i="2"/>
  <c r="Q7937" i="2"/>
  <c r="Q7939" i="2"/>
  <c r="Q7941" i="2"/>
  <c r="Q7943" i="2"/>
  <c r="Q7945" i="2"/>
  <c r="Q7947" i="2"/>
  <c r="Q7949" i="2"/>
  <c r="Q7951" i="2"/>
  <c r="Q7953" i="2"/>
  <c r="Q7955" i="2"/>
  <c r="Q7957" i="2"/>
  <c r="Q7959" i="2"/>
  <c r="Q7961" i="2"/>
  <c r="Q7963" i="2"/>
  <c r="Q7965" i="2"/>
  <c r="Q7967" i="2"/>
  <c r="Q7969" i="2"/>
  <c r="Q7971" i="2"/>
  <c r="Q7973" i="2"/>
  <c r="Q7975" i="2"/>
  <c r="Q7977" i="2"/>
  <c r="Q7979" i="2"/>
  <c r="Q7981" i="2"/>
  <c r="Q7983" i="2"/>
  <c r="Q7985" i="2"/>
  <c r="Q7987" i="2"/>
  <c r="Q7989" i="2"/>
  <c r="Q7991" i="2"/>
  <c r="Q7993" i="2"/>
  <c r="Q7995" i="2"/>
  <c r="Q7997" i="2"/>
  <c r="Q7999" i="2"/>
  <c r="Q8001" i="2"/>
  <c r="Q8003" i="2"/>
  <c r="Q8005" i="2"/>
  <c r="Q8007" i="2"/>
  <c r="Q8009" i="2"/>
  <c r="Q8013" i="2"/>
  <c r="Q8017" i="2"/>
  <c r="Q8021" i="2"/>
  <c r="Q8025" i="2"/>
  <c r="Q8029" i="2"/>
  <c r="Q8033" i="2"/>
  <c r="Q8037" i="2"/>
  <c r="Q8041" i="2"/>
  <c r="Q8045" i="2"/>
  <c r="Q8053" i="2"/>
  <c r="Q8061" i="2"/>
  <c r="Q8069" i="2"/>
  <c r="Q8077" i="2"/>
  <c r="Q8085" i="2"/>
  <c r="Q8101" i="2"/>
  <c r="Q8241" i="2"/>
  <c r="Q8245" i="2"/>
  <c r="Q8249" i="2"/>
  <c r="Q8253" i="2"/>
  <c r="Q8257" i="2"/>
  <c r="Q8261" i="2"/>
  <c r="Q8265" i="2"/>
  <c r="Q8269" i="2"/>
  <c r="Q8491" i="2"/>
  <c r="Q8507" i="2"/>
  <c r="Q8523" i="2"/>
  <c r="Q8539" i="2"/>
  <c r="Q8555" i="2"/>
  <c r="Q8571" i="2"/>
  <c r="Q8587" i="2"/>
  <c r="Q8603" i="2"/>
  <c r="Q8619" i="2"/>
  <c r="Q8633" i="2"/>
  <c r="Q8641" i="2"/>
  <c r="Q8649" i="2"/>
  <c r="Q8657" i="2"/>
  <c r="Q8665" i="2"/>
  <c r="Q8673" i="2"/>
  <c r="Q8681" i="2"/>
  <c r="Q8689" i="2"/>
  <c r="Q8697" i="2"/>
  <c r="Q8705" i="2"/>
  <c r="Q8713" i="2"/>
  <c r="Q8721" i="2"/>
  <c r="Q8729" i="2"/>
  <c r="Q8737" i="2"/>
  <c r="Q8745" i="2"/>
  <c r="Q8753" i="2"/>
  <c r="Q8765" i="2"/>
  <c r="Q8773" i="2"/>
  <c r="Q8781" i="2"/>
  <c r="Q8789" i="2"/>
  <c r="Q8797" i="2"/>
  <c r="Q8805" i="2"/>
  <c r="Q8813" i="2"/>
  <c r="Q8821" i="2"/>
  <c r="Q8492" i="2"/>
  <c r="Q8498" i="2"/>
  <c r="Q8506" i="2"/>
  <c r="Q8530" i="2"/>
  <c r="Q8538" i="2"/>
  <c r="Q8546" i="2"/>
  <c r="Q8554" i="2"/>
  <c r="Q8562" i="2"/>
  <c r="Q8570" i="2"/>
  <c r="Q8578" i="2"/>
  <c r="Q8586" i="2"/>
  <c r="Q8594" i="2"/>
  <c r="Q8602" i="2"/>
  <c r="Q8610" i="2"/>
  <c r="Q8618" i="2"/>
  <c r="Q8626" i="2"/>
  <c r="Q8634" i="2"/>
  <c r="Q8642" i="2"/>
  <c r="Q8650" i="2"/>
  <c r="Q8658" i="2"/>
  <c r="Q8666" i="2"/>
  <c r="Q8674" i="2"/>
  <c r="Q8682" i="2"/>
  <c r="Q8690" i="2"/>
  <c r="Q8698" i="2"/>
  <c r="Q8706" i="2"/>
  <c r="Q8714" i="2"/>
  <c r="Q8722" i="2"/>
  <c r="Q8730" i="2"/>
  <c r="Q8738" i="2"/>
  <c r="Q8746" i="2"/>
  <c r="Q8754" i="2"/>
  <c r="Q8762" i="2"/>
  <c r="Q8839" i="2"/>
  <c r="Q8841" i="2"/>
  <c r="Q8842" i="2"/>
  <c r="Q8843" i="2"/>
  <c r="Q8844" i="2"/>
  <c r="Q8846" i="2"/>
  <c r="Q8848" i="2"/>
  <c r="Q8851" i="2"/>
  <c r="Q8859" i="2"/>
  <c r="Q8861" i="2"/>
  <c r="Q8863" i="2"/>
  <c r="Q8865" i="2"/>
  <c r="Q8867" i="2"/>
  <c r="Q8869" i="2"/>
  <c r="Q8871" i="2"/>
  <c r="Q8873" i="2"/>
  <c r="Q8875" i="2"/>
  <c r="Q8877" i="2"/>
  <c r="Q8879" i="2"/>
  <c r="Q8881" i="2"/>
  <c r="Q8883" i="2"/>
  <c r="Q8885" i="2"/>
  <c r="Q8887" i="2"/>
  <c r="Q8889" i="2"/>
  <c r="Q8891" i="2"/>
  <c r="Q8893" i="2"/>
  <c r="Q8895" i="2"/>
  <c r="Q8897" i="2"/>
  <c r="Q8899" i="2"/>
  <c r="Q8901" i="2"/>
  <c r="Q8903" i="2"/>
  <c r="Q8905" i="2"/>
  <c r="Q8907" i="2"/>
  <c r="Q8909" i="2"/>
  <c r="Q8911" i="2"/>
  <c r="Q8913" i="2"/>
  <c r="Q8915" i="2"/>
  <c r="Q8917" i="2"/>
  <c r="Q8919" i="2"/>
  <c r="Q8921" i="2"/>
  <c r="Q8923" i="2"/>
  <c r="Q8925" i="2"/>
  <c r="Q8927" i="2"/>
  <c r="Q8929" i="2"/>
  <c r="Q8931" i="2"/>
  <c r="Q8933" i="2"/>
  <c r="Q8935" i="2"/>
  <c r="Q8937" i="2"/>
  <c r="Q8939" i="2"/>
  <c r="Q8941" i="2"/>
  <c r="Q8943" i="2"/>
  <c r="Q8945" i="2"/>
  <c r="Q8947" i="2"/>
  <c r="Q8949" i="2"/>
  <c r="Q8951" i="2"/>
  <c r="Q8953" i="2"/>
  <c r="Q8955" i="2"/>
  <c r="Q8957" i="2"/>
  <c r="Q8959" i="2"/>
  <c r="Q8961" i="2"/>
  <c r="Q8963" i="2"/>
  <c r="Q8965" i="2"/>
  <c r="Q8967" i="2"/>
  <c r="Q8969" i="2"/>
  <c r="Q8971" i="2"/>
  <c r="Q8973" i="2"/>
  <c r="Q9957" i="2"/>
  <c r="Q9963" i="2"/>
  <c r="Q9979" i="2"/>
  <c r="Q10079" i="2"/>
  <c r="Q10087" i="2"/>
  <c r="Q10095" i="2"/>
  <c r="Q10103" i="2"/>
  <c r="Q10111" i="2"/>
  <c r="Q10119" i="2"/>
  <c r="Q10127" i="2"/>
  <c r="Q10135" i="2"/>
  <c r="Q10143" i="2"/>
  <c r="Q10151" i="2"/>
  <c r="Q9836" i="2"/>
  <c r="Q9840" i="2"/>
  <c r="Q9844" i="2"/>
  <c r="Q9848" i="2"/>
  <c r="Q9852" i="2"/>
  <c r="Q9856" i="2"/>
  <c r="Q9860" i="2"/>
  <c r="Q9864" i="2"/>
  <c r="Q9868" i="2"/>
  <c r="Q9872" i="2"/>
  <c r="Q9876" i="2"/>
  <c r="Q9880" i="2"/>
  <c r="Q9884" i="2"/>
  <c r="Q9888" i="2"/>
  <c r="Q9892" i="2"/>
  <c r="Q9896" i="2"/>
  <c r="Q9900" i="2"/>
  <c r="Q9904" i="2"/>
  <c r="Q9908" i="2"/>
  <c r="Q9995" i="2"/>
  <c r="Q10003" i="2"/>
  <c r="Q10011" i="2"/>
  <c r="Q10019" i="2"/>
  <c r="Q10027" i="2"/>
  <c r="Q10035" i="2"/>
  <c r="Q10043" i="2"/>
  <c r="Q10051" i="2"/>
  <c r="Q10155" i="2"/>
  <c r="Q9833" i="2"/>
  <c r="Q9837" i="2"/>
  <c r="Q9841" i="2"/>
  <c r="Q9845" i="2"/>
  <c r="Q9849" i="2"/>
  <c r="Q9853" i="2"/>
  <c r="Q9857" i="2"/>
  <c r="Q9861" i="2"/>
  <c r="Q9865" i="2"/>
  <c r="Q9869" i="2"/>
  <c r="Q9873" i="2"/>
  <c r="Q9877" i="2"/>
  <c r="Q9881" i="2"/>
  <c r="Q9885" i="2"/>
  <c r="Q9889" i="2"/>
  <c r="Q9893" i="2"/>
  <c r="Q9897" i="2"/>
  <c r="Q9901" i="2"/>
  <c r="Q9905" i="2"/>
  <c r="Q9909" i="2"/>
  <c r="Q9965" i="2"/>
  <c r="Q9981" i="2"/>
  <c r="N9914" i="2"/>
  <c r="O9914" i="2" s="1"/>
  <c r="P9914" i="2" s="1"/>
  <c r="Q9914" i="2" s="1"/>
  <c r="N9918" i="2"/>
  <c r="O9918" i="2" s="1"/>
  <c r="P9918" i="2" s="1"/>
  <c r="Q9918" i="2" s="1"/>
  <c r="N9922" i="2"/>
  <c r="O9922" i="2" s="1"/>
  <c r="P9922" i="2" s="1"/>
  <c r="Q9922" i="2" s="1"/>
  <c r="N9926" i="2"/>
  <c r="O9926" i="2" s="1"/>
  <c r="P9926" i="2" s="1"/>
  <c r="Q9926" i="2" s="1"/>
  <c r="N9930" i="2"/>
  <c r="O9930" i="2" s="1"/>
  <c r="P9930" i="2" s="1"/>
  <c r="Q9930" i="2" s="1"/>
  <c r="N9934" i="2"/>
  <c r="O9934" i="2" s="1"/>
  <c r="P9934" i="2" s="1"/>
  <c r="Q9934" i="2" s="1"/>
  <c r="N9938" i="2"/>
  <c r="O9938" i="2" s="1"/>
  <c r="P9938" i="2" s="1"/>
  <c r="Q9938" i="2" s="1"/>
  <c r="N9942" i="2"/>
  <c r="O9942" i="2" s="1"/>
  <c r="P9942" i="2" s="1"/>
  <c r="Q9942" i="2" s="1"/>
  <c r="N9946" i="2"/>
  <c r="O9946" i="2" s="1"/>
  <c r="P9946" i="2" s="1"/>
  <c r="Q9946" i="2" s="1"/>
  <c r="N9950" i="2"/>
  <c r="O9950" i="2" s="1"/>
  <c r="P9950" i="2" s="1"/>
  <c r="Q9950" i="2" s="1"/>
  <c r="N9954" i="2"/>
  <c r="O9954" i="2" s="1"/>
  <c r="P9954" i="2" s="1"/>
  <c r="Q9954" i="2" s="1"/>
  <c r="Q9959" i="2"/>
  <c r="Q9975" i="2"/>
  <c r="Q9991" i="2"/>
  <c r="Q9997" i="2"/>
  <c r="Q10005" i="2"/>
  <c r="Q10013" i="2"/>
  <c r="Q10021" i="2"/>
  <c r="Q10029" i="2"/>
  <c r="Q10037" i="2"/>
  <c r="Q10045" i="2"/>
  <c r="Q10053" i="2"/>
  <c r="Q10061" i="2"/>
  <c r="Q10069" i="2"/>
  <c r="Q10077" i="2"/>
  <c r="Q10081" i="2"/>
  <c r="Q10085" i="2"/>
  <c r="Q10089" i="2"/>
  <c r="Q10093" i="2"/>
  <c r="Q10097" i="2"/>
  <c r="Q10101" i="2"/>
  <c r="Q10105" i="2"/>
  <c r="Q10109" i="2"/>
  <c r="Q10113" i="2"/>
  <c r="Q10117" i="2"/>
  <c r="Q10121" i="2"/>
  <c r="Q10125" i="2"/>
  <c r="Q10129" i="2"/>
  <c r="Q10133" i="2"/>
  <c r="Q10137" i="2"/>
  <c r="Q10141" i="2"/>
  <c r="Q10145" i="2"/>
  <c r="Q10149" i="2"/>
  <c r="Q10153" i="2"/>
  <c r="Q10157" i="2"/>
  <c r="Q10161" i="2"/>
  <c r="Q10165" i="2"/>
  <c r="Q10169" i="2"/>
  <c r="N9912" i="2"/>
  <c r="O9912" i="2" s="1"/>
  <c r="P9912" i="2" s="1"/>
  <c r="Q9912" i="2" s="1"/>
  <c r="N9916" i="2"/>
  <c r="O9916" i="2" s="1"/>
  <c r="P9916" i="2" s="1"/>
  <c r="Q9916" i="2" s="1"/>
  <c r="N9920" i="2"/>
  <c r="O9920" i="2" s="1"/>
  <c r="P9920" i="2" s="1"/>
  <c r="Q9920" i="2" s="1"/>
  <c r="N9924" i="2"/>
  <c r="O9924" i="2" s="1"/>
  <c r="P9924" i="2" s="1"/>
  <c r="Q9924" i="2" s="1"/>
  <c r="N9928" i="2"/>
  <c r="O9928" i="2" s="1"/>
  <c r="P9928" i="2" s="1"/>
  <c r="Q9928" i="2" s="1"/>
  <c r="N9932" i="2"/>
  <c r="O9932" i="2" s="1"/>
  <c r="P9932" i="2" s="1"/>
  <c r="Q9932" i="2" s="1"/>
  <c r="N9936" i="2"/>
  <c r="O9936" i="2" s="1"/>
  <c r="P9936" i="2" s="1"/>
  <c r="Q9936" i="2" s="1"/>
  <c r="N9940" i="2"/>
  <c r="O9940" i="2" s="1"/>
  <c r="P9940" i="2" s="1"/>
  <c r="Q9940" i="2" s="1"/>
  <c r="N9944" i="2"/>
  <c r="O9944" i="2" s="1"/>
  <c r="P9944" i="2" s="1"/>
  <c r="Q9944" i="2" s="1"/>
  <c r="N9948" i="2"/>
  <c r="O9948" i="2" s="1"/>
  <c r="P9948" i="2" s="1"/>
  <c r="Q9948" i="2" s="1"/>
  <c r="N9952" i="2"/>
  <c r="O9952" i="2" s="1"/>
  <c r="P9952" i="2" s="1"/>
  <c r="Q9952" i="2" s="1"/>
  <c r="N9956" i="2"/>
  <c r="O9956" i="2" s="1"/>
  <c r="P9956" i="2" s="1"/>
  <c r="Q9956" i="2" s="1"/>
  <c r="Q9967" i="2"/>
  <c r="Q9983" i="2"/>
  <c r="Q10001" i="2"/>
  <c r="Q10009" i="2"/>
  <c r="Q10017" i="2"/>
  <c r="Q10025" i="2"/>
  <c r="Q10033" i="2"/>
  <c r="Q10041" i="2"/>
  <c r="Q10049" i="2"/>
  <c r="Q10057" i="2"/>
  <c r="Q10065" i="2"/>
  <c r="Q10073" i="2"/>
  <c r="Q10224" i="2"/>
  <c r="Q10240" i="2"/>
  <c r="Q10256" i="2"/>
  <c r="Q10272" i="2"/>
  <c r="Q10288" i="2"/>
  <c r="Q10290" i="2"/>
  <c r="Q10301" i="2"/>
  <c r="Q10320" i="2"/>
  <c r="Q10322" i="2"/>
  <c r="Q10333" i="2"/>
  <c r="Q10352" i="2"/>
  <c r="Q10354" i="2"/>
  <c r="Q10365" i="2"/>
  <c r="Q10384" i="2"/>
  <c r="Q10386" i="2"/>
  <c r="Q10397" i="2"/>
  <c r="Q10416" i="2"/>
  <c r="Q10418" i="2"/>
  <c r="Q10431" i="2"/>
  <c r="Q9971" i="2"/>
  <c r="Q9987" i="2"/>
  <c r="Q9999" i="2"/>
  <c r="Q10007" i="2"/>
  <c r="Q10015" i="2"/>
  <c r="Q10023" i="2"/>
  <c r="Q10031" i="2"/>
  <c r="Q10039" i="2"/>
  <c r="Q10047" i="2"/>
  <c r="Q10055" i="2"/>
  <c r="Q10063" i="2"/>
  <c r="Q10071" i="2"/>
  <c r="Q10222" i="2"/>
  <c r="Q10228" i="2"/>
  <c r="Q10238" i="2"/>
  <c r="Q10244" i="2"/>
  <c r="Q10254" i="2"/>
  <c r="Q10260" i="2"/>
  <c r="Q10270" i="2"/>
  <c r="Q10277" i="2"/>
  <c r="Q10296" i="2"/>
  <c r="Q10298" i="2"/>
  <c r="Q10309" i="2"/>
  <c r="Q10328" i="2"/>
  <c r="Q10330" i="2"/>
  <c r="Q10341" i="2"/>
  <c r="Q10360" i="2"/>
  <c r="Q10362" i="2"/>
  <c r="Q10373" i="2"/>
  <c r="Q10392" i="2"/>
  <c r="Q10394" i="2"/>
  <c r="Q10405" i="2"/>
  <c r="Q10424" i="2"/>
  <c r="Q10218" i="2"/>
  <c r="Q10234" i="2"/>
  <c r="Q10250" i="2"/>
  <c r="Q10266" i="2"/>
  <c r="Q10428" i="2"/>
  <c r="Q10432" i="2"/>
  <c r="N10450" i="2"/>
  <c r="O10450" i="2" s="1"/>
  <c r="P10450" i="2" s="1"/>
  <c r="Q10450" i="2" s="1"/>
  <c r="Q10226" i="2"/>
  <c r="Q10242" i="2"/>
  <c r="Q10258" i="2"/>
  <c r="Q10426" i="2"/>
  <c r="Q10430" i="2"/>
  <c r="Q10434" i="2"/>
  <c r="N10442" i="2"/>
  <c r="O10442" i="2" s="1"/>
  <c r="P10442" i="2" s="1"/>
  <c r="Q10442" i="2" s="1"/>
  <c r="N10458" i="2"/>
  <c r="O10458" i="2" s="1"/>
  <c r="P10458" i="2" s="1"/>
  <c r="Q10458" i="2" s="1"/>
  <c r="N10464" i="2"/>
  <c r="O10464" i="2" s="1"/>
  <c r="P10464" i="2" s="1"/>
  <c r="Q10464" i="2" s="1"/>
  <c r="Q10230" i="2"/>
  <c r="Q10246" i="2"/>
  <c r="Q10262" i="2"/>
  <c r="Q10436" i="2"/>
  <c r="N10480" i="2"/>
  <c r="O10480" i="2" s="1"/>
  <c r="P10480" i="2" s="1"/>
  <c r="Q10480" i="2" s="1"/>
  <c r="N10463" i="2"/>
  <c r="O10463" i="2" s="1"/>
  <c r="P10463" i="2" s="1"/>
  <c r="Q10463" i="2" s="1"/>
  <c r="N10479" i="2"/>
  <c r="O10479" i="2" s="1"/>
  <c r="P10479" i="2" s="1"/>
  <c r="Q10479" i="2" s="1"/>
  <c r="N10471" i="2"/>
  <c r="O10471" i="2" s="1"/>
  <c r="P10471" i="2" s="1"/>
  <c r="Q10471" i="2" s="1"/>
  <c r="Q10914" i="2"/>
  <c r="Q10922" i="2"/>
  <c r="Q10930" i="2"/>
  <c r="Q10938" i="2"/>
  <c r="Q10946" i="2"/>
  <c r="Q10954" i="2"/>
  <c r="Q10962" i="2"/>
  <c r="Q10916" i="2"/>
  <c r="Q10924" i="2"/>
  <c r="Q10932" i="2"/>
  <c r="Q10940" i="2"/>
  <c r="Q10948" i="2"/>
  <c r="Q10956" i="2"/>
  <c r="Q11341" i="2"/>
  <c r="Q11345" i="2"/>
  <c r="Q11349" i="2"/>
  <c r="Q11353" i="2"/>
  <c r="Q11357" i="2"/>
  <c r="Q11361" i="2"/>
  <c r="Q11365" i="2"/>
  <c r="Q11369" i="2"/>
  <c r="Q11373" i="2"/>
  <c r="Q11377" i="2"/>
  <c r="Q11381" i="2"/>
  <c r="Q11385" i="2"/>
  <c r="Q11389" i="2"/>
  <c r="Q11393" i="2"/>
  <c r="Q11397" i="2"/>
  <c r="Q11401" i="2"/>
  <c r="Q11405" i="2"/>
  <c r="Q11409" i="2"/>
  <c r="Q11413" i="2"/>
  <c r="Q11417" i="2"/>
  <c r="Q11421" i="2"/>
  <c r="Q11425" i="2"/>
  <c r="Q11429" i="2"/>
  <c r="N10964" i="2"/>
  <c r="O10964" i="2" s="1"/>
  <c r="P10964" i="2" s="1"/>
  <c r="Q10964" i="2" s="1"/>
  <c r="N10968" i="2"/>
  <c r="O10968" i="2" s="1"/>
  <c r="P10968" i="2" s="1"/>
  <c r="Q10968" i="2" s="1"/>
  <c r="N10972" i="2"/>
  <c r="O10972" i="2" s="1"/>
  <c r="P10972" i="2" s="1"/>
  <c r="Q10972" i="2" s="1"/>
  <c r="N10976" i="2"/>
  <c r="O10976" i="2" s="1"/>
  <c r="P10976" i="2" s="1"/>
  <c r="Q10976" i="2" s="1"/>
  <c r="N10980" i="2"/>
  <c r="O10980" i="2" s="1"/>
  <c r="P10980" i="2" s="1"/>
  <c r="Q10980" i="2" s="1"/>
  <c r="N10984" i="2"/>
  <c r="O10984" i="2" s="1"/>
  <c r="P10984" i="2" s="1"/>
  <c r="Q10984" i="2" s="1"/>
  <c r="N10988" i="2"/>
  <c r="O10988" i="2" s="1"/>
  <c r="P10988" i="2" s="1"/>
  <c r="Q10988" i="2" s="1"/>
  <c r="N10992" i="2"/>
  <c r="O10992" i="2" s="1"/>
  <c r="P10992" i="2" s="1"/>
  <c r="Q10992" i="2" s="1"/>
  <c r="N10996" i="2"/>
  <c r="O10996" i="2" s="1"/>
  <c r="P10996" i="2" s="1"/>
  <c r="Q10996" i="2" s="1"/>
  <c r="N11000" i="2"/>
  <c r="O11000" i="2" s="1"/>
  <c r="P11000" i="2" s="1"/>
  <c r="Q11000" i="2" s="1"/>
  <c r="N11004" i="2"/>
  <c r="O11004" i="2" s="1"/>
  <c r="P11004" i="2" s="1"/>
  <c r="Q11004" i="2" s="1"/>
  <c r="N11008" i="2"/>
  <c r="O11008" i="2" s="1"/>
  <c r="P11008" i="2" s="1"/>
  <c r="Q11008" i="2" s="1"/>
  <c r="N11012" i="2"/>
  <c r="O11012" i="2" s="1"/>
  <c r="P11012" i="2" s="1"/>
  <c r="Q11012" i="2" s="1"/>
  <c r="N11016" i="2"/>
  <c r="O11016" i="2" s="1"/>
  <c r="P11016" i="2" s="1"/>
  <c r="Q11016" i="2" s="1"/>
  <c r="N11020" i="2"/>
  <c r="O11020" i="2" s="1"/>
  <c r="P11020" i="2" s="1"/>
  <c r="Q11020" i="2" s="1"/>
  <c r="N11024" i="2"/>
  <c r="O11024" i="2" s="1"/>
  <c r="P11024" i="2" s="1"/>
  <c r="Q11024" i="2" s="1"/>
  <c r="N11028" i="2"/>
  <c r="O11028" i="2" s="1"/>
  <c r="P11028" i="2" s="1"/>
  <c r="Q11028" i="2" s="1"/>
  <c r="N11032" i="2"/>
  <c r="O11032" i="2" s="1"/>
  <c r="P11032" i="2" s="1"/>
  <c r="Q11032" i="2" s="1"/>
  <c r="N11036" i="2"/>
  <c r="O11036" i="2" s="1"/>
  <c r="P11036" i="2" s="1"/>
  <c r="Q11036" i="2" s="1"/>
  <c r="N11040" i="2"/>
  <c r="O11040" i="2" s="1"/>
  <c r="P11040" i="2" s="1"/>
  <c r="Q11040" i="2" s="1"/>
  <c r="N11044" i="2"/>
  <c r="O11044" i="2" s="1"/>
  <c r="P11044" i="2" s="1"/>
  <c r="Q11044" i="2" s="1"/>
  <c r="N11048" i="2"/>
  <c r="O11048" i="2" s="1"/>
  <c r="P11048" i="2" s="1"/>
  <c r="Q11048" i="2" s="1"/>
  <c r="N11052" i="2"/>
  <c r="O11052" i="2" s="1"/>
  <c r="P11052" i="2" s="1"/>
  <c r="Q11052" i="2" s="1"/>
  <c r="N11056" i="2"/>
  <c r="O11056" i="2" s="1"/>
  <c r="P11056" i="2" s="1"/>
  <c r="Q11056" i="2" s="1"/>
  <c r="N11060" i="2"/>
  <c r="O11060" i="2" s="1"/>
  <c r="P11060" i="2" s="1"/>
  <c r="Q11060" i="2" s="1"/>
  <c r="N11064" i="2"/>
  <c r="O11064" i="2" s="1"/>
  <c r="P11064" i="2" s="1"/>
  <c r="Q11064" i="2" s="1"/>
  <c r="N11068" i="2"/>
  <c r="O11068" i="2" s="1"/>
  <c r="P11068" i="2" s="1"/>
  <c r="Q11068" i="2" s="1"/>
  <c r="N11072" i="2"/>
  <c r="O11072" i="2" s="1"/>
  <c r="P11072" i="2" s="1"/>
  <c r="Q11072" i="2" s="1"/>
  <c r="N11076" i="2"/>
  <c r="O11076" i="2" s="1"/>
  <c r="P11076" i="2" s="1"/>
  <c r="Q11076" i="2" s="1"/>
  <c r="N11080" i="2"/>
  <c r="O11080" i="2" s="1"/>
  <c r="P11080" i="2" s="1"/>
  <c r="Q11080" i="2" s="1"/>
  <c r="N11084" i="2"/>
  <c r="O11084" i="2" s="1"/>
  <c r="P11084" i="2" s="1"/>
  <c r="Q11084" i="2" s="1"/>
  <c r="N11088" i="2"/>
  <c r="O11088" i="2" s="1"/>
  <c r="P11088" i="2" s="1"/>
  <c r="Q11088" i="2" s="1"/>
  <c r="N11092" i="2"/>
  <c r="O11092" i="2" s="1"/>
  <c r="P11092" i="2" s="1"/>
  <c r="Q11092" i="2" s="1"/>
  <c r="N11096" i="2"/>
  <c r="O11096" i="2" s="1"/>
  <c r="P11096" i="2" s="1"/>
  <c r="Q11096" i="2" s="1"/>
  <c r="N11100" i="2"/>
  <c r="O11100" i="2" s="1"/>
  <c r="P11100" i="2" s="1"/>
  <c r="Q11100" i="2" s="1"/>
  <c r="N11104" i="2"/>
  <c r="O11104" i="2" s="1"/>
  <c r="P11104" i="2" s="1"/>
  <c r="Q11104" i="2" s="1"/>
  <c r="N11108" i="2"/>
  <c r="O11108" i="2" s="1"/>
  <c r="P11108" i="2" s="1"/>
  <c r="Q11108" i="2" s="1"/>
  <c r="N11112" i="2"/>
  <c r="O11112" i="2" s="1"/>
  <c r="P11112" i="2" s="1"/>
  <c r="Q11112" i="2" s="1"/>
  <c r="N11116" i="2"/>
  <c r="O11116" i="2" s="1"/>
  <c r="P11116" i="2" s="1"/>
  <c r="Q11116" i="2" s="1"/>
  <c r="N11120" i="2"/>
  <c r="O11120" i="2" s="1"/>
  <c r="P11120" i="2" s="1"/>
  <c r="Q11120" i="2" s="1"/>
  <c r="N11124" i="2"/>
  <c r="O11124" i="2" s="1"/>
  <c r="P11124" i="2" s="1"/>
  <c r="Q11124" i="2" s="1"/>
  <c r="N11128" i="2"/>
  <c r="O11128" i="2" s="1"/>
  <c r="P11128" i="2" s="1"/>
  <c r="Q11128" i="2" s="1"/>
  <c r="N11132" i="2"/>
  <c r="O11132" i="2" s="1"/>
  <c r="P11132" i="2" s="1"/>
  <c r="Q11132" i="2" s="1"/>
  <c r="N11136" i="2"/>
  <c r="O11136" i="2" s="1"/>
  <c r="P11136" i="2" s="1"/>
  <c r="Q11136" i="2" s="1"/>
  <c r="N11140" i="2"/>
  <c r="O11140" i="2" s="1"/>
  <c r="P11140" i="2" s="1"/>
  <c r="Q11140" i="2" s="1"/>
  <c r="N11144" i="2"/>
  <c r="O11144" i="2" s="1"/>
  <c r="P11144" i="2" s="1"/>
  <c r="Q11144" i="2" s="1"/>
  <c r="N11148" i="2"/>
  <c r="O11148" i="2" s="1"/>
  <c r="P11148" i="2" s="1"/>
  <c r="Q11148" i="2" s="1"/>
  <c r="N11152" i="2"/>
  <c r="O11152" i="2" s="1"/>
  <c r="P11152" i="2" s="1"/>
  <c r="Q11152" i="2" s="1"/>
  <c r="N11156" i="2"/>
  <c r="O11156" i="2" s="1"/>
  <c r="P11156" i="2" s="1"/>
  <c r="Q11156" i="2" s="1"/>
  <c r="N11160" i="2"/>
  <c r="O11160" i="2" s="1"/>
  <c r="P11160" i="2" s="1"/>
  <c r="Q11160" i="2" s="1"/>
  <c r="N11164" i="2"/>
  <c r="O11164" i="2" s="1"/>
  <c r="P11164" i="2" s="1"/>
  <c r="Q11164" i="2" s="1"/>
  <c r="N11168" i="2"/>
  <c r="O11168" i="2" s="1"/>
  <c r="P11168" i="2" s="1"/>
  <c r="Q11168" i="2" s="1"/>
  <c r="N11172" i="2"/>
  <c r="O11172" i="2" s="1"/>
  <c r="P11172" i="2" s="1"/>
  <c r="Q11172" i="2" s="1"/>
  <c r="N11176" i="2"/>
  <c r="O11176" i="2" s="1"/>
  <c r="P11176" i="2" s="1"/>
  <c r="Q11176" i="2" s="1"/>
  <c r="N11180" i="2"/>
  <c r="O11180" i="2" s="1"/>
  <c r="P11180" i="2" s="1"/>
  <c r="Q11180" i="2" s="1"/>
  <c r="N11184" i="2"/>
  <c r="O11184" i="2" s="1"/>
  <c r="P11184" i="2" s="1"/>
  <c r="Q11184" i="2" s="1"/>
  <c r="N11188" i="2"/>
  <c r="O11188" i="2" s="1"/>
  <c r="P11188" i="2" s="1"/>
  <c r="Q11188" i="2" s="1"/>
  <c r="Q11216" i="2"/>
  <c r="Q11232" i="2"/>
  <c r="Q11248" i="2"/>
  <c r="Q11264" i="2"/>
  <c r="Q11280" i="2"/>
  <c r="Q11296" i="2"/>
  <c r="Q11312" i="2"/>
  <c r="Q11328" i="2"/>
  <c r="N11433" i="2"/>
  <c r="O11433" i="2" s="1"/>
  <c r="P11433" i="2" s="1"/>
  <c r="Q11433" i="2" s="1"/>
  <c r="N11437" i="2"/>
  <c r="O11437" i="2" s="1"/>
  <c r="P11437" i="2" s="1"/>
  <c r="Q11437" i="2" s="1"/>
  <c r="N11441" i="2"/>
  <c r="O11441" i="2" s="1"/>
  <c r="P11441" i="2" s="1"/>
  <c r="Q11441" i="2" s="1"/>
  <c r="N11445" i="2"/>
  <c r="O11445" i="2" s="1"/>
  <c r="P11445" i="2" s="1"/>
  <c r="Q11445" i="2" s="1"/>
  <c r="N11477" i="2"/>
  <c r="O11477" i="2" s="1"/>
  <c r="P11477" i="2" s="1"/>
  <c r="Q11477" i="2" s="1"/>
  <c r="N10970" i="2"/>
  <c r="O10970" i="2" s="1"/>
  <c r="P10970" i="2" s="1"/>
  <c r="Q10970" i="2" s="1"/>
  <c r="N10974" i="2"/>
  <c r="O10974" i="2" s="1"/>
  <c r="P10974" i="2" s="1"/>
  <c r="Q10974" i="2" s="1"/>
  <c r="N10978" i="2"/>
  <c r="O10978" i="2" s="1"/>
  <c r="P10978" i="2" s="1"/>
  <c r="Q10978" i="2" s="1"/>
  <c r="N10982" i="2"/>
  <c r="O10982" i="2" s="1"/>
  <c r="P10982" i="2" s="1"/>
  <c r="Q10982" i="2" s="1"/>
  <c r="N10986" i="2"/>
  <c r="O10986" i="2" s="1"/>
  <c r="P10986" i="2" s="1"/>
  <c r="Q10986" i="2" s="1"/>
  <c r="N10990" i="2"/>
  <c r="O10990" i="2" s="1"/>
  <c r="P10990" i="2" s="1"/>
  <c r="Q10990" i="2" s="1"/>
  <c r="N10994" i="2"/>
  <c r="O10994" i="2" s="1"/>
  <c r="P10994" i="2" s="1"/>
  <c r="Q10994" i="2" s="1"/>
  <c r="N10998" i="2"/>
  <c r="O10998" i="2" s="1"/>
  <c r="P10998" i="2" s="1"/>
  <c r="Q10998" i="2" s="1"/>
  <c r="N11002" i="2"/>
  <c r="O11002" i="2" s="1"/>
  <c r="P11002" i="2" s="1"/>
  <c r="Q11002" i="2" s="1"/>
  <c r="N11006" i="2"/>
  <c r="O11006" i="2" s="1"/>
  <c r="P11006" i="2" s="1"/>
  <c r="Q11006" i="2" s="1"/>
  <c r="N11010" i="2"/>
  <c r="O11010" i="2" s="1"/>
  <c r="P11010" i="2" s="1"/>
  <c r="Q11010" i="2" s="1"/>
  <c r="N11014" i="2"/>
  <c r="O11014" i="2" s="1"/>
  <c r="P11014" i="2" s="1"/>
  <c r="Q11014" i="2" s="1"/>
  <c r="N11018" i="2"/>
  <c r="O11018" i="2" s="1"/>
  <c r="P11018" i="2" s="1"/>
  <c r="Q11018" i="2" s="1"/>
  <c r="N11022" i="2"/>
  <c r="O11022" i="2" s="1"/>
  <c r="P11022" i="2" s="1"/>
  <c r="Q11022" i="2" s="1"/>
  <c r="N11026" i="2"/>
  <c r="O11026" i="2" s="1"/>
  <c r="P11026" i="2" s="1"/>
  <c r="Q11026" i="2" s="1"/>
  <c r="N11030" i="2"/>
  <c r="O11030" i="2" s="1"/>
  <c r="P11030" i="2" s="1"/>
  <c r="Q11030" i="2" s="1"/>
  <c r="N11034" i="2"/>
  <c r="O11034" i="2" s="1"/>
  <c r="P11034" i="2" s="1"/>
  <c r="Q11034" i="2" s="1"/>
  <c r="N11038" i="2"/>
  <c r="O11038" i="2" s="1"/>
  <c r="P11038" i="2" s="1"/>
  <c r="Q11038" i="2" s="1"/>
  <c r="N11042" i="2"/>
  <c r="O11042" i="2" s="1"/>
  <c r="P11042" i="2" s="1"/>
  <c r="Q11042" i="2" s="1"/>
  <c r="N11046" i="2"/>
  <c r="O11046" i="2" s="1"/>
  <c r="P11046" i="2" s="1"/>
  <c r="Q11046" i="2" s="1"/>
  <c r="N11050" i="2"/>
  <c r="O11050" i="2" s="1"/>
  <c r="P11050" i="2" s="1"/>
  <c r="Q11050" i="2" s="1"/>
  <c r="N11054" i="2"/>
  <c r="O11054" i="2" s="1"/>
  <c r="P11054" i="2" s="1"/>
  <c r="Q11054" i="2" s="1"/>
  <c r="N11058" i="2"/>
  <c r="O11058" i="2" s="1"/>
  <c r="P11058" i="2" s="1"/>
  <c r="Q11058" i="2" s="1"/>
  <c r="N11062" i="2"/>
  <c r="O11062" i="2" s="1"/>
  <c r="P11062" i="2" s="1"/>
  <c r="Q11062" i="2" s="1"/>
  <c r="N11066" i="2"/>
  <c r="O11066" i="2" s="1"/>
  <c r="P11066" i="2" s="1"/>
  <c r="Q11066" i="2" s="1"/>
  <c r="N11070" i="2"/>
  <c r="O11070" i="2" s="1"/>
  <c r="P11070" i="2" s="1"/>
  <c r="Q11070" i="2" s="1"/>
  <c r="N11074" i="2"/>
  <c r="O11074" i="2" s="1"/>
  <c r="P11074" i="2" s="1"/>
  <c r="Q11074" i="2" s="1"/>
  <c r="N11078" i="2"/>
  <c r="O11078" i="2" s="1"/>
  <c r="P11078" i="2" s="1"/>
  <c r="Q11078" i="2" s="1"/>
  <c r="N11082" i="2"/>
  <c r="O11082" i="2" s="1"/>
  <c r="P11082" i="2" s="1"/>
  <c r="Q11082" i="2" s="1"/>
  <c r="N11086" i="2"/>
  <c r="O11086" i="2" s="1"/>
  <c r="P11086" i="2" s="1"/>
  <c r="Q11086" i="2" s="1"/>
  <c r="N11090" i="2"/>
  <c r="O11090" i="2" s="1"/>
  <c r="P11090" i="2" s="1"/>
  <c r="Q11090" i="2" s="1"/>
  <c r="N11094" i="2"/>
  <c r="O11094" i="2" s="1"/>
  <c r="P11094" i="2" s="1"/>
  <c r="Q11094" i="2" s="1"/>
  <c r="N11098" i="2"/>
  <c r="O11098" i="2" s="1"/>
  <c r="P11098" i="2" s="1"/>
  <c r="Q11098" i="2" s="1"/>
  <c r="N11102" i="2"/>
  <c r="O11102" i="2" s="1"/>
  <c r="P11102" i="2" s="1"/>
  <c r="Q11102" i="2" s="1"/>
  <c r="N11106" i="2"/>
  <c r="O11106" i="2" s="1"/>
  <c r="P11106" i="2" s="1"/>
  <c r="Q11106" i="2" s="1"/>
  <c r="N11110" i="2"/>
  <c r="O11110" i="2" s="1"/>
  <c r="P11110" i="2" s="1"/>
  <c r="Q11110" i="2" s="1"/>
  <c r="N11114" i="2"/>
  <c r="O11114" i="2" s="1"/>
  <c r="P11114" i="2" s="1"/>
  <c r="Q11114" i="2" s="1"/>
  <c r="N11118" i="2"/>
  <c r="O11118" i="2" s="1"/>
  <c r="P11118" i="2" s="1"/>
  <c r="Q11118" i="2" s="1"/>
  <c r="N11122" i="2"/>
  <c r="O11122" i="2" s="1"/>
  <c r="P11122" i="2" s="1"/>
  <c r="Q11122" i="2" s="1"/>
  <c r="N11126" i="2"/>
  <c r="O11126" i="2" s="1"/>
  <c r="P11126" i="2" s="1"/>
  <c r="Q11126" i="2" s="1"/>
  <c r="N11130" i="2"/>
  <c r="O11130" i="2" s="1"/>
  <c r="P11130" i="2" s="1"/>
  <c r="Q11130" i="2" s="1"/>
  <c r="N11134" i="2"/>
  <c r="O11134" i="2" s="1"/>
  <c r="P11134" i="2" s="1"/>
  <c r="Q11134" i="2" s="1"/>
  <c r="N11138" i="2"/>
  <c r="O11138" i="2" s="1"/>
  <c r="P11138" i="2" s="1"/>
  <c r="Q11138" i="2" s="1"/>
  <c r="N11142" i="2"/>
  <c r="O11142" i="2" s="1"/>
  <c r="P11142" i="2" s="1"/>
  <c r="Q11142" i="2" s="1"/>
  <c r="N11146" i="2"/>
  <c r="O11146" i="2" s="1"/>
  <c r="P11146" i="2" s="1"/>
  <c r="Q11146" i="2" s="1"/>
  <c r="N11150" i="2"/>
  <c r="O11150" i="2" s="1"/>
  <c r="P11150" i="2" s="1"/>
  <c r="Q11150" i="2" s="1"/>
  <c r="N11154" i="2"/>
  <c r="O11154" i="2" s="1"/>
  <c r="P11154" i="2" s="1"/>
  <c r="Q11154" i="2" s="1"/>
  <c r="N11158" i="2"/>
  <c r="O11158" i="2" s="1"/>
  <c r="P11158" i="2" s="1"/>
  <c r="Q11158" i="2" s="1"/>
  <c r="N11162" i="2"/>
  <c r="O11162" i="2" s="1"/>
  <c r="P11162" i="2" s="1"/>
  <c r="Q11162" i="2" s="1"/>
  <c r="N11166" i="2"/>
  <c r="O11166" i="2" s="1"/>
  <c r="P11166" i="2" s="1"/>
  <c r="Q11166" i="2" s="1"/>
  <c r="N11170" i="2"/>
  <c r="O11170" i="2" s="1"/>
  <c r="P11170" i="2" s="1"/>
  <c r="Q11170" i="2" s="1"/>
  <c r="N11174" i="2"/>
  <c r="O11174" i="2" s="1"/>
  <c r="P11174" i="2" s="1"/>
  <c r="Q11174" i="2" s="1"/>
  <c r="N11178" i="2"/>
  <c r="O11178" i="2" s="1"/>
  <c r="P11178" i="2" s="1"/>
  <c r="Q11178" i="2" s="1"/>
  <c r="N11182" i="2"/>
  <c r="O11182" i="2" s="1"/>
  <c r="P11182" i="2" s="1"/>
  <c r="Q11182" i="2" s="1"/>
  <c r="N11186" i="2"/>
  <c r="O11186" i="2" s="1"/>
  <c r="P11186" i="2" s="1"/>
  <c r="Q11186" i="2" s="1"/>
  <c r="Q11208" i="2"/>
  <c r="Q11224" i="2"/>
  <c r="Q11240" i="2"/>
  <c r="Q11256" i="2"/>
  <c r="Q11272" i="2"/>
  <c r="Q11288" i="2"/>
  <c r="Q11304" i="2"/>
  <c r="Q11320" i="2"/>
  <c r="Q11336" i="2"/>
  <c r="N11431" i="2"/>
  <c r="O11431" i="2" s="1"/>
  <c r="P11431" i="2" s="1"/>
  <c r="Q11431" i="2" s="1"/>
  <c r="N11435" i="2"/>
  <c r="O11435" i="2" s="1"/>
  <c r="P11435" i="2" s="1"/>
  <c r="Q11435" i="2" s="1"/>
  <c r="N11439" i="2"/>
  <c r="O11439" i="2" s="1"/>
  <c r="P11439" i="2" s="1"/>
  <c r="Q11439" i="2" s="1"/>
  <c r="N11443" i="2"/>
  <c r="O11443" i="2" s="1"/>
  <c r="P11443" i="2" s="1"/>
  <c r="Q11443" i="2" s="1"/>
  <c r="N11461" i="2"/>
  <c r="O11461" i="2" s="1"/>
  <c r="P11461" i="2" s="1"/>
  <c r="Q11461" i="2" s="1"/>
  <c r="Q11612" i="2"/>
  <c r="Q11628" i="2"/>
  <c r="N11430" i="2"/>
  <c r="O11430" i="2" s="1"/>
  <c r="P11430" i="2" s="1"/>
  <c r="Q11430" i="2" s="1"/>
  <c r="N11432" i="2"/>
  <c r="O11432" i="2" s="1"/>
  <c r="P11432" i="2" s="1"/>
  <c r="Q11432" i="2" s="1"/>
  <c r="N11434" i="2"/>
  <c r="O11434" i="2" s="1"/>
  <c r="P11434" i="2" s="1"/>
  <c r="Q11434" i="2" s="1"/>
  <c r="N11436" i="2"/>
  <c r="O11436" i="2" s="1"/>
  <c r="P11436" i="2" s="1"/>
  <c r="Q11436" i="2" s="1"/>
  <c r="N11438" i="2"/>
  <c r="O11438" i="2" s="1"/>
  <c r="P11438" i="2" s="1"/>
  <c r="Q11438" i="2" s="1"/>
  <c r="N11440" i="2"/>
  <c r="O11440" i="2" s="1"/>
  <c r="P11440" i="2" s="1"/>
  <c r="Q11440" i="2" s="1"/>
  <c r="N11442" i="2"/>
  <c r="O11442" i="2" s="1"/>
  <c r="P11442" i="2" s="1"/>
  <c r="Q11442" i="2" s="1"/>
  <c r="N11444" i="2"/>
  <c r="O11444" i="2" s="1"/>
  <c r="P11444" i="2" s="1"/>
  <c r="Q11444" i="2" s="1"/>
  <c r="N11449" i="2"/>
  <c r="O11449" i="2" s="1"/>
  <c r="P11449" i="2" s="1"/>
  <c r="Q11449" i="2" s="1"/>
  <c r="N11457" i="2"/>
  <c r="O11457" i="2" s="1"/>
  <c r="P11457" i="2" s="1"/>
  <c r="Q11457" i="2" s="1"/>
  <c r="N11465" i="2"/>
  <c r="O11465" i="2" s="1"/>
  <c r="P11465" i="2" s="1"/>
  <c r="Q11465" i="2" s="1"/>
  <c r="N11473" i="2"/>
  <c r="O11473" i="2" s="1"/>
  <c r="P11473" i="2" s="1"/>
  <c r="Q11473" i="2" s="1"/>
  <c r="N11481" i="2"/>
  <c r="O11481" i="2" s="1"/>
  <c r="P11481" i="2" s="1"/>
  <c r="Q11481" i="2" s="1"/>
  <c r="N11489" i="2"/>
  <c r="O11489" i="2" s="1"/>
  <c r="P11489" i="2" s="1"/>
  <c r="Q11489" i="2" s="1"/>
  <c r="Q11560" i="2"/>
  <c r="Q11564" i="2"/>
  <c r="Q11568" i="2"/>
  <c r="Q11572" i="2"/>
  <c r="Q11576" i="2"/>
  <c r="Q11580" i="2"/>
  <c r="Q11584" i="2"/>
  <c r="Q11588" i="2"/>
  <c r="Q11592" i="2"/>
  <c r="Q11596" i="2"/>
  <c r="Q11537" i="2"/>
  <c r="Q11539" i="2"/>
  <c r="Q11541" i="2"/>
  <c r="Q11543" i="2"/>
  <c r="Q11545" i="2"/>
  <c r="Q11547" i="2"/>
  <c r="Q11549" i="2"/>
  <c r="Q11551" i="2"/>
  <c r="Q11553" i="2"/>
  <c r="Q11555" i="2"/>
  <c r="Q11562" i="2"/>
  <c r="Q11570" i="2"/>
  <c r="Q11578" i="2"/>
  <c r="Q11586" i="2"/>
  <c r="Q11594" i="2"/>
  <c r="Q11600" i="2"/>
  <c r="Q11608" i="2"/>
  <c r="Q11614" i="2"/>
  <c r="Q11624" i="2"/>
  <c r="Q11630" i="2"/>
  <c r="Q11640" i="2"/>
  <c r="Q11536" i="2"/>
  <c r="Q11538" i="2"/>
  <c r="Q11540" i="2"/>
  <c r="Q11542" i="2"/>
  <c r="Q11544" i="2"/>
  <c r="Q11546" i="2"/>
  <c r="Q11548" i="2"/>
  <c r="Q11550" i="2"/>
  <c r="Q11552" i="2"/>
  <c r="Q11554" i="2"/>
  <c r="Q11556" i="2"/>
  <c r="Q11558" i="2"/>
  <c r="Q11566" i="2"/>
  <c r="Q11574" i="2"/>
  <c r="Q11582" i="2"/>
  <c r="Q11590" i="2"/>
  <c r="Q11606" i="2"/>
  <c r="Q11616" i="2"/>
  <c r="Q11622" i="2"/>
  <c r="Q11632" i="2"/>
  <c r="Q11638" i="2"/>
  <c r="Q11609" i="2"/>
  <c r="Q11617" i="2"/>
  <c r="Q11625" i="2"/>
  <c r="Q11633" i="2"/>
  <c r="Q11641" i="2"/>
  <c r="Q11686" i="2"/>
  <c r="Q11605" i="2"/>
  <c r="Q11613" i="2"/>
  <c r="Q11621" i="2"/>
  <c r="Q11629" i="2"/>
  <c r="Q11637" i="2"/>
  <c r="Q11644" i="2"/>
  <c r="Q11646" i="2"/>
  <c r="Q11648" i="2"/>
  <c r="Q11650" i="2"/>
  <c r="Q11652" i="2"/>
  <c r="Q11654" i="2"/>
  <c r="Q11656" i="2"/>
  <c r="Q11658" i="2"/>
  <c r="Q11660" i="2"/>
  <c r="Q11662" i="2"/>
  <c r="Q11664" i="2"/>
  <c r="Q11666" i="2"/>
  <c r="Q11668" i="2"/>
  <c r="Q11670" i="2"/>
  <c r="Q11672" i="2"/>
  <c r="Q11674" i="2"/>
  <c r="Q11676" i="2"/>
  <c r="Q11678" i="2"/>
  <c r="Q11680" i="2"/>
  <c r="Q11682" i="2"/>
  <c r="Q11684" i="2"/>
  <c r="Q11689" i="2"/>
  <c r="Q11765" i="2"/>
  <c r="N11688" i="2"/>
  <c r="O11688" i="2" s="1"/>
  <c r="P11688" i="2" s="1"/>
  <c r="Q11688" i="2" s="1"/>
  <c r="N11691" i="2"/>
  <c r="O11691" i="2" s="1"/>
  <c r="P11691" i="2" s="1"/>
  <c r="Q11691" i="2" s="1"/>
  <c r="N11693" i="2"/>
  <c r="O11693" i="2" s="1"/>
  <c r="P11693" i="2" s="1"/>
  <c r="Q11693" i="2" s="1"/>
  <c r="N11695" i="2"/>
  <c r="O11695" i="2" s="1"/>
  <c r="P11695" i="2" s="1"/>
  <c r="Q11695" i="2" s="1"/>
  <c r="N11697" i="2"/>
  <c r="O11697" i="2" s="1"/>
  <c r="P11697" i="2" s="1"/>
  <c r="Q11697" i="2" s="1"/>
  <c r="N11699" i="2"/>
  <c r="O11699" i="2" s="1"/>
  <c r="P11699" i="2" s="1"/>
  <c r="Q11699" i="2" s="1"/>
  <c r="N11701" i="2"/>
  <c r="O11701" i="2" s="1"/>
  <c r="P11701" i="2" s="1"/>
  <c r="Q11701" i="2" s="1"/>
  <c r="N11703" i="2"/>
  <c r="O11703" i="2" s="1"/>
  <c r="P11703" i="2" s="1"/>
  <c r="Q11703" i="2" s="1"/>
  <c r="N11705" i="2"/>
  <c r="O11705" i="2" s="1"/>
  <c r="P11705" i="2" s="1"/>
  <c r="Q11705" i="2" s="1"/>
  <c r="N11707" i="2"/>
  <c r="O11707" i="2" s="1"/>
  <c r="P11707" i="2" s="1"/>
  <c r="Q11707" i="2" s="1"/>
  <c r="N11709" i="2"/>
  <c r="O11709" i="2" s="1"/>
  <c r="P11709" i="2" s="1"/>
  <c r="Q11709" i="2" s="1"/>
  <c r="N11711" i="2"/>
  <c r="O11711" i="2" s="1"/>
  <c r="P11711" i="2" s="1"/>
  <c r="Q11711" i="2" s="1"/>
  <c r="N11713" i="2"/>
  <c r="O11713" i="2" s="1"/>
  <c r="P11713" i="2" s="1"/>
  <c r="Q11713" i="2" s="1"/>
  <c r="N11715" i="2"/>
  <c r="O11715" i="2" s="1"/>
  <c r="P11715" i="2" s="1"/>
  <c r="Q11715" i="2" s="1"/>
  <c r="N11717" i="2"/>
  <c r="O11717" i="2" s="1"/>
  <c r="P11717" i="2" s="1"/>
  <c r="Q11717" i="2" s="1"/>
  <c r="N11719" i="2"/>
  <c r="O11719" i="2" s="1"/>
  <c r="P11719" i="2" s="1"/>
  <c r="Q11719" i="2" s="1"/>
  <c r="N11721" i="2"/>
  <c r="O11721" i="2" s="1"/>
  <c r="P11721" i="2" s="1"/>
  <c r="Q11721" i="2" s="1"/>
  <c r="N11723" i="2"/>
  <c r="O11723" i="2" s="1"/>
  <c r="P11723" i="2" s="1"/>
  <c r="Q11723" i="2" s="1"/>
  <c r="N11725" i="2"/>
  <c r="O11725" i="2" s="1"/>
  <c r="P11725" i="2" s="1"/>
  <c r="Q11725" i="2" s="1"/>
  <c r="N11727" i="2"/>
  <c r="O11727" i="2" s="1"/>
  <c r="P11727" i="2" s="1"/>
  <c r="Q11727" i="2" s="1"/>
  <c r="N11729" i="2"/>
  <c r="O11729" i="2" s="1"/>
  <c r="P11729" i="2" s="1"/>
  <c r="Q11729" i="2" s="1"/>
  <c r="N11731" i="2"/>
  <c r="O11731" i="2" s="1"/>
  <c r="P11731" i="2" s="1"/>
  <c r="Q11731" i="2" s="1"/>
  <c r="N11733" i="2"/>
  <c r="O11733" i="2" s="1"/>
  <c r="P11733" i="2" s="1"/>
  <c r="Q11733" i="2" s="1"/>
  <c r="N11735" i="2"/>
  <c r="O11735" i="2" s="1"/>
  <c r="P11735" i="2" s="1"/>
  <c r="Q11735" i="2" s="1"/>
  <c r="N11737" i="2"/>
  <c r="O11737" i="2" s="1"/>
  <c r="P11737" i="2" s="1"/>
  <c r="Q11737" i="2" s="1"/>
  <c r="N11739" i="2"/>
  <c r="O11739" i="2" s="1"/>
  <c r="P11739" i="2" s="1"/>
  <c r="Q11739" i="2" s="1"/>
  <c r="N11741" i="2"/>
  <c r="O11741" i="2" s="1"/>
  <c r="P11741" i="2" s="1"/>
  <c r="Q11741" i="2" s="1"/>
  <c r="N11743" i="2"/>
  <c r="O11743" i="2" s="1"/>
  <c r="P11743" i="2" s="1"/>
  <c r="Q11743" i="2" s="1"/>
  <c r="N11745" i="2"/>
  <c r="O11745" i="2" s="1"/>
  <c r="P11745" i="2" s="1"/>
  <c r="Q11745" i="2" s="1"/>
  <c r="N11747" i="2"/>
  <c r="O11747" i="2" s="1"/>
  <c r="P11747" i="2" s="1"/>
  <c r="Q11747" i="2" s="1"/>
  <c r="N11749" i="2"/>
  <c r="O11749" i="2" s="1"/>
  <c r="P11749" i="2" s="1"/>
  <c r="Q11749" i="2" s="1"/>
  <c r="N11751" i="2"/>
  <c r="O11751" i="2" s="1"/>
  <c r="P11751" i="2" s="1"/>
  <c r="Q11751" i="2" s="1"/>
  <c r="N11753" i="2"/>
  <c r="O11753" i="2" s="1"/>
  <c r="P11753" i="2" s="1"/>
  <c r="Q11753" i="2" s="1"/>
  <c r="N11755" i="2"/>
  <c r="O11755" i="2" s="1"/>
  <c r="P11755" i="2" s="1"/>
  <c r="Q11755" i="2" s="1"/>
  <c r="Q11780" i="2"/>
  <c r="Q11811" i="2"/>
  <c r="Q11819" i="2"/>
  <c r="Q11827" i="2"/>
  <c r="Q11805" i="2"/>
  <c r="Q11813" i="2"/>
  <c r="Q11821" i="2"/>
  <c r="Q11887" i="2"/>
  <c r="Q11889" i="2"/>
  <c r="S3" i="2" l="1"/>
  <c r="S7" i="2" s="1"/>
  <c r="V3" i="2" l="1"/>
  <c r="P8" i="2"/>
  <c r="P9" i="2" s="1"/>
</calcChain>
</file>

<file path=xl/sharedStrings.xml><?xml version="1.0" encoding="utf-8"?>
<sst xmlns="http://schemas.openxmlformats.org/spreadsheetml/2006/main" count="26579" uniqueCount="8975">
  <si>
    <t>Silver Decision Variables</t>
  </si>
  <si>
    <t>b0 =</t>
  </si>
  <si>
    <t>LL1 (Log Likelihood)</t>
  </si>
  <si>
    <t>ChiTest</t>
  </si>
  <si>
    <t>b1 =</t>
  </si>
  <si>
    <t>b2 =</t>
  </si>
  <si>
    <t>b3 =</t>
  </si>
  <si>
    <t>LL0</t>
  </si>
  <si>
    <t>b4 =</t>
  </si>
  <si>
    <t>FRP Name</t>
  </si>
  <si>
    <t>Sum of 3 month Sales Avg</t>
  </si>
  <si>
    <t>3 mo avg &gt;= 85% of FRP limit</t>
  </si>
  <si>
    <t>1=BK/Collections acct</t>
  </si>
  <si>
    <t>1=ZDD pmt</t>
  </si>
  <si>
    <t>1=PP, 0=non-PP</t>
  </si>
  <si>
    <t>L</t>
  </si>
  <si>
    <t>e^L</t>
  </si>
  <si>
    <t>P(BK) =  e^L/(1+e^L)</t>
  </si>
  <si>
    <t>ln (Pr[P(X) = Y | X1…Xk])</t>
  </si>
  <si>
    <t>ZI30</t>
  </si>
  <si>
    <t>YCH</t>
  </si>
  <si>
    <t>ZM14</t>
  </si>
  <si>
    <t>ZS10</t>
  </si>
  <si>
    <t>ZCF</t>
  </si>
  <si>
    <t>ZS25</t>
  </si>
  <si>
    <t>BDP</t>
  </si>
  <si>
    <t>ZH25</t>
  </si>
  <si>
    <t>ZF28</t>
  </si>
  <si>
    <t>ZI02</t>
  </si>
  <si>
    <t>ZDD</t>
  </si>
  <si>
    <t>YWR</t>
  </si>
  <si>
    <t>ZF07</t>
  </si>
  <si>
    <t>ZM28</t>
  </si>
  <si>
    <t>#</t>
  </si>
  <si>
    <t>ZYPP</t>
  </si>
  <si>
    <t>ZF05</t>
  </si>
  <si>
    <t>ZXX7</t>
  </si>
  <si>
    <t>ZX07</t>
  </si>
  <si>
    <t>ZF04</t>
  </si>
  <si>
    <t>YAC</t>
  </si>
  <si>
    <t>ZH10</t>
  </si>
  <si>
    <t>ZX25</t>
  </si>
  <si>
    <t>ZM07</t>
  </si>
  <si>
    <t>ZP45</t>
  </si>
  <si>
    <t>ZI15</t>
  </si>
  <si>
    <t>ZS15</t>
  </si>
  <si>
    <t>ZF14</t>
  </si>
  <si>
    <t>ZI10</t>
  </si>
  <si>
    <t>ZF45</t>
  </si>
  <si>
    <t>ZI17</t>
  </si>
  <si>
    <t>ZF06</t>
  </si>
  <si>
    <t>ZH15</t>
  </si>
  <si>
    <t>ZS30</t>
  </si>
  <si>
    <t>ZI20</t>
  </si>
  <si>
    <t>ZF10</t>
  </si>
  <si>
    <t>ZI07</t>
  </si>
  <si>
    <t>ZI01</t>
  </si>
  <si>
    <t>ZI00</t>
  </si>
  <si>
    <t>ZS13</t>
  </si>
  <si>
    <t>ZS12</t>
  </si>
  <si>
    <t>ZX10</t>
  </si>
  <si>
    <t>ZI45</t>
  </si>
  <si>
    <t>ZS22</t>
  </si>
  <si>
    <t>ZF31</t>
  </si>
  <si>
    <t>ZF21</t>
  </si>
  <si>
    <t>ZH30</t>
  </si>
  <si>
    <t>ZF30</t>
  </si>
  <si>
    <t>ZS45</t>
  </si>
  <si>
    <t>ZS20</t>
  </si>
  <si>
    <t>ZD01</t>
  </si>
  <si>
    <t>ZP07</t>
  </si>
  <si>
    <t>ZXP1</t>
  </si>
  <si>
    <t>ZS07</t>
  </si>
  <si>
    <t>ZCC</t>
  </si>
  <si>
    <t>YCC</t>
  </si>
  <si>
    <t>ZI60</t>
  </si>
  <si>
    <t>ZM30</t>
  </si>
  <si>
    <t>ZF24</t>
  </si>
  <si>
    <t>ZF15</t>
  </si>
  <si>
    <t>ZP28</t>
  </si>
  <si>
    <t>ZYNT</t>
  </si>
  <si>
    <t>ZI03</t>
  </si>
  <si>
    <t>ZF26</t>
  </si>
  <si>
    <t>ZYSP</t>
  </si>
  <si>
    <t>ZS34</t>
  </si>
  <si>
    <t>ZI35</t>
  </si>
  <si>
    <t>ZH40</t>
  </si>
  <si>
    <t>ZT03</t>
  </si>
  <si>
    <t>ZYWP</t>
  </si>
  <si>
    <t>ZI27</t>
  </si>
  <si>
    <t>ZM04</t>
  </si>
  <si>
    <t>ZS17</t>
  </si>
  <si>
    <t>ZH22</t>
  </si>
  <si>
    <t>ZF35</t>
  </si>
  <si>
    <t>ZS18</t>
  </si>
  <si>
    <t>ZF12</t>
  </si>
  <si>
    <t>ZM10</t>
  </si>
  <si>
    <t>ZI12</t>
  </si>
  <si>
    <t>ZI75</t>
  </si>
  <si>
    <t>ZT10</t>
  </si>
  <si>
    <t>ZI04</t>
  </si>
  <si>
    <t>ZM05</t>
  </si>
  <si>
    <t>ZM29</t>
  </si>
  <si>
    <t>ZI21</t>
  </si>
  <si>
    <t>ZI90</t>
  </si>
  <si>
    <t>ZF25</t>
  </si>
  <si>
    <t>ZT06</t>
  </si>
  <si>
    <t>ZF34</t>
  </si>
  <si>
    <t>ZS35</t>
  </si>
  <si>
    <t>ZI31</t>
  </si>
  <si>
    <t>FRP Credit Limit</t>
  </si>
  <si>
    <t>FRP RISK CLASS</t>
  </si>
  <si>
    <t>FRP Credit Segment</t>
  </si>
  <si>
    <t>Payment Term</t>
  </si>
  <si>
    <t>Payment Method</t>
  </si>
  <si>
    <t>ZS05</t>
  </si>
  <si>
    <t>ZI37</t>
  </si>
  <si>
    <t>ZF18</t>
  </si>
  <si>
    <t>R^2(Cox and Snell)</t>
  </si>
  <si>
    <t>R^2(Nagelkerke)</t>
  </si>
  <si>
    <t>Probability of BK or collections:</t>
  </si>
  <si>
    <t>Auto EFT (0 for "No", 1 for "Yes")</t>
  </si>
  <si>
    <t>FRP CL (enter any amount &gt;$1)</t>
  </si>
  <si>
    <t>Segment code (enter values from 1000 to 9000 in increments of 1000)</t>
  </si>
  <si>
    <t>Prepay (0 for "No", 1 for "Yes")</t>
  </si>
  <si>
    <t>Account #</t>
  </si>
  <si>
    <t>Company 1</t>
  </si>
  <si>
    <t>Company 2</t>
  </si>
  <si>
    <t>Company 3</t>
  </si>
  <si>
    <t>Company 4</t>
  </si>
  <si>
    <t>Company 5</t>
  </si>
  <si>
    <t>Company 6</t>
  </si>
  <si>
    <t>Company 7</t>
  </si>
  <si>
    <t>Company 8</t>
  </si>
  <si>
    <t>Company 9</t>
  </si>
  <si>
    <t>Company 10</t>
  </si>
  <si>
    <t>Company 11</t>
  </si>
  <si>
    <t>Company 12</t>
  </si>
  <si>
    <t>Company 13</t>
  </si>
  <si>
    <t>Company 14</t>
  </si>
  <si>
    <t>Company 15</t>
  </si>
  <si>
    <t>Company 16</t>
  </si>
  <si>
    <t>Company 17</t>
  </si>
  <si>
    <t>Company 18</t>
  </si>
  <si>
    <t>Company 19</t>
  </si>
  <si>
    <t>Company 20</t>
  </si>
  <si>
    <t>Company 21</t>
  </si>
  <si>
    <t>Company 22</t>
  </si>
  <si>
    <t>Company 23</t>
  </si>
  <si>
    <t>Company 24</t>
  </si>
  <si>
    <t>Company 25</t>
  </si>
  <si>
    <t>Company 26</t>
  </si>
  <si>
    <t>Company 27</t>
  </si>
  <si>
    <t>Company 28</t>
  </si>
  <si>
    <t>Company 29</t>
  </si>
  <si>
    <t>Company 30</t>
  </si>
  <si>
    <t>Company 31</t>
  </si>
  <si>
    <t>Company 32</t>
  </si>
  <si>
    <t>Company 33</t>
  </si>
  <si>
    <t>Company 34</t>
  </si>
  <si>
    <t>Company 35</t>
  </si>
  <si>
    <t>Company 36</t>
  </si>
  <si>
    <t>Company 37</t>
  </si>
  <si>
    <t>Company 38</t>
  </si>
  <si>
    <t>Company 39</t>
  </si>
  <si>
    <t>Company 40</t>
  </si>
  <si>
    <t>Company 41</t>
  </si>
  <si>
    <t>Company 42</t>
  </si>
  <si>
    <t>Company 43</t>
  </si>
  <si>
    <t>Company 44</t>
  </si>
  <si>
    <t>Company 45</t>
  </si>
  <si>
    <t>Company 46</t>
  </si>
  <si>
    <t>Company 47</t>
  </si>
  <si>
    <t>Company 48</t>
  </si>
  <si>
    <t>Company 49</t>
  </si>
  <si>
    <t>Company 50</t>
  </si>
  <si>
    <t>Company 51</t>
  </si>
  <si>
    <t>Company 52</t>
  </si>
  <si>
    <t>Company 53</t>
  </si>
  <si>
    <t>Company 54</t>
  </si>
  <si>
    <t>Company 55</t>
  </si>
  <si>
    <t>Company 56</t>
  </si>
  <si>
    <t>Company 57</t>
  </si>
  <si>
    <t>Company 58</t>
  </si>
  <si>
    <t>Company 59</t>
  </si>
  <si>
    <t>Company 60</t>
  </si>
  <si>
    <t>Company 61</t>
  </si>
  <si>
    <t>Company 62</t>
  </si>
  <si>
    <t>Company 63</t>
  </si>
  <si>
    <t>Company 64</t>
  </si>
  <si>
    <t>Company 65</t>
  </si>
  <si>
    <t>Company 66</t>
  </si>
  <si>
    <t>Company 67</t>
  </si>
  <si>
    <t>Company 68</t>
  </si>
  <si>
    <t>Company 69</t>
  </si>
  <si>
    <t>Company 70</t>
  </si>
  <si>
    <t>Company 71</t>
  </si>
  <si>
    <t>Company 72</t>
  </si>
  <si>
    <t>Company 73</t>
  </si>
  <si>
    <t>Company 74</t>
  </si>
  <si>
    <t>Company 75</t>
  </si>
  <si>
    <t>Company 76</t>
  </si>
  <si>
    <t>Company 77</t>
  </si>
  <si>
    <t>Company 78</t>
  </si>
  <si>
    <t>Company 79</t>
  </si>
  <si>
    <t>Company 80</t>
  </si>
  <si>
    <t>Company 81</t>
  </si>
  <si>
    <t>Company 82</t>
  </si>
  <si>
    <t>Company 83</t>
  </si>
  <si>
    <t>Company 84</t>
  </si>
  <si>
    <t>Company 85</t>
  </si>
  <si>
    <t>Company 86</t>
  </si>
  <si>
    <t>Company 87</t>
  </si>
  <si>
    <t>Company 88</t>
  </si>
  <si>
    <t>Company 89</t>
  </si>
  <si>
    <t>Company 90</t>
  </si>
  <si>
    <t>Company 91</t>
  </si>
  <si>
    <t>Company 92</t>
  </si>
  <si>
    <t>Company 93</t>
  </si>
  <si>
    <t>Company 94</t>
  </si>
  <si>
    <t>Company 95</t>
  </si>
  <si>
    <t>Company 96</t>
  </si>
  <si>
    <t>Company 97</t>
  </si>
  <si>
    <t>Company 98</t>
  </si>
  <si>
    <t>Company 99</t>
  </si>
  <si>
    <t>Company 100</t>
  </si>
  <si>
    <t>Company 101</t>
  </si>
  <si>
    <t>Company 102</t>
  </si>
  <si>
    <t>Company 103</t>
  </si>
  <si>
    <t>Company 104</t>
  </si>
  <si>
    <t>Company 105</t>
  </si>
  <si>
    <t>Company 106</t>
  </si>
  <si>
    <t>Company 107</t>
  </si>
  <si>
    <t>Company 108</t>
  </si>
  <si>
    <t>Company 109</t>
  </si>
  <si>
    <t>Company 110</t>
  </si>
  <si>
    <t>Company 111</t>
  </si>
  <si>
    <t>Company 112</t>
  </si>
  <si>
    <t>Company 113</t>
  </si>
  <si>
    <t>Company 114</t>
  </si>
  <si>
    <t>Company 115</t>
  </si>
  <si>
    <t>Company 116</t>
  </si>
  <si>
    <t>Company 117</t>
  </si>
  <si>
    <t>Company 118</t>
  </si>
  <si>
    <t>Company 119</t>
  </si>
  <si>
    <t>Company 120</t>
  </si>
  <si>
    <t>Company 121</t>
  </si>
  <si>
    <t>Company 122</t>
  </si>
  <si>
    <t>Company 123</t>
  </si>
  <si>
    <t>Company 124</t>
  </si>
  <si>
    <t>Company 125</t>
  </si>
  <si>
    <t>Company 126</t>
  </si>
  <si>
    <t>Company 127</t>
  </si>
  <si>
    <t>Company 128</t>
  </si>
  <si>
    <t>Company 129</t>
  </si>
  <si>
    <t>Company 130</t>
  </si>
  <si>
    <t>Company 131</t>
  </si>
  <si>
    <t>Company 132</t>
  </si>
  <si>
    <t>Company 133</t>
  </si>
  <si>
    <t>Company 134</t>
  </si>
  <si>
    <t>Company 135</t>
  </si>
  <si>
    <t>Company 136</t>
  </si>
  <si>
    <t>Company 137</t>
  </si>
  <si>
    <t>Company 138</t>
  </si>
  <si>
    <t>Company 139</t>
  </si>
  <si>
    <t>Company 140</t>
  </si>
  <si>
    <t>Company 141</t>
  </si>
  <si>
    <t>Company 142</t>
  </si>
  <si>
    <t>Company 143</t>
  </si>
  <si>
    <t>Company 144</t>
  </si>
  <si>
    <t>Company 145</t>
  </si>
  <si>
    <t>Company 146</t>
  </si>
  <si>
    <t>Company 147</t>
  </si>
  <si>
    <t>Company 148</t>
  </si>
  <si>
    <t>Company 149</t>
  </si>
  <si>
    <t>Company 150</t>
  </si>
  <si>
    <t>Company 151</t>
  </si>
  <si>
    <t>Company 152</t>
  </si>
  <si>
    <t>Company 153</t>
  </si>
  <si>
    <t>Company 154</t>
  </si>
  <si>
    <t>Company 155</t>
  </si>
  <si>
    <t>Company 156</t>
  </si>
  <si>
    <t>Company 157</t>
  </si>
  <si>
    <t>Company 158</t>
  </si>
  <si>
    <t>Company 159</t>
  </si>
  <si>
    <t>Company 160</t>
  </si>
  <si>
    <t>Company 161</t>
  </si>
  <si>
    <t>Company 162</t>
  </si>
  <si>
    <t>Company 163</t>
  </si>
  <si>
    <t>Company 164</t>
  </si>
  <si>
    <t>Company 165</t>
  </si>
  <si>
    <t>Company 166</t>
  </si>
  <si>
    <t>Company 167</t>
  </si>
  <si>
    <t>Company 168</t>
  </si>
  <si>
    <t>Company 169</t>
  </si>
  <si>
    <t>Company 170</t>
  </si>
  <si>
    <t>Company 171</t>
  </si>
  <si>
    <t>Company 172</t>
  </si>
  <si>
    <t>Company 173</t>
  </si>
  <si>
    <t>Company 174</t>
  </si>
  <si>
    <t>Company 175</t>
  </si>
  <si>
    <t>Company 176</t>
  </si>
  <si>
    <t>Company 177</t>
  </si>
  <si>
    <t>Company 178</t>
  </si>
  <si>
    <t>Company 179</t>
  </si>
  <si>
    <t>Company 180</t>
  </si>
  <si>
    <t>Company 181</t>
  </si>
  <si>
    <t>Company 182</t>
  </si>
  <si>
    <t>Company 183</t>
  </si>
  <si>
    <t>Company 184</t>
  </si>
  <si>
    <t>Company 185</t>
  </si>
  <si>
    <t>Company 186</t>
  </si>
  <si>
    <t>Company 187</t>
  </si>
  <si>
    <t>Company 188</t>
  </si>
  <si>
    <t>Company 189</t>
  </si>
  <si>
    <t>Company 190</t>
  </si>
  <si>
    <t>Company 191</t>
  </si>
  <si>
    <t>Company 192</t>
  </si>
  <si>
    <t>Company 193</t>
  </si>
  <si>
    <t>Company 194</t>
  </si>
  <si>
    <t>Company 195</t>
  </si>
  <si>
    <t>Company 196</t>
  </si>
  <si>
    <t>Company 197</t>
  </si>
  <si>
    <t>Company 198</t>
  </si>
  <si>
    <t>Company 199</t>
  </si>
  <si>
    <t>Company 200</t>
  </si>
  <si>
    <t>Company 201</t>
  </si>
  <si>
    <t>Company 202</t>
  </si>
  <si>
    <t>Company 203</t>
  </si>
  <si>
    <t>Company 204</t>
  </si>
  <si>
    <t>Company 205</t>
  </si>
  <si>
    <t>Company 206</t>
  </si>
  <si>
    <t>Company 207</t>
  </si>
  <si>
    <t>Company 208</t>
  </si>
  <si>
    <t>Company 209</t>
  </si>
  <si>
    <t>Company 210</t>
  </si>
  <si>
    <t>Company 211</t>
  </si>
  <si>
    <t>Company 212</t>
  </si>
  <si>
    <t>Company 213</t>
  </si>
  <si>
    <t>Company 214</t>
  </si>
  <si>
    <t>Company 215</t>
  </si>
  <si>
    <t>Company 216</t>
  </si>
  <si>
    <t>Company 217</t>
  </si>
  <si>
    <t>Company 218</t>
  </si>
  <si>
    <t>Company 219</t>
  </si>
  <si>
    <t>Company 220</t>
  </si>
  <si>
    <t>Company 221</t>
  </si>
  <si>
    <t>Company 222</t>
  </si>
  <si>
    <t>Company 223</t>
  </si>
  <si>
    <t>Company 224</t>
  </si>
  <si>
    <t>Company 225</t>
  </si>
  <si>
    <t>Company 226</t>
  </si>
  <si>
    <t>Company 227</t>
  </si>
  <si>
    <t>Company 228</t>
  </si>
  <si>
    <t>Company 229</t>
  </si>
  <si>
    <t>Company 230</t>
  </si>
  <si>
    <t>Company 231</t>
  </si>
  <si>
    <t>Company 232</t>
  </si>
  <si>
    <t>Company 233</t>
  </si>
  <si>
    <t>Company 234</t>
  </si>
  <si>
    <t>Company 235</t>
  </si>
  <si>
    <t>Company 236</t>
  </si>
  <si>
    <t>Company 237</t>
  </si>
  <si>
    <t>Company 238</t>
  </si>
  <si>
    <t>Company 239</t>
  </si>
  <si>
    <t>Company 240</t>
  </si>
  <si>
    <t>Company 241</t>
  </si>
  <si>
    <t>Company 242</t>
  </si>
  <si>
    <t>Company 243</t>
  </si>
  <si>
    <t>Company 244</t>
  </si>
  <si>
    <t>Company 245</t>
  </si>
  <si>
    <t>Company 246</t>
  </si>
  <si>
    <t>Company 247</t>
  </si>
  <si>
    <t>Company 248</t>
  </si>
  <si>
    <t>Company 249</t>
  </si>
  <si>
    <t>Company 250</t>
  </si>
  <si>
    <t>Company 251</t>
  </si>
  <si>
    <t>Company 252</t>
  </si>
  <si>
    <t>Company 253</t>
  </si>
  <si>
    <t>Company 254</t>
  </si>
  <si>
    <t>Company 255</t>
  </si>
  <si>
    <t>Company 256</t>
  </si>
  <si>
    <t>Company 257</t>
  </si>
  <si>
    <t>Company 258</t>
  </si>
  <si>
    <t>Company 259</t>
  </si>
  <si>
    <t>Company 260</t>
  </si>
  <si>
    <t>Company 261</t>
  </si>
  <si>
    <t>Company 262</t>
  </si>
  <si>
    <t>Company 263</t>
  </si>
  <si>
    <t>Company 264</t>
  </si>
  <si>
    <t>Company 265</t>
  </si>
  <si>
    <t>Company 266</t>
  </si>
  <si>
    <t>Company 267</t>
  </si>
  <si>
    <t>Company 268</t>
  </si>
  <si>
    <t>Company 269</t>
  </si>
  <si>
    <t>Company 270</t>
  </si>
  <si>
    <t>Company 271</t>
  </si>
  <si>
    <t>Company 272</t>
  </si>
  <si>
    <t>Company 273</t>
  </si>
  <si>
    <t>Company 274</t>
  </si>
  <si>
    <t>Company 275</t>
  </si>
  <si>
    <t>Company 276</t>
  </si>
  <si>
    <t>Company 277</t>
  </si>
  <si>
    <t>Company 278</t>
  </si>
  <si>
    <t>Company 279</t>
  </si>
  <si>
    <t>Company 280</t>
  </si>
  <si>
    <t>Company 281</t>
  </si>
  <si>
    <t>Company 282</t>
  </si>
  <si>
    <t>Company 283</t>
  </si>
  <si>
    <t>Company 284</t>
  </si>
  <si>
    <t>Company 285</t>
  </si>
  <si>
    <t>Company 286</t>
  </si>
  <si>
    <t>Company 287</t>
  </si>
  <si>
    <t>Company 288</t>
  </si>
  <si>
    <t>Company 289</t>
  </si>
  <si>
    <t>Company 290</t>
  </si>
  <si>
    <t>Company 291</t>
  </si>
  <si>
    <t>Company 292</t>
  </si>
  <si>
    <t>Company 293</t>
  </si>
  <si>
    <t>Company 294</t>
  </si>
  <si>
    <t>Company 295</t>
  </si>
  <si>
    <t>Company 296</t>
  </si>
  <si>
    <t>Company 297</t>
  </si>
  <si>
    <t>Company 298</t>
  </si>
  <si>
    <t>Company 299</t>
  </si>
  <si>
    <t>Company 300</t>
  </si>
  <si>
    <t>Company 301</t>
  </si>
  <si>
    <t>Company 302</t>
  </si>
  <si>
    <t>Company 303</t>
  </si>
  <si>
    <t>Company 304</t>
  </si>
  <si>
    <t>Company 305</t>
  </si>
  <si>
    <t>Company 306</t>
  </si>
  <si>
    <t>Company 307</t>
  </si>
  <si>
    <t>Company 308</t>
  </si>
  <si>
    <t>Company 309</t>
  </si>
  <si>
    <t>Company 310</t>
  </si>
  <si>
    <t>Company 311</t>
  </si>
  <si>
    <t>Company 312</t>
  </si>
  <si>
    <t>Company 313</t>
  </si>
  <si>
    <t>Company 314</t>
  </si>
  <si>
    <t>Company 315</t>
  </si>
  <si>
    <t>Company 316</t>
  </si>
  <si>
    <t>Company 317</t>
  </si>
  <si>
    <t>Company 318</t>
  </si>
  <si>
    <t>Company 319</t>
  </si>
  <si>
    <t>Company 320</t>
  </si>
  <si>
    <t>Company 321</t>
  </si>
  <si>
    <t>Company 322</t>
  </si>
  <si>
    <t>Company 323</t>
  </si>
  <si>
    <t>Company 324</t>
  </si>
  <si>
    <t>Company 325</t>
  </si>
  <si>
    <t>Company 326</t>
  </si>
  <si>
    <t>Company 327</t>
  </si>
  <si>
    <t>Company 328</t>
  </si>
  <si>
    <t>Company 329</t>
  </si>
  <si>
    <t>Company 330</t>
  </si>
  <si>
    <t>Company 331</t>
  </si>
  <si>
    <t>Company 332</t>
  </si>
  <si>
    <t>Company 333</t>
  </si>
  <si>
    <t>Company 334</t>
  </si>
  <si>
    <t>Company 335</t>
  </si>
  <si>
    <t>Company 336</t>
  </si>
  <si>
    <t>Company 337</t>
  </si>
  <si>
    <t>Company 338</t>
  </si>
  <si>
    <t>Company 339</t>
  </si>
  <si>
    <t>Company 340</t>
  </si>
  <si>
    <t>Company 341</t>
  </si>
  <si>
    <t>Company 342</t>
  </si>
  <si>
    <t>Company 343</t>
  </si>
  <si>
    <t>Company 344</t>
  </si>
  <si>
    <t>Company 345</t>
  </si>
  <si>
    <t>Company 346</t>
  </si>
  <si>
    <t>Company 347</t>
  </si>
  <si>
    <t>Company 348</t>
  </si>
  <si>
    <t>Company 349</t>
  </si>
  <si>
    <t>Company 350</t>
  </si>
  <si>
    <t>Company 351</t>
  </si>
  <si>
    <t>Company 352</t>
  </si>
  <si>
    <t>Company 353</t>
  </si>
  <si>
    <t>Company 354</t>
  </si>
  <si>
    <t>Company 355</t>
  </si>
  <si>
    <t>Company 356</t>
  </si>
  <si>
    <t>Company 357</t>
  </si>
  <si>
    <t>Company 358</t>
  </si>
  <si>
    <t>Company 359</t>
  </si>
  <si>
    <t>Company 360</t>
  </si>
  <si>
    <t>Company 361</t>
  </si>
  <si>
    <t>Company 362</t>
  </si>
  <si>
    <t>Company 363</t>
  </si>
  <si>
    <t>Company 364</t>
  </si>
  <si>
    <t>Company 365</t>
  </si>
  <si>
    <t>Company 366</t>
  </si>
  <si>
    <t>Company 367</t>
  </si>
  <si>
    <t>Company 368</t>
  </si>
  <si>
    <t>Company 369</t>
  </si>
  <si>
    <t>Company 370</t>
  </si>
  <si>
    <t>Company 371</t>
  </si>
  <si>
    <t>Company 372</t>
  </si>
  <si>
    <t>Company 373</t>
  </si>
  <si>
    <t>Company 374</t>
  </si>
  <si>
    <t>Company 375</t>
  </si>
  <si>
    <t>Company 376</t>
  </si>
  <si>
    <t>Company 377</t>
  </si>
  <si>
    <t>Company 378</t>
  </si>
  <si>
    <t>Company 379</t>
  </si>
  <si>
    <t>Company 380</t>
  </si>
  <si>
    <t>Company 381</t>
  </si>
  <si>
    <t>Company 382</t>
  </si>
  <si>
    <t>Company 383</t>
  </si>
  <si>
    <t>Company 384</t>
  </si>
  <si>
    <t>Company 385</t>
  </si>
  <si>
    <t>Company 386</t>
  </si>
  <si>
    <t>Company 387</t>
  </si>
  <si>
    <t>Company 388</t>
  </si>
  <si>
    <t>Company 389</t>
  </si>
  <si>
    <t>Company 390</t>
  </si>
  <si>
    <t>Company 391</t>
  </si>
  <si>
    <t>Company 392</t>
  </si>
  <si>
    <t>Company 393</t>
  </si>
  <si>
    <t>Company 394</t>
  </si>
  <si>
    <t>Company 395</t>
  </si>
  <si>
    <t>Company 396</t>
  </si>
  <si>
    <t>Company 397</t>
  </si>
  <si>
    <t>Company 398</t>
  </si>
  <si>
    <t>Company 399</t>
  </si>
  <si>
    <t>Company 400</t>
  </si>
  <si>
    <t>Company 401</t>
  </si>
  <si>
    <t>Company 402</t>
  </si>
  <si>
    <t>Company 403</t>
  </si>
  <si>
    <t>Company 404</t>
  </si>
  <si>
    <t>Company 405</t>
  </si>
  <si>
    <t>Company 406</t>
  </si>
  <si>
    <t>Company 407</t>
  </si>
  <si>
    <t>Company 408</t>
  </si>
  <si>
    <t>Company 409</t>
  </si>
  <si>
    <t>Company 410</t>
  </si>
  <si>
    <t>Company 411</t>
  </si>
  <si>
    <t>Company 412</t>
  </si>
  <si>
    <t>Company 413</t>
  </si>
  <si>
    <t>Company 414</t>
  </si>
  <si>
    <t>Company 415</t>
  </si>
  <si>
    <t>Company 416</t>
  </si>
  <si>
    <t>Company 417</t>
  </si>
  <si>
    <t>Company 418</t>
  </si>
  <si>
    <t>Company 419</t>
  </si>
  <si>
    <t>Company 420</t>
  </si>
  <si>
    <t>Company 421</t>
  </si>
  <si>
    <t>Company 422</t>
  </si>
  <si>
    <t>Company 423</t>
  </si>
  <si>
    <t>Company 424</t>
  </si>
  <si>
    <t>Company 425</t>
  </si>
  <si>
    <t>Company 426</t>
  </si>
  <si>
    <t>Company 427</t>
  </si>
  <si>
    <t>Company 428</t>
  </si>
  <si>
    <t>Company 429</t>
  </si>
  <si>
    <t>Company 430</t>
  </si>
  <si>
    <t>Company 431</t>
  </si>
  <si>
    <t>Company 432</t>
  </si>
  <si>
    <t>Company 433</t>
  </si>
  <si>
    <t>Company 434</t>
  </si>
  <si>
    <t>Company 435</t>
  </si>
  <si>
    <t>Company 436</t>
  </si>
  <si>
    <t>Company 437</t>
  </si>
  <si>
    <t>Company 438</t>
  </si>
  <si>
    <t>Company 439</t>
  </si>
  <si>
    <t>Company 440</t>
  </si>
  <si>
    <t>Company 441</t>
  </si>
  <si>
    <t>Company 442</t>
  </si>
  <si>
    <t>Company 443</t>
  </si>
  <si>
    <t>Company 444</t>
  </si>
  <si>
    <t>Company 445</t>
  </si>
  <si>
    <t>Company 446</t>
  </si>
  <si>
    <t>Company 447</t>
  </si>
  <si>
    <t>Company 448</t>
  </si>
  <si>
    <t>Company 449</t>
  </si>
  <si>
    <t>Company 450</t>
  </si>
  <si>
    <t>Company 451</t>
  </si>
  <si>
    <t>Company 452</t>
  </si>
  <si>
    <t>Company 453</t>
  </si>
  <si>
    <t>Company 454</t>
  </si>
  <si>
    <t>Company 455</t>
  </si>
  <si>
    <t>Company 456</t>
  </si>
  <si>
    <t>Company 457</t>
  </si>
  <si>
    <t>Company 458</t>
  </si>
  <si>
    <t>Company 459</t>
  </si>
  <si>
    <t>Company 460</t>
  </si>
  <si>
    <t>Company 461</t>
  </si>
  <si>
    <t>Company 462</t>
  </si>
  <si>
    <t>Company 463</t>
  </si>
  <si>
    <t>Company 464</t>
  </si>
  <si>
    <t>Company 465</t>
  </si>
  <si>
    <t>Company 466</t>
  </si>
  <si>
    <t>Company 467</t>
  </si>
  <si>
    <t>Company 468</t>
  </si>
  <si>
    <t>Company 469</t>
  </si>
  <si>
    <t>Company 470</t>
  </si>
  <si>
    <t>Company 471</t>
  </si>
  <si>
    <t>Company 472</t>
  </si>
  <si>
    <t>Company 473</t>
  </si>
  <si>
    <t>Company 474</t>
  </si>
  <si>
    <t>Company 475</t>
  </si>
  <si>
    <t>Company 476</t>
  </si>
  <si>
    <t>Company 477</t>
  </si>
  <si>
    <t>Company 478</t>
  </si>
  <si>
    <t>Company 479</t>
  </si>
  <si>
    <t>Company 480</t>
  </si>
  <si>
    <t>Company 481</t>
  </si>
  <si>
    <t>Company 482</t>
  </si>
  <si>
    <t>Company 483</t>
  </si>
  <si>
    <t>Company 484</t>
  </si>
  <si>
    <t>Company 485</t>
  </si>
  <si>
    <t>Company 486</t>
  </si>
  <si>
    <t>Company 487</t>
  </si>
  <si>
    <t>Company 488</t>
  </si>
  <si>
    <t>Company 489</t>
  </si>
  <si>
    <t>Company 490</t>
  </si>
  <si>
    <t>Company 491</t>
  </si>
  <si>
    <t>Company 492</t>
  </si>
  <si>
    <t>Company 493</t>
  </si>
  <si>
    <t>Company 494</t>
  </si>
  <si>
    <t>Company 495</t>
  </si>
  <si>
    <t>Company 496</t>
  </si>
  <si>
    <t>Company 497</t>
  </si>
  <si>
    <t>Company 498</t>
  </si>
  <si>
    <t>Company 499</t>
  </si>
  <si>
    <t>Company 500</t>
  </si>
  <si>
    <t>Company 501</t>
  </si>
  <si>
    <t>Company 502</t>
  </si>
  <si>
    <t>Company 503</t>
  </si>
  <si>
    <t>Company 504</t>
  </si>
  <si>
    <t>Company 505</t>
  </si>
  <si>
    <t>Company 506</t>
  </si>
  <si>
    <t>Company 507</t>
  </si>
  <si>
    <t>Company 508</t>
  </si>
  <si>
    <t>Company 509</t>
  </si>
  <si>
    <t>Company 510</t>
  </si>
  <si>
    <t>Company 511</t>
  </si>
  <si>
    <t>Company 512</t>
  </si>
  <si>
    <t>Company 513</t>
  </si>
  <si>
    <t>Company 514</t>
  </si>
  <si>
    <t>Company 515</t>
  </si>
  <si>
    <t>Company 516</t>
  </si>
  <si>
    <t>Company 517</t>
  </si>
  <si>
    <t>Company 518</t>
  </si>
  <si>
    <t>Company 519</t>
  </si>
  <si>
    <t>Company 520</t>
  </si>
  <si>
    <t>Company 521</t>
  </si>
  <si>
    <t>Company 522</t>
  </si>
  <si>
    <t>Company 523</t>
  </si>
  <si>
    <t>Company 524</t>
  </si>
  <si>
    <t>Company 525</t>
  </si>
  <si>
    <t>Company 526</t>
  </si>
  <si>
    <t>Company 527</t>
  </si>
  <si>
    <t>Company 528</t>
  </si>
  <si>
    <t>Company 529</t>
  </si>
  <si>
    <t>Company 530</t>
  </si>
  <si>
    <t>Company 531</t>
  </si>
  <si>
    <t>Company 532</t>
  </si>
  <si>
    <t>Company 533</t>
  </si>
  <si>
    <t>Company 534</t>
  </si>
  <si>
    <t>Company 535</t>
  </si>
  <si>
    <t>Company 536</t>
  </si>
  <si>
    <t>Company 537</t>
  </si>
  <si>
    <t>Company 538</t>
  </si>
  <si>
    <t>Company 539</t>
  </si>
  <si>
    <t>Company 540</t>
  </si>
  <si>
    <t>Company 541</t>
  </si>
  <si>
    <t>Company 542</t>
  </si>
  <si>
    <t>Company 543</t>
  </si>
  <si>
    <t>Company 544</t>
  </si>
  <si>
    <t>Company 545</t>
  </si>
  <si>
    <t>Company 546</t>
  </si>
  <si>
    <t>Company 547</t>
  </si>
  <si>
    <t>Company 548</t>
  </si>
  <si>
    <t>Company 549</t>
  </si>
  <si>
    <t>Company 550</t>
  </si>
  <si>
    <t>Company 551</t>
  </si>
  <si>
    <t>Company 552</t>
  </si>
  <si>
    <t>Company 553</t>
  </si>
  <si>
    <t>Company 554</t>
  </si>
  <si>
    <t>Company 555</t>
  </si>
  <si>
    <t>Company 556</t>
  </si>
  <si>
    <t>Company 557</t>
  </si>
  <si>
    <t>Company 558</t>
  </si>
  <si>
    <t>Company 559</t>
  </si>
  <si>
    <t>Company 560</t>
  </si>
  <si>
    <t>Company 561</t>
  </si>
  <si>
    <t>Company 562</t>
  </si>
  <si>
    <t>Company 563</t>
  </si>
  <si>
    <t>Company 564</t>
  </si>
  <si>
    <t>Company 565</t>
  </si>
  <si>
    <t>Company 566</t>
  </si>
  <si>
    <t>Company 567</t>
  </si>
  <si>
    <t>Company 568</t>
  </si>
  <si>
    <t>Company 569</t>
  </si>
  <si>
    <t>Company 570</t>
  </si>
  <si>
    <t>Company 571</t>
  </si>
  <si>
    <t>Company 572</t>
  </si>
  <si>
    <t>Company 573</t>
  </si>
  <si>
    <t>Company 574</t>
  </si>
  <si>
    <t>Company 575</t>
  </si>
  <si>
    <t>Company 576</t>
  </si>
  <si>
    <t>Company 577</t>
  </si>
  <si>
    <t>Company 578</t>
  </si>
  <si>
    <t>Company 579</t>
  </si>
  <si>
    <t>Company 580</t>
  </si>
  <si>
    <t>Company 581</t>
  </si>
  <si>
    <t>Company 582</t>
  </si>
  <si>
    <t>Company 583</t>
  </si>
  <si>
    <t>Company 584</t>
  </si>
  <si>
    <t>Company 585</t>
  </si>
  <si>
    <t>Company 586</t>
  </si>
  <si>
    <t>Company 587</t>
  </si>
  <si>
    <t>Company 588</t>
  </si>
  <si>
    <t>Company 589</t>
  </si>
  <si>
    <t>Company 590</t>
  </si>
  <si>
    <t>Company 591</t>
  </si>
  <si>
    <t>Company 592</t>
  </si>
  <si>
    <t>Company 593</t>
  </si>
  <si>
    <t>Company 594</t>
  </si>
  <si>
    <t>Company 595</t>
  </si>
  <si>
    <t>Company 596</t>
  </si>
  <si>
    <t>Company 597</t>
  </si>
  <si>
    <t>Company 598</t>
  </si>
  <si>
    <t>Company 599</t>
  </si>
  <si>
    <t>Company 600</t>
  </si>
  <si>
    <t>Company 601</t>
  </si>
  <si>
    <t>Company 602</t>
  </si>
  <si>
    <t>Company 603</t>
  </si>
  <si>
    <t>Company 604</t>
  </si>
  <si>
    <t>Company 605</t>
  </si>
  <si>
    <t>Company 606</t>
  </si>
  <si>
    <t>Company 607</t>
  </si>
  <si>
    <t>Company 608</t>
  </si>
  <si>
    <t>Company 609</t>
  </si>
  <si>
    <t>Company 610</t>
  </si>
  <si>
    <t>Company 611</t>
  </si>
  <si>
    <t>Company 612</t>
  </si>
  <si>
    <t>Company 613</t>
  </si>
  <si>
    <t>Company 614</t>
  </si>
  <si>
    <t>Company 615</t>
  </si>
  <si>
    <t>Company 616</t>
  </si>
  <si>
    <t>Company 617</t>
  </si>
  <si>
    <t>Company 618</t>
  </si>
  <si>
    <t>Company 619</t>
  </si>
  <si>
    <t>Company 620</t>
  </si>
  <si>
    <t>Company 621</t>
  </si>
  <si>
    <t>Company 622</t>
  </si>
  <si>
    <t>Company 623</t>
  </si>
  <si>
    <t>Company 624</t>
  </si>
  <si>
    <t>Company 625</t>
  </si>
  <si>
    <t>Company 626</t>
  </si>
  <si>
    <t>Company 627</t>
  </si>
  <si>
    <t>Company 628</t>
  </si>
  <si>
    <t>Company 629</t>
  </si>
  <si>
    <t>Company 630</t>
  </si>
  <si>
    <t>Company 631</t>
  </si>
  <si>
    <t>Company 632</t>
  </si>
  <si>
    <t>Company 633</t>
  </si>
  <si>
    <t>Company 634</t>
  </si>
  <si>
    <t>Company 635</t>
  </si>
  <si>
    <t>Company 636</t>
  </si>
  <si>
    <t>Company 637</t>
  </si>
  <si>
    <t>Company 638</t>
  </si>
  <si>
    <t>Company 639</t>
  </si>
  <si>
    <t>Company 640</t>
  </si>
  <si>
    <t>Company 641</t>
  </si>
  <si>
    <t>Company 642</t>
  </si>
  <si>
    <t>Company 643</t>
  </si>
  <si>
    <t>Company 644</t>
  </si>
  <si>
    <t>Company 645</t>
  </si>
  <si>
    <t>Company 646</t>
  </si>
  <si>
    <t>Company 647</t>
  </si>
  <si>
    <t>Company 648</t>
  </si>
  <si>
    <t>Company 649</t>
  </si>
  <si>
    <t>Company 650</t>
  </si>
  <si>
    <t>Company 651</t>
  </si>
  <si>
    <t>Company 652</t>
  </si>
  <si>
    <t>Company 653</t>
  </si>
  <si>
    <t>Company 654</t>
  </si>
  <si>
    <t>Company 655</t>
  </si>
  <si>
    <t>Company 656</t>
  </si>
  <si>
    <t>Company 657</t>
  </si>
  <si>
    <t>Company 658</t>
  </si>
  <si>
    <t>Company 659</t>
  </si>
  <si>
    <t>Company 660</t>
  </si>
  <si>
    <t>Company 661</t>
  </si>
  <si>
    <t>Company 662</t>
  </si>
  <si>
    <t>Company 663</t>
  </si>
  <si>
    <t>Company 664</t>
  </si>
  <si>
    <t>Company 665</t>
  </si>
  <si>
    <t>Company 666</t>
  </si>
  <si>
    <t>Company 667</t>
  </si>
  <si>
    <t>Company 668</t>
  </si>
  <si>
    <t>Company 669</t>
  </si>
  <si>
    <t>Company 670</t>
  </si>
  <si>
    <t>Company 671</t>
  </si>
  <si>
    <t>Company 672</t>
  </si>
  <si>
    <t>Company 673</t>
  </si>
  <si>
    <t>Company 674</t>
  </si>
  <si>
    <t>Company 675</t>
  </si>
  <si>
    <t>Company 676</t>
  </si>
  <si>
    <t>Company 677</t>
  </si>
  <si>
    <t>Company 678</t>
  </si>
  <si>
    <t>Company 679</t>
  </si>
  <si>
    <t>Company 680</t>
  </si>
  <si>
    <t>Company 681</t>
  </si>
  <si>
    <t>Company 682</t>
  </si>
  <si>
    <t>Company 683</t>
  </si>
  <si>
    <t>Company 684</t>
  </si>
  <si>
    <t>Company 685</t>
  </si>
  <si>
    <t>Company 686</t>
  </si>
  <si>
    <t>Company 687</t>
  </si>
  <si>
    <t>Company 688</t>
  </si>
  <si>
    <t>Company 689</t>
  </si>
  <si>
    <t>Company 690</t>
  </si>
  <si>
    <t>Company 691</t>
  </si>
  <si>
    <t>Company 692</t>
  </si>
  <si>
    <t>Company 693</t>
  </si>
  <si>
    <t>Company 694</t>
  </si>
  <si>
    <t>Company 695</t>
  </si>
  <si>
    <t>Company 696</t>
  </si>
  <si>
    <t>Company 697</t>
  </si>
  <si>
    <t>Company 698</t>
  </si>
  <si>
    <t>Company 699</t>
  </si>
  <si>
    <t>Company 700</t>
  </si>
  <si>
    <t>Company 701</t>
  </si>
  <si>
    <t>Company 702</t>
  </si>
  <si>
    <t>Company 703</t>
  </si>
  <si>
    <t>Company 704</t>
  </si>
  <si>
    <t>Company 705</t>
  </si>
  <si>
    <t>Company 706</t>
  </si>
  <si>
    <t>Company 707</t>
  </si>
  <si>
    <t>Company 708</t>
  </si>
  <si>
    <t>Company 709</t>
  </si>
  <si>
    <t>Company 710</t>
  </si>
  <si>
    <t>Company 711</t>
  </si>
  <si>
    <t>Company 712</t>
  </si>
  <si>
    <t>Company 713</t>
  </si>
  <si>
    <t>Company 714</t>
  </si>
  <si>
    <t>Company 715</t>
  </si>
  <si>
    <t>Company 716</t>
  </si>
  <si>
    <t>Company 717</t>
  </si>
  <si>
    <t>Company 718</t>
  </si>
  <si>
    <t>Company 719</t>
  </si>
  <si>
    <t>Company 720</t>
  </si>
  <si>
    <t>Company 721</t>
  </si>
  <si>
    <t>Company 722</t>
  </si>
  <si>
    <t>Company 723</t>
  </si>
  <si>
    <t>Company 724</t>
  </si>
  <si>
    <t>Company 725</t>
  </si>
  <si>
    <t>Company 726</t>
  </si>
  <si>
    <t>Company 727</t>
  </si>
  <si>
    <t>Company 728</t>
  </si>
  <si>
    <t>Company 729</t>
  </si>
  <si>
    <t>Company 730</t>
  </si>
  <si>
    <t>Company 731</t>
  </si>
  <si>
    <t>Company 732</t>
  </si>
  <si>
    <t>Company 733</t>
  </si>
  <si>
    <t>Company 734</t>
  </si>
  <si>
    <t>Company 735</t>
  </si>
  <si>
    <t>Company 736</t>
  </si>
  <si>
    <t>Company 737</t>
  </si>
  <si>
    <t>Company 738</t>
  </si>
  <si>
    <t>Company 739</t>
  </si>
  <si>
    <t>Company 740</t>
  </si>
  <si>
    <t>Company 741</t>
  </si>
  <si>
    <t>Company 742</t>
  </si>
  <si>
    <t>Company 743</t>
  </si>
  <si>
    <t>Company 744</t>
  </si>
  <si>
    <t>Company 745</t>
  </si>
  <si>
    <t>Company 746</t>
  </si>
  <si>
    <t>Company 747</t>
  </si>
  <si>
    <t>Company 748</t>
  </si>
  <si>
    <t>Company 749</t>
  </si>
  <si>
    <t>Company 750</t>
  </si>
  <si>
    <t>Company 751</t>
  </si>
  <si>
    <t>Company 752</t>
  </si>
  <si>
    <t>Company 753</t>
  </si>
  <si>
    <t>Company 754</t>
  </si>
  <si>
    <t>Company 755</t>
  </si>
  <si>
    <t>Company 756</t>
  </si>
  <si>
    <t>Company 757</t>
  </si>
  <si>
    <t>Company 758</t>
  </si>
  <si>
    <t>Company 759</t>
  </si>
  <si>
    <t>Company 760</t>
  </si>
  <si>
    <t>Company 761</t>
  </si>
  <si>
    <t>Company 762</t>
  </si>
  <si>
    <t>Company 763</t>
  </si>
  <si>
    <t>Company 764</t>
  </si>
  <si>
    <t>Company 765</t>
  </si>
  <si>
    <t>Company 766</t>
  </si>
  <si>
    <t>Company 767</t>
  </si>
  <si>
    <t>Company 768</t>
  </si>
  <si>
    <t>Company 769</t>
  </si>
  <si>
    <t>Company 770</t>
  </si>
  <si>
    <t>Company 771</t>
  </si>
  <si>
    <t>Company 772</t>
  </si>
  <si>
    <t>Company 773</t>
  </si>
  <si>
    <t>Company 774</t>
  </si>
  <si>
    <t>Company 775</t>
  </si>
  <si>
    <t>Company 776</t>
  </si>
  <si>
    <t>Company 777</t>
  </si>
  <si>
    <t>Company 778</t>
  </si>
  <si>
    <t>Company 779</t>
  </si>
  <si>
    <t>Company 780</t>
  </si>
  <si>
    <t>Company 781</t>
  </si>
  <si>
    <t>Company 782</t>
  </si>
  <si>
    <t>Company 783</t>
  </si>
  <si>
    <t>Company 784</t>
  </si>
  <si>
    <t>Company 785</t>
  </si>
  <si>
    <t>Company 786</t>
  </si>
  <si>
    <t>Company 787</t>
  </si>
  <si>
    <t>Company 788</t>
  </si>
  <si>
    <t>Company 789</t>
  </si>
  <si>
    <t>Company 790</t>
  </si>
  <si>
    <t>Company 791</t>
  </si>
  <si>
    <t>Company 792</t>
  </si>
  <si>
    <t>Company 793</t>
  </si>
  <si>
    <t>Company 794</t>
  </si>
  <si>
    <t>Company 795</t>
  </si>
  <si>
    <t>Company 796</t>
  </si>
  <si>
    <t>Company 797</t>
  </si>
  <si>
    <t>Company 798</t>
  </si>
  <si>
    <t>Company 799</t>
  </si>
  <si>
    <t>Company 800</t>
  </si>
  <si>
    <t>Company 801</t>
  </si>
  <si>
    <t>Company 802</t>
  </si>
  <si>
    <t>Company 803</t>
  </si>
  <si>
    <t>Company 804</t>
  </si>
  <si>
    <t>Company 805</t>
  </si>
  <si>
    <t>Company 806</t>
  </si>
  <si>
    <t>Company 807</t>
  </si>
  <si>
    <t>Company 808</t>
  </si>
  <si>
    <t>Company 809</t>
  </si>
  <si>
    <t>Company 810</t>
  </si>
  <si>
    <t>Company 811</t>
  </si>
  <si>
    <t>Company 812</t>
  </si>
  <si>
    <t>Company 813</t>
  </si>
  <si>
    <t>Company 814</t>
  </si>
  <si>
    <t>Company 815</t>
  </si>
  <si>
    <t>Company 816</t>
  </si>
  <si>
    <t>Company 817</t>
  </si>
  <si>
    <t>Company 818</t>
  </si>
  <si>
    <t>Company 819</t>
  </si>
  <si>
    <t>Company 820</t>
  </si>
  <si>
    <t>Company 821</t>
  </si>
  <si>
    <t>Company 822</t>
  </si>
  <si>
    <t>Company 823</t>
  </si>
  <si>
    <t>Company 824</t>
  </si>
  <si>
    <t>Company 825</t>
  </si>
  <si>
    <t>Company 826</t>
  </si>
  <si>
    <t>Company 827</t>
  </si>
  <si>
    <t>Company 828</t>
  </si>
  <si>
    <t>Company 829</t>
  </si>
  <si>
    <t>Company 830</t>
  </si>
  <si>
    <t>Company 831</t>
  </si>
  <si>
    <t>Company 832</t>
  </si>
  <si>
    <t>Company 833</t>
  </si>
  <si>
    <t>Company 834</t>
  </si>
  <si>
    <t>Company 835</t>
  </si>
  <si>
    <t>Company 836</t>
  </si>
  <si>
    <t>Company 837</t>
  </si>
  <si>
    <t>Company 838</t>
  </si>
  <si>
    <t>Company 839</t>
  </si>
  <si>
    <t>Company 840</t>
  </si>
  <si>
    <t>Company 841</t>
  </si>
  <si>
    <t>Company 842</t>
  </si>
  <si>
    <t>Company 843</t>
  </si>
  <si>
    <t>Company 844</t>
  </si>
  <si>
    <t>Company 845</t>
  </si>
  <si>
    <t>Company 846</t>
  </si>
  <si>
    <t>Company 847</t>
  </si>
  <si>
    <t>Company 848</t>
  </si>
  <si>
    <t>Company 849</t>
  </si>
  <si>
    <t>Company 850</t>
  </si>
  <si>
    <t>Company 851</t>
  </si>
  <si>
    <t>Company 852</t>
  </si>
  <si>
    <t>Company 853</t>
  </si>
  <si>
    <t>Company 854</t>
  </si>
  <si>
    <t>Company 855</t>
  </si>
  <si>
    <t>Company 856</t>
  </si>
  <si>
    <t>Company 857</t>
  </si>
  <si>
    <t>Company 858</t>
  </si>
  <si>
    <t>Company 859</t>
  </si>
  <si>
    <t>Company 860</t>
  </si>
  <si>
    <t>Company 861</t>
  </si>
  <si>
    <t>Company 862</t>
  </si>
  <si>
    <t>Company 863</t>
  </si>
  <si>
    <t>Company 864</t>
  </si>
  <si>
    <t>Company 865</t>
  </si>
  <si>
    <t>Company 866</t>
  </si>
  <si>
    <t>Company 867</t>
  </si>
  <si>
    <t>Company 868</t>
  </si>
  <si>
    <t>Company 869</t>
  </si>
  <si>
    <t>Company 870</t>
  </si>
  <si>
    <t>Company 871</t>
  </si>
  <si>
    <t>Company 872</t>
  </si>
  <si>
    <t>Company 873</t>
  </si>
  <si>
    <t>Company 874</t>
  </si>
  <si>
    <t>Company 875</t>
  </si>
  <si>
    <t>Company 876</t>
  </si>
  <si>
    <t>Company 877</t>
  </si>
  <si>
    <t>Company 878</t>
  </si>
  <si>
    <t>Company 879</t>
  </si>
  <si>
    <t>Company 880</t>
  </si>
  <si>
    <t>Company 881</t>
  </si>
  <si>
    <t>Company 882</t>
  </si>
  <si>
    <t>Company 883</t>
  </si>
  <si>
    <t>Company 884</t>
  </si>
  <si>
    <t>Company 885</t>
  </si>
  <si>
    <t>Company 886</t>
  </si>
  <si>
    <t>Company 887</t>
  </si>
  <si>
    <t>Company 888</t>
  </si>
  <si>
    <t>Company 889</t>
  </si>
  <si>
    <t>Company 890</t>
  </si>
  <si>
    <t>Company 891</t>
  </si>
  <si>
    <t>Company 892</t>
  </si>
  <si>
    <t>Company 893</t>
  </si>
  <si>
    <t>Company 894</t>
  </si>
  <si>
    <t>Company 895</t>
  </si>
  <si>
    <t>Company 896</t>
  </si>
  <si>
    <t>Company 897</t>
  </si>
  <si>
    <t>Company 898</t>
  </si>
  <si>
    <t>Company 899</t>
  </si>
  <si>
    <t>Company 900</t>
  </si>
  <si>
    <t>Company 901</t>
  </si>
  <si>
    <t>Company 902</t>
  </si>
  <si>
    <t>Company 903</t>
  </si>
  <si>
    <t>Company 904</t>
  </si>
  <si>
    <t>Company 905</t>
  </si>
  <si>
    <t>Company 906</t>
  </si>
  <si>
    <t>Company 907</t>
  </si>
  <si>
    <t>Company 908</t>
  </si>
  <si>
    <t>Company 909</t>
  </si>
  <si>
    <t>Company 910</t>
  </si>
  <si>
    <t>Company 911</t>
  </si>
  <si>
    <t>Company 912</t>
  </si>
  <si>
    <t>Company 913</t>
  </si>
  <si>
    <t>Company 914</t>
  </si>
  <si>
    <t>Company 915</t>
  </si>
  <si>
    <t>Company 916</t>
  </si>
  <si>
    <t>Company 917</t>
  </si>
  <si>
    <t>Company 918</t>
  </si>
  <si>
    <t>Company 919</t>
  </si>
  <si>
    <t>Company 920</t>
  </si>
  <si>
    <t>Company 921</t>
  </si>
  <si>
    <t>Company 922</t>
  </si>
  <si>
    <t>Company 923</t>
  </si>
  <si>
    <t>Company 924</t>
  </si>
  <si>
    <t>Company 925</t>
  </si>
  <si>
    <t>Company 926</t>
  </si>
  <si>
    <t>Company 927</t>
  </si>
  <si>
    <t>Company 928</t>
  </si>
  <si>
    <t>Company 929</t>
  </si>
  <si>
    <t>Company 930</t>
  </si>
  <si>
    <t>Company 931</t>
  </si>
  <si>
    <t>Company 932</t>
  </si>
  <si>
    <t>Company 933</t>
  </si>
  <si>
    <t>Company 934</t>
  </si>
  <si>
    <t>Company 935</t>
  </si>
  <si>
    <t>Company 936</t>
  </si>
  <si>
    <t>Company 937</t>
  </si>
  <si>
    <t>Company 938</t>
  </si>
  <si>
    <t>Company 939</t>
  </si>
  <si>
    <t>Company 940</t>
  </si>
  <si>
    <t>Company 941</t>
  </si>
  <si>
    <t>Company 942</t>
  </si>
  <si>
    <t>Company 943</t>
  </si>
  <si>
    <t>Company 944</t>
  </si>
  <si>
    <t>Company 945</t>
  </si>
  <si>
    <t>Company 946</t>
  </si>
  <si>
    <t>Company 947</t>
  </si>
  <si>
    <t>Company 948</t>
  </si>
  <si>
    <t>Company 949</t>
  </si>
  <si>
    <t>Company 950</t>
  </si>
  <si>
    <t>Company 951</t>
  </si>
  <si>
    <t>Company 952</t>
  </si>
  <si>
    <t>Company 953</t>
  </si>
  <si>
    <t>Company 954</t>
  </si>
  <si>
    <t>Company 955</t>
  </si>
  <si>
    <t>Company 956</t>
  </si>
  <si>
    <t>Company 957</t>
  </si>
  <si>
    <t>Company 958</t>
  </si>
  <si>
    <t>Company 959</t>
  </si>
  <si>
    <t>Company 960</t>
  </si>
  <si>
    <t>Company 961</t>
  </si>
  <si>
    <t>Company 962</t>
  </si>
  <si>
    <t>Company 963</t>
  </si>
  <si>
    <t>Company 964</t>
  </si>
  <si>
    <t>Company 965</t>
  </si>
  <si>
    <t>Company 966</t>
  </si>
  <si>
    <t>Company 967</t>
  </si>
  <si>
    <t>Company 968</t>
  </si>
  <si>
    <t>Company 969</t>
  </si>
  <si>
    <t>Company 970</t>
  </si>
  <si>
    <t>Company 971</t>
  </si>
  <si>
    <t>Company 972</t>
  </si>
  <si>
    <t>Company 973</t>
  </si>
  <si>
    <t>Company 974</t>
  </si>
  <si>
    <t>Company 975</t>
  </si>
  <si>
    <t>Company 976</t>
  </si>
  <si>
    <t>Company 977</t>
  </si>
  <si>
    <t>Company 978</t>
  </si>
  <si>
    <t>Company 979</t>
  </si>
  <si>
    <t>Company 980</t>
  </si>
  <si>
    <t>Company 981</t>
  </si>
  <si>
    <t>Company 982</t>
  </si>
  <si>
    <t>Company 983</t>
  </si>
  <si>
    <t>Company 984</t>
  </si>
  <si>
    <t>Company 985</t>
  </si>
  <si>
    <t>Company 986</t>
  </si>
  <si>
    <t>Company 987</t>
  </si>
  <si>
    <t>Company 988</t>
  </si>
  <si>
    <t>Company 989</t>
  </si>
  <si>
    <t>Company 990</t>
  </si>
  <si>
    <t>Company 991</t>
  </si>
  <si>
    <t>Company 992</t>
  </si>
  <si>
    <t>Company 993</t>
  </si>
  <si>
    <t>Company 994</t>
  </si>
  <si>
    <t>Company 995</t>
  </si>
  <si>
    <t>Company 996</t>
  </si>
  <si>
    <t>Company 997</t>
  </si>
  <si>
    <t>Company 998</t>
  </si>
  <si>
    <t>Company 999</t>
  </si>
  <si>
    <t>Company 1000</t>
  </si>
  <si>
    <t>Company 1001</t>
  </si>
  <si>
    <t>Company 1002</t>
  </si>
  <si>
    <t>Company 1003</t>
  </si>
  <si>
    <t>Company 1004</t>
  </si>
  <si>
    <t>Company 1005</t>
  </si>
  <si>
    <t>Company 1006</t>
  </si>
  <si>
    <t>Company 1007</t>
  </si>
  <si>
    <t>Company 1008</t>
  </si>
  <si>
    <t>Company 1009</t>
  </si>
  <si>
    <t>Company 1010</t>
  </si>
  <si>
    <t>Company 1011</t>
  </si>
  <si>
    <t>Company 1012</t>
  </si>
  <si>
    <t>Company 1013</t>
  </si>
  <si>
    <t>Company 1014</t>
  </si>
  <si>
    <t>Company 1015</t>
  </si>
  <si>
    <t>Company 1016</t>
  </si>
  <si>
    <t>Company 1017</t>
  </si>
  <si>
    <t>Company 1018</t>
  </si>
  <si>
    <t>Company 1019</t>
  </si>
  <si>
    <t>Company 1020</t>
  </si>
  <si>
    <t>Company 1021</t>
  </si>
  <si>
    <t>Company 1022</t>
  </si>
  <si>
    <t>Company 1023</t>
  </si>
  <si>
    <t>Company 1024</t>
  </si>
  <si>
    <t>Company 1025</t>
  </si>
  <si>
    <t>Company 1026</t>
  </si>
  <si>
    <t>Company 1027</t>
  </si>
  <si>
    <t>Company 1028</t>
  </si>
  <si>
    <t>Company 1029</t>
  </si>
  <si>
    <t>Company 1030</t>
  </si>
  <si>
    <t>Company 1031</t>
  </si>
  <si>
    <t>Company 1032</t>
  </si>
  <si>
    <t>Company 1033</t>
  </si>
  <si>
    <t>Company 1034</t>
  </si>
  <si>
    <t>Company 1035</t>
  </si>
  <si>
    <t>Company 1036</t>
  </si>
  <si>
    <t>Company 1037</t>
  </si>
  <si>
    <t>Company 1038</t>
  </si>
  <si>
    <t>Company 1039</t>
  </si>
  <si>
    <t>Company 1040</t>
  </si>
  <si>
    <t>Company 1041</t>
  </si>
  <si>
    <t>Company 1042</t>
  </si>
  <si>
    <t>Company 1043</t>
  </si>
  <si>
    <t>Company 1044</t>
  </si>
  <si>
    <t>Company 1045</t>
  </si>
  <si>
    <t>Company 1046</t>
  </si>
  <si>
    <t>Company 1047</t>
  </si>
  <si>
    <t>Company 1048</t>
  </si>
  <si>
    <t>Company 1049</t>
  </si>
  <si>
    <t>Company 1050</t>
  </si>
  <si>
    <t>Company 1051</t>
  </si>
  <si>
    <t>Company 1052</t>
  </si>
  <si>
    <t>Company 1053</t>
  </si>
  <si>
    <t>Company 1054</t>
  </si>
  <si>
    <t>Company 1055</t>
  </si>
  <si>
    <t>Company 1056</t>
  </si>
  <si>
    <t>Company 1057</t>
  </si>
  <si>
    <t>Company 1058</t>
  </si>
  <si>
    <t>Company 1059</t>
  </si>
  <si>
    <t>Company 1060</t>
  </si>
  <si>
    <t>Company 1061</t>
  </si>
  <si>
    <t>Company 1062</t>
  </si>
  <si>
    <t>Company 1063</t>
  </si>
  <si>
    <t>Company 1064</t>
  </si>
  <si>
    <t>Company 1065</t>
  </si>
  <si>
    <t>Company 1066</t>
  </si>
  <si>
    <t>Company 1067</t>
  </si>
  <si>
    <t>Company 1068</t>
  </si>
  <si>
    <t>Company 1069</t>
  </si>
  <si>
    <t>Company 1070</t>
  </si>
  <si>
    <t>Company 1071</t>
  </si>
  <si>
    <t>Company 1072</t>
  </si>
  <si>
    <t>Company 1073</t>
  </si>
  <si>
    <t>Company 1074</t>
  </si>
  <si>
    <t>Company 1075</t>
  </si>
  <si>
    <t>Company 1076</t>
  </si>
  <si>
    <t>Company 1077</t>
  </si>
  <si>
    <t>Company 1078</t>
  </si>
  <si>
    <t>Company 1079</t>
  </si>
  <si>
    <t>Company 1080</t>
  </si>
  <si>
    <t>Company 1081</t>
  </si>
  <si>
    <t>Company 1082</t>
  </si>
  <si>
    <t>Company 1083</t>
  </si>
  <si>
    <t>Company 1084</t>
  </si>
  <si>
    <t>Company 1085</t>
  </si>
  <si>
    <t>Company 1086</t>
  </si>
  <si>
    <t>Company 1087</t>
  </si>
  <si>
    <t>Company 1088</t>
  </si>
  <si>
    <t>Company 1089</t>
  </si>
  <si>
    <t>Company 1090</t>
  </si>
  <si>
    <t>Company 1091</t>
  </si>
  <si>
    <t>Company 1092</t>
  </si>
  <si>
    <t>Company 1093</t>
  </si>
  <si>
    <t>Company 1094</t>
  </si>
  <si>
    <t>Company 1095</t>
  </si>
  <si>
    <t>Company 1096</t>
  </si>
  <si>
    <t>Company 1097</t>
  </si>
  <si>
    <t>Company 1098</t>
  </si>
  <si>
    <t>Company 1099</t>
  </si>
  <si>
    <t>Company 1100</t>
  </si>
  <si>
    <t>Company 1101</t>
  </si>
  <si>
    <t>Company 1102</t>
  </si>
  <si>
    <t>Company 1103</t>
  </si>
  <si>
    <t>Company 1104</t>
  </si>
  <si>
    <t>Company 1105</t>
  </si>
  <si>
    <t>Company 1106</t>
  </si>
  <si>
    <t>Company 1107</t>
  </si>
  <si>
    <t>Company 1108</t>
  </si>
  <si>
    <t>Company 1109</t>
  </si>
  <si>
    <t>Company 1110</t>
  </si>
  <si>
    <t>Company 1111</t>
  </si>
  <si>
    <t>Company 1112</t>
  </si>
  <si>
    <t>Company 1113</t>
  </si>
  <si>
    <t>Company 1114</t>
  </si>
  <si>
    <t>Company 1115</t>
  </si>
  <si>
    <t>Company 1116</t>
  </si>
  <si>
    <t>Company 1117</t>
  </si>
  <si>
    <t>Company 1118</t>
  </si>
  <si>
    <t>Company 1119</t>
  </si>
  <si>
    <t>Company 1120</t>
  </si>
  <si>
    <t>Company 1121</t>
  </si>
  <si>
    <t>Company 1122</t>
  </si>
  <si>
    <t>Company 1123</t>
  </si>
  <si>
    <t>Company 1124</t>
  </si>
  <si>
    <t>Company 1125</t>
  </si>
  <si>
    <t>Company 1126</t>
  </si>
  <si>
    <t>Company 1127</t>
  </si>
  <si>
    <t>Company 1128</t>
  </si>
  <si>
    <t>Company 1129</t>
  </si>
  <si>
    <t>Company 1130</t>
  </si>
  <si>
    <t>Company 1131</t>
  </si>
  <si>
    <t>Company 1132</t>
  </si>
  <si>
    <t>Company 1133</t>
  </si>
  <si>
    <t>Company 1134</t>
  </si>
  <si>
    <t>Company 1135</t>
  </si>
  <si>
    <t>Company 1136</t>
  </si>
  <si>
    <t>Company 1137</t>
  </si>
  <si>
    <t>Company 1138</t>
  </si>
  <si>
    <t>Company 1139</t>
  </si>
  <si>
    <t>Company 1140</t>
  </si>
  <si>
    <t>Company 1141</t>
  </si>
  <si>
    <t>Company 1142</t>
  </si>
  <si>
    <t>Company 1143</t>
  </si>
  <si>
    <t>Company 1144</t>
  </si>
  <si>
    <t>Company 1145</t>
  </si>
  <si>
    <t>Company 1146</t>
  </si>
  <si>
    <t>Company 1147</t>
  </si>
  <si>
    <t>Company 1148</t>
  </si>
  <si>
    <t>Company 1149</t>
  </si>
  <si>
    <t>Company 1150</t>
  </si>
  <si>
    <t>Company 1151</t>
  </si>
  <si>
    <t>Company 1152</t>
  </si>
  <si>
    <t>Company 1153</t>
  </si>
  <si>
    <t>Company 1154</t>
  </si>
  <si>
    <t>Company 1155</t>
  </si>
  <si>
    <t>Company 1156</t>
  </si>
  <si>
    <t>Company 1157</t>
  </si>
  <si>
    <t>Company 1158</t>
  </si>
  <si>
    <t>Company 1159</t>
  </si>
  <si>
    <t>Company 1160</t>
  </si>
  <si>
    <t>Company 1161</t>
  </si>
  <si>
    <t>Company 1162</t>
  </si>
  <si>
    <t>Company 1163</t>
  </si>
  <si>
    <t>Company 1164</t>
  </si>
  <si>
    <t>Company 1165</t>
  </si>
  <si>
    <t>Company 1166</t>
  </si>
  <si>
    <t>Company 1167</t>
  </si>
  <si>
    <t>Company 1168</t>
  </si>
  <si>
    <t>Company 1169</t>
  </si>
  <si>
    <t>Company 1170</t>
  </si>
  <si>
    <t>Company 1171</t>
  </si>
  <si>
    <t>Company 1172</t>
  </si>
  <si>
    <t>Company 1173</t>
  </si>
  <si>
    <t>Company 1174</t>
  </si>
  <si>
    <t>Company 1175</t>
  </si>
  <si>
    <t>Company 1176</t>
  </si>
  <si>
    <t>Company 1177</t>
  </si>
  <si>
    <t>Company 1178</t>
  </si>
  <si>
    <t>Company 1179</t>
  </si>
  <si>
    <t>Company 1180</t>
  </si>
  <si>
    <t>Company 1181</t>
  </si>
  <si>
    <t>Company 1182</t>
  </si>
  <si>
    <t>Company 1183</t>
  </si>
  <si>
    <t>Company 1184</t>
  </si>
  <si>
    <t>Company 1185</t>
  </si>
  <si>
    <t>Company 1186</t>
  </si>
  <si>
    <t>Company 1187</t>
  </si>
  <si>
    <t>Company 1188</t>
  </si>
  <si>
    <t>Company 1189</t>
  </si>
  <si>
    <t>Company 1190</t>
  </si>
  <si>
    <t>Company 1191</t>
  </si>
  <si>
    <t>Company 1192</t>
  </si>
  <si>
    <t>Company 1193</t>
  </si>
  <si>
    <t>Company 1194</t>
  </si>
  <si>
    <t>Company 1195</t>
  </si>
  <si>
    <t>Company 1196</t>
  </si>
  <si>
    <t>Company 1197</t>
  </si>
  <si>
    <t>Company 1198</t>
  </si>
  <si>
    <t>Company 1199</t>
  </si>
  <si>
    <t>Company 1200</t>
  </si>
  <si>
    <t>Company 1201</t>
  </si>
  <si>
    <t>Company 1202</t>
  </si>
  <si>
    <t>Company 1203</t>
  </si>
  <si>
    <t>Company 1204</t>
  </si>
  <si>
    <t>Company 1205</t>
  </si>
  <si>
    <t>Company 1206</t>
  </si>
  <si>
    <t>Company 1207</t>
  </si>
  <si>
    <t>Company 1208</t>
  </si>
  <si>
    <t>Company 1209</t>
  </si>
  <si>
    <t>Company 1210</t>
  </si>
  <si>
    <t>Company 1211</t>
  </si>
  <si>
    <t>Company 1212</t>
  </si>
  <si>
    <t>Company 1213</t>
  </si>
  <si>
    <t>Company 1214</t>
  </si>
  <si>
    <t>Company 1215</t>
  </si>
  <si>
    <t>Company 1216</t>
  </si>
  <si>
    <t>Company 1217</t>
  </si>
  <si>
    <t>Company 1218</t>
  </si>
  <si>
    <t>Company 1219</t>
  </si>
  <si>
    <t>Company 1220</t>
  </si>
  <si>
    <t>Company 1221</t>
  </si>
  <si>
    <t>Company 1222</t>
  </si>
  <si>
    <t>Company 1223</t>
  </si>
  <si>
    <t>Company 1224</t>
  </si>
  <si>
    <t>Company 1225</t>
  </si>
  <si>
    <t>Company 1226</t>
  </si>
  <si>
    <t>Company 1227</t>
  </si>
  <si>
    <t>Company 1228</t>
  </si>
  <si>
    <t>Company 1229</t>
  </si>
  <si>
    <t>Company 1230</t>
  </si>
  <si>
    <t>Company 1231</t>
  </si>
  <si>
    <t>Company 1232</t>
  </si>
  <si>
    <t>Company 1233</t>
  </si>
  <si>
    <t>Company 1234</t>
  </si>
  <si>
    <t>Company 1235</t>
  </si>
  <si>
    <t>Company 1236</t>
  </si>
  <si>
    <t>Company 1237</t>
  </si>
  <si>
    <t>Company 1238</t>
  </si>
  <si>
    <t>Company 1239</t>
  </si>
  <si>
    <t>Company 1240</t>
  </si>
  <si>
    <t>Company 1241</t>
  </si>
  <si>
    <t>Company 1242</t>
  </si>
  <si>
    <t>Company 1243</t>
  </si>
  <si>
    <t>Company 1244</t>
  </si>
  <si>
    <t>Company 1245</t>
  </si>
  <si>
    <t>Company 1246</t>
  </si>
  <si>
    <t>Company 1247</t>
  </si>
  <si>
    <t>Company 1248</t>
  </si>
  <si>
    <t>Company 1249</t>
  </si>
  <si>
    <t>Company 1250</t>
  </si>
  <si>
    <t>Company 1251</t>
  </si>
  <si>
    <t>Company 1252</t>
  </si>
  <si>
    <t>Company 1253</t>
  </si>
  <si>
    <t>Company 1254</t>
  </si>
  <si>
    <t>Company 1255</t>
  </si>
  <si>
    <t>Company 1256</t>
  </si>
  <si>
    <t>Company 1257</t>
  </si>
  <si>
    <t>Company 1258</t>
  </si>
  <si>
    <t>Company 1259</t>
  </si>
  <si>
    <t>Company 1260</t>
  </si>
  <si>
    <t>Company 1261</t>
  </si>
  <si>
    <t>Company 1262</t>
  </si>
  <si>
    <t>Company 1263</t>
  </si>
  <si>
    <t>Company 1264</t>
  </si>
  <si>
    <t>Company 1265</t>
  </si>
  <si>
    <t>Company 1266</t>
  </si>
  <si>
    <t>Company 1267</t>
  </si>
  <si>
    <t>Company 1268</t>
  </si>
  <si>
    <t>Company 1269</t>
  </si>
  <si>
    <t>Company 1270</t>
  </si>
  <si>
    <t>Company 1271</t>
  </si>
  <si>
    <t>Company 1272</t>
  </si>
  <si>
    <t>Company 1273</t>
  </si>
  <si>
    <t>Company 1274</t>
  </si>
  <si>
    <t>Company 1275</t>
  </si>
  <si>
    <t>Company 1276</t>
  </si>
  <si>
    <t>Company 1277</t>
  </si>
  <si>
    <t>Company 1278</t>
  </si>
  <si>
    <t>Company 1279</t>
  </si>
  <si>
    <t>Company 1280</t>
  </si>
  <si>
    <t>Company 1281</t>
  </si>
  <si>
    <t>Company 1282</t>
  </si>
  <si>
    <t>Company 1283</t>
  </si>
  <si>
    <t>Company 1284</t>
  </si>
  <si>
    <t>Company 1285</t>
  </si>
  <si>
    <t>Company 1286</t>
  </si>
  <si>
    <t>Company 1287</t>
  </si>
  <si>
    <t>Company 1288</t>
  </si>
  <si>
    <t>Company 1289</t>
  </si>
  <si>
    <t>Company 1290</t>
  </si>
  <si>
    <t>Company 1291</t>
  </si>
  <si>
    <t>Company 1292</t>
  </si>
  <si>
    <t>Company 1293</t>
  </si>
  <si>
    <t>Company 1294</t>
  </si>
  <si>
    <t>Company 1295</t>
  </si>
  <si>
    <t>Company 1296</t>
  </si>
  <si>
    <t>Company 1297</t>
  </si>
  <si>
    <t>Company 1298</t>
  </si>
  <si>
    <t>Company 1299</t>
  </si>
  <si>
    <t>Company 1300</t>
  </si>
  <si>
    <t>Company 1301</t>
  </si>
  <si>
    <t>Company 1302</t>
  </si>
  <si>
    <t>Company 1303</t>
  </si>
  <si>
    <t>Company 1304</t>
  </si>
  <si>
    <t>Company 1305</t>
  </si>
  <si>
    <t>Company 1306</t>
  </si>
  <si>
    <t>Company 1307</t>
  </si>
  <si>
    <t>Company 1308</t>
  </si>
  <si>
    <t>Company 1309</t>
  </si>
  <si>
    <t>Company 1310</t>
  </si>
  <si>
    <t>Company 1311</t>
  </si>
  <si>
    <t>Company 1312</t>
  </si>
  <si>
    <t>Company 1313</t>
  </si>
  <si>
    <t>Company 1314</t>
  </si>
  <si>
    <t>Company 1315</t>
  </si>
  <si>
    <t>Company 1316</t>
  </si>
  <si>
    <t>Company 1317</t>
  </si>
  <si>
    <t>Company 1318</t>
  </si>
  <si>
    <t>Company 1319</t>
  </si>
  <si>
    <t>Company 1320</t>
  </si>
  <si>
    <t>Company 1321</t>
  </si>
  <si>
    <t>Company 1322</t>
  </si>
  <si>
    <t>Company 1323</t>
  </si>
  <si>
    <t>Company 1324</t>
  </si>
  <si>
    <t>Company 1325</t>
  </si>
  <si>
    <t>Company 1326</t>
  </si>
  <si>
    <t>Company 1327</t>
  </si>
  <si>
    <t>Company 1328</t>
  </si>
  <si>
    <t>Company 1329</t>
  </si>
  <si>
    <t>Company 1330</t>
  </si>
  <si>
    <t>Company 1331</t>
  </si>
  <si>
    <t>Company 1332</t>
  </si>
  <si>
    <t>Company 1333</t>
  </si>
  <si>
    <t>Company 1334</t>
  </si>
  <si>
    <t>Company 1335</t>
  </si>
  <si>
    <t>Company 1336</t>
  </si>
  <si>
    <t>Company 1337</t>
  </si>
  <si>
    <t>Company 1338</t>
  </si>
  <si>
    <t>Company 1339</t>
  </si>
  <si>
    <t>Company 1340</t>
  </si>
  <si>
    <t>Company 1341</t>
  </si>
  <si>
    <t>Company 1342</t>
  </si>
  <si>
    <t>Company 1343</t>
  </si>
  <si>
    <t>Company 1344</t>
  </si>
  <si>
    <t>Company 1345</t>
  </si>
  <si>
    <t>Company 1346</t>
  </si>
  <si>
    <t>Company 1347</t>
  </si>
  <si>
    <t>Company 1348</t>
  </si>
  <si>
    <t>Company 1349</t>
  </si>
  <si>
    <t>Company 1350</t>
  </si>
  <si>
    <t>Company 1351</t>
  </si>
  <si>
    <t>Company 1352</t>
  </si>
  <si>
    <t>Company 1353</t>
  </si>
  <si>
    <t>Company 1354</t>
  </si>
  <si>
    <t>Company 1355</t>
  </si>
  <si>
    <t>Company 1356</t>
  </si>
  <si>
    <t>Company 1357</t>
  </si>
  <si>
    <t>Company 1358</t>
  </si>
  <si>
    <t>Company 1359</t>
  </si>
  <si>
    <t>Company 1360</t>
  </si>
  <si>
    <t>Company 1361</t>
  </si>
  <si>
    <t>Company 1362</t>
  </si>
  <si>
    <t>Company 1363</t>
  </si>
  <si>
    <t>Company 1364</t>
  </si>
  <si>
    <t>Company 1365</t>
  </si>
  <si>
    <t>Company 1366</t>
  </si>
  <si>
    <t>Company 1367</t>
  </si>
  <si>
    <t>Company 1368</t>
  </si>
  <si>
    <t>Company 1369</t>
  </si>
  <si>
    <t>Company 1370</t>
  </si>
  <si>
    <t>Company 1371</t>
  </si>
  <si>
    <t>Company 1372</t>
  </si>
  <si>
    <t>Company 1373</t>
  </si>
  <si>
    <t>Company 1374</t>
  </si>
  <si>
    <t>Company 1375</t>
  </si>
  <si>
    <t>Company 1376</t>
  </si>
  <si>
    <t>Company 1377</t>
  </si>
  <si>
    <t>Company 1378</t>
  </si>
  <si>
    <t>Company 1379</t>
  </si>
  <si>
    <t>Company 1380</t>
  </si>
  <si>
    <t>Company 1381</t>
  </si>
  <si>
    <t>Company 1382</t>
  </si>
  <si>
    <t>Company 1383</t>
  </si>
  <si>
    <t>Company 1384</t>
  </si>
  <si>
    <t>Company 1385</t>
  </si>
  <si>
    <t>Company 1386</t>
  </si>
  <si>
    <t>Company 1387</t>
  </si>
  <si>
    <t>Company 1388</t>
  </si>
  <si>
    <t>Company 1389</t>
  </si>
  <si>
    <t>Company 1390</t>
  </si>
  <si>
    <t>Company 1391</t>
  </si>
  <si>
    <t>Company 1392</t>
  </si>
  <si>
    <t>Company 1393</t>
  </si>
  <si>
    <t>Company 1394</t>
  </si>
  <si>
    <t>Company 1395</t>
  </si>
  <si>
    <t>Company 1396</t>
  </si>
  <si>
    <t>Company 1397</t>
  </si>
  <si>
    <t>Company 1398</t>
  </si>
  <si>
    <t>Company 1399</t>
  </si>
  <si>
    <t>Company 1400</t>
  </si>
  <si>
    <t>Company 1401</t>
  </si>
  <si>
    <t>Company 1402</t>
  </si>
  <si>
    <t>Company 1403</t>
  </si>
  <si>
    <t>Company 1404</t>
  </si>
  <si>
    <t>Company 1405</t>
  </si>
  <si>
    <t>Company 1406</t>
  </si>
  <si>
    <t>Company 1407</t>
  </si>
  <si>
    <t>Company 1408</t>
  </si>
  <si>
    <t>Company 1409</t>
  </si>
  <si>
    <t>Company 1410</t>
  </si>
  <si>
    <t>Company 1411</t>
  </si>
  <si>
    <t>Company 1412</t>
  </si>
  <si>
    <t>Company 1413</t>
  </si>
  <si>
    <t>Company 1414</t>
  </si>
  <si>
    <t>Company 1415</t>
  </si>
  <si>
    <t>Company 1416</t>
  </si>
  <si>
    <t>Company 1417</t>
  </si>
  <si>
    <t>Company 1418</t>
  </si>
  <si>
    <t>Company 1419</t>
  </si>
  <si>
    <t>Company 1420</t>
  </si>
  <si>
    <t>Company 1421</t>
  </si>
  <si>
    <t>Company 1422</t>
  </si>
  <si>
    <t>Company 1423</t>
  </si>
  <si>
    <t>Company 1424</t>
  </si>
  <si>
    <t>Company 1425</t>
  </si>
  <si>
    <t>Company 1426</t>
  </si>
  <si>
    <t>Company 1427</t>
  </si>
  <si>
    <t>Company 1428</t>
  </si>
  <si>
    <t>Company 1429</t>
  </si>
  <si>
    <t>Company 1430</t>
  </si>
  <si>
    <t>Company 1431</t>
  </si>
  <si>
    <t>Company 1432</t>
  </si>
  <si>
    <t>Company 1433</t>
  </si>
  <si>
    <t>Company 1434</t>
  </si>
  <si>
    <t>Company 1435</t>
  </si>
  <si>
    <t>Company 1436</t>
  </si>
  <si>
    <t>Company 1437</t>
  </si>
  <si>
    <t>Company 1438</t>
  </si>
  <si>
    <t>Company 1439</t>
  </si>
  <si>
    <t>Company 1440</t>
  </si>
  <si>
    <t>Company 1441</t>
  </si>
  <si>
    <t>Company 1442</t>
  </si>
  <si>
    <t>Company 1443</t>
  </si>
  <si>
    <t>Company 1444</t>
  </si>
  <si>
    <t>Company 1445</t>
  </si>
  <si>
    <t>Company 1446</t>
  </si>
  <si>
    <t>Company 1447</t>
  </si>
  <si>
    <t>Company 1448</t>
  </si>
  <si>
    <t>Company 1449</t>
  </si>
  <si>
    <t>Company 1450</t>
  </si>
  <si>
    <t>Company 1451</t>
  </si>
  <si>
    <t>Company 1452</t>
  </si>
  <si>
    <t>Company 1453</t>
  </si>
  <si>
    <t>Company 1454</t>
  </si>
  <si>
    <t>Company 1455</t>
  </si>
  <si>
    <t>Company 1456</t>
  </si>
  <si>
    <t>Company 1457</t>
  </si>
  <si>
    <t>Company 1458</t>
  </si>
  <si>
    <t>Company 1459</t>
  </si>
  <si>
    <t>Company 1460</t>
  </si>
  <si>
    <t>Company 1461</t>
  </si>
  <si>
    <t>Company 1462</t>
  </si>
  <si>
    <t>Company 1463</t>
  </si>
  <si>
    <t>Company 1464</t>
  </si>
  <si>
    <t>Company 1465</t>
  </si>
  <si>
    <t>Company 1466</t>
  </si>
  <si>
    <t>Company 1467</t>
  </si>
  <si>
    <t>Company 1468</t>
  </si>
  <si>
    <t>Company 1469</t>
  </si>
  <si>
    <t>Company 1470</t>
  </si>
  <si>
    <t>Company 1471</t>
  </si>
  <si>
    <t>Company 1472</t>
  </si>
  <si>
    <t>Company 1473</t>
  </si>
  <si>
    <t>Company 1474</t>
  </si>
  <si>
    <t>Company 1475</t>
  </si>
  <si>
    <t>Company 1476</t>
  </si>
  <si>
    <t>Company 1477</t>
  </si>
  <si>
    <t>Company 1478</t>
  </si>
  <si>
    <t>Company 1479</t>
  </si>
  <si>
    <t>Company 1480</t>
  </si>
  <si>
    <t>Company 1481</t>
  </si>
  <si>
    <t>Company 1482</t>
  </si>
  <si>
    <t>Company 1483</t>
  </si>
  <si>
    <t>Company 1484</t>
  </si>
  <si>
    <t>Company 1485</t>
  </si>
  <si>
    <t>Company 1486</t>
  </si>
  <si>
    <t>Company 1487</t>
  </si>
  <si>
    <t>Company 1488</t>
  </si>
  <si>
    <t>Company 1489</t>
  </si>
  <si>
    <t>Company 1490</t>
  </si>
  <si>
    <t>Company 1491</t>
  </si>
  <si>
    <t>Company 1492</t>
  </si>
  <si>
    <t>Company 1493</t>
  </si>
  <si>
    <t>Company 1494</t>
  </si>
  <si>
    <t>Company 1495</t>
  </si>
  <si>
    <t>Company 1496</t>
  </si>
  <si>
    <t>Company 1497</t>
  </si>
  <si>
    <t>Company 1498</t>
  </si>
  <si>
    <t>Company 1499</t>
  </si>
  <si>
    <t>Company 1500</t>
  </si>
  <si>
    <t>Company 1501</t>
  </si>
  <si>
    <t>Company 1502</t>
  </si>
  <si>
    <t>Company 1503</t>
  </si>
  <si>
    <t>Company 1504</t>
  </si>
  <si>
    <t>Company 1505</t>
  </si>
  <si>
    <t>Company 1506</t>
  </si>
  <si>
    <t>Company 1507</t>
  </si>
  <si>
    <t>Company 1508</t>
  </si>
  <si>
    <t>Company 1509</t>
  </si>
  <si>
    <t>Company 1510</t>
  </si>
  <si>
    <t>Company 1511</t>
  </si>
  <si>
    <t>Company 1512</t>
  </si>
  <si>
    <t>Company 1513</t>
  </si>
  <si>
    <t>Company 1514</t>
  </si>
  <si>
    <t>Company 1515</t>
  </si>
  <si>
    <t>Company 1516</t>
  </si>
  <si>
    <t>Company 1517</t>
  </si>
  <si>
    <t>Company 1518</t>
  </si>
  <si>
    <t>Company 1519</t>
  </si>
  <si>
    <t>Company 1520</t>
  </si>
  <si>
    <t>Company 1521</t>
  </si>
  <si>
    <t>Company 1522</t>
  </si>
  <si>
    <t>Company 1523</t>
  </si>
  <si>
    <t>Company 1524</t>
  </si>
  <si>
    <t>Company 1525</t>
  </si>
  <si>
    <t>Company 1526</t>
  </si>
  <si>
    <t>Company 1527</t>
  </si>
  <si>
    <t>Company 1528</t>
  </si>
  <si>
    <t>Company 1529</t>
  </si>
  <si>
    <t>Company 1530</t>
  </si>
  <si>
    <t>Company 1531</t>
  </si>
  <si>
    <t>Company 1532</t>
  </si>
  <si>
    <t>Company 1533</t>
  </si>
  <si>
    <t>Company 1534</t>
  </si>
  <si>
    <t>Company 1535</t>
  </si>
  <si>
    <t>Company 1536</t>
  </si>
  <si>
    <t>Company 1537</t>
  </si>
  <si>
    <t>Company 1538</t>
  </si>
  <si>
    <t>Company 1539</t>
  </si>
  <si>
    <t>Company 1540</t>
  </si>
  <si>
    <t>Company 1541</t>
  </si>
  <si>
    <t>Company 1542</t>
  </si>
  <si>
    <t>Company 1543</t>
  </si>
  <si>
    <t>Company 1544</t>
  </si>
  <si>
    <t>Company 1545</t>
  </si>
  <si>
    <t>Company 1546</t>
  </si>
  <si>
    <t>Company 1547</t>
  </si>
  <si>
    <t>Company 1548</t>
  </si>
  <si>
    <t>Company 1549</t>
  </si>
  <si>
    <t>Company 1550</t>
  </si>
  <si>
    <t>Company 1551</t>
  </si>
  <si>
    <t>Company 1552</t>
  </si>
  <si>
    <t>Company 1553</t>
  </si>
  <si>
    <t>Company 1554</t>
  </si>
  <si>
    <t>Company 1555</t>
  </si>
  <si>
    <t>Company 1556</t>
  </si>
  <si>
    <t>Company 1557</t>
  </si>
  <si>
    <t>Company 1558</t>
  </si>
  <si>
    <t>Company 1559</t>
  </si>
  <si>
    <t>Company 1560</t>
  </si>
  <si>
    <t>Company 1561</t>
  </si>
  <si>
    <t>Company 1562</t>
  </si>
  <si>
    <t>Company 1563</t>
  </si>
  <si>
    <t>Company 1564</t>
  </si>
  <si>
    <t>Company 1565</t>
  </si>
  <si>
    <t>Company 1566</t>
  </si>
  <si>
    <t>Company 1567</t>
  </si>
  <si>
    <t>Company 1568</t>
  </si>
  <si>
    <t>Company 1569</t>
  </si>
  <si>
    <t>Company 1570</t>
  </si>
  <si>
    <t>Company 1571</t>
  </si>
  <si>
    <t>Company 1572</t>
  </si>
  <si>
    <t>Company 1573</t>
  </si>
  <si>
    <t>Company 1574</t>
  </si>
  <si>
    <t>Company 1575</t>
  </si>
  <si>
    <t>Company 1576</t>
  </si>
  <si>
    <t>Company 1577</t>
  </si>
  <si>
    <t>Company 1578</t>
  </si>
  <si>
    <t>Company 1579</t>
  </si>
  <si>
    <t>Company 1580</t>
  </si>
  <si>
    <t>Company 1581</t>
  </si>
  <si>
    <t>Company 1582</t>
  </si>
  <si>
    <t>Company 1583</t>
  </si>
  <si>
    <t>Company 1584</t>
  </si>
  <si>
    <t>Company 1585</t>
  </si>
  <si>
    <t>Company 1586</t>
  </si>
  <si>
    <t>Company 1587</t>
  </si>
  <si>
    <t>Company 1588</t>
  </si>
  <si>
    <t>Company 1589</t>
  </si>
  <si>
    <t>Company 1590</t>
  </si>
  <si>
    <t>Company 1591</t>
  </si>
  <si>
    <t>Company 1592</t>
  </si>
  <si>
    <t>Company 1593</t>
  </si>
  <si>
    <t>Company 1594</t>
  </si>
  <si>
    <t>Company 1595</t>
  </si>
  <si>
    <t>Company 1596</t>
  </si>
  <si>
    <t>Company 1597</t>
  </si>
  <si>
    <t>Company 1598</t>
  </si>
  <si>
    <t>Company 1599</t>
  </si>
  <si>
    <t>Company 1600</t>
  </si>
  <si>
    <t>Company 1601</t>
  </si>
  <si>
    <t>Company 1602</t>
  </si>
  <si>
    <t>Company 1603</t>
  </si>
  <si>
    <t>Company 1604</t>
  </si>
  <si>
    <t>Company 1605</t>
  </si>
  <si>
    <t>Company 1606</t>
  </si>
  <si>
    <t>Company 1607</t>
  </si>
  <si>
    <t>Company 1608</t>
  </si>
  <si>
    <t>Company 1609</t>
  </si>
  <si>
    <t>Company 1610</t>
  </si>
  <si>
    <t>Company 1611</t>
  </si>
  <si>
    <t>Company 1612</t>
  </si>
  <si>
    <t>Company 1613</t>
  </si>
  <si>
    <t>Company 1614</t>
  </si>
  <si>
    <t>Company 1615</t>
  </si>
  <si>
    <t>Company 1616</t>
  </si>
  <si>
    <t>Company 1617</t>
  </si>
  <si>
    <t>Company 1618</t>
  </si>
  <si>
    <t>Company 1619</t>
  </si>
  <si>
    <t>Company 1620</t>
  </si>
  <si>
    <t>Company 1621</t>
  </si>
  <si>
    <t>Company 1622</t>
  </si>
  <si>
    <t>Company 1623</t>
  </si>
  <si>
    <t>Company 1624</t>
  </si>
  <si>
    <t>Company 1625</t>
  </si>
  <si>
    <t>Company 1626</t>
  </si>
  <si>
    <t>Company 1627</t>
  </si>
  <si>
    <t>Company 1628</t>
  </si>
  <si>
    <t>Company 1629</t>
  </si>
  <si>
    <t>Company 1630</t>
  </si>
  <si>
    <t>Company 1631</t>
  </si>
  <si>
    <t>Company 1632</t>
  </si>
  <si>
    <t>Company 1633</t>
  </si>
  <si>
    <t>Company 1634</t>
  </si>
  <si>
    <t>Company 1635</t>
  </si>
  <si>
    <t>Company 1636</t>
  </si>
  <si>
    <t>Company 1637</t>
  </si>
  <si>
    <t>Company 1638</t>
  </si>
  <si>
    <t>Company 1639</t>
  </si>
  <si>
    <t>Company 1640</t>
  </si>
  <si>
    <t>Company 1641</t>
  </si>
  <si>
    <t>Company 1642</t>
  </si>
  <si>
    <t>Company 1643</t>
  </si>
  <si>
    <t>Company 1644</t>
  </si>
  <si>
    <t>Company 1645</t>
  </si>
  <si>
    <t>Company 1646</t>
  </si>
  <si>
    <t>Company 1647</t>
  </si>
  <si>
    <t>Company 1648</t>
  </si>
  <si>
    <t>Company 1649</t>
  </si>
  <si>
    <t>Company 1650</t>
  </si>
  <si>
    <t>Company 1651</t>
  </si>
  <si>
    <t>Company 1652</t>
  </si>
  <si>
    <t>Company 1653</t>
  </si>
  <si>
    <t>Company 1654</t>
  </si>
  <si>
    <t>Company 1655</t>
  </si>
  <si>
    <t>Company 1656</t>
  </si>
  <si>
    <t>Company 1657</t>
  </si>
  <si>
    <t>Company 1658</t>
  </si>
  <si>
    <t>Company 1659</t>
  </si>
  <si>
    <t>Company 1660</t>
  </si>
  <si>
    <t>Company 1661</t>
  </si>
  <si>
    <t>Company 1662</t>
  </si>
  <si>
    <t>Company 1663</t>
  </si>
  <si>
    <t>Company 1664</t>
  </si>
  <si>
    <t>Company 1665</t>
  </si>
  <si>
    <t>Company 1666</t>
  </si>
  <si>
    <t>Company 1667</t>
  </si>
  <si>
    <t>Company 1668</t>
  </si>
  <si>
    <t>Company 1669</t>
  </si>
  <si>
    <t>Company 1670</t>
  </si>
  <si>
    <t>Company 1671</t>
  </si>
  <si>
    <t>Company 1672</t>
  </si>
  <si>
    <t>Company 1673</t>
  </si>
  <si>
    <t>Company 1674</t>
  </si>
  <si>
    <t>Company 1675</t>
  </si>
  <si>
    <t>Company 1676</t>
  </si>
  <si>
    <t>Company 1677</t>
  </si>
  <si>
    <t>Company 1678</t>
  </si>
  <si>
    <t>Company 1679</t>
  </si>
  <si>
    <t>Company 1680</t>
  </si>
  <si>
    <t>Company 1681</t>
  </si>
  <si>
    <t>Company 1682</t>
  </si>
  <si>
    <t>Company 1683</t>
  </si>
  <si>
    <t>Company 1684</t>
  </si>
  <si>
    <t>Company 1685</t>
  </si>
  <si>
    <t>Company 1686</t>
  </si>
  <si>
    <t>Company 1687</t>
  </si>
  <si>
    <t>Company 1688</t>
  </si>
  <si>
    <t>Company 1689</t>
  </si>
  <si>
    <t>Company 1690</t>
  </si>
  <si>
    <t>Company 1691</t>
  </si>
  <si>
    <t>Company 1692</t>
  </si>
  <si>
    <t>Company 1693</t>
  </si>
  <si>
    <t>Company 1694</t>
  </si>
  <si>
    <t>Company 1695</t>
  </si>
  <si>
    <t>Company 1696</t>
  </si>
  <si>
    <t>Company 1697</t>
  </si>
  <si>
    <t>Company 1698</t>
  </si>
  <si>
    <t>Company 1699</t>
  </si>
  <si>
    <t>Company 1700</t>
  </si>
  <si>
    <t>Company 1701</t>
  </si>
  <si>
    <t>Company 1702</t>
  </si>
  <si>
    <t>Company 1703</t>
  </si>
  <si>
    <t>Company 1704</t>
  </si>
  <si>
    <t>Company 1705</t>
  </si>
  <si>
    <t>Company 1706</t>
  </si>
  <si>
    <t>Company 1707</t>
  </si>
  <si>
    <t>Company 1708</t>
  </si>
  <si>
    <t>Company 1709</t>
  </si>
  <si>
    <t>Company 1710</t>
  </si>
  <si>
    <t>Company 1711</t>
  </si>
  <si>
    <t>Company 1712</t>
  </si>
  <si>
    <t>Company 1713</t>
  </si>
  <si>
    <t>Company 1714</t>
  </si>
  <si>
    <t>Company 1715</t>
  </si>
  <si>
    <t>Company 1716</t>
  </si>
  <si>
    <t>Company 1717</t>
  </si>
  <si>
    <t>Company 1718</t>
  </si>
  <si>
    <t>Company 1719</t>
  </si>
  <si>
    <t>Company 1720</t>
  </si>
  <si>
    <t>Company 1721</t>
  </si>
  <si>
    <t>Company 1722</t>
  </si>
  <si>
    <t>Company 1723</t>
  </si>
  <si>
    <t>Company 1724</t>
  </si>
  <si>
    <t>Company 1725</t>
  </si>
  <si>
    <t>Company 1726</t>
  </si>
  <si>
    <t>Company 1727</t>
  </si>
  <si>
    <t>Company 1728</t>
  </si>
  <si>
    <t>Company 1729</t>
  </si>
  <si>
    <t>Company 1730</t>
  </si>
  <si>
    <t>Company 1731</t>
  </si>
  <si>
    <t>Company 1732</t>
  </si>
  <si>
    <t>Company 1733</t>
  </si>
  <si>
    <t>Company 1734</t>
  </si>
  <si>
    <t>Company 1735</t>
  </si>
  <si>
    <t>Company 1736</t>
  </si>
  <si>
    <t>Company 1737</t>
  </si>
  <si>
    <t>Company 1738</t>
  </si>
  <si>
    <t>Company 1739</t>
  </si>
  <si>
    <t>Company 1740</t>
  </si>
  <si>
    <t>Company 1741</t>
  </si>
  <si>
    <t>Company 1742</t>
  </si>
  <si>
    <t>Company 1743</t>
  </si>
  <si>
    <t>Company 1744</t>
  </si>
  <si>
    <t>Company 1745</t>
  </si>
  <si>
    <t>Company 1746</t>
  </si>
  <si>
    <t>Company 1747</t>
  </si>
  <si>
    <t>Company 1748</t>
  </si>
  <si>
    <t>Company 1749</t>
  </si>
  <si>
    <t>Company 1750</t>
  </si>
  <si>
    <t>Company 1751</t>
  </si>
  <si>
    <t>Company 1752</t>
  </si>
  <si>
    <t>Company 1753</t>
  </si>
  <si>
    <t>Company 1754</t>
  </si>
  <si>
    <t>Company 1755</t>
  </si>
  <si>
    <t>Company 1756</t>
  </si>
  <si>
    <t>Company 1757</t>
  </si>
  <si>
    <t>Company 1758</t>
  </si>
  <si>
    <t>Company 1759</t>
  </si>
  <si>
    <t>Company 1760</t>
  </si>
  <si>
    <t>Company 1761</t>
  </si>
  <si>
    <t>Company 1762</t>
  </si>
  <si>
    <t>Company 1763</t>
  </si>
  <si>
    <t>Company 1764</t>
  </si>
  <si>
    <t>Company 1765</t>
  </si>
  <si>
    <t>Company 1766</t>
  </si>
  <si>
    <t>Company 1767</t>
  </si>
  <si>
    <t>Company 1768</t>
  </si>
  <si>
    <t>Company 1769</t>
  </si>
  <si>
    <t>Company 1770</t>
  </si>
  <si>
    <t>Company 1771</t>
  </si>
  <si>
    <t>Company 1772</t>
  </si>
  <si>
    <t>Company 1773</t>
  </si>
  <si>
    <t>Company 1774</t>
  </si>
  <si>
    <t>Company 1775</t>
  </si>
  <si>
    <t>Company 1776</t>
  </si>
  <si>
    <t>Company 1777</t>
  </si>
  <si>
    <t>Company 1778</t>
  </si>
  <si>
    <t>Company 1779</t>
  </si>
  <si>
    <t>Company 1780</t>
  </si>
  <si>
    <t>Company 1781</t>
  </si>
  <si>
    <t>Company 1782</t>
  </si>
  <si>
    <t>Company 1783</t>
  </si>
  <si>
    <t>Company 1784</t>
  </si>
  <si>
    <t>Company 1785</t>
  </si>
  <si>
    <t>Company 1786</t>
  </si>
  <si>
    <t>Company 1787</t>
  </si>
  <si>
    <t>Company 1788</t>
  </si>
  <si>
    <t>Company 1789</t>
  </si>
  <si>
    <t>Company 1790</t>
  </si>
  <si>
    <t>Company 1791</t>
  </si>
  <si>
    <t>Company 1792</t>
  </si>
  <si>
    <t>Company 1793</t>
  </si>
  <si>
    <t>Company 1794</t>
  </si>
  <si>
    <t>Company 1795</t>
  </si>
  <si>
    <t>Company 1796</t>
  </si>
  <si>
    <t>Company 1797</t>
  </si>
  <si>
    <t>Company 1798</t>
  </si>
  <si>
    <t>Company 1799</t>
  </si>
  <si>
    <t>Company 1800</t>
  </si>
  <si>
    <t>Company 1801</t>
  </si>
  <si>
    <t>Company 1802</t>
  </si>
  <si>
    <t>Company 1803</t>
  </si>
  <si>
    <t>Company 1804</t>
  </si>
  <si>
    <t>Company 1805</t>
  </si>
  <si>
    <t>Company 1806</t>
  </si>
  <si>
    <t>Company 1807</t>
  </si>
  <si>
    <t>Company 1808</t>
  </si>
  <si>
    <t>Company 1809</t>
  </si>
  <si>
    <t>Company 1810</t>
  </si>
  <si>
    <t>Company 1811</t>
  </si>
  <si>
    <t>Company 1812</t>
  </si>
  <si>
    <t>Company 1813</t>
  </si>
  <si>
    <t>Company 1814</t>
  </si>
  <si>
    <t>Company 1815</t>
  </si>
  <si>
    <t>Company 1816</t>
  </si>
  <si>
    <t>Company 1817</t>
  </si>
  <si>
    <t>Company 1818</t>
  </si>
  <si>
    <t>Company 1819</t>
  </si>
  <si>
    <t>Company 1820</t>
  </si>
  <si>
    <t>Company 1821</t>
  </si>
  <si>
    <t>Company 1822</t>
  </si>
  <si>
    <t>Company 1823</t>
  </si>
  <si>
    <t>Company 1824</t>
  </si>
  <si>
    <t>Company 1825</t>
  </si>
  <si>
    <t>Company 1826</t>
  </si>
  <si>
    <t>Company 1827</t>
  </si>
  <si>
    <t>Company 1828</t>
  </si>
  <si>
    <t>Company 1829</t>
  </si>
  <si>
    <t>Company 1830</t>
  </si>
  <si>
    <t>Company 1831</t>
  </si>
  <si>
    <t>Company 1832</t>
  </si>
  <si>
    <t>Company 1833</t>
  </si>
  <si>
    <t>Company 1834</t>
  </si>
  <si>
    <t>Company 1835</t>
  </si>
  <si>
    <t>Company 1836</t>
  </si>
  <si>
    <t>Company 1837</t>
  </si>
  <si>
    <t>Company 1838</t>
  </si>
  <si>
    <t>Company 1839</t>
  </si>
  <si>
    <t>Company 1840</t>
  </si>
  <si>
    <t>Company 1841</t>
  </si>
  <si>
    <t>Company 1842</t>
  </si>
  <si>
    <t>Company 1843</t>
  </si>
  <si>
    <t>Company 1844</t>
  </si>
  <si>
    <t>Company 1845</t>
  </si>
  <si>
    <t>Company 1846</t>
  </si>
  <si>
    <t>Company 1847</t>
  </si>
  <si>
    <t>Company 1848</t>
  </si>
  <si>
    <t>Company 1849</t>
  </si>
  <si>
    <t>Company 1850</t>
  </si>
  <si>
    <t>Company 1851</t>
  </si>
  <si>
    <t>Company 1852</t>
  </si>
  <si>
    <t>Company 1853</t>
  </si>
  <si>
    <t>Company 1854</t>
  </si>
  <si>
    <t>Company 1855</t>
  </si>
  <si>
    <t>Company 1856</t>
  </si>
  <si>
    <t>Company 1857</t>
  </si>
  <si>
    <t>Company 1858</t>
  </si>
  <si>
    <t>Company 1859</t>
  </si>
  <si>
    <t>Company 1860</t>
  </si>
  <si>
    <t>Company 1861</t>
  </si>
  <si>
    <t>Company 1862</t>
  </si>
  <si>
    <t>Company 1863</t>
  </si>
  <si>
    <t>Company 1864</t>
  </si>
  <si>
    <t>Company 1865</t>
  </si>
  <si>
    <t>Company 1866</t>
  </si>
  <si>
    <t>Company 1867</t>
  </si>
  <si>
    <t>Company 1868</t>
  </si>
  <si>
    <t>Company 1869</t>
  </si>
  <si>
    <t>Company 1870</t>
  </si>
  <si>
    <t>Company 1871</t>
  </si>
  <si>
    <t>Company 1872</t>
  </si>
  <si>
    <t>Company 1873</t>
  </si>
  <si>
    <t>Company 1874</t>
  </si>
  <si>
    <t>Company 1875</t>
  </si>
  <si>
    <t>Company 1876</t>
  </si>
  <si>
    <t>Company 1877</t>
  </si>
  <si>
    <t>Company 1878</t>
  </si>
  <si>
    <t>Company 1879</t>
  </si>
  <si>
    <t>Company 1880</t>
  </si>
  <si>
    <t>Company 1881</t>
  </si>
  <si>
    <t>Company 1882</t>
  </si>
  <si>
    <t>Company 1883</t>
  </si>
  <si>
    <t>Company 1884</t>
  </si>
  <si>
    <t>Company 1885</t>
  </si>
  <si>
    <t>Company 1886</t>
  </si>
  <si>
    <t>Company 1887</t>
  </si>
  <si>
    <t>Company 1888</t>
  </si>
  <si>
    <t>Company 1889</t>
  </si>
  <si>
    <t>Company 1890</t>
  </si>
  <si>
    <t>Company 1891</t>
  </si>
  <si>
    <t>Company 1892</t>
  </si>
  <si>
    <t>Company 1893</t>
  </si>
  <si>
    <t>Company 1894</t>
  </si>
  <si>
    <t>Company 1895</t>
  </si>
  <si>
    <t>Company 1896</t>
  </si>
  <si>
    <t>Company 1897</t>
  </si>
  <si>
    <t>Company 1898</t>
  </si>
  <si>
    <t>Company 1899</t>
  </si>
  <si>
    <t>Company 1900</t>
  </si>
  <si>
    <t>Company 1901</t>
  </si>
  <si>
    <t>Company 1902</t>
  </si>
  <si>
    <t>Company 1903</t>
  </si>
  <si>
    <t>Company 1904</t>
  </si>
  <si>
    <t>Company 1905</t>
  </si>
  <si>
    <t>Company 1906</t>
  </si>
  <si>
    <t>Company 1907</t>
  </si>
  <si>
    <t>Company 1908</t>
  </si>
  <si>
    <t>Company 1909</t>
  </si>
  <si>
    <t>Company 1910</t>
  </si>
  <si>
    <t>Company 1911</t>
  </si>
  <si>
    <t>Company 1912</t>
  </si>
  <si>
    <t>Company 1913</t>
  </si>
  <si>
    <t>Company 1914</t>
  </si>
  <si>
    <t>Company 1915</t>
  </si>
  <si>
    <t>Company 1916</t>
  </si>
  <si>
    <t>Company 1917</t>
  </si>
  <si>
    <t>Company 1918</t>
  </si>
  <si>
    <t>Company 1919</t>
  </si>
  <si>
    <t>Company 1920</t>
  </si>
  <si>
    <t>Company 1921</t>
  </si>
  <si>
    <t>Company 1922</t>
  </si>
  <si>
    <t>Company 1923</t>
  </si>
  <si>
    <t>Company 1924</t>
  </si>
  <si>
    <t>Company 1925</t>
  </si>
  <si>
    <t>Company 1926</t>
  </si>
  <si>
    <t>Company 1927</t>
  </si>
  <si>
    <t>Company 1928</t>
  </si>
  <si>
    <t>Company 1929</t>
  </si>
  <si>
    <t>Company 1930</t>
  </si>
  <si>
    <t>Company 1931</t>
  </si>
  <si>
    <t>Company 1932</t>
  </si>
  <si>
    <t>Company 1933</t>
  </si>
  <si>
    <t>Company 1934</t>
  </si>
  <si>
    <t>Company 1935</t>
  </si>
  <si>
    <t>Company 1936</t>
  </si>
  <si>
    <t>Company 1937</t>
  </si>
  <si>
    <t>Company 1938</t>
  </si>
  <si>
    <t>Company 1939</t>
  </si>
  <si>
    <t>Company 1940</t>
  </si>
  <si>
    <t>Company 1941</t>
  </si>
  <si>
    <t>Company 1942</t>
  </si>
  <si>
    <t>Company 1943</t>
  </si>
  <si>
    <t>Company 1944</t>
  </si>
  <si>
    <t>Company 1945</t>
  </si>
  <si>
    <t>Company 1946</t>
  </si>
  <si>
    <t>Company 1947</t>
  </si>
  <si>
    <t>Company 1948</t>
  </si>
  <si>
    <t>Company 1949</t>
  </si>
  <si>
    <t>Company 1950</t>
  </si>
  <si>
    <t>Company 1951</t>
  </si>
  <si>
    <t>Company 1952</t>
  </si>
  <si>
    <t>Company 1953</t>
  </si>
  <si>
    <t>Company 1954</t>
  </si>
  <si>
    <t>Company 1955</t>
  </si>
  <si>
    <t>Company 1956</t>
  </si>
  <si>
    <t>Company 1957</t>
  </si>
  <si>
    <t>Company 1958</t>
  </si>
  <si>
    <t>Company 1959</t>
  </si>
  <si>
    <t>Company 1960</t>
  </si>
  <si>
    <t>Company 1961</t>
  </si>
  <si>
    <t>Company 1962</t>
  </si>
  <si>
    <t>Company 1963</t>
  </si>
  <si>
    <t>Company 1964</t>
  </si>
  <si>
    <t>Company 1965</t>
  </si>
  <si>
    <t>Company 1966</t>
  </si>
  <si>
    <t>Company 1967</t>
  </si>
  <si>
    <t>Company 1968</t>
  </si>
  <si>
    <t>Company 1969</t>
  </si>
  <si>
    <t>Company 1970</t>
  </si>
  <si>
    <t>Company 1971</t>
  </si>
  <si>
    <t>Company 1972</t>
  </si>
  <si>
    <t>Company 1973</t>
  </si>
  <si>
    <t>Company 1974</t>
  </si>
  <si>
    <t>Company 1975</t>
  </si>
  <si>
    <t>Company 1976</t>
  </si>
  <si>
    <t>Company 1977</t>
  </si>
  <si>
    <t>Company 1978</t>
  </si>
  <si>
    <t>Company 1979</t>
  </si>
  <si>
    <t>Company 1980</t>
  </si>
  <si>
    <t>Company 1981</t>
  </si>
  <si>
    <t>Company 1982</t>
  </si>
  <si>
    <t>Company 1983</t>
  </si>
  <si>
    <t>Company 1984</t>
  </si>
  <si>
    <t>Company 1985</t>
  </si>
  <si>
    <t>Company 1986</t>
  </si>
  <si>
    <t>Company 1987</t>
  </si>
  <si>
    <t>Company 1988</t>
  </si>
  <si>
    <t>Company 1989</t>
  </si>
  <si>
    <t>Company 1990</t>
  </si>
  <si>
    <t>Company 1991</t>
  </si>
  <si>
    <t>Company 1992</t>
  </si>
  <si>
    <t>Company 1993</t>
  </si>
  <si>
    <t>Company 1994</t>
  </si>
  <si>
    <t>Company 1995</t>
  </si>
  <si>
    <t>Company 1996</t>
  </si>
  <si>
    <t>Company 1997</t>
  </si>
  <si>
    <t>Company 1998</t>
  </si>
  <si>
    <t>Company 1999</t>
  </si>
  <si>
    <t>Company 2000</t>
  </si>
  <si>
    <t>Company 2001</t>
  </si>
  <si>
    <t>Company 2002</t>
  </si>
  <si>
    <t>Company 2003</t>
  </si>
  <si>
    <t>Company 2004</t>
  </si>
  <si>
    <t>Company 2005</t>
  </si>
  <si>
    <t>Company 2006</t>
  </si>
  <si>
    <t>Company 2007</t>
  </si>
  <si>
    <t>Company 2008</t>
  </si>
  <si>
    <t>Company 2009</t>
  </si>
  <si>
    <t>Company 2010</t>
  </si>
  <si>
    <t>Company 2011</t>
  </si>
  <si>
    <t>Company 2012</t>
  </si>
  <si>
    <t>Company 2013</t>
  </si>
  <si>
    <t>Company 2014</t>
  </si>
  <si>
    <t>Company 2015</t>
  </si>
  <si>
    <t>Company 2016</t>
  </si>
  <si>
    <t>Company 2017</t>
  </si>
  <si>
    <t>Company 2018</t>
  </si>
  <si>
    <t>Company 2019</t>
  </si>
  <si>
    <t>Company 2020</t>
  </si>
  <si>
    <t>Company 2021</t>
  </si>
  <si>
    <t>Company 2022</t>
  </si>
  <si>
    <t>Company 2023</t>
  </si>
  <si>
    <t>Company 2024</t>
  </si>
  <si>
    <t>Company 2025</t>
  </si>
  <si>
    <t>Company 2026</t>
  </si>
  <si>
    <t>Company 2027</t>
  </si>
  <si>
    <t>Company 2028</t>
  </si>
  <si>
    <t>Company 2029</t>
  </si>
  <si>
    <t>Company 2030</t>
  </si>
  <si>
    <t>Company 2031</t>
  </si>
  <si>
    <t>Company 2032</t>
  </si>
  <si>
    <t>Company 2033</t>
  </si>
  <si>
    <t>Company 2034</t>
  </si>
  <si>
    <t>Company 2035</t>
  </si>
  <si>
    <t>Company 2036</t>
  </si>
  <si>
    <t>Company 2037</t>
  </si>
  <si>
    <t>Company 2038</t>
  </si>
  <si>
    <t>Company 2039</t>
  </si>
  <si>
    <t>Company 2040</t>
  </si>
  <si>
    <t>Company 2041</t>
  </si>
  <si>
    <t>Company 2042</t>
  </si>
  <si>
    <t>Company 2043</t>
  </si>
  <si>
    <t>Company 2044</t>
  </si>
  <si>
    <t>Company 2045</t>
  </si>
  <si>
    <t>Company 2046</t>
  </si>
  <si>
    <t>Company 2047</t>
  </si>
  <si>
    <t>Company 2048</t>
  </si>
  <si>
    <t>Company 2049</t>
  </si>
  <si>
    <t>Company 2050</t>
  </si>
  <si>
    <t>Company 2051</t>
  </si>
  <si>
    <t>Company 2052</t>
  </si>
  <si>
    <t>Company 2053</t>
  </si>
  <si>
    <t>Company 2054</t>
  </si>
  <si>
    <t>Company 2055</t>
  </si>
  <si>
    <t>Company 2056</t>
  </si>
  <si>
    <t>Company 2057</t>
  </si>
  <si>
    <t>Company 2058</t>
  </si>
  <si>
    <t>Company 2059</t>
  </si>
  <si>
    <t>Company 2060</t>
  </si>
  <si>
    <t>Company 2061</t>
  </si>
  <si>
    <t>Company 2062</t>
  </si>
  <si>
    <t>Company 2063</t>
  </si>
  <si>
    <t>Company 2064</t>
  </si>
  <si>
    <t>Company 2065</t>
  </si>
  <si>
    <t>Company 2066</t>
  </si>
  <si>
    <t>Company 2067</t>
  </si>
  <si>
    <t>Company 2068</t>
  </si>
  <si>
    <t>Company 2069</t>
  </si>
  <si>
    <t>Company 2070</t>
  </si>
  <si>
    <t>Company 2071</t>
  </si>
  <si>
    <t>Company 2072</t>
  </si>
  <si>
    <t>Company 2073</t>
  </si>
  <si>
    <t>Company 2074</t>
  </si>
  <si>
    <t>Company 2075</t>
  </si>
  <si>
    <t>Company 2076</t>
  </si>
  <si>
    <t>Company 2077</t>
  </si>
  <si>
    <t>Company 2078</t>
  </si>
  <si>
    <t>Company 2079</t>
  </si>
  <si>
    <t>Company 2080</t>
  </si>
  <si>
    <t>Company 2081</t>
  </si>
  <si>
    <t>Company 2082</t>
  </si>
  <si>
    <t>Company 2083</t>
  </si>
  <si>
    <t>Company 2084</t>
  </si>
  <si>
    <t>Company 2085</t>
  </si>
  <si>
    <t>Company 2086</t>
  </si>
  <si>
    <t>Company 2087</t>
  </si>
  <si>
    <t>Company 2088</t>
  </si>
  <si>
    <t>Company 2089</t>
  </si>
  <si>
    <t>Company 2090</t>
  </si>
  <si>
    <t>Company 2091</t>
  </si>
  <si>
    <t>Company 2092</t>
  </si>
  <si>
    <t>Company 2093</t>
  </si>
  <si>
    <t>Company 2094</t>
  </si>
  <si>
    <t>Company 2095</t>
  </si>
  <si>
    <t>Company 2096</t>
  </si>
  <si>
    <t>Company 2097</t>
  </si>
  <si>
    <t>Company 2098</t>
  </si>
  <si>
    <t>Company 2099</t>
  </si>
  <si>
    <t>Company 2100</t>
  </si>
  <si>
    <t>Company 2101</t>
  </si>
  <si>
    <t>Company 2102</t>
  </si>
  <si>
    <t>Company 2103</t>
  </si>
  <si>
    <t>Company 2104</t>
  </si>
  <si>
    <t>Company 2105</t>
  </si>
  <si>
    <t>Company 2106</t>
  </si>
  <si>
    <t>Company 2107</t>
  </si>
  <si>
    <t>Company 2108</t>
  </si>
  <si>
    <t>Company 2109</t>
  </si>
  <si>
    <t>Company 2110</t>
  </si>
  <si>
    <t>Company 2111</t>
  </si>
  <si>
    <t>Company 2112</t>
  </si>
  <si>
    <t>Company 2113</t>
  </si>
  <si>
    <t>Company 2114</t>
  </si>
  <si>
    <t>Company 2115</t>
  </si>
  <si>
    <t>Company 2116</t>
  </si>
  <si>
    <t>Company 2117</t>
  </si>
  <si>
    <t>Company 2118</t>
  </si>
  <si>
    <t>Company 2119</t>
  </si>
  <si>
    <t>Company 2120</t>
  </si>
  <si>
    <t>Company 2121</t>
  </si>
  <si>
    <t>Company 2122</t>
  </si>
  <si>
    <t>Company 2123</t>
  </si>
  <si>
    <t>Company 2124</t>
  </si>
  <si>
    <t>Company 2125</t>
  </si>
  <si>
    <t>Company 2126</t>
  </si>
  <si>
    <t>Company 2127</t>
  </si>
  <si>
    <t>Company 2128</t>
  </si>
  <si>
    <t>Company 2129</t>
  </si>
  <si>
    <t>Company 2130</t>
  </si>
  <si>
    <t>Company 2131</t>
  </si>
  <si>
    <t>Company 2132</t>
  </si>
  <si>
    <t>Company 2133</t>
  </si>
  <si>
    <t>Company 2134</t>
  </si>
  <si>
    <t>Company 2135</t>
  </si>
  <si>
    <t>Company 2136</t>
  </si>
  <si>
    <t>Company 2137</t>
  </si>
  <si>
    <t>Company 2138</t>
  </si>
  <si>
    <t>Company 2139</t>
  </si>
  <si>
    <t>Company 2140</t>
  </si>
  <si>
    <t>Company 2141</t>
  </si>
  <si>
    <t>Company 2142</t>
  </si>
  <si>
    <t>Company 2143</t>
  </si>
  <si>
    <t>Company 2144</t>
  </si>
  <si>
    <t>Company 2145</t>
  </si>
  <si>
    <t>Company 2146</t>
  </si>
  <si>
    <t>Company 2147</t>
  </si>
  <si>
    <t>Company 2148</t>
  </si>
  <si>
    <t>Company 2149</t>
  </si>
  <si>
    <t>Company 2150</t>
  </si>
  <si>
    <t>Company 2151</t>
  </si>
  <si>
    <t>Company 2152</t>
  </si>
  <si>
    <t>Company 2153</t>
  </si>
  <si>
    <t>Company 2154</t>
  </si>
  <si>
    <t>Company 2155</t>
  </si>
  <si>
    <t>Company 2156</t>
  </si>
  <si>
    <t>Company 2157</t>
  </si>
  <si>
    <t>Company 2158</t>
  </si>
  <si>
    <t>Company 2159</t>
  </si>
  <si>
    <t>Company 2160</t>
  </si>
  <si>
    <t>Company 2161</t>
  </si>
  <si>
    <t>Company 2162</t>
  </si>
  <si>
    <t>Company 2163</t>
  </si>
  <si>
    <t>Company 2164</t>
  </si>
  <si>
    <t>Company 2165</t>
  </si>
  <si>
    <t>Company 2166</t>
  </si>
  <si>
    <t>Company 2167</t>
  </si>
  <si>
    <t>Company 2168</t>
  </si>
  <si>
    <t>Company 2169</t>
  </si>
  <si>
    <t>Company 2170</t>
  </si>
  <si>
    <t>Company 2171</t>
  </si>
  <si>
    <t>Company 2172</t>
  </si>
  <si>
    <t>Company 2173</t>
  </si>
  <si>
    <t>Company 2174</t>
  </si>
  <si>
    <t>Company 2175</t>
  </si>
  <si>
    <t>Company 2176</t>
  </si>
  <si>
    <t>Company 2177</t>
  </si>
  <si>
    <t>Company 2178</t>
  </si>
  <si>
    <t>Company 2179</t>
  </si>
  <si>
    <t>Company 2180</t>
  </si>
  <si>
    <t>Company 2181</t>
  </si>
  <si>
    <t>Company 2182</t>
  </si>
  <si>
    <t>Company 2183</t>
  </si>
  <si>
    <t>Company 2184</t>
  </si>
  <si>
    <t>Company 2185</t>
  </si>
  <si>
    <t>Company 2186</t>
  </si>
  <si>
    <t>Company 2187</t>
  </si>
  <si>
    <t>Company 2188</t>
  </si>
  <si>
    <t>Company 2189</t>
  </si>
  <si>
    <t>Company 2190</t>
  </si>
  <si>
    <t>Company 2191</t>
  </si>
  <si>
    <t>Company 2192</t>
  </si>
  <si>
    <t>Company 2193</t>
  </si>
  <si>
    <t>Company 2194</t>
  </si>
  <si>
    <t>Company 2195</t>
  </si>
  <si>
    <t>Company 2196</t>
  </si>
  <si>
    <t>Company 2197</t>
  </si>
  <si>
    <t>Company 2198</t>
  </si>
  <si>
    <t>Company 2199</t>
  </si>
  <si>
    <t>Company 2200</t>
  </si>
  <si>
    <t>Company 2201</t>
  </si>
  <si>
    <t>Company 2202</t>
  </si>
  <si>
    <t>Company 2203</t>
  </si>
  <si>
    <t>Company 2204</t>
  </si>
  <si>
    <t>Company 2205</t>
  </si>
  <si>
    <t>Company 2206</t>
  </si>
  <si>
    <t>Company 2207</t>
  </si>
  <si>
    <t>Company 2208</t>
  </si>
  <si>
    <t>Company 2209</t>
  </si>
  <si>
    <t>Company 2210</t>
  </si>
  <si>
    <t>Company 2211</t>
  </si>
  <si>
    <t>Company 2212</t>
  </si>
  <si>
    <t>Company 2213</t>
  </si>
  <si>
    <t>Company 2214</t>
  </si>
  <si>
    <t>Company 2215</t>
  </si>
  <si>
    <t>Company 2216</t>
  </si>
  <si>
    <t>Company 2217</t>
  </si>
  <si>
    <t>Company 2218</t>
  </si>
  <si>
    <t>Company 2219</t>
  </si>
  <si>
    <t>Company 2220</t>
  </si>
  <si>
    <t>Company 2221</t>
  </si>
  <si>
    <t>Company 2222</t>
  </si>
  <si>
    <t>Company 2223</t>
  </si>
  <si>
    <t>Company 2224</t>
  </si>
  <si>
    <t>Company 2225</t>
  </si>
  <si>
    <t>Company 2226</t>
  </si>
  <si>
    <t>Company 2227</t>
  </si>
  <si>
    <t>Company 2228</t>
  </si>
  <si>
    <t>Company 2229</t>
  </si>
  <si>
    <t>Company 2230</t>
  </si>
  <si>
    <t>Company 2231</t>
  </si>
  <si>
    <t>Company 2232</t>
  </si>
  <si>
    <t>Company 2233</t>
  </si>
  <si>
    <t>Company 2234</t>
  </si>
  <si>
    <t>Company 2235</t>
  </si>
  <si>
    <t>Company 2236</t>
  </si>
  <si>
    <t>Company 2237</t>
  </si>
  <si>
    <t>Company 2238</t>
  </si>
  <si>
    <t>Company 2239</t>
  </si>
  <si>
    <t>Company 2240</t>
  </si>
  <si>
    <t>Company 2241</t>
  </si>
  <si>
    <t>Company 2242</t>
  </si>
  <si>
    <t>Company 2243</t>
  </si>
  <si>
    <t>Company 2244</t>
  </si>
  <si>
    <t>Company 2245</t>
  </si>
  <si>
    <t>Company 2246</t>
  </si>
  <si>
    <t>Company 2247</t>
  </si>
  <si>
    <t>Company 2248</t>
  </si>
  <si>
    <t>Company 2249</t>
  </si>
  <si>
    <t>Company 2250</t>
  </si>
  <si>
    <t>Company 2251</t>
  </si>
  <si>
    <t>Company 2252</t>
  </si>
  <si>
    <t>Company 2253</t>
  </si>
  <si>
    <t>Company 2254</t>
  </si>
  <si>
    <t>Company 2255</t>
  </si>
  <si>
    <t>Company 2256</t>
  </si>
  <si>
    <t>Company 2257</t>
  </si>
  <si>
    <t>Company 2258</t>
  </si>
  <si>
    <t>Company 2259</t>
  </si>
  <si>
    <t>Company 2260</t>
  </si>
  <si>
    <t>Company 2261</t>
  </si>
  <si>
    <t>Company 2262</t>
  </si>
  <si>
    <t>Company 2263</t>
  </si>
  <si>
    <t>Company 2264</t>
  </si>
  <si>
    <t>Company 2265</t>
  </si>
  <si>
    <t>Company 2266</t>
  </si>
  <si>
    <t>Company 2267</t>
  </si>
  <si>
    <t>Company 2268</t>
  </si>
  <si>
    <t>Company 2269</t>
  </si>
  <si>
    <t>Company 2270</t>
  </si>
  <si>
    <t>Company 2271</t>
  </si>
  <si>
    <t>Company 2272</t>
  </si>
  <si>
    <t>Company 2273</t>
  </si>
  <si>
    <t>Company 2274</t>
  </si>
  <si>
    <t>Company 2275</t>
  </si>
  <si>
    <t>Company 2276</t>
  </si>
  <si>
    <t>Company 2277</t>
  </si>
  <si>
    <t>Company 2278</t>
  </si>
  <si>
    <t>Company 2279</t>
  </si>
  <si>
    <t>Company 2280</t>
  </si>
  <si>
    <t>Company 2281</t>
  </si>
  <si>
    <t>Company 2282</t>
  </si>
  <si>
    <t>Company 2283</t>
  </si>
  <si>
    <t>Company 2284</t>
  </si>
  <si>
    <t>Company 2285</t>
  </si>
  <si>
    <t>Company 2286</t>
  </si>
  <si>
    <t>Company 2287</t>
  </si>
  <si>
    <t>Company 2288</t>
  </si>
  <si>
    <t>Company 2289</t>
  </si>
  <si>
    <t>Company 2290</t>
  </si>
  <si>
    <t>Company 2291</t>
  </si>
  <si>
    <t>Company 2292</t>
  </si>
  <si>
    <t>Company 2293</t>
  </si>
  <si>
    <t>Company 2294</t>
  </si>
  <si>
    <t>Company 2295</t>
  </si>
  <si>
    <t>Company 2296</t>
  </si>
  <si>
    <t>Company 2297</t>
  </si>
  <si>
    <t>Company 2298</t>
  </si>
  <si>
    <t>Company 2299</t>
  </si>
  <si>
    <t>Company 2300</t>
  </si>
  <si>
    <t>Company 2301</t>
  </si>
  <si>
    <t>Company 2302</t>
  </si>
  <si>
    <t>Company 2303</t>
  </si>
  <si>
    <t>Company 2304</t>
  </si>
  <si>
    <t>Company 2305</t>
  </si>
  <si>
    <t>Company 2306</t>
  </si>
  <si>
    <t>Company 2307</t>
  </si>
  <si>
    <t>Company 2308</t>
  </si>
  <si>
    <t>Company 2309</t>
  </si>
  <si>
    <t>Company 2310</t>
  </si>
  <si>
    <t>Company 2311</t>
  </si>
  <si>
    <t>Company 2312</t>
  </si>
  <si>
    <t>Company 2313</t>
  </si>
  <si>
    <t>Company 2314</t>
  </si>
  <si>
    <t>Company 2315</t>
  </si>
  <si>
    <t>Company 2316</t>
  </si>
  <si>
    <t>Company 2317</t>
  </si>
  <si>
    <t>Company 2318</t>
  </si>
  <si>
    <t>Company 2319</t>
  </si>
  <si>
    <t>Company 2320</t>
  </si>
  <si>
    <t>Company 2321</t>
  </si>
  <si>
    <t>Company 2322</t>
  </si>
  <si>
    <t>Company 2323</t>
  </si>
  <si>
    <t>Company 2324</t>
  </si>
  <si>
    <t>Company 2325</t>
  </si>
  <si>
    <t>Company 2326</t>
  </si>
  <si>
    <t>Company 2327</t>
  </si>
  <si>
    <t>Company 2328</t>
  </si>
  <si>
    <t>Company 2329</t>
  </si>
  <si>
    <t>Company 2330</t>
  </si>
  <si>
    <t>Company 2331</t>
  </si>
  <si>
    <t>Company 2332</t>
  </si>
  <si>
    <t>Company 2333</t>
  </si>
  <si>
    <t>Company 2334</t>
  </si>
  <si>
    <t>Company 2335</t>
  </si>
  <si>
    <t>Company 2336</t>
  </si>
  <si>
    <t>Company 2337</t>
  </si>
  <si>
    <t>Company 2338</t>
  </si>
  <si>
    <t>Company 2339</t>
  </si>
  <si>
    <t>Company 2340</t>
  </si>
  <si>
    <t>Company 2341</t>
  </si>
  <si>
    <t>Company 2342</t>
  </si>
  <si>
    <t>Company 2343</t>
  </si>
  <si>
    <t>Company 2344</t>
  </si>
  <si>
    <t>Company 2345</t>
  </si>
  <si>
    <t>Company 2346</t>
  </si>
  <si>
    <t>Company 2347</t>
  </si>
  <si>
    <t>Company 2348</t>
  </si>
  <si>
    <t>Company 2349</t>
  </si>
  <si>
    <t>Company 2350</t>
  </si>
  <si>
    <t>Company 2351</t>
  </si>
  <si>
    <t>Company 2352</t>
  </si>
  <si>
    <t>Company 2353</t>
  </si>
  <si>
    <t>Company 2354</t>
  </si>
  <si>
    <t>Company 2355</t>
  </si>
  <si>
    <t>Company 2356</t>
  </si>
  <si>
    <t>Company 2357</t>
  </si>
  <si>
    <t>Company 2358</t>
  </si>
  <si>
    <t>Company 2359</t>
  </si>
  <si>
    <t>Company 2360</t>
  </si>
  <si>
    <t>Company 2361</t>
  </si>
  <si>
    <t>Company 2362</t>
  </si>
  <si>
    <t>Company 2363</t>
  </si>
  <si>
    <t>Company 2364</t>
  </si>
  <si>
    <t>Company 2365</t>
  </si>
  <si>
    <t>Company 2366</t>
  </si>
  <si>
    <t>Company 2367</t>
  </si>
  <si>
    <t>Company 2368</t>
  </si>
  <si>
    <t>Company 2369</t>
  </si>
  <si>
    <t>Company 2370</t>
  </si>
  <si>
    <t>Company 2371</t>
  </si>
  <si>
    <t>Company 2372</t>
  </si>
  <si>
    <t>Company 2373</t>
  </si>
  <si>
    <t>Company 2374</t>
  </si>
  <si>
    <t>Company 2375</t>
  </si>
  <si>
    <t>Company 2376</t>
  </si>
  <si>
    <t>Company 2377</t>
  </si>
  <si>
    <t>Company 2378</t>
  </si>
  <si>
    <t>Company 2379</t>
  </si>
  <si>
    <t>Company 2380</t>
  </si>
  <si>
    <t>Company 2381</t>
  </si>
  <si>
    <t>Company 2382</t>
  </si>
  <si>
    <t>Company 2383</t>
  </si>
  <si>
    <t>Company 2384</t>
  </si>
  <si>
    <t>Company 2385</t>
  </si>
  <si>
    <t>Company 2386</t>
  </si>
  <si>
    <t>Company 2387</t>
  </si>
  <si>
    <t>Company 2388</t>
  </si>
  <si>
    <t>Company 2389</t>
  </si>
  <si>
    <t>Company 2390</t>
  </si>
  <si>
    <t>Company 2391</t>
  </si>
  <si>
    <t>Company 2392</t>
  </si>
  <si>
    <t>Company 2393</t>
  </si>
  <si>
    <t>Company 2394</t>
  </si>
  <si>
    <t>Company 2395</t>
  </si>
  <si>
    <t>Company 2396</t>
  </si>
  <si>
    <t>Company 2397</t>
  </si>
  <si>
    <t>Company 2398</t>
  </si>
  <si>
    <t>Company 2399</t>
  </si>
  <si>
    <t>Company 2400</t>
  </si>
  <si>
    <t>Company 2401</t>
  </si>
  <si>
    <t>Company 2402</t>
  </si>
  <si>
    <t>Company 2403</t>
  </si>
  <si>
    <t>Company 2404</t>
  </si>
  <si>
    <t>Company 2405</t>
  </si>
  <si>
    <t>Company 2406</t>
  </si>
  <si>
    <t>Company 2407</t>
  </si>
  <si>
    <t>Company 2408</t>
  </si>
  <si>
    <t>Company 2409</t>
  </si>
  <si>
    <t>Company 2410</t>
  </si>
  <si>
    <t>Company 2411</t>
  </si>
  <si>
    <t>Company 2412</t>
  </si>
  <si>
    <t>Company 2413</t>
  </si>
  <si>
    <t>Company 2414</t>
  </si>
  <si>
    <t>Company 2415</t>
  </si>
  <si>
    <t>Company 2416</t>
  </si>
  <si>
    <t>Company 2417</t>
  </si>
  <si>
    <t>Company 2418</t>
  </si>
  <si>
    <t>Company 2419</t>
  </si>
  <si>
    <t>Company 2420</t>
  </si>
  <si>
    <t>Company 2421</t>
  </si>
  <si>
    <t>Company 2422</t>
  </si>
  <si>
    <t>Company 2423</t>
  </si>
  <si>
    <t>Company 2424</t>
  </si>
  <si>
    <t>Company 2425</t>
  </si>
  <si>
    <t>Company 2426</t>
  </si>
  <si>
    <t>Company 2427</t>
  </si>
  <si>
    <t>Company 2428</t>
  </si>
  <si>
    <t>Company 2429</t>
  </si>
  <si>
    <t>Company 2430</t>
  </si>
  <si>
    <t>Company 2431</t>
  </si>
  <si>
    <t>Company 2432</t>
  </si>
  <si>
    <t>Company 2433</t>
  </si>
  <si>
    <t>Company 2434</t>
  </si>
  <si>
    <t>Company 2435</t>
  </si>
  <si>
    <t>Company 2436</t>
  </si>
  <si>
    <t>Company 2437</t>
  </si>
  <si>
    <t>Company 2438</t>
  </si>
  <si>
    <t>Company 2439</t>
  </si>
  <si>
    <t>Company 2440</t>
  </si>
  <si>
    <t>Company 2441</t>
  </si>
  <si>
    <t>Company 2442</t>
  </si>
  <si>
    <t>Company 2443</t>
  </si>
  <si>
    <t>Company 2444</t>
  </si>
  <si>
    <t>Company 2445</t>
  </si>
  <si>
    <t>Company 2446</t>
  </si>
  <si>
    <t>Company 2447</t>
  </si>
  <si>
    <t>Company 2448</t>
  </si>
  <si>
    <t>Company 2449</t>
  </si>
  <si>
    <t>Company 2450</t>
  </si>
  <si>
    <t>Company 2451</t>
  </si>
  <si>
    <t>Company 2452</t>
  </si>
  <si>
    <t>Company 2453</t>
  </si>
  <si>
    <t>Company 2454</t>
  </si>
  <si>
    <t>Company 2455</t>
  </si>
  <si>
    <t>Company 2456</t>
  </si>
  <si>
    <t>Company 2457</t>
  </si>
  <si>
    <t>Company 2458</t>
  </si>
  <si>
    <t>Company 2459</t>
  </si>
  <si>
    <t>Company 2460</t>
  </si>
  <si>
    <t>Company 2461</t>
  </si>
  <si>
    <t>Company 2462</t>
  </si>
  <si>
    <t>Company 2463</t>
  </si>
  <si>
    <t>Company 2464</t>
  </si>
  <si>
    <t>Company 2465</t>
  </si>
  <si>
    <t>Company 2466</t>
  </si>
  <si>
    <t>Company 2467</t>
  </si>
  <si>
    <t>Company 2468</t>
  </si>
  <si>
    <t>Company 2469</t>
  </si>
  <si>
    <t>Company 2470</t>
  </si>
  <si>
    <t>Company 2471</t>
  </si>
  <si>
    <t>Company 2472</t>
  </si>
  <si>
    <t>Company 2473</t>
  </si>
  <si>
    <t>Company 2474</t>
  </si>
  <si>
    <t>Company 2475</t>
  </si>
  <si>
    <t>Company 2476</t>
  </si>
  <si>
    <t>Company 2477</t>
  </si>
  <si>
    <t>Company 2478</t>
  </si>
  <si>
    <t>Company 2479</t>
  </si>
  <si>
    <t>Company 2480</t>
  </si>
  <si>
    <t>Company 2481</t>
  </si>
  <si>
    <t>Company 2482</t>
  </si>
  <si>
    <t>Company 2483</t>
  </si>
  <si>
    <t>Company 2484</t>
  </si>
  <si>
    <t>Company 2485</t>
  </si>
  <si>
    <t>Company 2486</t>
  </si>
  <si>
    <t>Company 2487</t>
  </si>
  <si>
    <t>Company 2488</t>
  </si>
  <si>
    <t>Company 2489</t>
  </si>
  <si>
    <t>Company 2490</t>
  </si>
  <si>
    <t>Company 2491</t>
  </si>
  <si>
    <t>Company 2492</t>
  </si>
  <si>
    <t>Company 2493</t>
  </si>
  <si>
    <t>Company 2494</t>
  </si>
  <si>
    <t>Company 2495</t>
  </si>
  <si>
    <t>Company 2496</t>
  </si>
  <si>
    <t>Company 2497</t>
  </si>
  <si>
    <t>Company 2498</t>
  </si>
  <si>
    <t>Company 2499</t>
  </si>
  <si>
    <t>Company 2500</t>
  </si>
  <si>
    <t>Company 2501</t>
  </si>
  <si>
    <t>Company 2502</t>
  </si>
  <si>
    <t>Company 2503</t>
  </si>
  <si>
    <t>Company 2504</t>
  </si>
  <si>
    <t>Company 2505</t>
  </si>
  <si>
    <t>Company 2506</t>
  </si>
  <si>
    <t>Company 2507</t>
  </si>
  <si>
    <t>Company 2508</t>
  </si>
  <si>
    <t>Company 2509</t>
  </si>
  <si>
    <t>Company 2510</t>
  </si>
  <si>
    <t>Company 2511</t>
  </si>
  <si>
    <t>Company 2512</t>
  </si>
  <si>
    <t>Company 2513</t>
  </si>
  <si>
    <t>Company 2514</t>
  </si>
  <si>
    <t>Company 2515</t>
  </si>
  <si>
    <t>Company 2516</t>
  </si>
  <si>
    <t>Company 2517</t>
  </si>
  <si>
    <t>Company 2518</t>
  </si>
  <si>
    <t>Company 2519</t>
  </si>
  <si>
    <t>Company 2520</t>
  </si>
  <si>
    <t>Company 2521</t>
  </si>
  <si>
    <t>Company 2522</t>
  </si>
  <si>
    <t>Company 2523</t>
  </si>
  <si>
    <t>Company 2524</t>
  </si>
  <si>
    <t>Company 2525</t>
  </si>
  <si>
    <t>Company 2526</t>
  </si>
  <si>
    <t>Company 2527</t>
  </si>
  <si>
    <t>Company 2528</t>
  </si>
  <si>
    <t>Company 2529</t>
  </si>
  <si>
    <t>Company 2530</t>
  </si>
  <si>
    <t>Company 2531</t>
  </si>
  <si>
    <t>Company 2532</t>
  </si>
  <si>
    <t>Company 2533</t>
  </si>
  <si>
    <t>Company 2534</t>
  </si>
  <si>
    <t>Company 2535</t>
  </si>
  <si>
    <t>Company 2536</t>
  </si>
  <si>
    <t>Company 2537</t>
  </si>
  <si>
    <t>Company 2538</t>
  </si>
  <si>
    <t>Company 2539</t>
  </si>
  <si>
    <t>Company 2540</t>
  </si>
  <si>
    <t>Company 2541</t>
  </si>
  <si>
    <t>Company 2542</t>
  </si>
  <si>
    <t>Company 2543</t>
  </si>
  <si>
    <t>Company 2544</t>
  </si>
  <si>
    <t>Company 2545</t>
  </si>
  <si>
    <t>Company 2546</t>
  </si>
  <si>
    <t>Company 2547</t>
  </si>
  <si>
    <t>Company 2548</t>
  </si>
  <si>
    <t>Company 2549</t>
  </si>
  <si>
    <t>Company 2550</t>
  </si>
  <si>
    <t>Company 2551</t>
  </si>
  <si>
    <t>Company 2552</t>
  </si>
  <si>
    <t>Company 2553</t>
  </si>
  <si>
    <t>Company 2554</t>
  </si>
  <si>
    <t>Company 2555</t>
  </si>
  <si>
    <t>Company 2556</t>
  </si>
  <si>
    <t>Company 2557</t>
  </si>
  <si>
    <t>Company 2558</t>
  </si>
  <si>
    <t>Company 2559</t>
  </si>
  <si>
    <t>Company 2560</t>
  </si>
  <si>
    <t>Company 2561</t>
  </si>
  <si>
    <t>Company 2562</t>
  </si>
  <si>
    <t>Company 2563</t>
  </si>
  <si>
    <t>Company 2564</t>
  </si>
  <si>
    <t>Company 2565</t>
  </si>
  <si>
    <t>Company 2566</t>
  </si>
  <si>
    <t>Company 2567</t>
  </si>
  <si>
    <t>Company 2568</t>
  </si>
  <si>
    <t>Company 2569</t>
  </si>
  <si>
    <t>Company 2570</t>
  </si>
  <si>
    <t>Company 2571</t>
  </si>
  <si>
    <t>Company 2572</t>
  </si>
  <si>
    <t>Company 2573</t>
  </si>
  <si>
    <t>Company 2574</t>
  </si>
  <si>
    <t>Company 2575</t>
  </si>
  <si>
    <t>Company 2576</t>
  </si>
  <si>
    <t>Company 2577</t>
  </si>
  <si>
    <t>Company 2578</t>
  </si>
  <si>
    <t>Company 2579</t>
  </si>
  <si>
    <t>Company 2580</t>
  </si>
  <si>
    <t>Company 2581</t>
  </si>
  <si>
    <t>Company 2582</t>
  </si>
  <si>
    <t>Company 2583</t>
  </si>
  <si>
    <t>Company 2584</t>
  </si>
  <si>
    <t>Company 2585</t>
  </si>
  <si>
    <t>Company 2586</t>
  </si>
  <si>
    <t>Company 2587</t>
  </si>
  <si>
    <t>Company 2588</t>
  </si>
  <si>
    <t>Company 2589</t>
  </si>
  <si>
    <t>Company 2590</t>
  </si>
  <si>
    <t>Company 2591</t>
  </si>
  <si>
    <t>Company 2592</t>
  </si>
  <si>
    <t>Company 2593</t>
  </si>
  <si>
    <t>Company 2594</t>
  </si>
  <si>
    <t>Company 2595</t>
  </si>
  <si>
    <t>Company 2596</t>
  </si>
  <si>
    <t>Company 2597</t>
  </si>
  <si>
    <t>Company 2598</t>
  </si>
  <si>
    <t>Company 2599</t>
  </si>
  <si>
    <t>Company 2600</t>
  </si>
  <si>
    <t>Company 2601</t>
  </si>
  <si>
    <t>Company 2602</t>
  </si>
  <si>
    <t>Company 2603</t>
  </si>
  <si>
    <t>Company 2604</t>
  </si>
  <si>
    <t>Company 2605</t>
  </si>
  <si>
    <t>Company 2606</t>
  </si>
  <si>
    <t>Company 2607</t>
  </si>
  <si>
    <t>Company 2608</t>
  </si>
  <si>
    <t>Company 2609</t>
  </si>
  <si>
    <t>Company 2610</t>
  </si>
  <si>
    <t>Company 2611</t>
  </si>
  <si>
    <t>Company 2612</t>
  </si>
  <si>
    <t>Company 2613</t>
  </si>
  <si>
    <t>Company 2614</t>
  </si>
  <si>
    <t>Company 2615</t>
  </si>
  <si>
    <t>Company 2616</t>
  </si>
  <si>
    <t>Company 2617</t>
  </si>
  <si>
    <t>Company 2618</t>
  </si>
  <si>
    <t>Company 2619</t>
  </si>
  <si>
    <t>Company 2620</t>
  </si>
  <si>
    <t>Company 2621</t>
  </si>
  <si>
    <t>Company 2622</t>
  </si>
  <si>
    <t>Company 2623</t>
  </si>
  <si>
    <t>Company 2624</t>
  </si>
  <si>
    <t>Company 2625</t>
  </si>
  <si>
    <t>Company 2626</t>
  </si>
  <si>
    <t>Company 2627</t>
  </si>
  <si>
    <t>Company 2628</t>
  </si>
  <si>
    <t>Company 2629</t>
  </si>
  <si>
    <t>Company 2630</t>
  </si>
  <si>
    <t>Company 2631</t>
  </si>
  <si>
    <t>Company 2632</t>
  </si>
  <si>
    <t>Company 2633</t>
  </si>
  <si>
    <t>Company 2634</t>
  </si>
  <si>
    <t>Company 2635</t>
  </si>
  <si>
    <t>Company 2636</t>
  </si>
  <si>
    <t>Company 2637</t>
  </si>
  <si>
    <t>Company 2638</t>
  </si>
  <si>
    <t>Company 2639</t>
  </si>
  <si>
    <t>Company 2640</t>
  </si>
  <si>
    <t>Company 2641</t>
  </si>
  <si>
    <t>Company 2642</t>
  </si>
  <si>
    <t>Company 2643</t>
  </si>
  <si>
    <t>Company 2644</t>
  </si>
  <si>
    <t>Company 2645</t>
  </si>
  <si>
    <t>Company 2646</t>
  </si>
  <si>
    <t>Company 2647</t>
  </si>
  <si>
    <t>Company 2648</t>
  </si>
  <si>
    <t>Company 2649</t>
  </si>
  <si>
    <t>Company 2650</t>
  </si>
  <si>
    <t>Company 2651</t>
  </si>
  <si>
    <t>Company 2652</t>
  </si>
  <si>
    <t>Company 2653</t>
  </si>
  <si>
    <t>Company 2654</t>
  </si>
  <si>
    <t>Company 2655</t>
  </si>
  <si>
    <t>Company 2656</t>
  </si>
  <si>
    <t>Company 2657</t>
  </si>
  <si>
    <t>Company 2658</t>
  </si>
  <si>
    <t>Company 2659</t>
  </si>
  <si>
    <t>Company 2660</t>
  </si>
  <si>
    <t>Company 2661</t>
  </si>
  <si>
    <t>Company 2662</t>
  </si>
  <si>
    <t>Company 2663</t>
  </si>
  <si>
    <t>Company 2664</t>
  </si>
  <si>
    <t>Company 2665</t>
  </si>
  <si>
    <t>Company 2666</t>
  </si>
  <si>
    <t>Company 2667</t>
  </si>
  <si>
    <t>Company 2668</t>
  </si>
  <si>
    <t>Company 2669</t>
  </si>
  <si>
    <t>Company 2670</t>
  </si>
  <si>
    <t>Company 2671</t>
  </si>
  <si>
    <t>Company 2672</t>
  </si>
  <si>
    <t>Company 2673</t>
  </si>
  <si>
    <t>Company 2674</t>
  </si>
  <si>
    <t>Company 2675</t>
  </si>
  <si>
    <t>Company 2676</t>
  </si>
  <si>
    <t>Company 2677</t>
  </si>
  <si>
    <t>Company 2678</t>
  </si>
  <si>
    <t>Company 2679</t>
  </si>
  <si>
    <t>Company 2680</t>
  </si>
  <si>
    <t>Company 2681</t>
  </si>
  <si>
    <t>Company 2682</t>
  </si>
  <si>
    <t>Company 2683</t>
  </si>
  <si>
    <t>Company 2684</t>
  </si>
  <si>
    <t>Company 2685</t>
  </si>
  <si>
    <t>Company 2686</t>
  </si>
  <si>
    <t>Company 2687</t>
  </si>
  <si>
    <t>Company 2688</t>
  </si>
  <si>
    <t>Company 2689</t>
  </si>
  <si>
    <t>Company 2690</t>
  </si>
  <si>
    <t>Company 2691</t>
  </si>
  <si>
    <t>Company 2692</t>
  </si>
  <si>
    <t>Company 2693</t>
  </si>
  <si>
    <t>Company 2694</t>
  </si>
  <si>
    <t>Company 2695</t>
  </si>
  <si>
    <t>Company 2696</t>
  </si>
  <si>
    <t>Company 2697</t>
  </si>
  <si>
    <t>Company 2698</t>
  </si>
  <si>
    <t>Company 2699</t>
  </si>
  <si>
    <t>Company 2700</t>
  </si>
  <si>
    <t>Company 2701</t>
  </si>
  <si>
    <t>Company 2702</t>
  </si>
  <si>
    <t>Company 2703</t>
  </si>
  <si>
    <t>Company 2704</t>
  </si>
  <si>
    <t>Company 2705</t>
  </si>
  <si>
    <t>Company 2706</t>
  </si>
  <si>
    <t>Company 2707</t>
  </si>
  <si>
    <t>Company 2708</t>
  </si>
  <si>
    <t>Company 2709</t>
  </si>
  <si>
    <t>Company 2710</t>
  </si>
  <si>
    <t>Company 2711</t>
  </si>
  <si>
    <t>Company 2712</t>
  </si>
  <si>
    <t>Company 2713</t>
  </si>
  <si>
    <t>Company 2714</t>
  </si>
  <si>
    <t>Company 2715</t>
  </si>
  <si>
    <t>Company 2716</t>
  </si>
  <si>
    <t>Company 2717</t>
  </si>
  <si>
    <t>Company 2718</t>
  </si>
  <si>
    <t>Company 2719</t>
  </si>
  <si>
    <t>Company 2720</t>
  </si>
  <si>
    <t>Company 2721</t>
  </si>
  <si>
    <t>Company 2722</t>
  </si>
  <si>
    <t>Company 2723</t>
  </si>
  <si>
    <t>Company 2724</t>
  </si>
  <si>
    <t>Company 2725</t>
  </si>
  <si>
    <t>Company 2726</t>
  </si>
  <si>
    <t>Company 2727</t>
  </si>
  <si>
    <t>Company 2728</t>
  </si>
  <si>
    <t>Company 2729</t>
  </si>
  <si>
    <t>Company 2730</t>
  </si>
  <si>
    <t>Company 2731</t>
  </si>
  <si>
    <t>Company 2732</t>
  </si>
  <si>
    <t>Company 2733</t>
  </si>
  <si>
    <t>Company 2734</t>
  </si>
  <si>
    <t>Company 2735</t>
  </si>
  <si>
    <t>Company 2736</t>
  </si>
  <si>
    <t>Company 2737</t>
  </si>
  <si>
    <t>Company 2738</t>
  </si>
  <si>
    <t>Company 2739</t>
  </si>
  <si>
    <t>Company 2740</t>
  </si>
  <si>
    <t>Company 2741</t>
  </si>
  <si>
    <t>Company 2742</t>
  </si>
  <si>
    <t>Company 2743</t>
  </si>
  <si>
    <t>Company 2744</t>
  </si>
  <si>
    <t>Company 2745</t>
  </si>
  <si>
    <t>Company 2746</t>
  </si>
  <si>
    <t>Company 2747</t>
  </si>
  <si>
    <t>Company 2748</t>
  </si>
  <si>
    <t>Company 2749</t>
  </si>
  <si>
    <t>Company 2750</t>
  </si>
  <si>
    <t>Company 2751</t>
  </si>
  <si>
    <t>Company 2752</t>
  </si>
  <si>
    <t>Company 2753</t>
  </si>
  <si>
    <t>Company 2754</t>
  </si>
  <si>
    <t>Company 2755</t>
  </si>
  <si>
    <t>Company 2756</t>
  </si>
  <si>
    <t>Company 2757</t>
  </si>
  <si>
    <t>Company 2758</t>
  </si>
  <si>
    <t>Company 2759</t>
  </si>
  <si>
    <t>Company 2760</t>
  </si>
  <si>
    <t>Company 2761</t>
  </si>
  <si>
    <t>Company 2762</t>
  </si>
  <si>
    <t>Company 2763</t>
  </si>
  <si>
    <t>Company 2764</t>
  </si>
  <si>
    <t>Company 2765</t>
  </si>
  <si>
    <t>Company 2766</t>
  </si>
  <si>
    <t>Company 2767</t>
  </si>
  <si>
    <t>Company 2768</t>
  </si>
  <si>
    <t>Company 2769</t>
  </si>
  <si>
    <t>Company 2770</t>
  </si>
  <si>
    <t>Company 2771</t>
  </si>
  <si>
    <t>Company 2772</t>
  </si>
  <si>
    <t>Company 2773</t>
  </si>
  <si>
    <t>Company 2774</t>
  </si>
  <si>
    <t>Company 2775</t>
  </si>
  <si>
    <t>Company 2776</t>
  </si>
  <si>
    <t>Company 2777</t>
  </si>
  <si>
    <t>Company 2778</t>
  </si>
  <si>
    <t>Company 2779</t>
  </si>
  <si>
    <t>Company 2780</t>
  </si>
  <si>
    <t>Company 2781</t>
  </si>
  <si>
    <t>Company 2782</t>
  </si>
  <si>
    <t>Company 2783</t>
  </si>
  <si>
    <t>Company 2784</t>
  </si>
  <si>
    <t>Company 2785</t>
  </si>
  <si>
    <t>Company 2786</t>
  </si>
  <si>
    <t>Company 2787</t>
  </si>
  <si>
    <t>Company 2788</t>
  </si>
  <si>
    <t>Company 2789</t>
  </si>
  <si>
    <t>Company 2790</t>
  </si>
  <si>
    <t>Company 2791</t>
  </si>
  <si>
    <t>Company 2792</t>
  </si>
  <si>
    <t>Company 2793</t>
  </si>
  <si>
    <t>Company 2794</t>
  </si>
  <si>
    <t>Company 2795</t>
  </si>
  <si>
    <t>Company 2796</t>
  </si>
  <si>
    <t>Company 2797</t>
  </si>
  <si>
    <t>Company 2798</t>
  </si>
  <si>
    <t>Company 2799</t>
  </si>
  <si>
    <t>Company 2800</t>
  </si>
  <si>
    <t>Company 2801</t>
  </si>
  <si>
    <t>Company 2802</t>
  </si>
  <si>
    <t>Company 2803</t>
  </si>
  <si>
    <t>Company 2804</t>
  </si>
  <si>
    <t>Company 2805</t>
  </si>
  <si>
    <t>Company 2806</t>
  </si>
  <si>
    <t>Company 2807</t>
  </si>
  <si>
    <t>Company 2808</t>
  </si>
  <si>
    <t>Company 2809</t>
  </si>
  <si>
    <t>Company 2810</t>
  </si>
  <si>
    <t>Company 2811</t>
  </si>
  <si>
    <t>Company 2812</t>
  </si>
  <si>
    <t>Company 2813</t>
  </si>
  <si>
    <t>Company 2814</t>
  </si>
  <si>
    <t>Company 2815</t>
  </si>
  <si>
    <t>Company 2816</t>
  </si>
  <si>
    <t>Company 2817</t>
  </si>
  <si>
    <t>Company 2818</t>
  </si>
  <si>
    <t>Company 2819</t>
  </si>
  <si>
    <t>Company 2820</t>
  </si>
  <si>
    <t>Company 2821</t>
  </si>
  <si>
    <t>Company 2822</t>
  </si>
  <si>
    <t>Company 2823</t>
  </si>
  <si>
    <t>Company 2824</t>
  </si>
  <si>
    <t>Company 2825</t>
  </si>
  <si>
    <t>Company 2826</t>
  </si>
  <si>
    <t>Company 2827</t>
  </si>
  <si>
    <t>Company 2828</t>
  </si>
  <si>
    <t>Company 2829</t>
  </si>
  <si>
    <t>Company 2830</t>
  </si>
  <si>
    <t>Company 2831</t>
  </si>
  <si>
    <t>Company 2832</t>
  </si>
  <si>
    <t>Company 2833</t>
  </si>
  <si>
    <t>Company 2834</t>
  </si>
  <si>
    <t>Company 2835</t>
  </si>
  <si>
    <t>Company 2836</t>
  </si>
  <si>
    <t>Company 2837</t>
  </si>
  <si>
    <t>Company 2838</t>
  </si>
  <si>
    <t>Company 2839</t>
  </si>
  <si>
    <t>Company 2840</t>
  </si>
  <si>
    <t>Company 2841</t>
  </si>
  <si>
    <t>Company 2842</t>
  </si>
  <si>
    <t>Company 2843</t>
  </si>
  <si>
    <t>Company 2844</t>
  </si>
  <si>
    <t>Company 2845</t>
  </si>
  <si>
    <t>Company 2846</t>
  </si>
  <si>
    <t>Company 2847</t>
  </si>
  <si>
    <t>Company 2848</t>
  </si>
  <si>
    <t>Company 2849</t>
  </si>
  <si>
    <t>Company 2850</t>
  </si>
  <si>
    <t>Company 2851</t>
  </si>
  <si>
    <t>Company 2852</t>
  </si>
  <si>
    <t>Company 2853</t>
  </si>
  <si>
    <t>Company 2854</t>
  </si>
  <si>
    <t>Company 2855</t>
  </si>
  <si>
    <t>Company 2856</t>
  </si>
  <si>
    <t>Company 2857</t>
  </si>
  <si>
    <t>Company 2858</t>
  </si>
  <si>
    <t>Company 2859</t>
  </si>
  <si>
    <t>Company 2860</t>
  </si>
  <si>
    <t>Company 2861</t>
  </si>
  <si>
    <t>Company 2862</t>
  </si>
  <si>
    <t>Company 2863</t>
  </si>
  <si>
    <t>Company 2864</t>
  </si>
  <si>
    <t>Company 2865</t>
  </si>
  <si>
    <t>Company 2866</t>
  </si>
  <si>
    <t>Company 2867</t>
  </si>
  <si>
    <t>Company 2868</t>
  </si>
  <si>
    <t>Company 2869</t>
  </si>
  <si>
    <t>Company 2870</t>
  </si>
  <si>
    <t>Company 2871</t>
  </si>
  <si>
    <t>Company 2872</t>
  </si>
  <si>
    <t>Company 2873</t>
  </si>
  <si>
    <t>Company 2874</t>
  </si>
  <si>
    <t>Company 2875</t>
  </si>
  <si>
    <t>Company 2876</t>
  </si>
  <si>
    <t>Company 2877</t>
  </si>
  <si>
    <t>Company 2878</t>
  </si>
  <si>
    <t>Company 2879</t>
  </si>
  <si>
    <t>Company 2880</t>
  </si>
  <si>
    <t>Company 2881</t>
  </si>
  <si>
    <t>Company 2882</t>
  </si>
  <si>
    <t>Company 2883</t>
  </si>
  <si>
    <t>Company 2884</t>
  </si>
  <si>
    <t>Company 2885</t>
  </si>
  <si>
    <t>Company 2886</t>
  </si>
  <si>
    <t>Company 2887</t>
  </si>
  <si>
    <t>Company 2888</t>
  </si>
  <si>
    <t>Company 2889</t>
  </si>
  <si>
    <t>Company 2890</t>
  </si>
  <si>
    <t>Company 2891</t>
  </si>
  <si>
    <t>Company 2892</t>
  </si>
  <si>
    <t>Company 2893</t>
  </si>
  <si>
    <t>Company 2894</t>
  </si>
  <si>
    <t>Company 2895</t>
  </si>
  <si>
    <t>Company 2896</t>
  </si>
  <si>
    <t>Company 2897</t>
  </si>
  <si>
    <t>Company 2898</t>
  </si>
  <si>
    <t>Company 2899</t>
  </si>
  <si>
    <t>Company 2900</t>
  </si>
  <si>
    <t>Company 2901</t>
  </si>
  <si>
    <t>Company 2902</t>
  </si>
  <si>
    <t>Company 2903</t>
  </si>
  <si>
    <t>Company 2904</t>
  </si>
  <si>
    <t>Company 2905</t>
  </si>
  <si>
    <t>Company 2906</t>
  </si>
  <si>
    <t>Company 2907</t>
  </si>
  <si>
    <t>Company 2908</t>
  </si>
  <si>
    <t>Company 2909</t>
  </si>
  <si>
    <t>Company 2910</t>
  </si>
  <si>
    <t>Company 2911</t>
  </si>
  <si>
    <t>Company 2912</t>
  </si>
  <si>
    <t>Company 2913</t>
  </si>
  <si>
    <t>Company 2914</t>
  </si>
  <si>
    <t>Company 2915</t>
  </si>
  <si>
    <t>Company 2916</t>
  </si>
  <si>
    <t>Company 2917</t>
  </si>
  <si>
    <t>Company 2918</t>
  </si>
  <si>
    <t>Company 2919</t>
  </si>
  <si>
    <t>Company 2920</t>
  </si>
  <si>
    <t>Company 2921</t>
  </si>
  <si>
    <t>Company 2922</t>
  </si>
  <si>
    <t>Company 2923</t>
  </si>
  <si>
    <t>Company 2924</t>
  </si>
  <si>
    <t>Company 2925</t>
  </si>
  <si>
    <t>Company 2926</t>
  </si>
  <si>
    <t>Company 2927</t>
  </si>
  <si>
    <t>Company 2928</t>
  </si>
  <si>
    <t>Company 2929</t>
  </si>
  <si>
    <t>Company 2930</t>
  </si>
  <si>
    <t>Company 2931</t>
  </si>
  <si>
    <t>Company 2932</t>
  </si>
  <si>
    <t>Company 2933</t>
  </si>
  <si>
    <t>Company 2934</t>
  </si>
  <si>
    <t>Company 2935</t>
  </si>
  <si>
    <t>Company 2936</t>
  </si>
  <si>
    <t>Company 2937</t>
  </si>
  <si>
    <t>Company 2938</t>
  </si>
  <si>
    <t>Company 2939</t>
  </si>
  <si>
    <t>Company 2940</t>
  </si>
  <si>
    <t>Company 2941</t>
  </si>
  <si>
    <t>Company 2942</t>
  </si>
  <si>
    <t>Company 2943</t>
  </si>
  <si>
    <t>Company 2944</t>
  </si>
  <si>
    <t>Company 2945</t>
  </si>
  <si>
    <t>Company 2946</t>
  </si>
  <si>
    <t>Company 2947</t>
  </si>
  <si>
    <t>Company 2948</t>
  </si>
  <si>
    <t>Company 2949</t>
  </si>
  <si>
    <t>Company 2950</t>
  </si>
  <si>
    <t>Company 2951</t>
  </si>
  <si>
    <t>Company 2952</t>
  </si>
  <si>
    <t>Company 2953</t>
  </si>
  <si>
    <t>Company 2954</t>
  </si>
  <si>
    <t>Company 2955</t>
  </si>
  <si>
    <t>Company 2956</t>
  </si>
  <si>
    <t>Company 2957</t>
  </si>
  <si>
    <t>Company 2958</t>
  </si>
  <si>
    <t>Company 2959</t>
  </si>
  <si>
    <t>Company 2960</t>
  </si>
  <si>
    <t>Company 2961</t>
  </si>
  <si>
    <t>Company 2962</t>
  </si>
  <si>
    <t>Company 2963</t>
  </si>
  <si>
    <t>Company 2964</t>
  </si>
  <si>
    <t>Company 2965</t>
  </si>
  <si>
    <t>Company 2966</t>
  </si>
  <si>
    <t>Company 2967</t>
  </si>
  <si>
    <t>Company 2968</t>
  </si>
  <si>
    <t>Company 2969</t>
  </si>
  <si>
    <t>Company 2970</t>
  </si>
  <si>
    <t>Company 2971</t>
  </si>
  <si>
    <t>Company 2972</t>
  </si>
  <si>
    <t>Company 2973</t>
  </si>
  <si>
    <t>Company 2974</t>
  </si>
  <si>
    <t>Company 2975</t>
  </si>
  <si>
    <t>Company 2976</t>
  </si>
  <si>
    <t>Company 2977</t>
  </si>
  <si>
    <t>Company 2978</t>
  </si>
  <si>
    <t>Company 2979</t>
  </si>
  <si>
    <t>Company 2980</t>
  </si>
  <si>
    <t>Company 2981</t>
  </si>
  <si>
    <t>Company 2982</t>
  </si>
  <si>
    <t>Company 2983</t>
  </si>
  <si>
    <t>Company 2984</t>
  </si>
  <si>
    <t>Company 2985</t>
  </si>
  <si>
    <t>Company 2986</t>
  </si>
  <si>
    <t>Company 2987</t>
  </si>
  <si>
    <t>Company 2988</t>
  </si>
  <si>
    <t>Company 2989</t>
  </si>
  <si>
    <t>Company 2990</t>
  </si>
  <si>
    <t>Company 2991</t>
  </si>
  <si>
    <t>Company 2992</t>
  </si>
  <si>
    <t>Company 2993</t>
  </si>
  <si>
    <t>Company 2994</t>
  </si>
  <si>
    <t>Company 2995</t>
  </si>
  <si>
    <t>Company 2996</t>
  </si>
  <si>
    <t>Company 2997</t>
  </si>
  <si>
    <t>Company 2998</t>
  </si>
  <si>
    <t>Company 2999</t>
  </si>
  <si>
    <t>Company 3000</t>
  </si>
  <si>
    <t>Company 3001</t>
  </si>
  <si>
    <t>Company 3002</t>
  </si>
  <si>
    <t>Company 3003</t>
  </si>
  <si>
    <t>Company 3004</t>
  </si>
  <si>
    <t>Company 3005</t>
  </si>
  <si>
    <t>Company 3006</t>
  </si>
  <si>
    <t>Company 3007</t>
  </si>
  <si>
    <t>Company 3008</t>
  </si>
  <si>
    <t>Company 3009</t>
  </si>
  <si>
    <t>Company 3010</t>
  </si>
  <si>
    <t>Company 3011</t>
  </si>
  <si>
    <t>Company 3012</t>
  </si>
  <si>
    <t>Company 3013</t>
  </si>
  <si>
    <t>Company 3014</t>
  </si>
  <si>
    <t>Company 3015</t>
  </si>
  <si>
    <t>Company 3016</t>
  </si>
  <si>
    <t>Company 3017</t>
  </si>
  <si>
    <t>Company 3018</t>
  </si>
  <si>
    <t>Company 3019</t>
  </si>
  <si>
    <t>Company 3020</t>
  </si>
  <si>
    <t>Company 3021</t>
  </si>
  <si>
    <t>Company 3022</t>
  </si>
  <si>
    <t>Company 3023</t>
  </si>
  <si>
    <t>Company 3024</t>
  </si>
  <si>
    <t>Company 3025</t>
  </si>
  <si>
    <t>Company 3026</t>
  </si>
  <si>
    <t>Company 3027</t>
  </si>
  <si>
    <t>Company 3028</t>
  </si>
  <si>
    <t>Company 3029</t>
  </si>
  <si>
    <t>Company 3030</t>
  </si>
  <si>
    <t>Company 3031</t>
  </si>
  <si>
    <t>Company 3032</t>
  </si>
  <si>
    <t>Company 3033</t>
  </si>
  <si>
    <t>Company 3034</t>
  </si>
  <si>
    <t>Company 3035</t>
  </si>
  <si>
    <t>Company 3036</t>
  </si>
  <si>
    <t>Company 3037</t>
  </si>
  <si>
    <t>Company 3038</t>
  </si>
  <si>
    <t>Company 3039</t>
  </si>
  <si>
    <t>Company 3040</t>
  </si>
  <si>
    <t>Company 3041</t>
  </si>
  <si>
    <t>Company 3042</t>
  </si>
  <si>
    <t>Company 3043</t>
  </si>
  <si>
    <t>Company 3044</t>
  </si>
  <si>
    <t>Company 3045</t>
  </si>
  <si>
    <t>Company 3046</t>
  </si>
  <si>
    <t>Company 3047</t>
  </si>
  <si>
    <t>Company 3048</t>
  </si>
  <si>
    <t>Company 3049</t>
  </si>
  <si>
    <t>Company 3050</t>
  </si>
  <si>
    <t>Company 3051</t>
  </si>
  <si>
    <t>Company 3052</t>
  </si>
  <si>
    <t>Company 3053</t>
  </si>
  <si>
    <t>Company 3054</t>
  </si>
  <si>
    <t>Company 3055</t>
  </si>
  <si>
    <t>Company 3056</t>
  </si>
  <si>
    <t>Company 3057</t>
  </si>
  <si>
    <t>Company 3058</t>
  </si>
  <si>
    <t>Company 3059</t>
  </si>
  <si>
    <t>Company 3060</t>
  </si>
  <si>
    <t>Company 3061</t>
  </si>
  <si>
    <t>Company 3062</t>
  </si>
  <si>
    <t>Company 3063</t>
  </si>
  <si>
    <t>Company 3064</t>
  </si>
  <si>
    <t>Company 3065</t>
  </si>
  <si>
    <t>Company 3066</t>
  </si>
  <si>
    <t>Company 3067</t>
  </si>
  <si>
    <t>Company 3068</t>
  </si>
  <si>
    <t>Company 3069</t>
  </si>
  <si>
    <t>Company 3070</t>
  </si>
  <si>
    <t>Company 3071</t>
  </si>
  <si>
    <t>Company 3072</t>
  </si>
  <si>
    <t>Company 3073</t>
  </si>
  <si>
    <t>Company 3074</t>
  </si>
  <si>
    <t>Company 3075</t>
  </si>
  <si>
    <t>Company 3076</t>
  </si>
  <si>
    <t>Company 3077</t>
  </si>
  <si>
    <t>Company 3078</t>
  </si>
  <si>
    <t>Company 3079</t>
  </si>
  <si>
    <t>Company 3080</t>
  </si>
  <si>
    <t>Company 3081</t>
  </si>
  <si>
    <t>Company 3082</t>
  </si>
  <si>
    <t>Company 3083</t>
  </si>
  <si>
    <t>Company 3084</t>
  </si>
  <si>
    <t>Company 3085</t>
  </si>
  <si>
    <t>Company 3086</t>
  </si>
  <si>
    <t>Company 3087</t>
  </si>
  <si>
    <t>Company 3088</t>
  </si>
  <si>
    <t>Company 3089</t>
  </si>
  <si>
    <t>Company 3090</t>
  </si>
  <si>
    <t>Company 3091</t>
  </si>
  <si>
    <t>Company 3092</t>
  </si>
  <si>
    <t>Company 3093</t>
  </si>
  <si>
    <t>Company 3094</t>
  </si>
  <si>
    <t>Company 3095</t>
  </si>
  <si>
    <t>Company 3096</t>
  </si>
  <si>
    <t>Company 3097</t>
  </si>
  <si>
    <t>Company 3098</t>
  </si>
  <si>
    <t>Company 3099</t>
  </si>
  <si>
    <t>Company 3100</t>
  </si>
  <si>
    <t>Company 3101</t>
  </si>
  <si>
    <t>Company 3102</t>
  </si>
  <si>
    <t>Company 3103</t>
  </si>
  <si>
    <t>Company 3104</t>
  </si>
  <si>
    <t>Company 3105</t>
  </si>
  <si>
    <t>Company 3106</t>
  </si>
  <si>
    <t>Company 3107</t>
  </si>
  <si>
    <t>Company 3108</t>
  </si>
  <si>
    <t>Company 3109</t>
  </si>
  <si>
    <t>Company 3110</t>
  </si>
  <si>
    <t>Company 3111</t>
  </si>
  <si>
    <t>Company 3112</t>
  </si>
  <si>
    <t>Company 3113</t>
  </si>
  <si>
    <t>Company 3114</t>
  </si>
  <si>
    <t>Company 3115</t>
  </si>
  <si>
    <t>Company 3116</t>
  </si>
  <si>
    <t>Company 3117</t>
  </si>
  <si>
    <t>Company 3118</t>
  </si>
  <si>
    <t>Company 3119</t>
  </si>
  <si>
    <t>Company 3120</t>
  </si>
  <si>
    <t>Company 3121</t>
  </si>
  <si>
    <t>Company 3122</t>
  </si>
  <si>
    <t>Company 3123</t>
  </si>
  <si>
    <t>Company 3124</t>
  </si>
  <si>
    <t>Company 3125</t>
  </si>
  <si>
    <t>Company 3126</t>
  </si>
  <si>
    <t>Company 3127</t>
  </si>
  <si>
    <t>Company 3128</t>
  </si>
  <si>
    <t>Company 3129</t>
  </si>
  <si>
    <t>Company 3130</t>
  </si>
  <si>
    <t>Company 3131</t>
  </si>
  <si>
    <t>Company 3132</t>
  </si>
  <si>
    <t>Company 3133</t>
  </si>
  <si>
    <t>Company 3134</t>
  </si>
  <si>
    <t>Company 3135</t>
  </si>
  <si>
    <t>Company 3136</t>
  </si>
  <si>
    <t>Company 3137</t>
  </si>
  <si>
    <t>Company 3138</t>
  </si>
  <si>
    <t>Company 3139</t>
  </si>
  <si>
    <t>Company 3140</t>
  </si>
  <si>
    <t>Company 3141</t>
  </si>
  <si>
    <t>Company 3142</t>
  </si>
  <si>
    <t>Company 3143</t>
  </si>
  <si>
    <t>Company 3144</t>
  </si>
  <si>
    <t>Company 3145</t>
  </si>
  <si>
    <t>Company 3146</t>
  </si>
  <si>
    <t>Company 3147</t>
  </si>
  <si>
    <t>Company 3148</t>
  </si>
  <si>
    <t>Company 3149</t>
  </si>
  <si>
    <t>Company 3150</t>
  </si>
  <si>
    <t>Company 3151</t>
  </si>
  <si>
    <t>Company 3152</t>
  </si>
  <si>
    <t>Company 3153</t>
  </si>
  <si>
    <t>Company 3154</t>
  </si>
  <si>
    <t>Company 3155</t>
  </si>
  <si>
    <t>Company 3156</t>
  </si>
  <si>
    <t>Company 3157</t>
  </si>
  <si>
    <t>Company 3158</t>
  </si>
  <si>
    <t>Company 3159</t>
  </si>
  <si>
    <t>Company 3160</t>
  </si>
  <si>
    <t>Company 3161</t>
  </si>
  <si>
    <t>Company 3162</t>
  </si>
  <si>
    <t>Company 3163</t>
  </si>
  <si>
    <t>Company 3164</t>
  </si>
  <si>
    <t>Company 3165</t>
  </si>
  <si>
    <t>Company 3166</t>
  </si>
  <si>
    <t>Company 3167</t>
  </si>
  <si>
    <t>Company 3168</t>
  </si>
  <si>
    <t>Company 3169</t>
  </si>
  <si>
    <t>Company 3170</t>
  </si>
  <si>
    <t>Company 3171</t>
  </si>
  <si>
    <t>Company 3172</t>
  </si>
  <si>
    <t>Company 3173</t>
  </si>
  <si>
    <t>Company 3174</t>
  </si>
  <si>
    <t>Company 3175</t>
  </si>
  <si>
    <t>Company 3176</t>
  </si>
  <si>
    <t>Company 3177</t>
  </si>
  <si>
    <t>Company 3178</t>
  </si>
  <si>
    <t>Company 3179</t>
  </si>
  <si>
    <t>Company 3180</t>
  </si>
  <si>
    <t>Company 3181</t>
  </si>
  <si>
    <t>Company 3182</t>
  </si>
  <si>
    <t>Company 3183</t>
  </si>
  <si>
    <t>Company 3184</t>
  </si>
  <si>
    <t>Company 3185</t>
  </si>
  <si>
    <t>Company 3186</t>
  </si>
  <si>
    <t>Company 3187</t>
  </si>
  <si>
    <t>Company 3188</t>
  </si>
  <si>
    <t>Company 3189</t>
  </si>
  <si>
    <t>Company 3190</t>
  </si>
  <si>
    <t>Company 3191</t>
  </si>
  <si>
    <t>Company 3192</t>
  </si>
  <si>
    <t>Company 3193</t>
  </si>
  <si>
    <t>Company 3194</t>
  </si>
  <si>
    <t>Company 3195</t>
  </si>
  <si>
    <t>Company 3196</t>
  </si>
  <si>
    <t>Company 3197</t>
  </si>
  <si>
    <t>Company 3198</t>
  </si>
  <si>
    <t>Company 3199</t>
  </si>
  <si>
    <t>Company 3200</t>
  </si>
  <si>
    <t>Company 3201</t>
  </si>
  <si>
    <t>Company 3202</t>
  </si>
  <si>
    <t>Company 3203</t>
  </si>
  <si>
    <t>Company 3204</t>
  </si>
  <si>
    <t>Company 3205</t>
  </si>
  <si>
    <t>Company 3206</t>
  </si>
  <si>
    <t>Company 3207</t>
  </si>
  <si>
    <t>Company 3208</t>
  </si>
  <si>
    <t>Company 3209</t>
  </si>
  <si>
    <t>Company 3210</t>
  </si>
  <si>
    <t>Company 3211</t>
  </si>
  <si>
    <t>Company 3212</t>
  </si>
  <si>
    <t>Company 3213</t>
  </si>
  <si>
    <t>Company 3214</t>
  </si>
  <si>
    <t>Company 3215</t>
  </si>
  <si>
    <t>Company 3216</t>
  </si>
  <si>
    <t>Company 3217</t>
  </si>
  <si>
    <t>Company 3218</t>
  </si>
  <si>
    <t>Company 3219</t>
  </si>
  <si>
    <t>Company 3220</t>
  </si>
  <si>
    <t>Company 3221</t>
  </si>
  <si>
    <t>Company 3222</t>
  </si>
  <si>
    <t>Company 3223</t>
  </si>
  <si>
    <t>Company 3224</t>
  </si>
  <si>
    <t>Company 3225</t>
  </si>
  <si>
    <t>Company 3226</t>
  </si>
  <si>
    <t>Company 3227</t>
  </si>
  <si>
    <t>Company 3228</t>
  </si>
  <si>
    <t>Company 3229</t>
  </si>
  <si>
    <t>Company 3230</t>
  </si>
  <si>
    <t>Company 3231</t>
  </si>
  <si>
    <t>Company 3232</t>
  </si>
  <si>
    <t>Company 3233</t>
  </si>
  <si>
    <t>Company 3234</t>
  </si>
  <si>
    <t>Company 3235</t>
  </si>
  <si>
    <t>Company 3236</t>
  </si>
  <si>
    <t>Company 3237</t>
  </si>
  <si>
    <t>Company 3238</t>
  </si>
  <si>
    <t>Company 3239</t>
  </si>
  <si>
    <t>Company 3240</t>
  </si>
  <si>
    <t>Company 3241</t>
  </si>
  <si>
    <t>Company 3242</t>
  </si>
  <si>
    <t>Company 3243</t>
  </si>
  <si>
    <t>Company 3244</t>
  </si>
  <si>
    <t>Company 3245</t>
  </si>
  <si>
    <t>Company 3246</t>
  </si>
  <si>
    <t>Company 3247</t>
  </si>
  <si>
    <t>Company 3248</t>
  </si>
  <si>
    <t>Company 3249</t>
  </si>
  <si>
    <t>Company 3250</t>
  </si>
  <si>
    <t>Company 3251</t>
  </si>
  <si>
    <t>Company 3252</t>
  </si>
  <si>
    <t>Company 3253</t>
  </si>
  <si>
    <t>Company 3254</t>
  </si>
  <si>
    <t>Company 3255</t>
  </si>
  <si>
    <t>Company 3256</t>
  </si>
  <si>
    <t>Company 3257</t>
  </si>
  <si>
    <t>Company 3258</t>
  </si>
  <si>
    <t>Company 3259</t>
  </si>
  <si>
    <t>Company 3260</t>
  </si>
  <si>
    <t>Company 3261</t>
  </si>
  <si>
    <t>Company 3262</t>
  </si>
  <si>
    <t>Company 3263</t>
  </si>
  <si>
    <t>Company 3264</t>
  </si>
  <si>
    <t>Company 3265</t>
  </si>
  <si>
    <t>Company 3266</t>
  </si>
  <si>
    <t>Company 3267</t>
  </si>
  <si>
    <t>Company 3268</t>
  </si>
  <si>
    <t>Company 3269</t>
  </si>
  <si>
    <t>Company 3270</t>
  </si>
  <si>
    <t>Company 3271</t>
  </si>
  <si>
    <t>Company 3272</t>
  </si>
  <si>
    <t>Company 3273</t>
  </si>
  <si>
    <t>Company 3274</t>
  </si>
  <si>
    <t>Company 3275</t>
  </si>
  <si>
    <t>Company 3276</t>
  </si>
  <si>
    <t>Company 3277</t>
  </si>
  <si>
    <t>Company 3278</t>
  </si>
  <si>
    <t>Company 3279</t>
  </si>
  <si>
    <t>Company 3280</t>
  </si>
  <si>
    <t>Company 3281</t>
  </si>
  <si>
    <t>Company 3282</t>
  </si>
  <si>
    <t>Company 3283</t>
  </si>
  <si>
    <t>Company 3284</t>
  </si>
  <si>
    <t>Company 3285</t>
  </si>
  <si>
    <t>Company 3286</t>
  </si>
  <si>
    <t>Company 3287</t>
  </si>
  <si>
    <t>Company 3288</t>
  </si>
  <si>
    <t>Company 3289</t>
  </si>
  <si>
    <t>Company 3290</t>
  </si>
  <si>
    <t>Company 3291</t>
  </si>
  <si>
    <t>Company 3292</t>
  </si>
  <si>
    <t>Company 3293</t>
  </si>
  <si>
    <t>Company 3294</t>
  </si>
  <si>
    <t>Company 3295</t>
  </si>
  <si>
    <t>Company 3296</t>
  </si>
  <si>
    <t>Company 3297</t>
  </si>
  <si>
    <t>Company 3298</t>
  </si>
  <si>
    <t>Company 3299</t>
  </si>
  <si>
    <t>Company 3300</t>
  </si>
  <si>
    <t>Company 3301</t>
  </si>
  <si>
    <t>Company 3302</t>
  </si>
  <si>
    <t>Company 3303</t>
  </si>
  <si>
    <t>Company 3304</t>
  </si>
  <si>
    <t>Company 3305</t>
  </si>
  <si>
    <t>Company 3306</t>
  </si>
  <si>
    <t>Company 3307</t>
  </si>
  <si>
    <t>Company 3308</t>
  </si>
  <si>
    <t>Company 3309</t>
  </si>
  <si>
    <t>Company 3310</t>
  </si>
  <si>
    <t>Company 3311</t>
  </si>
  <si>
    <t>Company 3312</t>
  </si>
  <si>
    <t>Company 3313</t>
  </si>
  <si>
    <t>Company 3314</t>
  </si>
  <si>
    <t>Company 3315</t>
  </si>
  <si>
    <t>Company 3316</t>
  </si>
  <si>
    <t>Company 3317</t>
  </si>
  <si>
    <t>Company 3318</t>
  </si>
  <si>
    <t>Company 3319</t>
  </si>
  <si>
    <t>Company 3320</t>
  </si>
  <si>
    <t>Company 3321</t>
  </si>
  <si>
    <t>Company 3322</t>
  </si>
  <si>
    <t>Company 3323</t>
  </si>
  <si>
    <t>Company 3324</t>
  </si>
  <si>
    <t>Company 3325</t>
  </si>
  <si>
    <t>Company 3326</t>
  </si>
  <si>
    <t>Company 3327</t>
  </si>
  <si>
    <t>Company 3328</t>
  </si>
  <si>
    <t>Company 3329</t>
  </si>
  <si>
    <t>Company 3330</t>
  </si>
  <si>
    <t>Company 3331</t>
  </si>
  <si>
    <t>Company 3332</t>
  </si>
  <si>
    <t>Company 3333</t>
  </si>
  <si>
    <t>Company 3334</t>
  </si>
  <si>
    <t>Company 3335</t>
  </si>
  <si>
    <t>Company 3336</t>
  </si>
  <si>
    <t>Company 3337</t>
  </si>
  <si>
    <t>Company 3338</t>
  </si>
  <si>
    <t>Company 3339</t>
  </si>
  <si>
    <t>Company 3340</t>
  </si>
  <si>
    <t>Company 3341</t>
  </si>
  <si>
    <t>Company 3342</t>
  </si>
  <si>
    <t>Company 3343</t>
  </si>
  <si>
    <t>Company 3344</t>
  </si>
  <si>
    <t>Company 3345</t>
  </si>
  <si>
    <t>Company 3346</t>
  </si>
  <si>
    <t>Company 3347</t>
  </si>
  <si>
    <t>Company 3348</t>
  </si>
  <si>
    <t>Company 3349</t>
  </si>
  <si>
    <t>Company 3350</t>
  </si>
  <si>
    <t>Company 3351</t>
  </si>
  <si>
    <t>Company 3352</t>
  </si>
  <si>
    <t>Company 3353</t>
  </si>
  <si>
    <t>Company 3354</t>
  </si>
  <si>
    <t>Company 3355</t>
  </si>
  <si>
    <t>Company 3356</t>
  </si>
  <si>
    <t>Company 3357</t>
  </si>
  <si>
    <t>Company 3358</t>
  </si>
  <si>
    <t>Company 3359</t>
  </si>
  <si>
    <t>Company 3360</t>
  </si>
  <si>
    <t>Company 3361</t>
  </si>
  <si>
    <t>Company 3362</t>
  </si>
  <si>
    <t>Company 3363</t>
  </si>
  <si>
    <t>Company 3364</t>
  </si>
  <si>
    <t>Company 3365</t>
  </si>
  <si>
    <t>Company 3366</t>
  </si>
  <si>
    <t>Company 3367</t>
  </si>
  <si>
    <t>Company 3368</t>
  </si>
  <si>
    <t>Company 3369</t>
  </si>
  <si>
    <t>Company 3370</t>
  </si>
  <si>
    <t>Company 3371</t>
  </si>
  <si>
    <t>Company 3372</t>
  </si>
  <si>
    <t>Company 3373</t>
  </si>
  <si>
    <t>Company 3374</t>
  </si>
  <si>
    <t>Company 3375</t>
  </si>
  <si>
    <t>Company 3376</t>
  </si>
  <si>
    <t>Company 3377</t>
  </si>
  <si>
    <t>Company 3378</t>
  </si>
  <si>
    <t>Company 3379</t>
  </si>
  <si>
    <t>Company 3380</t>
  </si>
  <si>
    <t>Company 3381</t>
  </si>
  <si>
    <t>Company 3382</t>
  </si>
  <si>
    <t>Company 3383</t>
  </si>
  <si>
    <t>Company 3384</t>
  </si>
  <si>
    <t>Company 3385</t>
  </si>
  <si>
    <t>Company 3386</t>
  </si>
  <si>
    <t>Company 3387</t>
  </si>
  <si>
    <t>Company 3388</t>
  </si>
  <si>
    <t>Company 3389</t>
  </si>
  <si>
    <t>Company 3390</t>
  </si>
  <si>
    <t>Company 3391</t>
  </si>
  <si>
    <t>Company 3392</t>
  </si>
  <si>
    <t>Company 3393</t>
  </si>
  <si>
    <t>Company 3394</t>
  </si>
  <si>
    <t>Company 3395</t>
  </si>
  <si>
    <t>Company 3396</t>
  </si>
  <si>
    <t>Company 3397</t>
  </si>
  <si>
    <t>Company 3398</t>
  </si>
  <si>
    <t>Company 3399</t>
  </si>
  <si>
    <t>Company 3400</t>
  </si>
  <si>
    <t>Company 3401</t>
  </si>
  <si>
    <t>Company 3402</t>
  </si>
  <si>
    <t>Company 3403</t>
  </si>
  <si>
    <t>Company 3404</t>
  </si>
  <si>
    <t>Company 3405</t>
  </si>
  <si>
    <t>Company 3406</t>
  </si>
  <si>
    <t>Company 3407</t>
  </si>
  <si>
    <t>Company 3408</t>
  </si>
  <si>
    <t>Company 3409</t>
  </si>
  <si>
    <t>Company 3410</t>
  </si>
  <si>
    <t>Company 3411</t>
  </si>
  <si>
    <t>Company 3412</t>
  </si>
  <si>
    <t>Company 3413</t>
  </si>
  <si>
    <t>Company 3414</t>
  </si>
  <si>
    <t>Company 3415</t>
  </si>
  <si>
    <t>Company 3416</t>
  </si>
  <si>
    <t>Company 3417</t>
  </si>
  <si>
    <t>Company 3418</t>
  </si>
  <si>
    <t>Company 3419</t>
  </si>
  <si>
    <t>Company 3420</t>
  </si>
  <si>
    <t>Company 3421</t>
  </si>
  <si>
    <t>Company 3422</t>
  </si>
  <si>
    <t>Company 3423</t>
  </si>
  <si>
    <t>Company 3424</t>
  </si>
  <si>
    <t>Company 3425</t>
  </si>
  <si>
    <t>Company 3426</t>
  </si>
  <si>
    <t>Company 3427</t>
  </si>
  <si>
    <t>Company 3428</t>
  </si>
  <si>
    <t>Company 3429</t>
  </si>
  <si>
    <t>Company 3430</t>
  </si>
  <si>
    <t>Company 3431</t>
  </si>
  <si>
    <t>Company 3432</t>
  </si>
  <si>
    <t>Company 3433</t>
  </si>
  <si>
    <t>Company 3434</t>
  </si>
  <si>
    <t>Company 3435</t>
  </si>
  <si>
    <t>Company 3436</t>
  </si>
  <si>
    <t>Company 3437</t>
  </si>
  <si>
    <t>Company 3438</t>
  </si>
  <si>
    <t>Company 3439</t>
  </si>
  <si>
    <t>Company 3440</t>
  </si>
  <si>
    <t>Company 3441</t>
  </si>
  <si>
    <t>Company 3442</t>
  </si>
  <si>
    <t>Company 3443</t>
  </si>
  <si>
    <t>Company 3444</t>
  </si>
  <si>
    <t>Company 3445</t>
  </si>
  <si>
    <t>Company 3446</t>
  </si>
  <si>
    <t>Company 3447</t>
  </si>
  <si>
    <t>Company 3448</t>
  </si>
  <si>
    <t>Company 3449</t>
  </si>
  <si>
    <t>Company 3450</t>
  </si>
  <si>
    <t>Company 3451</t>
  </si>
  <si>
    <t>Company 3452</t>
  </si>
  <si>
    <t>Company 3453</t>
  </si>
  <si>
    <t>Company 3454</t>
  </si>
  <si>
    <t>Company 3455</t>
  </si>
  <si>
    <t>Company 3456</t>
  </si>
  <si>
    <t>Company 3457</t>
  </si>
  <si>
    <t>Company 3458</t>
  </si>
  <si>
    <t>Company 3459</t>
  </si>
  <si>
    <t>Company 3460</t>
  </si>
  <si>
    <t>Company 3461</t>
  </si>
  <si>
    <t>Company 3462</t>
  </si>
  <si>
    <t>Company 3463</t>
  </si>
  <si>
    <t>Company 3464</t>
  </si>
  <si>
    <t>Company 3465</t>
  </si>
  <si>
    <t>Company 3466</t>
  </si>
  <si>
    <t>Company 3467</t>
  </si>
  <si>
    <t>Company 3468</t>
  </si>
  <si>
    <t>Company 3469</t>
  </si>
  <si>
    <t>Company 3470</t>
  </si>
  <si>
    <t>Company 3471</t>
  </si>
  <si>
    <t>Company 3472</t>
  </si>
  <si>
    <t>Company 3473</t>
  </si>
  <si>
    <t>Company 3474</t>
  </si>
  <si>
    <t>Company 3475</t>
  </si>
  <si>
    <t>Company 3476</t>
  </si>
  <si>
    <t>Company 3477</t>
  </si>
  <si>
    <t>Company 3478</t>
  </si>
  <si>
    <t>Company 3479</t>
  </si>
  <si>
    <t>Company 3480</t>
  </si>
  <si>
    <t>Company 3481</t>
  </si>
  <si>
    <t>Company 3482</t>
  </si>
  <si>
    <t>Company 3483</t>
  </si>
  <si>
    <t>Company 3484</t>
  </si>
  <si>
    <t>Company 3485</t>
  </si>
  <si>
    <t>Company 3486</t>
  </si>
  <si>
    <t>Company 3487</t>
  </si>
  <si>
    <t>Company 3488</t>
  </si>
  <si>
    <t>Company 3489</t>
  </si>
  <si>
    <t>Company 3490</t>
  </si>
  <si>
    <t>Company 3491</t>
  </si>
  <si>
    <t>Company 3492</t>
  </si>
  <si>
    <t>Company 3493</t>
  </si>
  <si>
    <t>Company 3494</t>
  </si>
  <si>
    <t>Company 3495</t>
  </si>
  <si>
    <t>Company 3496</t>
  </si>
  <si>
    <t>Company 3497</t>
  </si>
  <si>
    <t>Company 3498</t>
  </si>
  <si>
    <t>Company 3499</t>
  </si>
  <si>
    <t>Company 3500</t>
  </si>
  <si>
    <t>Company 3501</t>
  </si>
  <si>
    <t>Company 3502</t>
  </si>
  <si>
    <t>Company 3503</t>
  </si>
  <si>
    <t>Company 3504</t>
  </si>
  <si>
    <t>Company 3505</t>
  </si>
  <si>
    <t>Company 3506</t>
  </si>
  <si>
    <t>Company 3507</t>
  </si>
  <si>
    <t>Company 3508</t>
  </si>
  <si>
    <t>Company 3509</t>
  </si>
  <si>
    <t>Company 3510</t>
  </si>
  <si>
    <t>Company 3511</t>
  </si>
  <si>
    <t>Company 3512</t>
  </si>
  <si>
    <t>Company 3513</t>
  </si>
  <si>
    <t>Company 3514</t>
  </si>
  <si>
    <t>Company 3515</t>
  </si>
  <si>
    <t>Company 3516</t>
  </si>
  <si>
    <t>Company 3517</t>
  </si>
  <si>
    <t>Company 3518</t>
  </si>
  <si>
    <t>Company 3519</t>
  </si>
  <si>
    <t>Company 3520</t>
  </si>
  <si>
    <t>Company 3521</t>
  </si>
  <si>
    <t>Company 3522</t>
  </si>
  <si>
    <t>Company 3523</t>
  </si>
  <si>
    <t>Company 3524</t>
  </si>
  <si>
    <t>Company 3525</t>
  </si>
  <si>
    <t>Company 3526</t>
  </si>
  <si>
    <t>Company 3527</t>
  </si>
  <si>
    <t>Company 3528</t>
  </si>
  <si>
    <t>Company 3529</t>
  </si>
  <si>
    <t>Company 3530</t>
  </si>
  <si>
    <t>Company 3531</t>
  </si>
  <si>
    <t>Company 3532</t>
  </si>
  <si>
    <t>Company 3533</t>
  </si>
  <si>
    <t>Company 3534</t>
  </si>
  <si>
    <t>Company 3535</t>
  </si>
  <si>
    <t>Company 3536</t>
  </si>
  <si>
    <t>Company 3537</t>
  </si>
  <si>
    <t>Company 3538</t>
  </si>
  <si>
    <t>Company 3539</t>
  </si>
  <si>
    <t>Company 3540</t>
  </si>
  <si>
    <t>Company 3541</t>
  </si>
  <si>
    <t>Company 3542</t>
  </si>
  <si>
    <t>Company 3543</t>
  </si>
  <si>
    <t>Company 3544</t>
  </si>
  <si>
    <t>Company 3545</t>
  </si>
  <si>
    <t>Company 3546</t>
  </si>
  <si>
    <t>Company 3547</t>
  </si>
  <si>
    <t>Company 3548</t>
  </si>
  <si>
    <t>Company 3549</t>
  </si>
  <si>
    <t>Company 3550</t>
  </si>
  <si>
    <t>Company 3551</t>
  </si>
  <si>
    <t>Company 3552</t>
  </si>
  <si>
    <t>Company 3553</t>
  </si>
  <si>
    <t>Company 3554</t>
  </si>
  <si>
    <t>Company 3555</t>
  </si>
  <si>
    <t>Company 3556</t>
  </si>
  <si>
    <t>Company 3557</t>
  </si>
  <si>
    <t>Company 3558</t>
  </si>
  <si>
    <t>Company 3559</t>
  </si>
  <si>
    <t>Company 3560</t>
  </si>
  <si>
    <t>Company 3561</t>
  </si>
  <si>
    <t>Company 3562</t>
  </si>
  <si>
    <t>Company 3563</t>
  </si>
  <si>
    <t>Company 3564</t>
  </si>
  <si>
    <t>Company 3565</t>
  </si>
  <si>
    <t>Company 3566</t>
  </si>
  <si>
    <t>Company 3567</t>
  </si>
  <si>
    <t>Company 3568</t>
  </si>
  <si>
    <t>Company 3569</t>
  </si>
  <si>
    <t>Company 3570</t>
  </si>
  <si>
    <t>Company 3571</t>
  </si>
  <si>
    <t>Company 3572</t>
  </si>
  <si>
    <t>Company 3573</t>
  </si>
  <si>
    <t>Company 3574</t>
  </si>
  <si>
    <t>Company 3575</t>
  </si>
  <si>
    <t>Company 3576</t>
  </si>
  <si>
    <t>Company 3577</t>
  </si>
  <si>
    <t>Company 3578</t>
  </si>
  <si>
    <t>Company 3579</t>
  </si>
  <si>
    <t>Company 3580</t>
  </si>
  <si>
    <t>Company 3581</t>
  </si>
  <si>
    <t>Company 3582</t>
  </si>
  <si>
    <t>Company 3583</t>
  </si>
  <si>
    <t>Company 3584</t>
  </si>
  <si>
    <t>Company 3585</t>
  </si>
  <si>
    <t>Company 3586</t>
  </si>
  <si>
    <t>Company 3587</t>
  </si>
  <si>
    <t>Company 3588</t>
  </si>
  <si>
    <t>Company 3589</t>
  </si>
  <si>
    <t>Company 3590</t>
  </si>
  <si>
    <t>Company 3591</t>
  </si>
  <si>
    <t>Company 3592</t>
  </si>
  <si>
    <t>Company 3593</t>
  </si>
  <si>
    <t>Company 3594</t>
  </si>
  <si>
    <t>Company 3595</t>
  </si>
  <si>
    <t>Company 3596</t>
  </si>
  <si>
    <t>Company 3597</t>
  </si>
  <si>
    <t>Company 3598</t>
  </si>
  <si>
    <t>Company 3599</t>
  </si>
  <si>
    <t>Company 3600</t>
  </si>
  <si>
    <t>Company 3601</t>
  </si>
  <si>
    <t>Company 3602</t>
  </si>
  <si>
    <t>Company 3603</t>
  </si>
  <si>
    <t>Company 3604</t>
  </si>
  <si>
    <t>Company 3605</t>
  </si>
  <si>
    <t>Company 3606</t>
  </si>
  <si>
    <t>Company 3607</t>
  </si>
  <si>
    <t>Company 3608</t>
  </si>
  <si>
    <t>Company 3609</t>
  </si>
  <si>
    <t>Company 3610</t>
  </si>
  <si>
    <t>Company 3611</t>
  </si>
  <si>
    <t>Company 3612</t>
  </si>
  <si>
    <t>Company 3613</t>
  </si>
  <si>
    <t>Company 3614</t>
  </si>
  <si>
    <t>Company 3615</t>
  </si>
  <si>
    <t>Company 3616</t>
  </si>
  <si>
    <t>Company 3617</t>
  </si>
  <si>
    <t>Company 3618</t>
  </si>
  <si>
    <t>Company 3619</t>
  </si>
  <si>
    <t>Company 3620</t>
  </si>
  <si>
    <t>Company 3621</t>
  </si>
  <si>
    <t>Company 3622</t>
  </si>
  <si>
    <t>Company 3623</t>
  </si>
  <si>
    <t>Company 3624</t>
  </si>
  <si>
    <t>Company 3625</t>
  </si>
  <si>
    <t>Company 3626</t>
  </si>
  <si>
    <t>Company 3627</t>
  </si>
  <si>
    <t>Company 3628</t>
  </si>
  <si>
    <t>Company 3629</t>
  </si>
  <si>
    <t>Company 3630</t>
  </si>
  <si>
    <t>Company 3631</t>
  </si>
  <si>
    <t>Company 3632</t>
  </si>
  <si>
    <t>Company 3633</t>
  </si>
  <si>
    <t>Company 3634</t>
  </si>
  <si>
    <t>Company 3635</t>
  </si>
  <si>
    <t>Company 3636</t>
  </si>
  <si>
    <t>Company 3637</t>
  </si>
  <si>
    <t>Company 3638</t>
  </si>
  <si>
    <t>Company 3639</t>
  </si>
  <si>
    <t>Company 3640</t>
  </si>
  <si>
    <t>Company 3641</t>
  </si>
  <si>
    <t>Company 3642</t>
  </si>
  <si>
    <t>Company 3643</t>
  </si>
  <si>
    <t>Company 3644</t>
  </si>
  <si>
    <t>Company 3645</t>
  </si>
  <si>
    <t>Company 3646</t>
  </si>
  <si>
    <t>Company 3647</t>
  </si>
  <si>
    <t>Company 3648</t>
  </si>
  <si>
    <t>Company 3649</t>
  </si>
  <si>
    <t>Company 3650</t>
  </si>
  <si>
    <t>Company 3651</t>
  </si>
  <si>
    <t>Company 3652</t>
  </si>
  <si>
    <t>Company 3653</t>
  </si>
  <si>
    <t>Company 3654</t>
  </si>
  <si>
    <t>Company 3655</t>
  </si>
  <si>
    <t>Company 3656</t>
  </si>
  <si>
    <t>Company 3657</t>
  </si>
  <si>
    <t>Company 3658</t>
  </si>
  <si>
    <t>Company 3659</t>
  </si>
  <si>
    <t>Company 3660</t>
  </si>
  <si>
    <t>Company 3661</t>
  </si>
  <si>
    <t>Company 3662</t>
  </si>
  <si>
    <t>Company 3663</t>
  </si>
  <si>
    <t>Company 3664</t>
  </si>
  <si>
    <t>Company 3665</t>
  </si>
  <si>
    <t>Company 3666</t>
  </si>
  <si>
    <t>Company 3667</t>
  </si>
  <si>
    <t>Company 3668</t>
  </si>
  <si>
    <t>Company 3669</t>
  </si>
  <si>
    <t>Company 3670</t>
  </si>
  <si>
    <t>Company 3671</t>
  </si>
  <si>
    <t>Company 3672</t>
  </si>
  <si>
    <t>Company 3673</t>
  </si>
  <si>
    <t>Company 3674</t>
  </si>
  <si>
    <t>Company 3675</t>
  </si>
  <si>
    <t>Company 3676</t>
  </si>
  <si>
    <t>Company 3677</t>
  </si>
  <si>
    <t>Company 3678</t>
  </si>
  <si>
    <t>Company 3679</t>
  </si>
  <si>
    <t>Company 3680</t>
  </si>
  <si>
    <t>Company 3681</t>
  </si>
  <si>
    <t>Company 3682</t>
  </si>
  <si>
    <t>Company 3683</t>
  </si>
  <si>
    <t>Company 3684</t>
  </si>
  <si>
    <t>Company 3685</t>
  </si>
  <si>
    <t>Company 3686</t>
  </si>
  <si>
    <t>Company 3687</t>
  </si>
  <si>
    <t>Company 3688</t>
  </si>
  <si>
    <t>Company 3689</t>
  </si>
  <si>
    <t>Company 3690</t>
  </si>
  <si>
    <t>Company 3691</t>
  </si>
  <si>
    <t>Company 3692</t>
  </si>
  <si>
    <t>Company 3693</t>
  </si>
  <si>
    <t>Company 3694</t>
  </si>
  <si>
    <t>Company 3695</t>
  </si>
  <si>
    <t>Company 3696</t>
  </si>
  <si>
    <t>Company 3697</t>
  </si>
  <si>
    <t>Company 3698</t>
  </si>
  <si>
    <t>Company 3699</t>
  </si>
  <si>
    <t>Company 3700</t>
  </si>
  <si>
    <t>Company 3701</t>
  </si>
  <si>
    <t>Company 3702</t>
  </si>
  <si>
    <t>Company 3703</t>
  </si>
  <si>
    <t>Company 3704</t>
  </si>
  <si>
    <t>Company 3705</t>
  </si>
  <si>
    <t>Company 3706</t>
  </si>
  <si>
    <t>Company 3707</t>
  </si>
  <si>
    <t>Company 3708</t>
  </si>
  <si>
    <t>Company 3709</t>
  </si>
  <si>
    <t>Company 3710</t>
  </si>
  <si>
    <t>Company 3711</t>
  </si>
  <si>
    <t>Company 3712</t>
  </si>
  <si>
    <t>Company 3713</t>
  </si>
  <si>
    <t>Company 3714</t>
  </si>
  <si>
    <t>Company 3715</t>
  </si>
  <si>
    <t>Company 3716</t>
  </si>
  <si>
    <t>Company 3717</t>
  </si>
  <si>
    <t>Company 3718</t>
  </si>
  <si>
    <t>Company 3719</t>
  </si>
  <si>
    <t>Company 3720</t>
  </si>
  <si>
    <t>Company 3721</t>
  </si>
  <si>
    <t>Company 3722</t>
  </si>
  <si>
    <t>Company 3723</t>
  </si>
  <si>
    <t>Company 3724</t>
  </si>
  <si>
    <t>Company 3725</t>
  </si>
  <si>
    <t>Company 3726</t>
  </si>
  <si>
    <t>Company 3727</t>
  </si>
  <si>
    <t>Company 3728</t>
  </si>
  <si>
    <t>Company 3729</t>
  </si>
  <si>
    <t>Company 3730</t>
  </si>
  <si>
    <t>Company 3731</t>
  </si>
  <si>
    <t>Company 3732</t>
  </si>
  <si>
    <t>Company 3733</t>
  </si>
  <si>
    <t>Company 3734</t>
  </si>
  <si>
    <t>Company 3735</t>
  </si>
  <si>
    <t>Company 3736</t>
  </si>
  <si>
    <t>Company 3737</t>
  </si>
  <si>
    <t>Company 3738</t>
  </si>
  <si>
    <t>Company 3739</t>
  </si>
  <si>
    <t>Company 3740</t>
  </si>
  <si>
    <t>Company 3741</t>
  </si>
  <si>
    <t>Company 3742</t>
  </si>
  <si>
    <t>Company 3743</t>
  </si>
  <si>
    <t>Company 3744</t>
  </si>
  <si>
    <t>Company 3745</t>
  </si>
  <si>
    <t>Company 3746</t>
  </si>
  <si>
    <t>Company 3747</t>
  </si>
  <si>
    <t>Company 3748</t>
  </si>
  <si>
    <t>Company 3749</t>
  </si>
  <si>
    <t>Company 3750</t>
  </si>
  <si>
    <t>Company 3751</t>
  </si>
  <si>
    <t>Company 3752</t>
  </si>
  <si>
    <t>Company 3753</t>
  </si>
  <si>
    <t>Company 3754</t>
  </si>
  <si>
    <t>Company 3755</t>
  </si>
  <si>
    <t>Company 3756</t>
  </si>
  <si>
    <t>Company 3757</t>
  </si>
  <si>
    <t>Company 3758</t>
  </si>
  <si>
    <t>Company 3759</t>
  </si>
  <si>
    <t>Company 3760</t>
  </si>
  <si>
    <t>Company 3761</t>
  </si>
  <si>
    <t>Company 3762</t>
  </si>
  <si>
    <t>Company 3763</t>
  </si>
  <si>
    <t>Company 3764</t>
  </si>
  <si>
    <t>Company 3765</t>
  </si>
  <si>
    <t>Company 3766</t>
  </si>
  <si>
    <t>Company 3767</t>
  </si>
  <si>
    <t>Company 3768</t>
  </si>
  <si>
    <t>Company 3769</t>
  </si>
  <si>
    <t>Company 3770</t>
  </si>
  <si>
    <t>Company 3771</t>
  </si>
  <si>
    <t>Company 3772</t>
  </si>
  <si>
    <t>Company 3773</t>
  </si>
  <si>
    <t>Company 3774</t>
  </si>
  <si>
    <t>Company 3775</t>
  </si>
  <si>
    <t>Company 3776</t>
  </si>
  <si>
    <t>Company 3777</t>
  </si>
  <si>
    <t>Company 3778</t>
  </si>
  <si>
    <t>Company 3779</t>
  </si>
  <si>
    <t>Company 3780</t>
  </si>
  <si>
    <t>Company 3781</t>
  </si>
  <si>
    <t>Company 3782</t>
  </si>
  <si>
    <t>Company 3783</t>
  </si>
  <si>
    <t>Company 3784</t>
  </si>
  <si>
    <t>Company 3785</t>
  </si>
  <si>
    <t>Company 3786</t>
  </si>
  <si>
    <t>Company 3787</t>
  </si>
  <si>
    <t>Company 3788</t>
  </si>
  <si>
    <t>Company 3789</t>
  </si>
  <si>
    <t>Company 3790</t>
  </si>
  <si>
    <t>Company 3791</t>
  </si>
  <si>
    <t>Company 3792</t>
  </si>
  <si>
    <t>Company 3793</t>
  </si>
  <si>
    <t>Company 3794</t>
  </si>
  <si>
    <t>Company 3795</t>
  </si>
  <si>
    <t>Company 3796</t>
  </si>
  <si>
    <t>Company 3797</t>
  </si>
  <si>
    <t>Company 3798</t>
  </si>
  <si>
    <t>Company 3799</t>
  </si>
  <si>
    <t>Company 3800</t>
  </si>
  <si>
    <t>Company 3801</t>
  </si>
  <si>
    <t>Company 3802</t>
  </si>
  <si>
    <t>Company 3803</t>
  </si>
  <si>
    <t>Company 3804</t>
  </si>
  <si>
    <t>Company 3805</t>
  </si>
  <si>
    <t>Company 3806</t>
  </si>
  <si>
    <t>Company 3807</t>
  </si>
  <si>
    <t>Company 3808</t>
  </si>
  <si>
    <t>Company 3809</t>
  </si>
  <si>
    <t>Company 3810</t>
  </si>
  <si>
    <t>Company 3811</t>
  </si>
  <si>
    <t>Company 3812</t>
  </si>
  <si>
    <t>Company 3813</t>
  </si>
  <si>
    <t>Company 3814</t>
  </si>
  <si>
    <t>Company 3815</t>
  </si>
  <si>
    <t>Company 3816</t>
  </si>
  <si>
    <t>Company 3817</t>
  </si>
  <si>
    <t>Company 3818</t>
  </si>
  <si>
    <t>Company 3819</t>
  </si>
  <si>
    <t>Company 3820</t>
  </si>
  <si>
    <t>Company 3821</t>
  </si>
  <si>
    <t>Company 3822</t>
  </si>
  <si>
    <t>Company 3823</t>
  </si>
  <si>
    <t>Company 3824</t>
  </si>
  <si>
    <t>Company 3825</t>
  </si>
  <si>
    <t>Company 3826</t>
  </si>
  <si>
    <t>Company 3827</t>
  </si>
  <si>
    <t>Company 3828</t>
  </si>
  <si>
    <t>Company 3829</t>
  </si>
  <si>
    <t>Company 3830</t>
  </si>
  <si>
    <t>Company 3831</t>
  </si>
  <si>
    <t>Company 3832</t>
  </si>
  <si>
    <t>Company 3833</t>
  </si>
  <si>
    <t>Company 3834</t>
  </si>
  <si>
    <t>Company 3835</t>
  </si>
  <si>
    <t>Company 3836</t>
  </si>
  <si>
    <t>Company 3837</t>
  </si>
  <si>
    <t>Company 3838</t>
  </si>
  <si>
    <t>Company 3839</t>
  </si>
  <si>
    <t>Company 3840</t>
  </si>
  <si>
    <t>Company 3841</t>
  </si>
  <si>
    <t>Company 3842</t>
  </si>
  <si>
    <t>Company 3843</t>
  </si>
  <si>
    <t>Company 3844</t>
  </si>
  <si>
    <t>Company 3845</t>
  </si>
  <si>
    <t>Company 3846</t>
  </si>
  <si>
    <t>Company 3847</t>
  </si>
  <si>
    <t>Company 3848</t>
  </si>
  <si>
    <t>Company 3849</t>
  </si>
  <si>
    <t>Company 3850</t>
  </si>
  <si>
    <t>Company 3851</t>
  </si>
  <si>
    <t>Company 3852</t>
  </si>
  <si>
    <t>Company 3853</t>
  </si>
  <si>
    <t>Company 3854</t>
  </si>
  <si>
    <t>Company 3855</t>
  </si>
  <si>
    <t>Company 3856</t>
  </si>
  <si>
    <t>Company 3857</t>
  </si>
  <si>
    <t>Company 3858</t>
  </si>
  <si>
    <t>Company 3859</t>
  </si>
  <si>
    <t>Company 3860</t>
  </si>
  <si>
    <t>Company 3861</t>
  </si>
  <si>
    <t>Company 3862</t>
  </si>
  <si>
    <t>Company 3863</t>
  </si>
  <si>
    <t>Company 3864</t>
  </si>
  <si>
    <t>Company 3865</t>
  </si>
  <si>
    <t>Company 3866</t>
  </si>
  <si>
    <t>Company 3867</t>
  </si>
  <si>
    <t>Company 3868</t>
  </si>
  <si>
    <t>Company 3869</t>
  </si>
  <si>
    <t>Company 3870</t>
  </si>
  <si>
    <t>Company 3871</t>
  </si>
  <si>
    <t>Company 3872</t>
  </si>
  <si>
    <t>Company 3873</t>
  </si>
  <si>
    <t>Company 3874</t>
  </si>
  <si>
    <t>Company 3875</t>
  </si>
  <si>
    <t>Company 3876</t>
  </si>
  <si>
    <t>Company 3877</t>
  </si>
  <si>
    <t>Company 3878</t>
  </si>
  <si>
    <t>Company 3879</t>
  </si>
  <si>
    <t>Company 3880</t>
  </si>
  <si>
    <t>Company 3881</t>
  </si>
  <si>
    <t>Company 3882</t>
  </si>
  <si>
    <t>Company 3883</t>
  </si>
  <si>
    <t>Company 3884</t>
  </si>
  <si>
    <t>Company 3885</t>
  </si>
  <si>
    <t>Company 3886</t>
  </si>
  <si>
    <t>Company 3887</t>
  </si>
  <si>
    <t>Company 3888</t>
  </si>
  <si>
    <t>Company 3889</t>
  </si>
  <si>
    <t>Company 3890</t>
  </si>
  <si>
    <t>Company 3891</t>
  </si>
  <si>
    <t>Company 3892</t>
  </si>
  <si>
    <t>Company 3893</t>
  </si>
  <si>
    <t>Company 3894</t>
  </si>
  <si>
    <t>Company 3895</t>
  </si>
  <si>
    <t>Company 3896</t>
  </si>
  <si>
    <t>Company 3897</t>
  </si>
  <si>
    <t>Company 3898</t>
  </si>
  <si>
    <t>Company 3899</t>
  </si>
  <si>
    <t>Company 3900</t>
  </si>
  <si>
    <t>Company 3901</t>
  </si>
  <si>
    <t>Company 3902</t>
  </si>
  <si>
    <t>Company 3903</t>
  </si>
  <si>
    <t>Company 3904</t>
  </si>
  <si>
    <t>Company 3905</t>
  </si>
  <si>
    <t>Company 3906</t>
  </si>
  <si>
    <t>Company 3907</t>
  </si>
  <si>
    <t>Company 3908</t>
  </si>
  <si>
    <t>Company 3909</t>
  </si>
  <si>
    <t>Company 3910</t>
  </si>
  <si>
    <t>Company 3911</t>
  </si>
  <si>
    <t>Company 3912</t>
  </si>
  <si>
    <t>Company 3913</t>
  </si>
  <si>
    <t>Company 3914</t>
  </si>
  <si>
    <t>Company 3915</t>
  </si>
  <si>
    <t>Company 3916</t>
  </si>
  <si>
    <t>Company 3917</t>
  </si>
  <si>
    <t>Company 3918</t>
  </si>
  <si>
    <t>Company 3919</t>
  </si>
  <si>
    <t>Company 3920</t>
  </si>
  <si>
    <t>Company 3921</t>
  </si>
  <si>
    <t>Company 3922</t>
  </si>
  <si>
    <t>Company 3923</t>
  </si>
  <si>
    <t>Company 3924</t>
  </si>
  <si>
    <t>Company 3925</t>
  </si>
  <si>
    <t>Company 3926</t>
  </si>
  <si>
    <t>Company 3927</t>
  </si>
  <si>
    <t>Company 3928</t>
  </si>
  <si>
    <t>Company 3929</t>
  </si>
  <si>
    <t>Company 3930</t>
  </si>
  <si>
    <t>Company 3931</t>
  </si>
  <si>
    <t>Company 3932</t>
  </si>
  <si>
    <t>Company 3933</t>
  </si>
  <si>
    <t>Company 3934</t>
  </si>
  <si>
    <t>Company 3935</t>
  </si>
  <si>
    <t>Company 3936</t>
  </si>
  <si>
    <t>Company 3937</t>
  </si>
  <si>
    <t>Company 3938</t>
  </si>
  <si>
    <t>Company 3939</t>
  </si>
  <si>
    <t>Company 3940</t>
  </si>
  <si>
    <t>Company 3941</t>
  </si>
  <si>
    <t>Company 3942</t>
  </si>
  <si>
    <t>Company 3943</t>
  </si>
  <si>
    <t>Company 3944</t>
  </si>
  <si>
    <t>Company 3945</t>
  </si>
  <si>
    <t>Company 3946</t>
  </si>
  <si>
    <t>Company 3947</t>
  </si>
  <si>
    <t>Company 3948</t>
  </si>
  <si>
    <t>Company 3949</t>
  </si>
  <si>
    <t>Company 3950</t>
  </si>
  <si>
    <t>Company 3951</t>
  </si>
  <si>
    <t>Company 3952</t>
  </si>
  <si>
    <t>Company 3953</t>
  </si>
  <si>
    <t>Company 3954</t>
  </si>
  <si>
    <t>Company 3955</t>
  </si>
  <si>
    <t>Company 3956</t>
  </si>
  <si>
    <t>Company 3957</t>
  </si>
  <si>
    <t>Company 3958</t>
  </si>
  <si>
    <t>Company 3959</t>
  </si>
  <si>
    <t>Company 3960</t>
  </si>
  <si>
    <t>Company 3961</t>
  </si>
  <si>
    <t>Company 3962</t>
  </si>
  <si>
    <t>Company 3963</t>
  </si>
  <si>
    <t>Company 3964</t>
  </si>
  <si>
    <t>Company 3965</t>
  </si>
  <si>
    <t>Company 3966</t>
  </si>
  <si>
    <t>Company 3967</t>
  </si>
  <si>
    <t>Company 3968</t>
  </si>
  <si>
    <t>Company 3969</t>
  </si>
  <si>
    <t>Company 3970</t>
  </si>
  <si>
    <t>Company 3971</t>
  </si>
  <si>
    <t>Company 3972</t>
  </si>
  <si>
    <t>Company 3973</t>
  </si>
  <si>
    <t>Company 3974</t>
  </si>
  <si>
    <t>Company 3975</t>
  </si>
  <si>
    <t>Company 3976</t>
  </si>
  <si>
    <t>Company 3977</t>
  </si>
  <si>
    <t>Company 3978</t>
  </si>
  <si>
    <t>Company 3979</t>
  </si>
  <si>
    <t>Company 3980</t>
  </si>
  <si>
    <t>Company 3981</t>
  </si>
  <si>
    <t>Company 3982</t>
  </si>
  <si>
    <t>Company 3983</t>
  </si>
  <si>
    <t>Company 3984</t>
  </si>
  <si>
    <t>Company 3985</t>
  </si>
  <si>
    <t>Company 3986</t>
  </si>
  <si>
    <t>Company 3987</t>
  </si>
  <si>
    <t>Company 3988</t>
  </si>
  <si>
    <t>Company 3989</t>
  </si>
  <si>
    <t>Company 3990</t>
  </si>
  <si>
    <t>Company 3991</t>
  </si>
  <si>
    <t>Company 3992</t>
  </si>
  <si>
    <t>Company 3993</t>
  </si>
  <si>
    <t>Company 3994</t>
  </si>
  <si>
    <t>Company 3995</t>
  </si>
  <si>
    <t>Company 3996</t>
  </si>
  <si>
    <t>Company 3997</t>
  </si>
  <si>
    <t>Company 3998</t>
  </si>
  <si>
    <t>Company 3999</t>
  </si>
  <si>
    <t>Company 4000</t>
  </si>
  <si>
    <t>Company 4001</t>
  </si>
  <si>
    <t>Company 4002</t>
  </si>
  <si>
    <t>Company 4003</t>
  </si>
  <si>
    <t>Company 4004</t>
  </si>
  <si>
    <t>Company 4005</t>
  </si>
  <si>
    <t>Company 4006</t>
  </si>
  <si>
    <t>Company 4007</t>
  </si>
  <si>
    <t>Company 4008</t>
  </si>
  <si>
    <t>Company 4009</t>
  </si>
  <si>
    <t>Company 4010</t>
  </si>
  <si>
    <t>Company 4011</t>
  </si>
  <si>
    <t>Company 4012</t>
  </si>
  <si>
    <t>Company 4013</t>
  </si>
  <si>
    <t>Company 4014</t>
  </si>
  <si>
    <t>Company 4015</t>
  </si>
  <si>
    <t>Company 4016</t>
  </si>
  <si>
    <t>Company 4017</t>
  </si>
  <si>
    <t>Company 4018</t>
  </si>
  <si>
    <t>Company 4019</t>
  </si>
  <si>
    <t>Company 4020</t>
  </si>
  <si>
    <t>Company 4021</t>
  </si>
  <si>
    <t>Company 4022</t>
  </si>
  <si>
    <t>Company 4023</t>
  </si>
  <si>
    <t>Company 4024</t>
  </si>
  <si>
    <t>Company 4025</t>
  </si>
  <si>
    <t>Company 4026</t>
  </si>
  <si>
    <t>Company 4027</t>
  </si>
  <si>
    <t>Company 4028</t>
  </si>
  <si>
    <t>Company 4029</t>
  </si>
  <si>
    <t>Company 4030</t>
  </si>
  <si>
    <t>Company 4031</t>
  </si>
  <si>
    <t>Company 4032</t>
  </si>
  <si>
    <t>Company 4033</t>
  </si>
  <si>
    <t>Company 4034</t>
  </si>
  <si>
    <t>Company 4035</t>
  </si>
  <si>
    <t>Company 4036</t>
  </si>
  <si>
    <t>Company 4037</t>
  </si>
  <si>
    <t>Company 4038</t>
  </si>
  <si>
    <t>Company 4039</t>
  </si>
  <si>
    <t>Company 4040</t>
  </si>
  <si>
    <t>Company 4041</t>
  </si>
  <si>
    <t>Company 4042</t>
  </si>
  <si>
    <t>Company 4043</t>
  </si>
  <si>
    <t>Company 4044</t>
  </si>
  <si>
    <t>Company 4045</t>
  </si>
  <si>
    <t>Company 4046</t>
  </si>
  <si>
    <t>Company 4047</t>
  </si>
  <si>
    <t>Company 4048</t>
  </si>
  <si>
    <t>Company 4049</t>
  </si>
  <si>
    <t>Company 4050</t>
  </si>
  <si>
    <t>Company 4051</t>
  </si>
  <si>
    <t>Company 4052</t>
  </si>
  <si>
    <t>Company 4053</t>
  </si>
  <si>
    <t>Company 4054</t>
  </si>
  <si>
    <t>Company 4055</t>
  </si>
  <si>
    <t>Company 4056</t>
  </si>
  <si>
    <t>Company 4057</t>
  </si>
  <si>
    <t>Company 4058</t>
  </si>
  <si>
    <t>Company 4059</t>
  </si>
  <si>
    <t>Company 4060</t>
  </si>
  <si>
    <t>Company 4061</t>
  </si>
  <si>
    <t>Company 4062</t>
  </si>
  <si>
    <t>Company 4063</t>
  </si>
  <si>
    <t>Company 4064</t>
  </si>
  <si>
    <t>Company 4065</t>
  </si>
  <si>
    <t>Company 4066</t>
  </si>
  <si>
    <t>Company 4067</t>
  </si>
  <si>
    <t>Company 4068</t>
  </si>
  <si>
    <t>Company 4069</t>
  </si>
  <si>
    <t>Company 4070</t>
  </si>
  <si>
    <t>Company 4071</t>
  </si>
  <si>
    <t>Company 4072</t>
  </si>
  <si>
    <t>Company 4073</t>
  </si>
  <si>
    <t>Company 4074</t>
  </si>
  <si>
    <t>Company 4075</t>
  </si>
  <si>
    <t>Company 4076</t>
  </si>
  <si>
    <t>Company 4077</t>
  </si>
  <si>
    <t>Company 4078</t>
  </si>
  <si>
    <t>Company 4079</t>
  </si>
  <si>
    <t>Company 4080</t>
  </si>
  <si>
    <t>Company 4081</t>
  </si>
  <si>
    <t>Company 4082</t>
  </si>
  <si>
    <t>Company 4083</t>
  </si>
  <si>
    <t>Company 4084</t>
  </si>
  <si>
    <t>Company 4085</t>
  </si>
  <si>
    <t>Company 4086</t>
  </si>
  <si>
    <t>Company 4087</t>
  </si>
  <si>
    <t>Company 4088</t>
  </si>
  <si>
    <t>Company 4089</t>
  </si>
  <si>
    <t>Company 4090</t>
  </si>
  <si>
    <t>Company 4091</t>
  </si>
  <si>
    <t>Company 4092</t>
  </si>
  <si>
    <t>Company 4093</t>
  </si>
  <si>
    <t>Company 4094</t>
  </si>
  <si>
    <t>Company 4095</t>
  </si>
  <si>
    <t>Company 4096</t>
  </si>
  <si>
    <t>Company 4097</t>
  </si>
  <si>
    <t>Company 4098</t>
  </si>
  <si>
    <t>Company 4099</t>
  </si>
  <si>
    <t>Company 4100</t>
  </si>
  <si>
    <t>Company 4101</t>
  </si>
  <si>
    <t>Company 4102</t>
  </si>
  <si>
    <t>Company 4103</t>
  </si>
  <si>
    <t>Company 4104</t>
  </si>
  <si>
    <t>Company 4105</t>
  </si>
  <si>
    <t>Company 4106</t>
  </si>
  <si>
    <t>Company 4107</t>
  </si>
  <si>
    <t>Company 4108</t>
  </si>
  <si>
    <t>Company 4109</t>
  </si>
  <si>
    <t>Company 4110</t>
  </si>
  <si>
    <t>Company 4111</t>
  </si>
  <si>
    <t>Company 4112</t>
  </si>
  <si>
    <t>Company 4113</t>
  </si>
  <si>
    <t>Company 4114</t>
  </si>
  <si>
    <t>Company 4115</t>
  </si>
  <si>
    <t>Company 4116</t>
  </si>
  <si>
    <t>Company 4117</t>
  </si>
  <si>
    <t>Company 4118</t>
  </si>
  <si>
    <t>Company 4119</t>
  </si>
  <si>
    <t>Company 4120</t>
  </si>
  <si>
    <t>Company 4121</t>
  </si>
  <si>
    <t>Company 4122</t>
  </si>
  <si>
    <t>Company 4123</t>
  </si>
  <si>
    <t>Company 4124</t>
  </si>
  <si>
    <t>Company 4125</t>
  </si>
  <si>
    <t>Company 4126</t>
  </si>
  <si>
    <t>Company 4127</t>
  </si>
  <si>
    <t>Company 4128</t>
  </si>
  <si>
    <t>Company 4129</t>
  </si>
  <si>
    <t>Company 4130</t>
  </si>
  <si>
    <t>Company 4131</t>
  </si>
  <si>
    <t>Company 4132</t>
  </si>
  <si>
    <t>Company 4133</t>
  </si>
  <si>
    <t>Company 4134</t>
  </si>
  <si>
    <t>Company 4135</t>
  </si>
  <si>
    <t>Company 4136</t>
  </si>
  <si>
    <t>Company 4137</t>
  </si>
  <si>
    <t>Company 4138</t>
  </si>
  <si>
    <t>Company 4139</t>
  </si>
  <si>
    <t>Company 4140</t>
  </si>
  <si>
    <t>Company 4141</t>
  </si>
  <si>
    <t>Company 4142</t>
  </si>
  <si>
    <t>Company 4143</t>
  </si>
  <si>
    <t>Company 4144</t>
  </si>
  <si>
    <t>Company 4145</t>
  </si>
  <si>
    <t>Company 4146</t>
  </si>
  <si>
    <t>Company 4147</t>
  </si>
  <si>
    <t>Company 4148</t>
  </si>
  <si>
    <t>Company 4149</t>
  </si>
  <si>
    <t>Company 4150</t>
  </si>
  <si>
    <t>Company 4151</t>
  </si>
  <si>
    <t>Company 4152</t>
  </si>
  <si>
    <t>Company 4153</t>
  </si>
  <si>
    <t>Company 4154</t>
  </si>
  <si>
    <t>Company 4155</t>
  </si>
  <si>
    <t>Company 4156</t>
  </si>
  <si>
    <t>Company 4157</t>
  </si>
  <si>
    <t>Company 4158</t>
  </si>
  <si>
    <t>Company 4159</t>
  </si>
  <si>
    <t>Company 4160</t>
  </si>
  <si>
    <t>Company 4161</t>
  </si>
  <si>
    <t>Company 4162</t>
  </si>
  <si>
    <t>Company 4163</t>
  </si>
  <si>
    <t>Company 4164</t>
  </si>
  <si>
    <t>Company 4165</t>
  </si>
  <si>
    <t>Company 4166</t>
  </si>
  <si>
    <t>Company 4167</t>
  </si>
  <si>
    <t>Company 4168</t>
  </si>
  <si>
    <t>Company 4169</t>
  </si>
  <si>
    <t>Company 4170</t>
  </si>
  <si>
    <t>Company 4171</t>
  </si>
  <si>
    <t>Company 4172</t>
  </si>
  <si>
    <t>Company 4173</t>
  </si>
  <si>
    <t>Company 4174</t>
  </si>
  <si>
    <t>Company 4175</t>
  </si>
  <si>
    <t>Company 4176</t>
  </si>
  <si>
    <t>Company 4177</t>
  </si>
  <si>
    <t>Company 4178</t>
  </si>
  <si>
    <t>Company 4179</t>
  </si>
  <si>
    <t>Company 4180</t>
  </si>
  <si>
    <t>Company 4181</t>
  </si>
  <si>
    <t>Company 4182</t>
  </si>
  <si>
    <t>Company 4183</t>
  </si>
  <si>
    <t>Company 4184</t>
  </si>
  <si>
    <t>Company 4185</t>
  </si>
  <si>
    <t>Company 4186</t>
  </si>
  <si>
    <t>Company 4187</t>
  </si>
  <si>
    <t>Company 4188</t>
  </si>
  <si>
    <t>Company 4189</t>
  </si>
  <si>
    <t>Company 4190</t>
  </si>
  <si>
    <t>Company 4191</t>
  </si>
  <si>
    <t>Company 4192</t>
  </si>
  <si>
    <t>Company 4193</t>
  </si>
  <si>
    <t>Company 4194</t>
  </si>
  <si>
    <t>Company 4195</t>
  </si>
  <si>
    <t>Company 4196</t>
  </si>
  <si>
    <t>Company 4197</t>
  </si>
  <si>
    <t>Company 4198</t>
  </si>
  <si>
    <t>Company 4199</t>
  </si>
  <si>
    <t>Company 4200</t>
  </si>
  <si>
    <t>Company 4201</t>
  </si>
  <si>
    <t>Company 4202</t>
  </si>
  <si>
    <t>Company 4203</t>
  </si>
  <si>
    <t>Company 4204</t>
  </si>
  <si>
    <t>Company 4205</t>
  </si>
  <si>
    <t>Company 4206</t>
  </si>
  <si>
    <t>Company 4207</t>
  </si>
  <si>
    <t>Company 4208</t>
  </si>
  <si>
    <t>Company 4209</t>
  </si>
  <si>
    <t>Company 4210</t>
  </si>
  <si>
    <t>Company 4211</t>
  </si>
  <si>
    <t>Company 4212</t>
  </si>
  <si>
    <t>Company 4213</t>
  </si>
  <si>
    <t>Company 4214</t>
  </si>
  <si>
    <t>Company 4215</t>
  </si>
  <si>
    <t>Company 4216</t>
  </si>
  <si>
    <t>Company 4217</t>
  </si>
  <si>
    <t>Company 4218</t>
  </si>
  <si>
    <t>Company 4219</t>
  </si>
  <si>
    <t>Company 4220</t>
  </si>
  <si>
    <t>Company 4221</t>
  </si>
  <si>
    <t>Company 4222</t>
  </si>
  <si>
    <t>Company 4223</t>
  </si>
  <si>
    <t>Company 4224</t>
  </si>
  <si>
    <t>Company 4225</t>
  </si>
  <si>
    <t>Company 4226</t>
  </si>
  <si>
    <t>Company 4227</t>
  </si>
  <si>
    <t>Company 4228</t>
  </si>
  <si>
    <t>Company 4229</t>
  </si>
  <si>
    <t>Company 4230</t>
  </si>
  <si>
    <t>Company 4231</t>
  </si>
  <si>
    <t>Company 4232</t>
  </si>
  <si>
    <t>Company 4233</t>
  </si>
  <si>
    <t>Company 4234</t>
  </si>
  <si>
    <t>Company 4235</t>
  </si>
  <si>
    <t>Company 4236</t>
  </si>
  <si>
    <t>Company 4237</t>
  </si>
  <si>
    <t>Company 4238</t>
  </si>
  <si>
    <t>Company 4239</t>
  </si>
  <si>
    <t>Company 4240</t>
  </si>
  <si>
    <t>Company 4241</t>
  </si>
  <si>
    <t>Company 4242</t>
  </si>
  <si>
    <t>Company 4243</t>
  </si>
  <si>
    <t>Company 4244</t>
  </si>
  <si>
    <t>Company 4245</t>
  </si>
  <si>
    <t>Company 4246</t>
  </si>
  <si>
    <t>Company 4247</t>
  </si>
  <si>
    <t>Company 4248</t>
  </si>
  <si>
    <t>Company 4249</t>
  </si>
  <si>
    <t>Company 4250</t>
  </si>
  <si>
    <t>Company 4251</t>
  </si>
  <si>
    <t>Company 4252</t>
  </si>
  <si>
    <t>Company 4253</t>
  </si>
  <si>
    <t>Company 4254</t>
  </si>
  <si>
    <t>Company 4255</t>
  </si>
  <si>
    <t>Company 4256</t>
  </si>
  <si>
    <t>Company 4257</t>
  </si>
  <si>
    <t>Company 4258</t>
  </si>
  <si>
    <t>Company 4259</t>
  </si>
  <si>
    <t>Company 4260</t>
  </si>
  <si>
    <t>Company 4261</t>
  </si>
  <si>
    <t>Company 4262</t>
  </si>
  <si>
    <t>Company 4263</t>
  </si>
  <si>
    <t>Company 4264</t>
  </si>
  <si>
    <t>Company 4265</t>
  </si>
  <si>
    <t>Company 4266</t>
  </si>
  <si>
    <t>Company 4267</t>
  </si>
  <si>
    <t>Company 4268</t>
  </si>
  <si>
    <t>Company 4269</t>
  </si>
  <si>
    <t>Company 4270</t>
  </si>
  <si>
    <t>Company 4271</t>
  </si>
  <si>
    <t>Company 4272</t>
  </si>
  <si>
    <t>Company 4273</t>
  </si>
  <si>
    <t>Company 4274</t>
  </si>
  <si>
    <t>Company 4275</t>
  </si>
  <si>
    <t>Company 4276</t>
  </si>
  <si>
    <t>Company 4277</t>
  </si>
  <si>
    <t>Company 4278</t>
  </si>
  <si>
    <t>Company 4279</t>
  </si>
  <si>
    <t>Company 4280</t>
  </si>
  <si>
    <t>Company 4281</t>
  </si>
  <si>
    <t>Company 4282</t>
  </si>
  <si>
    <t>Company 4283</t>
  </si>
  <si>
    <t>Company 4284</t>
  </si>
  <si>
    <t>Company 4285</t>
  </si>
  <si>
    <t>Company 4286</t>
  </si>
  <si>
    <t>Company 4287</t>
  </si>
  <si>
    <t>Company 4288</t>
  </si>
  <si>
    <t>Company 4289</t>
  </si>
  <si>
    <t>Company 4290</t>
  </si>
  <si>
    <t>Company 4291</t>
  </si>
  <si>
    <t>Company 4292</t>
  </si>
  <si>
    <t>Company 4293</t>
  </si>
  <si>
    <t>Company 4294</t>
  </si>
  <si>
    <t>Company 4295</t>
  </si>
  <si>
    <t>Company 4296</t>
  </si>
  <si>
    <t>Company 4297</t>
  </si>
  <si>
    <t>Company 4298</t>
  </si>
  <si>
    <t>Company 4299</t>
  </si>
  <si>
    <t>Company 4300</t>
  </si>
  <si>
    <t>Company 4301</t>
  </si>
  <si>
    <t>Company 4302</t>
  </si>
  <si>
    <t>Company 4303</t>
  </si>
  <si>
    <t>Company 4304</t>
  </si>
  <si>
    <t>Company 4305</t>
  </si>
  <si>
    <t>Company 4306</t>
  </si>
  <si>
    <t>Company 4307</t>
  </si>
  <si>
    <t>Company 4308</t>
  </si>
  <si>
    <t>Company 4309</t>
  </si>
  <si>
    <t>Company 4310</t>
  </si>
  <si>
    <t>Company 4311</t>
  </si>
  <si>
    <t>Company 4312</t>
  </si>
  <si>
    <t>Company 4313</t>
  </si>
  <si>
    <t>Company 4314</t>
  </si>
  <si>
    <t>Company 4315</t>
  </si>
  <si>
    <t>Company 4316</t>
  </si>
  <si>
    <t>Company 4317</t>
  </si>
  <si>
    <t>Company 4318</t>
  </si>
  <si>
    <t>Company 4319</t>
  </si>
  <si>
    <t>Company 4320</t>
  </si>
  <si>
    <t>Company 4321</t>
  </si>
  <si>
    <t>Company 4322</t>
  </si>
  <si>
    <t>Company 4323</t>
  </si>
  <si>
    <t>Company 4324</t>
  </si>
  <si>
    <t>Company 4325</t>
  </si>
  <si>
    <t>Company 4326</t>
  </si>
  <si>
    <t>Company 4327</t>
  </si>
  <si>
    <t>Company 4328</t>
  </si>
  <si>
    <t>Company 4329</t>
  </si>
  <si>
    <t>Company 4330</t>
  </si>
  <si>
    <t>Company 4331</t>
  </si>
  <si>
    <t>Company 4332</t>
  </si>
  <si>
    <t>Company 4333</t>
  </si>
  <si>
    <t>Company 4334</t>
  </si>
  <si>
    <t>Company 4335</t>
  </si>
  <si>
    <t>Company 4336</t>
  </si>
  <si>
    <t>Company 4337</t>
  </si>
  <si>
    <t>Company 4338</t>
  </si>
  <si>
    <t>Company 4339</t>
  </si>
  <si>
    <t>Company 4340</t>
  </si>
  <si>
    <t>Company 4341</t>
  </si>
  <si>
    <t>Company 4342</t>
  </si>
  <si>
    <t>Company 4343</t>
  </si>
  <si>
    <t>Company 4344</t>
  </si>
  <si>
    <t>Company 4345</t>
  </si>
  <si>
    <t>Company 4346</t>
  </si>
  <si>
    <t>Company 4347</t>
  </si>
  <si>
    <t>Company 4348</t>
  </si>
  <si>
    <t>Company 4349</t>
  </si>
  <si>
    <t>Company 4350</t>
  </si>
  <si>
    <t>Company 4351</t>
  </si>
  <si>
    <t>Company 4352</t>
  </si>
  <si>
    <t>Company 4353</t>
  </si>
  <si>
    <t>Company 4354</t>
  </si>
  <si>
    <t>Company 4355</t>
  </si>
  <si>
    <t>Company 4356</t>
  </si>
  <si>
    <t>Company 4357</t>
  </si>
  <si>
    <t>Company 4358</t>
  </si>
  <si>
    <t>Company 4359</t>
  </si>
  <si>
    <t>Company 4360</t>
  </si>
  <si>
    <t>Company 4361</t>
  </si>
  <si>
    <t>Company 4362</t>
  </si>
  <si>
    <t>Company 4363</t>
  </si>
  <si>
    <t>Company 4364</t>
  </si>
  <si>
    <t>Company 4365</t>
  </si>
  <si>
    <t>Company 4366</t>
  </si>
  <si>
    <t>Company 4367</t>
  </si>
  <si>
    <t>Company 4368</t>
  </si>
  <si>
    <t>Company 4369</t>
  </si>
  <si>
    <t>Company 4370</t>
  </si>
  <si>
    <t>Company 4371</t>
  </si>
  <si>
    <t>Company 4372</t>
  </si>
  <si>
    <t>Company 4373</t>
  </si>
  <si>
    <t>Company 4374</t>
  </si>
  <si>
    <t>Company 4375</t>
  </si>
  <si>
    <t>Company 4376</t>
  </si>
  <si>
    <t>Company 4377</t>
  </si>
  <si>
    <t>Company 4378</t>
  </si>
  <si>
    <t>Company 4379</t>
  </si>
  <si>
    <t>Company 4380</t>
  </si>
  <si>
    <t>Company 4381</t>
  </si>
  <si>
    <t>Company 4382</t>
  </si>
  <si>
    <t>Company 4383</t>
  </si>
  <si>
    <t>Company 4384</t>
  </si>
  <si>
    <t>Company 4385</t>
  </si>
  <si>
    <t>Company 4386</t>
  </si>
  <si>
    <t>Company 4387</t>
  </si>
  <si>
    <t>Company 4388</t>
  </si>
  <si>
    <t>Company 4389</t>
  </si>
  <si>
    <t>Company 4390</t>
  </si>
  <si>
    <t>Company 4391</t>
  </si>
  <si>
    <t>Company 4392</t>
  </si>
  <si>
    <t>Company 4393</t>
  </si>
  <si>
    <t>Company 4394</t>
  </si>
  <si>
    <t>Company 4395</t>
  </si>
  <si>
    <t>Company 4396</t>
  </si>
  <si>
    <t>Company 4397</t>
  </si>
  <si>
    <t>Company 4398</t>
  </si>
  <si>
    <t>Company 4399</t>
  </si>
  <si>
    <t>Company 4400</t>
  </si>
  <si>
    <t>Company 4401</t>
  </si>
  <si>
    <t>Company 4402</t>
  </si>
  <si>
    <t>Company 4403</t>
  </si>
  <si>
    <t>Company 4404</t>
  </si>
  <si>
    <t>Company 4405</t>
  </si>
  <si>
    <t>Company 4406</t>
  </si>
  <si>
    <t>Company 4407</t>
  </si>
  <si>
    <t>Company 4408</t>
  </si>
  <si>
    <t>Company 4409</t>
  </si>
  <si>
    <t>Company 4410</t>
  </si>
  <si>
    <t>Company 4411</t>
  </si>
  <si>
    <t>Company 4412</t>
  </si>
  <si>
    <t>Company 4413</t>
  </si>
  <si>
    <t>Company 4414</t>
  </si>
  <si>
    <t>Company 4415</t>
  </si>
  <si>
    <t>Company 4416</t>
  </si>
  <si>
    <t>Company 4417</t>
  </si>
  <si>
    <t>Company 4418</t>
  </si>
  <si>
    <t>Company 4419</t>
  </si>
  <si>
    <t>Company 4420</t>
  </si>
  <si>
    <t>Company 4421</t>
  </si>
  <si>
    <t>Company 4422</t>
  </si>
  <si>
    <t>Company 4423</t>
  </si>
  <si>
    <t>Company 4424</t>
  </si>
  <si>
    <t>Company 4425</t>
  </si>
  <si>
    <t>Company 4426</t>
  </si>
  <si>
    <t>Company 4427</t>
  </si>
  <si>
    <t>Company 4428</t>
  </si>
  <si>
    <t>Company 4429</t>
  </si>
  <si>
    <t>Company 4430</t>
  </si>
  <si>
    <t>Company 4431</t>
  </si>
  <si>
    <t>Company 4432</t>
  </si>
  <si>
    <t>Company 4433</t>
  </si>
  <si>
    <t>Company 4434</t>
  </si>
  <si>
    <t>Company 4435</t>
  </si>
  <si>
    <t>Company 4436</t>
  </si>
  <si>
    <t>Company 4437</t>
  </si>
  <si>
    <t>Company 4438</t>
  </si>
  <si>
    <t>Company 4439</t>
  </si>
  <si>
    <t>Company 4440</t>
  </si>
  <si>
    <t>Company 4441</t>
  </si>
  <si>
    <t>Company 4442</t>
  </si>
  <si>
    <t>Company 4443</t>
  </si>
  <si>
    <t>Company 4444</t>
  </si>
  <si>
    <t>Company 4445</t>
  </si>
  <si>
    <t>Company 4446</t>
  </si>
  <si>
    <t>Company 4447</t>
  </si>
  <si>
    <t>Company 4448</t>
  </si>
  <si>
    <t>Company 4449</t>
  </si>
  <si>
    <t>Company 4450</t>
  </si>
  <si>
    <t>Company 4451</t>
  </si>
  <si>
    <t>Company 4452</t>
  </si>
  <si>
    <t>Company 4453</t>
  </si>
  <si>
    <t>Company 4454</t>
  </si>
  <si>
    <t>Company 4455</t>
  </si>
  <si>
    <t>Company 4456</t>
  </si>
  <si>
    <t>Company 4457</t>
  </si>
  <si>
    <t>Company 4458</t>
  </si>
  <si>
    <t>Company 4459</t>
  </si>
  <si>
    <t>Company 4460</t>
  </si>
  <si>
    <t>Company 4461</t>
  </si>
  <si>
    <t>Company 4462</t>
  </si>
  <si>
    <t>Company 4463</t>
  </si>
  <si>
    <t>Company 4464</t>
  </si>
  <si>
    <t>Company 4465</t>
  </si>
  <si>
    <t>Company 4466</t>
  </si>
  <si>
    <t>Company 4467</t>
  </si>
  <si>
    <t>Company 4468</t>
  </si>
  <si>
    <t>Company 4469</t>
  </si>
  <si>
    <t>Company 4470</t>
  </si>
  <si>
    <t>Company 4471</t>
  </si>
  <si>
    <t>Company 4472</t>
  </si>
  <si>
    <t>Company 4473</t>
  </si>
  <si>
    <t>Company 4474</t>
  </si>
  <si>
    <t>Company 4475</t>
  </si>
  <si>
    <t>Company 4476</t>
  </si>
  <si>
    <t>Company 4477</t>
  </si>
  <si>
    <t>Company 4478</t>
  </si>
  <si>
    <t>Company 4479</t>
  </si>
  <si>
    <t>Company 4480</t>
  </si>
  <si>
    <t>Company 4481</t>
  </si>
  <si>
    <t>Company 4482</t>
  </si>
  <si>
    <t>Company 4483</t>
  </si>
  <si>
    <t>Company 4484</t>
  </si>
  <si>
    <t>Company 4485</t>
  </si>
  <si>
    <t>Company 4486</t>
  </si>
  <si>
    <t>Company 4487</t>
  </si>
  <si>
    <t>Company 4488</t>
  </si>
  <si>
    <t>Company 4489</t>
  </si>
  <si>
    <t>Company 4490</t>
  </si>
  <si>
    <t>Company 4491</t>
  </si>
  <si>
    <t>Company 4492</t>
  </si>
  <si>
    <t>Company 4493</t>
  </si>
  <si>
    <t>Company 4494</t>
  </si>
  <si>
    <t>Company 4495</t>
  </si>
  <si>
    <t>Company 4496</t>
  </si>
  <si>
    <t>Company 4497</t>
  </si>
  <si>
    <t>Company 4498</t>
  </si>
  <si>
    <t>Company 4499</t>
  </si>
  <si>
    <t>Company 4500</t>
  </si>
  <si>
    <t>Company 4501</t>
  </si>
  <si>
    <t>Company 4502</t>
  </si>
  <si>
    <t>Company 4503</t>
  </si>
  <si>
    <t>Company 4504</t>
  </si>
  <si>
    <t>Company 4505</t>
  </si>
  <si>
    <t>Company 4506</t>
  </si>
  <si>
    <t>Company 4507</t>
  </si>
  <si>
    <t>Company 4508</t>
  </si>
  <si>
    <t>Company 4509</t>
  </si>
  <si>
    <t>Company 4510</t>
  </si>
  <si>
    <t>Company 4511</t>
  </si>
  <si>
    <t>Company 4512</t>
  </si>
  <si>
    <t>Company 4513</t>
  </si>
  <si>
    <t>Company 4514</t>
  </si>
  <si>
    <t>Company 4515</t>
  </si>
  <si>
    <t>Company 4516</t>
  </si>
  <si>
    <t>Company 4517</t>
  </si>
  <si>
    <t>Company 4518</t>
  </si>
  <si>
    <t>Company 4519</t>
  </si>
  <si>
    <t>Company 4520</t>
  </si>
  <si>
    <t>Company 4521</t>
  </si>
  <si>
    <t>Company 4522</t>
  </si>
  <si>
    <t>Company 4523</t>
  </si>
  <si>
    <t>Company 4524</t>
  </si>
  <si>
    <t>Company 4525</t>
  </si>
  <si>
    <t>Company 4526</t>
  </si>
  <si>
    <t>Company 4527</t>
  </si>
  <si>
    <t>Company 4528</t>
  </si>
  <si>
    <t>Company 4529</t>
  </si>
  <si>
    <t>Company 4530</t>
  </si>
  <si>
    <t>Company 4531</t>
  </si>
  <si>
    <t>Company 4532</t>
  </si>
  <si>
    <t>Company 4533</t>
  </si>
  <si>
    <t>Company 4534</t>
  </si>
  <si>
    <t>Company 4535</t>
  </si>
  <si>
    <t>Company 4536</t>
  </si>
  <si>
    <t>Company 4537</t>
  </si>
  <si>
    <t>Company 4538</t>
  </si>
  <si>
    <t>Company 4539</t>
  </si>
  <si>
    <t>Company 4540</t>
  </si>
  <si>
    <t>Company 4541</t>
  </si>
  <si>
    <t>Company 4542</t>
  </si>
  <si>
    <t>Company 4543</t>
  </si>
  <si>
    <t>Company 4544</t>
  </si>
  <si>
    <t>Company 4545</t>
  </si>
  <si>
    <t>Company 4546</t>
  </si>
  <si>
    <t>Company 4547</t>
  </si>
  <si>
    <t>Company 4548</t>
  </si>
  <si>
    <t>Company 4549</t>
  </si>
  <si>
    <t>Company 4550</t>
  </si>
  <si>
    <t>Company 4551</t>
  </si>
  <si>
    <t>Company 4552</t>
  </si>
  <si>
    <t>Company 4553</t>
  </si>
  <si>
    <t>Company 4554</t>
  </si>
  <si>
    <t>Company 4555</t>
  </si>
  <si>
    <t>Company 4556</t>
  </si>
  <si>
    <t>Company 4557</t>
  </si>
  <si>
    <t>Company 4558</t>
  </si>
  <si>
    <t>Company 4559</t>
  </si>
  <si>
    <t>Company 4560</t>
  </si>
  <si>
    <t>Company 4561</t>
  </si>
  <si>
    <t>Company 4562</t>
  </si>
  <si>
    <t>Company 4563</t>
  </si>
  <si>
    <t>Company 4564</t>
  </si>
  <si>
    <t>Company 4565</t>
  </si>
  <si>
    <t>Company 4566</t>
  </si>
  <si>
    <t>Company 4567</t>
  </si>
  <si>
    <t>Company 4568</t>
  </si>
  <si>
    <t>Company 4569</t>
  </si>
  <si>
    <t>Company 4570</t>
  </si>
  <si>
    <t>Company 4571</t>
  </si>
  <si>
    <t>Company 4572</t>
  </si>
  <si>
    <t>Company 4573</t>
  </si>
  <si>
    <t>Company 4574</t>
  </si>
  <si>
    <t>Company 4575</t>
  </si>
  <si>
    <t>Company 4576</t>
  </si>
  <si>
    <t>Company 4577</t>
  </si>
  <si>
    <t>Company 4578</t>
  </si>
  <si>
    <t>Company 4579</t>
  </si>
  <si>
    <t>Company 4580</t>
  </si>
  <si>
    <t>Company 4581</t>
  </si>
  <si>
    <t>Company 4582</t>
  </si>
  <si>
    <t>Company 4583</t>
  </si>
  <si>
    <t>Company 4584</t>
  </si>
  <si>
    <t>Company 4585</t>
  </si>
  <si>
    <t>Company 4586</t>
  </si>
  <si>
    <t>Company 4587</t>
  </si>
  <si>
    <t>Company 4588</t>
  </si>
  <si>
    <t>Company 4589</t>
  </si>
  <si>
    <t>Company 4590</t>
  </si>
  <si>
    <t>Company 4591</t>
  </si>
  <si>
    <t>Company 4592</t>
  </si>
  <si>
    <t>Company 4593</t>
  </si>
  <si>
    <t>Company 4594</t>
  </si>
  <si>
    <t>Company 4595</t>
  </si>
  <si>
    <t>Company 4596</t>
  </si>
  <si>
    <t>Company 4597</t>
  </si>
  <si>
    <t>Company 4598</t>
  </si>
  <si>
    <t>Company 4599</t>
  </si>
  <si>
    <t>Company 4600</t>
  </si>
  <si>
    <t>Company 4601</t>
  </si>
  <si>
    <t>Company 4602</t>
  </si>
  <si>
    <t>Company 4603</t>
  </si>
  <si>
    <t>Company 4604</t>
  </si>
  <si>
    <t>Company 4605</t>
  </si>
  <si>
    <t>Company 4606</t>
  </si>
  <si>
    <t>Company 4607</t>
  </si>
  <si>
    <t>Company 4608</t>
  </si>
  <si>
    <t>Company 4609</t>
  </si>
  <si>
    <t>Company 4610</t>
  </si>
  <si>
    <t>Company 4611</t>
  </si>
  <si>
    <t>Company 4612</t>
  </si>
  <si>
    <t>Company 4613</t>
  </si>
  <si>
    <t>Company 4614</t>
  </si>
  <si>
    <t>Company 4615</t>
  </si>
  <si>
    <t>Company 4616</t>
  </si>
  <si>
    <t>Company 4617</t>
  </si>
  <si>
    <t>Company 4618</t>
  </si>
  <si>
    <t>Company 4619</t>
  </si>
  <si>
    <t>Company 4620</t>
  </si>
  <si>
    <t>Company 4621</t>
  </si>
  <si>
    <t>Company 4622</t>
  </si>
  <si>
    <t>Company 4623</t>
  </si>
  <si>
    <t>Company 4624</t>
  </si>
  <si>
    <t>Company 4625</t>
  </si>
  <si>
    <t>Company 4626</t>
  </si>
  <si>
    <t>Company 4627</t>
  </si>
  <si>
    <t>Company 4628</t>
  </si>
  <si>
    <t>Company 4629</t>
  </si>
  <si>
    <t>Company 4630</t>
  </si>
  <si>
    <t>Company 4631</t>
  </si>
  <si>
    <t>Company 4632</t>
  </si>
  <si>
    <t>Company 4633</t>
  </si>
  <si>
    <t>Company 4634</t>
  </si>
  <si>
    <t>Company 4635</t>
  </si>
  <si>
    <t>Company 4636</t>
  </si>
  <si>
    <t>Company 4637</t>
  </si>
  <si>
    <t>Company 4638</t>
  </si>
  <si>
    <t>Company 4639</t>
  </si>
  <si>
    <t>Company 4640</t>
  </si>
  <si>
    <t>Company 4641</t>
  </si>
  <si>
    <t>Company 4642</t>
  </si>
  <si>
    <t>Company 4643</t>
  </si>
  <si>
    <t>Company 4644</t>
  </si>
  <si>
    <t>Company 4645</t>
  </si>
  <si>
    <t>Company 4646</t>
  </si>
  <si>
    <t>Company 4647</t>
  </si>
  <si>
    <t>Company 4648</t>
  </si>
  <si>
    <t>Company 4649</t>
  </si>
  <si>
    <t>Company 4650</t>
  </si>
  <si>
    <t>Company 4651</t>
  </si>
  <si>
    <t>Company 4652</t>
  </si>
  <si>
    <t>Company 4653</t>
  </si>
  <si>
    <t>Company 4654</t>
  </si>
  <si>
    <t>Company 4655</t>
  </si>
  <si>
    <t>Company 4656</t>
  </si>
  <si>
    <t>Company 4657</t>
  </si>
  <si>
    <t>Company 4658</t>
  </si>
  <si>
    <t>Company 4659</t>
  </si>
  <si>
    <t>Company 4660</t>
  </si>
  <si>
    <t>Company 4661</t>
  </si>
  <si>
    <t>Company 4662</t>
  </si>
  <si>
    <t>Company 4663</t>
  </si>
  <si>
    <t>Company 4664</t>
  </si>
  <si>
    <t>Company 4665</t>
  </si>
  <si>
    <t>Company 4666</t>
  </si>
  <si>
    <t>Company 4667</t>
  </si>
  <si>
    <t>Company 4668</t>
  </si>
  <si>
    <t>Company 4669</t>
  </si>
  <si>
    <t>Company 4670</t>
  </si>
  <si>
    <t>Company 4671</t>
  </si>
  <si>
    <t>Company 4672</t>
  </si>
  <si>
    <t>Company 4673</t>
  </si>
  <si>
    <t>Company 4674</t>
  </si>
  <si>
    <t>Company 4675</t>
  </si>
  <si>
    <t>Company 4676</t>
  </si>
  <si>
    <t>Company 4677</t>
  </si>
  <si>
    <t>Company 4678</t>
  </si>
  <si>
    <t>Company 4679</t>
  </si>
  <si>
    <t>Company 4680</t>
  </si>
  <si>
    <t>Company 4681</t>
  </si>
  <si>
    <t>Company 4682</t>
  </si>
  <si>
    <t>Company 4683</t>
  </si>
  <si>
    <t>Company 4684</t>
  </si>
  <si>
    <t>Company 4685</t>
  </si>
  <si>
    <t>Company 4686</t>
  </si>
  <si>
    <t>Company 4687</t>
  </si>
  <si>
    <t>Company 4688</t>
  </si>
  <si>
    <t>Company 4689</t>
  </si>
  <si>
    <t>Company 4690</t>
  </si>
  <si>
    <t>Company 4691</t>
  </si>
  <si>
    <t>Company 4692</t>
  </si>
  <si>
    <t>Company 4693</t>
  </si>
  <si>
    <t>Company 4694</t>
  </si>
  <si>
    <t>Company 4695</t>
  </si>
  <si>
    <t>Company 4696</t>
  </si>
  <si>
    <t>Company 4697</t>
  </si>
  <si>
    <t>Company 4698</t>
  </si>
  <si>
    <t>Company 4699</t>
  </si>
  <si>
    <t>Company 4700</t>
  </si>
  <si>
    <t>Company 4701</t>
  </si>
  <si>
    <t>Company 4702</t>
  </si>
  <si>
    <t>Company 4703</t>
  </si>
  <si>
    <t>Company 4704</t>
  </si>
  <si>
    <t>Company 4705</t>
  </si>
  <si>
    <t>Company 4706</t>
  </si>
  <si>
    <t>Company 4707</t>
  </si>
  <si>
    <t>Company 4708</t>
  </si>
  <si>
    <t>Company 4709</t>
  </si>
  <si>
    <t>Company 4710</t>
  </si>
  <si>
    <t>Company 4711</t>
  </si>
  <si>
    <t>Company 4712</t>
  </si>
  <si>
    <t>Company 4713</t>
  </si>
  <si>
    <t>Company 4714</t>
  </si>
  <si>
    <t>Company 4715</t>
  </si>
  <si>
    <t>Company 4716</t>
  </si>
  <si>
    <t>Company 4717</t>
  </si>
  <si>
    <t>Company 4718</t>
  </si>
  <si>
    <t>Company 4719</t>
  </si>
  <si>
    <t>Company 4720</t>
  </si>
  <si>
    <t>Company 4721</t>
  </si>
  <si>
    <t>Company 4722</t>
  </si>
  <si>
    <t>Company 4723</t>
  </si>
  <si>
    <t>Company 4724</t>
  </si>
  <si>
    <t>Company 4725</t>
  </si>
  <si>
    <t>Company 4726</t>
  </si>
  <si>
    <t>Company 4727</t>
  </si>
  <si>
    <t>Company 4728</t>
  </si>
  <si>
    <t>Company 4729</t>
  </si>
  <si>
    <t>Company 4730</t>
  </si>
  <si>
    <t>Company 4731</t>
  </si>
  <si>
    <t>Company 4732</t>
  </si>
  <si>
    <t>Company 4733</t>
  </si>
  <si>
    <t>Company 4734</t>
  </si>
  <si>
    <t>Company 4735</t>
  </si>
  <si>
    <t>Company 4736</t>
  </si>
  <si>
    <t>Company 4737</t>
  </si>
  <si>
    <t>Company 4738</t>
  </si>
  <si>
    <t>Company 4739</t>
  </si>
  <si>
    <t>Company 4740</t>
  </si>
  <si>
    <t>Company 4741</t>
  </si>
  <si>
    <t>Company 4742</t>
  </si>
  <si>
    <t>Company 4743</t>
  </si>
  <si>
    <t>Company 4744</t>
  </si>
  <si>
    <t>Company 4745</t>
  </si>
  <si>
    <t>Company 4746</t>
  </si>
  <si>
    <t>Company 4747</t>
  </si>
  <si>
    <t>Company 4748</t>
  </si>
  <si>
    <t>Company 4749</t>
  </si>
  <si>
    <t>Company 4750</t>
  </si>
  <si>
    <t>Company 4751</t>
  </si>
  <si>
    <t>Company 4752</t>
  </si>
  <si>
    <t>Company 4753</t>
  </si>
  <si>
    <t>Company 4754</t>
  </si>
  <si>
    <t>Company 4755</t>
  </si>
  <si>
    <t>Company 4756</t>
  </si>
  <si>
    <t>Company 4757</t>
  </si>
  <si>
    <t>Company 4758</t>
  </si>
  <si>
    <t>Company 4759</t>
  </si>
  <si>
    <t>Company 4760</t>
  </si>
  <si>
    <t>Company 4761</t>
  </si>
  <si>
    <t>Company 4762</t>
  </si>
  <si>
    <t>Company 4763</t>
  </si>
  <si>
    <t>Company 4764</t>
  </si>
  <si>
    <t>Company 4765</t>
  </si>
  <si>
    <t>Company 4766</t>
  </si>
  <si>
    <t>Company 4767</t>
  </si>
  <si>
    <t>Company 4768</t>
  </si>
  <si>
    <t>Company 4769</t>
  </si>
  <si>
    <t>Company 4770</t>
  </si>
  <si>
    <t>Company 4771</t>
  </si>
  <si>
    <t>Company 4772</t>
  </si>
  <si>
    <t>Company 4773</t>
  </si>
  <si>
    <t>Company 4774</t>
  </si>
  <si>
    <t>Company 4775</t>
  </si>
  <si>
    <t>Company 4776</t>
  </si>
  <si>
    <t>Company 4777</t>
  </si>
  <si>
    <t>Company 4778</t>
  </si>
  <si>
    <t>Company 4779</t>
  </si>
  <si>
    <t>Company 4780</t>
  </si>
  <si>
    <t>Company 4781</t>
  </si>
  <si>
    <t>Company 4782</t>
  </si>
  <si>
    <t>Company 4783</t>
  </si>
  <si>
    <t>Company 4784</t>
  </si>
  <si>
    <t>Company 4785</t>
  </si>
  <si>
    <t>Company 4786</t>
  </si>
  <si>
    <t>Company 4787</t>
  </si>
  <si>
    <t>Company 4788</t>
  </si>
  <si>
    <t>Company 4789</t>
  </si>
  <si>
    <t>Company 4790</t>
  </si>
  <si>
    <t>Company 4791</t>
  </si>
  <si>
    <t>Company 4792</t>
  </si>
  <si>
    <t>Company 4793</t>
  </si>
  <si>
    <t>Company 4794</t>
  </si>
  <si>
    <t>Company 4795</t>
  </si>
  <si>
    <t>Company 4796</t>
  </si>
  <si>
    <t>Company 4797</t>
  </si>
  <si>
    <t>Company 4798</t>
  </si>
  <si>
    <t>Company 4799</t>
  </si>
  <si>
    <t>Company 4800</t>
  </si>
  <si>
    <t>Company 4801</t>
  </si>
  <si>
    <t>Company 4802</t>
  </si>
  <si>
    <t>Company 4803</t>
  </si>
  <si>
    <t>Company 4804</t>
  </si>
  <si>
    <t>Company 4805</t>
  </si>
  <si>
    <t>Company 4806</t>
  </si>
  <si>
    <t>Company 4807</t>
  </si>
  <si>
    <t>Company 4808</t>
  </si>
  <si>
    <t>Company 4809</t>
  </si>
  <si>
    <t>Company 4810</t>
  </si>
  <si>
    <t>Company 4811</t>
  </si>
  <si>
    <t>Company 4812</t>
  </si>
  <si>
    <t>Company 4813</t>
  </si>
  <si>
    <t>Company 4814</t>
  </si>
  <si>
    <t>Company 4815</t>
  </si>
  <si>
    <t>Company 4816</t>
  </si>
  <si>
    <t>Company 4817</t>
  </si>
  <si>
    <t>Company 4818</t>
  </si>
  <si>
    <t>Company 4819</t>
  </si>
  <si>
    <t>Company 4820</t>
  </si>
  <si>
    <t>Company 4821</t>
  </si>
  <si>
    <t>Company 4822</t>
  </si>
  <si>
    <t>Company 4823</t>
  </si>
  <si>
    <t>Company 4824</t>
  </si>
  <si>
    <t>Company 4825</t>
  </si>
  <si>
    <t>Company 4826</t>
  </si>
  <si>
    <t>Company 4827</t>
  </si>
  <si>
    <t>Company 4828</t>
  </si>
  <si>
    <t>Company 4829</t>
  </si>
  <si>
    <t>Company 4830</t>
  </si>
  <si>
    <t>Company 4831</t>
  </si>
  <si>
    <t>Company 4832</t>
  </si>
  <si>
    <t>Company 4833</t>
  </si>
  <si>
    <t>Company 4834</t>
  </si>
  <si>
    <t>Company 4835</t>
  </si>
  <si>
    <t>Company 4836</t>
  </si>
  <si>
    <t>Company 4837</t>
  </si>
  <si>
    <t>Company 4838</t>
  </si>
  <si>
    <t>Company 4839</t>
  </si>
  <si>
    <t>Company 4840</t>
  </si>
  <si>
    <t>Company 4841</t>
  </si>
  <si>
    <t>Company 4842</t>
  </si>
  <si>
    <t>Company 4843</t>
  </si>
  <si>
    <t>Company 4844</t>
  </si>
  <si>
    <t>Company 4845</t>
  </si>
  <si>
    <t>Company 4846</t>
  </si>
  <si>
    <t>Company 4847</t>
  </si>
  <si>
    <t>Company 4848</t>
  </si>
  <si>
    <t>Company 4849</t>
  </si>
  <si>
    <t>Company 4850</t>
  </si>
  <si>
    <t>Company 4851</t>
  </si>
  <si>
    <t>Company 4852</t>
  </si>
  <si>
    <t>Company 4853</t>
  </si>
  <si>
    <t>Company 4854</t>
  </si>
  <si>
    <t>Company 4855</t>
  </si>
  <si>
    <t>Company 4856</t>
  </si>
  <si>
    <t>Company 4857</t>
  </si>
  <si>
    <t>Company 4858</t>
  </si>
  <si>
    <t>Company 4859</t>
  </si>
  <si>
    <t>Company 4860</t>
  </si>
  <si>
    <t>Company 4861</t>
  </si>
  <si>
    <t>Company 4862</t>
  </si>
  <si>
    <t>Company 4863</t>
  </si>
  <si>
    <t>Company 4864</t>
  </si>
  <si>
    <t>Company 4865</t>
  </si>
  <si>
    <t>Company 4866</t>
  </si>
  <si>
    <t>Company 4867</t>
  </si>
  <si>
    <t>Company 4868</t>
  </si>
  <si>
    <t>Company 4869</t>
  </si>
  <si>
    <t>Company 4870</t>
  </si>
  <si>
    <t>Company 4871</t>
  </si>
  <si>
    <t>Company 4872</t>
  </si>
  <si>
    <t>Company 4873</t>
  </si>
  <si>
    <t>Company 4874</t>
  </si>
  <si>
    <t>Company 4875</t>
  </si>
  <si>
    <t>Company 4876</t>
  </si>
  <si>
    <t>Company 4877</t>
  </si>
  <si>
    <t>Company 4878</t>
  </si>
  <si>
    <t>Company 4879</t>
  </si>
  <si>
    <t>Company 4880</t>
  </si>
  <si>
    <t>Company 4881</t>
  </si>
  <si>
    <t>Company 4882</t>
  </si>
  <si>
    <t>Company 4883</t>
  </si>
  <si>
    <t>Company 4884</t>
  </si>
  <si>
    <t>Company 4885</t>
  </si>
  <si>
    <t>Company 4886</t>
  </si>
  <si>
    <t>Company 4887</t>
  </si>
  <si>
    <t>Company 4888</t>
  </si>
  <si>
    <t>Company 4889</t>
  </si>
  <si>
    <t>Company 4890</t>
  </si>
  <si>
    <t>Company 4891</t>
  </si>
  <si>
    <t>Company 4892</t>
  </si>
  <si>
    <t>Company 4893</t>
  </si>
  <si>
    <t>Company 4894</t>
  </si>
  <si>
    <t>Company 4895</t>
  </si>
  <si>
    <t>Company 4896</t>
  </si>
  <si>
    <t>Company 4897</t>
  </si>
  <si>
    <t>Company 4898</t>
  </si>
  <si>
    <t>Company 4899</t>
  </si>
  <si>
    <t>Company 4900</t>
  </si>
  <si>
    <t>Company 4901</t>
  </si>
  <si>
    <t>Company 4902</t>
  </si>
  <si>
    <t>Company 4903</t>
  </si>
  <si>
    <t>Company 4904</t>
  </si>
  <si>
    <t>Company 4905</t>
  </si>
  <si>
    <t>Company 4906</t>
  </si>
  <si>
    <t>Company 4907</t>
  </si>
  <si>
    <t>Company 4908</t>
  </si>
  <si>
    <t>Company 4909</t>
  </si>
  <si>
    <t>Company 4910</t>
  </si>
  <si>
    <t>Company 4911</t>
  </si>
  <si>
    <t>Company 4912</t>
  </si>
  <si>
    <t>Company 4913</t>
  </si>
  <si>
    <t>Company 4914</t>
  </si>
  <si>
    <t>Company 4915</t>
  </si>
  <si>
    <t>Company 4916</t>
  </si>
  <si>
    <t>Company 4917</t>
  </si>
  <si>
    <t>Company 4918</t>
  </si>
  <si>
    <t>Company 4919</t>
  </si>
  <si>
    <t>Company 4920</t>
  </si>
  <si>
    <t>Company 4921</t>
  </si>
  <si>
    <t>Company 4922</t>
  </si>
  <si>
    <t>Company 4923</t>
  </si>
  <si>
    <t>Company 4924</t>
  </si>
  <si>
    <t>Company 4925</t>
  </si>
  <si>
    <t>Company 4926</t>
  </si>
  <si>
    <t>Company 4927</t>
  </si>
  <si>
    <t>Company 4928</t>
  </si>
  <si>
    <t>Company 4929</t>
  </si>
  <si>
    <t>Company 4930</t>
  </si>
  <si>
    <t>Company 4931</t>
  </si>
  <si>
    <t>Company 4932</t>
  </si>
  <si>
    <t>Company 4933</t>
  </si>
  <si>
    <t>Company 4934</t>
  </si>
  <si>
    <t>Company 4935</t>
  </si>
  <si>
    <t>Company 4936</t>
  </si>
  <si>
    <t>Company 4937</t>
  </si>
  <si>
    <t>Company 4938</t>
  </si>
  <si>
    <t>Company 4939</t>
  </si>
  <si>
    <t>Company 4940</t>
  </si>
  <si>
    <t>Company 4941</t>
  </si>
  <si>
    <t>Company 4942</t>
  </si>
  <si>
    <t>Company 4943</t>
  </si>
  <si>
    <t>Company 4944</t>
  </si>
  <si>
    <t>Company 4945</t>
  </si>
  <si>
    <t>Company 4946</t>
  </si>
  <si>
    <t>Company 4947</t>
  </si>
  <si>
    <t>Company 4948</t>
  </si>
  <si>
    <t>Company 4949</t>
  </si>
  <si>
    <t>Company 4950</t>
  </si>
  <si>
    <t>Company 4951</t>
  </si>
  <si>
    <t>Company 4952</t>
  </si>
  <si>
    <t>Company 4953</t>
  </si>
  <si>
    <t>Company 4954</t>
  </si>
  <si>
    <t>Company 4955</t>
  </si>
  <si>
    <t>Company 4956</t>
  </si>
  <si>
    <t>Company 4957</t>
  </si>
  <si>
    <t>Company 4958</t>
  </si>
  <si>
    <t>Company 4959</t>
  </si>
  <si>
    <t>Company 4960</t>
  </si>
  <si>
    <t>Company 4961</t>
  </si>
  <si>
    <t>Company 4962</t>
  </si>
  <si>
    <t>Company 4963</t>
  </si>
  <si>
    <t>Company 4964</t>
  </si>
  <si>
    <t>Company 4965</t>
  </si>
  <si>
    <t>Company 4966</t>
  </si>
  <si>
    <t>Company 4967</t>
  </si>
  <si>
    <t>Company 4968</t>
  </si>
  <si>
    <t>Company 4969</t>
  </si>
  <si>
    <t>Company 4970</t>
  </si>
  <si>
    <t>Company 4971</t>
  </si>
  <si>
    <t>Company 4972</t>
  </si>
  <si>
    <t>Company 4973</t>
  </si>
  <si>
    <t>Company 4974</t>
  </si>
  <si>
    <t>Company 4975</t>
  </si>
  <si>
    <t>Company 4976</t>
  </si>
  <si>
    <t>Company 4977</t>
  </si>
  <si>
    <t>Company 4978</t>
  </si>
  <si>
    <t>Company 4979</t>
  </si>
  <si>
    <t>Company 4980</t>
  </si>
  <si>
    <t>Company 4981</t>
  </si>
  <si>
    <t>Company 4982</t>
  </si>
  <si>
    <t>Company 4983</t>
  </si>
  <si>
    <t>Company 4984</t>
  </si>
  <si>
    <t>Company 4985</t>
  </si>
  <si>
    <t>Company 4986</t>
  </si>
  <si>
    <t>Company 4987</t>
  </si>
  <si>
    <t>Company 4988</t>
  </si>
  <si>
    <t>Company 4989</t>
  </si>
  <si>
    <t>Company 4990</t>
  </si>
  <si>
    <t>Company 4991</t>
  </si>
  <si>
    <t>Company 4992</t>
  </si>
  <si>
    <t>Company 4993</t>
  </si>
  <si>
    <t>Company 4994</t>
  </si>
  <si>
    <t>Company 4995</t>
  </si>
  <si>
    <t>Company 4996</t>
  </si>
  <si>
    <t>Company 4997</t>
  </si>
  <si>
    <t>Company 4998</t>
  </si>
  <si>
    <t>Company 4999</t>
  </si>
  <si>
    <t>Company 5000</t>
  </si>
  <si>
    <t>Company 5001</t>
  </si>
  <si>
    <t>Company 5002</t>
  </si>
  <si>
    <t>Company 5003</t>
  </si>
  <si>
    <t>Company 5004</t>
  </si>
  <si>
    <t>Company 5005</t>
  </si>
  <si>
    <t>Company 5006</t>
  </si>
  <si>
    <t>Company 5007</t>
  </si>
  <si>
    <t>Company 5008</t>
  </si>
  <si>
    <t>Company 5009</t>
  </si>
  <si>
    <t>Company 5010</t>
  </si>
  <si>
    <t>Company 5011</t>
  </si>
  <si>
    <t>Company 5012</t>
  </si>
  <si>
    <t>Company 5013</t>
  </si>
  <si>
    <t>Company 5014</t>
  </si>
  <si>
    <t>Company 5015</t>
  </si>
  <si>
    <t>Company 5016</t>
  </si>
  <si>
    <t>Company 5017</t>
  </si>
  <si>
    <t>Company 5018</t>
  </si>
  <si>
    <t>Company 5019</t>
  </si>
  <si>
    <t>Company 5020</t>
  </si>
  <si>
    <t>Company 5021</t>
  </si>
  <si>
    <t>Company 5022</t>
  </si>
  <si>
    <t>Company 5023</t>
  </si>
  <si>
    <t>Company 5024</t>
  </si>
  <si>
    <t>Company 5025</t>
  </si>
  <si>
    <t>Company 5026</t>
  </si>
  <si>
    <t>Company 5027</t>
  </si>
  <si>
    <t>Company 5028</t>
  </si>
  <si>
    <t>Company 5029</t>
  </si>
  <si>
    <t>Company 5030</t>
  </si>
  <si>
    <t>Company 5031</t>
  </si>
  <si>
    <t>Company 5032</t>
  </si>
  <si>
    <t>Company 5033</t>
  </si>
  <si>
    <t>Company 5034</t>
  </si>
  <si>
    <t>Company 5035</t>
  </si>
  <si>
    <t>Company 5036</t>
  </si>
  <si>
    <t>Company 5037</t>
  </si>
  <si>
    <t>Company 5038</t>
  </si>
  <si>
    <t>Company 5039</t>
  </si>
  <si>
    <t>Company 5040</t>
  </si>
  <si>
    <t>Company 5041</t>
  </si>
  <si>
    <t>Company 5042</t>
  </si>
  <si>
    <t>Company 5043</t>
  </si>
  <si>
    <t>Company 5044</t>
  </si>
  <si>
    <t>Company 5045</t>
  </si>
  <si>
    <t>Company 5046</t>
  </si>
  <si>
    <t>Company 5047</t>
  </si>
  <si>
    <t>Company 5048</t>
  </si>
  <si>
    <t>Company 5049</t>
  </si>
  <si>
    <t>Company 5050</t>
  </si>
  <si>
    <t>Company 5051</t>
  </si>
  <si>
    <t>Company 5052</t>
  </si>
  <si>
    <t>Company 5053</t>
  </si>
  <si>
    <t>Company 5054</t>
  </si>
  <si>
    <t>Company 5055</t>
  </si>
  <si>
    <t>Company 5056</t>
  </si>
  <si>
    <t>Company 5057</t>
  </si>
  <si>
    <t>Company 5058</t>
  </si>
  <si>
    <t>Company 5059</t>
  </si>
  <si>
    <t>Company 5060</t>
  </si>
  <si>
    <t>Company 5061</t>
  </si>
  <si>
    <t>Company 5062</t>
  </si>
  <si>
    <t>Company 5063</t>
  </si>
  <si>
    <t>Company 5064</t>
  </si>
  <si>
    <t>Company 5065</t>
  </si>
  <si>
    <t>Company 5066</t>
  </si>
  <si>
    <t>Company 5067</t>
  </si>
  <si>
    <t>Company 5068</t>
  </si>
  <si>
    <t>Company 5069</t>
  </si>
  <si>
    <t>Company 5070</t>
  </si>
  <si>
    <t>Company 5071</t>
  </si>
  <si>
    <t>Company 5072</t>
  </si>
  <si>
    <t>Company 5073</t>
  </si>
  <si>
    <t>Company 5074</t>
  </si>
  <si>
    <t>Company 5075</t>
  </si>
  <si>
    <t>Company 5076</t>
  </si>
  <si>
    <t>Company 5077</t>
  </si>
  <si>
    <t>Company 5078</t>
  </si>
  <si>
    <t>Company 5079</t>
  </si>
  <si>
    <t>Company 5080</t>
  </si>
  <si>
    <t>Company 5081</t>
  </si>
  <si>
    <t>Company 5082</t>
  </si>
  <si>
    <t>Company 5083</t>
  </si>
  <si>
    <t>Company 5084</t>
  </si>
  <si>
    <t>Company 5085</t>
  </si>
  <si>
    <t>Company 5086</t>
  </si>
  <si>
    <t>Company 5087</t>
  </si>
  <si>
    <t>Company 5088</t>
  </si>
  <si>
    <t>Company 5089</t>
  </si>
  <si>
    <t>Company 5090</t>
  </si>
  <si>
    <t>Company 5091</t>
  </si>
  <si>
    <t>Company 5092</t>
  </si>
  <si>
    <t>Company 5093</t>
  </si>
  <si>
    <t>Company 5094</t>
  </si>
  <si>
    <t>Company 5095</t>
  </si>
  <si>
    <t>Company 5096</t>
  </si>
  <si>
    <t>Company 5097</t>
  </si>
  <si>
    <t>Company 5098</t>
  </si>
  <si>
    <t>Company 5099</t>
  </si>
  <si>
    <t>Company 5100</t>
  </si>
  <si>
    <t>Company 5101</t>
  </si>
  <si>
    <t>Company 5102</t>
  </si>
  <si>
    <t>Company 5103</t>
  </si>
  <si>
    <t>Company 5104</t>
  </si>
  <si>
    <t>Company 5105</t>
  </si>
  <si>
    <t>Company 5106</t>
  </si>
  <si>
    <t>Company 5107</t>
  </si>
  <si>
    <t>Company 5108</t>
  </si>
  <si>
    <t>Company 5109</t>
  </si>
  <si>
    <t>Company 5110</t>
  </si>
  <si>
    <t>Company 5111</t>
  </si>
  <si>
    <t>Company 5112</t>
  </si>
  <si>
    <t>Company 5113</t>
  </si>
  <si>
    <t>Company 5114</t>
  </si>
  <si>
    <t>Company 5115</t>
  </si>
  <si>
    <t>Company 5116</t>
  </si>
  <si>
    <t>Company 5117</t>
  </si>
  <si>
    <t>Company 5118</t>
  </si>
  <si>
    <t>Company 5119</t>
  </si>
  <si>
    <t>Company 5120</t>
  </si>
  <si>
    <t>Company 5121</t>
  </si>
  <si>
    <t>Company 5122</t>
  </si>
  <si>
    <t>Company 5123</t>
  </si>
  <si>
    <t>Company 5124</t>
  </si>
  <si>
    <t>Company 5125</t>
  </si>
  <si>
    <t>Company 5126</t>
  </si>
  <si>
    <t>Company 5127</t>
  </si>
  <si>
    <t>Company 5128</t>
  </si>
  <si>
    <t>Company 5129</t>
  </si>
  <si>
    <t>Company 5130</t>
  </si>
  <si>
    <t>Company 5131</t>
  </si>
  <si>
    <t>Company 5132</t>
  </si>
  <si>
    <t>Company 5133</t>
  </si>
  <si>
    <t>Company 5134</t>
  </si>
  <si>
    <t>Company 5135</t>
  </si>
  <si>
    <t>Company 5136</t>
  </si>
  <si>
    <t>Company 5137</t>
  </si>
  <si>
    <t>Company 5138</t>
  </si>
  <si>
    <t>Company 5139</t>
  </si>
  <si>
    <t>Company 5140</t>
  </si>
  <si>
    <t>Company 5141</t>
  </si>
  <si>
    <t>Company 5142</t>
  </si>
  <si>
    <t>Company 5143</t>
  </si>
  <si>
    <t>Company 5144</t>
  </si>
  <si>
    <t>Company 5145</t>
  </si>
  <si>
    <t>Company 5146</t>
  </si>
  <si>
    <t>Company 5147</t>
  </si>
  <si>
    <t>Company 5148</t>
  </si>
  <si>
    <t>Company 5149</t>
  </si>
  <si>
    <t>Company 5150</t>
  </si>
  <si>
    <t>Company 5151</t>
  </si>
  <si>
    <t>Company 5152</t>
  </si>
  <si>
    <t>Company 5153</t>
  </si>
  <si>
    <t>Company 5154</t>
  </si>
  <si>
    <t>Company 5155</t>
  </si>
  <si>
    <t>Company 5156</t>
  </si>
  <si>
    <t>Company 5157</t>
  </si>
  <si>
    <t>Company 5158</t>
  </si>
  <si>
    <t>Company 5159</t>
  </si>
  <si>
    <t>Company 5160</t>
  </si>
  <si>
    <t>Company 5161</t>
  </si>
  <si>
    <t>Company 5162</t>
  </si>
  <si>
    <t>Company 5163</t>
  </si>
  <si>
    <t>Company 5164</t>
  </si>
  <si>
    <t>Company 5165</t>
  </si>
  <si>
    <t>Company 5166</t>
  </si>
  <si>
    <t>Company 5167</t>
  </si>
  <si>
    <t>Company 5168</t>
  </si>
  <si>
    <t>Company 5169</t>
  </si>
  <si>
    <t>Company 5170</t>
  </si>
  <si>
    <t>Company 5171</t>
  </si>
  <si>
    <t>Company 5172</t>
  </si>
  <si>
    <t>Company 5173</t>
  </si>
  <si>
    <t>Company 5174</t>
  </si>
  <si>
    <t>Company 5175</t>
  </si>
  <si>
    <t>Company 5176</t>
  </si>
  <si>
    <t>Company 5177</t>
  </si>
  <si>
    <t>Company 5178</t>
  </si>
  <si>
    <t>Company 5179</t>
  </si>
  <si>
    <t>Company 5180</t>
  </si>
  <si>
    <t>Company 5181</t>
  </si>
  <si>
    <t>Company 5182</t>
  </si>
  <si>
    <t>Company 5183</t>
  </si>
  <si>
    <t>Company 5184</t>
  </si>
  <si>
    <t>Company 5185</t>
  </si>
  <si>
    <t>Company 5186</t>
  </si>
  <si>
    <t>Company 5187</t>
  </si>
  <si>
    <t>Company 5188</t>
  </si>
  <si>
    <t>Company 5189</t>
  </si>
  <si>
    <t>Company 5190</t>
  </si>
  <si>
    <t>Company 5191</t>
  </si>
  <si>
    <t>Company 5192</t>
  </si>
  <si>
    <t>Company 5193</t>
  </si>
  <si>
    <t>Company 5194</t>
  </si>
  <si>
    <t>Company 5195</t>
  </si>
  <si>
    <t>Company 5196</t>
  </si>
  <si>
    <t>Company 5197</t>
  </si>
  <si>
    <t>Company 5198</t>
  </si>
  <si>
    <t>Company 5199</t>
  </si>
  <si>
    <t>Company 5200</t>
  </si>
  <si>
    <t>Company 5201</t>
  </si>
  <si>
    <t>Company 5202</t>
  </si>
  <si>
    <t>Company 5203</t>
  </si>
  <si>
    <t>Company 5204</t>
  </si>
  <si>
    <t>Company 5205</t>
  </si>
  <si>
    <t>Company 5206</t>
  </si>
  <si>
    <t>Company 5207</t>
  </si>
  <si>
    <t>Company 5208</t>
  </si>
  <si>
    <t>Company 5209</t>
  </si>
  <si>
    <t>Company 5210</t>
  </si>
  <si>
    <t>Company 5211</t>
  </si>
  <si>
    <t>Company 5212</t>
  </si>
  <si>
    <t>Company 5213</t>
  </si>
  <si>
    <t>Company 5214</t>
  </si>
  <si>
    <t>Company 5215</t>
  </si>
  <si>
    <t>Company 5216</t>
  </si>
  <si>
    <t>Company 5217</t>
  </si>
  <si>
    <t>Company 5218</t>
  </si>
  <si>
    <t>Company 5219</t>
  </si>
  <si>
    <t>Company 5220</t>
  </si>
  <si>
    <t>Company 5221</t>
  </si>
  <si>
    <t>Company 5222</t>
  </si>
  <si>
    <t>Company 5223</t>
  </si>
  <si>
    <t>Company 5224</t>
  </si>
  <si>
    <t>Company 5225</t>
  </si>
  <si>
    <t>Company 5226</t>
  </si>
  <si>
    <t>Company 5227</t>
  </si>
  <si>
    <t>Company 5228</t>
  </si>
  <si>
    <t>Company 5229</t>
  </si>
  <si>
    <t>Company 5230</t>
  </si>
  <si>
    <t>Company 5231</t>
  </si>
  <si>
    <t>Company 5232</t>
  </si>
  <si>
    <t>Company 5233</t>
  </si>
  <si>
    <t>Company 5234</t>
  </si>
  <si>
    <t>Company 5235</t>
  </si>
  <si>
    <t>Company 5236</t>
  </si>
  <si>
    <t>Company 5237</t>
  </si>
  <si>
    <t>Company 5238</t>
  </si>
  <si>
    <t>Company 5239</t>
  </si>
  <si>
    <t>Company 5240</t>
  </si>
  <si>
    <t>Company 5241</t>
  </si>
  <si>
    <t>Company 5242</t>
  </si>
  <si>
    <t>Company 5243</t>
  </si>
  <si>
    <t>Company 5244</t>
  </si>
  <si>
    <t>Company 5245</t>
  </si>
  <si>
    <t>Company 5246</t>
  </si>
  <si>
    <t>Company 5247</t>
  </si>
  <si>
    <t>Company 5248</t>
  </si>
  <si>
    <t>Company 5249</t>
  </si>
  <si>
    <t>Company 5250</t>
  </si>
  <si>
    <t>Company 5251</t>
  </si>
  <si>
    <t>Company 5252</t>
  </si>
  <si>
    <t>Company 5253</t>
  </si>
  <si>
    <t>Company 5254</t>
  </si>
  <si>
    <t>Company 5255</t>
  </si>
  <si>
    <t>Company 5256</t>
  </si>
  <si>
    <t>Company 5257</t>
  </si>
  <si>
    <t>Company 5258</t>
  </si>
  <si>
    <t>Company 5259</t>
  </si>
  <si>
    <t>Company 5260</t>
  </si>
  <si>
    <t>Company 5261</t>
  </si>
  <si>
    <t>Company 5262</t>
  </si>
  <si>
    <t>Company 5263</t>
  </si>
  <si>
    <t>Company 5264</t>
  </si>
  <si>
    <t>Company 5265</t>
  </si>
  <si>
    <t>Company 5266</t>
  </si>
  <si>
    <t>Company 5267</t>
  </si>
  <si>
    <t>Company 5268</t>
  </si>
  <si>
    <t>Company 5269</t>
  </si>
  <si>
    <t>Company 5270</t>
  </si>
  <si>
    <t>Company 5271</t>
  </si>
  <si>
    <t>Company 5272</t>
  </si>
  <si>
    <t>Company 5273</t>
  </si>
  <si>
    <t>Company 5274</t>
  </si>
  <si>
    <t>Company 5275</t>
  </si>
  <si>
    <t>Company 5276</t>
  </si>
  <si>
    <t>Company 5277</t>
  </si>
  <si>
    <t>Company 5278</t>
  </si>
  <si>
    <t>Company 5279</t>
  </si>
  <si>
    <t>Company 5280</t>
  </si>
  <si>
    <t>Company 5281</t>
  </si>
  <si>
    <t>Company 5282</t>
  </si>
  <si>
    <t>Company 5283</t>
  </si>
  <si>
    <t>Company 5284</t>
  </si>
  <si>
    <t>Company 5285</t>
  </si>
  <si>
    <t>Company 5286</t>
  </si>
  <si>
    <t>Company 5287</t>
  </si>
  <si>
    <t>Company 5288</t>
  </si>
  <si>
    <t>Company 5289</t>
  </si>
  <si>
    <t>Company 5290</t>
  </si>
  <si>
    <t>Company 5291</t>
  </si>
  <si>
    <t>Company 5292</t>
  </si>
  <si>
    <t>Company 5293</t>
  </si>
  <si>
    <t>Company 5294</t>
  </si>
  <si>
    <t>Company 5295</t>
  </si>
  <si>
    <t>Company 5296</t>
  </si>
  <si>
    <t>Company 5297</t>
  </si>
  <si>
    <t>Company 5298</t>
  </si>
  <si>
    <t>Company 5299</t>
  </si>
  <si>
    <t>Company 5300</t>
  </si>
  <si>
    <t>Company 5301</t>
  </si>
  <si>
    <t>Company 5302</t>
  </si>
  <si>
    <t>Company 5303</t>
  </si>
  <si>
    <t>Company 5304</t>
  </si>
  <si>
    <t>Company 5305</t>
  </si>
  <si>
    <t>Company 5306</t>
  </si>
  <si>
    <t>Company 5307</t>
  </si>
  <si>
    <t>Company 5308</t>
  </si>
  <si>
    <t>Company 5309</t>
  </si>
  <si>
    <t>Company 5310</t>
  </si>
  <si>
    <t>Company 5311</t>
  </si>
  <si>
    <t>Company 5312</t>
  </si>
  <si>
    <t>Company 5313</t>
  </si>
  <si>
    <t>Company 5314</t>
  </si>
  <si>
    <t>Company 5315</t>
  </si>
  <si>
    <t>Company 5316</t>
  </si>
  <si>
    <t>Company 5317</t>
  </si>
  <si>
    <t>Company 5318</t>
  </si>
  <si>
    <t>Company 5319</t>
  </si>
  <si>
    <t>Company 5320</t>
  </si>
  <si>
    <t>Company 5321</t>
  </si>
  <si>
    <t>Company 5322</t>
  </si>
  <si>
    <t>Company 5323</t>
  </si>
  <si>
    <t>Company 5324</t>
  </si>
  <si>
    <t>Company 5325</t>
  </si>
  <si>
    <t>Company 5326</t>
  </si>
  <si>
    <t>Company 5327</t>
  </si>
  <si>
    <t>Company 5328</t>
  </si>
  <si>
    <t>Company 5329</t>
  </si>
  <si>
    <t>Company 5330</t>
  </si>
  <si>
    <t>Company 5331</t>
  </si>
  <si>
    <t>Company 5332</t>
  </si>
  <si>
    <t>Company 5333</t>
  </si>
  <si>
    <t>Company 5334</t>
  </si>
  <si>
    <t>Company 5335</t>
  </si>
  <si>
    <t>Company 5336</t>
  </si>
  <si>
    <t>Company 5337</t>
  </si>
  <si>
    <t>Company 5338</t>
  </si>
  <si>
    <t>Company 5339</t>
  </si>
  <si>
    <t>Company 5340</t>
  </si>
  <si>
    <t>Company 5341</t>
  </si>
  <si>
    <t>Company 5342</t>
  </si>
  <si>
    <t>Company 5343</t>
  </si>
  <si>
    <t>Company 5344</t>
  </si>
  <si>
    <t>Company 5345</t>
  </si>
  <si>
    <t>Company 5346</t>
  </si>
  <si>
    <t>Company 5347</t>
  </si>
  <si>
    <t>Company 5348</t>
  </si>
  <si>
    <t>Company 5349</t>
  </si>
  <si>
    <t>Company 5350</t>
  </si>
  <si>
    <t>Company 5351</t>
  </si>
  <si>
    <t>Company 5352</t>
  </si>
  <si>
    <t>Company 5353</t>
  </si>
  <si>
    <t>Company 5354</t>
  </si>
  <si>
    <t>Company 5355</t>
  </si>
  <si>
    <t>Company 5356</t>
  </si>
  <si>
    <t>Company 5357</t>
  </si>
  <si>
    <t>Company 5358</t>
  </si>
  <si>
    <t>Company 5359</t>
  </si>
  <si>
    <t>Company 5360</t>
  </si>
  <si>
    <t>Company 5361</t>
  </si>
  <si>
    <t>Company 5362</t>
  </si>
  <si>
    <t>Company 5363</t>
  </si>
  <si>
    <t>Company 5364</t>
  </si>
  <si>
    <t>Company 5365</t>
  </si>
  <si>
    <t>Company 5366</t>
  </si>
  <si>
    <t>Company 5367</t>
  </si>
  <si>
    <t>Company 5368</t>
  </si>
  <si>
    <t>Company 5369</t>
  </si>
  <si>
    <t>Company 5370</t>
  </si>
  <si>
    <t>Company 5371</t>
  </si>
  <si>
    <t>Company 5372</t>
  </si>
  <si>
    <t>Company 5373</t>
  </si>
  <si>
    <t>Company 5374</t>
  </si>
  <si>
    <t>Company 5375</t>
  </si>
  <si>
    <t>Company 5376</t>
  </si>
  <si>
    <t>Company 5377</t>
  </si>
  <si>
    <t>Company 5378</t>
  </si>
  <si>
    <t>Company 5379</t>
  </si>
  <si>
    <t>Company 5380</t>
  </si>
  <si>
    <t>Company 5381</t>
  </si>
  <si>
    <t>Company 5382</t>
  </si>
  <si>
    <t>Company 5383</t>
  </si>
  <si>
    <t>Company 5384</t>
  </si>
  <si>
    <t>Company 5385</t>
  </si>
  <si>
    <t>Company 5386</t>
  </si>
  <si>
    <t>Company 5387</t>
  </si>
  <si>
    <t>Company 5388</t>
  </si>
  <si>
    <t>Company 5389</t>
  </si>
  <si>
    <t>Company 5390</t>
  </si>
  <si>
    <t>Company 5391</t>
  </si>
  <si>
    <t>Company 5392</t>
  </si>
  <si>
    <t>Company 5393</t>
  </si>
  <si>
    <t>Company 5394</t>
  </si>
  <si>
    <t>Company 5395</t>
  </si>
  <si>
    <t>Company 5396</t>
  </si>
  <si>
    <t>Company 5397</t>
  </si>
  <si>
    <t>Company 5398</t>
  </si>
  <si>
    <t>Company 5399</t>
  </si>
  <si>
    <t>Company 5400</t>
  </si>
  <si>
    <t>Company 5401</t>
  </si>
  <si>
    <t>Company 5402</t>
  </si>
  <si>
    <t>Company 5403</t>
  </si>
  <si>
    <t>Company 5404</t>
  </si>
  <si>
    <t>Company 5405</t>
  </si>
  <si>
    <t>Company 5406</t>
  </si>
  <si>
    <t>Company 5407</t>
  </si>
  <si>
    <t>Company 5408</t>
  </si>
  <si>
    <t>Company 5409</t>
  </si>
  <si>
    <t>Company 5410</t>
  </si>
  <si>
    <t>Company 5411</t>
  </si>
  <si>
    <t>Company 5412</t>
  </si>
  <si>
    <t>Company 5413</t>
  </si>
  <si>
    <t>Company 5414</t>
  </si>
  <si>
    <t>Company 5415</t>
  </si>
  <si>
    <t>Company 5416</t>
  </si>
  <si>
    <t>Company 5417</t>
  </si>
  <si>
    <t>Company 5418</t>
  </si>
  <si>
    <t>Company 5419</t>
  </si>
  <si>
    <t>Company 5420</t>
  </si>
  <si>
    <t>Company 5421</t>
  </si>
  <si>
    <t>Company 5422</t>
  </si>
  <si>
    <t>Company 5423</t>
  </si>
  <si>
    <t>Company 5424</t>
  </si>
  <si>
    <t>Company 5425</t>
  </si>
  <si>
    <t>Company 5426</t>
  </si>
  <si>
    <t>Company 5427</t>
  </si>
  <si>
    <t>Company 5428</t>
  </si>
  <si>
    <t>Company 5429</t>
  </si>
  <si>
    <t>Company 5430</t>
  </si>
  <si>
    <t>Company 5431</t>
  </si>
  <si>
    <t>Company 5432</t>
  </si>
  <si>
    <t>Company 5433</t>
  </si>
  <si>
    <t>Company 5434</t>
  </si>
  <si>
    <t>Company 5435</t>
  </si>
  <si>
    <t>Company 5436</t>
  </si>
  <si>
    <t>Company 5437</t>
  </si>
  <si>
    <t>Company 5438</t>
  </si>
  <si>
    <t>Company 5439</t>
  </si>
  <si>
    <t>Company 5440</t>
  </si>
  <si>
    <t>Company 5441</t>
  </si>
  <si>
    <t>Company 5442</t>
  </si>
  <si>
    <t>Company 5443</t>
  </si>
  <si>
    <t>Company 5444</t>
  </si>
  <si>
    <t>Company 5445</t>
  </si>
  <si>
    <t>Company 5446</t>
  </si>
  <si>
    <t>Company 5447</t>
  </si>
  <si>
    <t>Company 5448</t>
  </si>
  <si>
    <t>Company 5449</t>
  </si>
  <si>
    <t>Company 5450</t>
  </si>
  <si>
    <t>Company 5451</t>
  </si>
  <si>
    <t>Company 5452</t>
  </si>
  <si>
    <t>Company 5453</t>
  </si>
  <si>
    <t>Company 5454</t>
  </si>
  <si>
    <t>Company 5455</t>
  </si>
  <si>
    <t>Company 5456</t>
  </si>
  <si>
    <t>Company 5457</t>
  </si>
  <si>
    <t>Company 5458</t>
  </si>
  <si>
    <t>Company 5459</t>
  </si>
  <si>
    <t>Company 5460</t>
  </si>
  <si>
    <t>Company 5461</t>
  </si>
  <si>
    <t>Company 5462</t>
  </si>
  <si>
    <t>Company 5463</t>
  </si>
  <si>
    <t>Company 5464</t>
  </si>
  <si>
    <t>Company 5465</t>
  </si>
  <si>
    <t>Company 5466</t>
  </si>
  <si>
    <t>Company 5467</t>
  </si>
  <si>
    <t>Company 5468</t>
  </si>
  <si>
    <t>Company 5469</t>
  </si>
  <si>
    <t>Company 5470</t>
  </si>
  <si>
    <t>Company 5471</t>
  </si>
  <si>
    <t>Company 5472</t>
  </si>
  <si>
    <t>Company 5473</t>
  </si>
  <si>
    <t>Company 5474</t>
  </si>
  <si>
    <t>Company 5475</t>
  </si>
  <si>
    <t>Company 5476</t>
  </si>
  <si>
    <t>Company 5477</t>
  </si>
  <si>
    <t>Company 5478</t>
  </si>
  <si>
    <t>Company 5479</t>
  </si>
  <si>
    <t>Company 5480</t>
  </si>
  <si>
    <t>Company 5481</t>
  </si>
  <si>
    <t>Company 5482</t>
  </si>
  <si>
    <t>Company 5483</t>
  </si>
  <si>
    <t>Company 5484</t>
  </si>
  <si>
    <t>Company 5485</t>
  </si>
  <si>
    <t>Company 5486</t>
  </si>
  <si>
    <t>Company 5487</t>
  </si>
  <si>
    <t>Company 5488</t>
  </si>
  <si>
    <t>Company 5489</t>
  </si>
  <si>
    <t>Company 5490</t>
  </si>
  <si>
    <t>Company 5491</t>
  </si>
  <si>
    <t>Company 5492</t>
  </si>
  <si>
    <t>Company 5493</t>
  </si>
  <si>
    <t>Company 5494</t>
  </si>
  <si>
    <t>Company 5495</t>
  </si>
  <si>
    <t>Company 5496</t>
  </si>
  <si>
    <t>Company 5497</t>
  </si>
  <si>
    <t>Company 5498</t>
  </si>
  <si>
    <t>Company 5499</t>
  </si>
  <si>
    <t>Company 5500</t>
  </si>
  <si>
    <t>Company 5501</t>
  </si>
  <si>
    <t>Company 5502</t>
  </si>
  <si>
    <t>Company 5503</t>
  </si>
  <si>
    <t>Company 5504</t>
  </si>
  <si>
    <t>Company 5505</t>
  </si>
  <si>
    <t>Company 5506</t>
  </si>
  <si>
    <t>Company 5507</t>
  </si>
  <si>
    <t>Company 5508</t>
  </si>
  <si>
    <t>Company 5509</t>
  </si>
  <si>
    <t>Company 5510</t>
  </si>
  <si>
    <t>Company 5511</t>
  </si>
  <si>
    <t>Company 5512</t>
  </si>
  <si>
    <t>Company 5513</t>
  </si>
  <si>
    <t>Company 5514</t>
  </si>
  <si>
    <t>Company 5515</t>
  </si>
  <si>
    <t>Company 5516</t>
  </si>
  <si>
    <t>Company 5517</t>
  </si>
  <si>
    <t>Company 5518</t>
  </si>
  <si>
    <t>Company 5519</t>
  </si>
  <si>
    <t>Company 5520</t>
  </si>
  <si>
    <t>Company 5521</t>
  </si>
  <si>
    <t>Company 5522</t>
  </si>
  <si>
    <t>Company 5523</t>
  </si>
  <si>
    <t>Company 5524</t>
  </si>
  <si>
    <t>Company 5525</t>
  </si>
  <si>
    <t>Company 5526</t>
  </si>
  <si>
    <t>Company 5527</t>
  </si>
  <si>
    <t>Company 5528</t>
  </si>
  <si>
    <t>Company 5529</t>
  </si>
  <si>
    <t>Company 5530</t>
  </si>
  <si>
    <t>Company 5531</t>
  </si>
  <si>
    <t>Company 5532</t>
  </si>
  <si>
    <t>Company 5533</t>
  </si>
  <si>
    <t>Company 5534</t>
  </si>
  <si>
    <t>Company 5535</t>
  </si>
  <si>
    <t>Company 5536</t>
  </si>
  <si>
    <t>Company 5537</t>
  </si>
  <si>
    <t>Company 5538</t>
  </si>
  <si>
    <t>Company 5539</t>
  </si>
  <si>
    <t>Company 5540</t>
  </si>
  <si>
    <t>Company 5541</t>
  </si>
  <si>
    <t>Company 5542</t>
  </si>
  <si>
    <t>Company 5543</t>
  </si>
  <si>
    <t>Company 5544</t>
  </si>
  <si>
    <t>Company 5545</t>
  </si>
  <si>
    <t>Company 5546</t>
  </si>
  <si>
    <t>Company 5547</t>
  </si>
  <si>
    <t>Company 5548</t>
  </si>
  <si>
    <t>Company 5549</t>
  </si>
  <si>
    <t>Company 5550</t>
  </si>
  <si>
    <t>Company 5551</t>
  </si>
  <si>
    <t>Company 5552</t>
  </si>
  <si>
    <t>Company 5553</t>
  </si>
  <si>
    <t>Company 5554</t>
  </si>
  <si>
    <t>Company 5555</t>
  </si>
  <si>
    <t>Company 5556</t>
  </si>
  <si>
    <t>Company 5557</t>
  </si>
  <si>
    <t>Company 5558</t>
  </si>
  <si>
    <t>Company 5559</t>
  </si>
  <si>
    <t>Company 5560</t>
  </si>
  <si>
    <t>Company 5561</t>
  </si>
  <si>
    <t>Company 5562</t>
  </si>
  <si>
    <t>Company 5563</t>
  </si>
  <si>
    <t>Company 5564</t>
  </si>
  <si>
    <t>Company 5565</t>
  </si>
  <si>
    <t>Company 5566</t>
  </si>
  <si>
    <t>Company 5567</t>
  </si>
  <si>
    <t>Company 5568</t>
  </si>
  <si>
    <t>Company 5569</t>
  </si>
  <si>
    <t>Company 5570</t>
  </si>
  <si>
    <t>Company 5571</t>
  </si>
  <si>
    <t>Company 5572</t>
  </si>
  <si>
    <t>Company 5573</t>
  </si>
  <si>
    <t>Company 5574</t>
  </si>
  <si>
    <t>Company 5575</t>
  </si>
  <si>
    <t>Company 5576</t>
  </si>
  <si>
    <t>Company 5577</t>
  </si>
  <si>
    <t>Company 5578</t>
  </si>
  <si>
    <t>Company 5579</t>
  </si>
  <si>
    <t>Company 5580</t>
  </si>
  <si>
    <t>Company 5581</t>
  </si>
  <si>
    <t>Company 5582</t>
  </si>
  <si>
    <t>Company 5583</t>
  </si>
  <si>
    <t>Company 5584</t>
  </si>
  <si>
    <t>Company 5585</t>
  </si>
  <si>
    <t>Company 5586</t>
  </si>
  <si>
    <t>Company 5587</t>
  </si>
  <si>
    <t>Company 5588</t>
  </si>
  <si>
    <t>Company 5589</t>
  </si>
  <si>
    <t>Company 5590</t>
  </si>
  <si>
    <t>Company 5591</t>
  </si>
  <si>
    <t>Company 5592</t>
  </si>
  <si>
    <t>Company 5593</t>
  </si>
  <si>
    <t>Company 5594</t>
  </si>
  <si>
    <t>Company 5595</t>
  </si>
  <si>
    <t>Company 5596</t>
  </si>
  <si>
    <t>Company 5597</t>
  </si>
  <si>
    <t>Company 5598</t>
  </si>
  <si>
    <t>Company 5599</t>
  </si>
  <si>
    <t>Company 5600</t>
  </si>
  <si>
    <t>Company 5601</t>
  </si>
  <si>
    <t>Company 5602</t>
  </si>
  <si>
    <t>Company 5603</t>
  </si>
  <si>
    <t>Company 5604</t>
  </si>
  <si>
    <t>Company 5605</t>
  </si>
  <si>
    <t>Company 5606</t>
  </si>
  <si>
    <t>Company 5607</t>
  </si>
  <si>
    <t>Company 5608</t>
  </si>
  <si>
    <t>Company 5609</t>
  </si>
  <si>
    <t>Company 5610</t>
  </si>
  <si>
    <t>Company 5611</t>
  </si>
  <si>
    <t>Company 5612</t>
  </si>
  <si>
    <t>Company 5613</t>
  </si>
  <si>
    <t>Company 5614</t>
  </si>
  <si>
    <t>Company 5615</t>
  </si>
  <si>
    <t>Company 5616</t>
  </si>
  <si>
    <t>Company 5617</t>
  </si>
  <si>
    <t>Company 5618</t>
  </si>
  <si>
    <t>Company 5619</t>
  </si>
  <si>
    <t>Company 5620</t>
  </si>
  <si>
    <t>Company 5621</t>
  </si>
  <si>
    <t>Company 5622</t>
  </si>
  <si>
    <t>Company 5623</t>
  </si>
  <si>
    <t>Company 5624</t>
  </si>
  <si>
    <t>Company 5625</t>
  </si>
  <si>
    <t>Company 5626</t>
  </si>
  <si>
    <t>Company 5627</t>
  </si>
  <si>
    <t>Company 5628</t>
  </si>
  <si>
    <t>Company 5629</t>
  </si>
  <si>
    <t>Company 5630</t>
  </si>
  <si>
    <t>Company 5631</t>
  </si>
  <si>
    <t>Company 5632</t>
  </si>
  <si>
    <t>Company 5633</t>
  </si>
  <si>
    <t>Company 5634</t>
  </si>
  <si>
    <t>Company 5635</t>
  </si>
  <si>
    <t>Company 5636</t>
  </si>
  <si>
    <t>Company 5637</t>
  </si>
  <si>
    <t>Company 5638</t>
  </si>
  <si>
    <t>Company 5639</t>
  </si>
  <si>
    <t>Company 5640</t>
  </si>
  <si>
    <t>Company 5641</t>
  </si>
  <si>
    <t>Company 5642</t>
  </si>
  <si>
    <t>Company 5643</t>
  </si>
  <si>
    <t>Company 5644</t>
  </si>
  <si>
    <t>Company 5645</t>
  </si>
  <si>
    <t>Company 5646</t>
  </si>
  <si>
    <t>Company 5647</t>
  </si>
  <si>
    <t>Company 5648</t>
  </si>
  <si>
    <t>Company 5649</t>
  </si>
  <si>
    <t>Company 5650</t>
  </si>
  <si>
    <t>Company 5651</t>
  </si>
  <si>
    <t>Company 5652</t>
  </si>
  <si>
    <t>Company 5653</t>
  </si>
  <si>
    <t>Company 5654</t>
  </si>
  <si>
    <t>Company 5655</t>
  </si>
  <si>
    <t>Company 5656</t>
  </si>
  <si>
    <t>Company 5657</t>
  </si>
  <si>
    <t>Company 5658</t>
  </si>
  <si>
    <t>Company 5659</t>
  </si>
  <si>
    <t>Company 5660</t>
  </si>
  <si>
    <t>Company 5661</t>
  </si>
  <si>
    <t>Company 5662</t>
  </si>
  <si>
    <t>Company 5663</t>
  </si>
  <si>
    <t>Company 5664</t>
  </si>
  <si>
    <t>Company 5665</t>
  </si>
  <si>
    <t>Company 5666</t>
  </si>
  <si>
    <t>Company 5667</t>
  </si>
  <si>
    <t>Company 5668</t>
  </si>
  <si>
    <t>Company 5669</t>
  </si>
  <si>
    <t>Company 5670</t>
  </si>
  <si>
    <t>Company 5671</t>
  </si>
  <si>
    <t>Company 5672</t>
  </si>
  <si>
    <t>Company 5673</t>
  </si>
  <si>
    <t>Company 5674</t>
  </si>
  <si>
    <t>Company 5675</t>
  </si>
  <si>
    <t>Company 5676</t>
  </si>
  <si>
    <t>Company 5677</t>
  </si>
  <si>
    <t>Company 5678</t>
  </si>
  <si>
    <t>Company 5679</t>
  </si>
  <si>
    <t>Company 5680</t>
  </si>
  <si>
    <t>Company 5681</t>
  </si>
  <si>
    <t>Company 5682</t>
  </si>
  <si>
    <t>Company 5683</t>
  </si>
  <si>
    <t>Company 5684</t>
  </si>
  <si>
    <t>Company 5685</t>
  </si>
  <si>
    <t>Company 5686</t>
  </si>
  <si>
    <t>Company 5687</t>
  </si>
  <si>
    <t>Company 5688</t>
  </si>
  <si>
    <t>Company 5689</t>
  </si>
  <si>
    <t>Company 5690</t>
  </si>
  <si>
    <t>Company 5691</t>
  </si>
  <si>
    <t>Company 5692</t>
  </si>
  <si>
    <t>Company 5693</t>
  </si>
  <si>
    <t>Company 5694</t>
  </si>
  <si>
    <t>Company 5695</t>
  </si>
  <si>
    <t>Company 5696</t>
  </si>
  <si>
    <t>Company 5697</t>
  </si>
  <si>
    <t>Company 5698</t>
  </si>
  <si>
    <t>Company 5699</t>
  </si>
  <si>
    <t>Company 5700</t>
  </si>
  <si>
    <t>Company 5701</t>
  </si>
  <si>
    <t>Company 5702</t>
  </si>
  <si>
    <t>Company 5703</t>
  </si>
  <si>
    <t>Company 5704</t>
  </si>
  <si>
    <t>Company 5705</t>
  </si>
  <si>
    <t>Company 5706</t>
  </si>
  <si>
    <t>Company 5707</t>
  </si>
  <si>
    <t>Company 5708</t>
  </si>
  <si>
    <t>Company 5709</t>
  </si>
  <si>
    <t>Company 5710</t>
  </si>
  <si>
    <t>Company 5711</t>
  </si>
  <si>
    <t>Company 5712</t>
  </si>
  <si>
    <t>Company 5713</t>
  </si>
  <si>
    <t>Company 5714</t>
  </si>
  <si>
    <t>Company 5715</t>
  </si>
  <si>
    <t>Company 5716</t>
  </si>
  <si>
    <t>Company 5717</t>
  </si>
  <si>
    <t>Company 5718</t>
  </si>
  <si>
    <t>Company 5719</t>
  </si>
  <si>
    <t>Company 5720</t>
  </si>
  <si>
    <t>Company 5721</t>
  </si>
  <si>
    <t>Company 5722</t>
  </si>
  <si>
    <t>Company 5723</t>
  </si>
  <si>
    <t>Company 5724</t>
  </si>
  <si>
    <t>Company 5725</t>
  </si>
  <si>
    <t>Company 5726</t>
  </si>
  <si>
    <t>Company 5727</t>
  </si>
  <si>
    <t>Company 5728</t>
  </si>
  <si>
    <t>Company 5729</t>
  </si>
  <si>
    <t>Company 5730</t>
  </si>
  <si>
    <t>Company 5731</t>
  </si>
  <si>
    <t>Company 5732</t>
  </si>
  <si>
    <t>Company 5733</t>
  </si>
  <si>
    <t>Company 5734</t>
  </si>
  <si>
    <t>Company 5735</t>
  </si>
  <si>
    <t>Company 5736</t>
  </si>
  <si>
    <t>Company 5737</t>
  </si>
  <si>
    <t>Company 5738</t>
  </si>
  <si>
    <t>Company 5739</t>
  </si>
  <si>
    <t>Company 5740</t>
  </si>
  <si>
    <t>Company 5741</t>
  </si>
  <si>
    <t>Company 5742</t>
  </si>
  <si>
    <t>Company 5743</t>
  </si>
  <si>
    <t>Company 5744</t>
  </si>
  <si>
    <t>Company 5745</t>
  </si>
  <si>
    <t>Company 5746</t>
  </si>
  <si>
    <t>Company 5747</t>
  </si>
  <si>
    <t>Company 5748</t>
  </si>
  <si>
    <t>Company 5749</t>
  </si>
  <si>
    <t>Company 5750</t>
  </si>
  <si>
    <t>Company 5751</t>
  </si>
  <si>
    <t>Company 5752</t>
  </si>
  <si>
    <t>Company 5753</t>
  </si>
  <si>
    <t>Company 5754</t>
  </si>
  <si>
    <t>Company 5755</t>
  </si>
  <si>
    <t>Company 5756</t>
  </si>
  <si>
    <t>Company 5757</t>
  </si>
  <si>
    <t>Company 5758</t>
  </si>
  <si>
    <t>Company 5759</t>
  </si>
  <si>
    <t>Company 5760</t>
  </si>
  <si>
    <t>Company 5761</t>
  </si>
  <si>
    <t>Company 5762</t>
  </si>
  <si>
    <t>Company 5763</t>
  </si>
  <si>
    <t>Company 5764</t>
  </si>
  <si>
    <t>Company 5765</t>
  </si>
  <si>
    <t>Company 5766</t>
  </si>
  <si>
    <t>Company 5767</t>
  </si>
  <si>
    <t>Company 5768</t>
  </si>
  <si>
    <t>Company 5769</t>
  </si>
  <si>
    <t>Company 5770</t>
  </si>
  <si>
    <t>Company 5771</t>
  </si>
  <si>
    <t>Company 5772</t>
  </si>
  <si>
    <t>Company 5773</t>
  </si>
  <si>
    <t>Company 5774</t>
  </si>
  <si>
    <t>Company 5775</t>
  </si>
  <si>
    <t>Company 5776</t>
  </si>
  <si>
    <t>Company 5777</t>
  </si>
  <si>
    <t>Company 5778</t>
  </si>
  <si>
    <t>Company 5779</t>
  </si>
  <si>
    <t>Company 5780</t>
  </si>
  <si>
    <t>Company 5781</t>
  </si>
  <si>
    <t>Company 5782</t>
  </si>
  <si>
    <t>Company 5783</t>
  </si>
  <si>
    <t>Company 5784</t>
  </si>
  <si>
    <t>Company 5785</t>
  </si>
  <si>
    <t>Company 5786</t>
  </si>
  <si>
    <t>Company 5787</t>
  </si>
  <si>
    <t>Company 5788</t>
  </si>
  <si>
    <t>Company 5789</t>
  </si>
  <si>
    <t>Company 5790</t>
  </si>
  <si>
    <t>Company 5791</t>
  </si>
  <si>
    <t>Company 5792</t>
  </si>
  <si>
    <t>Company 5793</t>
  </si>
  <si>
    <t>Company 5794</t>
  </si>
  <si>
    <t>Company 5795</t>
  </si>
  <si>
    <t>Company 5796</t>
  </si>
  <si>
    <t>Company 5797</t>
  </si>
  <si>
    <t>Company 5798</t>
  </si>
  <si>
    <t>Company 5799</t>
  </si>
  <si>
    <t>Company 5800</t>
  </si>
  <si>
    <t>Company 5801</t>
  </si>
  <si>
    <t>Company 5802</t>
  </si>
  <si>
    <t>Company 5803</t>
  </si>
  <si>
    <t>Company 5804</t>
  </si>
  <si>
    <t>Company 5805</t>
  </si>
  <si>
    <t>Company 5806</t>
  </si>
  <si>
    <t>Company 5807</t>
  </si>
  <si>
    <t>Company 5808</t>
  </si>
  <si>
    <t>Company 5809</t>
  </si>
  <si>
    <t>Company 5810</t>
  </si>
  <si>
    <t>Company 5811</t>
  </si>
  <si>
    <t>Company 5812</t>
  </si>
  <si>
    <t>Company 5813</t>
  </si>
  <si>
    <t>Company 5814</t>
  </si>
  <si>
    <t>Company 5815</t>
  </si>
  <si>
    <t>Company 5816</t>
  </si>
  <si>
    <t>Company 5817</t>
  </si>
  <si>
    <t>Company 5818</t>
  </si>
  <si>
    <t>Company 5819</t>
  </si>
  <si>
    <t>Company 5820</t>
  </si>
  <si>
    <t>Company 5821</t>
  </si>
  <si>
    <t>Company 5822</t>
  </si>
  <si>
    <t>Company 5823</t>
  </si>
  <si>
    <t>Company 5824</t>
  </si>
  <si>
    <t>Company 5825</t>
  </si>
  <si>
    <t>Company 5826</t>
  </si>
  <si>
    <t>Company 5827</t>
  </si>
  <si>
    <t>Company 5828</t>
  </si>
  <si>
    <t>Company 5829</t>
  </si>
  <si>
    <t>Company 5830</t>
  </si>
  <si>
    <t>Company 5831</t>
  </si>
  <si>
    <t>Company 5832</t>
  </si>
  <si>
    <t>Company 5833</t>
  </si>
  <si>
    <t>Company 5834</t>
  </si>
  <si>
    <t>Company 5835</t>
  </si>
  <si>
    <t>Company 5836</t>
  </si>
  <si>
    <t>Company 5837</t>
  </si>
  <si>
    <t>Company 5838</t>
  </si>
  <si>
    <t>Company 5839</t>
  </si>
  <si>
    <t>Company 5840</t>
  </si>
  <si>
    <t>Company 5841</t>
  </si>
  <si>
    <t>Company 5842</t>
  </si>
  <si>
    <t>Company 5843</t>
  </si>
  <si>
    <t>Company 5844</t>
  </si>
  <si>
    <t>Company 5845</t>
  </si>
  <si>
    <t>Company 5846</t>
  </si>
  <si>
    <t>Company 5847</t>
  </si>
  <si>
    <t>Company 5848</t>
  </si>
  <si>
    <t>Company 5849</t>
  </si>
  <si>
    <t>Company 5850</t>
  </si>
  <si>
    <t>Company 5851</t>
  </si>
  <si>
    <t>Company 5852</t>
  </si>
  <si>
    <t>Company 5853</t>
  </si>
  <si>
    <t>Company 5854</t>
  </si>
  <si>
    <t>Company 5855</t>
  </si>
  <si>
    <t>Company 5856</t>
  </si>
  <si>
    <t>Company 5857</t>
  </si>
  <si>
    <t>Company 5858</t>
  </si>
  <si>
    <t>Company 5859</t>
  </si>
  <si>
    <t>Company 5860</t>
  </si>
  <si>
    <t>Company 5861</t>
  </si>
  <si>
    <t>Company 5862</t>
  </si>
  <si>
    <t>Company 5863</t>
  </si>
  <si>
    <t>Company 5864</t>
  </si>
  <si>
    <t>Company 5865</t>
  </si>
  <si>
    <t>Company 5866</t>
  </si>
  <si>
    <t>Company 5867</t>
  </si>
  <si>
    <t>Company 5868</t>
  </si>
  <si>
    <t>Company 5869</t>
  </si>
  <si>
    <t>Company 5870</t>
  </si>
  <si>
    <t>Company 5871</t>
  </si>
  <si>
    <t>Company 5872</t>
  </si>
  <si>
    <t>Company 5873</t>
  </si>
  <si>
    <t>Company 5874</t>
  </si>
  <si>
    <t>Company 5875</t>
  </si>
  <si>
    <t>Company 5876</t>
  </si>
  <si>
    <t>Company 5877</t>
  </si>
  <si>
    <t>Company 5878</t>
  </si>
  <si>
    <t>Company 5879</t>
  </si>
  <si>
    <t>Company 5880</t>
  </si>
  <si>
    <t>Company 5881</t>
  </si>
  <si>
    <t>Company 5882</t>
  </si>
  <si>
    <t>Company 5883</t>
  </si>
  <si>
    <t>Company 5884</t>
  </si>
  <si>
    <t>Company 5885</t>
  </si>
  <si>
    <t>Company 5886</t>
  </si>
  <si>
    <t>Company 5887</t>
  </si>
  <si>
    <t>Company 5888</t>
  </si>
  <si>
    <t>Company 5889</t>
  </si>
  <si>
    <t>Company 5890</t>
  </si>
  <si>
    <t>Company 5891</t>
  </si>
  <si>
    <t>Company 5892</t>
  </si>
  <si>
    <t>Company 5893</t>
  </si>
  <si>
    <t>Company 5894</t>
  </si>
  <si>
    <t>Company 5895</t>
  </si>
  <si>
    <t>Company 5896</t>
  </si>
  <si>
    <t>Company 5897</t>
  </si>
  <si>
    <t>Company 5898</t>
  </si>
  <si>
    <t>Company 5899</t>
  </si>
  <si>
    <t>Company 5900</t>
  </si>
  <si>
    <t>Company 5901</t>
  </si>
  <si>
    <t>Company 5902</t>
  </si>
  <si>
    <t>Company 5903</t>
  </si>
  <si>
    <t>Company 5904</t>
  </si>
  <si>
    <t>Company 5905</t>
  </si>
  <si>
    <t>Company 5906</t>
  </si>
  <si>
    <t>Company 5907</t>
  </si>
  <si>
    <t>Company 5908</t>
  </si>
  <si>
    <t>Company 5909</t>
  </si>
  <si>
    <t>Company 5910</t>
  </si>
  <si>
    <t>Company 5911</t>
  </si>
  <si>
    <t>Company 5912</t>
  </si>
  <si>
    <t>Company 5913</t>
  </si>
  <si>
    <t>Company 5914</t>
  </si>
  <si>
    <t>Company 5915</t>
  </si>
  <si>
    <t>Company 5916</t>
  </si>
  <si>
    <t>Company 5917</t>
  </si>
  <si>
    <t>Company 5918</t>
  </si>
  <si>
    <t>Company 5919</t>
  </si>
  <si>
    <t>Company 5920</t>
  </si>
  <si>
    <t>Company 5921</t>
  </si>
  <si>
    <t>Company 5922</t>
  </si>
  <si>
    <t>Company 5923</t>
  </si>
  <si>
    <t>Company 5924</t>
  </si>
  <si>
    <t>Company 5925</t>
  </si>
  <si>
    <t>Company 5926</t>
  </si>
  <si>
    <t>Company 5927</t>
  </si>
  <si>
    <t>Company 5928</t>
  </si>
  <si>
    <t>Company 5929</t>
  </si>
  <si>
    <t>Company 5930</t>
  </si>
  <si>
    <t>Company 5931</t>
  </si>
  <si>
    <t>Company 5932</t>
  </si>
  <si>
    <t>Company 5933</t>
  </si>
  <si>
    <t>Company 5934</t>
  </si>
  <si>
    <t>Company 5935</t>
  </si>
  <si>
    <t>Company 5936</t>
  </si>
  <si>
    <t>Company 5937</t>
  </si>
  <si>
    <t>Company 5938</t>
  </si>
  <si>
    <t>Company 5939</t>
  </si>
  <si>
    <t>Company 5940</t>
  </si>
  <si>
    <t>Company 5941</t>
  </si>
  <si>
    <t>Company 5942</t>
  </si>
  <si>
    <t>Company 5943</t>
  </si>
  <si>
    <t>Company 5944</t>
  </si>
  <si>
    <t>Company 5945</t>
  </si>
  <si>
    <t>Company 5946</t>
  </si>
  <si>
    <t>Company 5947</t>
  </si>
  <si>
    <t>Company 5948</t>
  </si>
  <si>
    <t>Company 5949</t>
  </si>
  <si>
    <t>Company 5950</t>
  </si>
  <si>
    <t>Company 5951</t>
  </si>
  <si>
    <t>Company 5952</t>
  </si>
  <si>
    <t>Company 5953</t>
  </si>
  <si>
    <t>Company 5954</t>
  </si>
  <si>
    <t>Company 5955</t>
  </si>
  <si>
    <t>Company 5956</t>
  </si>
  <si>
    <t>Company 5957</t>
  </si>
  <si>
    <t>Company 5958</t>
  </si>
  <si>
    <t>Company 5959</t>
  </si>
  <si>
    <t>Company 5960</t>
  </si>
  <si>
    <t>Company 5961</t>
  </si>
  <si>
    <t>Company 5962</t>
  </si>
  <si>
    <t>Company 5963</t>
  </si>
  <si>
    <t>Company 5964</t>
  </si>
  <si>
    <t>Company 5965</t>
  </si>
  <si>
    <t>Company 5966</t>
  </si>
  <si>
    <t>Company 5967</t>
  </si>
  <si>
    <t>Company 5968</t>
  </si>
  <si>
    <t>Company 5969</t>
  </si>
  <si>
    <t>Company 5970</t>
  </si>
  <si>
    <t>Company 5971</t>
  </si>
  <si>
    <t>Company 5972</t>
  </si>
  <si>
    <t>Company 5973</t>
  </si>
  <si>
    <t>Company 5974</t>
  </si>
  <si>
    <t>Company 5975</t>
  </si>
  <si>
    <t>Company 5976</t>
  </si>
  <si>
    <t>Company 5977</t>
  </si>
  <si>
    <t>Company 5978</t>
  </si>
  <si>
    <t>Company 5979</t>
  </si>
  <si>
    <t>Company 5980</t>
  </si>
  <si>
    <t>Company 5981</t>
  </si>
  <si>
    <t>Company 5982</t>
  </si>
  <si>
    <t>Company 5983</t>
  </si>
  <si>
    <t>Company 5984</t>
  </si>
  <si>
    <t>Company 5985</t>
  </si>
  <si>
    <t>Company 5986</t>
  </si>
  <si>
    <t>Company 5987</t>
  </si>
  <si>
    <t>Company 5988</t>
  </si>
  <si>
    <t>Company 5989</t>
  </si>
  <si>
    <t>Company 5990</t>
  </si>
  <si>
    <t>Company 5991</t>
  </si>
  <si>
    <t>Company 5992</t>
  </si>
  <si>
    <t>Company 5993</t>
  </si>
  <si>
    <t>Company 5994</t>
  </si>
  <si>
    <t>Company 5995</t>
  </si>
  <si>
    <t>Company 5996</t>
  </si>
  <si>
    <t>Company 5997</t>
  </si>
  <si>
    <t>Company 5998</t>
  </si>
  <si>
    <t>Company 5999</t>
  </si>
  <si>
    <t>Company 6000</t>
  </si>
  <si>
    <t>Company 6001</t>
  </si>
  <si>
    <t>Company 6002</t>
  </si>
  <si>
    <t>Company 6003</t>
  </si>
  <si>
    <t>Company 6004</t>
  </si>
  <si>
    <t>Company 6005</t>
  </si>
  <si>
    <t>Company 6006</t>
  </si>
  <si>
    <t>Company 6007</t>
  </si>
  <si>
    <t>Company 6008</t>
  </si>
  <si>
    <t>Company 6009</t>
  </si>
  <si>
    <t>Company 6010</t>
  </si>
  <si>
    <t>Company 6011</t>
  </si>
  <si>
    <t>Company 6012</t>
  </si>
  <si>
    <t>Company 6013</t>
  </si>
  <si>
    <t>Company 6014</t>
  </si>
  <si>
    <t>Company 6015</t>
  </si>
  <si>
    <t>Company 6016</t>
  </si>
  <si>
    <t>Company 6017</t>
  </si>
  <si>
    <t>Company 6018</t>
  </si>
  <si>
    <t>Company 6019</t>
  </si>
  <si>
    <t>Company 6020</t>
  </si>
  <si>
    <t>Company 6021</t>
  </si>
  <si>
    <t>Company 6022</t>
  </si>
  <si>
    <t>Company 6023</t>
  </si>
  <si>
    <t>Company 6024</t>
  </si>
  <si>
    <t>Company 6025</t>
  </si>
  <si>
    <t>Company 6026</t>
  </si>
  <si>
    <t>Company 6027</t>
  </si>
  <si>
    <t>Company 6028</t>
  </si>
  <si>
    <t>Company 6029</t>
  </si>
  <si>
    <t>Company 6030</t>
  </si>
  <si>
    <t>Company 6031</t>
  </si>
  <si>
    <t>Company 6032</t>
  </si>
  <si>
    <t>Company 6033</t>
  </si>
  <si>
    <t>Company 6034</t>
  </si>
  <si>
    <t>Company 6035</t>
  </si>
  <si>
    <t>Company 6036</t>
  </si>
  <si>
    <t>Company 6037</t>
  </si>
  <si>
    <t>Company 6038</t>
  </si>
  <si>
    <t>Company 6039</t>
  </si>
  <si>
    <t>Company 6040</t>
  </si>
  <si>
    <t>Company 6041</t>
  </si>
  <si>
    <t>Company 6042</t>
  </si>
  <si>
    <t>Company 6043</t>
  </si>
  <si>
    <t>Company 6044</t>
  </si>
  <si>
    <t>Company 6045</t>
  </si>
  <si>
    <t>Company 6046</t>
  </si>
  <si>
    <t>Company 6047</t>
  </si>
  <si>
    <t>Company 6048</t>
  </si>
  <si>
    <t>Company 6049</t>
  </si>
  <si>
    <t>Company 6050</t>
  </si>
  <si>
    <t>Company 6051</t>
  </si>
  <si>
    <t>Company 6052</t>
  </si>
  <si>
    <t>Company 6053</t>
  </si>
  <si>
    <t>Company 6054</t>
  </si>
  <si>
    <t>Company 6055</t>
  </si>
  <si>
    <t>Company 6056</t>
  </si>
  <si>
    <t>Company 6057</t>
  </si>
  <si>
    <t>Company 6058</t>
  </si>
  <si>
    <t>Company 6059</t>
  </si>
  <si>
    <t>Company 6060</t>
  </si>
  <si>
    <t>Company 6061</t>
  </si>
  <si>
    <t>Company 6062</t>
  </si>
  <si>
    <t>Company 6063</t>
  </si>
  <si>
    <t>Company 6064</t>
  </si>
  <si>
    <t>Company 6065</t>
  </si>
  <si>
    <t>Company 6066</t>
  </si>
  <si>
    <t>Company 6067</t>
  </si>
  <si>
    <t>Company 6068</t>
  </si>
  <si>
    <t>Company 6069</t>
  </si>
  <si>
    <t>Company 6070</t>
  </si>
  <si>
    <t>Company 6071</t>
  </si>
  <si>
    <t>Company 6072</t>
  </si>
  <si>
    <t>Company 6073</t>
  </si>
  <si>
    <t>Company 6074</t>
  </si>
  <si>
    <t>Company 6075</t>
  </si>
  <si>
    <t>Company 6076</t>
  </si>
  <si>
    <t>Company 6077</t>
  </si>
  <si>
    <t>Company 6078</t>
  </si>
  <si>
    <t>Company 6079</t>
  </si>
  <si>
    <t>Company 6080</t>
  </si>
  <si>
    <t>Company 6081</t>
  </si>
  <si>
    <t>Company 6082</t>
  </si>
  <si>
    <t>Company 6083</t>
  </si>
  <si>
    <t>Company 6084</t>
  </si>
  <si>
    <t>Company 6085</t>
  </si>
  <si>
    <t>Company 6086</t>
  </si>
  <si>
    <t>Company 6087</t>
  </si>
  <si>
    <t>Company 6088</t>
  </si>
  <si>
    <t>Company 6089</t>
  </si>
  <si>
    <t>Company 6090</t>
  </si>
  <si>
    <t>Company 6091</t>
  </si>
  <si>
    <t>Company 6092</t>
  </si>
  <si>
    <t>Company 6093</t>
  </si>
  <si>
    <t>Company 6094</t>
  </si>
  <si>
    <t>Company 6095</t>
  </si>
  <si>
    <t>Company 6096</t>
  </si>
  <si>
    <t>Company 6097</t>
  </si>
  <si>
    <t>Company 6098</t>
  </si>
  <si>
    <t>Company 6099</t>
  </si>
  <si>
    <t>Company 6100</t>
  </si>
  <si>
    <t>Company 6101</t>
  </si>
  <si>
    <t>Company 6102</t>
  </si>
  <si>
    <t>Company 6103</t>
  </si>
  <si>
    <t>Company 6104</t>
  </si>
  <si>
    <t>Company 6105</t>
  </si>
  <si>
    <t>Company 6106</t>
  </si>
  <si>
    <t>Company 6107</t>
  </si>
  <si>
    <t>Company 6108</t>
  </si>
  <si>
    <t>Company 6109</t>
  </si>
  <si>
    <t>Company 6110</t>
  </si>
  <si>
    <t>Company 6111</t>
  </si>
  <si>
    <t>Company 6112</t>
  </si>
  <si>
    <t>Company 6113</t>
  </si>
  <si>
    <t>Company 6114</t>
  </si>
  <si>
    <t>Company 6115</t>
  </si>
  <si>
    <t>Company 6116</t>
  </si>
  <si>
    <t>Company 6117</t>
  </si>
  <si>
    <t>Company 6118</t>
  </si>
  <si>
    <t>Company 6119</t>
  </si>
  <si>
    <t>Company 6120</t>
  </si>
  <si>
    <t>Company 6121</t>
  </si>
  <si>
    <t>Company 6122</t>
  </si>
  <si>
    <t>Company 6123</t>
  </si>
  <si>
    <t>Company 6124</t>
  </si>
  <si>
    <t>Company 6125</t>
  </si>
  <si>
    <t>Company 6126</t>
  </si>
  <si>
    <t>Company 6127</t>
  </si>
  <si>
    <t>Company 6128</t>
  </si>
  <si>
    <t>Company 6129</t>
  </si>
  <si>
    <t>Company 6130</t>
  </si>
  <si>
    <t>Company 6131</t>
  </si>
  <si>
    <t>Company 6132</t>
  </si>
  <si>
    <t>Company 6133</t>
  </si>
  <si>
    <t>Company 6134</t>
  </si>
  <si>
    <t>Company 6135</t>
  </si>
  <si>
    <t>Company 6136</t>
  </si>
  <si>
    <t>Company 6137</t>
  </si>
  <si>
    <t>Company 6138</t>
  </si>
  <si>
    <t>Company 6139</t>
  </si>
  <si>
    <t>Company 6140</t>
  </si>
  <si>
    <t>Company 6141</t>
  </si>
  <si>
    <t>Company 6142</t>
  </si>
  <si>
    <t>Company 6143</t>
  </si>
  <si>
    <t>Company 6144</t>
  </si>
  <si>
    <t>Company 6145</t>
  </si>
  <si>
    <t>Company 6146</t>
  </si>
  <si>
    <t>Company 6147</t>
  </si>
  <si>
    <t>Company 6148</t>
  </si>
  <si>
    <t>Company 6149</t>
  </si>
  <si>
    <t>Company 6150</t>
  </si>
  <si>
    <t>Company 6151</t>
  </si>
  <si>
    <t>Company 6152</t>
  </si>
  <si>
    <t>Company 6153</t>
  </si>
  <si>
    <t>Company 6154</t>
  </si>
  <si>
    <t>Company 6155</t>
  </si>
  <si>
    <t>Company 6156</t>
  </si>
  <si>
    <t>Company 6157</t>
  </si>
  <si>
    <t>Company 6158</t>
  </si>
  <si>
    <t>Company 6159</t>
  </si>
  <si>
    <t>Company 6160</t>
  </si>
  <si>
    <t>Company 6161</t>
  </si>
  <si>
    <t>Company 6162</t>
  </si>
  <si>
    <t>Company 6163</t>
  </si>
  <si>
    <t>Company 6164</t>
  </si>
  <si>
    <t>Company 6165</t>
  </si>
  <si>
    <t>Company 6166</t>
  </si>
  <si>
    <t>Company 6167</t>
  </si>
  <si>
    <t>Company 6168</t>
  </si>
  <si>
    <t>Company 6169</t>
  </si>
  <si>
    <t>Company 6170</t>
  </si>
  <si>
    <t>Company 6171</t>
  </si>
  <si>
    <t>Company 6172</t>
  </si>
  <si>
    <t>Company 6173</t>
  </si>
  <si>
    <t>Company 6174</t>
  </si>
  <si>
    <t>Company 6175</t>
  </si>
  <si>
    <t>Company 6176</t>
  </si>
  <si>
    <t>Company 6177</t>
  </si>
  <si>
    <t>Company 6178</t>
  </si>
  <si>
    <t>Company 6179</t>
  </si>
  <si>
    <t>Company 6180</t>
  </si>
  <si>
    <t>Company 6181</t>
  </si>
  <si>
    <t>Company 6182</t>
  </si>
  <si>
    <t>Company 6183</t>
  </si>
  <si>
    <t>Company 6184</t>
  </si>
  <si>
    <t>Company 6185</t>
  </si>
  <si>
    <t>Company 6186</t>
  </si>
  <si>
    <t>Company 6187</t>
  </si>
  <si>
    <t>Company 6188</t>
  </si>
  <si>
    <t>Company 6189</t>
  </si>
  <si>
    <t>Company 6190</t>
  </si>
  <si>
    <t>Company 6191</t>
  </si>
  <si>
    <t>Company 6192</t>
  </si>
  <si>
    <t>Company 6193</t>
  </si>
  <si>
    <t>Company 6194</t>
  </si>
  <si>
    <t>Company 6195</t>
  </si>
  <si>
    <t>Company 6196</t>
  </si>
  <si>
    <t>Company 6197</t>
  </si>
  <si>
    <t>Company 6198</t>
  </si>
  <si>
    <t>Company 6199</t>
  </si>
  <si>
    <t>Company 6200</t>
  </si>
  <si>
    <t>Company 6201</t>
  </si>
  <si>
    <t>Company 6202</t>
  </si>
  <si>
    <t>Company 6203</t>
  </si>
  <si>
    <t>Company 6204</t>
  </si>
  <si>
    <t>Company 6205</t>
  </si>
  <si>
    <t>Company 6206</t>
  </si>
  <si>
    <t>Company 6207</t>
  </si>
  <si>
    <t>Company 6208</t>
  </si>
  <si>
    <t>Company 6209</t>
  </si>
  <si>
    <t>Company 6210</t>
  </si>
  <si>
    <t>Company 6211</t>
  </si>
  <si>
    <t>Company 6212</t>
  </si>
  <si>
    <t>Company 6213</t>
  </si>
  <si>
    <t>Company 6214</t>
  </si>
  <si>
    <t>Company 6215</t>
  </si>
  <si>
    <t>Company 6216</t>
  </si>
  <si>
    <t>Company 6217</t>
  </si>
  <si>
    <t>Company 6218</t>
  </si>
  <si>
    <t>Company 6219</t>
  </si>
  <si>
    <t>Company 6220</t>
  </si>
  <si>
    <t>Company 6221</t>
  </si>
  <si>
    <t>Company 6222</t>
  </si>
  <si>
    <t>Company 6223</t>
  </si>
  <si>
    <t>Company 6224</t>
  </si>
  <si>
    <t>Company 6225</t>
  </si>
  <si>
    <t>Company 6226</t>
  </si>
  <si>
    <t>Company 6227</t>
  </si>
  <si>
    <t>Company 6228</t>
  </si>
  <si>
    <t>Company 6229</t>
  </si>
  <si>
    <t>Company 6230</t>
  </si>
  <si>
    <t>Company 6231</t>
  </si>
  <si>
    <t>Company 6232</t>
  </si>
  <si>
    <t>Company 6233</t>
  </si>
  <si>
    <t>Company 6234</t>
  </si>
  <si>
    <t>Company 6235</t>
  </si>
  <si>
    <t>Company 6236</t>
  </si>
  <si>
    <t>Company 6237</t>
  </si>
  <si>
    <t>Company 6238</t>
  </si>
  <si>
    <t>Company 6239</t>
  </si>
  <si>
    <t>Company 6240</t>
  </si>
  <si>
    <t>Company 6241</t>
  </si>
  <si>
    <t>Company 6242</t>
  </si>
  <si>
    <t>Company 6243</t>
  </si>
  <si>
    <t>Company 6244</t>
  </si>
  <si>
    <t>Company 6245</t>
  </si>
  <si>
    <t>Company 6246</t>
  </si>
  <si>
    <t>Company 6247</t>
  </si>
  <si>
    <t>Company 6248</t>
  </si>
  <si>
    <t>Company 6249</t>
  </si>
  <si>
    <t>Company 6250</t>
  </si>
  <si>
    <t>Company 6251</t>
  </si>
  <si>
    <t>Company 6252</t>
  </si>
  <si>
    <t>Company 6253</t>
  </si>
  <si>
    <t>Company 6254</t>
  </si>
  <si>
    <t>Company 6255</t>
  </si>
  <si>
    <t>Company 6256</t>
  </si>
  <si>
    <t>Company 6257</t>
  </si>
  <si>
    <t>Company 6258</t>
  </si>
  <si>
    <t>Company 6259</t>
  </si>
  <si>
    <t>Company 6260</t>
  </si>
  <si>
    <t>Company 6261</t>
  </si>
  <si>
    <t>Company 6262</t>
  </si>
  <si>
    <t>Company 6263</t>
  </si>
  <si>
    <t>Company 6264</t>
  </si>
  <si>
    <t>Company 6265</t>
  </si>
  <si>
    <t>Company 6266</t>
  </si>
  <si>
    <t>Company 6267</t>
  </si>
  <si>
    <t>Company 6268</t>
  </si>
  <si>
    <t>Company 6269</t>
  </si>
  <si>
    <t>Company 6270</t>
  </si>
  <si>
    <t>Company 6271</t>
  </si>
  <si>
    <t>Company 6272</t>
  </si>
  <si>
    <t>Company 6273</t>
  </si>
  <si>
    <t>Company 6274</t>
  </si>
  <si>
    <t>Company 6275</t>
  </si>
  <si>
    <t>Company 6276</t>
  </si>
  <si>
    <t>Company 6277</t>
  </si>
  <si>
    <t>Company 6278</t>
  </si>
  <si>
    <t>Company 6279</t>
  </si>
  <si>
    <t>Company 6280</t>
  </si>
  <si>
    <t>Company 6281</t>
  </si>
  <si>
    <t>Company 6282</t>
  </si>
  <si>
    <t>Company 6283</t>
  </si>
  <si>
    <t>Company 6284</t>
  </si>
  <si>
    <t>Company 6285</t>
  </si>
  <si>
    <t>Company 6286</t>
  </si>
  <si>
    <t>Company 6287</t>
  </si>
  <si>
    <t>Company 6288</t>
  </si>
  <si>
    <t>Company 6289</t>
  </si>
  <si>
    <t>Company 6290</t>
  </si>
  <si>
    <t>Company 6291</t>
  </si>
  <si>
    <t>Company 6292</t>
  </si>
  <si>
    <t>Company 6293</t>
  </si>
  <si>
    <t>Company 6294</t>
  </si>
  <si>
    <t>Company 6295</t>
  </si>
  <si>
    <t>Company 6296</t>
  </si>
  <si>
    <t>Company 6297</t>
  </si>
  <si>
    <t>Company 6298</t>
  </si>
  <si>
    <t>Company 6299</t>
  </si>
  <si>
    <t>Company 6300</t>
  </si>
  <si>
    <t>Company 6301</t>
  </si>
  <si>
    <t>Company 6302</t>
  </si>
  <si>
    <t>Company 6303</t>
  </si>
  <si>
    <t>Company 6304</t>
  </si>
  <si>
    <t>Company 6305</t>
  </si>
  <si>
    <t>Company 6306</t>
  </si>
  <si>
    <t>Company 6307</t>
  </si>
  <si>
    <t>Company 6308</t>
  </si>
  <si>
    <t>Company 6309</t>
  </si>
  <si>
    <t>Company 6310</t>
  </si>
  <si>
    <t>Company 6311</t>
  </si>
  <si>
    <t>Company 6312</t>
  </si>
  <si>
    <t>Company 6313</t>
  </si>
  <si>
    <t>Company 6314</t>
  </si>
  <si>
    <t>Company 6315</t>
  </si>
  <si>
    <t>Company 6316</t>
  </si>
  <si>
    <t>Company 6317</t>
  </si>
  <si>
    <t>Company 6318</t>
  </si>
  <si>
    <t>Company 6319</t>
  </si>
  <si>
    <t>Company 6320</t>
  </si>
  <si>
    <t>Company 6321</t>
  </si>
  <si>
    <t>Company 6322</t>
  </si>
  <si>
    <t>Company 6323</t>
  </si>
  <si>
    <t>Company 6324</t>
  </si>
  <si>
    <t>Company 6325</t>
  </si>
  <si>
    <t>Company 6326</t>
  </si>
  <si>
    <t>Company 6327</t>
  </si>
  <si>
    <t>Company 6328</t>
  </si>
  <si>
    <t>Company 6329</t>
  </si>
  <si>
    <t>Company 6330</t>
  </si>
  <si>
    <t>Company 6331</t>
  </si>
  <si>
    <t>Company 6332</t>
  </si>
  <si>
    <t>Company 6333</t>
  </si>
  <si>
    <t>Company 6334</t>
  </si>
  <si>
    <t>Company 6335</t>
  </si>
  <si>
    <t>Company 6336</t>
  </si>
  <si>
    <t>Company 6337</t>
  </si>
  <si>
    <t>Company 6338</t>
  </si>
  <si>
    <t>Company 6339</t>
  </si>
  <si>
    <t>Company 6340</t>
  </si>
  <si>
    <t>Company 6341</t>
  </si>
  <si>
    <t>Company 6342</t>
  </si>
  <si>
    <t>Company 6343</t>
  </si>
  <si>
    <t>Company 6344</t>
  </si>
  <si>
    <t>Company 6345</t>
  </si>
  <si>
    <t>Company 6346</t>
  </si>
  <si>
    <t>Company 6347</t>
  </si>
  <si>
    <t>Company 6348</t>
  </si>
  <si>
    <t>Company 6349</t>
  </si>
  <si>
    <t>Company 6350</t>
  </si>
  <si>
    <t>Company 6351</t>
  </si>
  <si>
    <t>Company 6352</t>
  </si>
  <si>
    <t>Company 6353</t>
  </si>
  <si>
    <t>Company 6354</t>
  </si>
  <si>
    <t>Company 6355</t>
  </si>
  <si>
    <t>Company 6356</t>
  </si>
  <si>
    <t>Company 6357</t>
  </si>
  <si>
    <t>Company 6358</t>
  </si>
  <si>
    <t>Company 6359</t>
  </si>
  <si>
    <t>Company 6360</t>
  </si>
  <si>
    <t>Company 6361</t>
  </si>
  <si>
    <t>Company 6362</t>
  </si>
  <si>
    <t>Company 6363</t>
  </si>
  <si>
    <t>Company 6364</t>
  </si>
  <si>
    <t>Company 6365</t>
  </si>
  <si>
    <t>Company 6366</t>
  </si>
  <si>
    <t>Company 6367</t>
  </si>
  <si>
    <t>Company 6368</t>
  </si>
  <si>
    <t>Company 6369</t>
  </si>
  <si>
    <t>Company 6370</t>
  </si>
  <si>
    <t>Company 6371</t>
  </si>
  <si>
    <t>Company 6372</t>
  </si>
  <si>
    <t>Company 6373</t>
  </si>
  <si>
    <t>Company 6374</t>
  </si>
  <si>
    <t>Company 6375</t>
  </si>
  <si>
    <t>Company 6376</t>
  </si>
  <si>
    <t>Company 6377</t>
  </si>
  <si>
    <t>Company 6378</t>
  </si>
  <si>
    <t>Company 6379</t>
  </si>
  <si>
    <t>Company 6380</t>
  </si>
  <si>
    <t>Company 6381</t>
  </si>
  <si>
    <t>Company 6382</t>
  </si>
  <si>
    <t>Company 6383</t>
  </si>
  <si>
    <t>Company 6384</t>
  </si>
  <si>
    <t>Company 6385</t>
  </si>
  <si>
    <t>Company 6386</t>
  </si>
  <si>
    <t>Company 6387</t>
  </si>
  <si>
    <t>Company 6388</t>
  </si>
  <si>
    <t>Company 6389</t>
  </si>
  <si>
    <t>Company 6390</t>
  </si>
  <si>
    <t>Company 6391</t>
  </si>
  <si>
    <t>Company 6392</t>
  </si>
  <si>
    <t>Company 6393</t>
  </si>
  <si>
    <t>Company 6394</t>
  </si>
  <si>
    <t>Company 6395</t>
  </si>
  <si>
    <t>Company 6396</t>
  </si>
  <si>
    <t>Company 6397</t>
  </si>
  <si>
    <t>Company 6398</t>
  </si>
  <si>
    <t>Company 6399</t>
  </si>
  <si>
    <t>Company 6400</t>
  </si>
  <si>
    <t>Company 6401</t>
  </si>
  <si>
    <t>Company 6402</t>
  </si>
  <si>
    <t>Company 6403</t>
  </si>
  <si>
    <t>Company 6404</t>
  </si>
  <si>
    <t>Company 6405</t>
  </si>
  <si>
    <t>Company 6406</t>
  </si>
  <si>
    <t>Company 6407</t>
  </si>
  <si>
    <t>Company 6408</t>
  </si>
  <si>
    <t>Company 6409</t>
  </si>
  <si>
    <t>Company 6410</t>
  </si>
  <si>
    <t>Company 6411</t>
  </si>
  <si>
    <t>Company 6412</t>
  </si>
  <si>
    <t>Company 6413</t>
  </si>
  <si>
    <t>Company 6414</t>
  </si>
  <si>
    <t>Company 6415</t>
  </si>
  <si>
    <t>Company 6416</t>
  </si>
  <si>
    <t>Company 6417</t>
  </si>
  <si>
    <t>Company 6418</t>
  </si>
  <si>
    <t>Company 6419</t>
  </si>
  <si>
    <t>Company 6420</t>
  </si>
  <si>
    <t>Company 6421</t>
  </si>
  <si>
    <t>Company 6422</t>
  </si>
  <si>
    <t>Company 6423</t>
  </si>
  <si>
    <t>Company 6424</t>
  </si>
  <si>
    <t>Company 6425</t>
  </si>
  <si>
    <t>Company 6426</t>
  </si>
  <si>
    <t>Company 6427</t>
  </si>
  <si>
    <t>Company 6428</t>
  </si>
  <si>
    <t>Company 6429</t>
  </si>
  <si>
    <t>Company 6430</t>
  </si>
  <si>
    <t>Company 6431</t>
  </si>
  <si>
    <t>Company 6432</t>
  </si>
  <si>
    <t>Company 6433</t>
  </si>
  <si>
    <t>Company 6434</t>
  </si>
  <si>
    <t>Company 6435</t>
  </si>
  <si>
    <t>Company 6436</t>
  </si>
  <si>
    <t>Company 6437</t>
  </si>
  <si>
    <t>Company 6438</t>
  </si>
  <si>
    <t>Company 6439</t>
  </si>
  <si>
    <t>Company 6440</t>
  </si>
  <si>
    <t>Company 6441</t>
  </si>
  <si>
    <t>Company 6442</t>
  </si>
  <si>
    <t>Company 6443</t>
  </si>
  <si>
    <t>Company 6444</t>
  </si>
  <si>
    <t>Company 6445</t>
  </si>
  <si>
    <t>Company 6446</t>
  </si>
  <si>
    <t>Company 6447</t>
  </si>
  <si>
    <t>Company 6448</t>
  </si>
  <si>
    <t>Company 6449</t>
  </si>
  <si>
    <t>Company 6450</t>
  </si>
  <si>
    <t>Company 6451</t>
  </si>
  <si>
    <t>Company 6452</t>
  </si>
  <si>
    <t>Company 6453</t>
  </si>
  <si>
    <t>Company 6454</t>
  </si>
  <si>
    <t>Company 6455</t>
  </si>
  <si>
    <t>Company 6456</t>
  </si>
  <si>
    <t>Company 6457</t>
  </si>
  <si>
    <t>Company 6458</t>
  </si>
  <si>
    <t>Company 6459</t>
  </si>
  <si>
    <t>Company 6460</t>
  </si>
  <si>
    <t>Company 6461</t>
  </si>
  <si>
    <t>Company 6462</t>
  </si>
  <si>
    <t>Company 6463</t>
  </si>
  <si>
    <t>Company 6464</t>
  </si>
  <si>
    <t>Company 6465</t>
  </si>
  <si>
    <t>Company 6466</t>
  </si>
  <si>
    <t>Company 6467</t>
  </si>
  <si>
    <t>Company 6468</t>
  </si>
  <si>
    <t>Company 6469</t>
  </si>
  <si>
    <t>Company 6470</t>
  </si>
  <si>
    <t>Company 6471</t>
  </si>
  <si>
    <t>Company 6472</t>
  </si>
  <si>
    <t>Company 6473</t>
  </si>
  <si>
    <t>Company 6474</t>
  </si>
  <si>
    <t>Company 6475</t>
  </si>
  <si>
    <t>Company 6476</t>
  </si>
  <si>
    <t>Company 6477</t>
  </si>
  <si>
    <t>Company 6478</t>
  </si>
  <si>
    <t>Company 6479</t>
  </si>
  <si>
    <t>Company 6480</t>
  </si>
  <si>
    <t>Company 6481</t>
  </si>
  <si>
    <t>Company 6482</t>
  </si>
  <si>
    <t>Company 6483</t>
  </si>
  <si>
    <t>Company 6484</t>
  </si>
  <si>
    <t>Company 6485</t>
  </si>
  <si>
    <t>Company 6486</t>
  </si>
  <si>
    <t>Company 6487</t>
  </si>
  <si>
    <t>Company 6488</t>
  </si>
  <si>
    <t>Company 6489</t>
  </si>
  <si>
    <t>Company 6490</t>
  </si>
  <si>
    <t>Company 6491</t>
  </si>
  <si>
    <t>Company 6492</t>
  </si>
  <si>
    <t>Company 6493</t>
  </si>
  <si>
    <t>Company 6494</t>
  </si>
  <si>
    <t>Company 6495</t>
  </si>
  <si>
    <t>Company 6496</t>
  </si>
  <si>
    <t>Company 6497</t>
  </si>
  <si>
    <t>Company 6498</t>
  </si>
  <si>
    <t>Company 6499</t>
  </si>
  <si>
    <t>Company 6500</t>
  </si>
  <si>
    <t>Company 6501</t>
  </si>
  <si>
    <t>Company 6502</t>
  </si>
  <si>
    <t>Company 6503</t>
  </si>
  <si>
    <t>Company 6504</t>
  </si>
  <si>
    <t>Company 6505</t>
  </si>
  <si>
    <t>Company 6506</t>
  </si>
  <si>
    <t>Company 6507</t>
  </si>
  <si>
    <t>Company 6508</t>
  </si>
  <si>
    <t>Company 6509</t>
  </si>
  <si>
    <t>Company 6510</t>
  </si>
  <si>
    <t>Company 6511</t>
  </si>
  <si>
    <t>Company 6512</t>
  </si>
  <si>
    <t>Company 6513</t>
  </si>
  <si>
    <t>Company 6514</t>
  </si>
  <si>
    <t>Company 6515</t>
  </si>
  <si>
    <t>Company 6516</t>
  </si>
  <si>
    <t>Company 6517</t>
  </si>
  <si>
    <t>Company 6518</t>
  </si>
  <si>
    <t>Company 6519</t>
  </si>
  <si>
    <t>Company 6520</t>
  </si>
  <si>
    <t>Company 6521</t>
  </si>
  <si>
    <t>Company 6522</t>
  </si>
  <si>
    <t>Company 6523</t>
  </si>
  <si>
    <t>Company 6524</t>
  </si>
  <si>
    <t>Company 6525</t>
  </si>
  <si>
    <t>Company 6526</t>
  </si>
  <si>
    <t>Company 6527</t>
  </si>
  <si>
    <t>Company 6528</t>
  </si>
  <si>
    <t>Company 6529</t>
  </si>
  <si>
    <t>Company 6530</t>
  </si>
  <si>
    <t>Company 6531</t>
  </si>
  <si>
    <t>Company 6532</t>
  </si>
  <si>
    <t>Company 6533</t>
  </si>
  <si>
    <t>Company 6534</t>
  </si>
  <si>
    <t>Company 6535</t>
  </si>
  <si>
    <t>Company 6536</t>
  </si>
  <si>
    <t>Company 6537</t>
  </si>
  <si>
    <t>Company 6538</t>
  </si>
  <si>
    <t>Company 6539</t>
  </si>
  <si>
    <t>Company 6540</t>
  </si>
  <si>
    <t>Company 6541</t>
  </si>
  <si>
    <t>Company 6542</t>
  </si>
  <si>
    <t>Company 6543</t>
  </si>
  <si>
    <t>Company 6544</t>
  </si>
  <si>
    <t>Company 6545</t>
  </si>
  <si>
    <t>Company 6546</t>
  </si>
  <si>
    <t>Company 6547</t>
  </si>
  <si>
    <t>Company 6548</t>
  </si>
  <si>
    <t>Company 6549</t>
  </si>
  <si>
    <t>Company 6550</t>
  </si>
  <si>
    <t>Company 6551</t>
  </si>
  <si>
    <t>Company 6552</t>
  </si>
  <si>
    <t>Company 6553</t>
  </si>
  <si>
    <t>Company 6554</t>
  </si>
  <si>
    <t>Company 6555</t>
  </si>
  <si>
    <t>Company 6556</t>
  </si>
  <si>
    <t>Company 6557</t>
  </si>
  <si>
    <t>Company 6558</t>
  </si>
  <si>
    <t>Company 6559</t>
  </si>
  <si>
    <t>Company 6560</t>
  </si>
  <si>
    <t>Company 6561</t>
  </si>
  <si>
    <t>Company 6562</t>
  </si>
  <si>
    <t>Company 6563</t>
  </si>
  <si>
    <t>Company 6564</t>
  </si>
  <si>
    <t>Company 6565</t>
  </si>
  <si>
    <t>Company 6566</t>
  </si>
  <si>
    <t>Company 6567</t>
  </si>
  <si>
    <t>Company 6568</t>
  </si>
  <si>
    <t>Company 6569</t>
  </si>
  <si>
    <t>Company 6570</t>
  </si>
  <si>
    <t>Company 6571</t>
  </si>
  <si>
    <t>Company 6572</t>
  </si>
  <si>
    <t>Company 6573</t>
  </si>
  <si>
    <t>Company 6574</t>
  </si>
  <si>
    <t>Company 6575</t>
  </si>
  <si>
    <t>Company 6576</t>
  </si>
  <si>
    <t>Company 6577</t>
  </si>
  <si>
    <t>Company 6578</t>
  </si>
  <si>
    <t>Company 6579</t>
  </si>
  <si>
    <t>Company 6580</t>
  </si>
  <si>
    <t>Company 6581</t>
  </si>
  <si>
    <t>Company 6582</t>
  </si>
  <si>
    <t>Company 6583</t>
  </si>
  <si>
    <t>Company 6584</t>
  </si>
  <si>
    <t>Company 6585</t>
  </si>
  <si>
    <t>Company 6586</t>
  </si>
  <si>
    <t>Company 6587</t>
  </si>
  <si>
    <t>Company 6588</t>
  </si>
  <si>
    <t>Company 6589</t>
  </si>
  <si>
    <t>Company 6590</t>
  </si>
  <si>
    <t>Company 6591</t>
  </si>
  <si>
    <t>Company 6592</t>
  </si>
  <si>
    <t>Company 6593</t>
  </si>
  <si>
    <t>Company 6594</t>
  </si>
  <si>
    <t>Company 6595</t>
  </si>
  <si>
    <t>Company 6596</t>
  </si>
  <si>
    <t>Company 6597</t>
  </si>
  <si>
    <t>Company 6598</t>
  </si>
  <si>
    <t>Company 6599</t>
  </si>
  <si>
    <t>Company 6600</t>
  </si>
  <si>
    <t>Company 6601</t>
  </si>
  <si>
    <t>Company 6602</t>
  </si>
  <si>
    <t>Company 6603</t>
  </si>
  <si>
    <t>Company 6604</t>
  </si>
  <si>
    <t>Company 6605</t>
  </si>
  <si>
    <t>Company 6606</t>
  </si>
  <si>
    <t>Company 6607</t>
  </si>
  <si>
    <t>Company 6608</t>
  </si>
  <si>
    <t>Company 6609</t>
  </si>
  <si>
    <t>Company 6610</t>
  </si>
  <si>
    <t>Company 6611</t>
  </si>
  <si>
    <t>Company 6612</t>
  </si>
  <si>
    <t>Company 6613</t>
  </si>
  <si>
    <t>Company 6614</t>
  </si>
  <si>
    <t>Company 6615</t>
  </si>
  <si>
    <t>Company 6616</t>
  </si>
  <si>
    <t>Company 6617</t>
  </si>
  <si>
    <t>Company 6618</t>
  </si>
  <si>
    <t>Company 6619</t>
  </si>
  <si>
    <t>Company 6620</t>
  </si>
  <si>
    <t>Company 6621</t>
  </si>
  <si>
    <t>Company 6622</t>
  </si>
  <si>
    <t>Company 6623</t>
  </si>
  <si>
    <t>Company 6624</t>
  </si>
  <si>
    <t>Company 6625</t>
  </si>
  <si>
    <t>Company 6626</t>
  </si>
  <si>
    <t>Company 6627</t>
  </si>
  <si>
    <t>Company 6628</t>
  </si>
  <si>
    <t>Company 6629</t>
  </si>
  <si>
    <t>Company 6630</t>
  </si>
  <si>
    <t>Company 6631</t>
  </si>
  <si>
    <t>Company 6632</t>
  </si>
  <si>
    <t>Company 6633</t>
  </si>
  <si>
    <t>Company 6634</t>
  </si>
  <si>
    <t>Company 6635</t>
  </si>
  <si>
    <t>Company 6636</t>
  </si>
  <si>
    <t>Company 6637</t>
  </si>
  <si>
    <t>Company 6638</t>
  </si>
  <si>
    <t>Company 6639</t>
  </si>
  <si>
    <t>Company 6640</t>
  </si>
  <si>
    <t>Company 6641</t>
  </si>
  <si>
    <t>Company 6642</t>
  </si>
  <si>
    <t>Company 6643</t>
  </si>
  <si>
    <t>Company 6644</t>
  </si>
  <si>
    <t>Company 6645</t>
  </si>
  <si>
    <t>Company 6646</t>
  </si>
  <si>
    <t>Company 6647</t>
  </si>
  <si>
    <t>Company 6648</t>
  </si>
  <si>
    <t>Company 6649</t>
  </si>
  <si>
    <t>Company 6650</t>
  </si>
  <si>
    <t>Company 6651</t>
  </si>
  <si>
    <t>Company 6652</t>
  </si>
  <si>
    <t>Company 6653</t>
  </si>
  <si>
    <t>Company 6654</t>
  </si>
  <si>
    <t>Company 6655</t>
  </si>
  <si>
    <t>Company 6656</t>
  </si>
  <si>
    <t>Company 6657</t>
  </si>
  <si>
    <t>Company 6658</t>
  </si>
  <si>
    <t>Company 6659</t>
  </si>
  <si>
    <t>Company 6660</t>
  </si>
  <si>
    <t>Company 6661</t>
  </si>
  <si>
    <t>Company 6662</t>
  </si>
  <si>
    <t>Company 6663</t>
  </si>
  <si>
    <t>Company 6664</t>
  </si>
  <si>
    <t>Company 6665</t>
  </si>
  <si>
    <t>Company 6666</t>
  </si>
  <si>
    <t>Company 6667</t>
  </si>
  <si>
    <t>Company 6668</t>
  </si>
  <si>
    <t>Company 6669</t>
  </si>
  <si>
    <t>Company 6670</t>
  </si>
  <si>
    <t>Company 6671</t>
  </si>
  <si>
    <t>Company 6672</t>
  </si>
  <si>
    <t>Company 6673</t>
  </si>
  <si>
    <t>Company 6674</t>
  </si>
  <si>
    <t>Company 6675</t>
  </si>
  <si>
    <t>Company 6676</t>
  </si>
  <si>
    <t>Company 6677</t>
  </si>
  <si>
    <t>Company 6678</t>
  </si>
  <si>
    <t>Company 6679</t>
  </si>
  <si>
    <t>Company 6680</t>
  </si>
  <si>
    <t>Company 6681</t>
  </si>
  <si>
    <t>Company 6682</t>
  </si>
  <si>
    <t>Company 6683</t>
  </si>
  <si>
    <t>Company 6684</t>
  </si>
  <si>
    <t>Company 6685</t>
  </si>
  <si>
    <t>Company 6686</t>
  </si>
  <si>
    <t>Company 6687</t>
  </si>
  <si>
    <t>Company 6688</t>
  </si>
  <si>
    <t>Company 6689</t>
  </si>
  <si>
    <t>Company 6690</t>
  </si>
  <si>
    <t>Company 6691</t>
  </si>
  <si>
    <t>Company 6692</t>
  </si>
  <si>
    <t>Company 6693</t>
  </si>
  <si>
    <t>Company 6694</t>
  </si>
  <si>
    <t>Company 6695</t>
  </si>
  <si>
    <t>Company 6696</t>
  </si>
  <si>
    <t>Company 6697</t>
  </si>
  <si>
    <t>Company 6698</t>
  </si>
  <si>
    <t>Company 6699</t>
  </si>
  <si>
    <t>Company 6700</t>
  </si>
  <si>
    <t>Company 6701</t>
  </si>
  <si>
    <t>Company 6702</t>
  </si>
  <si>
    <t>Company 6703</t>
  </si>
  <si>
    <t>Company 6704</t>
  </si>
  <si>
    <t>Company 6705</t>
  </si>
  <si>
    <t>Company 6706</t>
  </si>
  <si>
    <t>Company 6707</t>
  </si>
  <si>
    <t>Company 6708</t>
  </si>
  <si>
    <t>Company 6709</t>
  </si>
  <si>
    <t>Company 6710</t>
  </si>
  <si>
    <t>Company 6711</t>
  </si>
  <si>
    <t>Company 6712</t>
  </si>
  <si>
    <t>Company 6713</t>
  </si>
  <si>
    <t>Company 6714</t>
  </si>
  <si>
    <t>Company 6715</t>
  </si>
  <si>
    <t>Company 6716</t>
  </si>
  <si>
    <t>Company 6717</t>
  </si>
  <si>
    <t>Company 6718</t>
  </si>
  <si>
    <t>Company 6719</t>
  </si>
  <si>
    <t>Company 6720</t>
  </si>
  <si>
    <t>Company 6721</t>
  </si>
  <si>
    <t>Company 6722</t>
  </si>
  <si>
    <t>Company 6723</t>
  </si>
  <si>
    <t>Company 6724</t>
  </si>
  <si>
    <t>Company 6725</t>
  </si>
  <si>
    <t>Company 6726</t>
  </si>
  <si>
    <t>Company 6727</t>
  </si>
  <si>
    <t>Company 6728</t>
  </si>
  <si>
    <t>Company 6729</t>
  </si>
  <si>
    <t>Company 6730</t>
  </si>
  <si>
    <t>Company 6731</t>
  </si>
  <si>
    <t>Company 6732</t>
  </si>
  <si>
    <t>Company 6733</t>
  </si>
  <si>
    <t>Company 6734</t>
  </si>
  <si>
    <t>Company 6735</t>
  </si>
  <si>
    <t>Company 6736</t>
  </si>
  <si>
    <t>Company 6737</t>
  </si>
  <si>
    <t>Company 6738</t>
  </si>
  <si>
    <t>Company 6739</t>
  </si>
  <si>
    <t>Company 6740</t>
  </si>
  <si>
    <t>Company 6741</t>
  </si>
  <si>
    <t>Company 6742</t>
  </si>
  <si>
    <t>Company 6743</t>
  </si>
  <si>
    <t>Company 6744</t>
  </si>
  <si>
    <t>Company 6745</t>
  </si>
  <si>
    <t>Company 6746</t>
  </si>
  <si>
    <t>Company 6747</t>
  </si>
  <si>
    <t>Company 6748</t>
  </si>
  <si>
    <t>Company 6749</t>
  </si>
  <si>
    <t>Company 6750</t>
  </si>
  <si>
    <t>Company 6751</t>
  </si>
  <si>
    <t>Company 6752</t>
  </si>
  <si>
    <t>Company 6753</t>
  </si>
  <si>
    <t>Company 6754</t>
  </si>
  <si>
    <t>Company 6755</t>
  </si>
  <si>
    <t>Company 6756</t>
  </si>
  <si>
    <t>Company 6757</t>
  </si>
  <si>
    <t>Company 6758</t>
  </si>
  <si>
    <t>Company 6759</t>
  </si>
  <si>
    <t>Company 6760</t>
  </si>
  <si>
    <t>Company 6761</t>
  </si>
  <si>
    <t>Company 6762</t>
  </si>
  <si>
    <t>Company 6763</t>
  </si>
  <si>
    <t>Company 6764</t>
  </si>
  <si>
    <t>Company 6765</t>
  </si>
  <si>
    <t>Company 6766</t>
  </si>
  <si>
    <t>Company 6767</t>
  </si>
  <si>
    <t>Company 6768</t>
  </si>
  <si>
    <t>Company 6769</t>
  </si>
  <si>
    <t>Company 6770</t>
  </si>
  <si>
    <t>Company 6771</t>
  </si>
  <si>
    <t>Company 6772</t>
  </si>
  <si>
    <t>Company 6773</t>
  </si>
  <si>
    <t>Company 6774</t>
  </si>
  <si>
    <t>Company 6775</t>
  </si>
  <si>
    <t>Company 6776</t>
  </si>
  <si>
    <t>Company 6777</t>
  </si>
  <si>
    <t>Company 6778</t>
  </si>
  <si>
    <t>Company 6779</t>
  </si>
  <si>
    <t>Company 6780</t>
  </si>
  <si>
    <t>Company 6781</t>
  </si>
  <si>
    <t>Company 6782</t>
  </si>
  <si>
    <t>Company 6783</t>
  </si>
  <si>
    <t>Company 6784</t>
  </si>
  <si>
    <t>Company 6785</t>
  </si>
  <si>
    <t>Company 6786</t>
  </si>
  <si>
    <t>Company 6787</t>
  </si>
  <si>
    <t>Company 6788</t>
  </si>
  <si>
    <t>Company 6789</t>
  </si>
  <si>
    <t>Company 6790</t>
  </si>
  <si>
    <t>Company 6791</t>
  </si>
  <si>
    <t>Company 6792</t>
  </si>
  <si>
    <t>Company 6793</t>
  </si>
  <si>
    <t>Company 6794</t>
  </si>
  <si>
    <t>Company 6795</t>
  </si>
  <si>
    <t>Company 6796</t>
  </si>
  <si>
    <t>Company 6797</t>
  </si>
  <si>
    <t>Company 6798</t>
  </si>
  <si>
    <t>Company 6799</t>
  </si>
  <si>
    <t>Company 6800</t>
  </si>
  <si>
    <t>Company 6801</t>
  </si>
  <si>
    <t>Company 6802</t>
  </si>
  <si>
    <t>Company 6803</t>
  </si>
  <si>
    <t>Company 6804</t>
  </si>
  <si>
    <t>Company 6805</t>
  </si>
  <si>
    <t>Company 6806</t>
  </si>
  <si>
    <t>Company 6807</t>
  </si>
  <si>
    <t>Company 6808</t>
  </si>
  <si>
    <t>Company 6809</t>
  </si>
  <si>
    <t>Company 6810</t>
  </si>
  <si>
    <t>Company 6811</t>
  </si>
  <si>
    <t>Company 6812</t>
  </si>
  <si>
    <t>Company 6813</t>
  </si>
  <si>
    <t>Company 6814</t>
  </si>
  <si>
    <t>Company 6815</t>
  </si>
  <si>
    <t>Company 6816</t>
  </si>
  <si>
    <t>Company 6817</t>
  </si>
  <si>
    <t>Company 6818</t>
  </si>
  <si>
    <t>Company 6819</t>
  </si>
  <si>
    <t>Company 6820</t>
  </si>
  <si>
    <t>Company 6821</t>
  </si>
  <si>
    <t>Company 6822</t>
  </si>
  <si>
    <t>Company 6823</t>
  </si>
  <si>
    <t>Company 6824</t>
  </si>
  <si>
    <t>Company 6825</t>
  </si>
  <si>
    <t>Company 6826</t>
  </si>
  <si>
    <t>Company 6827</t>
  </si>
  <si>
    <t>Company 6828</t>
  </si>
  <si>
    <t>Company 6829</t>
  </si>
  <si>
    <t>Company 6830</t>
  </si>
  <si>
    <t>Company 6831</t>
  </si>
  <si>
    <t>Company 6832</t>
  </si>
  <si>
    <t>Company 6833</t>
  </si>
  <si>
    <t>Company 6834</t>
  </si>
  <si>
    <t>Company 6835</t>
  </si>
  <si>
    <t>Company 6836</t>
  </si>
  <si>
    <t>Company 6837</t>
  </si>
  <si>
    <t>Company 6838</t>
  </si>
  <si>
    <t>Company 6839</t>
  </si>
  <si>
    <t>Company 6840</t>
  </si>
  <si>
    <t>Company 6841</t>
  </si>
  <si>
    <t>Company 6842</t>
  </si>
  <si>
    <t>Company 6843</t>
  </si>
  <si>
    <t>Company 6844</t>
  </si>
  <si>
    <t>Company 6845</t>
  </si>
  <si>
    <t>Company 6846</t>
  </si>
  <si>
    <t>Company 6847</t>
  </si>
  <si>
    <t>Company 6848</t>
  </si>
  <si>
    <t>Company 6849</t>
  </si>
  <si>
    <t>Company 6850</t>
  </si>
  <si>
    <t>Company 6851</t>
  </si>
  <si>
    <t>Company 6852</t>
  </si>
  <si>
    <t>Company 6853</t>
  </si>
  <si>
    <t>Company 6854</t>
  </si>
  <si>
    <t>Company 6855</t>
  </si>
  <si>
    <t>Company 6856</t>
  </si>
  <si>
    <t>Company 6857</t>
  </si>
  <si>
    <t>Company 6858</t>
  </si>
  <si>
    <t>Company 6859</t>
  </si>
  <si>
    <t>Company 6860</t>
  </si>
  <si>
    <t>Company 6861</t>
  </si>
  <si>
    <t>Company 6862</t>
  </si>
  <si>
    <t>Company 6863</t>
  </si>
  <si>
    <t>Company 6864</t>
  </si>
  <si>
    <t>Company 6865</t>
  </si>
  <si>
    <t>Company 6866</t>
  </si>
  <si>
    <t>Company 6867</t>
  </si>
  <si>
    <t>Company 6868</t>
  </si>
  <si>
    <t>Company 6869</t>
  </si>
  <si>
    <t>Company 6870</t>
  </si>
  <si>
    <t>Company 6871</t>
  </si>
  <si>
    <t>Company 6872</t>
  </si>
  <si>
    <t>Company 6873</t>
  </si>
  <si>
    <t>Company 6874</t>
  </si>
  <si>
    <t>Company 6875</t>
  </si>
  <si>
    <t>Company 6876</t>
  </si>
  <si>
    <t>Company 6877</t>
  </si>
  <si>
    <t>Company 6878</t>
  </si>
  <si>
    <t>Company 6879</t>
  </si>
  <si>
    <t>Company 6880</t>
  </si>
  <si>
    <t>Company 6881</t>
  </si>
  <si>
    <t>Company 6882</t>
  </si>
  <si>
    <t>Company 6883</t>
  </si>
  <si>
    <t>Company 6884</t>
  </si>
  <si>
    <t>Company 6885</t>
  </si>
  <si>
    <t>Company 6886</t>
  </si>
  <si>
    <t>Company 6887</t>
  </si>
  <si>
    <t>Company 6888</t>
  </si>
  <si>
    <t>Company 6889</t>
  </si>
  <si>
    <t>Company 6890</t>
  </si>
  <si>
    <t>Company 6891</t>
  </si>
  <si>
    <t>Company 6892</t>
  </si>
  <si>
    <t>Company 6893</t>
  </si>
  <si>
    <t>Company 6894</t>
  </si>
  <si>
    <t>Company 6895</t>
  </si>
  <si>
    <t>Company 6896</t>
  </si>
  <si>
    <t>Company 6897</t>
  </si>
  <si>
    <t>Company 6898</t>
  </si>
  <si>
    <t>Company 6899</t>
  </si>
  <si>
    <t>Company 6900</t>
  </si>
  <si>
    <t>Company 6901</t>
  </si>
  <si>
    <t>Company 6902</t>
  </si>
  <si>
    <t>Company 6903</t>
  </si>
  <si>
    <t>Company 6904</t>
  </si>
  <si>
    <t>Company 6905</t>
  </si>
  <si>
    <t>Company 6906</t>
  </si>
  <si>
    <t>Company 6907</t>
  </si>
  <si>
    <t>Company 6908</t>
  </si>
  <si>
    <t>Company 6909</t>
  </si>
  <si>
    <t>Company 6910</t>
  </si>
  <si>
    <t>Company 6911</t>
  </si>
  <si>
    <t>Company 6912</t>
  </si>
  <si>
    <t>Company 6913</t>
  </si>
  <si>
    <t>Company 6914</t>
  </si>
  <si>
    <t>Company 6915</t>
  </si>
  <si>
    <t>Company 6916</t>
  </si>
  <si>
    <t>Company 6917</t>
  </si>
  <si>
    <t>Company 6918</t>
  </si>
  <si>
    <t>Company 6919</t>
  </si>
  <si>
    <t>Company 6920</t>
  </si>
  <si>
    <t>Company 6921</t>
  </si>
  <si>
    <t>Company 6922</t>
  </si>
  <si>
    <t>Company 6923</t>
  </si>
  <si>
    <t>Company 6924</t>
  </si>
  <si>
    <t>Company 6925</t>
  </si>
  <si>
    <t>Company 6926</t>
  </si>
  <si>
    <t>Company 6927</t>
  </si>
  <si>
    <t>Company 6928</t>
  </si>
  <si>
    <t>Company 6929</t>
  </si>
  <si>
    <t>Company 6930</t>
  </si>
  <si>
    <t>Company 6931</t>
  </si>
  <si>
    <t>Company 6932</t>
  </si>
  <si>
    <t>Company 6933</t>
  </si>
  <si>
    <t>Company 6934</t>
  </si>
  <si>
    <t>Company 6935</t>
  </si>
  <si>
    <t>Company 6936</t>
  </si>
  <si>
    <t>Company 6937</t>
  </si>
  <si>
    <t>Company 6938</t>
  </si>
  <si>
    <t>Company 6939</t>
  </si>
  <si>
    <t>Company 6940</t>
  </si>
  <si>
    <t>Company 6941</t>
  </si>
  <si>
    <t>Company 6942</t>
  </si>
  <si>
    <t>Company 6943</t>
  </si>
  <si>
    <t>Company 6944</t>
  </si>
  <si>
    <t>Company 6945</t>
  </si>
  <si>
    <t>Company 6946</t>
  </si>
  <si>
    <t>Company 6947</t>
  </si>
  <si>
    <t>Company 6948</t>
  </si>
  <si>
    <t>Company 6949</t>
  </si>
  <si>
    <t>Company 6950</t>
  </si>
  <si>
    <t>Company 6951</t>
  </si>
  <si>
    <t>Company 6952</t>
  </si>
  <si>
    <t>Company 6953</t>
  </si>
  <si>
    <t>Company 6954</t>
  </si>
  <si>
    <t>Company 6955</t>
  </si>
  <si>
    <t>Company 6956</t>
  </si>
  <si>
    <t>Company 6957</t>
  </si>
  <si>
    <t>Company 6958</t>
  </si>
  <si>
    <t>Company 6959</t>
  </si>
  <si>
    <t>Company 6960</t>
  </si>
  <si>
    <t>Company 6961</t>
  </si>
  <si>
    <t>Company 6962</t>
  </si>
  <si>
    <t>Company 6963</t>
  </si>
  <si>
    <t>Company 6964</t>
  </si>
  <si>
    <t>Company 6965</t>
  </si>
  <si>
    <t>Company 6966</t>
  </si>
  <si>
    <t>Company 6967</t>
  </si>
  <si>
    <t>Company 6968</t>
  </si>
  <si>
    <t>Company 6969</t>
  </si>
  <si>
    <t>Company 6970</t>
  </si>
  <si>
    <t>Company 6971</t>
  </si>
  <si>
    <t>Company 6972</t>
  </si>
  <si>
    <t>Company 6973</t>
  </si>
  <si>
    <t>Company 6974</t>
  </si>
  <si>
    <t>Company 6975</t>
  </si>
  <si>
    <t>Company 6976</t>
  </si>
  <si>
    <t>Company 6977</t>
  </si>
  <si>
    <t>Company 6978</t>
  </si>
  <si>
    <t>Company 6979</t>
  </si>
  <si>
    <t>Company 6980</t>
  </si>
  <si>
    <t>Company 6981</t>
  </si>
  <si>
    <t>Company 6982</t>
  </si>
  <si>
    <t>Company 6983</t>
  </si>
  <si>
    <t>Company 6984</t>
  </si>
  <si>
    <t>Company 6985</t>
  </si>
  <si>
    <t>Company 6986</t>
  </si>
  <si>
    <t>Company 6987</t>
  </si>
  <si>
    <t>Company 6988</t>
  </si>
  <si>
    <t>Company 6989</t>
  </si>
  <si>
    <t>Company 6990</t>
  </si>
  <si>
    <t>Company 6991</t>
  </si>
  <si>
    <t>Company 6992</t>
  </si>
  <si>
    <t>Company 6993</t>
  </si>
  <si>
    <t>Company 6994</t>
  </si>
  <si>
    <t>Company 6995</t>
  </si>
  <si>
    <t>Company 6996</t>
  </si>
  <si>
    <t>Company 6997</t>
  </si>
  <si>
    <t>Company 6998</t>
  </si>
  <si>
    <t>Company 6999</t>
  </si>
  <si>
    <t>Company 7000</t>
  </si>
  <si>
    <t>Company 7001</t>
  </si>
  <si>
    <t>Company 7002</t>
  </si>
  <si>
    <t>Company 7003</t>
  </si>
  <si>
    <t>Company 7004</t>
  </si>
  <si>
    <t>Company 7005</t>
  </si>
  <si>
    <t>Company 7006</t>
  </si>
  <si>
    <t>Company 7007</t>
  </si>
  <si>
    <t>Company 7008</t>
  </si>
  <si>
    <t>Company 7009</t>
  </si>
  <si>
    <t>Company 7010</t>
  </si>
  <si>
    <t>Company 7011</t>
  </si>
  <si>
    <t>Company 7012</t>
  </si>
  <si>
    <t>Company 7013</t>
  </si>
  <si>
    <t>Company 7014</t>
  </si>
  <si>
    <t>Company 7015</t>
  </si>
  <si>
    <t>Company 7016</t>
  </si>
  <si>
    <t>Company 7017</t>
  </si>
  <si>
    <t>Company 7018</t>
  </si>
  <si>
    <t>Company 7019</t>
  </si>
  <si>
    <t>Company 7020</t>
  </si>
  <si>
    <t>Company 7021</t>
  </si>
  <si>
    <t>Company 7022</t>
  </si>
  <si>
    <t>Company 7023</t>
  </si>
  <si>
    <t>Company 7024</t>
  </si>
  <si>
    <t>Company 7025</t>
  </si>
  <si>
    <t>Company 7026</t>
  </si>
  <si>
    <t>Company 7027</t>
  </si>
  <si>
    <t>Company 7028</t>
  </si>
  <si>
    <t>Company 7029</t>
  </si>
  <si>
    <t>Company 7030</t>
  </si>
  <si>
    <t>Company 7031</t>
  </si>
  <si>
    <t>Company 7032</t>
  </si>
  <si>
    <t>Company 7033</t>
  </si>
  <si>
    <t>Company 7034</t>
  </si>
  <si>
    <t>Company 7035</t>
  </si>
  <si>
    <t>Company 7036</t>
  </si>
  <si>
    <t>Company 7037</t>
  </si>
  <si>
    <t>Company 7038</t>
  </si>
  <si>
    <t>Company 7039</t>
  </si>
  <si>
    <t>Company 7040</t>
  </si>
  <si>
    <t>Company 7041</t>
  </si>
  <si>
    <t>Company 7042</t>
  </si>
  <si>
    <t>Company 7043</t>
  </si>
  <si>
    <t>Company 7044</t>
  </si>
  <si>
    <t>Company 7045</t>
  </si>
  <si>
    <t>Company 7046</t>
  </si>
  <si>
    <t>Company 7047</t>
  </si>
  <si>
    <t>Company 7048</t>
  </si>
  <si>
    <t>Company 7049</t>
  </si>
  <si>
    <t>Company 7050</t>
  </si>
  <si>
    <t>Company 7051</t>
  </si>
  <si>
    <t>Company 7052</t>
  </si>
  <si>
    <t>Company 7053</t>
  </si>
  <si>
    <t>Company 7054</t>
  </si>
  <si>
    <t>Company 7055</t>
  </si>
  <si>
    <t>Company 7056</t>
  </si>
  <si>
    <t>Company 7057</t>
  </si>
  <si>
    <t>Company 7058</t>
  </si>
  <si>
    <t>Company 7059</t>
  </si>
  <si>
    <t>Company 7060</t>
  </si>
  <si>
    <t>Company 7061</t>
  </si>
  <si>
    <t>Company 7062</t>
  </si>
  <si>
    <t>Company 7063</t>
  </si>
  <si>
    <t>Company 7064</t>
  </si>
  <si>
    <t>Company 7065</t>
  </si>
  <si>
    <t>Company 7066</t>
  </si>
  <si>
    <t>Company 7067</t>
  </si>
  <si>
    <t>Company 7068</t>
  </si>
  <si>
    <t>Company 7069</t>
  </si>
  <si>
    <t>Company 7070</t>
  </si>
  <si>
    <t>Company 7071</t>
  </si>
  <si>
    <t>Company 7072</t>
  </si>
  <si>
    <t>Company 7073</t>
  </si>
  <si>
    <t>Company 7074</t>
  </si>
  <si>
    <t>Company 7075</t>
  </si>
  <si>
    <t>Company 7076</t>
  </si>
  <si>
    <t>Company 7077</t>
  </si>
  <si>
    <t>Company 7078</t>
  </si>
  <si>
    <t>Company 7079</t>
  </si>
  <si>
    <t>Company 7080</t>
  </si>
  <si>
    <t>Company 7081</t>
  </si>
  <si>
    <t>Company 7082</t>
  </si>
  <si>
    <t>Company 7083</t>
  </si>
  <si>
    <t>Company 7084</t>
  </si>
  <si>
    <t>Company 7085</t>
  </si>
  <si>
    <t>Company 7086</t>
  </si>
  <si>
    <t>Company 7087</t>
  </si>
  <si>
    <t>Company 7088</t>
  </si>
  <si>
    <t>Company 7089</t>
  </si>
  <si>
    <t>Company 7090</t>
  </si>
  <si>
    <t>Company 7091</t>
  </si>
  <si>
    <t>Company 7092</t>
  </si>
  <si>
    <t>Company 7093</t>
  </si>
  <si>
    <t>Company 7094</t>
  </si>
  <si>
    <t>Company 7095</t>
  </si>
  <si>
    <t>Company 7096</t>
  </si>
  <si>
    <t>Company 7097</t>
  </si>
  <si>
    <t>Company 7098</t>
  </si>
  <si>
    <t>Company 7099</t>
  </si>
  <si>
    <t>Company 7100</t>
  </si>
  <si>
    <t>Company 7101</t>
  </si>
  <si>
    <t>Company 7102</t>
  </si>
  <si>
    <t>Company 7103</t>
  </si>
  <si>
    <t>Company 7104</t>
  </si>
  <si>
    <t>Company 7105</t>
  </si>
  <si>
    <t>Company 7106</t>
  </si>
  <si>
    <t>Company 7107</t>
  </si>
  <si>
    <t>Company 7108</t>
  </si>
  <si>
    <t>Company 7109</t>
  </si>
  <si>
    <t>Company 7110</t>
  </si>
  <si>
    <t>Company 7111</t>
  </si>
  <si>
    <t>Company 7112</t>
  </si>
  <si>
    <t>Company 7113</t>
  </si>
  <si>
    <t>Company 7114</t>
  </si>
  <si>
    <t>Company 7115</t>
  </si>
  <si>
    <t>Company 7116</t>
  </si>
  <si>
    <t>Company 7117</t>
  </si>
  <si>
    <t>Company 7118</t>
  </si>
  <si>
    <t>Company 7119</t>
  </si>
  <si>
    <t>Company 7120</t>
  </si>
  <si>
    <t>Company 7121</t>
  </si>
  <si>
    <t>Company 7122</t>
  </si>
  <si>
    <t>Company 7123</t>
  </si>
  <si>
    <t>Company 7124</t>
  </si>
  <si>
    <t>Company 7125</t>
  </si>
  <si>
    <t>Company 7126</t>
  </si>
  <si>
    <t>Company 7127</t>
  </si>
  <si>
    <t>Company 7128</t>
  </si>
  <si>
    <t>Company 7129</t>
  </si>
  <si>
    <t>Company 7130</t>
  </si>
  <si>
    <t>Company 7131</t>
  </si>
  <si>
    <t>Company 7132</t>
  </si>
  <si>
    <t>Company 7133</t>
  </si>
  <si>
    <t>Company 7134</t>
  </si>
  <si>
    <t>Company 7135</t>
  </si>
  <si>
    <t>Company 7136</t>
  </si>
  <si>
    <t>Company 7137</t>
  </si>
  <si>
    <t>Company 7138</t>
  </si>
  <si>
    <t>Company 7139</t>
  </si>
  <si>
    <t>Company 7140</t>
  </si>
  <si>
    <t>Company 7141</t>
  </si>
  <si>
    <t>Company 7142</t>
  </si>
  <si>
    <t>Company 7143</t>
  </si>
  <si>
    <t>Company 7144</t>
  </si>
  <si>
    <t>Company 7145</t>
  </si>
  <si>
    <t>Company 7146</t>
  </si>
  <si>
    <t>Company 7147</t>
  </si>
  <si>
    <t>Company 7148</t>
  </si>
  <si>
    <t>Company 7149</t>
  </si>
  <si>
    <t>Company 7150</t>
  </si>
  <si>
    <t>Company 7151</t>
  </si>
  <si>
    <t>Company 7152</t>
  </si>
  <si>
    <t>Company 7153</t>
  </si>
  <si>
    <t>Company 7154</t>
  </si>
  <si>
    <t>Company 7155</t>
  </si>
  <si>
    <t>Company 7156</t>
  </si>
  <si>
    <t>Company 7157</t>
  </si>
  <si>
    <t>Company 7158</t>
  </si>
  <si>
    <t>Company 7159</t>
  </si>
  <si>
    <t>Company 7160</t>
  </si>
  <si>
    <t>Company 7161</t>
  </si>
  <si>
    <t>Company 7162</t>
  </si>
  <si>
    <t>Company 7163</t>
  </si>
  <si>
    <t>Company 7164</t>
  </si>
  <si>
    <t>Company 7165</t>
  </si>
  <si>
    <t>Company 7166</t>
  </si>
  <si>
    <t>Company 7167</t>
  </si>
  <si>
    <t>Company 7168</t>
  </si>
  <si>
    <t>Company 7169</t>
  </si>
  <si>
    <t>Company 7170</t>
  </si>
  <si>
    <t>Company 7171</t>
  </si>
  <si>
    <t>Company 7172</t>
  </si>
  <si>
    <t>Company 7173</t>
  </si>
  <si>
    <t>Company 7174</t>
  </si>
  <si>
    <t>Company 7175</t>
  </si>
  <si>
    <t>Company 7176</t>
  </si>
  <si>
    <t>Company 7177</t>
  </si>
  <si>
    <t>Company 7178</t>
  </si>
  <si>
    <t>Company 7179</t>
  </si>
  <si>
    <t>Company 7180</t>
  </si>
  <si>
    <t>Company 7181</t>
  </si>
  <si>
    <t>Company 7182</t>
  </si>
  <si>
    <t>Company 7183</t>
  </si>
  <si>
    <t>Company 7184</t>
  </si>
  <si>
    <t>Company 7185</t>
  </si>
  <si>
    <t>Company 7186</t>
  </si>
  <si>
    <t>Company 7187</t>
  </si>
  <si>
    <t>Company 7188</t>
  </si>
  <si>
    <t>Company 7189</t>
  </si>
  <si>
    <t>Company 7190</t>
  </si>
  <si>
    <t>Company 7191</t>
  </si>
  <si>
    <t>Company 7192</t>
  </si>
  <si>
    <t>Company 7193</t>
  </si>
  <si>
    <t>Company 7194</t>
  </si>
  <si>
    <t>Company 7195</t>
  </si>
  <si>
    <t>Company 7196</t>
  </si>
  <si>
    <t>Company 7197</t>
  </si>
  <si>
    <t>Company 7198</t>
  </si>
  <si>
    <t>Company 7199</t>
  </si>
  <si>
    <t>Company 7200</t>
  </si>
  <si>
    <t>Company 7201</t>
  </si>
  <si>
    <t>Company 7202</t>
  </si>
  <si>
    <t>Company 7203</t>
  </si>
  <si>
    <t>Company 7204</t>
  </si>
  <si>
    <t>Company 7205</t>
  </si>
  <si>
    <t>Company 7206</t>
  </si>
  <si>
    <t>Company 7207</t>
  </si>
  <si>
    <t>Company 7208</t>
  </si>
  <si>
    <t>Company 7209</t>
  </si>
  <si>
    <t>Company 7210</t>
  </si>
  <si>
    <t>Company 7211</t>
  </si>
  <si>
    <t>Company 7212</t>
  </si>
  <si>
    <t>Company 7213</t>
  </si>
  <si>
    <t>Company 7214</t>
  </si>
  <si>
    <t>Company 7215</t>
  </si>
  <si>
    <t>Company 7216</t>
  </si>
  <si>
    <t>Company 7217</t>
  </si>
  <si>
    <t>Company 7218</t>
  </si>
  <si>
    <t>Company 7219</t>
  </si>
  <si>
    <t>Company 7220</t>
  </si>
  <si>
    <t>Company 7221</t>
  </si>
  <si>
    <t>Company 7222</t>
  </si>
  <si>
    <t>Company 7223</t>
  </si>
  <si>
    <t>Company 7224</t>
  </si>
  <si>
    <t>Company 7225</t>
  </si>
  <si>
    <t>Company 7226</t>
  </si>
  <si>
    <t>Company 7227</t>
  </si>
  <si>
    <t>Company 7228</t>
  </si>
  <si>
    <t>Company 7229</t>
  </si>
  <si>
    <t>Company 7230</t>
  </si>
  <si>
    <t>Company 7231</t>
  </si>
  <si>
    <t>Company 7232</t>
  </si>
  <si>
    <t>Company 7233</t>
  </si>
  <si>
    <t>Company 7234</t>
  </si>
  <si>
    <t>Company 7235</t>
  </si>
  <si>
    <t>Company 7236</t>
  </si>
  <si>
    <t>Company 7237</t>
  </si>
  <si>
    <t>Company 7238</t>
  </si>
  <si>
    <t>Company 7239</t>
  </si>
  <si>
    <t>Company 7240</t>
  </si>
  <si>
    <t>Company 7241</t>
  </si>
  <si>
    <t>Company 7242</t>
  </si>
  <si>
    <t>Company 7243</t>
  </si>
  <si>
    <t>Company 7244</t>
  </si>
  <si>
    <t>Company 7245</t>
  </si>
  <si>
    <t>Company 7246</t>
  </si>
  <si>
    <t>Company 7247</t>
  </si>
  <si>
    <t>Company 7248</t>
  </si>
  <si>
    <t>Company 7249</t>
  </si>
  <si>
    <t>Company 7250</t>
  </si>
  <si>
    <t>Company 7251</t>
  </si>
  <si>
    <t>Company 7252</t>
  </si>
  <si>
    <t>Company 7253</t>
  </si>
  <si>
    <t>Company 7254</t>
  </si>
  <si>
    <t>Company 7255</t>
  </si>
  <si>
    <t>Company 7256</t>
  </si>
  <si>
    <t>Company 7257</t>
  </si>
  <si>
    <t>Company 7258</t>
  </si>
  <si>
    <t>Company 7259</t>
  </si>
  <si>
    <t>Company 7260</t>
  </si>
  <si>
    <t>Company 7261</t>
  </si>
  <si>
    <t>Company 7262</t>
  </si>
  <si>
    <t>Company 7263</t>
  </si>
  <si>
    <t>Company 7264</t>
  </si>
  <si>
    <t>Company 7265</t>
  </si>
  <si>
    <t>Company 7266</t>
  </si>
  <si>
    <t>Company 7267</t>
  </si>
  <si>
    <t>Company 7268</t>
  </si>
  <si>
    <t>Company 7269</t>
  </si>
  <si>
    <t>Company 7270</t>
  </si>
  <si>
    <t>Company 7271</t>
  </si>
  <si>
    <t>Company 7272</t>
  </si>
  <si>
    <t>Company 7273</t>
  </si>
  <si>
    <t>Company 7274</t>
  </si>
  <si>
    <t>Company 7275</t>
  </si>
  <si>
    <t>Company 7276</t>
  </si>
  <si>
    <t>Company 7277</t>
  </si>
  <si>
    <t>Company 7278</t>
  </si>
  <si>
    <t>Company 7279</t>
  </si>
  <si>
    <t>Company 7280</t>
  </si>
  <si>
    <t>Company 7281</t>
  </si>
  <si>
    <t>Company 7282</t>
  </si>
  <si>
    <t>Company 7283</t>
  </si>
  <si>
    <t>Company 7284</t>
  </si>
  <si>
    <t>Company 7285</t>
  </si>
  <si>
    <t>Company 7286</t>
  </si>
  <si>
    <t>Company 7287</t>
  </si>
  <si>
    <t>Company 7288</t>
  </si>
  <si>
    <t>Company 7289</t>
  </si>
  <si>
    <t>Company 7290</t>
  </si>
  <si>
    <t>Company 7291</t>
  </si>
  <si>
    <t>Company 7292</t>
  </si>
  <si>
    <t>Company 7293</t>
  </si>
  <si>
    <t>Company 7294</t>
  </si>
  <si>
    <t>Company 7295</t>
  </si>
  <si>
    <t>Company 7296</t>
  </si>
  <si>
    <t>Company 7297</t>
  </si>
  <si>
    <t>Company 7298</t>
  </si>
  <si>
    <t>Company 7299</t>
  </si>
  <si>
    <t>Company 7300</t>
  </si>
  <si>
    <t>Company 7301</t>
  </si>
  <si>
    <t>Company 7302</t>
  </si>
  <si>
    <t>Company 7303</t>
  </si>
  <si>
    <t>Company 7304</t>
  </si>
  <si>
    <t>Company 7305</t>
  </si>
  <si>
    <t>Company 7306</t>
  </si>
  <si>
    <t>Company 7307</t>
  </si>
  <si>
    <t>Company 7308</t>
  </si>
  <si>
    <t>Company 7309</t>
  </si>
  <si>
    <t>Company 7310</t>
  </si>
  <si>
    <t>Company 7311</t>
  </si>
  <si>
    <t>Company 7312</t>
  </si>
  <si>
    <t>Company 7313</t>
  </si>
  <si>
    <t>Company 7314</t>
  </si>
  <si>
    <t>Company 7315</t>
  </si>
  <si>
    <t>Company 7316</t>
  </si>
  <si>
    <t>Company 7317</t>
  </si>
  <si>
    <t>Company 7318</t>
  </si>
  <si>
    <t>Company 7319</t>
  </si>
  <si>
    <t>Company 7320</t>
  </si>
  <si>
    <t>Company 7321</t>
  </si>
  <si>
    <t>Company 7322</t>
  </si>
  <si>
    <t>Company 7323</t>
  </si>
  <si>
    <t>Company 7324</t>
  </si>
  <si>
    <t>Company 7325</t>
  </si>
  <si>
    <t>Company 7326</t>
  </si>
  <si>
    <t>Company 7327</t>
  </si>
  <si>
    <t>Company 7328</t>
  </si>
  <si>
    <t>Company 7329</t>
  </si>
  <si>
    <t>Company 7330</t>
  </si>
  <si>
    <t>Company 7331</t>
  </si>
  <si>
    <t>Company 7332</t>
  </si>
  <si>
    <t>Company 7333</t>
  </si>
  <si>
    <t>Company 7334</t>
  </si>
  <si>
    <t>Company 7335</t>
  </si>
  <si>
    <t>Company 7336</t>
  </si>
  <si>
    <t>Company 7337</t>
  </si>
  <si>
    <t>Company 7338</t>
  </si>
  <si>
    <t>Company 7339</t>
  </si>
  <si>
    <t>Company 7340</t>
  </si>
  <si>
    <t>Company 7341</t>
  </si>
  <si>
    <t>Company 7342</t>
  </si>
  <si>
    <t>Company 7343</t>
  </si>
  <si>
    <t>Company 7344</t>
  </si>
  <si>
    <t>Company 7345</t>
  </si>
  <si>
    <t>Company 7346</t>
  </si>
  <si>
    <t>Company 7347</t>
  </si>
  <si>
    <t>Company 7348</t>
  </si>
  <si>
    <t>Company 7349</t>
  </si>
  <si>
    <t>Company 7350</t>
  </si>
  <si>
    <t>Company 7351</t>
  </si>
  <si>
    <t>Company 7352</t>
  </si>
  <si>
    <t>Company 7353</t>
  </si>
  <si>
    <t>Company 7354</t>
  </si>
  <si>
    <t>Company 7355</t>
  </si>
  <si>
    <t>Company 7356</t>
  </si>
  <si>
    <t>Company 7357</t>
  </si>
  <si>
    <t>Company 7358</t>
  </si>
  <si>
    <t>Company 7359</t>
  </si>
  <si>
    <t>Company 7360</t>
  </si>
  <si>
    <t>Company 7361</t>
  </si>
  <si>
    <t>Company 7362</t>
  </si>
  <si>
    <t>Company 7363</t>
  </si>
  <si>
    <t>Company 7364</t>
  </si>
  <si>
    <t>Company 7365</t>
  </si>
  <si>
    <t>Company 7366</t>
  </si>
  <si>
    <t>Company 7367</t>
  </si>
  <si>
    <t>Company 7368</t>
  </si>
  <si>
    <t>Company 7369</t>
  </si>
  <si>
    <t>Company 7370</t>
  </si>
  <si>
    <t>Company 7371</t>
  </si>
  <si>
    <t>Company 7372</t>
  </si>
  <si>
    <t>Company 7373</t>
  </si>
  <si>
    <t>Company 7374</t>
  </si>
  <si>
    <t>Company 7375</t>
  </si>
  <si>
    <t>Company 7376</t>
  </si>
  <si>
    <t>Company 7377</t>
  </si>
  <si>
    <t>Company 7378</t>
  </si>
  <si>
    <t>Company 7379</t>
  </si>
  <si>
    <t>Company 7380</t>
  </si>
  <si>
    <t>Company 7381</t>
  </si>
  <si>
    <t>Company 7382</t>
  </si>
  <si>
    <t>Company 7383</t>
  </si>
  <si>
    <t>Company 7384</t>
  </si>
  <si>
    <t>Company 7385</t>
  </si>
  <si>
    <t>Company 7386</t>
  </si>
  <si>
    <t>Company 7387</t>
  </si>
  <si>
    <t>Company 7388</t>
  </si>
  <si>
    <t>Company 7389</t>
  </si>
  <si>
    <t>Company 7390</t>
  </si>
  <si>
    <t>Company 7391</t>
  </si>
  <si>
    <t>Company 7392</t>
  </si>
  <si>
    <t>Company 7393</t>
  </si>
  <si>
    <t>Company 7394</t>
  </si>
  <si>
    <t>Company 7395</t>
  </si>
  <si>
    <t>Company 7396</t>
  </si>
  <si>
    <t>Company 7397</t>
  </si>
  <si>
    <t>Company 7398</t>
  </si>
  <si>
    <t>Company 7399</t>
  </si>
  <si>
    <t>Company 7400</t>
  </si>
  <si>
    <t>Company 7401</t>
  </si>
  <si>
    <t>Company 7402</t>
  </si>
  <si>
    <t>Company 7403</t>
  </si>
  <si>
    <t>Company 7404</t>
  </si>
  <si>
    <t>Company 7405</t>
  </si>
  <si>
    <t>Company 7406</t>
  </si>
  <si>
    <t>Company 7407</t>
  </si>
  <si>
    <t>Company 7408</t>
  </si>
  <si>
    <t>Company 7409</t>
  </si>
  <si>
    <t>Company 7410</t>
  </si>
  <si>
    <t>Company 7411</t>
  </si>
  <si>
    <t>Company 7412</t>
  </si>
  <si>
    <t>Company 7413</t>
  </si>
  <si>
    <t>Company 7414</t>
  </si>
  <si>
    <t>Company 7415</t>
  </si>
  <si>
    <t>Company 7416</t>
  </si>
  <si>
    <t>Company 7417</t>
  </si>
  <si>
    <t>Company 7418</t>
  </si>
  <si>
    <t>Company 7419</t>
  </si>
  <si>
    <t>Company 7420</t>
  </si>
  <si>
    <t>Company 7421</t>
  </si>
  <si>
    <t>Company 7422</t>
  </si>
  <si>
    <t>Company 7423</t>
  </si>
  <si>
    <t>Company 7424</t>
  </si>
  <si>
    <t>Company 7425</t>
  </si>
  <si>
    <t>Company 7426</t>
  </si>
  <si>
    <t>Company 7427</t>
  </si>
  <si>
    <t>Company 7428</t>
  </si>
  <si>
    <t>Company 7429</t>
  </si>
  <si>
    <t>Company 7430</t>
  </si>
  <si>
    <t>Company 7431</t>
  </si>
  <si>
    <t>Company 7432</t>
  </si>
  <si>
    <t>Company 7433</t>
  </si>
  <si>
    <t>Company 7434</t>
  </si>
  <si>
    <t>Company 7435</t>
  </si>
  <si>
    <t>Company 7436</t>
  </si>
  <si>
    <t>Company 7437</t>
  </si>
  <si>
    <t>Company 7438</t>
  </si>
  <si>
    <t>Company 7439</t>
  </si>
  <si>
    <t>Company 7440</t>
  </si>
  <si>
    <t>Company 7441</t>
  </si>
  <si>
    <t>Company 7442</t>
  </si>
  <si>
    <t>Company 7443</t>
  </si>
  <si>
    <t>Company 7444</t>
  </si>
  <si>
    <t>Company 7445</t>
  </si>
  <si>
    <t>Company 7446</t>
  </si>
  <si>
    <t>Company 7447</t>
  </si>
  <si>
    <t>Company 7448</t>
  </si>
  <si>
    <t>Company 7449</t>
  </si>
  <si>
    <t>Company 7450</t>
  </si>
  <si>
    <t>Company 7451</t>
  </si>
  <si>
    <t>Company 7452</t>
  </si>
  <si>
    <t>Company 7453</t>
  </si>
  <si>
    <t>Company 7454</t>
  </si>
  <si>
    <t>Company 7455</t>
  </si>
  <si>
    <t>Company 7456</t>
  </si>
  <si>
    <t>Company 7457</t>
  </si>
  <si>
    <t>Company 7458</t>
  </si>
  <si>
    <t>Company 7459</t>
  </si>
  <si>
    <t>Company 7460</t>
  </si>
  <si>
    <t>Company 7461</t>
  </si>
  <si>
    <t>Company 7462</t>
  </si>
  <si>
    <t>Company 7463</t>
  </si>
  <si>
    <t>Company 7464</t>
  </si>
  <si>
    <t>Company 7465</t>
  </si>
  <si>
    <t>Company 7466</t>
  </si>
  <si>
    <t>Company 7467</t>
  </si>
  <si>
    <t>Company 7468</t>
  </si>
  <si>
    <t>Company 7469</t>
  </si>
  <si>
    <t>Company 7470</t>
  </si>
  <si>
    <t>Company 7471</t>
  </si>
  <si>
    <t>Company 7472</t>
  </si>
  <si>
    <t>Company 7473</t>
  </si>
  <si>
    <t>Company 7474</t>
  </si>
  <si>
    <t>Company 7475</t>
  </si>
  <si>
    <t>Company 7476</t>
  </si>
  <si>
    <t>Company 7477</t>
  </si>
  <si>
    <t>Company 7478</t>
  </si>
  <si>
    <t>Company 7479</t>
  </si>
  <si>
    <t>Company 7480</t>
  </si>
  <si>
    <t>Company 7481</t>
  </si>
  <si>
    <t>Company 7482</t>
  </si>
  <si>
    <t>Company 7483</t>
  </si>
  <si>
    <t>Company 7484</t>
  </si>
  <si>
    <t>Company 7485</t>
  </si>
  <si>
    <t>Company 7486</t>
  </si>
  <si>
    <t>Company 7487</t>
  </si>
  <si>
    <t>Company 7488</t>
  </si>
  <si>
    <t>Company 7489</t>
  </si>
  <si>
    <t>Company 7490</t>
  </si>
  <si>
    <t>Company 7491</t>
  </si>
  <si>
    <t>Company 7492</t>
  </si>
  <si>
    <t>Company 7493</t>
  </si>
  <si>
    <t>Company 7494</t>
  </si>
  <si>
    <t>Company 7495</t>
  </si>
  <si>
    <t>Company 7496</t>
  </si>
  <si>
    <t>Company 7497</t>
  </si>
  <si>
    <t>Company 7498</t>
  </si>
  <si>
    <t>Company 7499</t>
  </si>
  <si>
    <t>Company 7500</t>
  </si>
  <si>
    <t>Company 7501</t>
  </si>
  <si>
    <t>Company 7502</t>
  </si>
  <si>
    <t>Company 7503</t>
  </si>
  <si>
    <t>Company 7504</t>
  </si>
  <si>
    <t>Company 7505</t>
  </si>
  <si>
    <t>Company 7506</t>
  </si>
  <si>
    <t>Company 7507</t>
  </si>
  <si>
    <t>Company 7508</t>
  </si>
  <si>
    <t>Company 7509</t>
  </si>
  <si>
    <t>Company 7510</t>
  </si>
  <si>
    <t>Company 7511</t>
  </si>
  <si>
    <t>Company 7512</t>
  </si>
  <si>
    <t>Company 7513</t>
  </si>
  <si>
    <t>Company 7514</t>
  </si>
  <si>
    <t>Company 7515</t>
  </si>
  <si>
    <t>Company 7516</t>
  </si>
  <si>
    <t>Company 7517</t>
  </si>
  <si>
    <t>Company 7518</t>
  </si>
  <si>
    <t>Company 7519</t>
  </si>
  <si>
    <t>Company 7520</t>
  </si>
  <si>
    <t>Company 7521</t>
  </si>
  <si>
    <t>Company 7522</t>
  </si>
  <si>
    <t>Company 7523</t>
  </si>
  <si>
    <t>Company 7524</t>
  </si>
  <si>
    <t>Company 7525</t>
  </si>
  <si>
    <t>Company 7526</t>
  </si>
  <si>
    <t>Company 7527</t>
  </si>
  <si>
    <t>Company 7528</t>
  </si>
  <si>
    <t>Company 7529</t>
  </si>
  <si>
    <t>Company 7530</t>
  </si>
  <si>
    <t>Company 7531</t>
  </si>
  <si>
    <t>Company 7532</t>
  </si>
  <si>
    <t>Company 7533</t>
  </si>
  <si>
    <t>Company 7534</t>
  </si>
  <si>
    <t>Company 7535</t>
  </si>
  <si>
    <t>Company 7536</t>
  </si>
  <si>
    <t>Company 7537</t>
  </si>
  <si>
    <t>Company 7538</t>
  </si>
  <si>
    <t>Company 7539</t>
  </si>
  <si>
    <t>Company 7540</t>
  </si>
  <si>
    <t>Company 7541</t>
  </si>
  <si>
    <t>Company 7542</t>
  </si>
  <si>
    <t>Company 7543</t>
  </si>
  <si>
    <t>Company 7544</t>
  </si>
  <si>
    <t>Company 7545</t>
  </si>
  <si>
    <t>Company 7546</t>
  </si>
  <si>
    <t>Company 7547</t>
  </si>
  <si>
    <t>Company 7548</t>
  </si>
  <si>
    <t>Company 7549</t>
  </si>
  <si>
    <t>Company 7550</t>
  </si>
  <si>
    <t>Company 7551</t>
  </si>
  <si>
    <t>Company 7552</t>
  </si>
  <si>
    <t>Company 7553</t>
  </si>
  <si>
    <t>Company 7554</t>
  </si>
  <si>
    <t>Company 7555</t>
  </si>
  <si>
    <t>Company 7556</t>
  </si>
  <si>
    <t>Company 7557</t>
  </si>
  <si>
    <t>Company 7558</t>
  </si>
  <si>
    <t>Company 7559</t>
  </si>
  <si>
    <t>Company 7560</t>
  </si>
  <si>
    <t>Company 7561</t>
  </si>
  <si>
    <t>Company 7562</t>
  </si>
  <si>
    <t>Company 7563</t>
  </si>
  <si>
    <t>Company 7564</t>
  </si>
  <si>
    <t>Company 7565</t>
  </si>
  <si>
    <t>Company 7566</t>
  </si>
  <si>
    <t>Company 7567</t>
  </si>
  <si>
    <t>Company 7568</t>
  </si>
  <si>
    <t>Company 7569</t>
  </si>
  <si>
    <t>Company 7570</t>
  </si>
  <si>
    <t>Company 7571</t>
  </si>
  <si>
    <t>Company 7572</t>
  </si>
  <si>
    <t>Company 7573</t>
  </si>
  <si>
    <t>Company 7574</t>
  </si>
  <si>
    <t>Company 7575</t>
  </si>
  <si>
    <t>Company 7576</t>
  </si>
  <si>
    <t>Company 7577</t>
  </si>
  <si>
    <t>Company 7578</t>
  </si>
  <si>
    <t>Company 7579</t>
  </si>
  <si>
    <t>Company 7580</t>
  </si>
  <si>
    <t>Company 7581</t>
  </si>
  <si>
    <t>Company 7582</t>
  </si>
  <si>
    <t>Company 7583</t>
  </si>
  <si>
    <t>Company 7584</t>
  </si>
  <si>
    <t>Company 7585</t>
  </si>
  <si>
    <t>Company 7586</t>
  </si>
  <si>
    <t>Company 7587</t>
  </si>
  <si>
    <t>Company 7588</t>
  </si>
  <si>
    <t>Company 7589</t>
  </si>
  <si>
    <t>Company 7590</t>
  </si>
  <si>
    <t>Company 7591</t>
  </si>
  <si>
    <t>Company 7592</t>
  </si>
  <si>
    <t>Company 7593</t>
  </si>
  <si>
    <t>Company 7594</t>
  </si>
  <si>
    <t>Company 7595</t>
  </si>
  <si>
    <t>Company 7596</t>
  </si>
  <si>
    <t>Company 7597</t>
  </si>
  <si>
    <t>Company 7598</t>
  </si>
  <si>
    <t>Company 7599</t>
  </si>
  <si>
    <t>Company 7600</t>
  </si>
  <si>
    <t>Company 7601</t>
  </si>
  <si>
    <t>Company 7602</t>
  </si>
  <si>
    <t>Company 7603</t>
  </si>
  <si>
    <t>Company 7604</t>
  </si>
  <si>
    <t>Company 7605</t>
  </si>
  <si>
    <t>Company 7606</t>
  </si>
  <si>
    <t>Company 7607</t>
  </si>
  <si>
    <t>Company 7608</t>
  </si>
  <si>
    <t>Company 7609</t>
  </si>
  <si>
    <t>Company 7610</t>
  </si>
  <si>
    <t>Company 7611</t>
  </si>
  <si>
    <t>Company 7612</t>
  </si>
  <si>
    <t>Company 7613</t>
  </si>
  <si>
    <t>Company 7614</t>
  </si>
  <si>
    <t>Company 7615</t>
  </si>
  <si>
    <t>Company 7616</t>
  </si>
  <si>
    <t>Company 7617</t>
  </si>
  <si>
    <t>Company 7618</t>
  </si>
  <si>
    <t>Company 7619</t>
  </si>
  <si>
    <t>Company 7620</t>
  </si>
  <si>
    <t>Company 7621</t>
  </si>
  <si>
    <t>Company 7622</t>
  </si>
  <si>
    <t>Company 7623</t>
  </si>
  <si>
    <t>Company 7624</t>
  </si>
  <si>
    <t>Company 7625</t>
  </si>
  <si>
    <t>Company 7626</t>
  </si>
  <si>
    <t>Company 7627</t>
  </si>
  <si>
    <t>Company 7628</t>
  </si>
  <si>
    <t>Company 7629</t>
  </si>
  <si>
    <t>Company 7630</t>
  </si>
  <si>
    <t>Company 7631</t>
  </si>
  <si>
    <t>Company 7632</t>
  </si>
  <si>
    <t>Company 7633</t>
  </si>
  <si>
    <t>Company 7634</t>
  </si>
  <si>
    <t>Company 7635</t>
  </si>
  <si>
    <t>Company 7636</t>
  </si>
  <si>
    <t>Company 7637</t>
  </si>
  <si>
    <t>Company 7638</t>
  </si>
  <si>
    <t>Company 7639</t>
  </si>
  <si>
    <t>Company 7640</t>
  </si>
  <si>
    <t>Company 7641</t>
  </si>
  <si>
    <t>Company 7642</t>
  </si>
  <si>
    <t>Company 7643</t>
  </si>
  <si>
    <t>Company 7644</t>
  </si>
  <si>
    <t>Company 7645</t>
  </si>
  <si>
    <t>Company 7646</t>
  </si>
  <si>
    <t>Company 7647</t>
  </si>
  <si>
    <t>Company 7648</t>
  </si>
  <si>
    <t>Company 7649</t>
  </si>
  <si>
    <t>Company 7650</t>
  </si>
  <si>
    <t>Company 7651</t>
  </si>
  <si>
    <t>Company 7652</t>
  </si>
  <si>
    <t>Company 7653</t>
  </si>
  <si>
    <t>Company 7654</t>
  </si>
  <si>
    <t>Company 7655</t>
  </si>
  <si>
    <t>Company 7656</t>
  </si>
  <si>
    <t>Company 7657</t>
  </si>
  <si>
    <t>Company 7658</t>
  </si>
  <si>
    <t>Company 7659</t>
  </si>
  <si>
    <t>Company 7660</t>
  </si>
  <si>
    <t>Company 7661</t>
  </si>
  <si>
    <t>Company 7662</t>
  </si>
  <si>
    <t>Company 7663</t>
  </si>
  <si>
    <t>Company 7664</t>
  </si>
  <si>
    <t>Company 7665</t>
  </si>
  <si>
    <t>Company 7666</t>
  </si>
  <si>
    <t>Company 7667</t>
  </si>
  <si>
    <t>Company 7668</t>
  </si>
  <si>
    <t>Company 7669</t>
  </si>
  <si>
    <t>Company 7670</t>
  </si>
  <si>
    <t>Company 7671</t>
  </si>
  <si>
    <t>Company 7672</t>
  </si>
  <si>
    <t>Company 7673</t>
  </si>
  <si>
    <t>Company 7674</t>
  </si>
  <si>
    <t>Company 7675</t>
  </si>
  <si>
    <t>Company 7676</t>
  </si>
  <si>
    <t>Company 7677</t>
  </si>
  <si>
    <t>Company 7678</t>
  </si>
  <si>
    <t>Company 7679</t>
  </si>
  <si>
    <t>Company 7680</t>
  </si>
  <si>
    <t>Company 7681</t>
  </si>
  <si>
    <t>Company 7682</t>
  </si>
  <si>
    <t>Company 7683</t>
  </si>
  <si>
    <t>Company 7684</t>
  </si>
  <si>
    <t>Company 7685</t>
  </si>
  <si>
    <t>Company 7686</t>
  </si>
  <si>
    <t>Company 7687</t>
  </si>
  <si>
    <t>Company 7688</t>
  </si>
  <si>
    <t>Company 7689</t>
  </si>
  <si>
    <t>Company 7690</t>
  </si>
  <si>
    <t>Company 7691</t>
  </si>
  <si>
    <t>Company 7692</t>
  </si>
  <si>
    <t>Company 7693</t>
  </si>
  <si>
    <t>Company 7694</t>
  </si>
  <si>
    <t>Company 7695</t>
  </si>
  <si>
    <t>Company 7696</t>
  </si>
  <si>
    <t>Company 7697</t>
  </si>
  <si>
    <t>Company 7698</t>
  </si>
  <si>
    <t>Company 7699</t>
  </si>
  <si>
    <t>Company 7700</t>
  </si>
  <si>
    <t>Company 7701</t>
  </si>
  <si>
    <t>Company 7702</t>
  </si>
  <si>
    <t>Company 7703</t>
  </si>
  <si>
    <t>Company 7704</t>
  </si>
  <si>
    <t>Company 7705</t>
  </si>
  <si>
    <t>Company 7706</t>
  </si>
  <si>
    <t>Company 7707</t>
  </si>
  <si>
    <t>Company 7708</t>
  </si>
  <si>
    <t>Company 7709</t>
  </si>
  <si>
    <t>Company 7710</t>
  </si>
  <si>
    <t>Company 7711</t>
  </si>
  <si>
    <t>Company 7712</t>
  </si>
  <si>
    <t>Company 7713</t>
  </si>
  <si>
    <t>Company 7714</t>
  </si>
  <si>
    <t>Company 7715</t>
  </si>
  <si>
    <t>Company 7716</t>
  </si>
  <si>
    <t>Company 7717</t>
  </si>
  <si>
    <t>Company 7718</t>
  </si>
  <si>
    <t>Company 7719</t>
  </si>
  <si>
    <t>Company 7720</t>
  </si>
  <si>
    <t>Company 7721</t>
  </si>
  <si>
    <t>Company 7722</t>
  </si>
  <si>
    <t>Company 7723</t>
  </si>
  <si>
    <t>Company 7724</t>
  </si>
  <si>
    <t>Company 7725</t>
  </si>
  <si>
    <t>Company 7726</t>
  </si>
  <si>
    <t>Company 7727</t>
  </si>
  <si>
    <t>Company 7728</t>
  </si>
  <si>
    <t>Company 7729</t>
  </si>
  <si>
    <t>Company 7730</t>
  </si>
  <si>
    <t>Company 7731</t>
  </si>
  <si>
    <t>Company 7732</t>
  </si>
  <si>
    <t>Company 7733</t>
  </si>
  <si>
    <t>Company 7734</t>
  </si>
  <si>
    <t>Company 7735</t>
  </si>
  <si>
    <t>Company 7736</t>
  </si>
  <si>
    <t>Company 7737</t>
  </si>
  <si>
    <t>Company 7738</t>
  </si>
  <si>
    <t>Company 7739</t>
  </si>
  <si>
    <t>Company 7740</t>
  </si>
  <si>
    <t>Company 7741</t>
  </si>
  <si>
    <t>Company 7742</t>
  </si>
  <si>
    <t>Company 7743</t>
  </si>
  <si>
    <t>Company 7744</t>
  </si>
  <si>
    <t>Company 7745</t>
  </si>
  <si>
    <t>Company 7746</t>
  </si>
  <si>
    <t>Company 7747</t>
  </si>
  <si>
    <t>Company 7748</t>
  </si>
  <si>
    <t>Company 7749</t>
  </si>
  <si>
    <t>Company 7750</t>
  </si>
  <si>
    <t>Company 7751</t>
  </si>
  <si>
    <t>Company 7752</t>
  </si>
  <si>
    <t>Company 7753</t>
  </si>
  <si>
    <t>Company 7754</t>
  </si>
  <si>
    <t>Company 7755</t>
  </si>
  <si>
    <t>Company 7756</t>
  </si>
  <si>
    <t>Company 7757</t>
  </si>
  <si>
    <t>Company 7758</t>
  </si>
  <si>
    <t>Company 7759</t>
  </si>
  <si>
    <t>Company 7760</t>
  </si>
  <si>
    <t>Company 7761</t>
  </si>
  <si>
    <t>Company 7762</t>
  </si>
  <si>
    <t>Company 7763</t>
  </si>
  <si>
    <t>Company 7764</t>
  </si>
  <si>
    <t>Company 7765</t>
  </si>
  <si>
    <t>Company 7766</t>
  </si>
  <si>
    <t>Company 7767</t>
  </si>
  <si>
    <t>Company 7768</t>
  </si>
  <si>
    <t>Company 7769</t>
  </si>
  <si>
    <t>Company 7770</t>
  </si>
  <si>
    <t>Company 7771</t>
  </si>
  <si>
    <t>Company 7772</t>
  </si>
  <si>
    <t>Company 7773</t>
  </si>
  <si>
    <t>Company 7774</t>
  </si>
  <si>
    <t>Company 7775</t>
  </si>
  <si>
    <t>Company 7776</t>
  </si>
  <si>
    <t>Company 7777</t>
  </si>
  <si>
    <t>Company 7778</t>
  </si>
  <si>
    <t>Company 7779</t>
  </si>
  <si>
    <t>Company 7780</t>
  </si>
  <si>
    <t>Company 7781</t>
  </si>
  <si>
    <t>Company 7782</t>
  </si>
  <si>
    <t>Company 7783</t>
  </si>
  <si>
    <t>Company 7784</t>
  </si>
  <si>
    <t>Company 7785</t>
  </si>
  <si>
    <t>Company 7786</t>
  </si>
  <si>
    <t>Company 7787</t>
  </si>
  <si>
    <t>Company 7788</t>
  </si>
  <si>
    <t>Company 7789</t>
  </si>
  <si>
    <t>Company 7790</t>
  </si>
  <si>
    <t>Company 7791</t>
  </si>
  <si>
    <t>Company 7792</t>
  </si>
  <si>
    <t>Company 7793</t>
  </si>
  <si>
    <t>Company 7794</t>
  </si>
  <si>
    <t>Company 7795</t>
  </si>
  <si>
    <t>Company 7796</t>
  </si>
  <si>
    <t>Company 7797</t>
  </si>
  <si>
    <t>Company 7798</t>
  </si>
  <si>
    <t>Company 7799</t>
  </si>
  <si>
    <t>Company 7800</t>
  </si>
  <si>
    <t>Company 7801</t>
  </si>
  <si>
    <t>Company 7802</t>
  </si>
  <si>
    <t>Company 7803</t>
  </si>
  <si>
    <t>Company 7804</t>
  </si>
  <si>
    <t>Company 7805</t>
  </si>
  <si>
    <t>Company 7806</t>
  </si>
  <si>
    <t>Company 7807</t>
  </si>
  <si>
    <t>Company 7808</t>
  </si>
  <si>
    <t>Company 7809</t>
  </si>
  <si>
    <t>Company 7810</t>
  </si>
  <si>
    <t>Company 7811</t>
  </si>
  <si>
    <t>Company 7812</t>
  </si>
  <si>
    <t>Company 7813</t>
  </si>
  <si>
    <t>Company 7814</t>
  </si>
  <si>
    <t>Company 7815</t>
  </si>
  <si>
    <t>Company 7816</t>
  </si>
  <si>
    <t>Company 7817</t>
  </si>
  <si>
    <t>Company 7818</t>
  </si>
  <si>
    <t>Company 7819</t>
  </si>
  <si>
    <t>Company 7820</t>
  </si>
  <si>
    <t>Company 7821</t>
  </si>
  <si>
    <t>Company 7822</t>
  </si>
  <si>
    <t>Company 7823</t>
  </si>
  <si>
    <t>Company 7824</t>
  </si>
  <si>
    <t>Company 7825</t>
  </si>
  <si>
    <t>Company 7826</t>
  </si>
  <si>
    <t>Company 7827</t>
  </si>
  <si>
    <t>Company 7828</t>
  </si>
  <si>
    <t>Company 7829</t>
  </si>
  <si>
    <t>Company 7830</t>
  </si>
  <si>
    <t>Company 7831</t>
  </si>
  <si>
    <t>Company 7832</t>
  </si>
  <si>
    <t>Company 7833</t>
  </si>
  <si>
    <t>Company 7834</t>
  </si>
  <si>
    <t>Company 7835</t>
  </si>
  <si>
    <t>Company 7836</t>
  </si>
  <si>
    <t>Company 7837</t>
  </si>
  <si>
    <t>Company 7838</t>
  </si>
  <si>
    <t>Company 7839</t>
  </si>
  <si>
    <t>Company 7840</t>
  </si>
  <si>
    <t>Company 7841</t>
  </si>
  <si>
    <t>Company 7842</t>
  </si>
  <si>
    <t>Company 7843</t>
  </si>
  <si>
    <t>Company 7844</t>
  </si>
  <si>
    <t>Company 7845</t>
  </si>
  <si>
    <t>Company 7846</t>
  </si>
  <si>
    <t>Company 7847</t>
  </si>
  <si>
    <t>Company 7848</t>
  </si>
  <si>
    <t>Company 7849</t>
  </si>
  <si>
    <t>Company 7850</t>
  </si>
  <si>
    <t>Company 7851</t>
  </si>
  <si>
    <t>Company 7852</t>
  </si>
  <si>
    <t>Company 7853</t>
  </si>
  <si>
    <t>Company 7854</t>
  </si>
  <si>
    <t>Company 7855</t>
  </si>
  <si>
    <t>Company 7856</t>
  </si>
  <si>
    <t>Company 7857</t>
  </si>
  <si>
    <t>Company 7858</t>
  </si>
  <si>
    <t>Company 7859</t>
  </si>
  <si>
    <t>Company 7860</t>
  </si>
  <si>
    <t>Company 7861</t>
  </si>
  <si>
    <t>Company 7862</t>
  </si>
  <si>
    <t>Company 7863</t>
  </si>
  <si>
    <t>Company 7864</t>
  </si>
  <si>
    <t>Company 7865</t>
  </si>
  <si>
    <t>Company 7866</t>
  </si>
  <si>
    <t>Company 7867</t>
  </si>
  <si>
    <t>Company 7868</t>
  </si>
  <si>
    <t>Company 7869</t>
  </si>
  <si>
    <t>Company 7870</t>
  </si>
  <si>
    <t>Company 7871</t>
  </si>
  <si>
    <t>Company 7872</t>
  </si>
  <si>
    <t>Company 7873</t>
  </si>
  <si>
    <t>Company 7874</t>
  </si>
  <si>
    <t>Company 7875</t>
  </si>
  <si>
    <t>Company 7876</t>
  </si>
  <si>
    <t>Company 7877</t>
  </si>
  <si>
    <t>Company 7878</t>
  </si>
  <si>
    <t>Company 7879</t>
  </si>
  <si>
    <t>Company 7880</t>
  </si>
  <si>
    <t>Company 7881</t>
  </si>
  <si>
    <t>Company 7882</t>
  </si>
  <si>
    <t>Company 7883</t>
  </si>
  <si>
    <t>Company 7884</t>
  </si>
  <si>
    <t>Company 7885</t>
  </si>
  <si>
    <t>Company 7886</t>
  </si>
  <si>
    <t>Company 7887</t>
  </si>
  <si>
    <t>Company 7888</t>
  </si>
  <si>
    <t>Company 7889</t>
  </si>
  <si>
    <t>Company 7890</t>
  </si>
  <si>
    <t>Company 7891</t>
  </si>
  <si>
    <t>Company 7892</t>
  </si>
  <si>
    <t>Company 7893</t>
  </si>
  <si>
    <t>Company 7894</t>
  </si>
  <si>
    <t>Company 7895</t>
  </si>
  <si>
    <t>Company 7896</t>
  </si>
  <si>
    <t>Company 7897</t>
  </si>
  <si>
    <t>Company 7898</t>
  </si>
  <si>
    <t>Company 7899</t>
  </si>
  <si>
    <t>Company 7900</t>
  </si>
  <si>
    <t>Company 7901</t>
  </si>
  <si>
    <t>Company 7902</t>
  </si>
  <si>
    <t>Company 7903</t>
  </si>
  <si>
    <t>Company 7904</t>
  </si>
  <si>
    <t>Company 7905</t>
  </si>
  <si>
    <t>Company 7906</t>
  </si>
  <si>
    <t>Company 7907</t>
  </si>
  <si>
    <t>Company 7908</t>
  </si>
  <si>
    <t>Company 7909</t>
  </si>
  <si>
    <t>Company 7910</t>
  </si>
  <si>
    <t>Company 7911</t>
  </si>
  <si>
    <t>Company 7912</t>
  </si>
  <si>
    <t>Company 7913</t>
  </si>
  <si>
    <t>Company 7914</t>
  </si>
  <si>
    <t>Company 7915</t>
  </si>
  <si>
    <t>Company 7916</t>
  </si>
  <si>
    <t>Company 7917</t>
  </si>
  <si>
    <t>Company 7918</t>
  </si>
  <si>
    <t>Company 7919</t>
  </si>
  <si>
    <t>Company 7920</t>
  </si>
  <si>
    <t>Company 7921</t>
  </si>
  <si>
    <t>Company 7922</t>
  </si>
  <si>
    <t>Company 7923</t>
  </si>
  <si>
    <t>Company 7924</t>
  </si>
  <si>
    <t>Company 7925</t>
  </si>
  <si>
    <t>Company 7926</t>
  </si>
  <si>
    <t>Company 7927</t>
  </si>
  <si>
    <t>Company 7928</t>
  </si>
  <si>
    <t>Company 7929</t>
  </si>
  <si>
    <t>Company 7930</t>
  </si>
  <si>
    <t>Company 7931</t>
  </si>
  <si>
    <t>Company 7932</t>
  </si>
  <si>
    <t>Company 7933</t>
  </si>
  <si>
    <t>Company 7934</t>
  </si>
  <si>
    <t>Company 7935</t>
  </si>
  <si>
    <t>Company 7936</t>
  </si>
  <si>
    <t>Company 7937</t>
  </si>
  <si>
    <t>Company 7938</t>
  </si>
  <si>
    <t>Company 7939</t>
  </si>
  <si>
    <t>Company 7940</t>
  </si>
  <si>
    <t>Company 7941</t>
  </si>
  <si>
    <t>Company 7942</t>
  </si>
  <si>
    <t>Company 7943</t>
  </si>
  <si>
    <t>Company 7944</t>
  </si>
  <si>
    <t>Company 7945</t>
  </si>
  <si>
    <t>Company 7946</t>
  </si>
  <si>
    <t>Company 7947</t>
  </si>
  <si>
    <t>Company 7948</t>
  </si>
  <si>
    <t>Company 7949</t>
  </si>
  <si>
    <t>Company 7950</t>
  </si>
  <si>
    <t>Company 7951</t>
  </si>
  <si>
    <t>Company 7952</t>
  </si>
  <si>
    <t>Company 7953</t>
  </si>
  <si>
    <t>Company 7954</t>
  </si>
  <si>
    <t>Company 7955</t>
  </si>
  <si>
    <t>Company 7956</t>
  </si>
  <si>
    <t>Company 7957</t>
  </si>
  <si>
    <t>Company 7958</t>
  </si>
  <si>
    <t>Company 7959</t>
  </si>
  <si>
    <t>Company 7960</t>
  </si>
  <si>
    <t>Company 7961</t>
  </si>
  <si>
    <t>Company 7962</t>
  </si>
  <si>
    <t>Company 7963</t>
  </si>
  <si>
    <t>Company 7964</t>
  </si>
  <si>
    <t>Company 7965</t>
  </si>
  <si>
    <t>Company 7966</t>
  </si>
  <si>
    <t>Company 7967</t>
  </si>
  <si>
    <t>Company 7968</t>
  </si>
  <si>
    <t>Company 7969</t>
  </si>
  <si>
    <t>Company 7970</t>
  </si>
  <si>
    <t>Company 7971</t>
  </si>
  <si>
    <t>Company 7972</t>
  </si>
  <si>
    <t>Company 7973</t>
  </si>
  <si>
    <t>Company 7974</t>
  </si>
  <si>
    <t>Company 7975</t>
  </si>
  <si>
    <t>Company 7976</t>
  </si>
  <si>
    <t>Company 7977</t>
  </si>
  <si>
    <t>Company 7978</t>
  </si>
  <si>
    <t>Company 7979</t>
  </si>
  <si>
    <t>Company 7980</t>
  </si>
  <si>
    <t>Company 7981</t>
  </si>
  <si>
    <t>Company 7982</t>
  </si>
  <si>
    <t>Company 7983</t>
  </si>
  <si>
    <t>Company 7984</t>
  </si>
  <si>
    <t>Company 7985</t>
  </si>
  <si>
    <t>Company 7986</t>
  </si>
  <si>
    <t>Company 7987</t>
  </si>
  <si>
    <t>Company 7988</t>
  </si>
  <si>
    <t>Company 7989</t>
  </si>
  <si>
    <t>Company 7990</t>
  </si>
  <si>
    <t>Company 7991</t>
  </si>
  <si>
    <t>Company 7992</t>
  </si>
  <si>
    <t>Company 7993</t>
  </si>
  <si>
    <t>Company 7994</t>
  </si>
  <si>
    <t>Company 7995</t>
  </si>
  <si>
    <t>Company 7996</t>
  </si>
  <si>
    <t>Company 7997</t>
  </si>
  <si>
    <t>Company 7998</t>
  </si>
  <si>
    <t>Company 7999</t>
  </si>
  <si>
    <t>Company 8000</t>
  </si>
  <si>
    <t>Company 8001</t>
  </si>
  <si>
    <t>Company 8002</t>
  </si>
  <si>
    <t>Company 8003</t>
  </si>
  <si>
    <t>Company 8004</t>
  </si>
  <si>
    <t>Company 8005</t>
  </si>
  <si>
    <t>Company 8006</t>
  </si>
  <si>
    <t>Company 8007</t>
  </si>
  <si>
    <t>Company 8008</t>
  </si>
  <si>
    <t>Company 8009</t>
  </si>
  <si>
    <t>Company 8010</t>
  </si>
  <si>
    <t>Company 8011</t>
  </si>
  <si>
    <t>Company 8012</t>
  </si>
  <si>
    <t>Company 8013</t>
  </si>
  <si>
    <t>Company 8014</t>
  </si>
  <si>
    <t>Company 8015</t>
  </si>
  <si>
    <t>Company 8016</t>
  </si>
  <si>
    <t>Company 8017</t>
  </si>
  <si>
    <t>Company 8018</t>
  </si>
  <si>
    <t>Company 8019</t>
  </si>
  <si>
    <t>Company 8020</t>
  </si>
  <si>
    <t>Company 8021</t>
  </si>
  <si>
    <t>Company 8022</t>
  </si>
  <si>
    <t>Company 8023</t>
  </si>
  <si>
    <t>Company 8024</t>
  </si>
  <si>
    <t>Company 8025</t>
  </si>
  <si>
    <t>Company 8026</t>
  </si>
  <si>
    <t>Company 8027</t>
  </si>
  <si>
    <t>Company 8028</t>
  </si>
  <si>
    <t>Company 8029</t>
  </si>
  <si>
    <t>Company 8030</t>
  </si>
  <si>
    <t>Company 8031</t>
  </si>
  <si>
    <t>Company 8032</t>
  </si>
  <si>
    <t>Company 8033</t>
  </si>
  <si>
    <t>Company 8034</t>
  </si>
  <si>
    <t>Company 8035</t>
  </si>
  <si>
    <t>Company 8036</t>
  </si>
  <si>
    <t>Company 8037</t>
  </si>
  <si>
    <t>Company 8038</t>
  </si>
  <si>
    <t>Company 8039</t>
  </si>
  <si>
    <t>Company 8040</t>
  </si>
  <si>
    <t>Company 8041</t>
  </si>
  <si>
    <t>Company 8042</t>
  </si>
  <si>
    <t>Company 8043</t>
  </si>
  <si>
    <t>Company 8044</t>
  </si>
  <si>
    <t>Company 8045</t>
  </si>
  <si>
    <t>Company 8046</t>
  </si>
  <si>
    <t>Company 8047</t>
  </si>
  <si>
    <t>Company 8048</t>
  </si>
  <si>
    <t>Company 8049</t>
  </si>
  <si>
    <t>Company 8050</t>
  </si>
  <si>
    <t>Company 8051</t>
  </si>
  <si>
    <t>Company 8052</t>
  </si>
  <si>
    <t>Company 8053</t>
  </si>
  <si>
    <t>Company 8054</t>
  </si>
  <si>
    <t>Company 8055</t>
  </si>
  <si>
    <t>Company 8056</t>
  </si>
  <si>
    <t>Company 8057</t>
  </si>
  <si>
    <t>Company 8058</t>
  </si>
  <si>
    <t>Company 8059</t>
  </si>
  <si>
    <t>Company 8060</t>
  </si>
  <si>
    <t>Company 8061</t>
  </si>
  <si>
    <t>Company 8062</t>
  </si>
  <si>
    <t>Company 8063</t>
  </si>
  <si>
    <t>Company 8064</t>
  </si>
  <si>
    <t>Company 8065</t>
  </si>
  <si>
    <t>Company 8066</t>
  </si>
  <si>
    <t>Company 8067</t>
  </si>
  <si>
    <t>Company 8068</t>
  </si>
  <si>
    <t>Company 8069</t>
  </si>
  <si>
    <t>Company 8070</t>
  </si>
  <si>
    <t>Company 8071</t>
  </si>
  <si>
    <t>Company 8072</t>
  </si>
  <si>
    <t>Company 8073</t>
  </si>
  <si>
    <t>Company 8074</t>
  </si>
  <si>
    <t>Company 8075</t>
  </si>
  <si>
    <t>Company 8076</t>
  </si>
  <si>
    <t>Company 8077</t>
  </si>
  <si>
    <t>Company 8078</t>
  </si>
  <si>
    <t>Company 8079</t>
  </si>
  <si>
    <t>Company 8080</t>
  </si>
  <si>
    <t>Company 8081</t>
  </si>
  <si>
    <t>Company 8082</t>
  </si>
  <si>
    <t>Company 8083</t>
  </si>
  <si>
    <t>Company 8084</t>
  </si>
  <si>
    <t>Company 8085</t>
  </si>
  <si>
    <t>Company 8086</t>
  </si>
  <si>
    <t>Company 8087</t>
  </si>
  <si>
    <t>Company 8088</t>
  </si>
  <si>
    <t>Company 8089</t>
  </si>
  <si>
    <t>Company 8090</t>
  </si>
  <si>
    <t>Company 8091</t>
  </si>
  <si>
    <t>Company 8092</t>
  </si>
  <si>
    <t>Company 8093</t>
  </si>
  <si>
    <t>Company 8094</t>
  </si>
  <si>
    <t>Company 8095</t>
  </si>
  <si>
    <t>Company 8096</t>
  </si>
  <si>
    <t>Company 8097</t>
  </si>
  <si>
    <t>Company 8098</t>
  </si>
  <si>
    <t>Company 8099</t>
  </si>
  <si>
    <t>Company 8100</t>
  </si>
  <si>
    <t>Company 8101</t>
  </si>
  <si>
    <t>Company 8102</t>
  </si>
  <si>
    <t>Company 8103</t>
  </si>
  <si>
    <t>Company 8104</t>
  </si>
  <si>
    <t>Company 8105</t>
  </si>
  <si>
    <t>Company 8106</t>
  </si>
  <si>
    <t>Company 8107</t>
  </si>
  <si>
    <t>Company 8108</t>
  </si>
  <si>
    <t>Company 8109</t>
  </si>
  <si>
    <t>Company 8110</t>
  </si>
  <si>
    <t>Company 8111</t>
  </si>
  <si>
    <t>Company 8112</t>
  </si>
  <si>
    <t>Company 8113</t>
  </si>
  <si>
    <t>Company 8114</t>
  </si>
  <si>
    <t>Company 8115</t>
  </si>
  <si>
    <t>Company 8116</t>
  </si>
  <si>
    <t>Company 8117</t>
  </si>
  <si>
    <t>Company 8118</t>
  </si>
  <si>
    <t>Company 8119</t>
  </si>
  <si>
    <t>Company 8120</t>
  </si>
  <si>
    <t>Company 8121</t>
  </si>
  <si>
    <t>Company 8122</t>
  </si>
  <si>
    <t>Company 8123</t>
  </si>
  <si>
    <t>Company 8124</t>
  </si>
  <si>
    <t>Company 8125</t>
  </si>
  <si>
    <t>Company 8126</t>
  </si>
  <si>
    <t>Company 8127</t>
  </si>
  <si>
    <t>Company 8128</t>
  </si>
  <si>
    <t>Company 8129</t>
  </si>
  <si>
    <t>Company 8130</t>
  </si>
  <si>
    <t>Company 8131</t>
  </si>
  <si>
    <t>Company 8132</t>
  </si>
  <si>
    <t>Company 8133</t>
  </si>
  <si>
    <t>Company 8134</t>
  </si>
  <si>
    <t>Company 8135</t>
  </si>
  <si>
    <t>Company 8136</t>
  </si>
  <si>
    <t>Company 8137</t>
  </si>
  <si>
    <t>Company 8138</t>
  </si>
  <si>
    <t>Company 8139</t>
  </si>
  <si>
    <t>Company 8140</t>
  </si>
  <si>
    <t>Company 8141</t>
  </si>
  <si>
    <t>Company 8142</t>
  </si>
  <si>
    <t>Company 8143</t>
  </si>
  <si>
    <t>Company 8144</t>
  </si>
  <si>
    <t>Company 8145</t>
  </si>
  <si>
    <t>Company 8146</t>
  </si>
  <si>
    <t>Company 8147</t>
  </si>
  <si>
    <t>Company 8148</t>
  </si>
  <si>
    <t>Company 8149</t>
  </si>
  <si>
    <t>Company 8150</t>
  </si>
  <si>
    <t>Company 8151</t>
  </si>
  <si>
    <t>Company 8152</t>
  </si>
  <si>
    <t>Company 8153</t>
  </si>
  <si>
    <t>Company 8154</t>
  </si>
  <si>
    <t>Company 8155</t>
  </si>
  <si>
    <t>Company 8156</t>
  </si>
  <si>
    <t>Company 8157</t>
  </si>
  <si>
    <t>Company 8158</t>
  </si>
  <si>
    <t>Company 8159</t>
  </si>
  <si>
    <t>Company 8160</t>
  </si>
  <si>
    <t>Company 8161</t>
  </si>
  <si>
    <t>Company 8162</t>
  </si>
  <si>
    <t>Company 8163</t>
  </si>
  <si>
    <t>Company 8164</t>
  </si>
  <si>
    <t>Company 8165</t>
  </si>
  <si>
    <t>Company 8166</t>
  </si>
  <si>
    <t>Company 8167</t>
  </si>
  <si>
    <t>Company 8168</t>
  </si>
  <si>
    <t>Company 8169</t>
  </si>
  <si>
    <t>Company 8170</t>
  </si>
  <si>
    <t>Company 8171</t>
  </si>
  <si>
    <t>Company 8172</t>
  </si>
  <si>
    <t>Company 8173</t>
  </si>
  <si>
    <t>Company 8174</t>
  </si>
  <si>
    <t>Company 8175</t>
  </si>
  <si>
    <t>Company 8176</t>
  </si>
  <si>
    <t>Company 8177</t>
  </si>
  <si>
    <t>Company 8178</t>
  </si>
  <si>
    <t>Company 8179</t>
  </si>
  <si>
    <t>Company 8180</t>
  </si>
  <si>
    <t>Company 8181</t>
  </si>
  <si>
    <t>Company 8182</t>
  </si>
  <si>
    <t>Company 8183</t>
  </si>
  <si>
    <t>Company 8184</t>
  </si>
  <si>
    <t>Company 8185</t>
  </si>
  <si>
    <t>Company 8186</t>
  </si>
  <si>
    <t>Company 8187</t>
  </si>
  <si>
    <t>Company 8188</t>
  </si>
  <si>
    <t>Company 8189</t>
  </si>
  <si>
    <t>Company 8190</t>
  </si>
  <si>
    <t>Company 8191</t>
  </si>
  <si>
    <t>Company 8192</t>
  </si>
  <si>
    <t>Company 8193</t>
  </si>
  <si>
    <t>Company 8194</t>
  </si>
  <si>
    <t>Company 8195</t>
  </si>
  <si>
    <t>Company 8196</t>
  </si>
  <si>
    <t>Company 8197</t>
  </si>
  <si>
    <t>Company 8198</t>
  </si>
  <si>
    <t>Company 8199</t>
  </si>
  <si>
    <t>Company 8200</t>
  </si>
  <si>
    <t>Company 8201</t>
  </si>
  <si>
    <t>Company 8202</t>
  </si>
  <si>
    <t>Company 8203</t>
  </si>
  <si>
    <t>Company 8204</t>
  </si>
  <si>
    <t>Company 8205</t>
  </si>
  <si>
    <t>Company 8206</t>
  </si>
  <si>
    <t>Company 8207</t>
  </si>
  <si>
    <t>Company 8208</t>
  </si>
  <si>
    <t>Company 8209</t>
  </si>
  <si>
    <t>Company 8210</t>
  </si>
  <si>
    <t>Company 8211</t>
  </si>
  <si>
    <t>Company 8212</t>
  </si>
  <si>
    <t>Company 8213</t>
  </si>
  <si>
    <t>Company 8214</t>
  </si>
  <si>
    <t>Company 8215</t>
  </si>
  <si>
    <t>Company 8216</t>
  </si>
  <si>
    <t>Company 8217</t>
  </si>
  <si>
    <t>Company 8218</t>
  </si>
  <si>
    <t>Company 8219</t>
  </si>
  <si>
    <t>Company 8220</t>
  </si>
  <si>
    <t>Company 8221</t>
  </si>
  <si>
    <t>Company 8222</t>
  </si>
  <si>
    <t>Company 8223</t>
  </si>
  <si>
    <t>Company 8224</t>
  </si>
  <si>
    <t>Company 8225</t>
  </si>
  <si>
    <t>Company 8226</t>
  </si>
  <si>
    <t>Company 8227</t>
  </si>
  <si>
    <t>Company 8228</t>
  </si>
  <si>
    <t>Company 8229</t>
  </si>
  <si>
    <t>Company 8230</t>
  </si>
  <si>
    <t>Company 8231</t>
  </si>
  <si>
    <t>Company 8232</t>
  </si>
  <si>
    <t>Company 8233</t>
  </si>
  <si>
    <t>Company 8234</t>
  </si>
  <si>
    <t>Company 8235</t>
  </si>
  <si>
    <t>Company 8236</t>
  </si>
  <si>
    <t>Company 8237</t>
  </si>
  <si>
    <t>Company 8238</t>
  </si>
  <si>
    <t>Company 8239</t>
  </si>
  <si>
    <t>Company 8240</t>
  </si>
  <si>
    <t>Company 8241</t>
  </si>
  <si>
    <t>Company 8242</t>
  </si>
  <si>
    <t>Company 8243</t>
  </si>
  <si>
    <t>Company 8244</t>
  </si>
  <si>
    <t>Company 8245</t>
  </si>
  <si>
    <t>Company 8246</t>
  </si>
  <si>
    <t>Company 8247</t>
  </si>
  <si>
    <t>Company 8248</t>
  </si>
  <si>
    <t>Company 8249</t>
  </si>
  <si>
    <t>Company 8250</t>
  </si>
  <si>
    <t>Company 8251</t>
  </si>
  <si>
    <t>Company 8252</t>
  </si>
  <si>
    <t>Company 8253</t>
  </si>
  <si>
    <t>Company 8254</t>
  </si>
  <si>
    <t>Company 8255</t>
  </si>
  <si>
    <t>Company 8256</t>
  </si>
  <si>
    <t>Company 8257</t>
  </si>
  <si>
    <t>Company 8258</t>
  </si>
  <si>
    <t>Company 8259</t>
  </si>
  <si>
    <t>Company 8260</t>
  </si>
  <si>
    <t>Company 8261</t>
  </si>
  <si>
    <t>Company 8262</t>
  </si>
  <si>
    <t>Company 8263</t>
  </si>
  <si>
    <t>Company 8264</t>
  </si>
  <si>
    <t>Company 8265</t>
  </si>
  <si>
    <t>Company 8266</t>
  </si>
  <si>
    <t>Company 8267</t>
  </si>
  <si>
    <t>Company 8268</t>
  </si>
  <si>
    <t>Company 8269</t>
  </si>
  <si>
    <t>Company 8270</t>
  </si>
  <si>
    <t>Company 8271</t>
  </si>
  <si>
    <t>Company 8272</t>
  </si>
  <si>
    <t>Company 8273</t>
  </si>
  <si>
    <t>Company 8274</t>
  </si>
  <si>
    <t>Company 8275</t>
  </si>
  <si>
    <t>Company 8276</t>
  </si>
  <si>
    <t>Company 8277</t>
  </si>
  <si>
    <t>Company 8278</t>
  </si>
  <si>
    <t>Company 8279</t>
  </si>
  <si>
    <t>Company 8280</t>
  </si>
  <si>
    <t>Company 8281</t>
  </si>
  <si>
    <t>Company 8282</t>
  </si>
  <si>
    <t>Company 8283</t>
  </si>
  <si>
    <t>Company 8284</t>
  </si>
  <si>
    <t>Company 8285</t>
  </si>
  <si>
    <t>Company 8286</t>
  </si>
  <si>
    <t>Company 8287</t>
  </si>
  <si>
    <t>Company 8288</t>
  </si>
  <si>
    <t>Company 8289</t>
  </si>
  <si>
    <t>Company 8290</t>
  </si>
  <si>
    <t>Company 8291</t>
  </si>
  <si>
    <t>Company 8292</t>
  </si>
  <si>
    <t>Company 8293</t>
  </si>
  <si>
    <t>Company 8294</t>
  </si>
  <si>
    <t>Company 8295</t>
  </si>
  <si>
    <t>Company 8296</t>
  </si>
  <si>
    <t>Company 8297</t>
  </si>
  <si>
    <t>Company 8298</t>
  </si>
  <si>
    <t>Company 8299</t>
  </si>
  <si>
    <t>Company 8300</t>
  </si>
  <si>
    <t>Company 8301</t>
  </si>
  <si>
    <t>Company 8302</t>
  </si>
  <si>
    <t>Company 8303</t>
  </si>
  <si>
    <t>Company 8304</t>
  </si>
  <si>
    <t>Company 8305</t>
  </si>
  <si>
    <t>Company 8306</t>
  </si>
  <si>
    <t>Company 8307</t>
  </si>
  <si>
    <t>Company 8308</t>
  </si>
  <si>
    <t>Company 8309</t>
  </si>
  <si>
    <t>Company 8310</t>
  </si>
  <si>
    <t>Company 8311</t>
  </si>
  <si>
    <t>Company 8312</t>
  </si>
  <si>
    <t>Company 8313</t>
  </si>
  <si>
    <t>Company 8314</t>
  </si>
  <si>
    <t>Company 8315</t>
  </si>
  <si>
    <t>Company 8316</t>
  </si>
  <si>
    <t>Company 8317</t>
  </si>
  <si>
    <t>Company 8318</t>
  </si>
  <si>
    <t>Company 8319</t>
  </si>
  <si>
    <t>Company 8320</t>
  </si>
  <si>
    <t>Company 8321</t>
  </si>
  <si>
    <t>Company 8322</t>
  </si>
  <si>
    <t>Company 8323</t>
  </si>
  <si>
    <t>Company 8324</t>
  </si>
  <si>
    <t>Company 8325</t>
  </si>
  <si>
    <t>Company 8326</t>
  </si>
  <si>
    <t>Company 8327</t>
  </si>
  <si>
    <t>Company 8328</t>
  </si>
  <si>
    <t>Company 8329</t>
  </si>
  <si>
    <t>Company 8330</t>
  </si>
  <si>
    <t>Company 8331</t>
  </si>
  <si>
    <t>Company 8332</t>
  </si>
  <si>
    <t>Company 8333</t>
  </si>
  <si>
    <t>Company 8334</t>
  </si>
  <si>
    <t>Company 8335</t>
  </si>
  <si>
    <t>Company 8336</t>
  </si>
  <si>
    <t>Company 8337</t>
  </si>
  <si>
    <t>Company 8338</t>
  </si>
  <si>
    <t>Company 8339</t>
  </si>
  <si>
    <t>Company 8340</t>
  </si>
  <si>
    <t>Company 8341</t>
  </si>
  <si>
    <t>Company 8342</t>
  </si>
  <si>
    <t>Company 8343</t>
  </si>
  <si>
    <t>Company 8344</t>
  </si>
  <si>
    <t>Company 8345</t>
  </si>
  <si>
    <t>Company 8346</t>
  </si>
  <si>
    <t>Company 8347</t>
  </si>
  <si>
    <t>Company 8348</t>
  </si>
  <si>
    <t>Company 8349</t>
  </si>
  <si>
    <t>Company 8350</t>
  </si>
  <si>
    <t>Company 8351</t>
  </si>
  <si>
    <t>Company 8352</t>
  </si>
  <si>
    <t>Company 8353</t>
  </si>
  <si>
    <t>Company 8354</t>
  </si>
  <si>
    <t>Company 8355</t>
  </si>
  <si>
    <t>Company 8356</t>
  </si>
  <si>
    <t>Company 8357</t>
  </si>
  <si>
    <t>Company 8358</t>
  </si>
  <si>
    <t>Company 8359</t>
  </si>
  <si>
    <t>Company 8360</t>
  </si>
  <si>
    <t>Company 8361</t>
  </si>
  <si>
    <t>Company 8362</t>
  </si>
  <si>
    <t>Company 8363</t>
  </si>
  <si>
    <t>Company 8364</t>
  </si>
  <si>
    <t>Company 8365</t>
  </si>
  <si>
    <t>Company 8366</t>
  </si>
  <si>
    <t>Company 8367</t>
  </si>
  <si>
    <t>Company 8368</t>
  </si>
  <si>
    <t>Company 8369</t>
  </si>
  <si>
    <t>Company 8370</t>
  </si>
  <si>
    <t>Company 8371</t>
  </si>
  <si>
    <t>Company 8372</t>
  </si>
  <si>
    <t>Company 8373</t>
  </si>
  <si>
    <t>Company 8374</t>
  </si>
  <si>
    <t>Company 8375</t>
  </si>
  <si>
    <t>Company 8376</t>
  </si>
  <si>
    <t>Company 8377</t>
  </si>
  <si>
    <t>Company 8378</t>
  </si>
  <si>
    <t>Company 8379</t>
  </si>
  <si>
    <t>Company 8380</t>
  </si>
  <si>
    <t>Company 8381</t>
  </si>
  <si>
    <t>Company 8382</t>
  </si>
  <si>
    <t>Company 8383</t>
  </si>
  <si>
    <t>Company 8384</t>
  </si>
  <si>
    <t>Company 8385</t>
  </si>
  <si>
    <t>Company 8386</t>
  </si>
  <si>
    <t>Company 8387</t>
  </si>
  <si>
    <t>Company 8388</t>
  </si>
  <si>
    <t>Company 8389</t>
  </si>
  <si>
    <t>Company 8390</t>
  </si>
  <si>
    <t>Company 8391</t>
  </si>
  <si>
    <t>Company 8392</t>
  </si>
  <si>
    <t>Company 8393</t>
  </si>
  <si>
    <t>Company 8394</t>
  </si>
  <si>
    <t>Company 8395</t>
  </si>
  <si>
    <t>Company 8396</t>
  </si>
  <si>
    <t>Company 8397</t>
  </si>
  <si>
    <t>Company 8398</t>
  </si>
  <si>
    <t>Company 8399</t>
  </si>
  <si>
    <t>Company 8400</t>
  </si>
  <si>
    <t>Company 8401</t>
  </si>
  <si>
    <t>Company 8402</t>
  </si>
  <si>
    <t>Company 8403</t>
  </si>
  <si>
    <t>Company 8404</t>
  </si>
  <si>
    <t>Company 8405</t>
  </si>
  <si>
    <t>Company 8406</t>
  </si>
  <si>
    <t>Company 8407</t>
  </si>
  <si>
    <t>Company 8408</t>
  </si>
  <si>
    <t>Company 8409</t>
  </si>
  <si>
    <t>Company 8410</t>
  </si>
  <si>
    <t>Company 8411</t>
  </si>
  <si>
    <t>Company 8412</t>
  </si>
  <si>
    <t>Company 8413</t>
  </si>
  <si>
    <t>Company 8414</t>
  </si>
  <si>
    <t>Company 8415</t>
  </si>
  <si>
    <t>Company 8416</t>
  </si>
  <si>
    <t>Company 8417</t>
  </si>
  <si>
    <t>Company 8418</t>
  </si>
  <si>
    <t>Company 8419</t>
  </si>
  <si>
    <t>Company 8420</t>
  </si>
  <si>
    <t>Company 8421</t>
  </si>
  <si>
    <t>Company 8422</t>
  </si>
  <si>
    <t>Company 8423</t>
  </si>
  <si>
    <t>Company 8424</t>
  </si>
  <si>
    <t>Company 8425</t>
  </si>
  <si>
    <t>Company 8426</t>
  </si>
  <si>
    <t>Company 8427</t>
  </si>
  <si>
    <t>Company 8428</t>
  </si>
  <si>
    <t>Company 8429</t>
  </si>
  <si>
    <t>Company 8430</t>
  </si>
  <si>
    <t>Company 8431</t>
  </si>
  <si>
    <t>Company 8432</t>
  </si>
  <si>
    <t>Company 8433</t>
  </si>
  <si>
    <t>Company 8434</t>
  </si>
  <si>
    <t>Company 8435</t>
  </si>
  <si>
    <t>Company 8436</t>
  </si>
  <si>
    <t>Company 8437</t>
  </si>
  <si>
    <t>Company 8438</t>
  </si>
  <si>
    <t>Company 8439</t>
  </si>
  <si>
    <t>Company 8440</t>
  </si>
  <si>
    <t>Company 8441</t>
  </si>
  <si>
    <t>Company 8442</t>
  </si>
  <si>
    <t>Company 8443</t>
  </si>
  <si>
    <t>Company 8444</t>
  </si>
  <si>
    <t>Company 8445</t>
  </si>
  <si>
    <t>Company 8446</t>
  </si>
  <si>
    <t>Company 8447</t>
  </si>
  <si>
    <t>Company 8448</t>
  </si>
  <si>
    <t>Company 8449</t>
  </si>
  <si>
    <t>Company 8450</t>
  </si>
  <si>
    <t>Company 8451</t>
  </si>
  <si>
    <t>Company 8452</t>
  </si>
  <si>
    <t>Company 8453</t>
  </si>
  <si>
    <t>Company 8454</t>
  </si>
  <si>
    <t>Company 8455</t>
  </si>
  <si>
    <t>Company 8456</t>
  </si>
  <si>
    <t>Company 8457</t>
  </si>
  <si>
    <t>Company 8458</t>
  </si>
  <si>
    <t>Company 8459</t>
  </si>
  <si>
    <t>Company 8460</t>
  </si>
  <si>
    <t>Company 8461</t>
  </si>
  <si>
    <t>Company 8462</t>
  </si>
  <si>
    <t>Company 8463</t>
  </si>
  <si>
    <t>Company 8464</t>
  </si>
  <si>
    <t>Company 8465</t>
  </si>
  <si>
    <t>Company 8466</t>
  </si>
  <si>
    <t>Company 8467</t>
  </si>
  <si>
    <t>Company 8468</t>
  </si>
  <si>
    <t>Company 8469</t>
  </si>
  <si>
    <t>Company 8470</t>
  </si>
  <si>
    <t>Company 8471</t>
  </si>
  <si>
    <t>Company 8472</t>
  </si>
  <si>
    <t>Company 8473</t>
  </si>
  <si>
    <t>Company 8474</t>
  </si>
  <si>
    <t>Company 8475</t>
  </si>
  <si>
    <t>Company 8476</t>
  </si>
  <si>
    <t>Company 8477</t>
  </si>
  <si>
    <t>Company 8478</t>
  </si>
  <si>
    <t>Company 8479</t>
  </si>
  <si>
    <t>Company 8480</t>
  </si>
  <si>
    <t>Company 8481</t>
  </si>
  <si>
    <t>Company 8482</t>
  </si>
  <si>
    <t>Company 8483</t>
  </si>
  <si>
    <t>Company 8484</t>
  </si>
  <si>
    <t>Company 8485</t>
  </si>
  <si>
    <t>Company 8486</t>
  </si>
  <si>
    <t>Company 8487</t>
  </si>
  <si>
    <t>Company 8488</t>
  </si>
  <si>
    <t>Company 8489</t>
  </si>
  <si>
    <t>Company 8490</t>
  </si>
  <si>
    <t>Company 8491</t>
  </si>
  <si>
    <t>Company 8492</t>
  </si>
  <si>
    <t>Company 8493</t>
  </si>
  <si>
    <t>Company 8494</t>
  </si>
  <si>
    <t>Company 8495</t>
  </si>
  <si>
    <t>Company 8496</t>
  </si>
  <si>
    <t>Company 8497</t>
  </si>
  <si>
    <t>Company 8498</t>
  </si>
  <si>
    <t>Company 8499</t>
  </si>
  <si>
    <t>Company 8500</t>
  </si>
  <si>
    <t>Company 8501</t>
  </si>
  <si>
    <t>Company 8502</t>
  </si>
  <si>
    <t>Company 8503</t>
  </si>
  <si>
    <t>Company 8504</t>
  </si>
  <si>
    <t>Company 8505</t>
  </si>
  <si>
    <t>Company 8506</t>
  </si>
  <si>
    <t>Company 8507</t>
  </si>
  <si>
    <t>Company 8508</t>
  </si>
  <si>
    <t>Company 8509</t>
  </si>
  <si>
    <t>Company 8510</t>
  </si>
  <si>
    <t>Company 8511</t>
  </si>
  <si>
    <t>Company 8512</t>
  </si>
  <si>
    <t>Company 8513</t>
  </si>
  <si>
    <t>Company 8514</t>
  </si>
  <si>
    <t>Company 8515</t>
  </si>
  <si>
    <t>Company 8516</t>
  </si>
  <si>
    <t>Company 8517</t>
  </si>
  <si>
    <t>Company 8518</t>
  </si>
  <si>
    <t>Company 8519</t>
  </si>
  <si>
    <t>Company 8520</t>
  </si>
  <si>
    <t>Company 8521</t>
  </si>
  <si>
    <t>Company 8522</t>
  </si>
  <si>
    <t>Company 8523</t>
  </si>
  <si>
    <t>Company 8524</t>
  </si>
  <si>
    <t>Company 8525</t>
  </si>
  <si>
    <t>Company 8526</t>
  </si>
  <si>
    <t>Company 8527</t>
  </si>
  <si>
    <t>Company 8528</t>
  </si>
  <si>
    <t>Company 8529</t>
  </si>
  <si>
    <t>Company 8530</t>
  </si>
  <si>
    <t>Company 8531</t>
  </si>
  <si>
    <t>Company 8532</t>
  </si>
  <si>
    <t>Company 8533</t>
  </si>
  <si>
    <t>Company 8534</t>
  </si>
  <si>
    <t>Company 8535</t>
  </si>
  <si>
    <t>Company 8536</t>
  </si>
  <si>
    <t>Company 8537</t>
  </si>
  <si>
    <t>Company 8538</t>
  </si>
  <si>
    <t>Company 8539</t>
  </si>
  <si>
    <t>Company 8540</t>
  </si>
  <si>
    <t>Company 8541</t>
  </si>
  <si>
    <t>Company 8542</t>
  </si>
  <si>
    <t>Company 8543</t>
  </si>
  <si>
    <t>Company 8544</t>
  </si>
  <si>
    <t>Company 8545</t>
  </si>
  <si>
    <t>Company 8546</t>
  </si>
  <si>
    <t>Company 8547</t>
  </si>
  <si>
    <t>Company 8548</t>
  </si>
  <si>
    <t>Company 8549</t>
  </si>
  <si>
    <t>Company 8550</t>
  </si>
  <si>
    <t>Company 8551</t>
  </si>
  <si>
    <t>Company 8552</t>
  </si>
  <si>
    <t>Company 8553</t>
  </si>
  <si>
    <t>Company 8554</t>
  </si>
  <si>
    <t>Company 8555</t>
  </si>
  <si>
    <t>Company 8556</t>
  </si>
  <si>
    <t>Company 8557</t>
  </si>
  <si>
    <t>Company 8558</t>
  </si>
  <si>
    <t>Company 8559</t>
  </si>
  <si>
    <t>Company 8560</t>
  </si>
  <si>
    <t>Company 8561</t>
  </si>
  <si>
    <t>Company 8562</t>
  </si>
  <si>
    <t>Company 8563</t>
  </si>
  <si>
    <t>Company 8564</t>
  </si>
  <si>
    <t>Company 8565</t>
  </si>
  <si>
    <t>Company 8566</t>
  </si>
  <si>
    <t>Company 8567</t>
  </si>
  <si>
    <t>Company 8568</t>
  </si>
  <si>
    <t>Company 8569</t>
  </si>
  <si>
    <t>Company 8570</t>
  </si>
  <si>
    <t>Company 8571</t>
  </si>
  <si>
    <t>Company 8572</t>
  </si>
  <si>
    <t>Company 8573</t>
  </si>
  <si>
    <t>Company 8574</t>
  </si>
  <si>
    <t>Company 8575</t>
  </si>
  <si>
    <t>Company 8576</t>
  </si>
  <si>
    <t>Company 8577</t>
  </si>
  <si>
    <t>Company 8578</t>
  </si>
  <si>
    <t>Company 8579</t>
  </si>
  <si>
    <t>Company 8580</t>
  </si>
  <si>
    <t>Company 8581</t>
  </si>
  <si>
    <t>Company 8582</t>
  </si>
  <si>
    <t>Company 8583</t>
  </si>
  <si>
    <t>Company 8584</t>
  </si>
  <si>
    <t>Company 8585</t>
  </si>
  <si>
    <t>Company 8586</t>
  </si>
  <si>
    <t>Company 8587</t>
  </si>
  <si>
    <t>Company 8588</t>
  </si>
  <si>
    <t>Company 8589</t>
  </si>
  <si>
    <t>Company 8590</t>
  </si>
  <si>
    <t>Company 8591</t>
  </si>
  <si>
    <t>Company 8592</t>
  </si>
  <si>
    <t>Company 8593</t>
  </si>
  <si>
    <t>Company 8594</t>
  </si>
  <si>
    <t>Company 8595</t>
  </si>
  <si>
    <t>Company 8596</t>
  </si>
  <si>
    <t>Company 8597</t>
  </si>
  <si>
    <t>Company 8598</t>
  </si>
  <si>
    <t>Company 8599</t>
  </si>
  <si>
    <t>Company 8600</t>
  </si>
  <si>
    <t>Company 8601</t>
  </si>
  <si>
    <t>Company 8602</t>
  </si>
  <si>
    <t>Company 8603</t>
  </si>
  <si>
    <t>Company 8604</t>
  </si>
  <si>
    <t>Company 8605</t>
  </si>
  <si>
    <t>Company 8606</t>
  </si>
  <si>
    <t>Company 8607</t>
  </si>
  <si>
    <t>Company 8608</t>
  </si>
  <si>
    <t>Company 8609</t>
  </si>
  <si>
    <t>Company 8610</t>
  </si>
  <si>
    <t>Company 8611</t>
  </si>
  <si>
    <t>Company 8612</t>
  </si>
  <si>
    <t>Company 8613</t>
  </si>
  <si>
    <t>Company 8614</t>
  </si>
  <si>
    <t>Company 8615</t>
  </si>
  <si>
    <t>Company 8616</t>
  </si>
  <si>
    <t>Company 8617</t>
  </si>
  <si>
    <t>Company 8618</t>
  </si>
  <si>
    <t>Company 8619</t>
  </si>
  <si>
    <t>Company 8620</t>
  </si>
  <si>
    <t>Company 8621</t>
  </si>
  <si>
    <t>Company 8622</t>
  </si>
  <si>
    <t>Company 8623</t>
  </si>
  <si>
    <t>Company 8624</t>
  </si>
  <si>
    <t>Company 8625</t>
  </si>
  <si>
    <t>Company 8626</t>
  </si>
  <si>
    <t>Company 8627</t>
  </si>
  <si>
    <t>Company 8628</t>
  </si>
  <si>
    <t>Company 8629</t>
  </si>
  <si>
    <t>Company 8630</t>
  </si>
  <si>
    <t>Company 8631</t>
  </si>
  <si>
    <t>Company 8632</t>
  </si>
  <si>
    <t>Company 8633</t>
  </si>
  <si>
    <t>Company 8634</t>
  </si>
  <si>
    <t>Company 8635</t>
  </si>
  <si>
    <t>Company 8636</t>
  </si>
  <si>
    <t>Company 8637</t>
  </si>
  <si>
    <t>Company 8638</t>
  </si>
  <si>
    <t>Company 8639</t>
  </si>
  <si>
    <t>Company 8640</t>
  </si>
  <si>
    <t>Company 8641</t>
  </si>
  <si>
    <t>Company 8642</t>
  </si>
  <si>
    <t>Company 8643</t>
  </si>
  <si>
    <t>Company 8644</t>
  </si>
  <si>
    <t>Company 8645</t>
  </si>
  <si>
    <t>Company 8646</t>
  </si>
  <si>
    <t>Company 8647</t>
  </si>
  <si>
    <t>Company 8648</t>
  </si>
  <si>
    <t>Company 8649</t>
  </si>
  <si>
    <t>Company 8650</t>
  </si>
  <si>
    <t>Company 8651</t>
  </si>
  <si>
    <t>Company 8652</t>
  </si>
  <si>
    <t>Company 8653</t>
  </si>
  <si>
    <t>Company 8654</t>
  </si>
  <si>
    <t>Company 8655</t>
  </si>
  <si>
    <t>Company 8656</t>
  </si>
  <si>
    <t>Company 8657</t>
  </si>
  <si>
    <t>Company 8658</t>
  </si>
  <si>
    <t>Company 8659</t>
  </si>
  <si>
    <t>Company 8660</t>
  </si>
  <si>
    <t>Company 8661</t>
  </si>
  <si>
    <t>Company 8662</t>
  </si>
  <si>
    <t>Company 8663</t>
  </si>
  <si>
    <t>Company 8664</t>
  </si>
  <si>
    <t>Company 8665</t>
  </si>
  <si>
    <t>Company 8666</t>
  </si>
  <si>
    <t>Company 8667</t>
  </si>
  <si>
    <t>Company 8668</t>
  </si>
  <si>
    <t>Company 8669</t>
  </si>
  <si>
    <t>Company 8670</t>
  </si>
  <si>
    <t>Company 8671</t>
  </si>
  <si>
    <t>Company 8672</t>
  </si>
  <si>
    <t>Company 8673</t>
  </si>
  <si>
    <t>Company 8674</t>
  </si>
  <si>
    <t>Company 8675</t>
  </si>
  <si>
    <t>Company 8676</t>
  </si>
  <si>
    <t>Company 8677</t>
  </si>
  <si>
    <t>Company 8678</t>
  </si>
  <si>
    <t>Company 8679</t>
  </si>
  <si>
    <t>Company 8680</t>
  </si>
  <si>
    <t>Company 8681</t>
  </si>
  <si>
    <t>Company 8682</t>
  </si>
  <si>
    <t>Company 8683</t>
  </si>
  <si>
    <t>Company 8684</t>
  </si>
  <si>
    <t>Company 8685</t>
  </si>
  <si>
    <t>Company 8686</t>
  </si>
  <si>
    <t>Company 8687</t>
  </si>
  <si>
    <t>Company 8688</t>
  </si>
  <si>
    <t>Company 8689</t>
  </si>
  <si>
    <t>Company 8690</t>
  </si>
  <si>
    <t>Company 8691</t>
  </si>
  <si>
    <t>Company 8692</t>
  </si>
  <si>
    <t>Company 8693</t>
  </si>
  <si>
    <t>Company 8694</t>
  </si>
  <si>
    <t>Company 8695</t>
  </si>
  <si>
    <t>Company 8696</t>
  </si>
  <si>
    <t>Company 8697</t>
  </si>
  <si>
    <t>Company 8698</t>
  </si>
  <si>
    <t>Company 8699</t>
  </si>
  <si>
    <t>Company 8700</t>
  </si>
  <si>
    <t>Company 8701</t>
  </si>
  <si>
    <t>Company 8702</t>
  </si>
  <si>
    <t>Company 8703</t>
  </si>
  <si>
    <t>Company 8704</t>
  </si>
  <si>
    <t>Company 8705</t>
  </si>
  <si>
    <t>Company 8706</t>
  </si>
  <si>
    <t>Company 8707</t>
  </si>
  <si>
    <t>Company 8708</t>
  </si>
  <si>
    <t>Company 8709</t>
  </si>
  <si>
    <t>Company 8710</t>
  </si>
  <si>
    <t>Company 8711</t>
  </si>
  <si>
    <t>Company 8712</t>
  </si>
  <si>
    <t>Company 8713</t>
  </si>
  <si>
    <t>Company 8714</t>
  </si>
  <si>
    <t>Company 8715</t>
  </si>
  <si>
    <t>Company 8716</t>
  </si>
  <si>
    <t>Company 8717</t>
  </si>
  <si>
    <t>Company 8718</t>
  </si>
  <si>
    <t>Company 8719</t>
  </si>
  <si>
    <t>Company 8720</t>
  </si>
  <si>
    <t>Company 8721</t>
  </si>
  <si>
    <t>Company 8722</t>
  </si>
  <si>
    <t>Company 8723</t>
  </si>
  <si>
    <t>Company 8724</t>
  </si>
  <si>
    <t>Company 8725</t>
  </si>
  <si>
    <t>Company 8726</t>
  </si>
  <si>
    <t>Company 8727</t>
  </si>
  <si>
    <t>Company 8728</t>
  </si>
  <si>
    <t>Company 8729</t>
  </si>
  <si>
    <t>Company 8730</t>
  </si>
  <si>
    <t>Company 8731</t>
  </si>
  <si>
    <t>Company 8732</t>
  </si>
  <si>
    <t>Company 8733</t>
  </si>
  <si>
    <t>Company 8734</t>
  </si>
  <si>
    <t>Company 8735</t>
  </si>
  <si>
    <t>Company 8736</t>
  </si>
  <si>
    <t>Company 8737</t>
  </si>
  <si>
    <t>Company 8738</t>
  </si>
  <si>
    <t>Company 8739</t>
  </si>
  <si>
    <t>Company 8740</t>
  </si>
  <si>
    <t>Company 8741</t>
  </si>
  <si>
    <t>Company 8742</t>
  </si>
  <si>
    <t>Company 8743</t>
  </si>
  <si>
    <t>Company 8744</t>
  </si>
  <si>
    <t>Company 8745</t>
  </si>
  <si>
    <t>Company 8746</t>
  </si>
  <si>
    <t>Company 8747</t>
  </si>
  <si>
    <t>Company 8748</t>
  </si>
  <si>
    <t>Company 8749</t>
  </si>
  <si>
    <t>Company 8750</t>
  </si>
  <si>
    <t>Company 8751</t>
  </si>
  <si>
    <t>Company 8752</t>
  </si>
  <si>
    <t>Company 8753</t>
  </si>
  <si>
    <t>Company 8754</t>
  </si>
  <si>
    <t>Company 8755</t>
  </si>
  <si>
    <t>Company 8756</t>
  </si>
  <si>
    <t>Company 8757</t>
  </si>
  <si>
    <t>Company 8758</t>
  </si>
  <si>
    <t>Company 8759</t>
  </si>
  <si>
    <t>Company 8760</t>
  </si>
  <si>
    <t>Company 8761</t>
  </si>
  <si>
    <t>Company 8762</t>
  </si>
  <si>
    <t>Company 8763</t>
  </si>
  <si>
    <t>Company 8764</t>
  </si>
  <si>
    <t>Company 8765</t>
  </si>
  <si>
    <t>Company 8766</t>
  </si>
  <si>
    <t>Company 8767</t>
  </si>
  <si>
    <t>Company 8768</t>
  </si>
  <si>
    <t>Company 8769</t>
  </si>
  <si>
    <t>Company 8770</t>
  </si>
  <si>
    <t>Company 8771</t>
  </si>
  <si>
    <t>Company 8772</t>
  </si>
  <si>
    <t>Company 8773</t>
  </si>
  <si>
    <t>Company 8774</t>
  </si>
  <si>
    <t>Company 8775</t>
  </si>
  <si>
    <t>Company 8776</t>
  </si>
  <si>
    <t>Company 8777</t>
  </si>
  <si>
    <t>Company 8778</t>
  </si>
  <si>
    <t>Company 8779</t>
  </si>
  <si>
    <t>Company 8780</t>
  </si>
  <si>
    <t>Company 8781</t>
  </si>
  <si>
    <t>Company 8782</t>
  </si>
  <si>
    <t>Company 8783</t>
  </si>
  <si>
    <t>Company 8784</t>
  </si>
  <si>
    <t>Company 8785</t>
  </si>
  <si>
    <t>Company 8786</t>
  </si>
  <si>
    <t>Company 8787</t>
  </si>
  <si>
    <t>Company 8788</t>
  </si>
  <si>
    <t>Company 8789</t>
  </si>
  <si>
    <t>Company 8790</t>
  </si>
  <si>
    <t>Company 8791</t>
  </si>
  <si>
    <t>Company 8792</t>
  </si>
  <si>
    <t>Company 8793</t>
  </si>
  <si>
    <t>Company 8794</t>
  </si>
  <si>
    <t>Company 8795</t>
  </si>
  <si>
    <t>Company 8796</t>
  </si>
  <si>
    <t>Company 8797</t>
  </si>
  <si>
    <t>Company 8798</t>
  </si>
  <si>
    <t>Company 8799</t>
  </si>
  <si>
    <t>Company 8800</t>
  </si>
  <si>
    <t>Company 8801</t>
  </si>
  <si>
    <t>Company 8802</t>
  </si>
  <si>
    <t>Company 8803</t>
  </si>
  <si>
    <t>Company 8804</t>
  </si>
  <si>
    <t>Company 8805</t>
  </si>
  <si>
    <t>Company 8806</t>
  </si>
  <si>
    <t>Company 8807</t>
  </si>
  <si>
    <t>Company 8808</t>
  </si>
  <si>
    <t>Company 8809</t>
  </si>
  <si>
    <t>Company 8810</t>
  </si>
  <si>
    <t>Company 8811</t>
  </si>
  <si>
    <t>Company 8812</t>
  </si>
  <si>
    <t>Company 8813</t>
  </si>
  <si>
    <t>Company 8814</t>
  </si>
  <si>
    <t>Company 8815</t>
  </si>
  <si>
    <t>Company 8816</t>
  </si>
  <si>
    <t>Company 8817</t>
  </si>
  <si>
    <t>Company 8818</t>
  </si>
  <si>
    <t>Company 8819</t>
  </si>
  <si>
    <t>Company 8820</t>
  </si>
  <si>
    <t>Company 8821</t>
  </si>
  <si>
    <t>Company 8822</t>
  </si>
  <si>
    <t>Company 8823</t>
  </si>
  <si>
    <t>Company 8824</t>
  </si>
  <si>
    <t>Company 8825</t>
  </si>
  <si>
    <t>Company 8826</t>
  </si>
  <si>
    <t>Company 8827</t>
  </si>
  <si>
    <t>Company 8828</t>
  </si>
  <si>
    <t>Company 8829</t>
  </si>
  <si>
    <t>Company 8830</t>
  </si>
  <si>
    <t>Company 8831</t>
  </si>
  <si>
    <t>Company 8832</t>
  </si>
  <si>
    <t>Company 8833</t>
  </si>
  <si>
    <t>Company 8834</t>
  </si>
  <si>
    <t>Company 8835</t>
  </si>
  <si>
    <t>Company 8836</t>
  </si>
  <si>
    <t>Company 8837</t>
  </si>
  <si>
    <t>Company 8838</t>
  </si>
  <si>
    <t>Company 8839</t>
  </si>
  <si>
    <t>Company 8840</t>
  </si>
  <si>
    <t>Company 8841</t>
  </si>
  <si>
    <t>Company 8842</t>
  </si>
  <si>
    <t>Company 8843</t>
  </si>
  <si>
    <t>Company 8844</t>
  </si>
  <si>
    <t>Company 8845</t>
  </si>
  <si>
    <t>Company 8846</t>
  </si>
  <si>
    <t>Company 8847</t>
  </si>
  <si>
    <t>Company 8848</t>
  </si>
  <si>
    <t>Company 8849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</si>
</sst>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&quot;$&quot;* #,##0_);_(&quot;$&quot;* \(#,##0\);_(&quot;$&quot;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b/>
      <i/>
      <sz val="10"/>
      <name val="Arial"/>
      <family val="2"/>
    </font>
    <font>
      <sz val="10"/>
      <name val="MS Sans Serif"/>
      <family val="2"/>
    </font>
    <font>
      <sz val="11"/>
      <color theme="1"/>
      <name val="Tahoma"/>
      <family val="2"/>
    </font>
    <font>
      <sz val="10"/>
      <name val="Arial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7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8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0" borderId="4" applyNumberFormat="0" applyFill="0" applyAlignment="0" applyProtection="0"/>
    <xf numFmtId="0" fontId="1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2" fillId="0" borderId="0"/>
    <xf numFmtId="0" fontId="12" fillId="0" borderId="0"/>
    <xf numFmtId="0" fontId="14" fillId="0" borderId="0"/>
    <xf numFmtId="0" fontId="10" fillId="0" borderId="0"/>
    <xf numFmtId="0" fontId="10" fillId="0" borderId="0"/>
    <xf numFmtId="0" fontId="14" fillId="0" borderId="0"/>
    <xf numFmtId="0" fontId="14" fillId="0" borderId="0"/>
    <xf numFmtId="0" fontId="14" fillId="0" borderId="0"/>
    <xf numFmtId="0" fontId="1" fillId="0" borderId="0"/>
    <xf numFmtId="0" fontId="1" fillId="0" borderId="0"/>
    <xf numFmtId="0" fontId="14" fillId="0" borderId="0"/>
    <xf numFmtId="0" fontId="14" fillId="0" borderId="0"/>
    <xf numFmtId="0" fontId="14" fillId="0" borderId="0"/>
    <xf numFmtId="0" fontId="12" fillId="0" borderId="0"/>
    <xf numFmtId="0" fontId="14" fillId="0" borderId="0"/>
    <xf numFmtId="0" fontId="14" fillId="0" borderId="0"/>
    <xf numFmtId="0" fontId="14" fillId="0" borderId="0"/>
    <xf numFmtId="0" fontId="10" fillId="0" borderId="0"/>
    <xf numFmtId="0" fontId="10" fillId="0" borderId="0"/>
    <xf numFmtId="9" fontId="1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9" fillId="0" borderId="5" applyNumberFormat="0" applyFill="0" applyAlignment="0" applyProtection="0"/>
    <xf numFmtId="0" fontId="7" fillId="0" borderId="0" applyNumberFormat="0" applyFill="0" applyBorder="0" applyAlignment="0" applyProtection="0"/>
  </cellStyleXfs>
  <cellXfs count="11">
    <xf numFmtId="0" fontId="0" fillId="0" borderId="0" xfId="0"/>
    <xf numFmtId="0" fontId="9" fillId="0" borderId="6" xfId="0" applyFont="1" applyBorder="1"/>
    <xf numFmtId="0" fontId="0" fillId="0" borderId="6" xfId="0" applyBorder="1"/>
    <xf numFmtId="165" fontId="0" fillId="0" borderId="6" xfId="1" applyNumberFormat="1" applyFont="1" applyBorder="1"/>
    <xf numFmtId="0" fontId="9" fillId="0" borderId="6" xfId="0" applyFont="1" applyFill="1" applyBorder="1"/>
    <xf numFmtId="0" fontId="0" fillId="0" borderId="0" xfId="0" applyNumberFormat="1"/>
    <xf numFmtId="0" fontId="15" fillId="0" borderId="0" xfId="0" applyFont="1"/>
    <xf numFmtId="10" fontId="16" fillId="0" borderId="0" xfId="2" applyNumberFormat="1" applyFont="1"/>
    <xf numFmtId="165" fontId="0" fillId="0" borderId="0" xfId="1" applyNumberFormat="1" applyFont="1"/>
    <xf numFmtId="0" fontId="17" fillId="0" borderId="0" xfId="0" applyFont="1"/>
    <xf numFmtId="0" fontId="17" fillId="0" borderId="0" xfId="0" applyFont="1" applyAlignment="1">
      <alignment horizontal="right"/>
    </xf>
  </cellXfs>
  <cellStyles count="47">
    <cellStyle name="Comma 2" xfId="3"/>
    <cellStyle name="Comma 2 2" xfId="4"/>
    <cellStyle name="Comma 2 3" xfId="5"/>
    <cellStyle name="Comma 2 3 2" xfId="6"/>
    <cellStyle name="Currency" xfId="1" builtinId="4"/>
    <cellStyle name="Currency 2" xfId="7"/>
    <cellStyle name="Currency 2 2" xfId="8"/>
    <cellStyle name="Currency 3" xfId="9"/>
    <cellStyle name="Currency 3 2" xfId="10"/>
    <cellStyle name="Explanatory Text 2" xfId="11"/>
    <cellStyle name="Heading 1 2" xfId="12"/>
    <cellStyle name="Heading 2 2" xfId="13"/>
    <cellStyle name="Heading 3 2" xfId="14"/>
    <cellStyle name="Heading 4 2" xfId="15"/>
    <cellStyle name="Linked Cell 2" xfId="16"/>
    <cellStyle name="Normal" xfId="0" builtinId="0"/>
    <cellStyle name="Normal 10" xfId="17"/>
    <cellStyle name="Normal 11" xfId="18"/>
    <cellStyle name="Normal 11 2" xfId="19"/>
    <cellStyle name="Normal 12" xfId="20"/>
    <cellStyle name="Normal 13" xfId="21"/>
    <cellStyle name="Normal 14" xfId="22"/>
    <cellStyle name="Normal 2" xfId="23"/>
    <cellStyle name="Normal 2 2" xfId="24"/>
    <cellStyle name="Normal 2 2 2" xfId="25"/>
    <cellStyle name="Normal 2 3" xfId="26"/>
    <cellStyle name="Normal 2 4" xfId="27"/>
    <cellStyle name="Normal 2 4 2" xfId="28"/>
    <cellStyle name="Normal 3" xfId="29"/>
    <cellStyle name="Normal 3 2" xfId="30"/>
    <cellStyle name="Normal 3 2 2" xfId="31"/>
    <cellStyle name="Normal 4" xfId="32"/>
    <cellStyle name="Normal 4 2" xfId="33"/>
    <cellStyle name="Normal 4 3" xfId="34"/>
    <cellStyle name="Normal 5" xfId="35"/>
    <cellStyle name="Normal 5 2" xfId="36"/>
    <cellStyle name="Normal 6" xfId="37"/>
    <cellStyle name="Normal 7" xfId="38"/>
    <cellStyle name="Normal 7 2" xfId="39"/>
    <cellStyle name="Normal 8" xfId="40"/>
    <cellStyle name="Normal 9" xfId="41"/>
    <cellStyle name="Normal 9 2" xfId="42"/>
    <cellStyle name="Percent" xfId="2" builtinId="5"/>
    <cellStyle name="Percent 2" xfId="43"/>
    <cellStyle name="Title 2" xfId="44"/>
    <cellStyle name="Total 2" xfId="45"/>
    <cellStyle name="Warning Text 2" xfId="4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lfcpsvr02\vlf$\Users\a079164\Documents\CSR\2016041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ts &gt;75%"/>
      <sheetName val="CREDIT BLOCK"/>
      <sheetName val="SPECIAL ATTENTION"/>
      <sheetName val="PREPAY"/>
      <sheetName val="HOLD List"/>
      <sheetName val="AR CONTACTS"/>
      <sheetName val="SIGN OFF "/>
    </sheetNames>
    <sheetDataSet>
      <sheetData sheetId="0"/>
      <sheetData sheetId="1"/>
      <sheetData sheetId="2"/>
      <sheetData sheetId="3">
        <row r="1">
          <cell r="U1" t="str">
            <v>High Risk - PrePay Account - Customer aware must be in a credit balance to release orders</v>
          </cell>
        </row>
        <row r="2">
          <cell r="U2" t="str">
            <v>Med Risk - PrePay Account - Customer aware must be in a credit balance to release orders</v>
          </cell>
        </row>
      </sheetData>
      <sheetData sheetId="4"/>
      <sheetData sheetId="5"/>
      <sheetData sheetId="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B11"/>
  <sheetViews>
    <sheetView workbookViewId="0">
      <selection activeCell="E11" sqref="E11"/>
    </sheetView>
  </sheetViews>
  <sheetFormatPr defaultRowHeight="15" x14ac:dyDescent="0.25"/>
  <cols>
    <col min="1" max="1" width="62.7109375" customWidth="1"/>
    <col min="2" max="2" width="21.42578125" bestFit="1" customWidth="1"/>
  </cols>
  <sheetData>
    <row r="5" spans="1:2" x14ac:dyDescent="0.25">
      <c r="A5" s="1" t="s">
        <v>121</v>
      </c>
      <c r="B5" s="2">
        <v>0</v>
      </c>
    </row>
    <row r="6" spans="1:2" x14ac:dyDescent="0.25">
      <c r="A6" s="1" t="s">
        <v>122</v>
      </c>
      <c r="B6" s="3">
        <v>1</v>
      </c>
    </row>
    <row r="7" spans="1:2" x14ac:dyDescent="0.25">
      <c r="A7" s="1" t="s">
        <v>123</v>
      </c>
      <c r="B7" s="2">
        <v>1000</v>
      </c>
    </row>
    <row r="8" spans="1:2" x14ac:dyDescent="0.25">
      <c r="A8" s="4" t="s">
        <v>124</v>
      </c>
      <c r="B8" s="2">
        <v>0</v>
      </c>
    </row>
    <row r="11" spans="1:2" ht="18.75" x14ac:dyDescent="0.3">
      <c r="A11" s="6" t="s">
        <v>120</v>
      </c>
      <c r="B11" s="7">
        <f>EXP('Data and Regression'!$P$3+'Data and Regression'!$P$4*$B$5+'Data and Regression'!$P$5*($B$6/10000000)+'Data and Regression'!$P$6*($B$7/10000000)+'Data and Regression'!$P$7*$B$8)/(1+EXP('Data and Regression'!$P$3+'Data and Regression'!$P$4*$B$5+'Data and Regression'!$P$5*($B$6/10000000)+'Data and Regression'!$P$6*($B$7/10000000)+'Data and Regression'!$P$7*$B$8))</f>
        <v>6.7828295375217526E-3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11889"/>
  <sheetViews>
    <sheetView tabSelected="1" topLeftCell="H1" workbookViewId="0">
      <selection activeCell="H40" sqref="H40"/>
    </sheetView>
  </sheetViews>
  <sheetFormatPr defaultRowHeight="15" x14ac:dyDescent="0.25"/>
  <cols>
    <col min="1" max="1" width="13.5703125" customWidth="1"/>
    <col min="2" max="2" width="32.7109375" customWidth="1"/>
    <col min="3" max="3" width="18.42578125" style="8" customWidth="1"/>
    <col min="4" max="4" width="18.42578125" hidden="1" customWidth="1"/>
    <col min="5" max="5" width="18.140625" customWidth="1"/>
    <col min="6" max="6" width="16.42578125" bestFit="1" customWidth="1"/>
    <col min="7" max="7" width="24" bestFit="1" customWidth="1"/>
    <col min="8" max="8" width="14.42578125" bestFit="1" customWidth="1"/>
    <col min="9" max="9" width="18.7109375" bestFit="1" customWidth="1"/>
    <col min="10" max="10" width="10.140625" hidden="1" customWidth="1"/>
    <col min="11" max="11" width="20.140625" bestFit="1" customWidth="1"/>
    <col min="12" max="12" width="10.5703125" bestFit="1" customWidth="1"/>
    <col min="13" max="13" width="17.140625" bestFit="1" customWidth="1"/>
    <col min="15" max="15" width="19.28515625" bestFit="1" customWidth="1"/>
    <col min="16" max="16" width="23.140625" bestFit="1" customWidth="1"/>
    <col min="17" max="17" width="24.7109375" bestFit="1" customWidth="1"/>
    <col min="18" max="18" width="19.28515625" bestFit="1" customWidth="1"/>
    <col min="19" max="19" width="12.7109375" bestFit="1" customWidth="1"/>
    <col min="22" max="22" width="12" bestFit="1" customWidth="1"/>
    <col min="25" max="25" width="26.85546875" bestFit="1" customWidth="1"/>
    <col min="26" max="26" width="15.7109375" customWidth="1"/>
  </cols>
  <sheetData>
    <row r="2" spans="1:22" x14ac:dyDescent="0.25">
      <c r="P2" t="s">
        <v>0</v>
      </c>
    </row>
    <row r="3" spans="1:22" ht="15.75" x14ac:dyDescent="0.25">
      <c r="O3" s="10" t="s">
        <v>1</v>
      </c>
      <c r="P3" s="9">
        <v>-4.9865775584991532</v>
      </c>
      <c r="R3" t="s">
        <v>2</v>
      </c>
      <c r="S3">
        <f>SUM(Q12:Q11889)</f>
        <v>-427.19429594949014</v>
      </c>
      <c r="U3" t="s">
        <v>3</v>
      </c>
      <c r="V3">
        <f>CHIDIST(S7, 3)</f>
        <v>8.1883193767628962E-65</v>
      </c>
    </row>
    <row r="4" spans="1:22" ht="15.75" x14ac:dyDescent="0.25">
      <c r="O4" s="10" t="s">
        <v>4</v>
      </c>
      <c r="P4" s="9">
        <v>-1.5456374303656418E-2</v>
      </c>
      <c r="S4">
        <f>100*LN(100/11888)</f>
        <v>-477.81145809694488</v>
      </c>
    </row>
    <row r="5" spans="1:22" ht="15.75" x14ac:dyDescent="0.25">
      <c r="O5" s="10" t="s">
        <v>5</v>
      </c>
      <c r="P5" s="9">
        <v>-30.255554254465167</v>
      </c>
      <c r="S5">
        <f>11788*LN(11788/11888)</f>
        <v>-99.578223502270291</v>
      </c>
    </row>
    <row r="6" spans="1:22" ht="15.75" x14ac:dyDescent="0.25">
      <c r="O6" s="10" t="s">
        <v>6</v>
      </c>
      <c r="P6" s="9">
        <v>0.25593358536501754</v>
      </c>
      <c r="R6" t="s">
        <v>7</v>
      </c>
      <c r="S6">
        <f>S4+S5</f>
        <v>-577.38968159921512</v>
      </c>
    </row>
    <row r="7" spans="1:22" ht="15.75" x14ac:dyDescent="0.25">
      <c r="O7" s="10" t="s">
        <v>8</v>
      </c>
      <c r="P7" s="9">
        <v>2.5409632247465632</v>
      </c>
      <c r="S7">
        <f>2*(S3-S6)</f>
        <v>300.39077129944997</v>
      </c>
    </row>
    <row r="8" spans="1:22" ht="15.75" x14ac:dyDescent="0.25">
      <c r="O8" s="9" t="s">
        <v>118</v>
      </c>
      <c r="P8" s="9">
        <f>1-(EXP(-S7/11888))</f>
        <v>2.4951828658019481E-2</v>
      </c>
    </row>
    <row r="9" spans="1:22" ht="15.75" x14ac:dyDescent="0.25">
      <c r="O9" s="9" t="s">
        <v>119</v>
      </c>
      <c r="P9" s="9">
        <f>P8/(1-EXP(2*S6/11888))</f>
        <v>0.26954714006486502</v>
      </c>
    </row>
    <row r="11" spans="1:22" x14ac:dyDescent="0.25">
      <c r="A11" t="s">
        <v>125</v>
      </c>
      <c r="B11" t="s">
        <v>9</v>
      </c>
      <c r="C11" s="8" t="s">
        <v>110</v>
      </c>
      <c r="E11" t="s">
        <v>113</v>
      </c>
      <c r="F11" t="s">
        <v>114</v>
      </c>
      <c r="G11" t="s">
        <v>10</v>
      </c>
      <c r="H11" t="s">
        <v>111</v>
      </c>
      <c r="I11" t="s">
        <v>112</v>
      </c>
      <c r="J11" t="s">
        <v>11</v>
      </c>
      <c r="K11" t="s">
        <v>12</v>
      </c>
      <c r="L11" t="s">
        <v>13</v>
      </c>
      <c r="M11" t="s">
        <v>14</v>
      </c>
      <c r="N11" t="s">
        <v>15</v>
      </c>
      <c r="O11" t="s">
        <v>16</v>
      </c>
      <c r="P11" t="s">
        <v>17</v>
      </c>
      <c r="Q11" t="s">
        <v>18</v>
      </c>
    </row>
    <row r="12" spans="1:22" x14ac:dyDescent="0.25">
      <c r="A12">
        <v>1</v>
      </c>
      <c r="B12" t="s">
        <v>126</v>
      </c>
      <c r="C12" s="8">
        <v>300000</v>
      </c>
      <c r="E12" t="s">
        <v>21</v>
      </c>
      <c r="F12" t="s">
        <v>20</v>
      </c>
      <c r="G12">
        <v>46171.74</v>
      </c>
      <c r="H12" s="5">
        <v>300</v>
      </c>
      <c r="I12" s="5">
        <v>3000</v>
      </c>
      <c r="J12" t="str">
        <f t="shared" ref="J12:J75" si="0">IF(G12/C12&gt;=0.85, "yes", "no")</f>
        <v>no</v>
      </c>
      <c r="K12">
        <f t="shared" ref="K12:K75" si="1">IF(OR(H12=500, H12=600), 1, 0)</f>
        <v>0</v>
      </c>
      <c r="L12">
        <f t="shared" ref="L12:L75" si="2">IF(F12="ZDD", 1, 0)</f>
        <v>0</v>
      </c>
      <c r="M12">
        <f t="shared" ref="M12:M75" si="3">IF(OR(E12="ZP07", E12="ZP28",E12="ZP32",E12="ZP45",E12="ZPPY",E12="ZSPP",E12="ZXP1",E12="ZXX7",E12="ZYPP",E12="ZYSP",E12="ZYWP"),1,0)</f>
        <v>0</v>
      </c>
      <c r="N12">
        <f t="shared" ref="N12:N75" si="4">$P$3+$P$4*L12+$P$5*(C12/10000000)+$P$6*(I12/10000000)+$P$7*M12</f>
        <v>-5.8941674060574991</v>
      </c>
      <c r="O12">
        <f t="shared" ref="O12:O75" si="5">EXP(N12)</f>
        <v>2.7554695755447577E-3</v>
      </c>
      <c r="P12">
        <f t="shared" ref="P12:P75" si="6">O12/(1+O12)</f>
        <v>2.7478978266866172E-3</v>
      </c>
      <c r="Q12">
        <f t="shared" ref="Q12:Q75" si="7">K12*LN(P12)+(1-K12)*LN(1-P12)</f>
        <v>-2.7516802286112825E-3</v>
      </c>
    </row>
    <row r="13" spans="1:22" x14ac:dyDescent="0.25">
      <c r="A13">
        <v>2</v>
      </c>
      <c r="B13" t="s">
        <v>127</v>
      </c>
      <c r="C13" s="8">
        <v>90000</v>
      </c>
      <c r="E13" t="s">
        <v>22</v>
      </c>
      <c r="F13" t="s">
        <v>23</v>
      </c>
      <c r="G13">
        <v>6288.61</v>
      </c>
      <c r="H13" s="5">
        <v>300</v>
      </c>
      <c r="I13" s="5">
        <v>2000</v>
      </c>
      <c r="J13" t="str">
        <f t="shared" si="0"/>
        <v>no</v>
      </c>
      <c r="K13">
        <f t="shared" si="1"/>
        <v>0</v>
      </c>
      <c r="L13">
        <f t="shared" si="2"/>
        <v>0</v>
      </c>
      <c r="M13">
        <f t="shared" si="3"/>
        <v>0</v>
      </c>
      <c r="N13">
        <f t="shared" si="4"/>
        <v>-5.2588263600722671</v>
      </c>
      <c r="O13">
        <f t="shared" si="5"/>
        <v>5.2014057152461029E-3</v>
      </c>
      <c r="P13">
        <f t="shared" si="6"/>
        <v>5.1744910877288995E-3</v>
      </c>
      <c r="Q13">
        <f t="shared" si="7"/>
        <v>-5.1879251296630098E-3</v>
      </c>
    </row>
    <row r="14" spans="1:22" x14ac:dyDescent="0.25">
      <c r="A14">
        <v>3</v>
      </c>
      <c r="B14" t="s">
        <v>128</v>
      </c>
      <c r="C14" s="8">
        <v>140000</v>
      </c>
      <c r="E14" t="s">
        <v>24</v>
      </c>
      <c r="F14" t="s">
        <v>25</v>
      </c>
      <c r="G14">
        <v>71524.89</v>
      </c>
      <c r="H14" s="5">
        <v>400</v>
      </c>
      <c r="I14" s="5">
        <v>2000</v>
      </c>
      <c r="J14" t="str">
        <f t="shared" si="0"/>
        <v>no</v>
      </c>
      <c r="K14">
        <f t="shared" si="1"/>
        <v>0</v>
      </c>
      <c r="L14">
        <f t="shared" si="2"/>
        <v>0</v>
      </c>
      <c r="M14">
        <f t="shared" si="3"/>
        <v>0</v>
      </c>
      <c r="N14">
        <f t="shared" si="4"/>
        <v>-5.4101041313445926</v>
      </c>
      <c r="O14">
        <f t="shared" si="5"/>
        <v>4.4711745976835004E-3</v>
      </c>
      <c r="P14">
        <f t="shared" si="6"/>
        <v>4.4512721825734026E-3</v>
      </c>
      <c r="Q14">
        <f t="shared" si="7"/>
        <v>-4.4612085920006685E-3</v>
      </c>
    </row>
    <row r="15" spans="1:22" x14ac:dyDescent="0.25">
      <c r="A15">
        <v>4</v>
      </c>
      <c r="B15" t="s">
        <v>129</v>
      </c>
      <c r="C15" s="8">
        <v>4000000</v>
      </c>
      <c r="E15" t="s">
        <v>22</v>
      </c>
      <c r="F15" t="s">
        <v>20</v>
      </c>
      <c r="G15">
        <v>2269633.0499999998</v>
      </c>
      <c r="H15" s="5">
        <v>250</v>
      </c>
      <c r="I15" s="5">
        <v>3000</v>
      </c>
      <c r="J15" t="str">
        <f t="shared" si="0"/>
        <v>no</v>
      </c>
      <c r="K15">
        <f t="shared" si="1"/>
        <v>0</v>
      </c>
      <c r="L15">
        <f t="shared" si="2"/>
        <v>0</v>
      </c>
      <c r="M15">
        <f t="shared" si="3"/>
        <v>0</v>
      </c>
      <c r="N15">
        <f t="shared" si="4"/>
        <v>-17.088722480209611</v>
      </c>
      <c r="O15">
        <f t="shared" si="5"/>
        <v>3.7884549222457775E-8</v>
      </c>
      <c r="P15">
        <f t="shared" si="6"/>
        <v>3.7884547787218759E-8</v>
      </c>
      <c r="Q15">
        <f t="shared" si="7"/>
        <v>-3.7884548549776058E-8</v>
      </c>
    </row>
    <row r="16" spans="1:22" x14ac:dyDescent="0.25">
      <c r="A16">
        <v>5</v>
      </c>
      <c r="B16" t="s">
        <v>130</v>
      </c>
      <c r="C16" s="8">
        <v>2</v>
      </c>
      <c r="E16" t="s">
        <v>27</v>
      </c>
      <c r="F16" t="s">
        <v>20</v>
      </c>
      <c r="G16">
        <v>-720.87</v>
      </c>
      <c r="H16" s="5">
        <v>200</v>
      </c>
      <c r="I16" s="5">
        <v>2000</v>
      </c>
      <c r="J16" t="str">
        <f t="shared" si="0"/>
        <v>no</v>
      </c>
      <c r="K16">
        <f t="shared" si="1"/>
        <v>0</v>
      </c>
      <c r="L16">
        <f t="shared" si="2"/>
        <v>0</v>
      </c>
      <c r="M16">
        <f t="shared" si="3"/>
        <v>0</v>
      </c>
      <c r="N16">
        <f t="shared" si="4"/>
        <v>-4.9865324228929309</v>
      </c>
      <c r="O16">
        <f t="shared" si="5"/>
        <v>6.8293046219208738E-3</v>
      </c>
      <c r="P16">
        <f t="shared" si="6"/>
        <v>6.7829815745037124E-3</v>
      </c>
      <c r="Q16">
        <f t="shared" si="7"/>
        <v>-6.806090551817569E-3</v>
      </c>
    </row>
    <row r="17" spans="1:17" x14ac:dyDescent="0.25">
      <c r="A17">
        <v>6</v>
      </c>
      <c r="B17" t="s">
        <v>131</v>
      </c>
      <c r="C17" s="8">
        <v>115000</v>
      </c>
      <c r="E17" t="s">
        <v>22</v>
      </c>
      <c r="F17" t="s">
        <v>39</v>
      </c>
      <c r="G17">
        <v>54956.82</v>
      </c>
      <c r="H17" s="5">
        <v>200</v>
      </c>
      <c r="I17" s="5">
        <v>2000</v>
      </c>
      <c r="J17" t="str">
        <f t="shared" si="0"/>
        <v>no</v>
      </c>
      <c r="K17">
        <f t="shared" si="1"/>
        <v>0</v>
      </c>
      <c r="L17">
        <f t="shared" si="2"/>
        <v>0</v>
      </c>
      <c r="M17">
        <f t="shared" si="3"/>
        <v>0</v>
      </c>
      <c r="N17">
        <f t="shared" si="4"/>
        <v>-5.3344652457084294</v>
      </c>
      <c r="O17">
        <f t="shared" si="5"/>
        <v>4.8224882691670877E-3</v>
      </c>
      <c r="P17">
        <f t="shared" si="6"/>
        <v>4.7993434914797234E-3</v>
      </c>
      <c r="Q17">
        <f t="shared" si="7"/>
        <v>-4.8108973224795333E-3</v>
      </c>
    </row>
    <row r="18" spans="1:17" x14ac:dyDescent="0.25">
      <c r="A18">
        <v>7</v>
      </c>
      <c r="B18" t="s">
        <v>132</v>
      </c>
      <c r="C18" s="8">
        <v>55000</v>
      </c>
      <c r="E18" t="s">
        <v>22</v>
      </c>
      <c r="F18" t="s">
        <v>29</v>
      </c>
      <c r="G18">
        <v>54109.85</v>
      </c>
      <c r="H18" s="5">
        <v>400</v>
      </c>
      <c r="I18" s="5">
        <v>2000</v>
      </c>
      <c r="J18" t="str">
        <f t="shared" si="0"/>
        <v>yes</v>
      </c>
      <c r="K18">
        <f t="shared" si="1"/>
        <v>0</v>
      </c>
      <c r="L18">
        <f t="shared" si="2"/>
        <v>1</v>
      </c>
      <c r="M18">
        <f t="shared" si="3"/>
        <v>0</v>
      </c>
      <c r="N18">
        <f t="shared" si="4"/>
        <v>-5.168388294485295</v>
      </c>
      <c r="O18">
        <f t="shared" si="5"/>
        <v>5.6937380572051341E-3</v>
      </c>
      <c r="P18">
        <f t="shared" si="6"/>
        <v>5.6615029424407805E-3</v>
      </c>
      <c r="Q18">
        <f t="shared" si="7"/>
        <v>-5.6775899968949297E-3</v>
      </c>
    </row>
    <row r="19" spans="1:17" x14ac:dyDescent="0.25">
      <c r="A19">
        <v>8</v>
      </c>
      <c r="B19" t="s">
        <v>133</v>
      </c>
      <c r="C19" s="8">
        <v>3</v>
      </c>
      <c r="E19" t="s">
        <v>22</v>
      </c>
      <c r="F19" t="s">
        <v>30</v>
      </c>
      <c r="G19">
        <v>1771417.0200000003</v>
      </c>
      <c r="H19" s="5">
        <v>300</v>
      </c>
      <c r="I19" s="5">
        <v>2000</v>
      </c>
      <c r="J19" t="str">
        <f t="shared" si="0"/>
        <v>yes</v>
      </c>
      <c r="K19">
        <f t="shared" si="1"/>
        <v>0</v>
      </c>
      <c r="L19">
        <f t="shared" si="2"/>
        <v>0</v>
      </c>
      <c r="M19">
        <f t="shared" si="3"/>
        <v>0</v>
      </c>
      <c r="N19">
        <f t="shared" si="4"/>
        <v>-4.9865354484483566</v>
      </c>
      <c r="O19">
        <f t="shared" si="5"/>
        <v>6.8292839595124784E-3</v>
      </c>
      <c r="P19">
        <f t="shared" si="6"/>
        <v>6.7829611914497151E-3</v>
      </c>
      <c r="Q19">
        <f t="shared" si="7"/>
        <v>-6.8060700295616717E-3</v>
      </c>
    </row>
    <row r="20" spans="1:17" x14ac:dyDescent="0.25">
      <c r="A20">
        <v>9</v>
      </c>
      <c r="B20" t="s">
        <v>134</v>
      </c>
      <c r="C20" s="8">
        <v>500000</v>
      </c>
      <c r="E20" t="s">
        <v>22</v>
      </c>
      <c r="F20" t="s">
        <v>29</v>
      </c>
      <c r="G20">
        <v>163870.18</v>
      </c>
      <c r="H20" s="5">
        <v>300</v>
      </c>
      <c r="I20" s="5">
        <v>2000</v>
      </c>
      <c r="J20" t="str">
        <f t="shared" si="0"/>
        <v>no</v>
      </c>
      <c r="K20">
        <f t="shared" si="1"/>
        <v>0</v>
      </c>
      <c r="L20">
        <f t="shared" si="2"/>
        <v>1</v>
      </c>
      <c r="M20">
        <f t="shared" si="3"/>
        <v>0</v>
      </c>
      <c r="N20">
        <f t="shared" si="4"/>
        <v>-6.5147604588089951</v>
      </c>
      <c r="O20">
        <f t="shared" si="5"/>
        <v>1.481410715858377E-3</v>
      </c>
      <c r="P20">
        <f t="shared" si="6"/>
        <v>1.4792193844112048E-3</v>
      </c>
      <c r="Q20">
        <f t="shared" si="7"/>
        <v>-1.4803145094915374E-3</v>
      </c>
    </row>
    <row r="21" spans="1:17" x14ac:dyDescent="0.25">
      <c r="A21">
        <v>10</v>
      </c>
      <c r="B21" t="s">
        <v>135</v>
      </c>
      <c r="C21" s="8">
        <v>1200000</v>
      </c>
      <c r="E21" t="s">
        <v>32</v>
      </c>
      <c r="F21" t="s">
        <v>29</v>
      </c>
      <c r="G21">
        <v>490188.96</v>
      </c>
      <c r="H21" s="5">
        <v>300</v>
      </c>
      <c r="I21" s="5">
        <v>2000</v>
      </c>
      <c r="J21" t="str">
        <f t="shared" si="0"/>
        <v>no</v>
      </c>
      <c r="K21">
        <f t="shared" si="1"/>
        <v>0</v>
      </c>
      <c r="L21">
        <f t="shared" si="2"/>
        <v>1</v>
      </c>
      <c r="M21">
        <f t="shared" si="3"/>
        <v>0</v>
      </c>
      <c r="N21">
        <f t="shared" si="4"/>
        <v>-8.6326492566215567</v>
      </c>
      <c r="O21">
        <f t="shared" si="5"/>
        <v>1.7819194310187314E-4</v>
      </c>
      <c r="P21">
        <f t="shared" si="6"/>
        <v>1.7816019639029494E-4</v>
      </c>
      <c r="Q21">
        <f t="shared" si="7"/>
        <v>-1.7817606880331409E-4</v>
      </c>
    </row>
    <row r="22" spans="1:17" x14ac:dyDescent="0.25">
      <c r="A22">
        <v>11</v>
      </c>
      <c r="B22" t="s">
        <v>136</v>
      </c>
      <c r="C22" s="8">
        <v>375000</v>
      </c>
      <c r="E22" t="s">
        <v>31</v>
      </c>
      <c r="F22" t="s">
        <v>29</v>
      </c>
      <c r="G22">
        <v>364041.09</v>
      </c>
      <c r="H22" s="5">
        <v>300</v>
      </c>
      <c r="I22" s="5">
        <v>2000</v>
      </c>
      <c r="J22" t="str">
        <f t="shared" si="0"/>
        <v>yes</v>
      </c>
      <c r="K22">
        <f t="shared" si="1"/>
        <v>0</v>
      </c>
      <c r="L22">
        <f t="shared" si="2"/>
        <v>1</v>
      </c>
      <c r="M22">
        <f t="shared" si="3"/>
        <v>0</v>
      </c>
      <c r="N22">
        <f t="shared" si="4"/>
        <v>-6.1365660306281802</v>
      </c>
      <c r="O22">
        <f t="shared" si="5"/>
        <v>2.1623362801440676E-3</v>
      </c>
      <c r="P22">
        <f t="shared" si="6"/>
        <v>2.1576706705724855E-3</v>
      </c>
      <c r="Q22">
        <f t="shared" si="7"/>
        <v>-2.1600017957376966E-3</v>
      </c>
    </row>
    <row r="23" spans="1:17" x14ac:dyDescent="0.25">
      <c r="A23">
        <v>12</v>
      </c>
      <c r="B23" t="s">
        <v>137</v>
      </c>
      <c r="C23" s="8">
        <v>15000</v>
      </c>
      <c r="E23" t="s">
        <v>22</v>
      </c>
      <c r="F23" t="s">
        <v>20</v>
      </c>
      <c r="G23">
        <v>9759.6500000000015</v>
      </c>
      <c r="H23" s="5">
        <v>300</v>
      </c>
      <c r="I23" s="5">
        <v>3000</v>
      </c>
      <c r="J23" t="str">
        <f t="shared" si="0"/>
        <v>no</v>
      </c>
      <c r="K23">
        <f t="shared" si="1"/>
        <v>0</v>
      </c>
      <c r="L23">
        <f t="shared" si="2"/>
        <v>0</v>
      </c>
      <c r="M23">
        <f t="shared" si="3"/>
        <v>0</v>
      </c>
      <c r="N23">
        <f t="shared" si="4"/>
        <v>-5.0318841098052411</v>
      </c>
      <c r="O23">
        <f t="shared" si="5"/>
        <v>6.5265023321158921E-3</v>
      </c>
      <c r="P23">
        <f t="shared" si="6"/>
        <v>6.4841832947210281E-3</v>
      </c>
      <c r="Q23">
        <f t="shared" si="7"/>
        <v>-6.5052969304991463E-3</v>
      </c>
    </row>
    <row r="24" spans="1:17" x14ac:dyDescent="0.25">
      <c r="A24">
        <v>13</v>
      </c>
      <c r="B24" t="s">
        <v>138</v>
      </c>
      <c r="C24" s="8">
        <v>75000</v>
      </c>
      <c r="E24" t="s">
        <v>31</v>
      </c>
      <c r="F24" t="s">
        <v>29</v>
      </c>
      <c r="G24">
        <v>73000.89</v>
      </c>
      <c r="H24" s="5">
        <v>300</v>
      </c>
      <c r="I24" s="5">
        <v>2000</v>
      </c>
      <c r="J24" t="str">
        <f t="shared" si="0"/>
        <v>yes</v>
      </c>
      <c r="K24">
        <f t="shared" si="1"/>
        <v>0</v>
      </c>
      <c r="L24">
        <f t="shared" si="2"/>
        <v>1</v>
      </c>
      <c r="M24">
        <f t="shared" si="3"/>
        <v>0</v>
      </c>
      <c r="N24">
        <f t="shared" si="4"/>
        <v>-5.2288994029942248</v>
      </c>
      <c r="O24">
        <f t="shared" si="5"/>
        <v>5.3594206201676622E-3</v>
      </c>
      <c r="P24">
        <f t="shared" si="6"/>
        <v>5.3308503508741594E-3</v>
      </c>
      <c r="Q24">
        <f t="shared" si="7"/>
        <v>-5.3451100336729179E-3</v>
      </c>
    </row>
    <row r="25" spans="1:17" x14ac:dyDescent="0.25">
      <c r="A25">
        <v>14</v>
      </c>
      <c r="B25" t="s">
        <v>139</v>
      </c>
      <c r="C25" s="8">
        <v>300000</v>
      </c>
      <c r="E25" t="s">
        <v>35</v>
      </c>
      <c r="F25" t="s">
        <v>29</v>
      </c>
      <c r="G25">
        <v>317083.79000000004</v>
      </c>
      <c r="H25" s="5">
        <v>350</v>
      </c>
      <c r="I25" s="5">
        <v>2000</v>
      </c>
      <c r="J25" t="str">
        <f t="shared" si="0"/>
        <v>yes</v>
      </c>
      <c r="K25">
        <f t="shared" si="1"/>
        <v>0</v>
      </c>
      <c r="L25">
        <f t="shared" si="2"/>
        <v>1</v>
      </c>
      <c r="M25">
        <f t="shared" si="3"/>
        <v>0</v>
      </c>
      <c r="N25">
        <f t="shared" si="4"/>
        <v>-5.9096493737196916</v>
      </c>
      <c r="O25">
        <f t="shared" si="5"/>
        <v>2.7131380181224414E-3</v>
      </c>
      <c r="P25">
        <f t="shared" si="6"/>
        <v>2.7057968179064647E-3</v>
      </c>
      <c r="Q25">
        <f t="shared" si="7"/>
        <v>-2.7094641028955597E-3</v>
      </c>
    </row>
    <row r="26" spans="1:17" x14ac:dyDescent="0.25">
      <c r="A26">
        <v>15</v>
      </c>
      <c r="B26" t="s">
        <v>140</v>
      </c>
      <c r="C26" s="8">
        <v>570000</v>
      </c>
      <c r="E26" t="s">
        <v>22</v>
      </c>
      <c r="F26" t="s">
        <v>39</v>
      </c>
      <c r="G26">
        <f>0</f>
        <v>0</v>
      </c>
      <c r="H26" s="5">
        <v>300</v>
      </c>
      <c r="I26" s="5">
        <v>3000</v>
      </c>
      <c r="J26" t="str">
        <f t="shared" si="0"/>
        <v>no</v>
      </c>
      <c r="K26">
        <f t="shared" si="1"/>
        <v>0</v>
      </c>
      <c r="L26">
        <f t="shared" si="2"/>
        <v>0</v>
      </c>
      <c r="M26">
        <f t="shared" si="3"/>
        <v>0</v>
      </c>
      <c r="N26">
        <f t="shared" si="4"/>
        <v>-6.7110673709280579</v>
      </c>
      <c r="O26">
        <f t="shared" si="5"/>
        <v>1.2173640518974185E-3</v>
      </c>
      <c r="P26">
        <f t="shared" si="6"/>
        <v>1.2158838785723629E-3</v>
      </c>
      <c r="Q26">
        <f t="shared" si="7"/>
        <v>-1.2166236650993035E-3</v>
      </c>
    </row>
    <row r="27" spans="1:17" x14ac:dyDescent="0.25">
      <c r="A27">
        <v>16</v>
      </c>
      <c r="B27" t="s">
        <v>141</v>
      </c>
      <c r="C27" s="8">
        <v>1155000</v>
      </c>
      <c r="E27" t="s">
        <v>31</v>
      </c>
      <c r="F27" t="s">
        <v>29</v>
      </c>
      <c r="G27">
        <v>650175.44999999995</v>
      </c>
      <c r="H27" s="5">
        <v>250</v>
      </c>
      <c r="I27" s="5">
        <v>3000</v>
      </c>
      <c r="J27" t="str">
        <f t="shared" si="0"/>
        <v>no</v>
      </c>
      <c r="K27">
        <f t="shared" si="1"/>
        <v>0</v>
      </c>
      <c r="L27">
        <f t="shared" si="2"/>
        <v>1</v>
      </c>
      <c r="M27">
        <f t="shared" si="3"/>
        <v>0</v>
      </c>
      <c r="N27">
        <f t="shared" si="4"/>
        <v>-8.4964736691179272</v>
      </c>
      <c r="O27">
        <f t="shared" si="5"/>
        <v>2.0418713235768624E-4</v>
      </c>
      <c r="P27">
        <f t="shared" si="6"/>
        <v>2.0414544848397641E-4</v>
      </c>
      <c r="Q27">
        <f t="shared" si="7"/>
        <v>-2.0416628900246457E-4</v>
      </c>
    </row>
    <row r="28" spans="1:17" x14ac:dyDescent="0.25">
      <c r="A28">
        <v>17</v>
      </c>
      <c r="B28" t="s">
        <v>142</v>
      </c>
      <c r="C28" s="8">
        <v>100000</v>
      </c>
      <c r="E28" t="s">
        <v>22</v>
      </c>
      <c r="F28" t="s">
        <v>20</v>
      </c>
      <c r="G28">
        <v>38533.83</v>
      </c>
      <c r="H28" s="5">
        <v>350</v>
      </c>
      <c r="I28" s="5">
        <v>2000</v>
      </c>
      <c r="J28" t="str">
        <f t="shared" si="0"/>
        <v>no</v>
      </c>
      <c r="K28">
        <f t="shared" si="1"/>
        <v>0</v>
      </c>
      <c r="L28">
        <f t="shared" si="2"/>
        <v>0</v>
      </c>
      <c r="M28">
        <f t="shared" si="3"/>
        <v>0</v>
      </c>
      <c r="N28">
        <f t="shared" si="4"/>
        <v>-5.289081914326732</v>
      </c>
      <c r="O28">
        <f t="shared" si="5"/>
        <v>5.0463911530065821E-3</v>
      </c>
      <c r="P28">
        <f t="shared" si="6"/>
        <v>5.0210529557916973E-3</v>
      </c>
      <c r="Q28">
        <f t="shared" si="7"/>
        <v>-5.0337007969331717E-3</v>
      </c>
    </row>
    <row r="29" spans="1:17" x14ac:dyDescent="0.25">
      <c r="A29">
        <v>18</v>
      </c>
      <c r="B29" t="s">
        <v>143</v>
      </c>
      <c r="C29" s="8">
        <v>275000</v>
      </c>
      <c r="E29" t="s">
        <v>22</v>
      </c>
      <c r="F29" t="s">
        <v>25</v>
      </c>
      <c r="G29">
        <v>153213.96</v>
      </c>
      <c r="H29" s="5">
        <v>300</v>
      </c>
      <c r="I29" s="5">
        <v>3000</v>
      </c>
      <c r="J29" t="str">
        <f t="shared" si="0"/>
        <v>no</v>
      </c>
      <c r="K29">
        <f t="shared" si="1"/>
        <v>0</v>
      </c>
      <c r="L29">
        <f t="shared" si="2"/>
        <v>0</v>
      </c>
      <c r="M29">
        <f t="shared" si="3"/>
        <v>0</v>
      </c>
      <c r="N29">
        <f t="shared" si="4"/>
        <v>-5.8185285204213359</v>
      </c>
      <c r="O29">
        <f t="shared" si="5"/>
        <v>2.9719751295321788E-3</v>
      </c>
      <c r="P29">
        <f t="shared" si="6"/>
        <v>2.9631686659523592E-3</v>
      </c>
      <c r="Q29">
        <f t="shared" si="7"/>
        <v>-2.9675675421143065E-3</v>
      </c>
    </row>
    <row r="30" spans="1:17" x14ac:dyDescent="0.25">
      <c r="A30">
        <v>19</v>
      </c>
      <c r="B30" t="s">
        <v>144</v>
      </c>
      <c r="C30" s="8">
        <v>430000</v>
      </c>
      <c r="E30" t="s">
        <v>35</v>
      </c>
      <c r="F30" t="s">
        <v>29</v>
      </c>
      <c r="G30">
        <v>489317.69</v>
      </c>
      <c r="H30" s="5">
        <v>300</v>
      </c>
      <c r="I30" s="5">
        <v>2000</v>
      </c>
      <c r="J30" t="str">
        <f t="shared" si="0"/>
        <v>yes</v>
      </c>
      <c r="K30">
        <f t="shared" si="1"/>
        <v>0</v>
      </c>
      <c r="L30">
        <f t="shared" si="2"/>
        <v>1</v>
      </c>
      <c r="M30">
        <f t="shared" si="3"/>
        <v>0</v>
      </c>
      <c r="N30">
        <f t="shared" si="4"/>
        <v>-6.3029715790277381</v>
      </c>
      <c r="O30">
        <f t="shared" si="5"/>
        <v>1.8308561517846129E-3</v>
      </c>
      <c r="P30">
        <f t="shared" si="6"/>
        <v>1.827510243413011E-3</v>
      </c>
      <c r="Q30">
        <f t="shared" si="7"/>
        <v>-1.8291821775529098E-3</v>
      </c>
    </row>
    <row r="31" spans="1:17" x14ac:dyDescent="0.25">
      <c r="A31">
        <v>20</v>
      </c>
      <c r="B31" t="s">
        <v>145</v>
      </c>
      <c r="C31" s="8">
        <v>270000</v>
      </c>
      <c r="E31" t="s">
        <v>31</v>
      </c>
      <c r="F31" t="s">
        <v>29</v>
      </c>
      <c r="G31">
        <v>278663.14</v>
      </c>
      <c r="H31" s="5">
        <v>300</v>
      </c>
      <c r="I31" s="5">
        <v>2000</v>
      </c>
      <c r="J31" t="str">
        <f t="shared" si="0"/>
        <v>yes</v>
      </c>
      <c r="K31">
        <f t="shared" si="1"/>
        <v>0</v>
      </c>
      <c r="L31">
        <f t="shared" si="2"/>
        <v>1</v>
      </c>
      <c r="M31">
        <f t="shared" si="3"/>
        <v>0</v>
      </c>
      <c r="N31">
        <f t="shared" si="4"/>
        <v>-5.8188827109562959</v>
      </c>
      <c r="O31">
        <f t="shared" si="5"/>
        <v>2.9709226704676844E-3</v>
      </c>
      <c r="P31">
        <f t="shared" si="6"/>
        <v>2.9621224337764767E-3</v>
      </c>
      <c r="Q31">
        <f t="shared" si="7"/>
        <v>-2.9665182011129644E-3</v>
      </c>
    </row>
    <row r="32" spans="1:17" x14ac:dyDescent="0.25">
      <c r="A32">
        <v>21</v>
      </c>
      <c r="B32" t="s">
        <v>146</v>
      </c>
      <c r="C32" s="8">
        <v>1</v>
      </c>
      <c r="E32" t="s">
        <v>22</v>
      </c>
      <c r="F32" t="s">
        <v>39</v>
      </c>
      <c r="G32">
        <v>3.6000000000000028</v>
      </c>
      <c r="H32" s="5">
        <v>250</v>
      </c>
      <c r="I32" s="5">
        <v>3000</v>
      </c>
      <c r="J32" t="str">
        <f t="shared" si="0"/>
        <v>yes</v>
      </c>
      <c r="K32">
        <f t="shared" si="1"/>
        <v>0</v>
      </c>
      <c r="L32">
        <f t="shared" si="2"/>
        <v>0</v>
      </c>
      <c r="M32">
        <f t="shared" si="3"/>
        <v>0</v>
      </c>
      <c r="N32">
        <f t="shared" si="4"/>
        <v>-4.9865038039789695</v>
      </c>
      <c r="O32">
        <f t="shared" si="5"/>
        <v>6.8295000719990348E-3</v>
      </c>
      <c r="P32">
        <f t="shared" si="6"/>
        <v>6.7831743820683165E-3</v>
      </c>
      <c r="Q32">
        <f t="shared" si="7"/>
        <v>-6.8062846761425839E-3</v>
      </c>
    </row>
    <row r="33" spans="1:17" x14ac:dyDescent="0.25">
      <c r="A33">
        <v>22</v>
      </c>
      <c r="B33" t="s">
        <v>147</v>
      </c>
      <c r="C33" s="8">
        <v>25000</v>
      </c>
      <c r="E33" t="s">
        <v>22</v>
      </c>
      <c r="F33" t="s">
        <v>29</v>
      </c>
      <c r="G33">
        <v>63.32</v>
      </c>
      <c r="H33" s="5">
        <v>300</v>
      </c>
      <c r="I33" s="5">
        <v>2000</v>
      </c>
      <c r="J33" t="str">
        <f t="shared" si="0"/>
        <v>no</v>
      </c>
      <c r="K33">
        <f t="shared" si="1"/>
        <v>0</v>
      </c>
      <c r="L33">
        <f t="shared" si="2"/>
        <v>1</v>
      </c>
      <c r="M33">
        <f t="shared" si="3"/>
        <v>0</v>
      </c>
      <c r="N33">
        <f t="shared" si="4"/>
        <v>-5.0776216317218994</v>
      </c>
      <c r="O33">
        <f t="shared" si="5"/>
        <v>6.2347198560733057E-3</v>
      </c>
      <c r="P33">
        <f t="shared" si="6"/>
        <v>6.1960889770977974E-3</v>
      </c>
      <c r="Q33">
        <f t="shared" si="7"/>
        <v>-6.2153643991387491E-3</v>
      </c>
    </row>
    <row r="34" spans="1:17" x14ac:dyDescent="0.25">
      <c r="A34">
        <v>23</v>
      </c>
      <c r="B34" t="s">
        <v>148</v>
      </c>
      <c r="C34" s="8">
        <v>2025000</v>
      </c>
      <c r="E34" t="s">
        <v>22</v>
      </c>
      <c r="F34" t="s">
        <v>29</v>
      </c>
      <c r="G34">
        <v>1819210.04</v>
      </c>
      <c r="H34" s="5">
        <v>200</v>
      </c>
      <c r="I34" s="5">
        <v>2000</v>
      </c>
      <c r="J34" t="str">
        <f t="shared" si="0"/>
        <v>yes</v>
      </c>
      <c r="K34">
        <f t="shared" si="1"/>
        <v>0</v>
      </c>
      <c r="L34">
        <f t="shared" si="2"/>
        <v>1</v>
      </c>
      <c r="M34">
        <f t="shared" si="3"/>
        <v>0</v>
      </c>
      <c r="N34">
        <f t="shared" si="4"/>
        <v>-11.128732482614932</v>
      </c>
      <c r="O34">
        <f t="shared" si="5"/>
        <v>1.4684287951874764E-5</v>
      </c>
      <c r="P34">
        <f t="shared" si="6"/>
        <v>1.4684072326728413E-5</v>
      </c>
      <c r="Q34">
        <f t="shared" si="7"/>
        <v>-1.4684180138788199E-5</v>
      </c>
    </row>
    <row r="35" spans="1:17" x14ac:dyDescent="0.25">
      <c r="A35">
        <v>24</v>
      </c>
      <c r="B35" t="s">
        <v>149</v>
      </c>
      <c r="C35" s="8">
        <v>155000</v>
      </c>
      <c r="E35" t="s">
        <v>22</v>
      </c>
      <c r="F35" t="s">
        <v>25</v>
      </c>
      <c r="G35">
        <v>80650.150000000009</v>
      </c>
      <c r="H35" s="5">
        <v>300</v>
      </c>
      <c r="I35" s="5">
        <v>2000</v>
      </c>
      <c r="J35" t="str">
        <f t="shared" si="0"/>
        <v>no</v>
      </c>
      <c r="K35">
        <f t="shared" si="1"/>
        <v>0</v>
      </c>
      <c r="L35">
        <f t="shared" si="2"/>
        <v>0</v>
      </c>
      <c r="M35">
        <f t="shared" si="3"/>
        <v>0</v>
      </c>
      <c r="N35">
        <f t="shared" si="4"/>
        <v>-5.4554874627262899</v>
      </c>
      <c r="O35">
        <f t="shared" si="5"/>
        <v>4.2727934464374699E-3</v>
      </c>
      <c r="P35">
        <f t="shared" si="6"/>
        <v>4.2546143580910996E-3</v>
      </c>
      <c r="Q35">
        <f t="shared" si="7"/>
        <v>-4.2636909839362134E-3</v>
      </c>
    </row>
    <row r="36" spans="1:17" x14ac:dyDescent="0.25">
      <c r="A36">
        <v>25</v>
      </c>
      <c r="B36" t="s">
        <v>150</v>
      </c>
      <c r="C36" s="8">
        <v>50000</v>
      </c>
      <c r="E36" t="s">
        <v>22</v>
      </c>
      <c r="F36" t="s">
        <v>20</v>
      </c>
      <c r="G36">
        <v>24185.120000000003</v>
      </c>
      <c r="H36" s="5">
        <v>300</v>
      </c>
      <c r="I36" s="5">
        <v>3000</v>
      </c>
      <c r="J36" t="str">
        <f t="shared" si="0"/>
        <v>no</v>
      </c>
      <c r="K36">
        <f t="shared" si="1"/>
        <v>0</v>
      </c>
      <c r="L36">
        <f t="shared" si="2"/>
        <v>0</v>
      </c>
      <c r="M36">
        <f t="shared" si="3"/>
        <v>0</v>
      </c>
      <c r="N36">
        <f t="shared" si="4"/>
        <v>-5.1377785496958692</v>
      </c>
      <c r="O36">
        <f t="shared" si="5"/>
        <v>5.870716744024263E-3</v>
      </c>
      <c r="P36">
        <f t="shared" si="6"/>
        <v>5.8364525841130077E-3</v>
      </c>
      <c r="Q36">
        <f t="shared" si="7"/>
        <v>-5.8535512362708998E-3</v>
      </c>
    </row>
    <row r="37" spans="1:17" x14ac:dyDescent="0.25">
      <c r="A37">
        <v>26</v>
      </c>
      <c r="B37" t="s">
        <v>151</v>
      </c>
      <c r="C37" s="8">
        <v>640000</v>
      </c>
      <c r="E37" t="s">
        <v>36</v>
      </c>
      <c r="F37" t="s">
        <v>29</v>
      </c>
      <c r="G37">
        <f>0</f>
        <v>0</v>
      </c>
      <c r="H37" s="5">
        <v>300</v>
      </c>
      <c r="I37" s="5">
        <v>2000</v>
      </c>
      <c r="J37" t="str">
        <f t="shared" si="0"/>
        <v>no</v>
      </c>
      <c r="K37">
        <f t="shared" si="1"/>
        <v>0</v>
      </c>
      <c r="L37">
        <f t="shared" si="2"/>
        <v>1</v>
      </c>
      <c r="M37">
        <f t="shared" si="3"/>
        <v>1</v>
      </c>
      <c r="N37">
        <f t="shared" si="4"/>
        <v>-4.3973749936249442</v>
      </c>
      <c r="O37">
        <f t="shared" si="5"/>
        <v>1.2309610335097249E-2</v>
      </c>
      <c r="P37">
        <f t="shared" si="6"/>
        <v>1.2159926379660162E-2</v>
      </c>
      <c r="Q37">
        <f t="shared" si="7"/>
        <v>-1.2234463141762226E-2</v>
      </c>
    </row>
    <row r="38" spans="1:17" x14ac:dyDescent="0.25">
      <c r="A38">
        <v>27</v>
      </c>
      <c r="B38" t="s">
        <v>152</v>
      </c>
      <c r="C38" s="8">
        <v>450000</v>
      </c>
      <c r="E38" t="s">
        <v>38</v>
      </c>
      <c r="F38" t="s">
        <v>29</v>
      </c>
      <c r="G38">
        <v>603347.25</v>
      </c>
      <c r="H38" s="5">
        <v>300</v>
      </c>
      <c r="I38" s="5">
        <v>2000</v>
      </c>
      <c r="J38" t="str">
        <f t="shared" si="0"/>
        <v>yes</v>
      </c>
      <c r="K38">
        <f t="shared" si="1"/>
        <v>0</v>
      </c>
      <c r="L38">
        <f t="shared" si="2"/>
        <v>1</v>
      </c>
      <c r="M38">
        <f t="shared" si="3"/>
        <v>0</v>
      </c>
      <c r="N38">
        <f t="shared" si="4"/>
        <v>-6.3634826875366688</v>
      </c>
      <c r="O38">
        <f t="shared" si="5"/>
        <v>1.7233543436404248E-3</v>
      </c>
      <c r="P38">
        <f t="shared" si="6"/>
        <v>1.7203895029178182E-3</v>
      </c>
      <c r="Q38">
        <f t="shared" si="7"/>
        <v>-1.7218710724336713E-3</v>
      </c>
    </row>
    <row r="39" spans="1:17" x14ac:dyDescent="0.25">
      <c r="A39">
        <v>28</v>
      </c>
      <c r="B39" t="s">
        <v>153</v>
      </c>
      <c r="C39" s="8">
        <v>1000000</v>
      </c>
      <c r="E39" t="s">
        <v>36</v>
      </c>
      <c r="F39" t="s">
        <v>29</v>
      </c>
      <c r="G39">
        <v>3317488.46</v>
      </c>
      <c r="H39" s="5">
        <v>200</v>
      </c>
      <c r="I39" s="5">
        <v>2000</v>
      </c>
      <c r="J39" t="str">
        <f t="shared" si="0"/>
        <v>yes</v>
      </c>
      <c r="K39">
        <f t="shared" si="1"/>
        <v>0</v>
      </c>
      <c r="L39">
        <f t="shared" si="2"/>
        <v>1</v>
      </c>
      <c r="M39">
        <f t="shared" si="3"/>
        <v>1</v>
      </c>
      <c r="N39">
        <f t="shared" si="4"/>
        <v>-5.4865749467856899</v>
      </c>
      <c r="O39">
        <f t="shared" si="5"/>
        <v>4.1420064997269926E-3</v>
      </c>
      <c r="P39">
        <f t="shared" si="6"/>
        <v>4.1249210499273324E-3</v>
      </c>
      <c r="Q39">
        <f t="shared" si="7"/>
        <v>-4.1334520045194232E-3</v>
      </c>
    </row>
    <row r="40" spans="1:17" x14ac:dyDescent="0.25">
      <c r="A40">
        <v>29</v>
      </c>
      <c r="B40" t="s">
        <v>154</v>
      </c>
      <c r="C40" s="8">
        <v>25000</v>
      </c>
      <c r="E40" t="s">
        <v>22</v>
      </c>
      <c r="F40" t="s">
        <v>29</v>
      </c>
      <c r="G40">
        <v>2321.38</v>
      </c>
      <c r="H40" s="5">
        <v>200</v>
      </c>
      <c r="I40" s="5">
        <v>2000</v>
      </c>
      <c r="J40" t="str">
        <f t="shared" si="0"/>
        <v>no</v>
      </c>
      <c r="K40">
        <f t="shared" si="1"/>
        <v>0</v>
      </c>
      <c r="L40">
        <f t="shared" si="2"/>
        <v>1</v>
      </c>
      <c r="M40">
        <f t="shared" si="3"/>
        <v>0</v>
      </c>
      <c r="N40">
        <f t="shared" si="4"/>
        <v>-5.0776216317218994</v>
      </c>
      <c r="O40">
        <f t="shared" si="5"/>
        <v>6.2347198560733057E-3</v>
      </c>
      <c r="P40">
        <f t="shared" si="6"/>
        <v>6.1960889770977974E-3</v>
      </c>
      <c r="Q40">
        <f t="shared" si="7"/>
        <v>-6.2153643991387491E-3</v>
      </c>
    </row>
    <row r="41" spans="1:17" x14ac:dyDescent="0.25">
      <c r="A41">
        <v>30</v>
      </c>
      <c r="B41" t="s">
        <v>155</v>
      </c>
      <c r="C41" s="8">
        <v>220000</v>
      </c>
      <c r="E41" t="s">
        <v>31</v>
      </c>
      <c r="F41" t="s">
        <v>29</v>
      </c>
      <c r="G41">
        <v>198716.46</v>
      </c>
      <c r="H41" s="5">
        <v>300</v>
      </c>
      <c r="I41" s="5">
        <v>3000</v>
      </c>
      <c r="J41" t="str">
        <f t="shared" si="0"/>
        <v>yes</v>
      </c>
      <c r="K41">
        <f t="shared" si="1"/>
        <v>0</v>
      </c>
      <c r="L41">
        <f t="shared" si="2"/>
        <v>1</v>
      </c>
      <c r="M41">
        <f t="shared" si="3"/>
        <v>0</v>
      </c>
      <c r="N41">
        <f t="shared" si="4"/>
        <v>-5.6675793463254331</v>
      </c>
      <c r="O41">
        <f t="shared" si="5"/>
        <v>3.4562214735028014E-3</v>
      </c>
      <c r="P41">
        <f t="shared" si="6"/>
        <v>3.4443171506053252E-3</v>
      </c>
      <c r="Q41">
        <f t="shared" si="7"/>
        <v>-3.4502624665503768E-3</v>
      </c>
    </row>
    <row r="42" spans="1:17" x14ac:dyDescent="0.25">
      <c r="A42">
        <v>31</v>
      </c>
      <c r="B42" t="s">
        <v>156</v>
      </c>
      <c r="C42" s="8">
        <v>300000</v>
      </c>
      <c r="E42" t="s">
        <v>31</v>
      </c>
      <c r="F42" t="s">
        <v>39</v>
      </c>
      <c r="G42">
        <v>354326.7</v>
      </c>
      <c r="H42" s="5">
        <v>350</v>
      </c>
      <c r="I42" s="5">
        <v>3000</v>
      </c>
      <c r="J42" t="str">
        <f t="shared" si="0"/>
        <v>yes</v>
      </c>
      <c r="K42">
        <f t="shared" si="1"/>
        <v>0</v>
      </c>
      <c r="L42">
        <f t="shared" si="2"/>
        <v>0</v>
      </c>
      <c r="M42">
        <f t="shared" si="3"/>
        <v>0</v>
      </c>
      <c r="N42">
        <f t="shared" si="4"/>
        <v>-5.8941674060574991</v>
      </c>
      <c r="O42">
        <f t="shared" si="5"/>
        <v>2.7554695755447577E-3</v>
      </c>
      <c r="P42">
        <f t="shared" si="6"/>
        <v>2.7478978266866172E-3</v>
      </c>
      <c r="Q42">
        <f t="shared" si="7"/>
        <v>-2.7516802286112825E-3</v>
      </c>
    </row>
    <row r="43" spans="1:17" x14ac:dyDescent="0.25">
      <c r="A43">
        <v>32</v>
      </c>
      <c r="B43" t="s">
        <v>157</v>
      </c>
      <c r="C43" s="8">
        <v>400000</v>
      </c>
      <c r="E43" t="s">
        <v>31</v>
      </c>
      <c r="F43" t="s">
        <v>39</v>
      </c>
      <c r="G43">
        <v>475714.39999999997</v>
      </c>
      <c r="H43" s="5">
        <v>200</v>
      </c>
      <c r="I43" s="5">
        <v>3000</v>
      </c>
      <c r="J43" t="str">
        <f t="shared" si="0"/>
        <v>yes</v>
      </c>
      <c r="K43">
        <f t="shared" si="1"/>
        <v>0</v>
      </c>
      <c r="L43">
        <f t="shared" si="2"/>
        <v>0</v>
      </c>
      <c r="M43">
        <f t="shared" si="3"/>
        <v>0</v>
      </c>
      <c r="N43">
        <f t="shared" si="4"/>
        <v>-6.1967229486021509</v>
      </c>
      <c r="O43">
        <f t="shared" si="5"/>
        <v>2.0360920938070847E-3</v>
      </c>
      <c r="P43">
        <f t="shared" si="6"/>
        <v>2.0319548466089313E-3</v>
      </c>
      <c r="Q43">
        <f t="shared" si="7"/>
        <v>-2.0340220676661499E-3</v>
      </c>
    </row>
    <row r="44" spans="1:17" x14ac:dyDescent="0.25">
      <c r="A44">
        <v>33</v>
      </c>
      <c r="B44" t="s">
        <v>158</v>
      </c>
      <c r="C44" s="8">
        <v>170000</v>
      </c>
      <c r="E44" t="s">
        <v>40</v>
      </c>
      <c r="F44" t="s">
        <v>20</v>
      </c>
      <c r="G44">
        <v>5438.12</v>
      </c>
      <c r="H44" s="5">
        <v>300</v>
      </c>
      <c r="I44" s="5">
        <v>2000</v>
      </c>
      <c r="J44" t="str">
        <f t="shared" si="0"/>
        <v>no</v>
      </c>
      <c r="K44">
        <f t="shared" si="1"/>
        <v>0</v>
      </c>
      <c r="L44">
        <f t="shared" si="2"/>
        <v>0</v>
      </c>
      <c r="M44">
        <f t="shared" si="3"/>
        <v>0</v>
      </c>
      <c r="N44">
        <f t="shared" si="4"/>
        <v>-5.5008707941079882</v>
      </c>
      <c r="O44">
        <f t="shared" si="5"/>
        <v>4.0832142509884851E-3</v>
      </c>
      <c r="P44">
        <f t="shared" si="6"/>
        <v>4.0666094134781672E-3</v>
      </c>
      <c r="Q44">
        <f t="shared" si="7"/>
        <v>-4.0749005550626089E-3</v>
      </c>
    </row>
    <row r="45" spans="1:17" x14ac:dyDescent="0.25">
      <c r="A45">
        <v>34</v>
      </c>
      <c r="B45" t="s">
        <v>159</v>
      </c>
      <c r="C45" s="8">
        <v>20000000</v>
      </c>
      <c r="E45" t="s">
        <v>41</v>
      </c>
      <c r="F45" t="s">
        <v>30</v>
      </c>
      <c r="G45">
        <v>11891837.179999998</v>
      </c>
      <c r="H45" s="5">
        <v>400</v>
      </c>
      <c r="I45" s="5">
        <v>7000</v>
      </c>
      <c r="J45" t="str">
        <f t="shared" si="0"/>
        <v>no</v>
      </c>
      <c r="K45">
        <f t="shared" si="1"/>
        <v>0</v>
      </c>
      <c r="L45">
        <f t="shared" si="2"/>
        <v>0</v>
      </c>
      <c r="M45">
        <f t="shared" si="3"/>
        <v>0</v>
      </c>
      <c r="N45">
        <f t="shared" si="4"/>
        <v>-65.497506913919722</v>
      </c>
      <c r="O45">
        <f t="shared" si="5"/>
        <v>3.5875186615844727E-29</v>
      </c>
      <c r="P45">
        <f t="shared" si="6"/>
        <v>3.5875186615844727E-29</v>
      </c>
      <c r="Q45">
        <f t="shared" si="7"/>
        <v>0</v>
      </c>
    </row>
    <row r="46" spans="1:17" x14ac:dyDescent="0.25">
      <c r="A46">
        <v>35</v>
      </c>
      <c r="B46" t="s">
        <v>160</v>
      </c>
      <c r="C46" s="8">
        <v>480000</v>
      </c>
      <c r="E46" t="s">
        <v>22</v>
      </c>
      <c r="F46" t="s">
        <v>30</v>
      </c>
      <c r="G46">
        <v>121028.43</v>
      </c>
      <c r="H46" s="5">
        <v>200</v>
      </c>
      <c r="I46" s="5">
        <v>2000</v>
      </c>
      <c r="J46" t="str">
        <f t="shared" si="0"/>
        <v>no</v>
      </c>
      <c r="K46">
        <f t="shared" si="1"/>
        <v>0</v>
      </c>
      <c r="L46">
        <f t="shared" si="2"/>
        <v>0</v>
      </c>
      <c r="M46">
        <f t="shared" si="3"/>
        <v>0</v>
      </c>
      <c r="N46">
        <f t="shared" si="4"/>
        <v>-6.4387929759964084</v>
      </c>
      <c r="O46">
        <f t="shared" si="5"/>
        <v>1.5983347451712583E-3</v>
      </c>
      <c r="P46">
        <f t="shared" si="6"/>
        <v>1.5957841479218413E-3</v>
      </c>
      <c r="Q46">
        <f t="shared" si="7"/>
        <v>-1.5970587676376467E-3</v>
      </c>
    </row>
    <row r="47" spans="1:17" x14ac:dyDescent="0.25">
      <c r="A47">
        <v>36</v>
      </c>
      <c r="B47" t="s">
        <v>161</v>
      </c>
      <c r="C47" s="8">
        <v>170000</v>
      </c>
      <c r="E47" t="s">
        <v>35</v>
      </c>
      <c r="F47" t="s">
        <v>29</v>
      </c>
      <c r="G47">
        <v>141229.38</v>
      </c>
      <c r="H47" s="5">
        <v>300</v>
      </c>
      <c r="I47" s="5">
        <v>2000</v>
      </c>
      <c r="J47" t="str">
        <f t="shared" si="0"/>
        <v>no</v>
      </c>
      <c r="K47">
        <f t="shared" si="1"/>
        <v>0</v>
      </c>
      <c r="L47">
        <f t="shared" si="2"/>
        <v>1</v>
      </c>
      <c r="M47">
        <f t="shared" si="3"/>
        <v>0</v>
      </c>
      <c r="N47">
        <f t="shared" si="4"/>
        <v>-5.5163271684116442</v>
      </c>
      <c r="O47">
        <f t="shared" si="5"/>
        <v>4.0205877988864292E-3</v>
      </c>
      <c r="P47">
        <f t="shared" si="6"/>
        <v>4.004487405682349E-3</v>
      </c>
      <c r="Q47">
        <f t="shared" si="7"/>
        <v>-4.0125268350802322E-3</v>
      </c>
    </row>
    <row r="48" spans="1:17" x14ac:dyDescent="0.25">
      <c r="A48">
        <v>37</v>
      </c>
      <c r="B48" t="s">
        <v>162</v>
      </c>
      <c r="C48" s="8">
        <v>50000</v>
      </c>
      <c r="E48" t="s">
        <v>22</v>
      </c>
      <c r="F48" t="s">
        <v>25</v>
      </c>
      <c r="G48">
        <v>24177.17</v>
      </c>
      <c r="H48" s="5">
        <v>400</v>
      </c>
      <c r="I48" s="5">
        <v>2000</v>
      </c>
      <c r="J48" t="str">
        <f t="shared" si="0"/>
        <v>no</v>
      </c>
      <c r="K48">
        <f t="shared" si="1"/>
        <v>0</v>
      </c>
      <c r="L48">
        <f t="shared" si="2"/>
        <v>0</v>
      </c>
      <c r="M48">
        <f t="shared" si="3"/>
        <v>0</v>
      </c>
      <c r="N48">
        <f t="shared" si="4"/>
        <v>-5.1378041430544057</v>
      </c>
      <c r="O48">
        <f t="shared" si="5"/>
        <v>5.8705664945884689E-3</v>
      </c>
      <c r="P48">
        <f t="shared" si="6"/>
        <v>5.8363040833843234E-3</v>
      </c>
      <c r="Q48">
        <f t="shared" si="7"/>
        <v>-5.8534018637476275E-3</v>
      </c>
    </row>
    <row r="49" spans="1:17" x14ac:dyDescent="0.25">
      <c r="A49">
        <v>38</v>
      </c>
      <c r="B49" t="s">
        <v>163</v>
      </c>
      <c r="C49" s="8">
        <v>9000</v>
      </c>
      <c r="E49" t="s">
        <v>19</v>
      </c>
      <c r="F49" t="s">
        <v>20</v>
      </c>
      <c r="G49">
        <f>0</f>
        <v>0</v>
      </c>
      <c r="H49" s="5">
        <v>300</v>
      </c>
      <c r="I49" s="5">
        <v>2000</v>
      </c>
      <c r="J49" t="str">
        <f t="shared" si="0"/>
        <v>no</v>
      </c>
      <c r="K49">
        <f t="shared" si="1"/>
        <v>0</v>
      </c>
      <c r="L49">
        <f t="shared" si="2"/>
        <v>0</v>
      </c>
      <c r="M49">
        <f t="shared" si="3"/>
        <v>0</v>
      </c>
      <c r="N49">
        <f t="shared" si="4"/>
        <v>-5.013756370611099</v>
      </c>
      <c r="O49">
        <f t="shared" si="5"/>
        <v>6.6458919265418954E-3</v>
      </c>
      <c r="P49">
        <f t="shared" si="6"/>
        <v>6.6020156440740399E-3</v>
      </c>
      <c r="Q49">
        <f t="shared" si="7"/>
        <v>-6.6239053466551319E-3</v>
      </c>
    </row>
    <row r="50" spans="1:17" x14ac:dyDescent="0.25">
      <c r="A50">
        <v>39</v>
      </c>
      <c r="B50" t="s">
        <v>164</v>
      </c>
      <c r="C50" s="8">
        <v>999</v>
      </c>
      <c r="E50" t="s">
        <v>19</v>
      </c>
      <c r="F50" t="s">
        <v>20</v>
      </c>
      <c r="G50">
        <v>88.21</v>
      </c>
      <c r="H50" s="5">
        <v>400</v>
      </c>
      <c r="I50" s="5">
        <v>2000</v>
      </c>
      <c r="J50" t="str">
        <f t="shared" si="0"/>
        <v>no</v>
      </c>
      <c r="K50">
        <f t="shared" si="1"/>
        <v>0</v>
      </c>
      <c r="L50">
        <f t="shared" si="2"/>
        <v>0</v>
      </c>
      <c r="M50">
        <f t="shared" si="3"/>
        <v>0</v>
      </c>
      <c r="N50">
        <f t="shared" si="4"/>
        <v>-4.9895489016521015</v>
      </c>
      <c r="O50">
        <f t="shared" si="5"/>
        <v>6.808735208784852E-3</v>
      </c>
      <c r="P50">
        <f t="shared" si="6"/>
        <v>6.7626898443356323E-3</v>
      </c>
      <c r="Q50">
        <f t="shared" si="7"/>
        <v>-6.7856604519387024E-3</v>
      </c>
    </row>
    <row r="51" spans="1:17" x14ac:dyDescent="0.25">
      <c r="A51">
        <v>40</v>
      </c>
      <c r="B51" t="s">
        <v>165</v>
      </c>
      <c r="C51" s="8">
        <v>255001</v>
      </c>
      <c r="E51" t="s">
        <v>31</v>
      </c>
      <c r="F51" t="s">
        <v>29</v>
      </c>
      <c r="G51">
        <v>201152.45</v>
      </c>
      <c r="H51" s="5">
        <v>300</v>
      </c>
      <c r="I51" s="5">
        <v>2000</v>
      </c>
      <c r="J51" t="str">
        <f t="shared" si="0"/>
        <v>no</v>
      </c>
      <c r="K51">
        <f t="shared" si="1"/>
        <v>0</v>
      </c>
      <c r="L51">
        <f t="shared" si="2"/>
        <v>1</v>
      </c>
      <c r="M51">
        <f t="shared" si="3"/>
        <v>0</v>
      </c>
      <c r="N51">
        <f t="shared" si="4"/>
        <v>-5.7735024051300234</v>
      </c>
      <c r="O51">
        <f t="shared" si="5"/>
        <v>3.1088499719090184E-3</v>
      </c>
      <c r="P51">
        <f t="shared" si="6"/>
        <v>3.0992149775132365E-3</v>
      </c>
      <c r="Q51">
        <f t="shared" si="7"/>
        <v>-3.1040274901647782E-3</v>
      </c>
    </row>
    <row r="52" spans="1:17" x14ac:dyDescent="0.25">
      <c r="A52">
        <v>41</v>
      </c>
      <c r="B52" t="s">
        <v>166</v>
      </c>
      <c r="C52" s="8">
        <v>276000</v>
      </c>
      <c r="E52" t="s">
        <v>22</v>
      </c>
      <c r="F52" t="s">
        <v>20</v>
      </c>
      <c r="G52">
        <v>49581.55</v>
      </c>
      <c r="H52" s="5">
        <v>200</v>
      </c>
      <c r="I52" s="5">
        <v>2000</v>
      </c>
      <c r="J52" t="str">
        <f t="shared" si="0"/>
        <v>no</v>
      </c>
      <c r="K52">
        <f t="shared" si="1"/>
        <v>0</v>
      </c>
      <c r="L52">
        <f t="shared" si="2"/>
        <v>0</v>
      </c>
      <c r="M52">
        <f t="shared" si="3"/>
        <v>0</v>
      </c>
      <c r="N52">
        <f t="shared" si="4"/>
        <v>-5.8215796692053186</v>
      </c>
      <c r="O52">
        <f t="shared" si="5"/>
        <v>2.9629210109851931E-3</v>
      </c>
      <c r="P52">
        <f t="shared" si="6"/>
        <v>2.9541680444164107E-3</v>
      </c>
      <c r="Q52">
        <f t="shared" si="7"/>
        <v>-2.9585402117014506E-3</v>
      </c>
    </row>
    <row r="53" spans="1:17" x14ac:dyDescent="0.25">
      <c r="A53">
        <v>42</v>
      </c>
      <c r="B53" t="s">
        <v>167</v>
      </c>
      <c r="C53" s="8">
        <v>375000</v>
      </c>
      <c r="E53" t="s">
        <v>22</v>
      </c>
      <c r="F53" t="s">
        <v>29</v>
      </c>
      <c r="G53">
        <v>307884.52</v>
      </c>
      <c r="H53" s="5">
        <v>300</v>
      </c>
      <c r="I53" s="5">
        <v>2000</v>
      </c>
      <c r="J53" t="str">
        <f t="shared" si="0"/>
        <v>no</v>
      </c>
      <c r="K53">
        <f t="shared" si="1"/>
        <v>0</v>
      </c>
      <c r="L53">
        <f t="shared" si="2"/>
        <v>1</v>
      </c>
      <c r="M53">
        <f t="shared" si="3"/>
        <v>0</v>
      </c>
      <c r="N53">
        <f t="shared" si="4"/>
        <v>-6.1365660306281802</v>
      </c>
      <c r="O53">
        <f t="shared" si="5"/>
        <v>2.1623362801440676E-3</v>
      </c>
      <c r="P53">
        <f t="shared" si="6"/>
        <v>2.1576706705724855E-3</v>
      </c>
      <c r="Q53">
        <f t="shared" si="7"/>
        <v>-2.1600017957376966E-3</v>
      </c>
    </row>
    <row r="54" spans="1:17" x14ac:dyDescent="0.25">
      <c r="A54">
        <v>43</v>
      </c>
      <c r="B54" t="s">
        <v>168</v>
      </c>
      <c r="C54" s="8">
        <v>450000</v>
      </c>
      <c r="E54" t="s">
        <v>31</v>
      </c>
      <c r="F54" t="s">
        <v>29</v>
      </c>
      <c r="G54">
        <v>381897.11000000004</v>
      </c>
      <c r="H54" s="5">
        <v>300</v>
      </c>
      <c r="I54" s="5">
        <v>2000</v>
      </c>
      <c r="J54" t="str">
        <f t="shared" si="0"/>
        <v>no</v>
      </c>
      <c r="K54">
        <f t="shared" si="1"/>
        <v>0</v>
      </c>
      <c r="L54">
        <f t="shared" si="2"/>
        <v>1</v>
      </c>
      <c r="M54">
        <f t="shared" si="3"/>
        <v>0</v>
      </c>
      <c r="N54">
        <f t="shared" si="4"/>
        <v>-6.3634826875366688</v>
      </c>
      <c r="O54">
        <f t="shared" si="5"/>
        <v>1.7233543436404248E-3</v>
      </c>
      <c r="P54">
        <f t="shared" si="6"/>
        <v>1.7203895029178182E-3</v>
      </c>
      <c r="Q54">
        <f t="shared" si="7"/>
        <v>-1.7218710724336713E-3</v>
      </c>
    </row>
    <row r="55" spans="1:17" x14ac:dyDescent="0.25">
      <c r="A55">
        <v>44</v>
      </c>
      <c r="B55" t="s">
        <v>169</v>
      </c>
      <c r="C55" s="8">
        <v>10000</v>
      </c>
      <c r="E55" t="s">
        <v>22</v>
      </c>
      <c r="F55" t="s">
        <v>20</v>
      </c>
      <c r="G55">
        <v>94.93</v>
      </c>
      <c r="H55" s="5">
        <v>300</v>
      </c>
      <c r="I55" s="5">
        <v>2000</v>
      </c>
      <c r="J55" t="str">
        <f t="shared" si="0"/>
        <v>no</v>
      </c>
      <c r="K55">
        <f t="shared" si="1"/>
        <v>0</v>
      </c>
      <c r="L55">
        <f t="shared" si="2"/>
        <v>0</v>
      </c>
      <c r="M55">
        <f t="shared" si="3"/>
        <v>0</v>
      </c>
      <c r="N55">
        <f t="shared" si="4"/>
        <v>-5.0167819260365452</v>
      </c>
      <c r="O55">
        <f t="shared" si="5"/>
        <v>6.6258147997120967E-3</v>
      </c>
      <c r="P55">
        <f t="shared" si="6"/>
        <v>6.5822023459933153E-3</v>
      </c>
      <c r="Q55">
        <f t="shared" si="7"/>
        <v>-6.6039605704349882E-3</v>
      </c>
    </row>
    <row r="56" spans="1:17" x14ac:dyDescent="0.25">
      <c r="A56">
        <v>45</v>
      </c>
      <c r="B56" t="s">
        <v>170</v>
      </c>
      <c r="C56" s="8">
        <v>15000</v>
      </c>
      <c r="E56" t="s">
        <v>35</v>
      </c>
      <c r="F56" t="s">
        <v>29</v>
      </c>
      <c r="G56">
        <v>3283.19</v>
      </c>
      <c r="H56" s="5">
        <v>300</v>
      </c>
      <c r="I56" s="5">
        <v>2000</v>
      </c>
      <c r="J56" t="str">
        <f t="shared" si="0"/>
        <v>no</v>
      </c>
      <c r="K56">
        <f t="shared" si="1"/>
        <v>0</v>
      </c>
      <c r="L56">
        <f t="shared" si="2"/>
        <v>1</v>
      </c>
      <c r="M56">
        <f t="shared" si="3"/>
        <v>0</v>
      </c>
      <c r="N56">
        <f t="shared" si="4"/>
        <v>-5.0473660774674336</v>
      </c>
      <c r="O56">
        <f t="shared" si="5"/>
        <v>6.4262373861005738E-3</v>
      </c>
      <c r="P56">
        <f t="shared" si="6"/>
        <v>6.3852045459296212E-3</v>
      </c>
      <c r="Q56">
        <f t="shared" si="7"/>
        <v>-6.405677158887165E-3</v>
      </c>
    </row>
    <row r="57" spans="1:17" x14ac:dyDescent="0.25">
      <c r="A57">
        <v>46</v>
      </c>
      <c r="B57" t="s">
        <v>171</v>
      </c>
      <c r="C57" s="8">
        <v>10000</v>
      </c>
      <c r="E57" t="s">
        <v>44</v>
      </c>
      <c r="F57" t="s">
        <v>39</v>
      </c>
      <c r="G57">
        <v>357.93</v>
      </c>
      <c r="H57" s="5">
        <v>300</v>
      </c>
      <c r="I57" s="5">
        <v>2000</v>
      </c>
      <c r="J57" t="str">
        <f t="shared" si="0"/>
        <v>no</v>
      </c>
      <c r="K57">
        <f t="shared" si="1"/>
        <v>0</v>
      </c>
      <c r="L57">
        <f t="shared" si="2"/>
        <v>0</v>
      </c>
      <c r="M57">
        <f t="shared" si="3"/>
        <v>0</v>
      </c>
      <c r="N57">
        <f t="shared" si="4"/>
        <v>-5.0167819260365452</v>
      </c>
      <c r="O57">
        <f t="shared" si="5"/>
        <v>6.6258147997120967E-3</v>
      </c>
      <c r="P57">
        <f t="shared" si="6"/>
        <v>6.5822023459933153E-3</v>
      </c>
      <c r="Q57">
        <f t="shared" si="7"/>
        <v>-6.6039605704349882E-3</v>
      </c>
    </row>
    <row r="58" spans="1:17" x14ac:dyDescent="0.25">
      <c r="A58">
        <v>47</v>
      </c>
      <c r="B58" t="s">
        <v>172</v>
      </c>
      <c r="C58" s="8">
        <v>1572000</v>
      </c>
      <c r="E58" t="s">
        <v>31</v>
      </c>
      <c r="F58" t="s">
        <v>25</v>
      </c>
      <c r="G58">
        <v>2272295.17</v>
      </c>
      <c r="H58" s="5">
        <v>200</v>
      </c>
      <c r="I58" s="5">
        <v>3000</v>
      </c>
      <c r="J58" t="str">
        <f t="shared" si="0"/>
        <v>yes</v>
      </c>
      <c r="K58">
        <f t="shared" si="1"/>
        <v>0</v>
      </c>
      <c r="L58">
        <f t="shared" si="2"/>
        <v>0</v>
      </c>
      <c r="M58">
        <f t="shared" si="3"/>
        <v>0</v>
      </c>
      <c r="N58">
        <f t="shared" si="4"/>
        <v>-9.742673907225468</v>
      </c>
      <c r="O58">
        <f t="shared" si="5"/>
        <v>5.8723304057872E-5</v>
      </c>
      <c r="P58">
        <f t="shared" si="6"/>
        <v>5.8719855833923632E-5</v>
      </c>
      <c r="Q58">
        <f t="shared" si="7"/>
        <v>-5.8721579912170783E-5</v>
      </c>
    </row>
    <row r="59" spans="1:17" x14ac:dyDescent="0.25">
      <c r="A59">
        <v>48</v>
      </c>
      <c r="B59" t="s">
        <v>173</v>
      </c>
      <c r="C59" s="8">
        <v>275000</v>
      </c>
      <c r="E59" t="s">
        <v>22</v>
      </c>
      <c r="F59" t="s">
        <v>29</v>
      </c>
      <c r="G59">
        <v>137853.82</v>
      </c>
      <c r="H59" s="5">
        <v>300</v>
      </c>
      <c r="I59" s="5">
        <v>2000</v>
      </c>
      <c r="J59" t="str">
        <f t="shared" si="0"/>
        <v>no</v>
      </c>
      <c r="K59">
        <f t="shared" si="1"/>
        <v>0</v>
      </c>
      <c r="L59">
        <f t="shared" si="2"/>
        <v>1</v>
      </c>
      <c r="M59">
        <f t="shared" si="3"/>
        <v>0</v>
      </c>
      <c r="N59">
        <f t="shared" si="4"/>
        <v>-5.8340104880835284</v>
      </c>
      <c r="O59">
        <f t="shared" si="5"/>
        <v>2.9263174539874886E-3</v>
      </c>
      <c r="P59">
        <f t="shared" si="6"/>
        <v>2.9177791060625378E-3</v>
      </c>
      <c r="Q59">
        <f t="shared" si="7"/>
        <v>-2.922044121787933E-3</v>
      </c>
    </row>
    <row r="60" spans="1:17" x14ac:dyDescent="0.25">
      <c r="A60">
        <v>49</v>
      </c>
      <c r="B60" t="s">
        <v>174</v>
      </c>
      <c r="C60" s="8">
        <v>180000</v>
      </c>
      <c r="E60" t="s">
        <v>40</v>
      </c>
      <c r="F60" t="s">
        <v>20</v>
      </c>
      <c r="G60">
        <v>79805.320000000007</v>
      </c>
      <c r="H60" s="5">
        <v>350</v>
      </c>
      <c r="I60" s="5">
        <v>2000</v>
      </c>
      <c r="J60" t="str">
        <f t="shared" si="0"/>
        <v>no</v>
      </c>
      <c r="K60">
        <f t="shared" si="1"/>
        <v>0</v>
      </c>
      <c r="L60">
        <f t="shared" si="2"/>
        <v>0</v>
      </c>
      <c r="M60">
        <f t="shared" si="3"/>
        <v>0</v>
      </c>
      <c r="N60">
        <f t="shared" si="4"/>
        <v>-5.5311263483624531</v>
      </c>
      <c r="O60">
        <f t="shared" si="5"/>
        <v>3.9615245185779064E-3</v>
      </c>
      <c r="P60">
        <f t="shared" si="6"/>
        <v>3.9458927676312558E-3</v>
      </c>
      <c r="Q60">
        <f t="shared" si="7"/>
        <v>-3.9536983425719667E-3</v>
      </c>
    </row>
    <row r="61" spans="1:17" x14ac:dyDescent="0.25">
      <c r="A61">
        <v>50</v>
      </c>
      <c r="B61" t="s">
        <v>175</v>
      </c>
      <c r="C61" s="8">
        <v>50000</v>
      </c>
      <c r="E61" t="s">
        <v>45</v>
      </c>
      <c r="F61" t="s">
        <v>29</v>
      </c>
      <c r="G61">
        <v>33509.54</v>
      </c>
      <c r="H61" s="5">
        <v>350</v>
      </c>
      <c r="I61" s="5">
        <v>2000</v>
      </c>
      <c r="J61" t="str">
        <f t="shared" si="0"/>
        <v>no</v>
      </c>
      <c r="K61">
        <f t="shared" si="1"/>
        <v>0</v>
      </c>
      <c r="L61">
        <f t="shared" si="2"/>
        <v>1</v>
      </c>
      <c r="M61">
        <f t="shared" si="3"/>
        <v>0</v>
      </c>
      <c r="N61">
        <f t="shared" si="4"/>
        <v>-5.1532605173580617</v>
      </c>
      <c r="O61">
        <f t="shared" si="5"/>
        <v>5.7805264602463387E-3</v>
      </c>
      <c r="P61">
        <f t="shared" si="6"/>
        <v>5.7473040172992601E-3</v>
      </c>
      <c r="Q61">
        <f t="shared" si="7"/>
        <v>-5.763883323760685E-3</v>
      </c>
    </row>
    <row r="62" spans="1:17" x14ac:dyDescent="0.25">
      <c r="A62">
        <v>51</v>
      </c>
      <c r="B62" t="s">
        <v>176</v>
      </c>
      <c r="C62" s="8">
        <v>500000</v>
      </c>
      <c r="E62" t="s">
        <v>22</v>
      </c>
      <c r="F62" t="s">
        <v>39</v>
      </c>
      <c r="G62">
        <v>200538.74000000002</v>
      </c>
      <c r="H62" s="5">
        <v>200</v>
      </c>
      <c r="I62" s="5">
        <v>3000</v>
      </c>
      <c r="J62" t="str">
        <f t="shared" si="0"/>
        <v>no</v>
      </c>
      <c r="K62">
        <f t="shared" si="1"/>
        <v>0</v>
      </c>
      <c r="L62">
        <f t="shared" si="2"/>
        <v>0</v>
      </c>
      <c r="M62">
        <f t="shared" si="3"/>
        <v>0</v>
      </c>
      <c r="N62">
        <f t="shared" si="4"/>
        <v>-6.4992784911468018</v>
      </c>
      <c r="O62">
        <f t="shared" si="5"/>
        <v>1.5045243290861311E-3</v>
      </c>
      <c r="P62">
        <f t="shared" si="6"/>
        <v>1.5022641361445881E-3</v>
      </c>
      <c r="Q62">
        <f t="shared" si="7"/>
        <v>-1.5033936662888154E-3</v>
      </c>
    </row>
    <row r="63" spans="1:17" x14ac:dyDescent="0.25">
      <c r="A63">
        <v>52</v>
      </c>
      <c r="B63" t="s">
        <v>177</v>
      </c>
      <c r="C63" s="8">
        <v>50000</v>
      </c>
      <c r="E63" t="s">
        <v>22</v>
      </c>
      <c r="F63" t="s">
        <v>20</v>
      </c>
      <c r="G63">
        <v>1261.7600000000002</v>
      </c>
      <c r="H63" s="5">
        <v>300</v>
      </c>
      <c r="I63" s="5">
        <v>2000</v>
      </c>
      <c r="J63" t="str">
        <f t="shared" si="0"/>
        <v>no</v>
      </c>
      <c r="K63">
        <f t="shared" si="1"/>
        <v>0</v>
      </c>
      <c r="L63">
        <f t="shared" si="2"/>
        <v>0</v>
      </c>
      <c r="M63">
        <f t="shared" si="3"/>
        <v>0</v>
      </c>
      <c r="N63">
        <f t="shared" si="4"/>
        <v>-5.1378041430544057</v>
      </c>
      <c r="O63">
        <f t="shared" si="5"/>
        <v>5.8705664945884689E-3</v>
      </c>
      <c r="P63">
        <f t="shared" si="6"/>
        <v>5.8363040833843234E-3</v>
      </c>
      <c r="Q63">
        <f t="shared" si="7"/>
        <v>-5.8534018637476275E-3</v>
      </c>
    </row>
    <row r="64" spans="1:17" x14ac:dyDescent="0.25">
      <c r="A64">
        <v>53</v>
      </c>
      <c r="B64" t="s">
        <v>178</v>
      </c>
      <c r="C64" s="8">
        <v>500000</v>
      </c>
      <c r="E64" t="s">
        <v>19</v>
      </c>
      <c r="F64" t="s">
        <v>39</v>
      </c>
      <c r="G64">
        <v>194837.13</v>
      </c>
      <c r="H64" s="5">
        <v>200</v>
      </c>
      <c r="I64" s="5">
        <v>3000</v>
      </c>
      <c r="J64" t="str">
        <f t="shared" si="0"/>
        <v>no</v>
      </c>
      <c r="K64">
        <f t="shared" si="1"/>
        <v>0</v>
      </c>
      <c r="L64">
        <f t="shared" si="2"/>
        <v>0</v>
      </c>
      <c r="M64">
        <f t="shared" si="3"/>
        <v>0</v>
      </c>
      <c r="N64">
        <f t="shared" si="4"/>
        <v>-6.4992784911468018</v>
      </c>
      <c r="O64">
        <f t="shared" si="5"/>
        <v>1.5045243290861311E-3</v>
      </c>
      <c r="P64">
        <f t="shared" si="6"/>
        <v>1.5022641361445881E-3</v>
      </c>
      <c r="Q64">
        <f t="shared" si="7"/>
        <v>-1.5033936662888154E-3</v>
      </c>
    </row>
    <row r="65" spans="1:17" x14ac:dyDescent="0.25">
      <c r="A65">
        <v>54</v>
      </c>
      <c r="B65" t="s">
        <v>179</v>
      </c>
      <c r="C65" s="8">
        <v>215000</v>
      </c>
      <c r="E65" t="s">
        <v>31</v>
      </c>
      <c r="F65" t="s">
        <v>29</v>
      </c>
      <c r="G65">
        <v>275294.13</v>
      </c>
      <c r="H65" s="5">
        <v>200</v>
      </c>
      <c r="I65" s="5">
        <v>3000</v>
      </c>
      <c r="J65" t="str">
        <f t="shared" si="0"/>
        <v>yes</v>
      </c>
      <c r="K65">
        <f t="shared" si="1"/>
        <v>0</v>
      </c>
      <c r="L65">
        <f t="shared" si="2"/>
        <v>1</v>
      </c>
      <c r="M65">
        <f t="shared" si="3"/>
        <v>0</v>
      </c>
      <c r="N65">
        <f t="shared" si="4"/>
        <v>-5.6524515691982007</v>
      </c>
      <c r="O65">
        <f t="shared" si="5"/>
        <v>3.5089039009745791E-3</v>
      </c>
      <c r="P65">
        <f t="shared" si="6"/>
        <v>3.4966345463745231E-3</v>
      </c>
      <c r="Q65">
        <f t="shared" si="7"/>
        <v>-3.5027620609058229E-3</v>
      </c>
    </row>
    <row r="66" spans="1:17" x14ac:dyDescent="0.25">
      <c r="A66">
        <v>55</v>
      </c>
      <c r="B66" t="s">
        <v>180</v>
      </c>
      <c r="C66" s="8">
        <v>30000</v>
      </c>
      <c r="E66" t="s">
        <v>22</v>
      </c>
      <c r="F66" t="s">
        <v>29</v>
      </c>
      <c r="G66">
        <v>2107.94</v>
      </c>
      <c r="H66" s="5">
        <v>300</v>
      </c>
      <c r="I66" s="5">
        <v>2000</v>
      </c>
      <c r="J66" t="str">
        <f t="shared" si="0"/>
        <v>no</v>
      </c>
      <c r="K66">
        <f t="shared" si="1"/>
        <v>0</v>
      </c>
      <c r="L66">
        <f t="shared" si="2"/>
        <v>1</v>
      </c>
      <c r="M66">
        <f t="shared" si="3"/>
        <v>0</v>
      </c>
      <c r="N66">
        <f t="shared" si="4"/>
        <v>-5.0927494088491319</v>
      </c>
      <c r="O66">
        <f t="shared" si="5"/>
        <v>6.1411122264847023E-3</v>
      </c>
      <c r="P66">
        <f t="shared" si="6"/>
        <v>6.1036291548558878E-3</v>
      </c>
      <c r="Q66">
        <f t="shared" si="7"/>
        <v>-6.1223324434137921E-3</v>
      </c>
    </row>
    <row r="67" spans="1:17" x14ac:dyDescent="0.25">
      <c r="A67">
        <v>56</v>
      </c>
      <c r="B67" t="s">
        <v>181</v>
      </c>
      <c r="C67" s="8">
        <v>4000000</v>
      </c>
      <c r="E67" t="s">
        <v>46</v>
      </c>
      <c r="F67" t="s">
        <v>39</v>
      </c>
      <c r="G67">
        <v>2121827.7899999982</v>
      </c>
      <c r="H67" s="5">
        <v>200</v>
      </c>
      <c r="I67" s="5">
        <v>3000</v>
      </c>
      <c r="J67" t="str">
        <f t="shared" si="0"/>
        <v>no</v>
      </c>
      <c r="K67">
        <f t="shared" si="1"/>
        <v>0</v>
      </c>
      <c r="L67">
        <f t="shared" si="2"/>
        <v>0</v>
      </c>
      <c r="M67">
        <f t="shared" si="3"/>
        <v>0</v>
      </c>
      <c r="N67">
        <f t="shared" si="4"/>
        <v>-17.088722480209611</v>
      </c>
      <c r="O67">
        <f t="shared" si="5"/>
        <v>3.7884549222457775E-8</v>
      </c>
      <c r="P67">
        <f t="shared" si="6"/>
        <v>3.7884547787218759E-8</v>
      </c>
      <c r="Q67">
        <f t="shared" si="7"/>
        <v>-3.7884548549776058E-8</v>
      </c>
    </row>
    <row r="68" spans="1:17" x14ac:dyDescent="0.25">
      <c r="A68">
        <v>57</v>
      </c>
      <c r="B68" t="s">
        <v>182</v>
      </c>
      <c r="C68" s="8">
        <v>1900000</v>
      </c>
      <c r="E68" t="s">
        <v>22</v>
      </c>
      <c r="F68" t="s">
        <v>39</v>
      </c>
      <c r="G68">
        <v>1343539.8900000001</v>
      </c>
      <c r="H68" s="5">
        <v>200</v>
      </c>
      <c r="I68" s="5">
        <v>3000</v>
      </c>
      <c r="J68" t="str">
        <f t="shared" si="0"/>
        <v>no</v>
      </c>
      <c r="K68">
        <f t="shared" si="1"/>
        <v>0</v>
      </c>
      <c r="L68">
        <f t="shared" si="2"/>
        <v>0</v>
      </c>
      <c r="M68">
        <f t="shared" si="3"/>
        <v>0</v>
      </c>
      <c r="N68">
        <f t="shared" si="4"/>
        <v>-10.735056086771927</v>
      </c>
      <c r="O68">
        <f t="shared" si="5"/>
        <v>2.1768293210652531E-5</v>
      </c>
      <c r="P68">
        <f t="shared" si="6"/>
        <v>2.1767819362378093E-5</v>
      </c>
      <c r="Q68">
        <f t="shared" si="7"/>
        <v>-2.1768056284779699E-5</v>
      </c>
    </row>
    <row r="69" spans="1:17" x14ac:dyDescent="0.25">
      <c r="A69">
        <v>58</v>
      </c>
      <c r="B69" t="s">
        <v>183</v>
      </c>
      <c r="C69" s="8">
        <v>10000</v>
      </c>
      <c r="E69" t="s">
        <v>22</v>
      </c>
      <c r="F69" t="s">
        <v>20</v>
      </c>
      <c r="G69">
        <v>3284.18</v>
      </c>
      <c r="H69" s="5">
        <v>400</v>
      </c>
      <c r="I69" s="5">
        <v>2000</v>
      </c>
      <c r="J69" t="str">
        <f t="shared" si="0"/>
        <v>no</v>
      </c>
      <c r="K69">
        <f t="shared" si="1"/>
        <v>0</v>
      </c>
      <c r="L69">
        <f t="shared" si="2"/>
        <v>0</v>
      </c>
      <c r="M69">
        <f t="shared" si="3"/>
        <v>0</v>
      </c>
      <c r="N69">
        <f t="shared" si="4"/>
        <v>-5.0167819260365452</v>
      </c>
      <c r="O69">
        <f t="shared" si="5"/>
        <v>6.6258147997120967E-3</v>
      </c>
      <c r="P69">
        <f t="shared" si="6"/>
        <v>6.5822023459933153E-3</v>
      </c>
      <c r="Q69">
        <f t="shared" si="7"/>
        <v>-6.6039605704349882E-3</v>
      </c>
    </row>
    <row r="70" spans="1:17" x14ac:dyDescent="0.25">
      <c r="A70">
        <v>59</v>
      </c>
      <c r="B70" t="s">
        <v>184</v>
      </c>
      <c r="C70" s="8">
        <v>600000</v>
      </c>
      <c r="E70" t="s">
        <v>31</v>
      </c>
      <c r="F70" t="s">
        <v>30</v>
      </c>
      <c r="G70">
        <v>363777.20999999996</v>
      </c>
      <c r="H70" s="5">
        <v>400</v>
      </c>
      <c r="I70" s="5">
        <v>2000</v>
      </c>
      <c r="J70" t="str">
        <f t="shared" si="0"/>
        <v>no</v>
      </c>
      <c r="K70">
        <f t="shared" si="1"/>
        <v>0</v>
      </c>
      <c r="L70">
        <f t="shared" si="2"/>
        <v>0</v>
      </c>
      <c r="M70">
        <f t="shared" si="3"/>
        <v>0</v>
      </c>
      <c r="N70">
        <f t="shared" si="4"/>
        <v>-6.80185962704999</v>
      </c>
      <c r="O70">
        <f t="shared" si="5"/>
        <v>1.1117058660947571E-3</v>
      </c>
      <c r="P70">
        <f t="shared" si="6"/>
        <v>1.1104713485824078E-3</v>
      </c>
      <c r="Q70">
        <f t="shared" si="7"/>
        <v>-1.1110883787289496E-3</v>
      </c>
    </row>
    <row r="71" spans="1:17" x14ac:dyDescent="0.25">
      <c r="A71">
        <v>60</v>
      </c>
      <c r="B71" t="s">
        <v>185</v>
      </c>
      <c r="C71" s="8">
        <v>450000</v>
      </c>
      <c r="E71" t="s">
        <v>31</v>
      </c>
      <c r="F71" t="s">
        <v>29</v>
      </c>
      <c r="G71">
        <v>480941.56</v>
      </c>
      <c r="H71" s="5">
        <v>350</v>
      </c>
      <c r="I71" s="5">
        <v>3000</v>
      </c>
      <c r="J71" t="str">
        <f t="shared" si="0"/>
        <v>yes</v>
      </c>
      <c r="K71">
        <f t="shared" si="1"/>
        <v>0</v>
      </c>
      <c r="L71">
        <f t="shared" si="2"/>
        <v>1</v>
      </c>
      <c r="M71">
        <f t="shared" si="3"/>
        <v>0</v>
      </c>
      <c r="N71">
        <f t="shared" si="4"/>
        <v>-6.3634570941781323</v>
      </c>
      <c r="O71">
        <f t="shared" si="5"/>
        <v>1.7233984506304476E-3</v>
      </c>
      <c r="P71">
        <f t="shared" si="6"/>
        <v>1.7204334582740454E-3</v>
      </c>
      <c r="Q71">
        <f t="shared" si="7"/>
        <v>-1.7219151035414272E-3</v>
      </c>
    </row>
    <row r="72" spans="1:17" x14ac:dyDescent="0.25">
      <c r="A72">
        <v>61</v>
      </c>
      <c r="B72" t="s">
        <v>186</v>
      </c>
      <c r="C72" s="8">
        <v>8000000</v>
      </c>
      <c r="E72" t="s">
        <v>28</v>
      </c>
      <c r="F72" t="s">
        <v>29</v>
      </c>
      <c r="G72">
        <v>15319149.780000001</v>
      </c>
      <c r="H72" s="5">
        <v>200</v>
      </c>
      <c r="I72" s="5">
        <v>7000</v>
      </c>
      <c r="J72" t="str">
        <f t="shared" si="0"/>
        <v>yes</v>
      </c>
      <c r="K72">
        <f t="shared" si="1"/>
        <v>0</v>
      </c>
      <c r="L72">
        <f t="shared" si="2"/>
        <v>1</v>
      </c>
      <c r="M72">
        <f t="shared" si="3"/>
        <v>0</v>
      </c>
      <c r="N72">
        <f t="shared" si="4"/>
        <v>-29.20629818286519</v>
      </c>
      <c r="O72">
        <f t="shared" si="5"/>
        <v>2.0695020567751572E-13</v>
      </c>
      <c r="P72">
        <f t="shared" si="6"/>
        <v>2.0695020567747289E-13</v>
      </c>
      <c r="Q72">
        <f t="shared" si="7"/>
        <v>-2.0694557179015059E-13</v>
      </c>
    </row>
    <row r="73" spans="1:17" x14ac:dyDescent="0.25">
      <c r="A73">
        <v>62</v>
      </c>
      <c r="B73" t="s">
        <v>187</v>
      </c>
      <c r="C73" s="8">
        <v>100000</v>
      </c>
      <c r="E73" t="s">
        <v>22</v>
      </c>
      <c r="F73" t="s">
        <v>20</v>
      </c>
      <c r="G73">
        <v>73158.710000000006</v>
      </c>
      <c r="H73" s="5">
        <v>300</v>
      </c>
      <c r="I73" s="5">
        <v>3000</v>
      </c>
      <c r="J73" t="str">
        <f t="shared" si="0"/>
        <v>no</v>
      </c>
      <c r="K73">
        <f t="shared" si="1"/>
        <v>0</v>
      </c>
      <c r="L73">
        <f t="shared" si="2"/>
        <v>0</v>
      </c>
      <c r="M73">
        <f t="shared" si="3"/>
        <v>0</v>
      </c>
      <c r="N73">
        <f t="shared" si="4"/>
        <v>-5.2890563209681956</v>
      </c>
      <c r="O73">
        <f t="shared" si="5"/>
        <v>5.0465203087574342E-3</v>
      </c>
      <c r="P73">
        <f t="shared" si="6"/>
        <v>5.0211808177865304E-3</v>
      </c>
      <c r="Q73">
        <f t="shared" si="7"/>
        <v>-5.0338293041779494E-3</v>
      </c>
    </row>
    <row r="74" spans="1:17" x14ac:dyDescent="0.25">
      <c r="A74">
        <v>63</v>
      </c>
      <c r="B74" t="s">
        <v>188</v>
      </c>
      <c r="C74" s="8">
        <v>300000</v>
      </c>
      <c r="E74" t="s">
        <v>22</v>
      </c>
      <c r="F74" t="s">
        <v>29</v>
      </c>
      <c r="G74">
        <v>155613.53</v>
      </c>
      <c r="H74" s="5">
        <v>200</v>
      </c>
      <c r="I74" s="5">
        <v>2000</v>
      </c>
      <c r="J74" t="str">
        <f t="shared" si="0"/>
        <v>no</v>
      </c>
      <c r="K74">
        <f t="shared" si="1"/>
        <v>0</v>
      </c>
      <c r="L74">
        <f t="shared" si="2"/>
        <v>1</v>
      </c>
      <c r="M74">
        <f t="shared" si="3"/>
        <v>0</v>
      </c>
      <c r="N74">
        <f t="shared" si="4"/>
        <v>-5.9096493737196916</v>
      </c>
      <c r="O74">
        <f t="shared" si="5"/>
        <v>2.7131380181224414E-3</v>
      </c>
      <c r="P74">
        <f t="shared" si="6"/>
        <v>2.7057968179064647E-3</v>
      </c>
      <c r="Q74">
        <f t="shared" si="7"/>
        <v>-2.7094641028955597E-3</v>
      </c>
    </row>
    <row r="75" spans="1:17" x14ac:dyDescent="0.25">
      <c r="A75">
        <v>64</v>
      </c>
      <c r="B75" t="s">
        <v>189</v>
      </c>
      <c r="C75" s="8">
        <v>66001</v>
      </c>
      <c r="E75" t="s">
        <v>26</v>
      </c>
      <c r="F75" t="s">
        <v>20</v>
      </c>
      <c r="G75">
        <v>2822.7899999999995</v>
      </c>
      <c r="H75" s="5">
        <v>200</v>
      </c>
      <c r="I75" s="5">
        <v>2000</v>
      </c>
      <c r="J75" t="str">
        <f t="shared" si="0"/>
        <v>no</v>
      </c>
      <c r="K75">
        <f t="shared" si="1"/>
        <v>0</v>
      </c>
      <c r="L75">
        <f t="shared" si="2"/>
        <v>0</v>
      </c>
      <c r="M75">
        <f t="shared" si="3"/>
        <v>0</v>
      </c>
      <c r="N75">
        <f t="shared" si="4"/>
        <v>-5.1862160554169758</v>
      </c>
      <c r="O75">
        <f t="shared" si="5"/>
        <v>5.5931309209421723E-3</v>
      </c>
      <c r="P75">
        <f t="shared" si="6"/>
        <v>5.5620218048027751E-3</v>
      </c>
      <c r="Q75">
        <f t="shared" si="7"/>
        <v>-5.5775474441406257E-3</v>
      </c>
    </row>
    <row r="76" spans="1:17" x14ac:dyDescent="0.25">
      <c r="A76">
        <v>65</v>
      </c>
      <c r="B76" t="s">
        <v>190</v>
      </c>
      <c r="C76" s="8">
        <v>1</v>
      </c>
      <c r="E76" t="s">
        <v>22</v>
      </c>
      <c r="F76" t="s">
        <v>20</v>
      </c>
      <c r="G76">
        <f>0</f>
        <v>0</v>
      </c>
      <c r="H76" s="5">
        <v>200</v>
      </c>
      <c r="I76" s="5">
        <v>2000</v>
      </c>
      <c r="J76" t="str">
        <f t="shared" ref="J76:J139" si="8">IF(G76/C76&gt;=0.85, "yes", "no")</f>
        <v>no</v>
      </c>
      <c r="K76">
        <f t="shared" ref="K76:K139" si="9">IF(OR(H76=500, H76=600), 1, 0)</f>
        <v>0</v>
      </c>
      <c r="L76">
        <f t="shared" ref="L76:L139" si="10">IF(F76="ZDD", 1, 0)</f>
        <v>0</v>
      </c>
      <c r="M76">
        <f t="shared" ref="M76:M139" si="11">IF(OR(E76="ZP07", E76="ZP28",E76="ZP32",E76="ZP45",E76="ZPPY",E76="ZSPP",E76="ZXP1",E76="ZXX7",E76="ZYPP",E76="ZYSP",E76="ZYWP"),1,0)</f>
        <v>0</v>
      </c>
      <c r="N76">
        <f t="shared" ref="N76:N139" si="12">$P$3+$P$4*L76+$P$5*(C76/10000000)+$P$6*(I76/10000000)+$P$7*M76</f>
        <v>-4.986529397337506</v>
      </c>
      <c r="O76">
        <f t="shared" ref="O76:O139" si="13">EXP(N76)</f>
        <v>6.8293252843917782E-3</v>
      </c>
      <c r="P76">
        <f t="shared" ref="P76:P139" si="14">O76/(1+O76)</f>
        <v>6.7830019576185343E-3</v>
      </c>
      <c r="Q76">
        <f t="shared" ref="Q76:Q139" si="15">K76*LN(P76)+(1-K76)*LN(1-P76)</f>
        <v>-6.8061110741350307E-3</v>
      </c>
    </row>
    <row r="77" spans="1:17" x14ac:dyDescent="0.25">
      <c r="A77">
        <v>66</v>
      </c>
      <c r="B77" t="s">
        <v>191</v>
      </c>
      <c r="C77" s="8">
        <v>400000</v>
      </c>
      <c r="E77" t="s">
        <v>56</v>
      </c>
      <c r="F77" t="s">
        <v>29</v>
      </c>
      <c r="G77">
        <v>1332045.7</v>
      </c>
      <c r="H77" s="5">
        <v>350</v>
      </c>
      <c r="I77" s="5">
        <v>2000</v>
      </c>
      <c r="J77" t="str">
        <f t="shared" si="8"/>
        <v>yes</v>
      </c>
      <c r="K77">
        <f t="shared" si="9"/>
        <v>0</v>
      </c>
      <c r="L77">
        <f t="shared" si="10"/>
        <v>1</v>
      </c>
      <c r="M77">
        <f t="shared" si="11"/>
        <v>0</v>
      </c>
      <c r="N77">
        <f t="shared" si="12"/>
        <v>-6.2122049162643425</v>
      </c>
      <c r="O77">
        <f t="shared" si="13"/>
        <v>2.0048121442293168E-3</v>
      </c>
      <c r="P77">
        <f t="shared" si="14"/>
        <v>2.0008009142582269E-3</v>
      </c>
      <c r="Q77">
        <f t="shared" si="15"/>
        <v>-2.0028051902919392E-3</v>
      </c>
    </row>
    <row r="78" spans="1:17" x14ac:dyDescent="0.25">
      <c r="A78">
        <v>67</v>
      </c>
      <c r="B78" t="s">
        <v>192</v>
      </c>
      <c r="C78" s="8">
        <v>590000</v>
      </c>
      <c r="E78" t="s">
        <v>22</v>
      </c>
      <c r="F78" t="s">
        <v>25</v>
      </c>
      <c r="G78">
        <v>431529</v>
      </c>
      <c r="H78" s="5">
        <v>250</v>
      </c>
      <c r="I78" s="5">
        <v>3000</v>
      </c>
      <c r="J78" t="str">
        <f t="shared" si="8"/>
        <v>no</v>
      </c>
      <c r="K78">
        <f t="shared" si="9"/>
        <v>0</v>
      </c>
      <c r="L78">
        <f t="shared" si="10"/>
        <v>0</v>
      </c>
      <c r="M78">
        <f t="shared" si="11"/>
        <v>0</v>
      </c>
      <c r="N78">
        <f t="shared" si="12"/>
        <v>-6.7715784794369887</v>
      </c>
      <c r="O78">
        <f t="shared" si="13"/>
        <v>1.1458844675394971E-3</v>
      </c>
      <c r="P78">
        <f t="shared" si="14"/>
        <v>1.1445729192094086E-3</v>
      </c>
      <c r="Q78">
        <f t="shared" si="15"/>
        <v>-1.1452284430374211E-3</v>
      </c>
    </row>
    <row r="79" spans="1:17" x14ac:dyDescent="0.25">
      <c r="A79">
        <v>68</v>
      </c>
      <c r="B79" t="s">
        <v>193</v>
      </c>
      <c r="C79" s="8">
        <v>545000</v>
      </c>
      <c r="E79" t="s">
        <v>45</v>
      </c>
      <c r="F79" t="s">
        <v>25</v>
      </c>
      <c r="G79">
        <v>158613.13</v>
      </c>
      <c r="H79" s="5">
        <v>300</v>
      </c>
      <c r="I79" s="5">
        <v>2000</v>
      </c>
      <c r="J79" t="str">
        <f t="shared" si="8"/>
        <v>no</v>
      </c>
      <c r="K79">
        <f t="shared" si="9"/>
        <v>0</v>
      </c>
      <c r="L79">
        <f t="shared" si="10"/>
        <v>0</v>
      </c>
      <c r="M79">
        <f t="shared" si="11"/>
        <v>0</v>
      </c>
      <c r="N79">
        <f t="shared" si="12"/>
        <v>-6.6354540786504321</v>
      </c>
      <c r="O79">
        <f t="shared" si="13"/>
        <v>1.3129824124972955E-3</v>
      </c>
      <c r="P79">
        <f t="shared" si="14"/>
        <v>1.3112607501940927E-3</v>
      </c>
      <c r="Q79">
        <f t="shared" si="15"/>
        <v>-1.3121212048407415E-3</v>
      </c>
    </row>
    <row r="80" spans="1:17" x14ac:dyDescent="0.25">
      <c r="A80">
        <v>69</v>
      </c>
      <c r="B80" t="s">
        <v>194</v>
      </c>
      <c r="C80" s="8">
        <v>260000</v>
      </c>
      <c r="E80" t="s">
        <v>22</v>
      </c>
      <c r="F80" t="s">
        <v>29</v>
      </c>
      <c r="G80">
        <v>90118.489999999991</v>
      </c>
      <c r="H80" s="5">
        <v>200</v>
      </c>
      <c r="I80" s="5">
        <v>2000</v>
      </c>
      <c r="J80" t="str">
        <f t="shared" si="8"/>
        <v>no</v>
      </c>
      <c r="K80">
        <f t="shared" si="9"/>
        <v>0</v>
      </c>
      <c r="L80">
        <f t="shared" si="10"/>
        <v>1</v>
      </c>
      <c r="M80">
        <f t="shared" si="11"/>
        <v>0</v>
      </c>
      <c r="N80">
        <f t="shared" si="12"/>
        <v>-5.7886271567018301</v>
      </c>
      <c r="O80">
        <f t="shared" si="13"/>
        <v>3.0621831897668364E-3</v>
      </c>
      <c r="P80">
        <f t="shared" si="14"/>
        <v>3.052834850207397E-3</v>
      </c>
      <c r="Q80">
        <f t="shared" si="15"/>
        <v>-3.0575042562238919E-3</v>
      </c>
    </row>
    <row r="81" spans="1:17" x14ac:dyDescent="0.25">
      <c r="A81">
        <v>70</v>
      </c>
      <c r="B81" t="s">
        <v>195</v>
      </c>
      <c r="C81" s="8">
        <v>1350000</v>
      </c>
      <c r="E81" t="s">
        <v>27</v>
      </c>
      <c r="F81" t="s">
        <v>25</v>
      </c>
      <c r="G81">
        <v>969383.09999999986</v>
      </c>
      <c r="H81" s="5">
        <v>350</v>
      </c>
      <c r="I81" s="5">
        <v>2000</v>
      </c>
      <c r="J81" t="str">
        <f t="shared" si="8"/>
        <v>no</v>
      </c>
      <c r="K81">
        <f t="shared" si="9"/>
        <v>0</v>
      </c>
      <c r="L81">
        <f t="shared" si="10"/>
        <v>0</v>
      </c>
      <c r="M81">
        <f t="shared" si="11"/>
        <v>0</v>
      </c>
      <c r="N81">
        <f t="shared" si="12"/>
        <v>-9.071026196134877</v>
      </c>
      <c r="O81">
        <f t="shared" si="13"/>
        <v>1.1494851837534137E-4</v>
      </c>
      <c r="P81">
        <f t="shared" si="14"/>
        <v>1.149353067321235E-4</v>
      </c>
      <c r="Q81">
        <f t="shared" si="15"/>
        <v>-1.1494191230063606E-4</v>
      </c>
    </row>
    <row r="82" spans="1:17" x14ac:dyDescent="0.25">
      <c r="A82">
        <v>71</v>
      </c>
      <c r="B82" t="s">
        <v>196</v>
      </c>
      <c r="C82" s="8">
        <v>200000</v>
      </c>
      <c r="E82" t="s">
        <v>19</v>
      </c>
      <c r="F82" t="s">
        <v>20</v>
      </c>
      <c r="G82">
        <v>32644.94</v>
      </c>
      <c r="H82" s="5">
        <v>300</v>
      </c>
      <c r="I82" s="5">
        <v>2000</v>
      </c>
      <c r="J82" t="str">
        <f t="shared" si="8"/>
        <v>no</v>
      </c>
      <c r="K82">
        <f t="shared" si="9"/>
        <v>0</v>
      </c>
      <c r="L82">
        <f t="shared" si="10"/>
        <v>0</v>
      </c>
      <c r="M82">
        <f t="shared" si="11"/>
        <v>0</v>
      </c>
      <c r="N82">
        <f t="shared" si="12"/>
        <v>-5.5916374568713838</v>
      </c>
      <c r="O82">
        <f t="shared" si="13"/>
        <v>3.728916922214017E-3</v>
      </c>
      <c r="P82">
        <f t="shared" si="14"/>
        <v>3.7150637580993361E-3</v>
      </c>
      <c r="Q82">
        <f t="shared" si="15"/>
        <v>-3.7219817466233604E-3</v>
      </c>
    </row>
    <row r="83" spans="1:17" x14ac:dyDescent="0.25">
      <c r="A83">
        <v>72</v>
      </c>
      <c r="B83" t="s">
        <v>197</v>
      </c>
      <c r="C83" s="8">
        <v>100000</v>
      </c>
      <c r="E83" t="s">
        <v>43</v>
      </c>
      <c r="F83" t="s">
        <v>20</v>
      </c>
      <c r="G83">
        <v>372142.32</v>
      </c>
      <c r="H83" s="5">
        <v>300</v>
      </c>
      <c r="I83" s="5">
        <v>2000</v>
      </c>
      <c r="J83" t="str">
        <f t="shared" si="8"/>
        <v>yes</v>
      </c>
      <c r="K83">
        <f t="shared" si="9"/>
        <v>0</v>
      </c>
      <c r="L83">
        <f t="shared" si="10"/>
        <v>0</v>
      </c>
      <c r="M83">
        <f t="shared" si="11"/>
        <v>1</v>
      </c>
      <c r="N83">
        <f t="shared" si="12"/>
        <v>-2.7481186895801688</v>
      </c>
      <c r="O83">
        <f t="shared" si="13"/>
        <v>6.4048242559954616E-2</v>
      </c>
      <c r="P83">
        <f t="shared" si="14"/>
        <v>6.0192987496378261E-2</v>
      </c>
      <c r="Q83">
        <f t="shared" si="15"/>
        <v>-6.2080730643428846E-2</v>
      </c>
    </row>
    <row r="84" spans="1:17" x14ac:dyDescent="0.25">
      <c r="A84">
        <v>73</v>
      </c>
      <c r="B84" t="s">
        <v>198</v>
      </c>
      <c r="C84" s="8">
        <v>10000</v>
      </c>
      <c r="E84" t="s">
        <v>22</v>
      </c>
      <c r="F84" t="s">
        <v>20</v>
      </c>
      <c r="G84">
        <v>221.25</v>
      </c>
      <c r="H84" s="5">
        <v>300</v>
      </c>
      <c r="I84" s="5">
        <v>2000</v>
      </c>
      <c r="J84" t="str">
        <f t="shared" si="8"/>
        <v>no</v>
      </c>
      <c r="K84">
        <f t="shared" si="9"/>
        <v>0</v>
      </c>
      <c r="L84">
        <f t="shared" si="10"/>
        <v>0</v>
      </c>
      <c r="M84">
        <f t="shared" si="11"/>
        <v>0</v>
      </c>
      <c r="N84">
        <f t="shared" si="12"/>
        <v>-5.0167819260365452</v>
      </c>
      <c r="O84">
        <f t="shared" si="13"/>
        <v>6.6258147997120967E-3</v>
      </c>
      <c r="P84">
        <f t="shared" si="14"/>
        <v>6.5822023459933153E-3</v>
      </c>
      <c r="Q84">
        <f t="shared" si="15"/>
        <v>-6.6039605704349882E-3</v>
      </c>
    </row>
    <row r="85" spans="1:17" x14ac:dyDescent="0.25">
      <c r="A85">
        <v>74</v>
      </c>
      <c r="B85" t="s">
        <v>199</v>
      </c>
      <c r="C85" s="8">
        <v>25000</v>
      </c>
      <c r="E85" t="s">
        <v>26</v>
      </c>
      <c r="F85" t="s">
        <v>20</v>
      </c>
      <c r="G85">
        <v>915.83</v>
      </c>
      <c r="H85" s="5">
        <v>300</v>
      </c>
      <c r="I85" s="5">
        <v>2000</v>
      </c>
      <c r="J85" t="str">
        <f t="shared" si="8"/>
        <v>no</v>
      </c>
      <c r="K85">
        <f t="shared" si="9"/>
        <v>0</v>
      </c>
      <c r="L85">
        <f t="shared" si="10"/>
        <v>0</v>
      </c>
      <c r="M85">
        <f t="shared" si="11"/>
        <v>0</v>
      </c>
      <c r="N85">
        <f t="shared" si="12"/>
        <v>-5.0621652574182434</v>
      </c>
      <c r="O85">
        <f t="shared" si="13"/>
        <v>6.3318346074398239E-3</v>
      </c>
      <c r="P85">
        <f t="shared" si="14"/>
        <v>6.2919947374116512E-3</v>
      </c>
      <c r="Q85">
        <f t="shared" si="15"/>
        <v>-6.3118727617829315E-3</v>
      </c>
    </row>
    <row r="86" spans="1:17" x14ac:dyDescent="0.25">
      <c r="A86">
        <v>75</v>
      </c>
      <c r="B86" t="s">
        <v>200</v>
      </c>
      <c r="C86" s="8">
        <v>580000</v>
      </c>
      <c r="E86" t="s">
        <v>22</v>
      </c>
      <c r="F86" t="s">
        <v>30</v>
      </c>
      <c r="G86">
        <v>598965.95000000007</v>
      </c>
      <c r="H86" s="5">
        <v>300</v>
      </c>
      <c r="I86" s="5">
        <v>3000</v>
      </c>
      <c r="J86" t="str">
        <f t="shared" si="8"/>
        <v>yes</v>
      </c>
      <c r="K86">
        <f t="shared" si="9"/>
        <v>0</v>
      </c>
      <c r="L86">
        <f t="shared" si="10"/>
        <v>0</v>
      </c>
      <c r="M86">
        <f t="shared" si="11"/>
        <v>0</v>
      </c>
      <c r="N86">
        <f t="shared" si="12"/>
        <v>-6.7413229251825237</v>
      </c>
      <c r="O86">
        <f t="shared" si="13"/>
        <v>1.181083637347583E-3</v>
      </c>
      <c r="P86">
        <f t="shared" si="14"/>
        <v>1.1796903244082871E-3</v>
      </c>
      <c r="Q86">
        <f t="shared" si="15"/>
        <v>-1.1803867067698821E-3</v>
      </c>
    </row>
    <row r="87" spans="1:17" x14ac:dyDescent="0.25">
      <c r="A87">
        <v>76</v>
      </c>
      <c r="B87" t="s">
        <v>201</v>
      </c>
      <c r="C87" s="8">
        <v>500000</v>
      </c>
      <c r="E87" t="s">
        <v>22</v>
      </c>
      <c r="F87" t="s">
        <v>30</v>
      </c>
      <c r="G87">
        <v>649886.07000000007</v>
      </c>
      <c r="H87" s="5">
        <v>200</v>
      </c>
      <c r="I87" s="5">
        <v>3000</v>
      </c>
      <c r="J87" t="str">
        <f t="shared" si="8"/>
        <v>yes</v>
      </c>
      <c r="K87">
        <f t="shared" si="9"/>
        <v>0</v>
      </c>
      <c r="L87">
        <f t="shared" si="10"/>
        <v>0</v>
      </c>
      <c r="M87">
        <f t="shared" si="11"/>
        <v>0</v>
      </c>
      <c r="N87">
        <f t="shared" si="12"/>
        <v>-6.4992784911468018</v>
      </c>
      <c r="O87">
        <f t="shared" si="13"/>
        <v>1.5045243290861311E-3</v>
      </c>
      <c r="P87">
        <f t="shared" si="14"/>
        <v>1.5022641361445881E-3</v>
      </c>
      <c r="Q87">
        <f t="shared" si="15"/>
        <v>-1.5033936662888154E-3</v>
      </c>
    </row>
    <row r="88" spans="1:17" x14ac:dyDescent="0.25">
      <c r="A88">
        <v>77</v>
      </c>
      <c r="B88" t="s">
        <v>202</v>
      </c>
      <c r="C88" s="8">
        <v>8616004</v>
      </c>
      <c r="E88" t="s">
        <v>22</v>
      </c>
      <c r="F88" t="s">
        <v>39</v>
      </c>
      <c r="G88">
        <v>5679445.0500000007</v>
      </c>
      <c r="H88" s="5">
        <v>300</v>
      </c>
      <c r="I88" s="5">
        <v>6000</v>
      </c>
      <c r="J88" t="str">
        <f t="shared" si="8"/>
        <v>no</v>
      </c>
      <c r="K88">
        <f t="shared" si="9"/>
        <v>0</v>
      </c>
      <c r="L88">
        <f t="shared" si="10"/>
        <v>0</v>
      </c>
      <c r="M88">
        <f t="shared" si="11"/>
        <v>0</v>
      </c>
      <c r="N88">
        <f t="shared" si="12"/>
        <v>-31.054621646216827</v>
      </c>
      <c r="O88">
        <f t="shared" si="13"/>
        <v>3.2594864610995394E-14</v>
      </c>
      <c r="P88">
        <f t="shared" si="14"/>
        <v>3.2594864610994327E-14</v>
      </c>
      <c r="Q88">
        <f t="shared" si="15"/>
        <v>-3.2640556923980132E-14</v>
      </c>
    </row>
    <row r="89" spans="1:17" x14ac:dyDescent="0.25">
      <c r="A89">
        <v>78</v>
      </c>
      <c r="B89" t="s">
        <v>203</v>
      </c>
      <c r="C89" s="8">
        <v>500000</v>
      </c>
      <c r="E89" t="s">
        <v>48</v>
      </c>
      <c r="F89" t="s">
        <v>20</v>
      </c>
      <c r="G89">
        <v>206474.41</v>
      </c>
      <c r="H89" s="5">
        <v>300</v>
      </c>
      <c r="I89" s="5">
        <v>2000</v>
      </c>
      <c r="J89" t="str">
        <f t="shared" si="8"/>
        <v>no</v>
      </c>
      <c r="K89">
        <f t="shared" si="9"/>
        <v>0</v>
      </c>
      <c r="L89">
        <f t="shared" si="10"/>
        <v>0</v>
      </c>
      <c r="M89">
        <f t="shared" si="11"/>
        <v>0</v>
      </c>
      <c r="N89">
        <f t="shared" si="12"/>
        <v>-6.4993040845053383</v>
      </c>
      <c r="O89">
        <f t="shared" si="13"/>
        <v>1.5044858237482925E-3</v>
      </c>
      <c r="P89">
        <f t="shared" si="14"/>
        <v>1.5022257464087508E-3</v>
      </c>
      <c r="Q89">
        <f t="shared" si="15"/>
        <v>-1.5033552187954282E-3</v>
      </c>
    </row>
    <row r="90" spans="1:17" x14ac:dyDescent="0.25">
      <c r="A90">
        <v>79</v>
      </c>
      <c r="B90" t="s">
        <v>204</v>
      </c>
      <c r="C90" s="8">
        <v>435000</v>
      </c>
      <c r="E90" t="s">
        <v>22</v>
      </c>
      <c r="F90" t="s">
        <v>29</v>
      </c>
      <c r="G90">
        <v>201615.96</v>
      </c>
      <c r="H90" s="5">
        <v>300</v>
      </c>
      <c r="I90" s="5">
        <v>2000</v>
      </c>
      <c r="J90" t="str">
        <f t="shared" si="8"/>
        <v>no</v>
      </c>
      <c r="K90">
        <f t="shared" si="9"/>
        <v>0</v>
      </c>
      <c r="L90">
        <f t="shared" si="10"/>
        <v>1</v>
      </c>
      <c r="M90">
        <f t="shared" si="11"/>
        <v>0</v>
      </c>
      <c r="N90">
        <f t="shared" si="12"/>
        <v>-6.3180993561549705</v>
      </c>
      <c r="O90">
        <f t="shared" si="13"/>
        <v>1.8033678109380992E-3</v>
      </c>
      <c r="P90">
        <f t="shared" si="14"/>
        <v>1.8001215297156333E-3</v>
      </c>
      <c r="Q90">
        <f t="shared" si="15"/>
        <v>-1.8017436954991988E-3</v>
      </c>
    </row>
    <row r="91" spans="1:17" x14ac:dyDescent="0.25">
      <c r="A91">
        <v>80</v>
      </c>
      <c r="B91" t="s">
        <v>205</v>
      </c>
      <c r="C91" s="8">
        <v>60000000</v>
      </c>
      <c r="E91" t="s">
        <v>49</v>
      </c>
      <c r="F91" t="s">
        <v>39</v>
      </c>
      <c r="G91">
        <v>53196144.819999963</v>
      </c>
      <c r="H91" s="5">
        <v>250</v>
      </c>
      <c r="I91" s="5">
        <v>7000</v>
      </c>
      <c r="J91" t="str">
        <f t="shared" si="8"/>
        <v>yes</v>
      </c>
      <c r="K91">
        <f t="shared" si="9"/>
        <v>0</v>
      </c>
      <c r="L91">
        <f t="shared" si="10"/>
        <v>0</v>
      </c>
      <c r="M91">
        <f t="shared" si="11"/>
        <v>0</v>
      </c>
      <c r="N91">
        <f t="shared" si="12"/>
        <v>-186.51972393178042</v>
      </c>
      <c r="O91">
        <f t="shared" si="13"/>
        <v>9.8972178632454854E-82</v>
      </c>
      <c r="P91">
        <f t="shared" si="14"/>
        <v>9.8972178632454854E-82</v>
      </c>
      <c r="Q91">
        <f t="shared" si="15"/>
        <v>0</v>
      </c>
    </row>
    <row r="92" spans="1:17" x14ac:dyDescent="0.25">
      <c r="A92">
        <v>81</v>
      </c>
      <c r="B92" t="s">
        <v>206</v>
      </c>
      <c r="C92" s="8">
        <v>250000</v>
      </c>
      <c r="E92" t="s">
        <v>22</v>
      </c>
      <c r="F92" t="s">
        <v>39</v>
      </c>
      <c r="G92">
        <v>227997.25</v>
      </c>
      <c r="H92" s="5">
        <v>200</v>
      </c>
      <c r="I92" s="5">
        <v>2000</v>
      </c>
      <c r="J92" t="str">
        <f t="shared" si="8"/>
        <v>yes</v>
      </c>
      <c r="K92">
        <f t="shared" si="9"/>
        <v>0</v>
      </c>
      <c r="L92">
        <f t="shared" si="10"/>
        <v>0</v>
      </c>
      <c r="M92">
        <f t="shared" si="11"/>
        <v>0</v>
      </c>
      <c r="N92">
        <f t="shared" si="12"/>
        <v>-5.7429152281437092</v>
      </c>
      <c r="O92">
        <f t="shared" si="13"/>
        <v>3.2054101395331343E-3</v>
      </c>
      <c r="P92">
        <f t="shared" si="14"/>
        <v>3.1951683146199364E-3</v>
      </c>
      <c r="Q92">
        <f t="shared" si="15"/>
        <v>-3.2002837642874332E-3</v>
      </c>
    </row>
    <row r="93" spans="1:17" x14ac:dyDescent="0.25">
      <c r="A93">
        <v>82</v>
      </c>
      <c r="B93" t="s">
        <v>207</v>
      </c>
      <c r="C93" s="8">
        <v>80000</v>
      </c>
      <c r="E93" t="s">
        <v>22</v>
      </c>
      <c r="F93" t="s">
        <v>39</v>
      </c>
      <c r="G93">
        <v>39302.639999999999</v>
      </c>
      <c r="H93" s="5">
        <v>300</v>
      </c>
      <c r="I93" s="5">
        <v>2000</v>
      </c>
      <c r="J93" t="str">
        <f t="shared" si="8"/>
        <v>no</v>
      </c>
      <c r="K93">
        <f t="shared" si="9"/>
        <v>0</v>
      </c>
      <c r="L93">
        <f t="shared" si="10"/>
        <v>0</v>
      </c>
      <c r="M93">
        <f t="shared" si="11"/>
        <v>0</v>
      </c>
      <c r="N93">
        <f t="shared" si="12"/>
        <v>-5.2285708058178013</v>
      </c>
      <c r="O93">
        <f t="shared" si="13"/>
        <v>5.3611820000270911E-3</v>
      </c>
      <c r="P93">
        <f t="shared" si="14"/>
        <v>5.3325929984304361E-3</v>
      </c>
      <c r="Q93">
        <f t="shared" si="15"/>
        <v>-5.3468620223452654E-3</v>
      </c>
    </row>
    <row r="94" spans="1:17" x14ac:dyDescent="0.25">
      <c r="A94">
        <v>83</v>
      </c>
      <c r="B94" t="s">
        <v>208</v>
      </c>
      <c r="C94" s="8">
        <v>65000</v>
      </c>
      <c r="E94" t="s">
        <v>44</v>
      </c>
      <c r="F94" t="s">
        <v>33</v>
      </c>
      <c r="G94">
        <f>0</f>
        <v>0</v>
      </c>
      <c r="H94" s="5">
        <v>300</v>
      </c>
      <c r="I94" s="5">
        <v>3000</v>
      </c>
      <c r="J94" t="str">
        <f t="shared" si="8"/>
        <v>no</v>
      </c>
      <c r="K94">
        <f t="shared" si="9"/>
        <v>0</v>
      </c>
      <c r="L94">
        <f t="shared" si="10"/>
        <v>0</v>
      </c>
      <c r="M94">
        <f t="shared" si="11"/>
        <v>0</v>
      </c>
      <c r="N94">
        <f t="shared" si="12"/>
        <v>-5.1831618810775675</v>
      </c>
      <c r="O94">
        <f t="shared" si="13"/>
        <v>5.6102394307647229E-3</v>
      </c>
      <c r="P94">
        <f t="shared" si="14"/>
        <v>5.578940240247009E-3</v>
      </c>
      <c r="Q94">
        <f t="shared" si="15"/>
        <v>-5.5945606513329886E-3</v>
      </c>
    </row>
    <row r="95" spans="1:17" x14ac:dyDescent="0.25">
      <c r="A95">
        <v>84</v>
      </c>
      <c r="B95" t="s">
        <v>209</v>
      </c>
      <c r="C95" s="8">
        <v>10000</v>
      </c>
      <c r="E95" t="s">
        <v>22</v>
      </c>
      <c r="F95" t="s">
        <v>25</v>
      </c>
      <c r="G95">
        <v>6662.68</v>
      </c>
      <c r="H95" s="5">
        <v>200</v>
      </c>
      <c r="I95" s="5">
        <v>3000</v>
      </c>
      <c r="J95" t="str">
        <f t="shared" si="8"/>
        <v>no</v>
      </c>
      <c r="K95">
        <f t="shared" si="9"/>
        <v>0</v>
      </c>
      <c r="L95">
        <f t="shared" si="10"/>
        <v>0</v>
      </c>
      <c r="M95">
        <f t="shared" si="11"/>
        <v>0</v>
      </c>
      <c r="N95">
        <f t="shared" si="12"/>
        <v>-5.0167563326780087</v>
      </c>
      <c r="O95">
        <f t="shared" si="13"/>
        <v>6.6259843787359008E-3</v>
      </c>
      <c r="P95">
        <f t="shared" si="14"/>
        <v>6.5823696999291054E-3</v>
      </c>
      <c r="Q95">
        <f t="shared" si="15"/>
        <v>-6.6041290332411835E-3</v>
      </c>
    </row>
    <row r="96" spans="1:17" x14ac:dyDescent="0.25">
      <c r="A96">
        <v>85</v>
      </c>
      <c r="B96" t="s">
        <v>210</v>
      </c>
      <c r="C96" s="8">
        <v>50000</v>
      </c>
      <c r="E96" t="s">
        <v>43</v>
      </c>
      <c r="F96" t="s">
        <v>30</v>
      </c>
      <c r="G96">
        <v>213330.34000000003</v>
      </c>
      <c r="H96" s="5">
        <v>350</v>
      </c>
      <c r="I96" s="5">
        <v>3000</v>
      </c>
      <c r="J96" t="str">
        <f t="shared" si="8"/>
        <v>yes</v>
      </c>
      <c r="K96">
        <f t="shared" si="9"/>
        <v>0</v>
      </c>
      <c r="L96">
        <f t="shared" si="10"/>
        <v>0</v>
      </c>
      <c r="M96">
        <f t="shared" si="11"/>
        <v>1</v>
      </c>
      <c r="N96">
        <f t="shared" si="12"/>
        <v>-2.596815324949306</v>
      </c>
      <c r="O96">
        <f t="shared" si="13"/>
        <v>7.4510492473028184E-2</v>
      </c>
      <c r="P96">
        <f t="shared" si="14"/>
        <v>6.9343662062842537E-2</v>
      </c>
      <c r="Q96">
        <f t="shared" si="15"/>
        <v>-7.1865202034629164E-2</v>
      </c>
    </row>
    <row r="97" spans="1:17" x14ac:dyDescent="0.25">
      <c r="A97">
        <v>86</v>
      </c>
      <c r="B97" t="s">
        <v>211</v>
      </c>
      <c r="C97" s="8">
        <v>470000</v>
      </c>
      <c r="E97" t="s">
        <v>50</v>
      </c>
      <c r="F97" t="s">
        <v>29</v>
      </c>
      <c r="G97">
        <v>555731.96</v>
      </c>
      <c r="H97" s="5">
        <v>300</v>
      </c>
      <c r="I97" s="5">
        <v>2000</v>
      </c>
      <c r="J97" t="str">
        <f t="shared" si="8"/>
        <v>yes</v>
      </c>
      <c r="K97">
        <f t="shared" si="9"/>
        <v>0</v>
      </c>
      <c r="L97">
        <f t="shared" si="10"/>
        <v>1</v>
      </c>
      <c r="M97">
        <f t="shared" si="11"/>
        <v>0</v>
      </c>
      <c r="N97">
        <f t="shared" si="12"/>
        <v>-6.4239937960455986</v>
      </c>
      <c r="O97">
        <f t="shared" si="13"/>
        <v>1.6221646855485541E-3</v>
      </c>
      <c r="P97">
        <f t="shared" si="14"/>
        <v>1.6195375289621511E-3</v>
      </c>
      <c r="Q97">
        <f t="shared" si="15"/>
        <v>-1.6208503975507868E-3</v>
      </c>
    </row>
    <row r="98" spans="1:17" x14ac:dyDescent="0.25">
      <c r="A98">
        <v>87</v>
      </c>
      <c r="B98" t="s">
        <v>212</v>
      </c>
      <c r="C98" s="8">
        <v>35000</v>
      </c>
      <c r="E98" t="s">
        <v>40</v>
      </c>
      <c r="F98" t="s">
        <v>20</v>
      </c>
      <c r="G98">
        <v>97.07</v>
      </c>
      <c r="H98" s="5">
        <v>200</v>
      </c>
      <c r="I98" s="5">
        <v>2000</v>
      </c>
      <c r="J98" t="str">
        <f t="shared" si="8"/>
        <v>no</v>
      </c>
      <c r="K98">
        <f t="shared" si="9"/>
        <v>0</v>
      </c>
      <c r="L98">
        <f t="shared" si="10"/>
        <v>0</v>
      </c>
      <c r="M98">
        <f t="shared" si="11"/>
        <v>0</v>
      </c>
      <c r="N98">
        <f t="shared" si="12"/>
        <v>-5.0924208116727083</v>
      </c>
      <c r="O98">
        <f t="shared" si="13"/>
        <v>6.143130510205431E-3</v>
      </c>
      <c r="P98">
        <f t="shared" si="14"/>
        <v>6.1056228720562933E-3</v>
      </c>
      <c r="Q98">
        <f t="shared" si="15"/>
        <v>-6.1243384062672533E-3</v>
      </c>
    </row>
    <row r="99" spans="1:17" x14ac:dyDescent="0.25">
      <c r="A99">
        <v>88</v>
      </c>
      <c r="B99" t="s">
        <v>213</v>
      </c>
      <c r="C99" s="8">
        <v>1010000</v>
      </c>
      <c r="E99" t="s">
        <v>22</v>
      </c>
      <c r="F99" t="s">
        <v>29</v>
      </c>
      <c r="G99">
        <v>585604.88</v>
      </c>
      <c r="H99" s="5">
        <v>300</v>
      </c>
      <c r="I99" s="5">
        <v>2000</v>
      </c>
      <c r="J99" t="str">
        <f t="shared" si="8"/>
        <v>no</v>
      </c>
      <c r="K99">
        <f t="shared" si="9"/>
        <v>0</v>
      </c>
      <c r="L99">
        <f t="shared" si="10"/>
        <v>1</v>
      </c>
      <c r="M99">
        <f t="shared" si="11"/>
        <v>0</v>
      </c>
      <c r="N99">
        <f t="shared" si="12"/>
        <v>-8.057793725786718</v>
      </c>
      <c r="O99">
        <f t="shared" si="13"/>
        <v>3.1662459594107415E-4</v>
      </c>
      <c r="P99">
        <f t="shared" si="14"/>
        <v>3.1652437653824719E-4</v>
      </c>
      <c r="Q99">
        <f t="shared" si="15"/>
        <v>-3.1657448095188115E-4</v>
      </c>
    </row>
    <row r="100" spans="1:17" x14ac:dyDescent="0.25">
      <c r="A100">
        <v>89</v>
      </c>
      <c r="B100" t="s">
        <v>214</v>
      </c>
      <c r="C100" s="8">
        <v>30000</v>
      </c>
      <c r="E100" t="s">
        <v>51</v>
      </c>
      <c r="F100" t="s">
        <v>29</v>
      </c>
      <c r="G100">
        <v>4871.22</v>
      </c>
      <c r="H100" s="5">
        <v>300</v>
      </c>
      <c r="I100" s="5">
        <v>2000</v>
      </c>
      <c r="J100" t="str">
        <f t="shared" si="8"/>
        <v>no</v>
      </c>
      <c r="K100">
        <f t="shared" si="9"/>
        <v>0</v>
      </c>
      <c r="L100">
        <f t="shared" si="10"/>
        <v>1</v>
      </c>
      <c r="M100">
        <f t="shared" si="11"/>
        <v>0</v>
      </c>
      <c r="N100">
        <f t="shared" si="12"/>
        <v>-5.0927494088491319</v>
      </c>
      <c r="O100">
        <f t="shared" si="13"/>
        <v>6.1411122264847023E-3</v>
      </c>
      <c r="P100">
        <f t="shared" si="14"/>
        <v>6.1036291548558878E-3</v>
      </c>
      <c r="Q100">
        <f t="shared" si="15"/>
        <v>-6.1223324434137921E-3</v>
      </c>
    </row>
    <row r="101" spans="1:17" x14ac:dyDescent="0.25">
      <c r="A101">
        <v>90</v>
      </c>
      <c r="B101" t="s">
        <v>215</v>
      </c>
      <c r="C101" s="8">
        <v>200000</v>
      </c>
      <c r="E101" t="s">
        <v>22</v>
      </c>
      <c r="F101" t="s">
        <v>29</v>
      </c>
      <c r="G101">
        <v>114450.92</v>
      </c>
      <c r="H101" s="5">
        <v>350</v>
      </c>
      <c r="I101" s="5">
        <v>2000</v>
      </c>
      <c r="J101" t="str">
        <f t="shared" si="8"/>
        <v>no</v>
      </c>
      <c r="K101">
        <f t="shared" si="9"/>
        <v>0</v>
      </c>
      <c r="L101">
        <f t="shared" si="10"/>
        <v>1</v>
      </c>
      <c r="M101">
        <f t="shared" si="11"/>
        <v>0</v>
      </c>
      <c r="N101">
        <f t="shared" si="12"/>
        <v>-5.6070938311750398</v>
      </c>
      <c r="O101">
        <f t="shared" si="13"/>
        <v>3.6717245187135035E-3</v>
      </c>
      <c r="P101">
        <f t="shared" si="14"/>
        <v>3.6582922772624587E-3</v>
      </c>
      <c r="Q101">
        <f t="shared" si="15"/>
        <v>-3.6650001931303865E-3</v>
      </c>
    </row>
    <row r="102" spans="1:17" x14ac:dyDescent="0.25">
      <c r="A102">
        <v>91</v>
      </c>
      <c r="B102" t="s">
        <v>216</v>
      </c>
      <c r="C102" s="8">
        <v>5000</v>
      </c>
      <c r="E102" t="s">
        <v>22</v>
      </c>
      <c r="F102" t="s">
        <v>33</v>
      </c>
      <c r="G102">
        <v>712.79</v>
      </c>
      <c r="H102" s="5">
        <v>300</v>
      </c>
      <c r="I102" s="5">
        <v>3000</v>
      </c>
      <c r="J102" t="str">
        <f t="shared" si="8"/>
        <v>no</v>
      </c>
      <c r="K102">
        <f t="shared" si="9"/>
        <v>0</v>
      </c>
      <c r="L102">
        <f t="shared" si="10"/>
        <v>0</v>
      </c>
      <c r="M102">
        <f t="shared" si="11"/>
        <v>0</v>
      </c>
      <c r="N102">
        <f t="shared" si="12"/>
        <v>-5.0016285555507762</v>
      </c>
      <c r="O102">
        <f t="shared" si="13"/>
        <v>6.7269828084193179E-3</v>
      </c>
      <c r="P102">
        <f t="shared" si="14"/>
        <v>6.6820328880560723E-3</v>
      </c>
      <c r="Q102">
        <f t="shared" si="15"/>
        <v>-6.7044576208402122E-3</v>
      </c>
    </row>
    <row r="103" spans="1:17" x14ac:dyDescent="0.25">
      <c r="A103">
        <v>92</v>
      </c>
      <c r="B103" t="s">
        <v>217</v>
      </c>
      <c r="C103" s="8">
        <v>750000</v>
      </c>
      <c r="E103" t="s">
        <v>52</v>
      </c>
      <c r="F103" t="s">
        <v>29</v>
      </c>
      <c r="G103">
        <v>388199.00999999995</v>
      </c>
      <c r="H103" s="5">
        <v>300</v>
      </c>
      <c r="I103" s="5">
        <v>2000</v>
      </c>
      <c r="J103" t="str">
        <f t="shared" si="8"/>
        <v>no</v>
      </c>
      <c r="K103">
        <f t="shared" si="9"/>
        <v>0</v>
      </c>
      <c r="L103">
        <f t="shared" si="10"/>
        <v>1</v>
      </c>
      <c r="M103">
        <f t="shared" si="11"/>
        <v>0</v>
      </c>
      <c r="N103">
        <f t="shared" si="12"/>
        <v>-7.2711493151706232</v>
      </c>
      <c r="O103">
        <f t="shared" si="13"/>
        <v>6.9531240126493058E-4</v>
      </c>
      <c r="P103">
        <f t="shared" si="14"/>
        <v>6.9482927785127866E-4</v>
      </c>
      <c r="Q103">
        <f t="shared" si="15"/>
        <v>-6.9507078359058185E-4</v>
      </c>
    </row>
    <row r="104" spans="1:17" x14ac:dyDescent="0.25">
      <c r="A104">
        <v>93</v>
      </c>
      <c r="B104" t="s">
        <v>218</v>
      </c>
      <c r="C104" s="8">
        <v>24000</v>
      </c>
      <c r="E104" t="s">
        <v>22</v>
      </c>
      <c r="F104" t="s">
        <v>20</v>
      </c>
      <c r="G104">
        <v>9060.6</v>
      </c>
      <c r="H104" s="5">
        <v>300</v>
      </c>
      <c r="I104" s="5">
        <v>2000</v>
      </c>
      <c r="J104" t="str">
        <f t="shared" si="8"/>
        <v>no</v>
      </c>
      <c r="K104">
        <f t="shared" si="9"/>
        <v>0</v>
      </c>
      <c r="L104">
        <f t="shared" si="10"/>
        <v>0</v>
      </c>
      <c r="M104">
        <f t="shared" si="11"/>
        <v>0</v>
      </c>
      <c r="N104">
        <f t="shared" si="12"/>
        <v>-5.0591397019927964</v>
      </c>
      <c r="O104">
        <f t="shared" si="13"/>
        <v>6.351020934000663E-3</v>
      </c>
      <c r="P104">
        <f t="shared" si="14"/>
        <v>6.3109400218089315E-3</v>
      </c>
      <c r="Q104">
        <f t="shared" si="15"/>
        <v>-6.3309381863317655E-3</v>
      </c>
    </row>
    <row r="105" spans="1:17" x14ac:dyDescent="0.25">
      <c r="A105">
        <v>94</v>
      </c>
      <c r="B105" t="s">
        <v>219</v>
      </c>
      <c r="C105" s="8">
        <v>5000</v>
      </c>
      <c r="E105" t="s">
        <v>31</v>
      </c>
      <c r="F105" t="s">
        <v>29</v>
      </c>
      <c r="G105">
        <v>650.62</v>
      </c>
      <c r="H105" s="5">
        <v>200</v>
      </c>
      <c r="I105" s="5">
        <v>2000</v>
      </c>
      <c r="J105" t="str">
        <f t="shared" si="8"/>
        <v>no</v>
      </c>
      <c r="K105">
        <f t="shared" si="9"/>
        <v>0</v>
      </c>
      <c r="L105">
        <f t="shared" si="10"/>
        <v>1</v>
      </c>
      <c r="M105">
        <f t="shared" si="11"/>
        <v>0</v>
      </c>
      <c r="N105">
        <f t="shared" si="12"/>
        <v>-5.0171105232129687</v>
      </c>
      <c r="O105">
        <f t="shared" si="13"/>
        <v>6.6236379333530632E-3</v>
      </c>
      <c r="P105">
        <f t="shared" si="14"/>
        <v>6.5800540378246151E-3</v>
      </c>
      <c r="Q105">
        <f t="shared" si="15"/>
        <v>-6.6017980303125293E-3</v>
      </c>
    </row>
    <row r="106" spans="1:17" x14ac:dyDescent="0.25">
      <c r="A106">
        <v>95</v>
      </c>
      <c r="B106" t="s">
        <v>220</v>
      </c>
      <c r="C106" s="8">
        <v>510000</v>
      </c>
      <c r="E106" t="s">
        <v>22</v>
      </c>
      <c r="F106" t="s">
        <v>29</v>
      </c>
      <c r="G106">
        <v>204819.97</v>
      </c>
      <c r="H106" s="5">
        <v>300</v>
      </c>
      <c r="I106" s="5">
        <v>2000</v>
      </c>
      <c r="J106" t="str">
        <f t="shared" si="8"/>
        <v>no</v>
      </c>
      <c r="K106">
        <f t="shared" si="9"/>
        <v>0</v>
      </c>
      <c r="L106">
        <f t="shared" si="10"/>
        <v>1</v>
      </c>
      <c r="M106">
        <f t="shared" si="11"/>
        <v>0</v>
      </c>
      <c r="N106">
        <f t="shared" si="12"/>
        <v>-6.54501601306346</v>
      </c>
      <c r="O106">
        <f t="shared" si="13"/>
        <v>1.4372610674387948E-3</v>
      </c>
      <c r="P106">
        <f t="shared" si="14"/>
        <v>1.4351983127797827E-3</v>
      </c>
      <c r="Q106">
        <f t="shared" si="15"/>
        <v>-1.4362291963446242E-3</v>
      </c>
    </row>
    <row r="107" spans="1:17" x14ac:dyDescent="0.25">
      <c r="A107">
        <v>96</v>
      </c>
      <c r="B107" t="s">
        <v>221</v>
      </c>
      <c r="C107" s="8">
        <v>491000</v>
      </c>
      <c r="E107" t="s">
        <v>22</v>
      </c>
      <c r="F107" t="s">
        <v>30</v>
      </c>
      <c r="G107">
        <v>519359.22</v>
      </c>
      <c r="H107" s="5">
        <v>200</v>
      </c>
      <c r="I107" s="5">
        <v>2000</v>
      </c>
      <c r="J107" t="str">
        <f t="shared" si="8"/>
        <v>yes</v>
      </c>
      <c r="K107">
        <f t="shared" si="9"/>
        <v>0</v>
      </c>
      <c r="L107">
        <f t="shared" si="10"/>
        <v>0</v>
      </c>
      <c r="M107">
        <f t="shared" si="11"/>
        <v>0</v>
      </c>
      <c r="N107">
        <f t="shared" si="12"/>
        <v>-6.4720740856763204</v>
      </c>
      <c r="O107">
        <f t="shared" si="13"/>
        <v>1.5460158359764517E-3</v>
      </c>
      <c r="P107">
        <f t="shared" si="14"/>
        <v>1.5436293605401786E-3</v>
      </c>
      <c r="Q107">
        <f t="shared" si="15"/>
        <v>-1.5448219838117656E-3</v>
      </c>
    </row>
    <row r="108" spans="1:17" x14ac:dyDescent="0.25">
      <c r="A108">
        <v>97</v>
      </c>
      <c r="B108" t="s">
        <v>222</v>
      </c>
      <c r="C108" s="8">
        <v>1000000</v>
      </c>
      <c r="E108" t="s">
        <v>31</v>
      </c>
      <c r="F108" t="s">
        <v>25</v>
      </c>
      <c r="G108">
        <v>24837076.59</v>
      </c>
      <c r="H108" s="5">
        <v>200</v>
      </c>
      <c r="I108" s="5">
        <v>7000</v>
      </c>
      <c r="J108" t="str">
        <f t="shared" si="8"/>
        <v>yes</v>
      </c>
      <c r="K108">
        <f t="shared" si="9"/>
        <v>0</v>
      </c>
      <c r="L108">
        <f t="shared" si="10"/>
        <v>0</v>
      </c>
      <c r="M108">
        <f t="shared" si="11"/>
        <v>0</v>
      </c>
      <c r="N108">
        <f t="shared" si="12"/>
        <v>-8.0119538304359139</v>
      </c>
      <c r="O108">
        <f t="shared" si="13"/>
        <v>3.3147643712211919E-4</v>
      </c>
      <c r="P108">
        <f t="shared" si="14"/>
        <v>3.3136659690319645E-4</v>
      </c>
      <c r="Q108">
        <f t="shared" si="15"/>
        <v>-3.3142151094547488E-4</v>
      </c>
    </row>
    <row r="109" spans="1:17" x14ac:dyDescent="0.25">
      <c r="A109">
        <v>98</v>
      </c>
      <c r="B109" t="s">
        <v>223</v>
      </c>
      <c r="C109" s="8">
        <v>420000</v>
      </c>
      <c r="E109" t="s">
        <v>19</v>
      </c>
      <c r="F109" t="s">
        <v>20</v>
      </c>
      <c r="G109">
        <v>137895.4</v>
      </c>
      <c r="H109" s="5">
        <v>250</v>
      </c>
      <c r="I109" s="5">
        <v>3000</v>
      </c>
      <c r="J109" t="str">
        <f t="shared" si="8"/>
        <v>no</v>
      </c>
      <c r="K109">
        <f t="shared" si="9"/>
        <v>0</v>
      </c>
      <c r="L109">
        <f t="shared" si="10"/>
        <v>0</v>
      </c>
      <c r="M109">
        <f t="shared" si="11"/>
        <v>0</v>
      </c>
      <c r="N109">
        <f t="shared" si="12"/>
        <v>-6.2572340571110807</v>
      </c>
      <c r="O109">
        <f t="shared" si="13"/>
        <v>1.9165395110337254E-3</v>
      </c>
      <c r="P109">
        <f t="shared" si="14"/>
        <v>1.9128734135570376E-3</v>
      </c>
      <c r="Q109">
        <f t="shared" si="15"/>
        <v>-1.9147052923795059E-3</v>
      </c>
    </row>
    <row r="110" spans="1:17" x14ac:dyDescent="0.25">
      <c r="A110">
        <v>99</v>
      </c>
      <c r="B110" t="s">
        <v>224</v>
      </c>
      <c r="C110" s="8">
        <v>1800000</v>
      </c>
      <c r="E110" t="s">
        <v>37</v>
      </c>
      <c r="F110" t="s">
        <v>29</v>
      </c>
      <c r="G110">
        <v>3533645.5000000005</v>
      </c>
      <c r="H110" s="5">
        <v>250</v>
      </c>
      <c r="I110" s="5">
        <v>2000</v>
      </c>
      <c r="J110" t="str">
        <f t="shared" si="8"/>
        <v>yes</v>
      </c>
      <c r="K110">
        <f t="shared" si="9"/>
        <v>0</v>
      </c>
      <c r="L110">
        <f t="shared" si="10"/>
        <v>1</v>
      </c>
      <c r="M110">
        <f t="shared" si="11"/>
        <v>0</v>
      </c>
      <c r="N110">
        <f t="shared" si="12"/>
        <v>-10.447982511889467</v>
      </c>
      <c r="O110">
        <f t="shared" si="13"/>
        <v>2.9006735048524695E-5</v>
      </c>
      <c r="P110">
        <f t="shared" si="14"/>
        <v>2.9005893682251805E-5</v>
      </c>
      <c r="Q110">
        <f t="shared" si="15"/>
        <v>-2.9006314361334649E-5</v>
      </c>
    </row>
    <row r="111" spans="1:17" x14ac:dyDescent="0.25">
      <c r="A111">
        <v>100</v>
      </c>
      <c r="B111" t="s">
        <v>225</v>
      </c>
      <c r="C111" s="8">
        <v>25000</v>
      </c>
      <c r="E111" t="s">
        <v>43</v>
      </c>
      <c r="F111" t="s">
        <v>23</v>
      </c>
      <c r="G111">
        <v>158467.31</v>
      </c>
      <c r="H111" s="5">
        <v>200</v>
      </c>
      <c r="I111" s="5">
        <v>2000</v>
      </c>
      <c r="J111" t="str">
        <f t="shared" si="8"/>
        <v>yes</v>
      </c>
      <c r="K111">
        <f t="shared" si="9"/>
        <v>0</v>
      </c>
      <c r="L111">
        <f t="shared" si="10"/>
        <v>0</v>
      </c>
      <c r="M111">
        <f t="shared" si="11"/>
        <v>1</v>
      </c>
      <c r="N111">
        <f t="shared" si="12"/>
        <v>-2.5212020326716802</v>
      </c>
      <c r="O111">
        <f t="shared" si="13"/>
        <v>8.0362949777526269E-2</v>
      </c>
      <c r="P111">
        <f t="shared" si="14"/>
        <v>7.4385140469760663E-2</v>
      </c>
      <c r="Q111">
        <f t="shared" si="15"/>
        <v>-7.7297049287886735E-2</v>
      </c>
    </row>
    <row r="112" spans="1:17" x14ac:dyDescent="0.25">
      <c r="A112">
        <v>101</v>
      </c>
      <c r="B112" t="s">
        <v>226</v>
      </c>
      <c r="C112" s="8">
        <v>390000</v>
      </c>
      <c r="E112" t="s">
        <v>31</v>
      </c>
      <c r="F112" t="s">
        <v>29</v>
      </c>
      <c r="G112">
        <v>232340.38999999998</v>
      </c>
      <c r="H112" s="5">
        <v>300</v>
      </c>
      <c r="I112" s="5">
        <v>2000</v>
      </c>
      <c r="J112" t="str">
        <f t="shared" si="8"/>
        <v>no</v>
      </c>
      <c r="K112">
        <f t="shared" si="9"/>
        <v>0</v>
      </c>
      <c r="L112">
        <f t="shared" si="10"/>
        <v>1</v>
      </c>
      <c r="M112">
        <f t="shared" si="11"/>
        <v>0</v>
      </c>
      <c r="N112">
        <f t="shared" si="12"/>
        <v>-6.1819493620098775</v>
      </c>
      <c r="O112">
        <f t="shared" si="13"/>
        <v>2.0663957725069277E-3</v>
      </c>
      <c r="P112">
        <f t="shared" si="14"/>
        <v>2.0621345863154252E-3</v>
      </c>
      <c r="Q112">
        <f t="shared" si="15"/>
        <v>-2.0642637133760551E-3</v>
      </c>
    </row>
    <row r="113" spans="1:17" x14ac:dyDescent="0.25">
      <c r="A113">
        <v>102</v>
      </c>
      <c r="B113" t="s">
        <v>227</v>
      </c>
      <c r="C113" s="8">
        <v>150000</v>
      </c>
      <c r="E113" t="s">
        <v>91</v>
      </c>
      <c r="F113" t="s">
        <v>20</v>
      </c>
      <c r="G113">
        <v>107634.42</v>
      </c>
      <c r="H113" s="5">
        <v>350</v>
      </c>
      <c r="I113" s="5">
        <v>3000</v>
      </c>
      <c r="J113" t="str">
        <f t="shared" si="8"/>
        <v>no</v>
      </c>
      <c r="K113">
        <f t="shared" si="9"/>
        <v>0</v>
      </c>
      <c r="L113">
        <f t="shared" si="10"/>
        <v>0</v>
      </c>
      <c r="M113">
        <f t="shared" si="11"/>
        <v>0</v>
      </c>
      <c r="N113">
        <f t="shared" si="12"/>
        <v>-5.440334092240521</v>
      </c>
      <c r="O113">
        <f t="shared" si="13"/>
        <v>4.3380337252047129E-3</v>
      </c>
      <c r="P113">
        <f t="shared" si="14"/>
        <v>4.3192964714424374E-3</v>
      </c>
      <c r="Q113">
        <f t="shared" si="15"/>
        <v>-4.3286515804915309E-3</v>
      </c>
    </row>
    <row r="114" spans="1:17" x14ac:dyDescent="0.25">
      <c r="A114">
        <v>103</v>
      </c>
      <c r="B114" t="s">
        <v>228</v>
      </c>
      <c r="C114" s="8">
        <v>370000</v>
      </c>
      <c r="E114" t="s">
        <v>22</v>
      </c>
      <c r="F114" t="s">
        <v>29</v>
      </c>
      <c r="G114">
        <v>225005.76</v>
      </c>
      <c r="H114" s="5">
        <v>300</v>
      </c>
      <c r="I114" s="5">
        <v>2000</v>
      </c>
      <c r="J114" t="str">
        <f t="shared" si="8"/>
        <v>no</v>
      </c>
      <c r="K114">
        <f t="shared" si="9"/>
        <v>0</v>
      </c>
      <c r="L114">
        <f t="shared" si="10"/>
        <v>1</v>
      </c>
      <c r="M114">
        <f t="shared" si="11"/>
        <v>0</v>
      </c>
      <c r="N114">
        <f t="shared" si="12"/>
        <v>-6.1214382535009477</v>
      </c>
      <c r="O114">
        <f t="shared" si="13"/>
        <v>2.1952962988007513E-3</v>
      </c>
      <c r="P114">
        <f t="shared" si="14"/>
        <v>2.1904875296343755E-3</v>
      </c>
      <c r="Q114">
        <f t="shared" si="15"/>
        <v>-2.1928901567007295E-3</v>
      </c>
    </row>
    <row r="115" spans="1:17" x14ac:dyDescent="0.25">
      <c r="A115">
        <v>104</v>
      </c>
      <c r="B115" t="s">
        <v>229</v>
      </c>
      <c r="C115" s="8">
        <v>2</v>
      </c>
      <c r="E115" t="s">
        <v>43</v>
      </c>
      <c r="F115" t="s">
        <v>30</v>
      </c>
      <c r="G115">
        <v>41449.840000000004</v>
      </c>
      <c r="H115" s="5">
        <v>400</v>
      </c>
      <c r="I115" s="5">
        <v>2000</v>
      </c>
      <c r="J115" t="str">
        <f t="shared" si="8"/>
        <v>yes</v>
      </c>
      <c r="K115">
        <f t="shared" si="9"/>
        <v>0</v>
      </c>
      <c r="L115">
        <f t="shared" si="10"/>
        <v>0</v>
      </c>
      <c r="M115">
        <f t="shared" si="11"/>
        <v>1</v>
      </c>
      <c r="N115">
        <f t="shared" si="12"/>
        <v>-2.4455691981463676</v>
      </c>
      <c r="O115">
        <f t="shared" si="13"/>
        <v>8.6676784592887995E-2</v>
      </c>
      <c r="P115">
        <f t="shared" si="14"/>
        <v>7.976316952916275E-2</v>
      </c>
      <c r="Q115">
        <f t="shared" si="15"/>
        <v>-8.3124217642210008E-2</v>
      </c>
    </row>
    <row r="116" spans="1:17" x14ac:dyDescent="0.25">
      <c r="A116">
        <v>105</v>
      </c>
      <c r="B116" t="s">
        <v>230</v>
      </c>
      <c r="C116" s="8">
        <v>8500000</v>
      </c>
      <c r="E116" t="s">
        <v>40</v>
      </c>
      <c r="F116" t="s">
        <v>20</v>
      </c>
      <c r="G116">
        <f>0</f>
        <v>0</v>
      </c>
      <c r="H116" s="5">
        <v>250</v>
      </c>
      <c r="I116" s="5">
        <v>3000</v>
      </c>
      <c r="J116" t="str">
        <f t="shared" si="8"/>
        <v>no</v>
      </c>
      <c r="K116">
        <f t="shared" si="9"/>
        <v>0</v>
      </c>
      <c r="L116">
        <f t="shared" si="10"/>
        <v>0</v>
      </c>
      <c r="M116">
        <f t="shared" si="11"/>
        <v>0</v>
      </c>
      <c r="N116">
        <f t="shared" si="12"/>
        <v>-30.703721894718935</v>
      </c>
      <c r="O116">
        <f t="shared" si="13"/>
        <v>4.6295950737388361E-14</v>
      </c>
      <c r="P116">
        <f t="shared" si="14"/>
        <v>4.6295950737386222E-14</v>
      </c>
      <c r="Q116">
        <f t="shared" si="15"/>
        <v>-4.6296300126870101E-14</v>
      </c>
    </row>
    <row r="117" spans="1:17" x14ac:dyDescent="0.25">
      <c r="A117">
        <v>106</v>
      </c>
      <c r="B117" t="s">
        <v>231</v>
      </c>
      <c r="C117" s="8">
        <v>800000</v>
      </c>
      <c r="E117" t="s">
        <v>22</v>
      </c>
      <c r="F117" t="s">
        <v>30</v>
      </c>
      <c r="G117">
        <v>516660.27</v>
      </c>
      <c r="H117" s="5">
        <v>200</v>
      </c>
      <c r="I117" s="5">
        <v>2000</v>
      </c>
      <c r="J117" t="str">
        <f t="shared" si="8"/>
        <v>no</v>
      </c>
      <c r="K117">
        <f t="shared" si="9"/>
        <v>0</v>
      </c>
      <c r="L117">
        <f t="shared" si="10"/>
        <v>0</v>
      </c>
      <c r="M117">
        <f t="shared" si="11"/>
        <v>0</v>
      </c>
      <c r="N117">
        <f t="shared" si="12"/>
        <v>-7.4069707121392936</v>
      </c>
      <c r="O117">
        <f t="shared" si="13"/>
        <v>6.0700671027973791E-4</v>
      </c>
      <c r="P117">
        <f t="shared" si="14"/>
        <v>6.066384766536953E-4</v>
      </c>
      <c r="Q117">
        <f t="shared" si="15"/>
        <v>-6.0682255622459711E-4</v>
      </c>
    </row>
    <row r="118" spans="1:17" x14ac:dyDescent="0.25">
      <c r="A118">
        <v>107</v>
      </c>
      <c r="B118" t="s">
        <v>232</v>
      </c>
      <c r="C118" s="8">
        <v>675000</v>
      </c>
      <c r="E118" t="s">
        <v>24</v>
      </c>
      <c r="F118" t="s">
        <v>29</v>
      </c>
      <c r="G118">
        <v>262067.15</v>
      </c>
      <c r="H118" s="5">
        <v>300</v>
      </c>
      <c r="I118" s="5">
        <v>2000</v>
      </c>
      <c r="J118" t="str">
        <f t="shared" si="8"/>
        <v>no</v>
      </c>
      <c r="K118">
        <f t="shared" si="9"/>
        <v>0</v>
      </c>
      <c r="L118">
        <f t="shared" si="10"/>
        <v>1</v>
      </c>
      <c r="M118">
        <f t="shared" si="11"/>
        <v>0</v>
      </c>
      <c r="N118">
        <f t="shared" si="12"/>
        <v>-7.0442326582621355</v>
      </c>
      <c r="O118">
        <f t="shared" si="13"/>
        <v>8.7242605494192572E-4</v>
      </c>
      <c r="P118">
        <f t="shared" si="14"/>
        <v>8.7166559116899352E-4</v>
      </c>
      <c r="Q118">
        <f t="shared" si="15"/>
        <v>-8.7204571252896422E-4</v>
      </c>
    </row>
    <row r="119" spans="1:17" x14ac:dyDescent="0.25">
      <c r="A119">
        <v>108</v>
      </c>
      <c r="B119" t="s">
        <v>233</v>
      </c>
      <c r="C119" s="8">
        <v>825000</v>
      </c>
      <c r="E119" t="s">
        <v>22</v>
      </c>
      <c r="F119" t="s">
        <v>29</v>
      </c>
      <c r="G119">
        <v>358915.62</v>
      </c>
      <c r="H119" s="5">
        <v>300</v>
      </c>
      <c r="I119" s="5">
        <v>2000</v>
      </c>
      <c r="J119" t="str">
        <f t="shared" si="8"/>
        <v>no</v>
      </c>
      <c r="K119">
        <f t="shared" si="9"/>
        <v>0</v>
      </c>
      <c r="L119">
        <f t="shared" si="10"/>
        <v>1</v>
      </c>
      <c r="M119">
        <f t="shared" si="11"/>
        <v>0</v>
      </c>
      <c r="N119">
        <f t="shared" si="12"/>
        <v>-7.4980659720791127</v>
      </c>
      <c r="O119">
        <f t="shared" si="13"/>
        <v>5.5415508582556613E-4</v>
      </c>
      <c r="P119">
        <f t="shared" si="14"/>
        <v>5.5384816804646803E-4</v>
      </c>
      <c r="Q119">
        <f t="shared" si="15"/>
        <v>-5.5400159859721502E-4</v>
      </c>
    </row>
    <row r="120" spans="1:17" x14ac:dyDescent="0.25">
      <c r="A120">
        <v>109</v>
      </c>
      <c r="B120" t="s">
        <v>234</v>
      </c>
      <c r="C120" s="8">
        <v>100000</v>
      </c>
      <c r="E120" t="s">
        <v>19</v>
      </c>
      <c r="F120" t="s">
        <v>25</v>
      </c>
      <c r="G120">
        <v>52580.31</v>
      </c>
      <c r="H120" s="5">
        <v>300</v>
      </c>
      <c r="I120" s="5">
        <v>2000</v>
      </c>
      <c r="J120" t="str">
        <f t="shared" si="8"/>
        <v>no</v>
      </c>
      <c r="K120">
        <f t="shared" si="9"/>
        <v>0</v>
      </c>
      <c r="L120">
        <f t="shared" si="10"/>
        <v>0</v>
      </c>
      <c r="M120">
        <f t="shared" si="11"/>
        <v>0</v>
      </c>
      <c r="N120">
        <f t="shared" si="12"/>
        <v>-5.289081914326732</v>
      </c>
      <c r="O120">
        <f t="shared" si="13"/>
        <v>5.0463911530065821E-3</v>
      </c>
      <c r="P120">
        <f t="shared" si="14"/>
        <v>5.0210529557916973E-3</v>
      </c>
      <c r="Q120">
        <f t="shared" si="15"/>
        <v>-5.0337007969331717E-3</v>
      </c>
    </row>
    <row r="121" spans="1:17" x14ac:dyDescent="0.25">
      <c r="A121">
        <v>110</v>
      </c>
      <c r="B121" t="s">
        <v>235</v>
      </c>
      <c r="C121" s="8">
        <v>535000</v>
      </c>
      <c r="E121" t="s">
        <v>28</v>
      </c>
      <c r="F121" t="s">
        <v>29</v>
      </c>
      <c r="G121">
        <v>463195.91000000003</v>
      </c>
      <c r="H121" s="5">
        <v>300</v>
      </c>
      <c r="I121" s="5">
        <v>2000</v>
      </c>
      <c r="J121" t="str">
        <f t="shared" si="8"/>
        <v>yes</v>
      </c>
      <c r="K121">
        <f t="shared" si="9"/>
        <v>0</v>
      </c>
      <c r="L121">
        <f t="shared" si="10"/>
        <v>1</v>
      </c>
      <c r="M121">
        <f t="shared" si="11"/>
        <v>0</v>
      </c>
      <c r="N121">
        <f t="shared" si="12"/>
        <v>-6.6206548986996223</v>
      </c>
      <c r="O121">
        <f t="shared" si="13"/>
        <v>1.3325579693077658E-3</v>
      </c>
      <c r="P121">
        <f t="shared" si="14"/>
        <v>1.3307846216547476E-3</v>
      </c>
      <c r="Q121">
        <f t="shared" si="15"/>
        <v>-1.3316709018953224E-3</v>
      </c>
    </row>
    <row r="122" spans="1:17" x14ac:dyDescent="0.25">
      <c r="A122">
        <v>111</v>
      </c>
      <c r="B122" t="s">
        <v>236</v>
      </c>
      <c r="C122" s="8">
        <v>25000</v>
      </c>
      <c r="E122" t="s">
        <v>22</v>
      </c>
      <c r="F122" t="s">
        <v>29</v>
      </c>
      <c r="G122">
        <v>5384.8</v>
      </c>
      <c r="H122" s="5">
        <v>300</v>
      </c>
      <c r="I122" s="5">
        <v>2000</v>
      </c>
      <c r="J122" t="str">
        <f t="shared" si="8"/>
        <v>no</v>
      </c>
      <c r="K122">
        <f t="shared" si="9"/>
        <v>0</v>
      </c>
      <c r="L122">
        <f t="shared" si="10"/>
        <v>1</v>
      </c>
      <c r="M122">
        <f t="shared" si="11"/>
        <v>0</v>
      </c>
      <c r="N122">
        <f t="shared" si="12"/>
        <v>-5.0776216317218994</v>
      </c>
      <c r="O122">
        <f t="shared" si="13"/>
        <v>6.2347198560733057E-3</v>
      </c>
      <c r="P122">
        <f t="shared" si="14"/>
        <v>6.1960889770977974E-3</v>
      </c>
      <c r="Q122">
        <f t="shared" si="15"/>
        <v>-6.2153643991387491E-3</v>
      </c>
    </row>
    <row r="123" spans="1:17" x14ac:dyDescent="0.25">
      <c r="A123">
        <v>112</v>
      </c>
      <c r="B123" t="s">
        <v>237</v>
      </c>
      <c r="C123" s="8">
        <v>600000</v>
      </c>
      <c r="E123" t="s">
        <v>31</v>
      </c>
      <c r="F123" t="s">
        <v>29</v>
      </c>
      <c r="G123">
        <v>284776.76</v>
      </c>
      <c r="H123" s="5">
        <v>300</v>
      </c>
      <c r="I123" s="5">
        <v>2000</v>
      </c>
      <c r="J123" t="str">
        <f t="shared" si="8"/>
        <v>no</v>
      </c>
      <c r="K123">
        <f t="shared" si="9"/>
        <v>0</v>
      </c>
      <c r="L123">
        <f t="shared" si="10"/>
        <v>1</v>
      </c>
      <c r="M123">
        <f t="shared" si="11"/>
        <v>0</v>
      </c>
      <c r="N123">
        <f t="shared" si="12"/>
        <v>-6.817316001353646</v>
      </c>
      <c r="O123">
        <f t="shared" si="13"/>
        <v>1.094655035573752E-3</v>
      </c>
      <c r="P123">
        <f t="shared" si="14"/>
        <v>1.0934580761844679E-3</v>
      </c>
      <c r="Q123">
        <f t="shared" si="15"/>
        <v>-1.0940563376222556E-3</v>
      </c>
    </row>
    <row r="124" spans="1:17" x14ac:dyDescent="0.25">
      <c r="A124">
        <v>113</v>
      </c>
      <c r="B124" t="s">
        <v>238</v>
      </c>
      <c r="C124" s="8">
        <v>1200000</v>
      </c>
      <c r="E124" t="s">
        <v>35</v>
      </c>
      <c r="F124" t="s">
        <v>39</v>
      </c>
      <c r="G124">
        <v>1516277.39</v>
      </c>
      <c r="H124" s="5">
        <v>200</v>
      </c>
      <c r="I124" s="5">
        <v>3000</v>
      </c>
      <c r="J124" t="str">
        <f t="shared" si="8"/>
        <v>yes</v>
      </c>
      <c r="K124">
        <f t="shared" si="9"/>
        <v>0</v>
      </c>
      <c r="L124">
        <f t="shared" si="10"/>
        <v>0</v>
      </c>
      <c r="M124">
        <f t="shared" si="11"/>
        <v>0</v>
      </c>
      <c r="N124">
        <f t="shared" si="12"/>
        <v>-8.6171672889593633</v>
      </c>
      <c r="O124">
        <f t="shared" si="13"/>
        <v>1.8097217117034109E-4</v>
      </c>
      <c r="P124">
        <f t="shared" si="14"/>
        <v>1.8093942616953689E-4</v>
      </c>
      <c r="Q124">
        <f t="shared" si="15"/>
        <v>-1.8095579768242652E-4</v>
      </c>
    </row>
    <row r="125" spans="1:17" x14ac:dyDescent="0.25">
      <c r="A125">
        <v>114</v>
      </c>
      <c r="B125" t="s">
        <v>239</v>
      </c>
      <c r="C125" s="8">
        <v>307500</v>
      </c>
      <c r="E125" t="s">
        <v>31</v>
      </c>
      <c r="F125" t="s">
        <v>29</v>
      </c>
      <c r="G125">
        <v>335370.03000000003</v>
      </c>
      <c r="H125" s="5">
        <v>300</v>
      </c>
      <c r="I125" s="5">
        <v>2000</v>
      </c>
      <c r="J125" t="str">
        <f t="shared" si="8"/>
        <v>yes</v>
      </c>
      <c r="K125">
        <f t="shared" si="9"/>
        <v>0</v>
      </c>
      <c r="L125">
        <f t="shared" si="10"/>
        <v>1</v>
      </c>
      <c r="M125">
        <f t="shared" si="11"/>
        <v>0</v>
      </c>
      <c r="N125">
        <f t="shared" si="12"/>
        <v>-5.9323410394105398</v>
      </c>
      <c r="O125">
        <f t="shared" si="13"/>
        <v>2.6522656568464817E-3</v>
      </c>
      <c r="P125">
        <f t="shared" si="14"/>
        <v>2.6452497517760647E-3</v>
      </c>
      <c r="Q125">
        <f t="shared" si="15"/>
        <v>-2.6487546070768329E-3</v>
      </c>
    </row>
    <row r="126" spans="1:17" x14ac:dyDescent="0.25">
      <c r="A126">
        <v>115</v>
      </c>
      <c r="B126" t="s">
        <v>240</v>
      </c>
      <c r="C126" s="8">
        <v>2000000</v>
      </c>
      <c r="E126" t="s">
        <v>22</v>
      </c>
      <c r="F126" t="s">
        <v>29</v>
      </c>
      <c r="G126">
        <v>721994.07</v>
      </c>
      <c r="H126" s="5">
        <v>300</v>
      </c>
      <c r="I126" s="5">
        <v>2000</v>
      </c>
      <c r="J126" t="str">
        <f t="shared" si="8"/>
        <v>no</v>
      </c>
      <c r="K126">
        <f t="shared" si="9"/>
        <v>0</v>
      </c>
      <c r="L126">
        <f t="shared" si="10"/>
        <v>1</v>
      </c>
      <c r="M126">
        <f t="shared" si="11"/>
        <v>0</v>
      </c>
      <c r="N126">
        <f t="shared" si="12"/>
        <v>-11.053093596978769</v>
      </c>
      <c r="O126">
        <f t="shared" si="13"/>
        <v>1.5838076738420495E-5</v>
      </c>
      <c r="P126">
        <f t="shared" si="14"/>
        <v>1.583782589771856E-5</v>
      </c>
      <c r="Q126">
        <f t="shared" si="15"/>
        <v>-1.5837951317446453E-5</v>
      </c>
    </row>
    <row r="127" spans="1:17" x14ac:dyDescent="0.25">
      <c r="A127">
        <v>116</v>
      </c>
      <c r="B127" t="s">
        <v>241</v>
      </c>
      <c r="C127" s="8">
        <v>500000</v>
      </c>
      <c r="E127" t="s">
        <v>24</v>
      </c>
      <c r="F127" t="s">
        <v>29</v>
      </c>
      <c r="G127">
        <v>109597.44</v>
      </c>
      <c r="H127" s="5">
        <v>300</v>
      </c>
      <c r="I127" s="5">
        <v>2000</v>
      </c>
      <c r="J127" t="str">
        <f t="shared" si="8"/>
        <v>no</v>
      </c>
      <c r="K127">
        <f t="shared" si="9"/>
        <v>0</v>
      </c>
      <c r="L127">
        <f t="shared" si="10"/>
        <v>1</v>
      </c>
      <c r="M127">
        <f t="shared" si="11"/>
        <v>0</v>
      </c>
      <c r="N127">
        <f t="shared" si="12"/>
        <v>-6.5147604588089951</v>
      </c>
      <c r="O127">
        <f t="shared" si="13"/>
        <v>1.481410715858377E-3</v>
      </c>
      <c r="P127">
        <f t="shared" si="14"/>
        <v>1.4792193844112048E-3</v>
      </c>
      <c r="Q127">
        <f t="shared" si="15"/>
        <v>-1.4803145094915374E-3</v>
      </c>
    </row>
    <row r="128" spans="1:17" x14ac:dyDescent="0.25">
      <c r="A128">
        <v>117</v>
      </c>
      <c r="B128" t="s">
        <v>242</v>
      </c>
      <c r="C128" s="8">
        <v>800000</v>
      </c>
      <c r="E128" t="s">
        <v>54</v>
      </c>
      <c r="F128" t="s">
        <v>29</v>
      </c>
      <c r="G128">
        <v>491320.37</v>
      </c>
      <c r="H128" s="5">
        <v>250</v>
      </c>
      <c r="I128" s="5">
        <v>2000</v>
      </c>
      <c r="J128" t="str">
        <f t="shared" si="8"/>
        <v>no</v>
      </c>
      <c r="K128">
        <f t="shared" si="9"/>
        <v>0</v>
      </c>
      <c r="L128">
        <f t="shared" si="10"/>
        <v>1</v>
      </c>
      <c r="M128">
        <f t="shared" si="11"/>
        <v>0</v>
      </c>
      <c r="N128">
        <f t="shared" si="12"/>
        <v>-7.4224270864429496</v>
      </c>
      <c r="O128">
        <f t="shared" si="13"/>
        <v>5.9769672203756872E-4</v>
      </c>
      <c r="P128">
        <f t="shared" si="14"/>
        <v>5.9733969406048585E-4</v>
      </c>
      <c r="Q128">
        <f t="shared" si="15"/>
        <v>-5.9751817249393028E-4</v>
      </c>
    </row>
    <row r="129" spans="1:17" x14ac:dyDescent="0.25">
      <c r="A129">
        <v>118</v>
      </c>
      <c r="B129" t="s">
        <v>243</v>
      </c>
      <c r="C129" s="8">
        <v>5000</v>
      </c>
      <c r="E129" t="s">
        <v>19</v>
      </c>
      <c r="F129" t="s">
        <v>20</v>
      </c>
      <c r="G129">
        <v>588.54999999999995</v>
      </c>
      <c r="H129" s="5">
        <v>300</v>
      </c>
      <c r="I129" s="5">
        <v>2000</v>
      </c>
      <c r="J129" t="str">
        <f t="shared" si="8"/>
        <v>no</v>
      </c>
      <c r="K129">
        <f t="shared" si="9"/>
        <v>0</v>
      </c>
      <c r="L129">
        <f t="shared" si="10"/>
        <v>0</v>
      </c>
      <c r="M129">
        <f t="shared" si="11"/>
        <v>0</v>
      </c>
      <c r="N129">
        <f t="shared" si="12"/>
        <v>-5.0016541489093127</v>
      </c>
      <c r="O129">
        <f t="shared" si="13"/>
        <v>6.7268106445395682E-3</v>
      </c>
      <c r="P129">
        <f t="shared" si="14"/>
        <v>6.6818630172696437E-3</v>
      </c>
      <c r="Q129">
        <f t="shared" si="15"/>
        <v>-6.7042866073506492E-3</v>
      </c>
    </row>
    <row r="130" spans="1:17" x14ac:dyDescent="0.25">
      <c r="A130">
        <v>119</v>
      </c>
      <c r="B130" t="s">
        <v>244</v>
      </c>
      <c r="C130" s="8">
        <v>250000</v>
      </c>
      <c r="E130" t="s">
        <v>22</v>
      </c>
      <c r="F130" t="s">
        <v>29</v>
      </c>
      <c r="G130">
        <v>139173.96</v>
      </c>
      <c r="H130" s="5">
        <v>300</v>
      </c>
      <c r="I130" s="5">
        <v>2000</v>
      </c>
      <c r="J130" t="str">
        <f t="shared" si="8"/>
        <v>no</v>
      </c>
      <c r="K130">
        <f t="shared" si="9"/>
        <v>0</v>
      </c>
      <c r="L130">
        <f t="shared" si="10"/>
        <v>1</v>
      </c>
      <c r="M130">
        <f t="shared" si="11"/>
        <v>0</v>
      </c>
      <c r="N130">
        <f t="shared" si="12"/>
        <v>-5.7583716024473652</v>
      </c>
      <c r="O130">
        <f t="shared" si="13"/>
        <v>3.1562470409956722E-3</v>
      </c>
      <c r="P130">
        <f t="shared" si="14"/>
        <v>3.1463164888875851E-3</v>
      </c>
      <c r="Q130">
        <f t="shared" si="15"/>
        <v>-3.151276549290742E-3</v>
      </c>
    </row>
    <row r="131" spans="1:17" x14ac:dyDescent="0.25">
      <c r="A131">
        <v>120</v>
      </c>
      <c r="B131" t="s">
        <v>245</v>
      </c>
      <c r="C131" s="8">
        <v>1000000</v>
      </c>
      <c r="E131" t="s">
        <v>22</v>
      </c>
      <c r="F131" t="s">
        <v>29</v>
      </c>
      <c r="G131">
        <v>871890.49</v>
      </c>
      <c r="H131" s="5">
        <v>200</v>
      </c>
      <c r="I131" s="5">
        <v>2000</v>
      </c>
      <c r="J131" t="str">
        <f t="shared" si="8"/>
        <v>yes</v>
      </c>
      <c r="K131">
        <f t="shared" si="9"/>
        <v>0</v>
      </c>
      <c r="L131">
        <f t="shared" si="10"/>
        <v>1</v>
      </c>
      <c r="M131">
        <f t="shared" si="11"/>
        <v>0</v>
      </c>
      <c r="N131">
        <f t="shared" si="12"/>
        <v>-8.0275381715322531</v>
      </c>
      <c r="O131">
        <f t="shared" si="13"/>
        <v>3.2635064008745953E-4</v>
      </c>
      <c r="P131">
        <f t="shared" si="14"/>
        <v>3.2624417009372464E-4</v>
      </c>
      <c r="Q131">
        <f t="shared" si="15"/>
        <v>-3.2629739930046842E-4</v>
      </c>
    </row>
    <row r="132" spans="1:17" x14ac:dyDescent="0.25">
      <c r="A132">
        <v>121</v>
      </c>
      <c r="B132" t="s">
        <v>246</v>
      </c>
      <c r="C132" s="8">
        <v>225000</v>
      </c>
      <c r="E132" t="s">
        <v>24</v>
      </c>
      <c r="F132" t="s">
        <v>20</v>
      </c>
      <c r="G132">
        <v>112494.16999999998</v>
      </c>
      <c r="H132" s="5">
        <v>200</v>
      </c>
      <c r="I132" s="5">
        <v>2000</v>
      </c>
      <c r="J132" t="str">
        <f t="shared" si="8"/>
        <v>no</v>
      </c>
      <c r="K132">
        <f t="shared" si="9"/>
        <v>0</v>
      </c>
      <c r="L132">
        <f t="shared" si="10"/>
        <v>0</v>
      </c>
      <c r="M132">
        <f t="shared" si="11"/>
        <v>0</v>
      </c>
      <c r="N132">
        <f t="shared" si="12"/>
        <v>-5.667276342507547</v>
      </c>
      <c r="O132">
        <f t="shared" si="13"/>
        <v>3.4572688804808756E-3</v>
      </c>
      <c r="P132">
        <f t="shared" si="14"/>
        <v>3.4453573537197245E-3</v>
      </c>
      <c r="Q132">
        <f t="shared" si="15"/>
        <v>-3.4513062653818974E-3</v>
      </c>
    </row>
    <row r="133" spans="1:17" x14ac:dyDescent="0.25">
      <c r="A133">
        <v>122</v>
      </c>
      <c r="B133" t="s">
        <v>247</v>
      </c>
      <c r="C133" s="8">
        <v>89000</v>
      </c>
      <c r="E133" t="s">
        <v>31</v>
      </c>
      <c r="F133" t="s">
        <v>29</v>
      </c>
      <c r="G133">
        <v>109729.79</v>
      </c>
      <c r="H133" s="5">
        <v>300</v>
      </c>
      <c r="I133" s="5">
        <v>2000</v>
      </c>
      <c r="J133" t="str">
        <f t="shared" si="8"/>
        <v>yes</v>
      </c>
      <c r="K133">
        <f t="shared" si="9"/>
        <v>0</v>
      </c>
      <c r="L133">
        <f t="shared" si="10"/>
        <v>1</v>
      </c>
      <c r="M133">
        <f t="shared" si="11"/>
        <v>0</v>
      </c>
      <c r="N133">
        <f t="shared" si="12"/>
        <v>-5.2712571789504761</v>
      </c>
      <c r="O133">
        <f t="shared" si="13"/>
        <v>5.1371481971211512E-3</v>
      </c>
      <c r="P133">
        <f t="shared" si="14"/>
        <v>5.110892783472854E-3</v>
      </c>
      <c r="Q133">
        <f t="shared" si="15"/>
        <v>-5.1239980682018455E-3</v>
      </c>
    </row>
    <row r="134" spans="1:17" x14ac:dyDescent="0.25">
      <c r="A134">
        <v>123</v>
      </c>
      <c r="B134" t="s">
        <v>248</v>
      </c>
      <c r="C134" s="8">
        <v>4200000</v>
      </c>
      <c r="E134" t="s">
        <v>22</v>
      </c>
      <c r="F134" t="s">
        <v>29</v>
      </c>
      <c r="G134">
        <v>2439974.5099999998</v>
      </c>
      <c r="H134" s="5">
        <v>350</v>
      </c>
      <c r="I134" s="5">
        <v>2000</v>
      </c>
      <c r="J134" t="str">
        <f t="shared" si="8"/>
        <v>no</v>
      </c>
      <c r="K134">
        <f t="shared" si="9"/>
        <v>0</v>
      </c>
      <c r="L134">
        <f t="shared" si="10"/>
        <v>1</v>
      </c>
      <c r="M134">
        <f t="shared" si="11"/>
        <v>0</v>
      </c>
      <c r="N134">
        <f t="shared" si="12"/>
        <v>-17.709315532961106</v>
      </c>
      <c r="O134">
        <f t="shared" si="13"/>
        <v>2.0367699822095722E-8</v>
      </c>
      <c r="P134">
        <f t="shared" si="14"/>
        <v>2.0367699407252535E-8</v>
      </c>
      <c r="Q134">
        <f t="shared" si="15"/>
        <v>-2.0367699623356786E-8</v>
      </c>
    </row>
    <row r="135" spans="1:17" x14ac:dyDescent="0.25">
      <c r="A135">
        <v>124</v>
      </c>
      <c r="B135" t="s">
        <v>249</v>
      </c>
      <c r="C135" s="8">
        <v>75000</v>
      </c>
      <c r="E135" t="s">
        <v>22</v>
      </c>
      <c r="F135" t="s">
        <v>20</v>
      </c>
      <c r="G135">
        <v>78999.39</v>
      </c>
      <c r="H135" s="5">
        <v>350</v>
      </c>
      <c r="I135" s="5">
        <v>2000</v>
      </c>
      <c r="J135" t="str">
        <f t="shared" si="8"/>
        <v>yes</v>
      </c>
      <c r="K135">
        <f t="shared" si="9"/>
        <v>0</v>
      </c>
      <c r="L135">
        <f t="shared" si="10"/>
        <v>0</v>
      </c>
      <c r="M135">
        <f t="shared" si="11"/>
        <v>0</v>
      </c>
      <c r="N135">
        <f t="shared" si="12"/>
        <v>-5.2134430286905689</v>
      </c>
      <c r="O135">
        <f t="shared" si="13"/>
        <v>5.4429013238738869E-3</v>
      </c>
      <c r="P135">
        <f t="shared" si="14"/>
        <v>5.4134365230558389E-3</v>
      </c>
      <c r="Q135">
        <f t="shared" si="15"/>
        <v>-5.4281422669692344E-3</v>
      </c>
    </row>
    <row r="136" spans="1:17" x14ac:dyDescent="0.25">
      <c r="A136">
        <v>125</v>
      </c>
      <c r="B136" t="s">
        <v>250</v>
      </c>
      <c r="C136" s="8">
        <v>550000</v>
      </c>
      <c r="E136" t="s">
        <v>31</v>
      </c>
      <c r="F136" t="s">
        <v>29</v>
      </c>
      <c r="G136">
        <v>333123.59999999998</v>
      </c>
      <c r="H136" s="5">
        <v>300</v>
      </c>
      <c r="I136" s="5">
        <v>2000</v>
      </c>
      <c r="J136" t="str">
        <f t="shared" si="8"/>
        <v>no</v>
      </c>
      <c r="K136">
        <f t="shared" si="9"/>
        <v>0</v>
      </c>
      <c r="L136">
        <f t="shared" si="10"/>
        <v>1</v>
      </c>
      <c r="M136">
        <f t="shared" si="11"/>
        <v>0</v>
      </c>
      <c r="N136">
        <f t="shared" si="12"/>
        <v>-6.6660382300813206</v>
      </c>
      <c r="O136">
        <f t="shared" si="13"/>
        <v>1.2734338223352201E-3</v>
      </c>
      <c r="P136">
        <f t="shared" si="14"/>
        <v>1.2718142510522023E-3</v>
      </c>
      <c r="Q136">
        <f t="shared" si="15"/>
        <v>-1.2726236931762242E-3</v>
      </c>
    </row>
    <row r="137" spans="1:17" x14ac:dyDescent="0.25">
      <c r="A137">
        <v>126</v>
      </c>
      <c r="B137" t="s">
        <v>251</v>
      </c>
      <c r="C137" s="8">
        <v>350000</v>
      </c>
      <c r="E137" t="s">
        <v>22</v>
      </c>
      <c r="F137" t="s">
        <v>29</v>
      </c>
      <c r="G137">
        <v>64621</v>
      </c>
      <c r="H137" s="5">
        <v>200</v>
      </c>
      <c r="I137" s="5">
        <v>2000</v>
      </c>
      <c r="J137" t="str">
        <f t="shared" si="8"/>
        <v>no</v>
      </c>
      <c r="K137">
        <f t="shared" si="9"/>
        <v>0</v>
      </c>
      <c r="L137">
        <f t="shared" si="10"/>
        <v>1</v>
      </c>
      <c r="M137">
        <f t="shared" si="11"/>
        <v>0</v>
      </c>
      <c r="N137">
        <f t="shared" si="12"/>
        <v>-6.060927144992017</v>
      </c>
      <c r="O137">
        <f t="shared" si="13"/>
        <v>2.332237562449874E-3</v>
      </c>
      <c r="P137">
        <f t="shared" si="14"/>
        <v>2.3268108866991966E-3</v>
      </c>
      <c r="Q137">
        <f t="shared" si="15"/>
        <v>-2.3295221176480264E-3</v>
      </c>
    </row>
    <row r="138" spans="1:17" x14ac:dyDescent="0.25">
      <c r="A138">
        <v>127</v>
      </c>
      <c r="B138" t="s">
        <v>252</v>
      </c>
      <c r="C138" s="8">
        <v>175000</v>
      </c>
      <c r="E138" t="s">
        <v>22</v>
      </c>
      <c r="F138" t="s">
        <v>20</v>
      </c>
      <c r="G138">
        <v>141583.88</v>
      </c>
      <c r="H138" s="5">
        <v>300</v>
      </c>
      <c r="I138" s="5">
        <v>3000</v>
      </c>
      <c r="J138" t="str">
        <f t="shared" si="8"/>
        <v>no</v>
      </c>
      <c r="K138">
        <f t="shared" si="9"/>
        <v>0</v>
      </c>
      <c r="L138">
        <f t="shared" si="10"/>
        <v>0</v>
      </c>
      <c r="M138">
        <f t="shared" si="11"/>
        <v>0</v>
      </c>
      <c r="N138">
        <f t="shared" si="12"/>
        <v>-5.5159729778766842</v>
      </c>
      <c r="O138">
        <f t="shared" si="13"/>
        <v>4.0220121052527971E-3</v>
      </c>
      <c r="P138">
        <f t="shared" si="14"/>
        <v>4.0059003256505948E-3</v>
      </c>
      <c r="Q138">
        <f t="shared" si="15"/>
        <v>-4.013945436823479E-3</v>
      </c>
    </row>
    <row r="139" spans="1:17" x14ac:dyDescent="0.25">
      <c r="A139">
        <v>128</v>
      </c>
      <c r="B139" t="s">
        <v>253</v>
      </c>
      <c r="C139" s="8">
        <v>215000</v>
      </c>
      <c r="E139" t="s">
        <v>22</v>
      </c>
      <c r="F139" t="s">
        <v>20</v>
      </c>
      <c r="G139">
        <v>97927.69</v>
      </c>
      <c r="H139" s="5">
        <v>300</v>
      </c>
      <c r="I139" s="5">
        <v>3000</v>
      </c>
      <c r="J139" t="str">
        <f t="shared" si="8"/>
        <v>no</v>
      </c>
      <c r="K139">
        <f t="shared" si="9"/>
        <v>0</v>
      </c>
      <c r="L139">
        <f t="shared" si="10"/>
        <v>0</v>
      </c>
      <c r="M139">
        <f t="shared" si="11"/>
        <v>0</v>
      </c>
      <c r="N139">
        <f t="shared" si="12"/>
        <v>-5.6369951948945447</v>
      </c>
      <c r="O139">
        <f t="shared" si="13"/>
        <v>3.5635601385888812E-3</v>
      </c>
      <c r="P139">
        <f t="shared" si="14"/>
        <v>3.5509062705472937E-3</v>
      </c>
      <c r="Q139">
        <f t="shared" si="15"/>
        <v>-3.5572257024605132E-3</v>
      </c>
    </row>
    <row r="140" spans="1:17" x14ac:dyDescent="0.25">
      <c r="A140">
        <v>129</v>
      </c>
      <c r="B140" t="s">
        <v>254</v>
      </c>
      <c r="C140" s="8">
        <v>860000</v>
      </c>
      <c r="E140" t="s">
        <v>31</v>
      </c>
      <c r="F140" t="s">
        <v>29</v>
      </c>
      <c r="G140">
        <v>1735932.72</v>
      </c>
      <c r="H140" s="5">
        <v>300</v>
      </c>
      <c r="I140" s="5">
        <v>3000</v>
      </c>
      <c r="J140" t="str">
        <f t="shared" ref="J140:J203" si="16">IF(G140/C140&gt;=0.85, "yes", "no")</f>
        <v>yes</v>
      </c>
      <c r="K140">
        <f t="shared" ref="K140:K203" si="17">IF(OR(H140=500, H140=600), 1, 0)</f>
        <v>0</v>
      </c>
      <c r="L140">
        <f t="shared" ref="L140:L203" si="18">IF(F140="ZDD", 1, 0)</f>
        <v>1</v>
      </c>
      <c r="M140">
        <f t="shared" ref="M140:M203" si="19">IF(OR(E140="ZP07", E140="ZP28",E140="ZP32",E140="ZP45",E140="ZPPY",E140="ZSPP",E140="ZXP1",E140="ZXX7",E140="ZYPP",E140="ZYSP",E140="ZYWP"),1,0)</f>
        <v>0</v>
      </c>
      <c r="N140">
        <f t="shared" ref="N140:N203" si="20">$P$3+$P$4*L140+$P$5*(C140/10000000)+$P$6*(I140/10000000)+$P$7*M140</f>
        <v>-7.6039348186112043</v>
      </c>
      <c r="O140">
        <f t="shared" ref="O140:O203" si="21">EXP(N140)</f>
        <v>4.9848611694398436E-4</v>
      </c>
      <c r="P140">
        <f t="shared" ref="P140:P203" si="22">O140/(1+O140)</f>
        <v>4.9823775234150475E-4</v>
      </c>
      <c r="Q140">
        <f t="shared" ref="Q140:Q203" si="23">K140*LN(P140)+(1-K140)*LN(1-P140)</f>
        <v>-4.9836191401347624E-4</v>
      </c>
    </row>
    <row r="141" spans="1:17" x14ac:dyDescent="0.25">
      <c r="A141">
        <v>130</v>
      </c>
      <c r="B141" t="s">
        <v>255</v>
      </c>
      <c r="C141" s="8">
        <v>500000</v>
      </c>
      <c r="E141" t="s">
        <v>22</v>
      </c>
      <c r="F141" t="s">
        <v>20</v>
      </c>
      <c r="G141">
        <v>406998.62000000005</v>
      </c>
      <c r="H141" s="5">
        <v>300</v>
      </c>
      <c r="I141" s="5">
        <v>3000</v>
      </c>
      <c r="J141" t="str">
        <f t="shared" si="16"/>
        <v>no</v>
      </c>
      <c r="K141">
        <f t="shared" si="17"/>
        <v>0</v>
      </c>
      <c r="L141">
        <f t="shared" si="18"/>
        <v>0</v>
      </c>
      <c r="M141">
        <f t="shared" si="19"/>
        <v>0</v>
      </c>
      <c r="N141">
        <f t="shared" si="20"/>
        <v>-6.4992784911468018</v>
      </c>
      <c r="O141">
        <f t="shared" si="21"/>
        <v>1.5045243290861311E-3</v>
      </c>
      <c r="P141">
        <f t="shared" si="22"/>
        <v>1.5022641361445881E-3</v>
      </c>
      <c r="Q141">
        <f t="shared" si="23"/>
        <v>-1.5033936662888154E-3</v>
      </c>
    </row>
    <row r="142" spans="1:17" x14ac:dyDescent="0.25">
      <c r="A142">
        <v>131</v>
      </c>
      <c r="B142" t="s">
        <v>256</v>
      </c>
      <c r="C142" s="8">
        <v>2</v>
      </c>
      <c r="E142" t="s">
        <v>43</v>
      </c>
      <c r="F142" t="s">
        <v>39</v>
      </c>
      <c r="G142">
        <f>0</f>
        <v>0</v>
      </c>
      <c r="H142" s="5">
        <v>400</v>
      </c>
      <c r="I142" s="5">
        <v>2000</v>
      </c>
      <c r="J142" t="str">
        <f t="shared" si="16"/>
        <v>no</v>
      </c>
      <c r="K142">
        <f t="shared" si="17"/>
        <v>0</v>
      </c>
      <c r="L142">
        <f t="shared" si="18"/>
        <v>0</v>
      </c>
      <c r="M142">
        <f t="shared" si="19"/>
        <v>1</v>
      </c>
      <c r="N142">
        <f t="shared" si="20"/>
        <v>-2.4455691981463676</v>
      </c>
      <c r="O142">
        <f t="shared" si="21"/>
        <v>8.6676784592887995E-2</v>
      </c>
      <c r="P142">
        <f t="shared" si="22"/>
        <v>7.976316952916275E-2</v>
      </c>
      <c r="Q142">
        <f t="shared" si="23"/>
        <v>-8.3124217642210008E-2</v>
      </c>
    </row>
    <row r="143" spans="1:17" x14ac:dyDescent="0.25">
      <c r="A143">
        <v>132</v>
      </c>
      <c r="B143" t="s">
        <v>257</v>
      </c>
      <c r="C143" s="8">
        <v>37000</v>
      </c>
      <c r="E143" t="s">
        <v>22</v>
      </c>
      <c r="F143" t="s">
        <v>25</v>
      </c>
      <c r="G143">
        <v>5134.18</v>
      </c>
      <c r="H143" s="5">
        <v>200</v>
      </c>
      <c r="I143" s="5">
        <v>2000</v>
      </c>
      <c r="J143" t="str">
        <f t="shared" si="16"/>
        <v>no</v>
      </c>
      <c r="K143">
        <f t="shared" si="17"/>
        <v>0</v>
      </c>
      <c r="L143">
        <f t="shared" si="18"/>
        <v>0</v>
      </c>
      <c r="M143">
        <f t="shared" si="19"/>
        <v>0</v>
      </c>
      <c r="N143">
        <f t="shared" si="20"/>
        <v>-5.0984719225236015</v>
      </c>
      <c r="O143">
        <f t="shared" si="21"/>
        <v>6.106069988263664E-3</v>
      </c>
      <c r="P143">
        <f t="shared" si="22"/>
        <v>6.0690121751624977E-3</v>
      </c>
      <c r="Q143">
        <f t="shared" si="23"/>
        <v>-6.0875034834985053E-3</v>
      </c>
    </row>
    <row r="144" spans="1:17" x14ac:dyDescent="0.25">
      <c r="A144">
        <v>133</v>
      </c>
      <c r="B144" t="s">
        <v>258</v>
      </c>
      <c r="C144" s="8">
        <v>558000</v>
      </c>
      <c r="E144" t="s">
        <v>31</v>
      </c>
      <c r="F144" t="s">
        <v>29</v>
      </c>
      <c r="G144">
        <v>661932.59000000008</v>
      </c>
      <c r="H144" s="5">
        <v>300</v>
      </c>
      <c r="I144" s="5">
        <v>3000</v>
      </c>
      <c r="J144" t="str">
        <f t="shared" si="16"/>
        <v>yes</v>
      </c>
      <c r="K144">
        <f t="shared" si="17"/>
        <v>0</v>
      </c>
      <c r="L144">
        <f t="shared" si="18"/>
        <v>1</v>
      </c>
      <c r="M144">
        <f t="shared" si="19"/>
        <v>0</v>
      </c>
      <c r="N144">
        <f t="shared" si="20"/>
        <v>-6.6902170801263559</v>
      </c>
      <c r="O144">
        <f t="shared" si="21"/>
        <v>1.2430129102717635E-3</v>
      </c>
      <c r="P144">
        <f t="shared" si="22"/>
        <v>1.2414697473480979E-3</v>
      </c>
      <c r="Q144">
        <f t="shared" si="23"/>
        <v>-1.2422410093132052E-3</v>
      </c>
    </row>
    <row r="145" spans="1:17" x14ac:dyDescent="0.25">
      <c r="A145">
        <v>134</v>
      </c>
      <c r="B145" t="s">
        <v>259</v>
      </c>
      <c r="C145" s="8">
        <v>280000</v>
      </c>
      <c r="E145" t="s">
        <v>22</v>
      </c>
      <c r="F145" t="s">
        <v>29</v>
      </c>
      <c r="G145">
        <v>32942.379999999997</v>
      </c>
      <c r="H145" s="5">
        <v>300</v>
      </c>
      <c r="I145" s="5">
        <v>3000</v>
      </c>
      <c r="J145" t="str">
        <f t="shared" si="16"/>
        <v>no</v>
      </c>
      <c r="K145">
        <f t="shared" si="17"/>
        <v>0</v>
      </c>
      <c r="L145">
        <f t="shared" si="18"/>
        <v>1</v>
      </c>
      <c r="M145">
        <f t="shared" si="19"/>
        <v>0</v>
      </c>
      <c r="N145">
        <f t="shared" si="20"/>
        <v>-5.8491126718522244</v>
      </c>
      <c r="O145">
        <f t="shared" si="21"/>
        <v>2.8824557077554674E-3</v>
      </c>
      <c r="P145">
        <f t="shared" si="22"/>
        <v>2.8741710370446729E-3</v>
      </c>
      <c r="Q145">
        <f t="shared" si="23"/>
        <v>-2.8783093980935819E-3</v>
      </c>
    </row>
    <row r="146" spans="1:17" x14ac:dyDescent="0.25">
      <c r="A146">
        <v>135</v>
      </c>
      <c r="B146" t="s">
        <v>260</v>
      </c>
      <c r="C146" s="8">
        <v>1400000</v>
      </c>
      <c r="E146" t="s">
        <v>22</v>
      </c>
      <c r="F146" t="s">
        <v>29</v>
      </c>
      <c r="G146">
        <v>835240.22</v>
      </c>
      <c r="H146" s="5">
        <v>300</v>
      </c>
      <c r="I146" s="5">
        <v>2000</v>
      </c>
      <c r="J146" t="str">
        <f t="shared" si="16"/>
        <v>no</v>
      </c>
      <c r="K146">
        <f t="shared" si="17"/>
        <v>0</v>
      </c>
      <c r="L146">
        <f t="shared" si="18"/>
        <v>1</v>
      </c>
      <c r="M146">
        <f t="shared" si="19"/>
        <v>0</v>
      </c>
      <c r="N146">
        <f t="shared" si="20"/>
        <v>-9.2377603417108602</v>
      </c>
      <c r="O146">
        <f t="shared" si="21"/>
        <v>9.7295254508806238E-5</v>
      </c>
      <c r="P146">
        <f t="shared" si="22"/>
        <v>9.7285789063199235E-5</v>
      </c>
      <c r="Q146">
        <f t="shared" si="23"/>
        <v>-9.7290521632526655E-5</v>
      </c>
    </row>
    <row r="147" spans="1:17" x14ac:dyDescent="0.25">
      <c r="A147">
        <v>136</v>
      </c>
      <c r="B147" t="s">
        <v>261</v>
      </c>
      <c r="C147" s="8">
        <v>42500</v>
      </c>
      <c r="E147" t="s">
        <v>22</v>
      </c>
      <c r="F147" t="s">
        <v>20</v>
      </c>
      <c r="G147">
        <v>14593.43</v>
      </c>
      <c r="H147" s="5">
        <v>200</v>
      </c>
      <c r="I147" s="5">
        <v>2000</v>
      </c>
      <c r="J147" t="str">
        <f t="shared" si="16"/>
        <v>no</v>
      </c>
      <c r="K147">
        <f t="shared" si="17"/>
        <v>0</v>
      </c>
      <c r="L147">
        <f t="shared" si="18"/>
        <v>0</v>
      </c>
      <c r="M147">
        <f t="shared" si="19"/>
        <v>0</v>
      </c>
      <c r="N147">
        <f t="shared" si="20"/>
        <v>-5.1151124773635575</v>
      </c>
      <c r="O147">
        <f t="shared" si="21"/>
        <v>6.0053023358608796E-3</v>
      </c>
      <c r="P147">
        <f t="shared" si="22"/>
        <v>5.9694539600507728E-3</v>
      </c>
      <c r="Q147">
        <f t="shared" si="23"/>
        <v>-5.9873423752486461E-3</v>
      </c>
    </row>
    <row r="148" spans="1:17" x14ac:dyDescent="0.25">
      <c r="A148">
        <v>137</v>
      </c>
      <c r="B148" t="s">
        <v>262</v>
      </c>
      <c r="C148" s="8">
        <v>625001</v>
      </c>
      <c r="E148" t="s">
        <v>22</v>
      </c>
      <c r="F148" t="s">
        <v>39</v>
      </c>
      <c r="G148">
        <v>379089.01</v>
      </c>
      <c r="H148" s="5">
        <v>200</v>
      </c>
      <c r="I148" s="5">
        <v>3000</v>
      </c>
      <c r="J148" t="str">
        <f t="shared" si="16"/>
        <v>no</v>
      </c>
      <c r="K148">
        <f t="shared" si="17"/>
        <v>0</v>
      </c>
      <c r="L148">
        <f t="shared" si="18"/>
        <v>0</v>
      </c>
      <c r="M148">
        <f t="shared" si="19"/>
        <v>0</v>
      </c>
      <c r="N148">
        <f t="shared" si="20"/>
        <v>-6.8774759448830425</v>
      </c>
      <c r="O148">
        <f t="shared" si="21"/>
        <v>1.0307424152480758E-3</v>
      </c>
      <c r="P148">
        <f t="shared" si="22"/>
        <v>1.0296810792854779E-3</v>
      </c>
      <c r="Q148">
        <f t="shared" si="23"/>
        <v>-1.0302115650333466E-3</v>
      </c>
    </row>
    <row r="149" spans="1:17" x14ac:dyDescent="0.25">
      <c r="A149">
        <v>138</v>
      </c>
      <c r="B149" t="s">
        <v>263</v>
      </c>
      <c r="C149" s="8">
        <v>65000000</v>
      </c>
      <c r="E149" t="s">
        <v>55</v>
      </c>
      <c r="F149" t="s">
        <v>39</v>
      </c>
      <c r="G149">
        <v>109446629.93999997</v>
      </c>
      <c r="H149" s="5">
        <v>200</v>
      </c>
      <c r="I149" s="5">
        <v>7000</v>
      </c>
      <c r="J149" t="str">
        <f t="shared" si="16"/>
        <v>yes</v>
      </c>
      <c r="K149">
        <f t="shared" si="17"/>
        <v>0</v>
      </c>
      <c r="L149">
        <f t="shared" si="18"/>
        <v>0</v>
      </c>
      <c r="M149">
        <f t="shared" si="19"/>
        <v>0</v>
      </c>
      <c r="N149">
        <f t="shared" si="20"/>
        <v>-201.647501059013</v>
      </c>
      <c r="O149">
        <f t="shared" si="21"/>
        <v>2.66442193584541E-88</v>
      </c>
      <c r="P149">
        <f t="shared" si="22"/>
        <v>2.66442193584541E-88</v>
      </c>
      <c r="Q149">
        <f t="shared" si="23"/>
        <v>0</v>
      </c>
    </row>
    <row r="150" spans="1:17" x14ac:dyDescent="0.25">
      <c r="A150">
        <v>139</v>
      </c>
      <c r="B150" t="s">
        <v>264</v>
      </c>
      <c r="C150" s="8">
        <v>1000000</v>
      </c>
      <c r="E150" t="s">
        <v>22</v>
      </c>
      <c r="F150" t="s">
        <v>39</v>
      </c>
      <c r="G150">
        <v>371411.36</v>
      </c>
      <c r="H150" s="5">
        <v>200</v>
      </c>
      <c r="I150" s="5">
        <v>2000</v>
      </c>
      <c r="J150" t="str">
        <f t="shared" si="16"/>
        <v>no</v>
      </c>
      <c r="K150">
        <f t="shared" si="17"/>
        <v>0</v>
      </c>
      <c r="L150">
        <f t="shared" si="18"/>
        <v>0</v>
      </c>
      <c r="M150">
        <f t="shared" si="19"/>
        <v>0</v>
      </c>
      <c r="N150">
        <f t="shared" si="20"/>
        <v>-8.0120817972285963</v>
      </c>
      <c r="O150">
        <f t="shared" si="21"/>
        <v>3.3143402185954133E-4</v>
      </c>
      <c r="P150">
        <f t="shared" si="22"/>
        <v>3.3132420974416635E-4</v>
      </c>
      <c r="Q150">
        <f t="shared" si="23"/>
        <v>-3.3137910973691332E-4</v>
      </c>
    </row>
    <row r="151" spans="1:17" x14ac:dyDescent="0.25">
      <c r="A151">
        <v>140</v>
      </c>
      <c r="B151" t="s">
        <v>265</v>
      </c>
      <c r="C151" s="8">
        <v>270000</v>
      </c>
      <c r="E151" t="s">
        <v>31</v>
      </c>
      <c r="F151" t="s">
        <v>29</v>
      </c>
      <c r="G151">
        <v>159056.82999999999</v>
      </c>
      <c r="H151" s="5">
        <v>300</v>
      </c>
      <c r="I151" s="5">
        <v>2000</v>
      </c>
      <c r="J151" t="str">
        <f t="shared" si="16"/>
        <v>no</v>
      </c>
      <c r="K151">
        <f t="shared" si="17"/>
        <v>0</v>
      </c>
      <c r="L151">
        <f t="shared" si="18"/>
        <v>1</v>
      </c>
      <c r="M151">
        <f t="shared" si="19"/>
        <v>0</v>
      </c>
      <c r="N151">
        <f t="shared" si="20"/>
        <v>-5.8188827109562959</v>
      </c>
      <c r="O151">
        <f t="shared" si="21"/>
        <v>2.9709226704676844E-3</v>
      </c>
      <c r="P151">
        <f t="shared" si="22"/>
        <v>2.9621224337764767E-3</v>
      </c>
      <c r="Q151">
        <f t="shared" si="23"/>
        <v>-2.9665182011129644E-3</v>
      </c>
    </row>
    <row r="152" spans="1:17" x14ac:dyDescent="0.25">
      <c r="A152">
        <v>141</v>
      </c>
      <c r="B152" t="s">
        <v>266</v>
      </c>
      <c r="C152" s="8">
        <v>900001</v>
      </c>
      <c r="E152" t="s">
        <v>22</v>
      </c>
      <c r="F152" t="s">
        <v>29</v>
      </c>
      <c r="G152">
        <v>654575.80000000005</v>
      </c>
      <c r="H152" s="5">
        <v>300</v>
      </c>
      <c r="I152" s="5">
        <v>2000</v>
      </c>
      <c r="J152" t="str">
        <f t="shared" si="16"/>
        <v>no</v>
      </c>
      <c r="K152">
        <f t="shared" si="17"/>
        <v>0</v>
      </c>
      <c r="L152">
        <f t="shared" si="18"/>
        <v>1</v>
      </c>
      <c r="M152">
        <f t="shared" si="19"/>
        <v>0</v>
      </c>
      <c r="N152">
        <f t="shared" si="20"/>
        <v>-7.7249856545430262</v>
      </c>
      <c r="O152">
        <f t="shared" si="21"/>
        <v>4.4165317557654318E-4</v>
      </c>
      <c r="P152">
        <f t="shared" si="22"/>
        <v>4.4145820415879207E-4</v>
      </c>
      <c r="Q152">
        <f t="shared" si="23"/>
        <v>-4.4155567551917071E-4</v>
      </c>
    </row>
    <row r="153" spans="1:17" x14ac:dyDescent="0.25">
      <c r="A153">
        <v>142</v>
      </c>
      <c r="B153" t="s">
        <v>267</v>
      </c>
      <c r="C153" s="8">
        <v>686000</v>
      </c>
      <c r="E153" t="s">
        <v>40</v>
      </c>
      <c r="F153" t="s">
        <v>20</v>
      </c>
      <c r="G153">
        <v>721.42</v>
      </c>
      <c r="H153" s="5">
        <v>300</v>
      </c>
      <c r="I153" s="5">
        <v>3000</v>
      </c>
      <c r="J153" t="str">
        <f t="shared" si="16"/>
        <v>no</v>
      </c>
      <c r="K153">
        <f t="shared" si="17"/>
        <v>0</v>
      </c>
      <c r="L153">
        <f t="shared" si="18"/>
        <v>0</v>
      </c>
      <c r="M153">
        <f t="shared" si="19"/>
        <v>0</v>
      </c>
      <c r="N153">
        <f t="shared" si="20"/>
        <v>-7.0620318002798541</v>
      </c>
      <c r="O153">
        <f t="shared" si="21"/>
        <v>8.5703499981192597E-4</v>
      </c>
      <c r="P153">
        <f t="shared" si="22"/>
        <v>8.5630111978189487E-4</v>
      </c>
      <c r="Q153">
        <f t="shared" si="23"/>
        <v>-8.5666795501495555E-4</v>
      </c>
    </row>
    <row r="154" spans="1:17" x14ac:dyDescent="0.25">
      <c r="A154">
        <v>143</v>
      </c>
      <c r="B154" t="s">
        <v>268</v>
      </c>
      <c r="C154" s="8">
        <v>50000</v>
      </c>
      <c r="E154" t="s">
        <v>22</v>
      </c>
      <c r="F154" t="s">
        <v>25</v>
      </c>
      <c r="G154">
        <v>21375.870000000003</v>
      </c>
      <c r="H154" s="5">
        <v>400</v>
      </c>
      <c r="I154" s="5">
        <v>2000</v>
      </c>
      <c r="J154" t="str">
        <f t="shared" si="16"/>
        <v>no</v>
      </c>
      <c r="K154">
        <f t="shared" si="17"/>
        <v>0</v>
      </c>
      <c r="L154">
        <f t="shared" si="18"/>
        <v>0</v>
      </c>
      <c r="M154">
        <f t="shared" si="19"/>
        <v>0</v>
      </c>
      <c r="N154">
        <f t="shared" si="20"/>
        <v>-5.1378041430544057</v>
      </c>
      <c r="O154">
        <f t="shared" si="21"/>
        <v>5.8705664945884689E-3</v>
      </c>
      <c r="P154">
        <f t="shared" si="22"/>
        <v>5.8363040833843234E-3</v>
      </c>
      <c r="Q154">
        <f t="shared" si="23"/>
        <v>-5.8534018637476275E-3</v>
      </c>
    </row>
    <row r="155" spans="1:17" x14ac:dyDescent="0.25">
      <c r="A155">
        <v>144</v>
      </c>
      <c r="B155" t="s">
        <v>269</v>
      </c>
      <c r="C155" s="8">
        <v>420000</v>
      </c>
      <c r="E155" t="s">
        <v>22</v>
      </c>
      <c r="F155" t="s">
        <v>29</v>
      </c>
      <c r="G155">
        <v>262149.45</v>
      </c>
      <c r="H155" s="5">
        <v>200</v>
      </c>
      <c r="I155" s="5">
        <v>2000</v>
      </c>
      <c r="J155" t="str">
        <f t="shared" si="16"/>
        <v>no</v>
      </c>
      <c r="K155">
        <f t="shared" si="17"/>
        <v>0</v>
      </c>
      <c r="L155">
        <f t="shared" si="18"/>
        <v>1</v>
      </c>
      <c r="M155">
        <f t="shared" si="19"/>
        <v>0</v>
      </c>
      <c r="N155">
        <f t="shared" si="20"/>
        <v>-6.2727160247732732</v>
      </c>
      <c r="O155">
        <f t="shared" si="21"/>
        <v>1.8870962164738779E-3</v>
      </c>
      <c r="P155">
        <f t="shared" si="22"/>
        <v>1.8835417918848416E-3</v>
      </c>
      <c r="Q155">
        <f t="shared" si="23"/>
        <v>-1.8853178873094872E-3</v>
      </c>
    </row>
    <row r="156" spans="1:17" x14ac:dyDescent="0.25">
      <c r="A156">
        <v>145</v>
      </c>
      <c r="B156" t="s">
        <v>270</v>
      </c>
      <c r="C156" s="8">
        <v>730000</v>
      </c>
      <c r="E156" t="s">
        <v>22</v>
      </c>
      <c r="F156" t="s">
        <v>29</v>
      </c>
      <c r="G156">
        <v>511375.95</v>
      </c>
      <c r="H156" s="5">
        <v>300</v>
      </c>
      <c r="I156" s="5">
        <v>2000</v>
      </c>
      <c r="J156" t="str">
        <f t="shared" si="16"/>
        <v>no</v>
      </c>
      <c r="K156">
        <f t="shared" si="17"/>
        <v>0</v>
      </c>
      <c r="L156">
        <f t="shared" si="18"/>
        <v>1</v>
      </c>
      <c r="M156">
        <f t="shared" si="19"/>
        <v>0</v>
      </c>
      <c r="N156">
        <f t="shared" si="20"/>
        <v>-7.2106382066616934</v>
      </c>
      <c r="O156">
        <f t="shared" si="21"/>
        <v>7.3868557094236282E-4</v>
      </c>
      <c r="P156">
        <f t="shared" si="22"/>
        <v>7.3814031734061253E-4</v>
      </c>
      <c r="Q156">
        <f t="shared" si="23"/>
        <v>-7.3841287703781491E-4</v>
      </c>
    </row>
    <row r="157" spans="1:17" x14ac:dyDescent="0.25">
      <c r="A157">
        <v>146</v>
      </c>
      <c r="B157" t="s">
        <v>271</v>
      </c>
      <c r="C157" s="8">
        <v>25000</v>
      </c>
      <c r="E157" t="s">
        <v>40</v>
      </c>
      <c r="F157" t="s">
        <v>29</v>
      </c>
      <c r="G157">
        <v>4303.34</v>
      </c>
      <c r="H157" s="5">
        <v>300</v>
      </c>
      <c r="I157" s="5">
        <v>2000</v>
      </c>
      <c r="J157" t="str">
        <f t="shared" si="16"/>
        <v>no</v>
      </c>
      <c r="K157">
        <f t="shared" si="17"/>
        <v>0</v>
      </c>
      <c r="L157">
        <f t="shared" si="18"/>
        <v>1</v>
      </c>
      <c r="M157">
        <f t="shared" si="19"/>
        <v>0</v>
      </c>
      <c r="N157">
        <f t="shared" si="20"/>
        <v>-5.0776216317218994</v>
      </c>
      <c r="O157">
        <f t="shared" si="21"/>
        <v>6.2347198560733057E-3</v>
      </c>
      <c r="P157">
        <f t="shared" si="22"/>
        <v>6.1960889770977974E-3</v>
      </c>
      <c r="Q157">
        <f t="shared" si="23"/>
        <v>-6.2153643991387491E-3</v>
      </c>
    </row>
    <row r="158" spans="1:17" x14ac:dyDescent="0.25">
      <c r="A158">
        <v>147</v>
      </c>
      <c r="B158" t="s">
        <v>272</v>
      </c>
      <c r="C158" s="8">
        <v>52500</v>
      </c>
      <c r="E158" t="s">
        <v>22</v>
      </c>
      <c r="F158" t="s">
        <v>29</v>
      </c>
      <c r="G158">
        <v>27684.46</v>
      </c>
      <c r="H158" s="5">
        <v>200</v>
      </c>
      <c r="I158" s="5">
        <v>2000</v>
      </c>
      <c r="J158" t="str">
        <f t="shared" si="16"/>
        <v>no</v>
      </c>
      <c r="K158">
        <f t="shared" si="17"/>
        <v>0</v>
      </c>
      <c r="L158">
        <f t="shared" si="18"/>
        <v>1</v>
      </c>
      <c r="M158">
        <f t="shared" si="19"/>
        <v>0</v>
      </c>
      <c r="N158">
        <f t="shared" si="20"/>
        <v>-5.1608244059216783</v>
      </c>
      <c r="O158">
        <f t="shared" si="21"/>
        <v>5.7369681450558756E-3</v>
      </c>
      <c r="P158">
        <f t="shared" si="22"/>
        <v>5.7042430841902211E-3</v>
      </c>
      <c r="Q158">
        <f t="shared" si="23"/>
        <v>-5.7205744136328137E-3</v>
      </c>
    </row>
    <row r="159" spans="1:17" x14ac:dyDescent="0.25">
      <c r="A159">
        <v>148</v>
      </c>
      <c r="B159" t="s">
        <v>273</v>
      </c>
      <c r="C159" s="8">
        <v>25000</v>
      </c>
      <c r="E159" t="s">
        <v>44</v>
      </c>
      <c r="F159" t="s">
        <v>20</v>
      </c>
      <c r="G159">
        <v>567.71</v>
      </c>
      <c r="H159" s="5">
        <v>300</v>
      </c>
      <c r="I159" s="5">
        <v>2000</v>
      </c>
      <c r="J159" t="str">
        <f t="shared" si="16"/>
        <v>no</v>
      </c>
      <c r="K159">
        <f t="shared" si="17"/>
        <v>0</v>
      </c>
      <c r="L159">
        <f t="shared" si="18"/>
        <v>0</v>
      </c>
      <c r="M159">
        <f t="shared" si="19"/>
        <v>0</v>
      </c>
      <c r="N159">
        <f t="shared" si="20"/>
        <v>-5.0621652574182434</v>
      </c>
      <c r="O159">
        <f t="shared" si="21"/>
        <v>6.3318346074398239E-3</v>
      </c>
      <c r="P159">
        <f t="shared" si="22"/>
        <v>6.2919947374116512E-3</v>
      </c>
      <c r="Q159">
        <f t="shared" si="23"/>
        <v>-6.3118727617829315E-3</v>
      </c>
    </row>
    <row r="160" spans="1:17" x14ac:dyDescent="0.25">
      <c r="A160">
        <v>149</v>
      </c>
      <c r="B160" t="s">
        <v>274</v>
      </c>
      <c r="C160" s="8">
        <v>26000</v>
      </c>
      <c r="E160" t="s">
        <v>55</v>
      </c>
      <c r="F160" t="s">
        <v>25</v>
      </c>
      <c r="G160">
        <v>5318.81</v>
      </c>
      <c r="H160" s="5">
        <v>300</v>
      </c>
      <c r="I160" s="5">
        <v>3000</v>
      </c>
      <c r="J160" t="str">
        <f t="shared" si="16"/>
        <v>no</v>
      </c>
      <c r="K160">
        <f t="shared" si="17"/>
        <v>0</v>
      </c>
      <c r="L160">
        <f t="shared" si="18"/>
        <v>0</v>
      </c>
      <c r="M160">
        <f t="shared" si="19"/>
        <v>0</v>
      </c>
      <c r="N160">
        <f t="shared" si="20"/>
        <v>-5.0651652194851531</v>
      </c>
      <c r="O160">
        <f t="shared" si="21"/>
        <v>6.3128678078679199E-3</v>
      </c>
      <c r="P160">
        <f t="shared" si="22"/>
        <v>6.2732655119672144E-3</v>
      </c>
      <c r="Q160">
        <f t="shared" si="23"/>
        <v>-6.2930251235985045E-3</v>
      </c>
    </row>
    <row r="161" spans="1:17" x14ac:dyDescent="0.25">
      <c r="A161">
        <v>150</v>
      </c>
      <c r="B161" t="s">
        <v>275</v>
      </c>
      <c r="C161" s="8">
        <v>124000</v>
      </c>
      <c r="E161" t="s">
        <v>31</v>
      </c>
      <c r="F161" t="s">
        <v>29</v>
      </c>
      <c r="G161">
        <v>62206.85</v>
      </c>
      <c r="H161" s="5">
        <v>300</v>
      </c>
      <c r="I161" s="5">
        <v>2000</v>
      </c>
      <c r="J161" t="str">
        <f t="shared" si="16"/>
        <v>no</v>
      </c>
      <c r="K161">
        <f t="shared" si="17"/>
        <v>0</v>
      </c>
      <c r="L161">
        <f t="shared" si="18"/>
        <v>1</v>
      </c>
      <c r="M161">
        <f t="shared" si="19"/>
        <v>0</v>
      </c>
      <c r="N161">
        <f t="shared" si="20"/>
        <v>-5.3771516188411042</v>
      </c>
      <c r="O161">
        <f t="shared" si="21"/>
        <v>4.620965473185655E-3</v>
      </c>
      <c r="P161">
        <f t="shared" si="22"/>
        <v>4.5997103703774864E-3</v>
      </c>
      <c r="Q161">
        <f t="shared" si="23"/>
        <v>-4.6103215896499692E-3</v>
      </c>
    </row>
    <row r="162" spans="1:17" x14ac:dyDescent="0.25">
      <c r="A162">
        <v>151</v>
      </c>
      <c r="B162" t="s">
        <v>276</v>
      </c>
      <c r="C162" s="8">
        <v>50000</v>
      </c>
      <c r="E162" t="s">
        <v>45</v>
      </c>
      <c r="F162" t="s">
        <v>29</v>
      </c>
      <c r="G162">
        <v>1641.33</v>
      </c>
      <c r="H162" s="5">
        <v>300</v>
      </c>
      <c r="I162" s="5">
        <v>2000</v>
      </c>
      <c r="J162" t="str">
        <f t="shared" si="16"/>
        <v>no</v>
      </c>
      <c r="K162">
        <f t="shared" si="17"/>
        <v>0</v>
      </c>
      <c r="L162">
        <f t="shared" si="18"/>
        <v>1</v>
      </c>
      <c r="M162">
        <f t="shared" si="19"/>
        <v>0</v>
      </c>
      <c r="N162">
        <f t="shared" si="20"/>
        <v>-5.1532605173580617</v>
      </c>
      <c r="O162">
        <f t="shared" si="21"/>
        <v>5.7805264602463387E-3</v>
      </c>
      <c r="P162">
        <f t="shared" si="22"/>
        <v>5.7473040172992601E-3</v>
      </c>
      <c r="Q162">
        <f t="shared" si="23"/>
        <v>-5.763883323760685E-3</v>
      </c>
    </row>
    <row r="163" spans="1:17" x14ac:dyDescent="0.25">
      <c r="A163">
        <v>152</v>
      </c>
      <c r="B163" t="s">
        <v>277</v>
      </c>
      <c r="C163" s="8">
        <v>160000</v>
      </c>
      <c r="E163" t="s">
        <v>19</v>
      </c>
      <c r="F163" t="s">
        <v>20</v>
      </c>
      <c r="G163">
        <v>104972.8</v>
      </c>
      <c r="H163" s="5">
        <v>300</v>
      </c>
      <c r="I163" s="5">
        <v>2000</v>
      </c>
      <c r="J163" t="str">
        <f t="shared" si="16"/>
        <v>no</v>
      </c>
      <c r="K163">
        <f t="shared" si="17"/>
        <v>0</v>
      </c>
      <c r="L163">
        <f t="shared" si="18"/>
        <v>0</v>
      </c>
      <c r="M163">
        <f t="shared" si="19"/>
        <v>0</v>
      </c>
      <c r="N163">
        <f t="shared" si="20"/>
        <v>-5.4706152398535233</v>
      </c>
      <c r="O163">
        <f t="shared" si="21"/>
        <v>4.2086420369955293E-3</v>
      </c>
      <c r="P163">
        <f t="shared" si="22"/>
        <v>4.1910036030545139E-3</v>
      </c>
      <c r="Q163">
        <f t="shared" si="23"/>
        <v>-4.1998104736856315E-3</v>
      </c>
    </row>
    <row r="164" spans="1:17" x14ac:dyDescent="0.25">
      <c r="A164">
        <v>153</v>
      </c>
      <c r="B164" t="s">
        <v>278</v>
      </c>
      <c r="C164" s="8">
        <v>750000</v>
      </c>
      <c r="E164" t="s">
        <v>31</v>
      </c>
      <c r="F164" t="s">
        <v>29</v>
      </c>
      <c r="G164">
        <v>336267.13</v>
      </c>
      <c r="H164" s="5">
        <v>300</v>
      </c>
      <c r="I164" s="5">
        <v>2000</v>
      </c>
      <c r="J164" t="str">
        <f t="shared" si="16"/>
        <v>no</v>
      </c>
      <c r="K164">
        <f t="shared" si="17"/>
        <v>0</v>
      </c>
      <c r="L164">
        <f t="shared" si="18"/>
        <v>1</v>
      </c>
      <c r="M164">
        <f t="shared" si="19"/>
        <v>0</v>
      </c>
      <c r="N164">
        <f t="shared" si="20"/>
        <v>-7.2711493151706232</v>
      </c>
      <c r="O164">
        <f t="shared" si="21"/>
        <v>6.9531240126493058E-4</v>
      </c>
      <c r="P164">
        <f t="shared" si="22"/>
        <v>6.9482927785127866E-4</v>
      </c>
      <c r="Q164">
        <f t="shared" si="23"/>
        <v>-6.9507078359058185E-4</v>
      </c>
    </row>
    <row r="165" spans="1:17" x14ac:dyDescent="0.25">
      <c r="A165">
        <v>154</v>
      </c>
      <c r="B165" t="s">
        <v>279</v>
      </c>
      <c r="C165" s="8">
        <v>35000000</v>
      </c>
      <c r="E165" t="s">
        <v>57</v>
      </c>
      <c r="F165" t="s">
        <v>30</v>
      </c>
      <c r="G165">
        <v>336260397.53000003</v>
      </c>
      <c r="H165" s="5">
        <v>200</v>
      </c>
      <c r="I165" s="5">
        <v>7000</v>
      </c>
      <c r="J165" t="str">
        <f t="shared" si="16"/>
        <v>yes</v>
      </c>
      <c r="K165">
        <f t="shared" si="17"/>
        <v>0</v>
      </c>
      <c r="L165">
        <f t="shared" si="18"/>
        <v>0</v>
      </c>
      <c r="M165">
        <f t="shared" si="19"/>
        <v>0</v>
      </c>
      <c r="N165">
        <f t="shared" si="20"/>
        <v>-110.88083829561748</v>
      </c>
      <c r="O165">
        <f t="shared" si="21"/>
        <v>6.9994478060291343E-49</v>
      </c>
      <c r="P165">
        <f t="shared" si="22"/>
        <v>6.9994478060291343E-49</v>
      </c>
      <c r="Q165">
        <f t="shared" si="23"/>
        <v>0</v>
      </c>
    </row>
    <row r="166" spans="1:17" x14ac:dyDescent="0.25">
      <c r="A166">
        <v>155</v>
      </c>
      <c r="B166" t="s">
        <v>280</v>
      </c>
      <c r="C166" s="8">
        <v>250000</v>
      </c>
      <c r="E166" t="s">
        <v>19</v>
      </c>
      <c r="F166" t="s">
        <v>20</v>
      </c>
      <c r="G166">
        <v>183431.13</v>
      </c>
      <c r="H166" s="5">
        <v>300</v>
      </c>
      <c r="I166" s="5">
        <v>2000</v>
      </c>
      <c r="J166" t="str">
        <f t="shared" si="16"/>
        <v>no</v>
      </c>
      <c r="K166">
        <f t="shared" si="17"/>
        <v>0</v>
      </c>
      <c r="L166">
        <f t="shared" si="18"/>
        <v>0</v>
      </c>
      <c r="M166">
        <f t="shared" si="19"/>
        <v>0</v>
      </c>
      <c r="N166">
        <f t="shared" si="20"/>
        <v>-5.7429152281437092</v>
      </c>
      <c r="O166">
        <f t="shared" si="21"/>
        <v>3.2054101395331343E-3</v>
      </c>
      <c r="P166">
        <f t="shared" si="22"/>
        <v>3.1951683146199364E-3</v>
      </c>
      <c r="Q166">
        <f t="shared" si="23"/>
        <v>-3.2002837642874332E-3</v>
      </c>
    </row>
    <row r="167" spans="1:17" x14ac:dyDescent="0.25">
      <c r="A167">
        <v>156</v>
      </c>
      <c r="B167" t="s">
        <v>281</v>
      </c>
      <c r="C167" s="8">
        <v>1</v>
      </c>
      <c r="E167" t="s">
        <v>40</v>
      </c>
      <c r="F167" t="s">
        <v>39</v>
      </c>
      <c r="G167">
        <v>557903.72</v>
      </c>
      <c r="H167" s="5">
        <v>300</v>
      </c>
      <c r="I167" s="5">
        <v>3000</v>
      </c>
      <c r="J167" t="str">
        <f t="shared" si="16"/>
        <v>yes</v>
      </c>
      <c r="K167">
        <f t="shared" si="17"/>
        <v>0</v>
      </c>
      <c r="L167">
        <f t="shared" si="18"/>
        <v>0</v>
      </c>
      <c r="M167">
        <f t="shared" si="19"/>
        <v>0</v>
      </c>
      <c r="N167">
        <f t="shared" si="20"/>
        <v>-4.9865038039789695</v>
      </c>
      <c r="O167">
        <f t="shared" si="21"/>
        <v>6.8295000719990348E-3</v>
      </c>
      <c r="P167">
        <f t="shared" si="22"/>
        <v>6.7831743820683165E-3</v>
      </c>
      <c r="Q167">
        <f t="shared" si="23"/>
        <v>-6.8062846761425839E-3</v>
      </c>
    </row>
    <row r="168" spans="1:17" x14ac:dyDescent="0.25">
      <c r="A168">
        <v>157</v>
      </c>
      <c r="B168" t="s">
        <v>282</v>
      </c>
      <c r="C168" s="8">
        <v>518000</v>
      </c>
      <c r="E168" t="s">
        <v>22</v>
      </c>
      <c r="F168" t="s">
        <v>30</v>
      </c>
      <c r="G168">
        <v>168381.72</v>
      </c>
      <c r="H168" s="5">
        <v>300</v>
      </c>
      <c r="I168" s="5">
        <v>3000</v>
      </c>
      <c r="J168" t="str">
        <f t="shared" si="16"/>
        <v>no</v>
      </c>
      <c r="K168">
        <f t="shared" si="17"/>
        <v>0</v>
      </c>
      <c r="L168">
        <f t="shared" si="18"/>
        <v>0</v>
      </c>
      <c r="M168">
        <f t="shared" si="19"/>
        <v>0</v>
      </c>
      <c r="N168">
        <f t="shared" si="20"/>
        <v>-6.5537384888048393</v>
      </c>
      <c r="O168">
        <f t="shared" si="21"/>
        <v>1.4247791085729028E-3</v>
      </c>
      <c r="P168">
        <f t="shared" si="22"/>
        <v>1.4227520012448488E-3</v>
      </c>
      <c r="Q168">
        <f t="shared" si="23"/>
        <v>-1.4237650738881552E-3</v>
      </c>
    </row>
    <row r="169" spans="1:17" x14ac:dyDescent="0.25">
      <c r="A169">
        <v>158</v>
      </c>
      <c r="B169" t="s">
        <v>283</v>
      </c>
      <c r="C169" s="8">
        <v>15000000</v>
      </c>
      <c r="E169" t="s">
        <v>31</v>
      </c>
      <c r="F169" t="s">
        <v>39</v>
      </c>
      <c r="G169">
        <v>16212937.659999998</v>
      </c>
      <c r="H169" s="5">
        <v>250</v>
      </c>
      <c r="I169" s="5">
        <v>7000</v>
      </c>
      <c r="J169" t="str">
        <f t="shared" si="16"/>
        <v>yes</v>
      </c>
      <c r="K169">
        <f t="shared" si="17"/>
        <v>0</v>
      </c>
      <c r="L169">
        <f t="shared" si="18"/>
        <v>0</v>
      </c>
      <c r="M169">
        <f t="shared" si="19"/>
        <v>0</v>
      </c>
      <c r="N169">
        <f t="shared" si="20"/>
        <v>-50.369729786687152</v>
      </c>
      <c r="O169">
        <f t="shared" si="21"/>
        <v>1.3326137765373889E-22</v>
      </c>
      <c r="P169">
        <f t="shared" si="22"/>
        <v>1.3326137765373889E-22</v>
      </c>
      <c r="Q169">
        <f t="shared" si="23"/>
        <v>0</v>
      </c>
    </row>
    <row r="170" spans="1:17" x14ac:dyDescent="0.25">
      <c r="A170">
        <v>159</v>
      </c>
      <c r="B170" t="s">
        <v>284</v>
      </c>
      <c r="C170" s="8">
        <v>75000</v>
      </c>
      <c r="E170" t="s">
        <v>31</v>
      </c>
      <c r="F170" t="s">
        <v>29</v>
      </c>
      <c r="G170">
        <v>43752.800000000003</v>
      </c>
      <c r="H170" s="5">
        <v>300</v>
      </c>
      <c r="I170" s="5">
        <v>2000</v>
      </c>
      <c r="J170" t="str">
        <f t="shared" si="16"/>
        <v>no</v>
      </c>
      <c r="K170">
        <f t="shared" si="17"/>
        <v>0</v>
      </c>
      <c r="L170">
        <f t="shared" si="18"/>
        <v>1</v>
      </c>
      <c r="M170">
        <f t="shared" si="19"/>
        <v>0</v>
      </c>
      <c r="N170">
        <f t="shared" si="20"/>
        <v>-5.2288994029942248</v>
      </c>
      <c r="O170">
        <f t="shared" si="21"/>
        <v>5.3594206201676622E-3</v>
      </c>
      <c r="P170">
        <f t="shared" si="22"/>
        <v>5.3308503508741594E-3</v>
      </c>
      <c r="Q170">
        <f t="shared" si="23"/>
        <v>-5.3451100336729179E-3</v>
      </c>
    </row>
    <row r="171" spans="1:17" x14ac:dyDescent="0.25">
      <c r="A171">
        <v>160</v>
      </c>
      <c r="B171" t="s">
        <v>285</v>
      </c>
      <c r="C171" s="8">
        <v>50000</v>
      </c>
      <c r="E171" t="s">
        <v>40</v>
      </c>
      <c r="F171" t="s">
        <v>20</v>
      </c>
      <c r="G171">
        <v>14914.83</v>
      </c>
      <c r="H171" s="5">
        <v>300</v>
      </c>
      <c r="I171" s="5">
        <v>2000</v>
      </c>
      <c r="J171" t="str">
        <f t="shared" si="16"/>
        <v>no</v>
      </c>
      <c r="K171">
        <f t="shared" si="17"/>
        <v>0</v>
      </c>
      <c r="L171">
        <f t="shared" si="18"/>
        <v>0</v>
      </c>
      <c r="M171">
        <f t="shared" si="19"/>
        <v>0</v>
      </c>
      <c r="N171">
        <f t="shared" si="20"/>
        <v>-5.1378041430544057</v>
      </c>
      <c r="O171">
        <f t="shared" si="21"/>
        <v>5.8705664945884689E-3</v>
      </c>
      <c r="P171">
        <f t="shared" si="22"/>
        <v>5.8363040833843234E-3</v>
      </c>
      <c r="Q171">
        <f t="shared" si="23"/>
        <v>-5.8534018637476275E-3</v>
      </c>
    </row>
    <row r="172" spans="1:17" x14ac:dyDescent="0.25">
      <c r="A172">
        <v>161</v>
      </c>
      <c r="B172" t="s">
        <v>286</v>
      </c>
      <c r="C172" s="8">
        <v>240000</v>
      </c>
      <c r="E172" t="s">
        <v>22</v>
      </c>
      <c r="F172" t="s">
        <v>25</v>
      </c>
      <c r="G172">
        <v>119097.07</v>
      </c>
      <c r="H172" s="5">
        <v>300</v>
      </c>
      <c r="I172" s="5">
        <v>3000</v>
      </c>
      <c r="J172" t="str">
        <f t="shared" si="16"/>
        <v>no</v>
      </c>
      <c r="K172">
        <f t="shared" si="17"/>
        <v>0</v>
      </c>
      <c r="L172">
        <f t="shared" si="18"/>
        <v>0</v>
      </c>
      <c r="M172">
        <f t="shared" si="19"/>
        <v>0</v>
      </c>
      <c r="N172">
        <f t="shared" si="20"/>
        <v>-5.7126340805307079</v>
      </c>
      <c r="O172">
        <f t="shared" si="21"/>
        <v>3.3039581808517299E-3</v>
      </c>
      <c r="P172">
        <f t="shared" si="22"/>
        <v>3.2930779888901531E-3</v>
      </c>
      <c r="Q172">
        <f t="shared" si="23"/>
        <v>-3.2985121034655924E-3</v>
      </c>
    </row>
    <row r="173" spans="1:17" x14ac:dyDescent="0.25">
      <c r="A173">
        <v>162</v>
      </c>
      <c r="B173" t="s">
        <v>287</v>
      </c>
      <c r="C173" s="8">
        <v>300000</v>
      </c>
      <c r="E173" t="s">
        <v>40</v>
      </c>
      <c r="F173" t="s">
        <v>20</v>
      </c>
      <c r="G173">
        <v>1487.5</v>
      </c>
      <c r="H173" s="5">
        <v>300</v>
      </c>
      <c r="I173" s="5">
        <v>2000</v>
      </c>
      <c r="J173" t="str">
        <f t="shared" si="16"/>
        <v>no</v>
      </c>
      <c r="K173">
        <f t="shared" si="17"/>
        <v>0</v>
      </c>
      <c r="L173">
        <f t="shared" si="18"/>
        <v>0</v>
      </c>
      <c r="M173">
        <f t="shared" si="19"/>
        <v>0</v>
      </c>
      <c r="N173">
        <f t="shared" si="20"/>
        <v>-5.8941929994160356</v>
      </c>
      <c r="O173">
        <f t="shared" si="21"/>
        <v>2.7553990547264104E-3</v>
      </c>
      <c r="P173">
        <f t="shared" si="22"/>
        <v>2.7478276928988459E-3</v>
      </c>
      <c r="Q173">
        <f t="shared" si="23"/>
        <v>-2.7516099015744595E-3</v>
      </c>
    </row>
    <row r="174" spans="1:17" x14ac:dyDescent="0.25">
      <c r="A174">
        <v>163</v>
      </c>
      <c r="B174" t="s">
        <v>288</v>
      </c>
      <c r="C174" s="8">
        <v>50000</v>
      </c>
      <c r="E174" t="s">
        <v>22</v>
      </c>
      <c r="F174" t="s">
        <v>20</v>
      </c>
      <c r="G174">
        <v>4892.28</v>
      </c>
      <c r="H174" s="5">
        <v>300</v>
      </c>
      <c r="I174" s="5">
        <v>3000</v>
      </c>
      <c r="J174" t="str">
        <f t="shared" si="16"/>
        <v>no</v>
      </c>
      <c r="K174">
        <f t="shared" si="17"/>
        <v>0</v>
      </c>
      <c r="L174">
        <f t="shared" si="18"/>
        <v>0</v>
      </c>
      <c r="M174">
        <f t="shared" si="19"/>
        <v>0</v>
      </c>
      <c r="N174">
        <f t="shared" si="20"/>
        <v>-5.1377785496958692</v>
      </c>
      <c r="O174">
        <f t="shared" si="21"/>
        <v>5.870716744024263E-3</v>
      </c>
      <c r="P174">
        <f t="shared" si="22"/>
        <v>5.8364525841130077E-3</v>
      </c>
      <c r="Q174">
        <f t="shared" si="23"/>
        <v>-5.8535512362708998E-3</v>
      </c>
    </row>
    <row r="175" spans="1:17" x14ac:dyDescent="0.25">
      <c r="A175">
        <v>164</v>
      </c>
      <c r="B175" t="s">
        <v>289</v>
      </c>
      <c r="C175" s="8">
        <v>1000000</v>
      </c>
      <c r="E175" t="s">
        <v>22</v>
      </c>
      <c r="F175" t="s">
        <v>20</v>
      </c>
      <c r="G175">
        <v>509411.9</v>
      </c>
      <c r="H175" s="5">
        <v>300</v>
      </c>
      <c r="I175" s="5">
        <v>3000</v>
      </c>
      <c r="J175" t="str">
        <f t="shared" si="16"/>
        <v>no</v>
      </c>
      <c r="K175">
        <f t="shared" si="17"/>
        <v>0</v>
      </c>
      <c r="L175">
        <f t="shared" si="18"/>
        <v>0</v>
      </c>
      <c r="M175">
        <f t="shared" si="19"/>
        <v>0</v>
      </c>
      <c r="N175">
        <f t="shared" si="20"/>
        <v>-8.0120562038700598</v>
      </c>
      <c r="O175">
        <f t="shared" si="21"/>
        <v>3.3144250447784284E-4</v>
      </c>
      <c r="P175">
        <f t="shared" si="22"/>
        <v>3.3133268674233362E-4</v>
      </c>
      <c r="Q175">
        <f t="shared" si="23"/>
        <v>-3.3138758954472938E-4</v>
      </c>
    </row>
    <row r="176" spans="1:17" x14ac:dyDescent="0.25">
      <c r="A176">
        <v>165</v>
      </c>
      <c r="B176" t="s">
        <v>290</v>
      </c>
      <c r="C176" s="8">
        <v>140000</v>
      </c>
      <c r="E176" t="s">
        <v>40</v>
      </c>
      <c r="F176" t="s">
        <v>29</v>
      </c>
      <c r="G176">
        <v>81493.98</v>
      </c>
      <c r="H176" s="5">
        <v>300</v>
      </c>
      <c r="I176" s="5">
        <v>2000</v>
      </c>
      <c r="J176" t="str">
        <f t="shared" si="16"/>
        <v>no</v>
      </c>
      <c r="K176">
        <f t="shared" si="17"/>
        <v>0</v>
      </c>
      <c r="L176">
        <f t="shared" si="18"/>
        <v>1</v>
      </c>
      <c r="M176">
        <f t="shared" si="19"/>
        <v>0</v>
      </c>
      <c r="N176">
        <f t="shared" si="20"/>
        <v>-5.4255605056482485</v>
      </c>
      <c r="O176">
        <f t="shared" si="21"/>
        <v>4.4025977891768275E-3</v>
      </c>
      <c r="P176">
        <f t="shared" si="22"/>
        <v>4.3832998828034981E-3</v>
      </c>
      <c r="Q176">
        <f t="shared" si="23"/>
        <v>-4.3929347069254776E-3</v>
      </c>
    </row>
    <row r="177" spans="1:17" x14ac:dyDescent="0.25">
      <c r="A177">
        <v>166</v>
      </c>
      <c r="B177" t="s">
        <v>291</v>
      </c>
      <c r="C177" s="8">
        <v>1</v>
      </c>
      <c r="E177" t="s">
        <v>34</v>
      </c>
      <c r="F177" t="s">
        <v>30</v>
      </c>
      <c r="G177">
        <f>0</f>
        <v>0</v>
      </c>
      <c r="H177" s="5">
        <v>500</v>
      </c>
      <c r="I177" s="5">
        <v>5000</v>
      </c>
      <c r="J177" t="str">
        <f t="shared" si="16"/>
        <v>no</v>
      </c>
      <c r="K177">
        <f t="shared" si="17"/>
        <v>1</v>
      </c>
      <c r="L177">
        <f t="shared" si="18"/>
        <v>0</v>
      </c>
      <c r="M177">
        <f t="shared" si="19"/>
        <v>1</v>
      </c>
      <c r="N177">
        <f t="shared" si="20"/>
        <v>-2.4454893925153334</v>
      </c>
      <c r="O177">
        <f t="shared" si="21"/>
        <v>8.6683702164405366E-2</v>
      </c>
      <c r="P177">
        <f t="shared" si="22"/>
        <v>7.9769027539248874E-2</v>
      </c>
      <c r="Q177">
        <f t="shared" si="23"/>
        <v>-2.5286199759413694</v>
      </c>
    </row>
    <row r="178" spans="1:17" x14ac:dyDescent="0.25">
      <c r="A178">
        <v>167</v>
      </c>
      <c r="B178" t="s">
        <v>292</v>
      </c>
      <c r="C178" s="8">
        <v>200000</v>
      </c>
      <c r="E178" t="s">
        <v>55</v>
      </c>
      <c r="F178" t="s">
        <v>29</v>
      </c>
      <c r="G178">
        <v>24731.41</v>
      </c>
      <c r="H178" s="5">
        <v>200</v>
      </c>
      <c r="I178" s="5">
        <v>2000</v>
      </c>
      <c r="J178" t="str">
        <f t="shared" si="16"/>
        <v>no</v>
      </c>
      <c r="K178">
        <f t="shared" si="17"/>
        <v>0</v>
      </c>
      <c r="L178">
        <f t="shared" si="18"/>
        <v>1</v>
      </c>
      <c r="M178">
        <f t="shared" si="19"/>
        <v>0</v>
      </c>
      <c r="N178">
        <f t="shared" si="20"/>
        <v>-5.6070938311750398</v>
      </c>
      <c r="O178">
        <f t="shared" si="21"/>
        <v>3.6717245187135035E-3</v>
      </c>
      <c r="P178">
        <f t="shared" si="22"/>
        <v>3.6582922772624587E-3</v>
      </c>
      <c r="Q178">
        <f t="shared" si="23"/>
        <v>-3.6650001931303865E-3</v>
      </c>
    </row>
    <row r="179" spans="1:17" x14ac:dyDescent="0.25">
      <c r="A179">
        <v>168</v>
      </c>
      <c r="B179" t="s">
        <v>293</v>
      </c>
      <c r="C179" s="8">
        <v>475000</v>
      </c>
      <c r="E179" t="s">
        <v>22</v>
      </c>
      <c r="F179" t="s">
        <v>29</v>
      </c>
      <c r="G179">
        <v>169095.12</v>
      </c>
      <c r="H179" s="5">
        <v>300</v>
      </c>
      <c r="I179" s="5">
        <v>2000</v>
      </c>
      <c r="J179" t="str">
        <f t="shared" si="16"/>
        <v>no</v>
      </c>
      <c r="K179">
        <f t="shared" si="17"/>
        <v>0</v>
      </c>
      <c r="L179">
        <f t="shared" si="18"/>
        <v>1</v>
      </c>
      <c r="M179">
        <f t="shared" si="19"/>
        <v>0</v>
      </c>
      <c r="N179">
        <f t="shared" si="20"/>
        <v>-6.439121573172832</v>
      </c>
      <c r="O179">
        <f t="shared" si="21"/>
        <v>1.5978096231685441E-3</v>
      </c>
      <c r="P179">
        <f t="shared" si="22"/>
        <v>1.5952607002701897E-3</v>
      </c>
      <c r="Q179">
        <f t="shared" si="23"/>
        <v>-1.5965344834788467E-3</v>
      </c>
    </row>
    <row r="180" spans="1:17" x14ac:dyDescent="0.25">
      <c r="A180">
        <v>169</v>
      </c>
      <c r="B180" t="s">
        <v>294</v>
      </c>
      <c r="C180" s="8">
        <v>7000000</v>
      </c>
      <c r="E180" t="s">
        <v>31</v>
      </c>
      <c r="F180" t="s">
        <v>30</v>
      </c>
      <c r="G180">
        <v>7281978.830000001</v>
      </c>
      <c r="H180" s="5">
        <v>250</v>
      </c>
      <c r="I180" s="5">
        <v>7000</v>
      </c>
      <c r="J180" t="str">
        <f t="shared" si="16"/>
        <v>yes</v>
      </c>
      <c r="K180">
        <f t="shared" si="17"/>
        <v>0</v>
      </c>
      <c r="L180">
        <f t="shared" si="18"/>
        <v>0</v>
      </c>
      <c r="M180">
        <f t="shared" si="19"/>
        <v>0</v>
      </c>
      <c r="N180">
        <f t="shared" si="20"/>
        <v>-26.165286383115014</v>
      </c>
      <c r="O180">
        <f t="shared" si="21"/>
        <v>4.3307239966813649E-12</v>
      </c>
      <c r="P180">
        <f t="shared" si="22"/>
        <v>4.3307239966626096E-12</v>
      </c>
      <c r="Q180">
        <f t="shared" si="23"/>
        <v>-4.3307579744671883E-12</v>
      </c>
    </row>
    <row r="181" spans="1:17" x14ac:dyDescent="0.25">
      <c r="A181">
        <v>170</v>
      </c>
      <c r="B181" t="s">
        <v>295</v>
      </c>
      <c r="C181" s="8">
        <v>200002</v>
      </c>
      <c r="E181" t="s">
        <v>31</v>
      </c>
      <c r="F181" t="s">
        <v>29</v>
      </c>
      <c r="G181">
        <v>153538.54999999999</v>
      </c>
      <c r="H181" s="5">
        <v>300</v>
      </c>
      <c r="I181" s="5">
        <v>2000</v>
      </c>
      <c r="J181" t="str">
        <f t="shared" si="16"/>
        <v>no</v>
      </c>
      <c r="K181">
        <f t="shared" si="17"/>
        <v>0</v>
      </c>
      <c r="L181">
        <f t="shared" si="18"/>
        <v>1</v>
      </c>
      <c r="M181">
        <f t="shared" si="19"/>
        <v>0</v>
      </c>
      <c r="N181">
        <f t="shared" si="20"/>
        <v>-5.6070998822858904</v>
      </c>
      <c r="O181">
        <f t="shared" si="21"/>
        <v>3.6717023007686493E-3</v>
      </c>
      <c r="P181">
        <f t="shared" si="22"/>
        <v>3.6582702215792436E-3</v>
      </c>
      <c r="Q181">
        <f t="shared" si="23"/>
        <v>-3.6649780564650702E-3</v>
      </c>
    </row>
    <row r="182" spans="1:17" x14ac:dyDescent="0.25">
      <c r="A182">
        <v>171</v>
      </c>
      <c r="B182" t="s">
        <v>296</v>
      </c>
      <c r="C182" s="8">
        <v>175001</v>
      </c>
      <c r="E182" t="s">
        <v>22</v>
      </c>
      <c r="F182" t="s">
        <v>29</v>
      </c>
      <c r="G182">
        <v>120056.34</v>
      </c>
      <c r="H182" s="5">
        <v>350</v>
      </c>
      <c r="I182" s="5">
        <v>2000</v>
      </c>
      <c r="J182" t="str">
        <f t="shared" si="16"/>
        <v>no</v>
      </c>
      <c r="K182">
        <f t="shared" si="17"/>
        <v>0</v>
      </c>
      <c r="L182">
        <f t="shared" si="18"/>
        <v>1</v>
      </c>
      <c r="M182">
        <f t="shared" si="19"/>
        <v>0</v>
      </c>
      <c r="N182">
        <f t="shared" si="20"/>
        <v>-5.5314579710943024</v>
      </c>
      <c r="O182">
        <f t="shared" si="21"/>
        <v>3.9602110048023191E-3</v>
      </c>
      <c r="P182">
        <f t="shared" si="22"/>
        <v>3.9445895976682049E-3</v>
      </c>
      <c r="Q182">
        <f t="shared" si="23"/>
        <v>-3.9523900109250205E-3</v>
      </c>
    </row>
    <row r="183" spans="1:17" x14ac:dyDescent="0.25">
      <c r="A183">
        <v>172</v>
      </c>
      <c r="B183" t="s">
        <v>297</v>
      </c>
      <c r="C183" s="8">
        <v>400000</v>
      </c>
      <c r="E183" t="s">
        <v>22</v>
      </c>
      <c r="F183" t="s">
        <v>29</v>
      </c>
      <c r="G183">
        <v>228784.62</v>
      </c>
      <c r="H183" s="5">
        <v>300</v>
      </c>
      <c r="I183" s="5">
        <v>2000</v>
      </c>
      <c r="J183" t="str">
        <f t="shared" si="16"/>
        <v>no</v>
      </c>
      <c r="K183">
        <f t="shared" si="17"/>
        <v>0</v>
      </c>
      <c r="L183">
        <f t="shared" si="18"/>
        <v>1</v>
      </c>
      <c r="M183">
        <f t="shared" si="19"/>
        <v>0</v>
      </c>
      <c r="N183">
        <f t="shared" si="20"/>
        <v>-6.2122049162643425</v>
      </c>
      <c r="O183">
        <f t="shared" si="21"/>
        <v>2.0048121442293168E-3</v>
      </c>
      <c r="P183">
        <f t="shared" si="22"/>
        <v>2.0008009142582269E-3</v>
      </c>
      <c r="Q183">
        <f t="shared" si="23"/>
        <v>-2.0028051902919392E-3</v>
      </c>
    </row>
    <row r="184" spans="1:17" x14ac:dyDescent="0.25">
      <c r="A184">
        <v>173</v>
      </c>
      <c r="B184" t="s">
        <v>298</v>
      </c>
      <c r="C184" s="8">
        <v>280000</v>
      </c>
      <c r="E184" t="s">
        <v>31</v>
      </c>
      <c r="F184" t="s">
        <v>29</v>
      </c>
      <c r="G184">
        <v>229118.2</v>
      </c>
      <c r="H184" s="5">
        <v>300</v>
      </c>
      <c r="I184" s="5">
        <v>2000</v>
      </c>
      <c r="J184" t="str">
        <f t="shared" si="16"/>
        <v>no</v>
      </c>
      <c r="K184">
        <f t="shared" si="17"/>
        <v>0</v>
      </c>
      <c r="L184">
        <f t="shared" si="18"/>
        <v>1</v>
      </c>
      <c r="M184">
        <f t="shared" si="19"/>
        <v>0</v>
      </c>
      <c r="N184">
        <f t="shared" si="20"/>
        <v>-5.8491382652107609</v>
      </c>
      <c r="O184">
        <f t="shared" si="21"/>
        <v>2.8823819369770986E-3</v>
      </c>
      <c r="P184">
        <f t="shared" si="22"/>
        <v>2.874097689711167E-3</v>
      </c>
      <c r="Q184">
        <f t="shared" si="23"/>
        <v>-2.8782358393423073E-3</v>
      </c>
    </row>
    <row r="185" spans="1:17" x14ac:dyDescent="0.25">
      <c r="A185">
        <v>174</v>
      </c>
      <c r="B185" t="s">
        <v>299</v>
      </c>
      <c r="C185" s="8">
        <v>70000</v>
      </c>
      <c r="E185" t="s">
        <v>22</v>
      </c>
      <c r="F185" t="s">
        <v>29</v>
      </c>
      <c r="G185">
        <v>12234.949999999999</v>
      </c>
      <c r="H185" s="5">
        <v>200</v>
      </c>
      <c r="I185" s="5">
        <v>2000</v>
      </c>
      <c r="J185" t="str">
        <f t="shared" si="16"/>
        <v>no</v>
      </c>
      <c r="K185">
        <f t="shared" si="17"/>
        <v>0</v>
      </c>
      <c r="L185">
        <f t="shared" si="18"/>
        <v>1</v>
      </c>
      <c r="M185">
        <f t="shared" si="19"/>
        <v>0</v>
      </c>
      <c r="N185">
        <f t="shared" si="20"/>
        <v>-5.2137716258669924</v>
      </c>
      <c r="O185">
        <f t="shared" si="21"/>
        <v>5.4411130956867676E-3</v>
      </c>
      <c r="P185">
        <f t="shared" si="22"/>
        <v>5.4116676002376107E-3</v>
      </c>
      <c r="Q185">
        <f t="shared" si="23"/>
        <v>-5.426363717660281E-3</v>
      </c>
    </row>
    <row r="186" spans="1:17" x14ac:dyDescent="0.25">
      <c r="A186">
        <v>175</v>
      </c>
      <c r="B186" t="s">
        <v>300</v>
      </c>
      <c r="C186" s="8">
        <v>180000</v>
      </c>
      <c r="E186" t="s">
        <v>31</v>
      </c>
      <c r="F186" t="s">
        <v>29</v>
      </c>
      <c r="G186">
        <v>258539.33</v>
      </c>
      <c r="H186" s="5">
        <v>300</v>
      </c>
      <c r="I186" s="5">
        <v>2000</v>
      </c>
      <c r="J186" t="str">
        <f t="shared" si="16"/>
        <v>yes</v>
      </c>
      <c r="K186">
        <f t="shared" si="17"/>
        <v>0</v>
      </c>
      <c r="L186">
        <f t="shared" si="18"/>
        <v>1</v>
      </c>
      <c r="M186">
        <f t="shared" si="19"/>
        <v>0</v>
      </c>
      <c r="N186">
        <f t="shared" si="20"/>
        <v>-5.5465827226661091</v>
      </c>
      <c r="O186">
        <f t="shared" si="21"/>
        <v>3.9007644873221919E-3</v>
      </c>
      <c r="P186">
        <f t="shared" si="22"/>
        <v>3.8856076470011026E-3</v>
      </c>
      <c r="Q186">
        <f t="shared" si="23"/>
        <v>-3.8931762324581742E-3</v>
      </c>
    </row>
    <row r="187" spans="1:17" x14ac:dyDescent="0.25">
      <c r="A187">
        <v>176</v>
      </c>
      <c r="B187" t="s">
        <v>301</v>
      </c>
      <c r="C187" s="8">
        <v>800000</v>
      </c>
      <c r="E187" t="s">
        <v>22</v>
      </c>
      <c r="F187" t="s">
        <v>25</v>
      </c>
      <c r="G187">
        <v>483537.03</v>
      </c>
      <c r="H187" s="5">
        <v>300</v>
      </c>
      <c r="I187" s="5">
        <v>2000</v>
      </c>
      <c r="J187" t="str">
        <f t="shared" si="16"/>
        <v>no</v>
      </c>
      <c r="K187">
        <f t="shared" si="17"/>
        <v>0</v>
      </c>
      <c r="L187">
        <f t="shared" si="18"/>
        <v>0</v>
      </c>
      <c r="M187">
        <f t="shared" si="19"/>
        <v>0</v>
      </c>
      <c r="N187">
        <f t="shared" si="20"/>
        <v>-7.4069707121392936</v>
      </c>
      <c r="O187">
        <f t="shared" si="21"/>
        <v>6.0700671027973791E-4</v>
      </c>
      <c r="P187">
        <f t="shared" si="22"/>
        <v>6.066384766536953E-4</v>
      </c>
      <c r="Q187">
        <f t="shared" si="23"/>
        <v>-6.0682255622459711E-4</v>
      </c>
    </row>
    <row r="188" spans="1:17" x14ac:dyDescent="0.25">
      <c r="A188">
        <v>177</v>
      </c>
      <c r="B188" t="s">
        <v>302</v>
      </c>
      <c r="C188" s="8">
        <v>125000</v>
      </c>
      <c r="E188" t="s">
        <v>45</v>
      </c>
      <c r="F188" t="s">
        <v>20</v>
      </c>
      <c r="G188">
        <v>73520.02</v>
      </c>
      <c r="H188" s="5">
        <v>250</v>
      </c>
      <c r="I188" s="5">
        <v>3000</v>
      </c>
      <c r="J188" t="str">
        <f t="shared" si="16"/>
        <v>no</v>
      </c>
      <c r="K188">
        <f t="shared" si="17"/>
        <v>0</v>
      </c>
      <c r="L188">
        <f t="shared" si="18"/>
        <v>0</v>
      </c>
      <c r="M188">
        <f t="shared" si="19"/>
        <v>0</v>
      </c>
      <c r="N188">
        <f t="shared" si="20"/>
        <v>-5.3646952066043587</v>
      </c>
      <c r="O188">
        <f t="shared" si="21"/>
        <v>4.6788861168359534E-3</v>
      </c>
      <c r="P188">
        <f t="shared" si="22"/>
        <v>4.6570960945742793E-3</v>
      </c>
      <c r="Q188">
        <f t="shared" si="23"/>
        <v>-4.6679741531740187E-3</v>
      </c>
    </row>
    <row r="189" spans="1:17" x14ac:dyDescent="0.25">
      <c r="A189">
        <v>178</v>
      </c>
      <c r="B189" t="s">
        <v>303</v>
      </c>
      <c r="C189" s="8">
        <v>3400000</v>
      </c>
      <c r="E189" t="s">
        <v>22</v>
      </c>
      <c r="F189" t="s">
        <v>30</v>
      </c>
      <c r="G189">
        <v>2683702.46</v>
      </c>
      <c r="H189" s="5">
        <v>350</v>
      </c>
      <c r="I189" s="5">
        <v>3000</v>
      </c>
      <c r="J189" t="str">
        <f t="shared" si="16"/>
        <v>no</v>
      </c>
      <c r="K189">
        <f t="shared" si="17"/>
        <v>0</v>
      </c>
      <c r="L189">
        <f t="shared" si="18"/>
        <v>0</v>
      </c>
      <c r="M189">
        <f t="shared" si="19"/>
        <v>0</v>
      </c>
      <c r="N189">
        <f t="shared" si="20"/>
        <v>-15.273389224941701</v>
      </c>
      <c r="O189">
        <f t="shared" si="21"/>
        <v>2.3272944811593526E-7</v>
      </c>
      <c r="P189">
        <f t="shared" si="22"/>
        <v>2.3272939395295184E-7</v>
      </c>
      <c r="Q189">
        <f t="shared" si="23"/>
        <v>-2.3272942106004869E-7</v>
      </c>
    </row>
    <row r="190" spans="1:17" x14ac:dyDescent="0.25">
      <c r="A190">
        <v>179</v>
      </c>
      <c r="B190" t="s">
        <v>304</v>
      </c>
      <c r="C190" s="8">
        <v>750000</v>
      </c>
      <c r="E190" t="s">
        <v>27</v>
      </c>
      <c r="F190" t="s">
        <v>29</v>
      </c>
      <c r="G190">
        <v>181584.12</v>
      </c>
      <c r="H190" s="5">
        <v>300</v>
      </c>
      <c r="I190" s="5">
        <v>2000</v>
      </c>
      <c r="J190" t="str">
        <f t="shared" si="16"/>
        <v>no</v>
      </c>
      <c r="K190">
        <f t="shared" si="17"/>
        <v>0</v>
      </c>
      <c r="L190">
        <f t="shared" si="18"/>
        <v>1</v>
      </c>
      <c r="M190">
        <f t="shared" si="19"/>
        <v>0</v>
      </c>
      <c r="N190">
        <f t="shared" si="20"/>
        <v>-7.2711493151706232</v>
      </c>
      <c r="O190">
        <f t="shared" si="21"/>
        <v>6.9531240126493058E-4</v>
      </c>
      <c r="P190">
        <f t="shared" si="22"/>
        <v>6.9482927785127866E-4</v>
      </c>
      <c r="Q190">
        <f t="shared" si="23"/>
        <v>-6.9507078359058185E-4</v>
      </c>
    </row>
    <row r="191" spans="1:17" x14ac:dyDescent="0.25">
      <c r="A191">
        <v>180</v>
      </c>
      <c r="B191" t="s">
        <v>305</v>
      </c>
      <c r="C191" s="8">
        <v>60000</v>
      </c>
      <c r="E191" t="s">
        <v>22</v>
      </c>
      <c r="F191" t="s">
        <v>29</v>
      </c>
      <c r="G191">
        <v>24815.919999999998</v>
      </c>
      <c r="H191" s="5">
        <v>300</v>
      </c>
      <c r="I191" s="5">
        <v>2000</v>
      </c>
      <c r="J191" t="str">
        <f t="shared" si="16"/>
        <v>no</v>
      </c>
      <c r="K191">
        <f t="shared" si="17"/>
        <v>0</v>
      </c>
      <c r="L191">
        <f t="shared" si="18"/>
        <v>1</v>
      </c>
      <c r="M191">
        <f t="shared" si="19"/>
        <v>0</v>
      </c>
      <c r="N191">
        <f t="shared" si="20"/>
        <v>-5.1835160716125275</v>
      </c>
      <c r="O191">
        <f t="shared" si="21"/>
        <v>5.6082526889228339E-3</v>
      </c>
      <c r="P191">
        <f t="shared" si="22"/>
        <v>5.5769756005151884E-3</v>
      </c>
      <c r="Q191">
        <f t="shared" si="23"/>
        <v>-5.5925849914535272E-3</v>
      </c>
    </row>
    <row r="192" spans="1:17" x14ac:dyDescent="0.25">
      <c r="A192">
        <v>181</v>
      </c>
      <c r="B192" t="s">
        <v>306</v>
      </c>
      <c r="C192" s="8">
        <v>5000</v>
      </c>
      <c r="E192" t="s">
        <v>22</v>
      </c>
      <c r="F192" t="s">
        <v>20</v>
      </c>
      <c r="G192">
        <v>87.68</v>
      </c>
      <c r="H192" s="5">
        <v>300</v>
      </c>
      <c r="I192" s="5">
        <v>2000</v>
      </c>
      <c r="J192" t="str">
        <f t="shared" si="16"/>
        <v>no</v>
      </c>
      <c r="K192">
        <f t="shared" si="17"/>
        <v>0</v>
      </c>
      <c r="L192">
        <f t="shared" si="18"/>
        <v>0</v>
      </c>
      <c r="M192">
        <f t="shared" si="19"/>
        <v>0</v>
      </c>
      <c r="N192">
        <f t="shared" si="20"/>
        <v>-5.0016541489093127</v>
      </c>
      <c r="O192">
        <f t="shared" si="21"/>
        <v>6.7268106445395682E-3</v>
      </c>
      <c r="P192">
        <f t="shared" si="22"/>
        <v>6.6818630172696437E-3</v>
      </c>
      <c r="Q192">
        <f t="shared" si="23"/>
        <v>-6.7042866073506492E-3</v>
      </c>
    </row>
    <row r="193" spans="1:17" x14ac:dyDescent="0.25">
      <c r="A193">
        <v>182</v>
      </c>
      <c r="B193" t="s">
        <v>307</v>
      </c>
      <c r="C193" s="8">
        <v>300000</v>
      </c>
      <c r="E193" t="s">
        <v>22</v>
      </c>
      <c r="F193" t="s">
        <v>39</v>
      </c>
      <c r="G193">
        <v>43838.52</v>
      </c>
      <c r="H193" s="5">
        <v>200</v>
      </c>
      <c r="I193" s="5">
        <v>2000</v>
      </c>
      <c r="J193" t="str">
        <f t="shared" si="16"/>
        <v>no</v>
      </c>
      <c r="K193">
        <f t="shared" si="17"/>
        <v>0</v>
      </c>
      <c r="L193">
        <f t="shared" si="18"/>
        <v>0</v>
      </c>
      <c r="M193">
        <f t="shared" si="19"/>
        <v>0</v>
      </c>
      <c r="N193">
        <f t="shared" si="20"/>
        <v>-5.8941929994160356</v>
      </c>
      <c r="O193">
        <f t="shared" si="21"/>
        <v>2.7553990547264104E-3</v>
      </c>
      <c r="P193">
        <f t="shared" si="22"/>
        <v>2.7478276928988459E-3</v>
      </c>
      <c r="Q193">
        <f t="shared" si="23"/>
        <v>-2.7516099015744595E-3</v>
      </c>
    </row>
    <row r="194" spans="1:17" x14ac:dyDescent="0.25">
      <c r="A194">
        <v>183</v>
      </c>
      <c r="B194" t="s">
        <v>308</v>
      </c>
      <c r="C194" s="8">
        <v>80000</v>
      </c>
      <c r="E194" t="s">
        <v>22</v>
      </c>
      <c r="F194" t="s">
        <v>29</v>
      </c>
      <c r="G194">
        <v>50404.26</v>
      </c>
      <c r="H194" s="5">
        <v>200</v>
      </c>
      <c r="I194" s="5">
        <v>2000</v>
      </c>
      <c r="J194" t="str">
        <f t="shared" si="16"/>
        <v>no</v>
      </c>
      <c r="K194">
        <f t="shared" si="17"/>
        <v>0</v>
      </c>
      <c r="L194">
        <f t="shared" si="18"/>
        <v>1</v>
      </c>
      <c r="M194">
        <f t="shared" si="19"/>
        <v>0</v>
      </c>
      <c r="N194">
        <f t="shared" si="20"/>
        <v>-5.2440271801214573</v>
      </c>
      <c r="O194">
        <f t="shared" si="21"/>
        <v>5.2789546695229863E-3</v>
      </c>
      <c r="P194">
        <f t="shared" si="22"/>
        <v>5.25123364515116E-3</v>
      </c>
      <c r="Q194">
        <f t="shared" si="23"/>
        <v>-5.2650698318379907E-3</v>
      </c>
    </row>
    <row r="195" spans="1:17" x14ac:dyDescent="0.25">
      <c r="A195">
        <v>184</v>
      </c>
      <c r="B195" t="s">
        <v>309</v>
      </c>
      <c r="C195" s="8">
        <v>50000</v>
      </c>
      <c r="E195" t="s">
        <v>22</v>
      </c>
      <c r="F195" t="s">
        <v>20</v>
      </c>
      <c r="G195">
        <v>27616.57</v>
      </c>
      <c r="H195" s="5">
        <v>300</v>
      </c>
      <c r="I195" s="5">
        <v>2000</v>
      </c>
      <c r="J195" t="str">
        <f t="shared" si="16"/>
        <v>no</v>
      </c>
      <c r="K195">
        <f t="shared" si="17"/>
        <v>0</v>
      </c>
      <c r="L195">
        <f t="shared" si="18"/>
        <v>0</v>
      </c>
      <c r="M195">
        <f t="shared" si="19"/>
        <v>0</v>
      </c>
      <c r="N195">
        <f t="shared" si="20"/>
        <v>-5.1378041430544057</v>
      </c>
      <c r="O195">
        <f t="shared" si="21"/>
        <v>5.8705664945884689E-3</v>
      </c>
      <c r="P195">
        <f t="shared" si="22"/>
        <v>5.8363040833843234E-3</v>
      </c>
      <c r="Q195">
        <f t="shared" si="23"/>
        <v>-5.8534018637476275E-3</v>
      </c>
    </row>
    <row r="196" spans="1:17" x14ac:dyDescent="0.25">
      <c r="A196">
        <v>185</v>
      </c>
      <c r="B196" t="s">
        <v>310</v>
      </c>
      <c r="C196" s="8">
        <v>320000</v>
      </c>
      <c r="E196" t="s">
        <v>22</v>
      </c>
      <c r="F196" t="s">
        <v>39</v>
      </c>
      <c r="G196">
        <v>200273.63</v>
      </c>
      <c r="H196" s="5">
        <v>300</v>
      </c>
      <c r="I196" s="5">
        <v>3000</v>
      </c>
      <c r="J196" t="str">
        <f t="shared" si="16"/>
        <v>no</v>
      </c>
      <c r="K196">
        <f t="shared" si="17"/>
        <v>0</v>
      </c>
      <c r="L196">
        <f t="shared" si="18"/>
        <v>0</v>
      </c>
      <c r="M196">
        <f t="shared" si="19"/>
        <v>0</v>
      </c>
      <c r="N196">
        <f t="shared" si="20"/>
        <v>-5.9546785145664289</v>
      </c>
      <c r="O196">
        <f t="shared" si="21"/>
        <v>2.5936775301300375E-3</v>
      </c>
      <c r="P196">
        <f t="shared" si="22"/>
        <v>2.5869677699539373E-3</v>
      </c>
      <c r="Q196">
        <f t="shared" si="23"/>
        <v>-2.59031975330524E-3</v>
      </c>
    </row>
    <row r="197" spans="1:17" x14ac:dyDescent="0.25">
      <c r="A197">
        <v>186</v>
      </c>
      <c r="B197" t="s">
        <v>311</v>
      </c>
      <c r="C197" s="8">
        <v>300000</v>
      </c>
      <c r="E197" t="s">
        <v>22</v>
      </c>
      <c r="F197" t="s">
        <v>39</v>
      </c>
      <c r="G197">
        <v>4197.9799999999996</v>
      </c>
      <c r="H197" s="5">
        <v>350</v>
      </c>
      <c r="I197" s="5">
        <v>2000</v>
      </c>
      <c r="J197" t="str">
        <f t="shared" si="16"/>
        <v>no</v>
      </c>
      <c r="K197">
        <f t="shared" si="17"/>
        <v>0</v>
      </c>
      <c r="L197">
        <f t="shared" si="18"/>
        <v>0</v>
      </c>
      <c r="M197">
        <f t="shared" si="19"/>
        <v>0</v>
      </c>
      <c r="N197">
        <f t="shared" si="20"/>
        <v>-5.8941929994160356</v>
      </c>
      <c r="O197">
        <f t="shared" si="21"/>
        <v>2.7553990547264104E-3</v>
      </c>
      <c r="P197">
        <f t="shared" si="22"/>
        <v>2.7478276928988459E-3</v>
      </c>
      <c r="Q197">
        <f t="shared" si="23"/>
        <v>-2.7516099015744595E-3</v>
      </c>
    </row>
    <row r="198" spans="1:17" x14ac:dyDescent="0.25">
      <c r="A198">
        <v>187</v>
      </c>
      <c r="B198" t="s">
        <v>312</v>
      </c>
      <c r="C198" s="8">
        <v>100000</v>
      </c>
      <c r="E198" t="s">
        <v>22</v>
      </c>
      <c r="F198" t="s">
        <v>39</v>
      </c>
      <c r="G198">
        <v>41594.620000000003</v>
      </c>
      <c r="H198" s="5">
        <v>300</v>
      </c>
      <c r="I198" s="5">
        <v>2000</v>
      </c>
      <c r="J198" t="str">
        <f t="shared" si="16"/>
        <v>no</v>
      </c>
      <c r="K198">
        <f t="shared" si="17"/>
        <v>0</v>
      </c>
      <c r="L198">
        <f t="shared" si="18"/>
        <v>0</v>
      </c>
      <c r="M198">
        <f t="shared" si="19"/>
        <v>0</v>
      </c>
      <c r="N198">
        <f t="shared" si="20"/>
        <v>-5.289081914326732</v>
      </c>
      <c r="O198">
        <f t="shared" si="21"/>
        <v>5.0463911530065821E-3</v>
      </c>
      <c r="P198">
        <f t="shared" si="22"/>
        <v>5.0210529557916973E-3</v>
      </c>
      <c r="Q198">
        <f t="shared" si="23"/>
        <v>-5.0337007969331717E-3</v>
      </c>
    </row>
    <row r="199" spans="1:17" x14ac:dyDescent="0.25">
      <c r="A199">
        <v>188</v>
      </c>
      <c r="B199" t="s">
        <v>313</v>
      </c>
      <c r="C199" s="8">
        <v>150000</v>
      </c>
      <c r="E199" t="s">
        <v>22</v>
      </c>
      <c r="F199" t="s">
        <v>29</v>
      </c>
      <c r="G199">
        <v>28508.620000000003</v>
      </c>
      <c r="H199" s="5">
        <v>200</v>
      </c>
      <c r="I199" s="5">
        <v>2000</v>
      </c>
      <c r="J199" t="str">
        <f t="shared" si="16"/>
        <v>no</v>
      </c>
      <c r="K199">
        <f t="shared" si="17"/>
        <v>0</v>
      </c>
      <c r="L199">
        <f t="shared" si="18"/>
        <v>1</v>
      </c>
      <c r="M199">
        <f t="shared" si="19"/>
        <v>0</v>
      </c>
      <c r="N199">
        <f t="shared" si="20"/>
        <v>-5.4558160599027135</v>
      </c>
      <c r="O199">
        <f t="shared" si="21"/>
        <v>4.2713896492300599E-3</v>
      </c>
      <c r="P199">
        <f t="shared" si="22"/>
        <v>4.2532224787584184E-3</v>
      </c>
      <c r="Q199">
        <f t="shared" si="23"/>
        <v>-4.2622931583676015E-3</v>
      </c>
    </row>
    <row r="200" spans="1:17" x14ac:dyDescent="0.25">
      <c r="A200">
        <v>189</v>
      </c>
      <c r="B200" t="s">
        <v>314</v>
      </c>
      <c r="C200" s="8">
        <v>525001</v>
      </c>
      <c r="E200" t="s">
        <v>22</v>
      </c>
      <c r="F200" t="s">
        <v>25</v>
      </c>
      <c r="G200">
        <v>332451.84000000003</v>
      </c>
      <c r="H200" s="5">
        <v>300</v>
      </c>
      <c r="I200" s="5">
        <v>2000</v>
      </c>
      <c r="J200" t="str">
        <f t="shared" si="16"/>
        <v>no</v>
      </c>
      <c r="K200">
        <f t="shared" si="17"/>
        <v>0</v>
      </c>
      <c r="L200">
        <f t="shared" si="18"/>
        <v>0</v>
      </c>
      <c r="M200">
        <f t="shared" si="19"/>
        <v>0</v>
      </c>
      <c r="N200">
        <f t="shared" si="20"/>
        <v>-6.5749459956969272</v>
      </c>
      <c r="O200">
        <f t="shared" si="21"/>
        <v>1.3948812459315305E-3</v>
      </c>
      <c r="P200">
        <f t="shared" si="22"/>
        <v>1.3929382624724674E-3</v>
      </c>
      <c r="Q200">
        <f t="shared" si="23"/>
        <v>-1.3939093028115506E-3</v>
      </c>
    </row>
    <row r="201" spans="1:17" x14ac:dyDescent="0.25">
      <c r="A201">
        <v>190</v>
      </c>
      <c r="B201" t="s">
        <v>315</v>
      </c>
      <c r="C201" s="8">
        <v>4500000</v>
      </c>
      <c r="E201" t="s">
        <v>22</v>
      </c>
      <c r="F201" t="s">
        <v>29</v>
      </c>
      <c r="G201">
        <v>3825052.46</v>
      </c>
      <c r="H201" s="5">
        <v>250</v>
      </c>
      <c r="I201" s="5">
        <v>2000</v>
      </c>
      <c r="J201" t="str">
        <f t="shared" si="16"/>
        <v>yes</v>
      </c>
      <c r="K201">
        <f t="shared" si="17"/>
        <v>0</v>
      </c>
      <c r="L201">
        <f t="shared" si="18"/>
        <v>1</v>
      </c>
      <c r="M201">
        <f t="shared" si="19"/>
        <v>0</v>
      </c>
      <c r="N201">
        <f t="shared" si="20"/>
        <v>-18.616982160595061</v>
      </c>
      <c r="O201">
        <f t="shared" si="21"/>
        <v>8.2176450384712857E-9</v>
      </c>
      <c r="P201">
        <f t="shared" si="22"/>
        <v>8.2176449709415972E-9</v>
      </c>
      <c r="Q201">
        <f t="shared" si="23"/>
        <v>-8.2176450426770442E-9</v>
      </c>
    </row>
    <row r="202" spans="1:17" x14ac:dyDescent="0.25">
      <c r="A202">
        <v>191</v>
      </c>
      <c r="B202" t="s">
        <v>316</v>
      </c>
      <c r="C202" s="8">
        <v>700000</v>
      </c>
      <c r="E202" t="s">
        <v>58</v>
      </c>
      <c r="F202" t="s">
        <v>29</v>
      </c>
      <c r="G202">
        <v>410677.11</v>
      </c>
      <c r="H202" s="5">
        <v>300</v>
      </c>
      <c r="I202" s="5">
        <v>2000</v>
      </c>
      <c r="J202" t="str">
        <f t="shared" si="16"/>
        <v>no</v>
      </c>
      <c r="K202">
        <f t="shared" si="17"/>
        <v>0</v>
      </c>
      <c r="L202">
        <f t="shared" si="18"/>
        <v>1</v>
      </c>
      <c r="M202">
        <f t="shared" si="19"/>
        <v>0</v>
      </c>
      <c r="N202">
        <f t="shared" si="20"/>
        <v>-7.1198715438982987</v>
      </c>
      <c r="O202">
        <f t="shared" si="21"/>
        <v>8.0887064882115029E-4</v>
      </c>
      <c r="P202">
        <f t="shared" si="22"/>
        <v>8.0821690588809636E-4</v>
      </c>
      <c r="Q202">
        <f t="shared" si="23"/>
        <v>-8.0854368925796787E-4</v>
      </c>
    </row>
    <row r="203" spans="1:17" x14ac:dyDescent="0.25">
      <c r="A203">
        <v>192</v>
      </c>
      <c r="B203" t="s">
        <v>317</v>
      </c>
      <c r="C203" s="8">
        <v>4500000</v>
      </c>
      <c r="E203" t="s">
        <v>22</v>
      </c>
      <c r="F203" t="s">
        <v>29</v>
      </c>
      <c r="G203">
        <v>2801785.16</v>
      </c>
      <c r="H203" s="5">
        <v>350</v>
      </c>
      <c r="I203" s="5">
        <v>2000</v>
      </c>
      <c r="J203" t="str">
        <f t="shared" si="16"/>
        <v>no</v>
      </c>
      <c r="K203">
        <f t="shared" si="17"/>
        <v>0</v>
      </c>
      <c r="L203">
        <f t="shared" si="18"/>
        <v>1</v>
      </c>
      <c r="M203">
        <f t="shared" si="19"/>
        <v>0</v>
      </c>
      <c r="N203">
        <f t="shared" si="20"/>
        <v>-18.616982160595061</v>
      </c>
      <c r="O203">
        <f t="shared" si="21"/>
        <v>8.2176450384712857E-9</v>
      </c>
      <c r="P203">
        <f t="shared" si="22"/>
        <v>8.2176449709415972E-9</v>
      </c>
      <c r="Q203">
        <f t="shared" si="23"/>
        <v>-8.2176450426770442E-9</v>
      </c>
    </row>
    <row r="204" spans="1:17" x14ac:dyDescent="0.25">
      <c r="A204">
        <v>193</v>
      </c>
      <c r="B204" t="s">
        <v>318</v>
      </c>
      <c r="C204" s="8">
        <v>500000</v>
      </c>
      <c r="E204" t="s">
        <v>35</v>
      </c>
      <c r="F204" t="s">
        <v>39</v>
      </c>
      <c r="G204">
        <v>458629.37</v>
      </c>
      <c r="H204" s="5">
        <v>300</v>
      </c>
      <c r="I204" s="5">
        <v>3000</v>
      </c>
      <c r="J204" t="str">
        <f t="shared" ref="J204:J267" si="24">IF(G204/C204&gt;=0.85, "yes", "no")</f>
        <v>yes</v>
      </c>
      <c r="K204">
        <f t="shared" ref="K204:K267" si="25">IF(OR(H204=500, H204=600), 1, 0)</f>
        <v>0</v>
      </c>
      <c r="L204">
        <f t="shared" ref="L204:L267" si="26">IF(F204="ZDD", 1, 0)</f>
        <v>0</v>
      </c>
      <c r="M204">
        <f t="shared" ref="M204:M267" si="27">IF(OR(E204="ZP07", E204="ZP28",E204="ZP32",E204="ZP45",E204="ZPPY",E204="ZSPP",E204="ZXP1",E204="ZXX7",E204="ZYPP",E204="ZYSP",E204="ZYWP"),1,0)</f>
        <v>0</v>
      </c>
      <c r="N204">
        <f t="shared" ref="N204:N267" si="28">$P$3+$P$4*L204+$P$5*(C204/10000000)+$P$6*(I204/10000000)+$P$7*M204</f>
        <v>-6.4992784911468018</v>
      </c>
      <c r="O204">
        <f t="shared" ref="O204:O267" si="29">EXP(N204)</f>
        <v>1.5045243290861311E-3</v>
      </c>
      <c r="P204">
        <f t="shared" ref="P204:P267" si="30">O204/(1+O204)</f>
        <v>1.5022641361445881E-3</v>
      </c>
      <c r="Q204">
        <f t="shared" ref="Q204:Q267" si="31">K204*LN(P204)+(1-K204)*LN(1-P204)</f>
        <v>-1.5033936662888154E-3</v>
      </c>
    </row>
    <row r="205" spans="1:17" x14ac:dyDescent="0.25">
      <c r="A205">
        <v>194</v>
      </c>
      <c r="B205" t="s">
        <v>319</v>
      </c>
      <c r="C205" s="8">
        <v>1000000</v>
      </c>
      <c r="E205" t="s">
        <v>22</v>
      </c>
      <c r="F205" t="s">
        <v>30</v>
      </c>
      <c r="G205">
        <v>59740.54</v>
      </c>
      <c r="H205" s="5">
        <v>200</v>
      </c>
      <c r="I205" s="5">
        <v>7000</v>
      </c>
      <c r="J205" t="str">
        <f t="shared" si="24"/>
        <v>no</v>
      </c>
      <c r="K205">
        <f t="shared" si="25"/>
        <v>0</v>
      </c>
      <c r="L205">
        <f t="shared" si="26"/>
        <v>0</v>
      </c>
      <c r="M205">
        <f t="shared" si="27"/>
        <v>0</v>
      </c>
      <c r="N205">
        <f t="shared" si="28"/>
        <v>-8.0119538304359139</v>
      </c>
      <c r="O205">
        <f t="shared" si="29"/>
        <v>3.3147643712211919E-4</v>
      </c>
      <c r="P205">
        <f t="shared" si="30"/>
        <v>3.3136659690319645E-4</v>
      </c>
      <c r="Q205">
        <f t="shared" si="31"/>
        <v>-3.3142151094547488E-4</v>
      </c>
    </row>
    <row r="206" spans="1:17" x14ac:dyDescent="0.25">
      <c r="A206">
        <v>195</v>
      </c>
      <c r="B206" t="s">
        <v>320</v>
      </c>
      <c r="C206" s="8">
        <v>653500</v>
      </c>
      <c r="E206" t="s">
        <v>22</v>
      </c>
      <c r="F206" t="s">
        <v>29</v>
      </c>
      <c r="G206">
        <v>411811.51</v>
      </c>
      <c r="H206" s="5">
        <v>200</v>
      </c>
      <c r="I206" s="5">
        <v>2000</v>
      </c>
      <c r="J206" t="str">
        <f t="shared" si="24"/>
        <v>no</v>
      </c>
      <c r="K206">
        <f t="shared" si="25"/>
        <v>0</v>
      </c>
      <c r="L206">
        <f t="shared" si="26"/>
        <v>1</v>
      </c>
      <c r="M206">
        <f t="shared" si="27"/>
        <v>0</v>
      </c>
      <c r="N206">
        <f t="shared" si="28"/>
        <v>-6.9791832166150352</v>
      </c>
      <c r="O206">
        <f t="shared" si="29"/>
        <v>9.3106336980777109E-4</v>
      </c>
      <c r="P206">
        <f t="shared" si="30"/>
        <v>9.3019729717767473E-4</v>
      </c>
      <c r="Q206">
        <f t="shared" si="31"/>
        <v>-9.3063019916052086E-4</v>
      </c>
    </row>
    <row r="207" spans="1:17" x14ac:dyDescent="0.25">
      <c r="A207">
        <v>196</v>
      </c>
      <c r="B207" t="s">
        <v>321</v>
      </c>
      <c r="C207" s="8">
        <v>900000</v>
      </c>
      <c r="E207" t="s">
        <v>22</v>
      </c>
      <c r="F207" t="s">
        <v>20</v>
      </c>
      <c r="G207">
        <v>652333.44999999995</v>
      </c>
      <c r="H207" s="5">
        <v>300</v>
      </c>
      <c r="I207" s="5">
        <v>3000</v>
      </c>
      <c r="J207" t="str">
        <f t="shared" si="24"/>
        <v>no</v>
      </c>
      <c r="K207">
        <f t="shared" si="25"/>
        <v>0</v>
      </c>
      <c r="L207">
        <f t="shared" si="26"/>
        <v>0</v>
      </c>
      <c r="M207">
        <f t="shared" si="27"/>
        <v>0</v>
      </c>
      <c r="N207">
        <f t="shared" si="28"/>
        <v>-7.7095006613254089</v>
      </c>
      <c r="O207">
        <f t="shared" si="29"/>
        <v>4.485453972877041E-4</v>
      </c>
      <c r="P207">
        <f t="shared" si="30"/>
        <v>4.4834429451799781E-4</v>
      </c>
      <c r="Q207">
        <f t="shared" si="31"/>
        <v>-4.484448308722808E-4</v>
      </c>
    </row>
    <row r="208" spans="1:17" x14ac:dyDescent="0.25">
      <c r="A208">
        <v>197</v>
      </c>
      <c r="B208" t="s">
        <v>322</v>
      </c>
      <c r="C208" s="8">
        <v>350000</v>
      </c>
      <c r="E208" t="s">
        <v>31</v>
      </c>
      <c r="F208" t="s">
        <v>29</v>
      </c>
      <c r="G208">
        <v>281739.17</v>
      </c>
      <c r="H208" s="5">
        <v>300</v>
      </c>
      <c r="I208" s="5">
        <v>2000</v>
      </c>
      <c r="J208" t="str">
        <f t="shared" si="24"/>
        <v>no</v>
      </c>
      <c r="K208">
        <f t="shared" si="25"/>
        <v>0</v>
      </c>
      <c r="L208">
        <f t="shared" si="26"/>
        <v>1</v>
      </c>
      <c r="M208">
        <f t="shared" si="27"/>
        <v>0</v>
      </c>
      <c r="N208">
        <f t="shared" si="28"/>
        <v>-6.060927144992017</v>
      </c>
      <c r="O208">
        <f t="shared" si="29"/>
        <v>2.332237562449874E-3</v>
      </c>
      <c r="P208">
        <f t="shared" si="30"/>
        <v>2.3268108866991966E-3</v>
      </c>
      <c r="Q208">
        <f t="shared" si="31"/>
        <v>-2.3295221176480264E-3</v>
      </c>
    </row>
    <row r="209" spans="1:17" x14ac:dyDescent="0.25">
      <c r="A209">
        <v>198</v>
      </c>
      <c r="B209" t="s">
        <v>323</v>
      </c>
      <c r="C209" s="8">
        <v>210000</v>
      </c>
      <c r="E209" t="s">
        <v>31</v>
      </c>
      <c r="F209" t="s">
        <v>29</v>
      </c>
      <c r="G209">
        <v>183724.95</v>
      </c>
      <c r="H209" s="5">
        <v>300</v>
      </c>
      <c r="I209" s="5">
        <v>2000</v>
      </c>
      <c r="J209" t="str">
        <f t="shared" si="24"/>
        <v>yes</v>
      </c>
      <c r="K209">
        <f t="shared" si="25"/>
        <v>0</v>
      </c>
      <c r="L209">
        <f t="shared" si="26"/>
        <v>1</v>
      </c>
      <c r="M209">
        <f t="shared" si="27"/>
        <v>0</v>
      </c>
      <c r="N209">
        <f t="shared" si="28"/>
        <v>-5.6373493854295047</v>
      </c>
      <c r="O209">
        <f t="shared" si="29"/>
        <v>3.5622981828166201E-3</v>
      </c>
      <c r="P209">
        <f t="shared" si="30"/>
        <v>3.5496532594608133E-3</v>
      </c>
      <c r="Q209">
        <f t="shared" si="31"/>
        <v>-3.5559682269842197E-3</v>
      </c>
    </row>
    <row r="210" spans="1:17" x14ac:dyDescent="0.25">
      <c r="A210">
        <v>199</v>
      </c>
      <c r="B210" t="s">
        <v>324</v>
      </c>
      <c r="C210" s="8">
        <v>750000</v>
      </c>
      <c r="E210" t="s">
        <v>38</v>
      </c>
      <c r="F210" t="s">
        <v>29</v>
      </c>
      <c r="G210">
        <v>916242.73</v>
      </c>
      <c r="H210" s="5">
        <v>300</v>
      </c>
      <c r="I210" s="5">
        <v>2000</v>
      </c>
      <c r="J210" t="str">
        <f t="shared" si="24"/>
        <v>yes</v>
      </c>
      <c r="K210">
        <f t="shared" si="25"/>
        <v>0</v>
      </c>
      <c r="L210">
        <f t="shared" si="26"/>
        <v>1</v>
      </c>
      <c r="M210">
        <f t="shared" si="27"/>
        <v>0</v>
      </c>
      <c r="N210">
        <f t="shared" si="28"/>
        <v>-7.2711493151706232</v>
      </c>
      <c r="O210">
        <f t="shared" si="29"/>
        <v>6.9531240126493058E-4</v>
      </c>
      <c r="P210">
        <f t="shared" si="30"/>
        <v>6.9482927785127866E-4</v>
      </c>
      <c r="Q210">
        <f t="shared" si="31"/>
        <v>-6.9507078359058185E-4</v>
      </c>
    </row>
    <row r="211" spans="1:17" x14ac:dyDescent="0.25">
      <c r="A211">
        <v>200</v>
      </c>
      <c r="B211" t="s">
        <v>325</v>
      </c>
      <c r="C211" s="8">
        <v>160000</v>
      </c>
      <c r="E211" t="s">
        <v>22</v>
      </c>
      <c r="F211" t="s">
        <v>29</v>
      </c>
      <c r="G211">
        <v>23480.080000000002</v>
      </c>
      <c r="H211" s="5">
        <v>300</v>
      </c>
      <c r="I211" s="5">
        <v>2000</v>
      </c>
      <c r="J211" t="str">
        <f t="shared" si="24"/>
        <v>no</v>
      </c>
      <c r="K211">
        <f t="shared" si="25"/>
        <v>0</v>
      </c>
      <c r="L211">
        <f t="shared" si="26"/>
        <v>1</v>
      </c>
      <c r="M211">
        <f t="shared" si="27"/>
        <v>0</v>
      </c>
      <c r="N211">
        <f t="shared" si="28"/>
        <v>-5.4860716141571793</v>
      </c>
      <c r="O211">
        <f t="shared" si="29"/>
        <v>4.1440918315095469E-3</v>
      </c>
      <c r="P211">
        <f t="shared" si="30"/>
        <v>4.1269892092388122E-3</v>
      </c>
      <c r="Q211">
        <f t="shared" si="31"/>
        <v>-4.1355287323166061E-3</v>
      </c>
    </row>
    <row r="212" spans="1:17" x14ac:dyDescent="0.25">
      <c r="A212">
        <v>201</v>
      </c>
      <c r="B212" t="s">
        <v>326</v>
      </c>
      <c r="C212" s="8">
        <v>360000</v>
      </c>
      <c r="E212" t="s">
        <v>31</v>
      </c>
      <c r="F212" t="s">
        <v>29</v>
      </c>
      <c r="G212">
        <v>195138.08000000002</v>
      </c>
      <c r="H212" s="5">
        <v>200</v>
      </c>
      <c r="I212" s="5">
        <v>2000</v>
      </c>
      <c r="J212" t="str">
        <f t="shared" si="24"/>
        <v>no</v>
      </c>
      <c r="K212">
        <f t="shared" si="25"/>
        <v>0</v>
      </c>
      <c r="L212">
        <f t="shared" si="26"/>
        <v>1</v>
      </c>
      <c r="M212">
        <f t="shared" si="27"/>
        <v>0</v>
      </c>
      <c r="N212">
        <f t="shared" si="28"/>
        <v>-6.0911826992464819</v>
      </c>
      <c r="O212">
        <f t="shared" si="29"/>
        <v>2.2627312011748763E-3</v>
      </c>
      <c r="P212">
        <f t="shared" si="30"/>
        <v>2.2576228076076183E-3</v>
      </c>
      <c r="Q212">
        <f t="shared" si="31"/>
        <v>-2.2601750800809789E-3</v>
      </c>
    </row>
    <row r="213" spans="1:17" x14ac:dyDescent="0.25">
      <c r="A213">
        <v>202</v>
      </c>
      <c r="B213" t="s">
        <v>327</v>
      </c>
      <c r="C213" s="8">
        <v>335000</v>
      </c>
      <c r="E213" t="s">
        <v>22</v>
      </c>
      <c r="F213" t="s">
        <v>29</v>
      </c>
      <c r="G213">
        <v>225145.95</v>
      </c>
      <c r="H213" s="5">
        <v>300</v>
      </c>
      <c r="I213" s="5">
        <v>2000</v>
      </c>
      <c r="J213" t="str">
        <f t="shared" si="24"/>
        <v>no</v>
      </c>
      <c r="K213">
        <f t="shared" si="25"/>
        <v>0</v>
      </c>
      <c r="L213">
        <f t="shared" si="26"/>
        <v>1</v>
      </c>
      <c r="M213">
        <f t="shared" si="27"/>
        <v>0</v>
      </c>
      <c r="N213">
        <f t="shared" si="28"/>
        <v>-6.0155438136103196</v>
      </c>
      <c r="O213">
        <f t="shared" si="29"/>
        <v>2.4405208151785556E-3</v>
      </c>
      <c r="P213">
        <f t="shared" si="30"/>
        <v>2.4345791740281396E-3</v>
      </c>
      <c r="Q213">
        <f t="shared" si="31"/>
        <v>-2.4375475807649682E-3</v>
      </c>
    </row>
    <row r="214" spans="1:17" x14ac:dyDescent="0.25">
      <c r="A214">
        <v>203</v>
      </c>
      <c r="B214" t="s">
        <v>328</v>
      </c>
      <c r="C214" s="8">
        <v>200000</v>
      </c>
      <c r="E214" t="s">
        <v>22</v>
      </c>
      <c r="F214" t="s">
        <v>39</v>
      </c>
      <c r="G214">
        <v>100166.37000000001</v>
      </c>
      <c r="H214" s="5">
        <v>300</v>
      </c>
      <c r="I214" s="5">
        <v>3000</v>
      </c>
      <c r="J214" t="str">
        <f t="shared" si="24"/>
        <v>no</v>
      </c>
      <c r="K214">
        <f t="shared" si="25"/>
        <v>0</v>
      </c>
      <c r="L214">
        <f t="shared" si="26"/>
        <v>0</v>
      </c>
      <c r="M214">
        <f t="shared" si="27"/>
        <v>0</v>
      </c>
      <c r="N214">
        <f t="shared" si="28"/>
        <v>-5.5916118635128473</v>
      </c>
      <c r="O214">
        <f t="shared" si="29"/>
        <v>3.7290123589430279E-3</v>
      </c>
      <c r="P214">
        <f t="shared" si="30"/>
        <v>3.7151584870294629E-3</v>
      </c>
      <c r="Q214">
        <f t="shared" si="31"/>
        <v>-3.7220768287942242E-3</v>
      </c>
    </row>
    <row r="215" spans="1:17" x14ac:dyDescent="0.25">
      <c r="A215">
        <v>204</v>
      </c>
      <c r="B215" t="s">
        <v>329</v>
      </c>
      <c r="C215" s="8">
        <v>250000</v>
      </c>
      <c r="E215" t="s">
        <v>60</v>
      </c>
      <c r="F215" t="s">
        <v>29</v>
      </c>
      <c r="G215">
        <v>297650.64</v>
      </c>
      <c r="H215" s="5">
        <v>250</v>
      </c>
      <c r="I215" s="5">
        <v>2000</v>
      </c>
      <c r="J215" t="str">
        <f t="shared" si="24"/>
        <v>yes</v>
      </c>
      <c r="K215">
        <f t="shared" si="25"/>
        <v>0</v>
      </c>
      <c r="L215">
        <f t="shared" si="26"/>
        <v>1</v>
      </c>
      <c r="M215">
        <f t="shared" si="27"/>
        <v>0</v>
      </c>
      <c r="N215">
        <f t="shared" si="28"/>
        <v>-5.7583716024473652</v>
      </c>
      <c r="O215">
        <f t="shared" si="29"/>
        <v>3.1562470409956722E-3</v>
      </c>
      <c r="P215">
        <f t="shared" si="30"/>
        <v>3.1463164888875851E-3</v>
      </c>
      <c r="Q215">
        <f t="shared" si="31"/>
        <v>-3.151276549290742E-3</v>
      </c>
    </row>
    <row r="216" spans="1:17" x14ac:dyDescent="0.25">
      <c r="A216">
        <v>205</v>
      </c>
      <c r="B216" t="s">
        <v>330</v>
      </c>
      <c r="C216" s="8">
        <v>200000</v>
      </c>
      <c r="E216" t="s">
        <v>22</v>
      </c>
      <c r="F216" t="s">
        <v>20</v>
      </c>
      <c r="G216">
        <v>53134.87</v>
      </c>
      <c r="H216" s="5">
        <v>200</v>
      </c>
      <c r="I216" s="5">
        <v>3000</v>
      </c>
      <c r="J216" t="str">
        <f t="shared" si="24"/>
        <v>no</v>
      </c>
      <c r="K216">
        <f t="shared" si="25"/>
        <v>0</v>
      </c>
      <c r="L216">
        <f t="shared" si="26"/>
        <v>0</v>
      </c>
      <c r="M216">
        <f t="shared" si="27"/>
        <v>0</v>
      </c>
      <c r="N216">
        <f t="shared" si="28"/>
        <v>-5.5916118635128473</v>
      </c>
      <c r="O216">
        <f t="shared" si="29"/>
        <v>3.7290123589430279E-3</v>
      </c>
      <c r="P216">
        <f t="shared" si="30"/>
        <v>3.7151584870294629E-3</v>
      </c>
      <c r="Q216">
        <f t="shared" si="31"/>
        <v>-3.7220768287942242E-3</v>
      </c>
    </row>
    <row r="217" spans="1:17" x14ac:dyDescent="0.25">
      <c r="A217">
        <v>206</v>
      </c>
      <c r="B217" t="s">
        <v>331</v>
      </c>
      <c r="C217" s="8">
        <v>50000</v>
      </c>
      <c r="E217" t="s">
        <v>22</v>
      </c>
      <c r="F217" t="s">
        <v>30</v>
      </c>
      <c r="G217">
        <v>23058.579999999998</v>
      </c>
      <c r="H217" s="5">
        <v>300</v>
      </c>
      <c r="I217" s="5">
        <v>2000</v>
      </c>
      <c r="J217" t="str">
        <f t="shared" si="24"/>
        <v>no</v>
      </c>
      <c r="K217">
        <f t="shared" si="25"/>
        <v>0</v>
      </c>
      <c r="L217">
        <f t="shared" si="26"/>
        <v>0</v>
      </c>
      <c r="M217">
        <f t="shared" si="27"/>
        <v>0</v>
      </c>
      <c r="N217">
        <f t="shared" si="28"/>
        <v>-5.1378041430544057</v>
      </c>
      <c r="O217">
        <f t="shared" si="29"/>
        <v>5.8705664945884689E-3</v>
      </c>
      <c r="P217">
        <f t="shared" si="30"/>
        <v>5.8363040833843234E-3</v>
      </c>
      <c r="Q217">
        <f t="shared" si="31"/>
        <v>-5.8534018637476275E-3</v>
      </c>
    </row>
    <row r="218" spans="1:17" x14ac:dyDescent="0.25">
      <c r="A218">
        <v>207</v>
      </c>
      <c r="B218" t="s">
        <v>332</v>
      </c>
      <c r="C218" s="8">
        <v>130000</v>
      </c>
      <c r="E218" t="s">
        <v>22</v>
      </c>
      <c r="F218" t="s">
        <v>25</v>
      </c>
      <c r="G218">
        <v>74427.83</v>
      </c>
      <c r="H218" s="5">
        <v>400</v>
      </c>
      <c r="I218" s="5">
        <v>2000</v>
      </c>
      <c r="J218" t="str">
        <f t="shared" si="24"/>
        <v>no</v>
      </c>
      <c r="K218">
        <f t="shared" si="25"/>
        <v>0</v>
      </c>
      <c r="L218">
        <f t="shared" si="26"/>
        <v>0</v>
      </c>
      <c r="M218">
        <f t="shared" si="27"/>
        <v>0</v>
      </c>
      <c r="N218">
        <f t="shared" si="28"/>
        <v>-5.3798485770901276</v>
      </c>
      <c r="O218">
        <f t="shared" si="29"/>
        <v>4.6085197126263704E-3</v>
      </c>
      <c r="P218">
        <f t="shared" si="30"/>
        <v>4.5873786875156725E-3</v>
      </c>
      <c r="Q218">
        <f t="shared" si="31"/>
        <v>-4.5979329992462863E-3</v>
      </c>
    </row>
    <row r="219" spans="1:17" x14ac:dyDescent="0.25">
      <c r="A219">
        <v>208</v>
      </c>
      <c r="B219" t="s">
        <v>333</v>
      </c>
      <c r="C219" s="8">
        <v>1700000</v>
      </c>
      <c r="E219" t="s">
        <v>54</v>
      </c>
      <c r="F219" t="s">
        <v>29</v>
      </c>
      <c r="G219">
        <v>1938065.9599999993</v>
      </c>
      <c r="H219" s="5">
        <v>250</v>
      </c>
      <c r="I219" s="5">
        <v>3000</v>
      </c>
      <c r="J219" t="str">
        <f t="shared" si="24"/>
        <v>yes</v>
      </c>
      <c r="K219">
        <f t="shared" si="25"/>
        <v>0</v>
      </c>
      <c r="L219">
        <f t="shared" si="26"/>
        <v>1</v>
      </c>
      <c r="M219">
        <f t="shared" si="27"/>
        <v>0</v>
      </c>
      <c r="N219">
        <f t="shared" si="28"/>
        <v>-10.145401375986278</v>
      </c>
      <c r="O219">
        <f t="shared" si="29"/>
        <v>3.9256191694990134E-5</v>
      </c>
      <c r="P219">
        <f t="shared" si="30"/>
        <v>3.9254650706897057E-5</v>
      </c>
      <c r="Q219">
        <f t="shared" si="31"/>
        <v>-3.9255421190830358E-5</v>
      </c>
    </row>
    <row r="220" spans="1:17" x14ac:dyDescent="0.25">
      <c r="A220">
        <v>209</v>
      </c>
      <c r="B220" t="s">
        <v>334</v>
      </c>
      <c r="C220" s="8">
        <v>50000</v>
      </c>
      <c r="E220" t="s">
        <v>54</v>
      </c>
      <c r="F220" t="s">
        <v>20</v>
      </c>
      <c r="G220">
        <v>57198.31</v>
      </c>
      <c r="H220" s="5">
        <v>400</v>
      </c>
      <c r="I220" s="5">
        <v>3000</v>
      </c>
      <c r="J220" t="str">
        <f t="shared" si="24"/>
        <v>yes</v>
      </c>
      <c r="K220">
        <f t="shared" si="25"/>
        <v>0</v>
      </c>
      <c r="L220">
        <f t="shared" si="26"/>
        <v>0</v>
      </c>
      <c r="M220">
        <f t="shared" si="27"/>
        <v>0</v>
      </c>
      <c r="N220">
        <f t="shared" si="28"/>
        <v>-5.1377785496958692</v>
      </c>
      <c r="O220">
        <f t="shared" si="29"/>
        <v>5.870716744024263E-3</v>
      </c>
      <c r="P220">
        <f t="shared" si="30"/>
        <v>5.8364525841130077E-3</v>
      </c>
      <c r="Q220">
        <f t="shared" si="31"/>
        <v>-5.8535512362708998E-3</v>
      </c>
    </row>
    <row r="221" spans="1:17" x14ac:dyDescent="0.25">
      <c r="A221">
        <v>210</v>
      </c>
      <c r="B221" t="s">
        <v>335</v>
      </c>
      <c r="C221" s="8">
        <v>155000</v>
      </c>
      <c r="E221" t="s">
        <v>31</v>
      </c>
      <c r="F221" t="s">
        <v>29</v>
      </c>
      <c r="G221">
        <v>130685.98</v>
      </c>
      <c r="H221" s="5">
        <v>300</v>
      </c>
      <c r="I221" s="5">
        <v>3000</v>
      </c>
      <c r="J221" t="str">
        <f t="shared" si="24"/>
        <v>no</v>
      </c>
      <c r="K221">
        <f t="shared" si="25"/>
        <v>0</v>
      </c>
      <c r="L221">
        <f t="shared" si="26"/>
        <v>1</v>
      </c>
      <c r="M221">
        <f t="shared" si="27"/>
        <v>0</v>
      </c>
      <c r="N221">
        <f t="shared" si="28"/>
        <v>-5.4709182436714094</v>
      </c>
      <c r="O221">
        <f t="shared" si="29"/>
        <v>4.2073669955711686E-3</v>
      </c>
      <c r="P221">
        <f t="shared" si="30"/>
        <v>4.1897392250357041E-3</v>
      </c>
      <c r="Q221">
        <f t="shared" si="31"/>
        <v>-4.198540775158491E-3</v>
      </c>
    </row>
    <row r="222" spans="1:17" x14ac:dyDescent="0.25">
      <c r="A222">
        <v>211</v>
      </c>
      <c r="B222" t="s">
        <v>336</v>
      </c>
      <c r="C222" s="8">
        <v>95000</v>
      </c>
      <c r="E222" t="s">
        <v>22</v>
      </c>
      <c r="F222" t="s">
        <v>25</v>
      </c>
      <c r="G222">
        <v>34284.32</v>
      </c>
      <c r="H222" s="5">
        <v>200</v>
      </c>
      <c r="I222" s="5">
        <v>3000</v>
      </c>
      <c r="J222" t="str">
        <f t="shared" si="24"/>
        <v>no</v>
      </c>
      <c r="K222">
        <f t="shared" si="25"/>
        <v>0</v>
      </c>
      <c r="L222">
        <f t="shared" si="26"/>
        <v>0</v>
      </c>
      <c r="M222">
        <f t="shared" si="27"/>
        <v>0</v>
      </c>
      <c r="N222">
        <f t="shared" si="28"/>
        <v>-5.2739285438409631</v>
      </c>
      <c r="O222">
        <f t="shared" si="29"/>
        <v>5.1234433133129035E-3</v>
      </c>
      <c r="P222">
        <f t="shared" si="30"/>
        <v>5.097327445098547E-3</v>
      </c>
      <c r="Q222">
        <f t="shared" si="31"/>
        <v>-5.1103631356300104E-3</v>
      </c>
    </row>
    <row r="223" spans="1:17" x14ac:dyDescent="0.25">
      <c r="A223">
        <v>212</v>
      </c>
      <c r="B223" t="s">
        <v>337</v>
      </c>
      <c r="C223" s="8">
        <v>700000</v>
      </c>
      <c r="E223" t="s">
        <v>22</v>
      </c>
      <c r="F223" t="s">
        <v>20</v>
      </c>
      <c r="G223">
        <v>-29.89</v>
      </c>
      <c r="H223" s="5">
        <v>300</v>
      </c>
      <c r="I223" s="5">
        <v>3000</v>
      </c>
      <c r="J223" t="str">
        <f t="shared" si="24"/>
        <v>no</v>
      </c>
      <c r="K223">
        <f t="shared" si="25"/>
        <v>0</v>
      </c>
      <c r="L223">
        <f t="shared" si="26"/>
        <v>0</v>
      </c>
      <c r="M223">
        <f t="shared" si="27"/>
        <v>0</v>
      </c>
      <c r="N223">
        <f t="shared" si="28"/>
        <v>-7.1043895762361053</v>
      </c>
      <c r="O223">
        <f t="shared" si="29"/>
        <v>8.2149099990137147E-4</v>
      </c>
      <c r="P223">
        <f t="shared" si="30"/>
        <v>8.2081670636452431E-4</v>
      </c>
      <c r="Q223">
        <f t="shared" si="31"/>
        <v>-8.2115376084978219E-4</v>
      </c>
    </row>
    <row r="224" spans="1:17" x14ac:dyDescent="0.25">
      <c r="A224">
        <v>213</v>
      </c>
      <c r="B224" t="s">
        <v>338</v>
      </c>
      <c r="C224" s="8">
        <v>350000</v>
      </c>
      <c r="E224" t="s">
        <v>31</v>
      </c>
      <c r="F224" t="s">
        <v>29</v>
      </c>
      <c r="G224">
        <v>433420.38</v>
      </c>
      <c r="H224" s="5">
        <v>300</v>
      </c>
      <c r="I224" s="5">
        <v>2000</v>
      </c>
      <c r="J224" t="str">
        <f t="shared" si="24"/>
        <v>yes</v>
      </c>
      <c r="K224">
        <f t="shared" si="25"/>
        <v>0</v>
      </c>
      <c r="L224">
        <f t="shared" si="26"/>
        <v>1</v>
      </c>
      <c r="M224">
        <f t="shared" si="27"/>
        <v>0</v>
      </c>
      <c r="N224">
        <f t="shared" si="28"/>
        <v>-6.060927144992017</v>
      </c>
      <c r="O224">
        <f t="shared" si="29"/>
        <v>2.332237562449874E-3</v>
      </c>
      <c r="P224">
        <f t="shared" si="30"/>
        <v>2.3268108866991966E-3</v>
      </c>
      <c r="Q224">
        <f t="shared" si="31"/>
        <v>-2.3295221176480264E-3</v>
      </c>
    </row>
    <row r="225" spans="1:17" x14ac:dyDescent="0.25">
      <c r="A225">
        <v>214</v>
      </c>
      <c r="B225" t="s">
        <v>339</v>
      </c>
      <c r="C225" s="8">
        <v>165000</v>
      </c>
      <c r="E225" t="s">
        <v>22</v>
      </c>
      <c r="F225" t="s">
        <v>25</v>
      </c>
      <c r="G225">
        <v>77326.2</v>
      </c>
      <c r="H225" s="5">
        <v>300</v>
      </c>
      <c r="I225" s="5">
        <v>3000</v>
      </c>
      <c r="J225" t="str">
        <f t="shared" si="24"/>
        <v>no</v>
      </c>
      <c r="K225">
        <f t="shared" si="25"/>
        <v>0</v>
      </c>
      <c r="L225">
        <f t="shared" si="26"/>
        <v>0</v>
      </c>
      <c r="M225">
        <f t="shared" si="27"/>
        <v>0</v>
      </c>
      <c r="N225">
        <f t="shared" si="28"/>
        <v>-5.4857174236222193</v>
      </c>
      <c r="O225">
        <f t="shared" si="29"/>
        <v>4.1455598895830618E-3</v>
      </c>
      <c r="P225">
        <f t="shared" si="30"/>
        <v>4.1284451728680772E-3</v>
      </c>
      <c r="Q225">
        <f t="shared" si="31"/>
        <v>-4.1369907306615236E-3</v>
      </c>
    </row>
    <row r="226" spans="1:17" x14ac:dyDescent="0.25">
      <c r="A226">
        <v>215</v>
      </c>
      <c r="B226" t="s">
        <v>340</v>
      </c>
      <c r="C226" s="8">
        <v>25000</v>
      </c>
      <c r="E226" t="s">
        <v>22</v>
      </c>
      <c r="F226" t="s">
        <v>20</v>
      </c>
      <c r="G226">
        <v>3011.85</v>
      </c>
      <c r="H226" s="5">
        <v>400</v>
      </c>
      <c r="I226" s="5">
        <v>2000</v>
      </c>
      <c r="J226" t="str">
        <f t="shared" si="24"/>
        <v>no</v>
      </c>
      <c r="K226">
        <f t="shared" si="25"/>
        <v>0</v>
      </c>
      <c r="L226">
        <f t="shared" si="26"/>
        <v>0</v>
      </c>
      <c r="M226">
        <f t="shared" si="27"/>
        <v>0</v>
      </c>
      <c r="N226">
        <f t="shared" si="28"/>
        <v>-5.0621652574182434</v>
      </c>
      <c r="O226">
        <f t="shared" si="29"/>
        <v>6.3318346074398239E-3</v>
      </c>
      <c r="P226">
        <f t="shared" si="30"/>
        <v>6.2919947374116512E-3</v>
      </c>
      <c r="Q226">
        <f t="shared" si="31"/>
        <v>-6.3118727617829315E-3</v>
      </c>
    </row>
    <row r="227" spans="1:17" x14ac:dyDescent="0.25">
      <c r="A227">
        <v>216</v>
      </c>
      <c r="B227" t="s">
        <v>341</v>
      </c>
      <c r="C227" s="8">
        <v>150000</v>
      </c>
      <c r="E227" t="s">
        <v>54</v>
      </c>
      <c r="F227" t="s">
        <v>29</v>
      </c>
      <c r="G227">
        <v>155634.01999999999</v>
      </c>
      <c r="H227" s="5">
        <v>200</v>
      </c>
      <c r="I227" s="5">
        <v>2000</v>
      </c>
      <c r="J227" t="str">
        <f t="shared" si="24"/>
        <v>yes</v>
      </c>
      <c r="K227">
        <f t="shared" si="25"/>
        <v>0</v>
      </c>
      <c r="L227">
        <f t="shared" si="26"/>
        <v>1</v>
      </c>
      <c r="M227">
        <f t="shared" si="27"/>
        <v>0</v>
      </c>
      <c r="N227">
        <f t="shared" si="28"/>
        <v>-5.4558160599027135</v>
      </c>
      <c r="O227">
        <f t="shared" si="29"/>
        <v>4.2713896492300599E-3</v>
      </c>
      <c r="P227">
        <f t="shared" si="30"/>
        <v>4.2532224787584184E-3</v>
      </c>
      <c r="Q227">
        <f t="shared" si="31"/>
        <v>-4.2622931583676015E-3</v>
      </c>
    </row>
    <row r="228" spans="1:17" x14ac:dyDescent="0.25">
      <c r="A228">
        <v>217</v>
      </c>
      <c r="B228" t="s">
        <v>342</v>
      </c>
      <c r="C228" s="8">
        <v>50000</v>
      </c>
      <c r="E228" t="s">
        <v>22</v>
      </c>
      <c r="F228" t="s">
        <v>29</v>
      </c>
      <c r="G228">
        <v>10389.620000000001</v>
      </c>
      <c r="H228" s="5">
        <v>300</v>
      </c>
      <c r="I228" s="5">
        <v>2000</v>
      </c>
      <c r="J228" t="str">
        <f t="shared" si="24"/>
        <v>no</v>
      </c>
      <c r="K228">
        <f t="shared" si="25"/>
        <v>0</v>
      </c>
      <c r="L228">
        <f t="shared" si="26"/>
        <v>1</v>
      </c>
      <c r="M228">
        <f t="shared" si="27"/>
        <v>0</v>
      </c>
      <c r="N228">
        <f t="shared" si="28"/>
        <v>-5.1532605173580617</v>
      </c>
      <c r="O228">
        <f t="shared" si="29"/>
        <v>5.7805264602463387E-3</v>
      </c>
      <c r="P228">
        <f t="shared" si="30"/>
        <v>5.7473040172992601E-3</v>
      </c>
      <c r="Q228">
        <f t="shared" si="31"/>
        <v>-5.763883323760685E-3</v>
      </c>
    </row>
    <row r="229" spans="1:17" x14ac:dyDescent="0.25">
      <c r="A229">
        <v>218</v>
      </c>
      <c r="B229" t="s">
        <v>343</v>
      </c>
      <c r="C229" s="8">
        <v>7500000</v>
      </c>
      <c r="E229" t="s">
        <v>22</v>
      </c>
      <c r="F229" t="s">
        <v>25</v>
      </c>
      <c r="G229">
        <v>4094909.96</v>
      </c>
      <c r="H229" s="5">
        <v>300</v>
      </c>
      <c r="I229" s="5">
        <v>2000</v>
      </c>
      <c r="J229" t="str">
        <f t="shared" si="24"/>
        <v>no</v>
      </c>
      <c r="K229">
        <f t="shared" si="25"/>
        <v>0</v>
      </c>
      <c r="L229">
        <f t="shared" si="26"/>
        <v>0</v>
      </c>
      <c r="M229">
        <f t="shared" si="27"/>
        <v>0</v>
      </c>
      <c r="N229">
        <f t="shared" si="28"/>
        <v>-27.678192062630956</v>
      </c>
      <c r="O229">
        <f t="shared" si="29"/>
        <v>9.5392431343569102E-13</v>
      </c>
      <c r="P229">
        <f t="shared" si="30"/>
        <v>9.5392431343478104E-13</v>
      </c>
      <c r="Q229">
        <f t="shared" si="31"/>
        <v>-9.5390362275838949E-13</v>
      </c>
    </row>
    <row r="230" spans="1:17" x14ac:dyDescent="0.25">
      <c r="A230">
        <v>219</v>
      </c>
      <c r="B230" t="s">
        <v>344</v>
      </c>
      <c r="C230" s="8">
        <v>40000</v>
      </c>
      <c r="E230" t="s">
        <v>22</v>
      </c>
      <c r="F230" t="s">
        <v>20</v>
      </c>
      <c r="G230">
        <v>116.73</v>
      </c>
      <c r="H230" s="5">
        <v>300</v>
      </c>
      <c r="I230" s="5">
        <v>2000</v>
      </c>
      <c r="J230" t="str">
        <f t="shared" si="24"/>
        <v>no</v>
      </c>
      <c r="K230">
        <f t="shared" si="25"/>
        <v>0</v>
      </c>
      <c r="L230">
        <f t="shared" si="26"/>
        <v>0</v>
      </c>
      <c r="M230">
        <f t="shared" si="27"/>
        <v>0</v>
      </c>
      <c r="N230">
        <f t="shared" si="28"/>
        <v>-5.1075485887999408</v>
      </c>
      <c r="O230">
        <f t="shared" si="29"/>
        <v>6.0508979963814769E-3</v>
      </c>
      <c r="P230">
        <f t="shared" si="30"/>
        <v>6.0145048410893036E-3</v>
      </c>
      <c r="Q230">
        <f t="shared" si="31"/>
        <v>-6.032664827495168E-3</v>
      </c>
    </row>
    <row r="231" spans="1:17" x14ac:dyDescent="0.25">
      <c r="A231">
        <v>220</v>
      </c>
      <c r="B231" t="s">
        <v>345</v>
      </c>
      <c r="C231" s="8">
        <v>65000</v>
      </c>
      <c r="E231" t="s">
        <v>22</v>
      </c>
      <c r="F231" t="s">
        <v>20</v>
      </c>
      <c r="G231">
        <v>26783.21</v>
      </c>
      <c r="H231" s="5">
        <v>300</v>
      </c>
      <c r="I231" s="5">
        <v>3000</v>
      </c>
      <c r="J231" t="str">
        <f t="shared" si="24"/>
        <v>no</v>
      </c>
      <c r="K231">
        <f t="shared" si="25"/>
        <v>0</v>
      </c>
      <c r="L231">
        <f t="shared" si="26"/>
        <v>0</v>
      </c>
      <c r="M231">
        <f t="shared" si="27"/>
        <v>0</v>
      </c>
      <c r="N231">
        <f t="shared" si="28"/>
        <v>-5.1831618810775675</v>
      </c>
      <c r="O231">
        <f t="shared" si="29"/>
        <v>5.6102394307647229E-3</v>
      </c>
      <c r="P231">
        <f t="shared" si="30"/>
        <v>5.578940240247009E-3</v>
      </c>
      <c r="Q231">
        <f t="shared" si="31"/>
        <v>-5.5945606513329886E-3</v>
      </c>
    </row>
    <row r="232" spans="1:17" x14ac:dyDescent="0.25">
      <c r="A232">
        <v>221</v>
      </c>
      <c r="B232" t="s">
        <v>346</v>
      </c>
      <c r="C232" s="8">
        <v>35000</v>
      </c>
      <c r="E232" t="s">
        <v>22</v>
      </c>
      <c r="F232" t="s">
        <v>20</v>
      </c>
      <c r="G232">
        <v>14421.04</v>
      </c>
      <c r="H232" s="5">
        <v>200</v>
      </c>
      <c r="I232" s="5">
        <v>2000</v>
      </c>
      <c r="J232" t="str">
        <f t="shared" si="24"/>
        <v>no</v>
      </c>
      <c r="K232">
        <f t="shared" si="25"/>
        <v>0</v>
      </c>
      <c r="L232">
        <f t="shared" si="26"/>
        <v>0</v>
      </c>
      <c r="M232">
        <f t="shared" si="27"/>
        <v>0</v>
      </c>
      <c r="N232">
        <f t="shared" si="28"/>
        <v>-5.0924208116727083</v>
      </c>
      <c r="O232">
        <f t="shared" si="29"/>
        <v>6.143130510205431E-3</v>
      </c>
      <c r="P232">
        <f t="shared" si="30"/>
        <v>6.1056228720562933E-3</v>
      </c>
      <c r="Q232">
        <f t="shared" si="31"/>
        <v>-6.1243384062672533E-3</v>
      </c>
    </row>
    <row r="233" spans="1:17" x14ac:dyDescent="0.25">
      <c r="A233">
        <v>222</v>
      </c>
      <c r="B233" t="s">
        <v>347</v>
      </c>
      <c r="C233" s="8">
        <v>10000</v>
      </c>
      <c r="E233" t="s">
        <v>22</v>
      </c>
      <c r="F233" t="s">
        <v>29</v>
      </c>
      <c r="G233">
        <v>625.6</v>
      </c>
      <c r="H233" s="5">
        <v>300</v>
      </c>
      <c r="I233" s="5">
        <v>2000</v>
      </c>
      <c r="J233" t="str">
        <f t="shared" si="24"/>
        <v>no</v>
      </c>
      <c r="K233">
        <f t="shared" si="25"/>
        <v>0</v>
      </c>
      <c r="L233">
        <f t="shared" si="26"/>
        <v>1</v>
      </c>
      <c r="M233">
        <f t="shared" si="27"/>
        <v>0</v>
      </c>
      <c r="N233">
        <f t="shared" si="28"/>
        <v>-5.0322383003402011</v>
      </c>
      <c r="O233">
        <f t="shared" si="29"/>
        <v>6.5241911160930435E-3</v>
      </c>
      <c r="P233">
        <f t="shared" si="30"/>
        <v>6.4819019489821073E-3</v>
      </c>
      <c r="Q233">
        <f t="shared" si="31"/>
        <v>-6.5030006981883302E-3</v>
      </c>
    </row>
    <row r="234" spans="1:17" x14ac:dyDescent="0.25">
      <c r="A234">
        <v>223</v>
      </c>
      <c r="B234" t="s">
        <v>348</v>
      </c>
      <c r="C234" s="8">
        <v>25000</v>
      </c>
      <c r="E234" t="s">
        <v>22</v>
      </c>
      <c r="F234" t="s">
        <v>20</v>
      </c>
      <c r="G234">
        <v>556.92000000000007</v>
      </c>
      <c r="H234" s="5">
        <v>300</v>
      </c>
      <c r="I234" s="5">
        <v>2000</v>
      </c>
      <c r="J234" t="str">
        <f t="shared" si="24"/>
        <v>no</v>
      </c>
      <c r="K234">
        <f t="shared" si="25"/>
        <v>0</v>
      </c>
      <c r="L234">
        <f t="shared" si="26"/>
        <v>0</v>
      </c>
      <c r="M234">
        <f t="shared" si="27"/>
        <v>0</v>
      </c>
      <c r="N234">
        <f t="shared" si="28"/>
        <v>-5.0621652574182434</v>
      </c>
      <c r="O234">
        <f t="shared" si="29"/>
        <v>6.3318346074398239E-3</v>
      </c>
      <c r="P234">
        <f t="shared" si="30"/>
        <v>6.2919947374116512E-3</v>
      </c>
      <c r="Q234">
        <f t="shared" si="31"/>
        <v>-6.3118727617829315E-3</v>
      </c>
    </row>
    <row r="235" spans="1:17" x14ac:dyDescent="0.25">
      <c r="A235">
        <v>224</v>
      </c>
      <c r="B235" t="s">
        <v>349</v>
      </c>
      <c r="C235" s="8">
        <v>40000</v>
      </c>
      <c r="E235" t="s">
        <v>22</v>
      </c>
      <c r="F235" t="s">
        <v>20</v>
      </c>
      <c r="G235">
        <v>24800.190000000002</v>
      </c>
      <c r="H235" s="5">
        <v>300</v>
      </c>
      <c r="I235" s="5">
        <v>2000</v>
      </c>
      <c r="J235" t="str">
        <f t="shared" si="24"/>
        <v>no</v>
      </c>
      <c r="K235">
        <f t="shared" si="25"/>
        <v>0</v>
      </c>
      <c r="L235">
        <f t="shared" si="26"/>
        <v>0</v>
      </c>
      <c r="M235">
        <f t="shared" si="27"/>
        <v>0</v>
      </c>
      <c r="N235">
        <f t="shared" si="28"/>
        <v>-5.1075485887999408</v>
      </c>
      <c r="O235">
        <f t="shared" si="29"/>
        <v>6.0508979963814769E-3</v>
      </c>
      <c r="P235">
        <f t="shared" si="30"/>
        <v>6.0145048410893036E-3</v>
      </c>
      <c r="Q235">
        <f t="shared" si="31"/>
        <v>-6.032664827495168E-3</v>
      </c>
    </row>
    <row r="236" spans="1:17" x14ac:dyDescent="0.25">
      <c r="A236">
        <v>225</v>
      </c>
      <c r="B236" t="s">
        <v>350</v>
      </c>
      <c r="C236" s="8">
        <v>175000</v>
      </c>
      <c r="E236" t="s">
        <v>31</v>
      </c>
      <c r="F236" t="s">
        <v>29</v>
      </c>
      <c r="G236">
        <v>107724.87</v>
      </c>
      <c r="H236" s="5">
        <v>300</v>
      </c>
      <c r="I236" s="5">
        <v>3000</v>
      </c>
      <c r="J236" t="str">
        <f t="shared" si="24"/>
        <v>no</v>
      </c>
      <c r="K236">
        <f t="shared" si="25"/>
        <v>0</v>
      </c>
      <c r="L236">
        <f t="shared" si="26"/>
        <v>1</v>
      </c>
      <c r="M236">
        <f t="shared" si="27"/>
        <v>0</v>
      </c>
      <c r="N236">
        <f t="shared" si="28"/>
        <v>-5.5314293521803402</v>
      </c>
      <c r="O236">
        <f t="shared" si="29"/>
        <v>3.9603243433621428E-3</v>
      </c>
      <c r="P236">
        <f t="shared" si="30"/>
        <v>3.9447020438306496E-3</v>
      </c>
      <c r="Q236">
        <f t="shared" si="31"/>
        <v>-3.952502902404416E-3</v>
      </c>
    </row>
    <row r="237" spans="1:17" x14ac:dyDescent="0.25">
      <c r="A237">
        <v>226</v>
      </c>
      <c r="B237" t="s">
        <v>351</v>
      </c>
      <c r="C237" s="8">
        <v>250000</v>
      </c>
      <c r="E237" t="s">
        <v>31</v>
      </c>
      <c r="F237" t="s">
        <v>29</v>
      </c>
      <c r="G237">
        <v>259140.47</v>
      </c>
      <c r="H237" s="5">
        <v>300</v>
      </c>
      <c r="I237" s="5">
        <v>3000</v>
      </c>
      <c r="J237" t="str">
        <f t="shared" si="24"/>
        <v>yes</v>
      </c>
      <c r="K237">
        <f t="shared" si="25"/>
        <v>0</v>
      </c>
      <c r="L237">
        <f t="shared" si="26"/>
        <v>1</v>
      </c>
      <c r="M237">
        <f t="shared" si="27"/>
        <v>0</v>
      </c>
      <c r="N237">
        <f t="shared" si="28"/>
        <v>-5.7583460090888288</v>
      </c>
      <c r="O237">
        <f t="shared" si="29"/>
        <v>3.1563278209915334E-3</v>
      </c>
      <c r="P237">
        <f t="shared" si="30"/>
        <v>3.146396761357782E-3</v>
      </c>
      <c r="Q237">
        <f t="shared" si="31"/>
        <v>-3.151357075123846E-3</v>
      </c>
    </row>
    <row r="238" spans="1:17" x14ac:dyDescent="0.25">
      <c r="A238">
        <v>227</v>
      </c>
      <c r="B238" t="s">
        <v>352</v>
      </c>
      <c r="C238" s="8">
        <v>550000</v>
      </c>
      <c r="E238" t="s">
        <v>31</v>
      </c>
      <c r="F238" t="s">
        <v>29</v>
      </c>
      <c r="G238">
        <v>499856.82</v>
      </c>
      <c r="H238" s="5">
        <v>300</v>
      </c>
      <c r="I238" s="5">
        <v>2000</v>
      </c>
      <c r="J238" t="str">
        <f t="shared" si="24"/>
        <v>yes</v>
      </c>
      <c r="K238">
        <f t="shared" si="25"/>
        <v>0</v>
      </c>
      <c r="L238">
        <f t="shared" si="26"/>
        <v>1</v>
      </c>
      <c r="M238">
        <f t="shared" si="27"/>
        <v>0</v>
      </c>
      <c r="N238">
        <f t="shared" si="28"/>
        <v>-6.6660382300813206</v>
      </c>
      <c r="O238">
        <f t="shared" si="29"/>
        <v>1.2734338223352201E-3</v>
      </c>
      <c r="P238">
        <f t="shared" si="30"/>
        <v>1.2718142510522023E-3</v>
      </c>
      <c r="Q238">
        <f t="shared" si="31"/>
        <v>-1.2726236931762242E-3</v>
      </c>
    </row>
    <row r="239" spans="1:17" x14ac:dyDescent="0.25">
      <c r="A239">
        <v>228</v>
      </c>
      <c r="B239" t="s">
        <v>353</v>
      </c>
      <c r="C239" s="8">
        <v>255000</v>
      </c>
      <c r="E239" t="s">
        <v>22</v>
      </c>
      <c r="F239" t="s">
        <v>30</v>
      </c>
      <c r="G239">
        <v>27948.86</v>
      </c>
      <c r="H239" s="5">
        <v>300</v>
      </c>
      <c r="I239" s="5">
        <v>2000</v>
      </c>
      <c r="J239" t="str">
        <f t="shared" si="24"/>
        <v>no</v>
      </c>
      <c r="K239">
        <f t="shared" si="25"/>
        <v>0</v>
      </c>
      <c r="L239">
        <f t="shared" si="26"/>
        <v>0</v>
      </c>
      <c r="M239">
        <f t="shared" si="27"/>
        <v>0</v>
      </c>
      <c r="N239">
        <f t="shared" si="28"/>
        <v>-5.7580430052709417</v>
      </c>
      <c r="O239">
        <f t="shared" si="29"/>
        <v>3.1572843452797343E-3</v>
      </c>
      <c r="P239">
        <f t="shared" si="30"/>
        <v>3.14734727499922E-3</v>
      </c>
      <c r="Q239">
        <f t="shared" si="31"/>
        <v>-3.1523105893525535E-3</v>
      </c>
    </row>
    <row r="240" spans="1:17" x14ac:dyDescent="0.25">
      <c r="A240">
        <v>229</v>
      </c>
      <c r="B240" t="s">
        <v>354</v>
      </c>
      <c r="C240" s="8">
        <v>450000</v>
      </c>
      <c r="E240" t="s">
        <v>22</v>
      </c>
      <c r="F240" t="s">
        <v>29</v>
      </c>
      <c r="G240">
        <v>295794.85000000003</v>
      </c>
      <c r="H240" s="5">
        <v>300</v>
      </c>
      <c r="I240" s="5">
        <v>3000</v>
      </c>
      <c r="J240" t="str">
        <f t="shared" si="24"/>
        <v>no</v>
      </c>
      <c r="K240">
        <f t="shared" si="25"/>
        <v>0</v>
      </c>
      <c r="L240">
        <f t="shared" si="26"/>
        <v>1</v>
      </c>
      <c r="M240">
        <f t="shared" si="27"/>
        <v>0</v>
      </c>
      <c r="N240">
        <f t="shared" si="28"/>
        <v>-6.3634570941781323</v>
      </c>
      <c r="O240">
        <f t="shared" si="29"/>
        <v>1.7233984506304476E-3</v>
      </c>
      <c r="P240">
        <f t="shared" si="30"/>
        <v>1.7204334582740454E-3</v>
      </c>
      <c r="Q240">
        <f t="shared" si="31"/>
        <v>-1.7219151035414272E-3</v>
      </c>
    </row>
    <row r="241" spans="1:17" x14ac:dyDescent="0.25">
      <c r="A241">
        <v>230</v>
      </c>
      <c r="B241" t="s">
        <v>355</v>
      </c>
      <c r="C241" s="8">
        <v>524000</v>
      </c>
      <c r="E241" t="s">
        <v>22</v>
      </c>
      <c r="F241" t="s">
        <v>30</v>
      </c>
      <c r="G241">
        <v>322266.55000000005</v>
      </c>
      <c r="H241" s="5">
        <v>300</v>
      </c>
      <c r="I241" s="5">
        <v>2000</v>
      </c>
      <c r="J241" t="str">
        <f t="shared" si="24"/>
        <v>no</v>
      </c>
      <c r="K241">
        <f t="shared" si="25"/>
        <v>0</v>
      </c>
      <c r="L241">
        <f t="shared" si="26"/>
        <v>0</v>
      </c>
      <c r="M241">
        <f t="shared" si="27"/>
        <v>0</v>
      </c>
      <c r="N241">
        <f t="shared" si="28"/>
        <v>-6.5719174147160553</v>
      </c>
      <c r="O241">
        <f t="shared" si="29"/>
        <v>1.3991121603430577E-3</v>
      </c>
      <c r="P241">
        <f t="shared" si="30"/>
        <v>1.3971573804621399E-3</v>
      </c>
      <c r="Q241">
        <f t="shared" si="31"/>
        <v>-1.3981343148951053E-3</v>
      </c>
    </row>
    <row r="242" spans="1:17" x14ac:dyDescent="0.25">
      <c r="A242">
        <v>231</v>
      </c>
      <c r="B242" t="s">
        <v>356</v>
      </c>
      <c r="C242" s="8">
        <v>300000</v>
      </c>
      <c r="E242" t="s">
        <v>22</v>
      </c>
      <c r="F242" t="s">
        <v>39</v>
      </c>
      <c r="G242">
        <v>194513.56</v>
      </c>
      <c r="H242" s="5">
        <v>300</v>
      </c>
      <c r="I242" s="5">
        <v>3000</v>
      </c>
      <c r="J242" t="str">
        <f t="shared" si="24"/>
        <v>no</v>
      </c>
      <c r="K242">
        <f t="shared" si="25"/>
        <v>0</v>
      </c>
      <c r="L242">
        <f t="shared" si="26"/>
        <v>0</v>
      </c>
      <c r="M242">
        <f t="shared" si="27"/>
        <v>0</v>
      </c>
      <c r="N242">
        <f t="shared" si="28"/>
        <v>-5.8941674060574991</v>
      </c>
      <c r="O242">
        <f t="shared" si="29"/>
        <v>2.7554695755447577E-3</v>
      </c>
      <c r="P242">
        <f t="shared" si="30"/>
        <v>2.7478978266866172E-3</v>
      </c>
      <c r="Q242">
        <f t="shared" si="31"/>
        <v>-2.7516802286112825E-3</v>
      </c>
    </row>
    <row r="243" spans="1:17" x14ac:dyDescent="0.25">
      <c r="A243">
        <v>232</v>
      </c>
      <c r="B243" t="s">
        <v>357</v>
      </c>
      <c r="C243" s="8">
        <v>11000000</v>
      </c>
      <c r="E243" t="s">
        <v>22</v>
      </c>
      <c r="F243" t="s">
        <v>29</v>
      </c>
      <c r="G243">
        <v>6058112.4900000002</v>
      </c>
      <c r="H243" s="5">
        <v>200</v>
      </c>
      <c r="I243" s="5">
        <v>2000</v>
      </c>
      <c r="J243" t="str">
        <f t="shared" si="24"/>
        <v>no</v>
      </c>
      <c r="K243">
        <f t="shared" si="25"/>
        <v>0</v>
      </c>
      <c r="L243">
        <f t="shared" si="26"/>
        <v>1</v>
      </c>
      <c r="M243">
        <f t="shared" si="27"/>
        <v>0</v>
      </c>
      <c r="N243">
        <f t="shared" si="28"/>
        <v>-38.283092425997424</v>
      </c>
      <c r="O243">
        <f t="shared" si="29"/>
        <v>2.3651800612985971E-17</v>
      </c>
      <c r="P243">
        <f t="shared" si="30"/>
        <v>2.3651800612985971E-17</v>
      </c>
      <c r="Q243">
        <f t="shared" si="31"/>
        <v>0</v>
      </c>
    </row>
    <row r="244" spans="1:17" x14ac:dyDescent="0.25">
      <c r="A244">
        <v>233</v>
      </c>
      <c r="B244" t="s">
        <v>358</v>
      </c>
      <c r="C244" s="8">
        <v>130000</v>
      </c>
      <c r="E244" t="s">
        <v>22</v>
      </c>
      <c r="F244" t="s">
        <v>20</v>
      </c>
      <c r="G244">
        <v>4576.1099999999997</v>
      </c>
      <c r="H244" s="5">
        <v>300</v>
      </c>
      <c r="I244" s="5">
        <v>3000</v>
      </c>
      <c r="J244" t="str">
        <f t="shared" si="24"/>
        <v>no</v>
      </c>
      <c r="K244">
        <f t="shared" si="25"/>
        <v>0</v>
      </c>
      <c r="L244">
        <f t="shared" si="26"/>
        <v>0</v>
      </c>
      <c r="M244">
        <f t="shared" si="27"/>
        <v>0</v>
      </c>
      <c r="N244">
        <f t="shared" si="28"/>
        <v>-5.3798229837315912</v>
      </c>
      <c r="O244">
        <f t="shared" si="29"/>
        <v>4.6086376616330466E-3</v>
      </c>
      <c r="P244">
        <f t="shared" si="30"/>
        <v>4.5874955568372322E-3</v>
      </c>
      <c r="Q244">
        <f t="shared" si="31"/>
        <v>-4.5980504071693046E-3</v>
      </c>
    </row>
    <row r="245" spans="1:17" x14ac:dyDescent="0.25">
      <c r="A245">
        <v>234</v>
      </c>
      <c r="B245" t="s">
        <v>359</v>
      </c>
      <c r="C245" s="8">
        <v>290000</v>
      </c>
      <c r="E245" t="s">
        <v>22</v>
      </c>
      <c r="F245" t="s">
        <v>39</v>
      </c>
      <c r="G245">
        <v>50.12</v>
      </c>
      <c r="H245" s="5">
        <v>300</v>
      </c>
      <c r="I245" s="5">
        <v>3000</v>
      </c>
      <c r="J245" t="str">
        <f t="shared" si="24"/>
        <v>no</v>
      </c>
      <c r="K245">
        <f t="shared" si="25"/>
        <v>0</v>
      </c>
      <c r="L245">
        <f t="shared" si="26"/>
        <v>0</v>
      </c>
      <c r="M245">
        <f t="shared" si="27"/>
        <v>0</v>
      </c>
      <c r="N245">
        <f t="shared" si="28"/>
        <v>-5.8639118518030333</v>
      </c>
      <c r="O245">
        <f t="shared" si="29"/>
        <v>2.8401118272185933E-3</v>
      </c>
      <c r="P245">
        <f t="shared" si="30"/>
        <v>2.8320684361575698E-3</v>
      </c>
      <c r="Q245">
        <f t="shared" si="31"/>
        <v>-2.8360863297305344E-3</v>
      </c>
    </row>
    <row r="246" spans="1:17" x14ac:dyDescent="0.25">
      <c r="A246">
        <v>235</v>
      </c>
      <c r="B246" t="s">
        <v>360</v>
      </c>
      <c r="C246" s="8">
        <v>850000</v>
      </c>
      <c r="E246" t="s">
        <v>31</v>
      </c>
      <c r="F246" t="s">
        <v>29</v>
      </c>
      <c r="G246">
        <v>823540.83</v>
      </c>
      <c r="H246" s="5">
        <v>200</v>
      </c>
      <c r="I246" s="5">
        <v>2000</v>
      </c>
      <c r="J246" t="str">
        <f t="shared" si="24"/>
        <v>yes</v>
      </c>
      <c r="K246">
        <f t="shared" si="25"/>
        <v>0</v>
      </c>
      <c r="L246">
        <f t="shared" si="26"/>
        <v>1</v>
      </c>
      <c r="M246">
        <f t="shared" si="27"/>
        <v>0</v>
      </c>
      <c r="N246">
        <f t="shared" si="28"/>
        <v>-7.5737048577152759</v>
      </c>
      <c r="O246">
        <f t="shared" si="29"/>
        <v>5.1378541628849402E-4</v>
      </c>
      <c r="P246">
        <f t="shared" si="30"/>
        <v>5.1352157639159457E-4</v>
      </c>
      <c r="Q246">
        <f t="shared" si="31"/>
        <v>-5.1365347375302128E-4</v>
      </c>
    </row>
    <row r="247" spans="1:17" x14ac:dyDescent="0.25">
      <c r="A247">
        <v>236</v>
      </c>
      <c r="B247" t="s">
        <v>361</v>
      </c>
      <c r="C247" s="8">
        <v>350000</v>
      </c>
      <c r="E247" t="s">
        <v>22</v>
      </c>
      <c r="F247" t="s">
        <v>20</v>
      </c>
      <c r="G247">
        <v>632275.1</v>
      </c>
      <c r="H247" s="5">
        <v>350</v>
      </c>
      <c r="I247" s="5">
        <v>3000</v>
      </c>
      <c r="J247" t="str">
        <f t="shared" si="24"/>
        <v>yes</v>
      </c>
      <c r="K247">
        <f t="shared" si="25"/>
        <v>0</v>
      </c>
      <c r="L247">
        <f t="shared" si="26"/>
        <v>0</v>
      </c>
      <c r="M247">
        <f t="shared" si="27"/>
        <v>0</v>
      </c>
      <c r="N247">
        <f t="shared" si="28"/>
        <v>-6.0454451773298246</v>
      </c>
      <c r="O247">
        <f t="shared" si="29"/>
        <v>2.368626145573136E-3</v>
      </c>
      <c r="P247">
        <f t="shared" si="30"/>
        <v>2.3630290132695578E-3</v>
      </c>
      <c r="Q247">
        <f t="shared" si="31"/>
        <v>-2.3658253724488333E-3</v>
      </c>
    </row>
    <row r="248" spans="1:17" x14ac:dyDescent="0.25">
      <c r="A248">
        <v>237</v>
      </c>
      <c r="B248" t="s">
        <v>362</v>
      </c>
      <c r="C248" s="8">
        <v>30000</v>
      </c>
      <c r="E248" t="s">
        <v>19</v>
      </c>
      <c r="F248" t="s">
        <v>20</v>
      </c>
      <c r="G248">
        <v>1332.71</v>
      </c>
      <c r="H248" s="5">
        <v>300</v>
      </c>
      <c r="I248" s="5">
        <v>3000</v>
      </c>
      <c r="J248" t="str">
        <f t="shared" si="24"/>
        <v>no</v>
      </c>
      <c r="K248">
        <f t="shared" si="25"/>
        <v>0</v>
      </c>
      <c r="L248">
        <f t="shared" si="26"/>
        <v>0</v>
      </c>
      <c r="M248">
        <f t="shared" si="27"/>
        <v>0</v>
      </c>
      <c r="N248">
        <f t="shared" si="28"/>
        <v>-5.0772674411869394</v>
      </c>
      <c r="O248">
        <f t="shared" si="29"/>
        <v>6.236928525956348E-3</v>
      </c>
      <c r="P248">
        <f t="shared" si="30"/>
        <v>6.1982703567567028E-3</v>
      </c>
      <c r="Q248">
        <f t="shared" si="31"/>
        <v>-6.2175593814976999E-3</v>
      </c>
    </row>
    <row r="249" spans="1:17" x14ac:dyDescent="0.25">
      <c r="A249">
        <v>238</v>
      </c>
      <c r="B249" t="s">
        <v>363</v>
      </c>
      <c r="C249" s="8">
        <v>100000</v>
      </c>
      <c r="E249" t="s">
        <v>31</v>
      </c>
      <c r="F249" t="s">
        <v>25</v>
      </c>
      <c r="G249">
        <v>86539.4</v>
      </c>
      <c r="H249" s="5">
        <v>300</v>
      </c>
      <c r="I249" s="5">
        <v>3000</v>
      </c>
      <c r="J249" t="str">
        <f t="shared" si="24"/>
        <v>yes</v>
      </c>
      <c r="K249">
        <f t="shared" si="25"/>
        <v>0</v>
      </c>
      <c r="L249">
        <f t="shared" si="26"/>
        <v>0</v>
      </c>
      <c r="M249">
        <f t="shared" si="27"/>
        <v>0</v>
      </c>
      <c r="N249">
        <f t="shared" si="28"/>
        <v>-5.2890563209681956</v>
      </c>
      <c r="O249">
        <f t="shared" si="29"/>
        <v>5.0465203087574342E-3</v>
      </c>
      <c r="P249">
        <f t="shared" si="30"/>
        <v>5.0211808177865304E-3</v>
      </c>
      <c r="Q249">
        <f t="shared" si="31"/>
        <v>-5.0338293041779494E-3</v>
      </c>
    </row>
    <row r="250" spans="1:17" x14ac:dyDescent="0.25">
      <c r="A250">
        <v>239</v>
      </c>
      <c r="B250" t="s">
        <v>364</v>
      </c>
      <c r="C250" s="8">
        <v>700000</v>
      </c>
      <c r="E250" t="s">
        <v>51</v>
      </c>
      <c r="F250" t="s">
        <v>29</v>
      </c>
      <c r="G250">
        <v>319778.65999999997</v>
      </c>
      <c r="H250" s="5">
        <v>200</v>
      </c>
      <c r="I250" s="5">
        <v>2000</v>
      </c>
      <c r="J250" t="str">
        <f t="shared" si="24"/>
        <v>no</v>
      </c>
      <c r="K250">
        <f t="shared" si="25"/>
        <v>0</v>
      </c>
      <c r="L250">
        <f t="shared" si="26"/>
        <v>1</v>
      </c>
      <c r="M250">
        <f t="shared" si="27"/>
        <v>0</v>
      </c>
      <c r="N250">
        <f t="shared" si="28"/>
        <v>-7.1198715438982987</v>
      </c>
      <c r="O250">
        <f t="shared" si="29"/>
        <v>8.0887064882115029E-4</v>
      </c>
      <c r="P250">
        <f t="shared" si="30"/>
        <v>8.0821690588809636E-4</v>
      </c>
      <c r="Q250">
        <f t="shared" si="31"/>
        <v>-8.0854368925796787E-4</v>
      </c>
    </row>
    <row r="251" spans="1:17" x14ac:dyDescent="0.25">
      <c r="A251">
        <v>240</v>
      </c>
      <c r="B251" t="s">
        <v>365</v>
      </c>
      <c r="C251" s="8">
        <v>2350000</v>
      </c>
      <c r="E251" t="s">
        <v>22</v>
      </c>
      <c r="F251" t="s">
        <v>29</v>
      </c>
      <c r="G251">
        <v>1229781.3099999998</v>
      </c>
      <c r="H251" s="5">
        <v>200</v>
      </c>
      <c r="I251" s="5">
        <v>2000</v>
      </c>
      <c r="J251" t="str">
        <f t="shared" si="24"/>
        <v>no</v>
      </c>
      <c r="K251">
        <f t="shared" si="25"/>
        <v>0</v>
      </c>
      <c r="L251">
        <f t="shared" si="26"/>
        <v>1</v>
      </c>
      <c r="M251">
        <f t="shared" si="27"/>
        <v>0</v>
      </c>
      <c r="N251">
        <f t="shared" si="28"/>
        <v>-12.11203799588505</v>
      </c>
      <c r="O251">
        <f t="shared" si="29"/>
        <v>5.4929890564099443E-6</v>
      </c>
      <c r="P251">
        <f t="shared" si="30"/>
        <v>5.4929588836469085E-6</v>
      </c>
      <c r="Q251">
        <f t="shared" si="31"/>
        <v>-5.4929739699888852E-6</v>
      </c>
    </row>
    <row r="252" spans="1:17" x14ac:dyDescent="0.25">
      <c r="A252">
        <v>241</v>
      </c>
      <c r="B252" t="s">
        <v>366</v>
      </c>
      <c r="C252" s="8">
        <v>15000000</v>
      </c>
      <c r="E252" t="s">
        <v>27</v>
      </c>
      <c r="F252" t="s">
        <v>39</v>
      </c>
      <c r="G252">
        <v>7377033.3099999996</v>
      </c>
      <c r="H252" s="5">
        <v>250</v>
      </c>
      <c r="I252" s="5">
        <v>7000</v>
      </c>
      <c r="J252" t="str">
        <f t="shared" si="24"/>
        <v>no</v>
      </c>
      <c r="K252">
        <f t="shared" si="25"/>
        <v>0</v>
      </c>
      <c r="L252">
        <f t="shared" si="26"/>
        <v>0</v>
      </c>
      <c r="M252">
        <f t="shared" si="27"/>
        <v>0</v>
      </c>
      <c r="N252">
        <f t="shared" si="28"/>
        <v>-50.369729786687152</v>
      </c>
      <c r="O252">
        <f t="shared" si="29"/>
        <v>1.3326137765373889E-22</v>
      </c>
      <c r="P252">
        <f t="shared" si="30"/>
        <v>1.3326137765373889E-22</v>
      </c>
      <c r="Q252">
        <f t="shared" si="31"/>
        <v>0</v>
      </c>
    </row>
    <row r="253" spans="1:17" x14ac:dyDescent="0.25">
      <c r="A253">
        <v>242</v>
      </c>
      <c r="B253" t="s">
        <v>367</v>
      </c>
      <c r="C253" s="8">
        <v>850000</v>
      </c>
      <c r="E253" t="s">
        <v>35</v>
      </c>
      <c r="F253" t="s">
        <v>29</v>
      </c>
      <c r="G253">
        <v>948608.8</v>
      </c>
      <c r="H253" s="5">
        <v>200</v>
      </c>
      <c r="I253" s="5">
        <v>2000</v>
      </c>
      <c r="J253" t="str">
        <f t="shared" si="24"/>
        <v>yes</v>
      </c>
      <c r="K253">
        <f t="shared" si="25"/>
        <v>0</v>
      </c>
      <c r="L253">
        <f t="shared" si="26"/>
        <v>1</v>
      </c>
      <c r="M253">
        <f t="shared" si="27"/>
        <v>0</v>
      </c>
      <c r="N253">
        <f t="shared" si="28"/>
        <v>-7.5737048577152759</v>
      </c>
      <c r="O253">
        <f t="shared" si="29"/>
        <v>5.1378541628849402E-4</v>
      </c>
      <c r="P253">
        <f t="shared" si="30"/>
        <v>5.1352157639159457E-4</v>
      </c>
      <c r="Q253">
        <f t="shared" si="31"/>
        <v>-5.1365347375302128E-4</v>
      </c>
    </row>
    <row r="254" spans="1:17" x14ac:dyDescent="0.25">
      <c r="A254">
        <v>243</v>
      </c>
      <c r="B254" t="s">
        <v>368</v>
      </c>
      <c r="C254" s="8">
        <v>215000</v>
      </c>
      <c r="E254" t="s">
        <v>54</v>
      </c>
      <c r="F254" t="s">
        <v>29</v>
      </c>
      <c r="G254">
        <v>213643.58</v>
      </c>
      <c r="H254" s="5">
        <v>300</v>
      </c>
      <c r="I254" s="5">
        <v>2000</v>
      </c>
      <c r="J254" t="str">
        <f t="shared" si="24"/>
        <v>yes</v>
      </c>
      <c r="K254">
        <f t="shared" si="25"/>
        <v>0</v>
      </c>
      <c r="L254">
        <f t="shared" si="26"/>
        <v>1</v>
      </c>
      <c r="M254">
        <f t="shared" si="27"/>
        <v>0</v>
      </c>
      <c r="N254">
        <f t="shared" si="28"/>
        <v>-5.6524771625567372</v>
      </c>
      <c r="O254">
        <f t="shared" si="29"/>
        <v>3.5088140974881628E-3</v>
      </c>
      <c r="P254">
        <f t="shared" si="30"/>
        <v>3.4965453698020941E-3</v>
      </c>
      <c r="Q254">
        <f t="shared" si="31"/>
        <v>-3.5026725714253442E-3</v>
      </c>
    </row>
    <row r="255" spans="1:17" x14ac:dyDescent="0.25">
      <c r="A255">
        <v>244</v>
      </c>
      <c r="B255" t="s">
        <v>369</v>
      </c>
      <c r="C255" s="8">
        <v>70000</v>
      </c>
      <c r="E255" t="s">
        <v>22</v>
      </c>
      <c r="F255" t="s">
        <v>29</v>
      </c>
      <c r="G255">
        <v>45553.43</v>
      </c>
      <c r="H255" s="5">
        <v>300</v>
      </c>
      <c r="I255" s="5">
        <v>3000</v>
      </c>
      <c r="J255" t="str">
        <f t="shared" si="24"/>
        <v>no</v>
      </c>
      <c r="K255">
        <f t="shared" si="25"/>
        <v>0</v>
      </c>
      <c r="L255">
        <f t="shared" si="26"/>
        <v>1</v>
      </c>
      <c r="M255">
        <f t="shared" si="27"/>
        <v>0</v>
      </c>
      <c r="N255">
        <f t="shared" si="28"/>
        <v>-5.2137460325084559</v>
      </c>
      <c r="O255">
        <f t="shared" si="29"/>
        <v>5.4412523538270967E-3</v>
      </c>
      <c r="P255">
        <f t="shared" si="30"/>
        <v>5.4118053551996618E-3</v>
      </c>
      <c r="Q255">
        <f t="shared" si="31"/>
        <v>-5.4265022221723054E-3</v>
      </c>
    </row>
    <row r="256" spans="1:17" x14ac:dyDescent="0.25">
      <c r="A256">
        <v>245</v>
      </c>
      <c r="B256" t="s">
        <v>370</v>
      </c>
      <c r="C256" s="8">
        <v>110000</v>
      </c>
      <c r="E256" t="s">
        <v>22</v>
      </c>
      <c r="F256" t="s">
        <v>29</v>
      </c>
      <c r="G256">
        <v>100629.47</v>
      </c>
      <c r="H256" s="5">
        <v>400</v>
      </c>
      <c r="I256" s="5">
        <v>3000</v>
      </c>
      <c r="J256" t="str">
        <f t="shared" si="24"/>
        <v>yes</v>
      </c>
      <c r="K256">
        <f t="shared" si="25"/>
        <v>0</v>
      </c>
      <c r="L256">
        <f t="shared" si="26"/>
        <v>1</v>
      </c>
      <c r="M256">
        <f t="shared" si="27"/>
        <v>0</v>
      </c>
      <c r="N256">
        <f t="shared" si="28"/>
        <v>-5.3347682495263165</v>
      </c>
      <c r="O256">
        <f t="shared" si="29"/>
        <v>4.8210272581669482E-3</v>
      </c>
      <c r="P256">
        <f t="shared" si="30"/>
        <v>4.7978964685103966E-3</v>
      </c>
      <c r="Q256">
        <f t="shared" si="31"/>
        <v>-4.8094433223159613E-3</v>
      </c>
    </row>
    <row r="257" spans="1:17" x14ac:dyDescent="0.25">
      <c r="A257">
        <v>246</v>
      </c>
      <c r="B257" t="s">
        <v>371</v>
      </c>
      <c r="C257" s="8">
        <v>50000</v>
      </c>
      <c r="E257" t="s">
        <v>56</v>
      </c>
      <c r="F257" t="s">
        <v>29</v>
      </c>
      <c r="G257">
        <v>146241.23000000001</v>
      </c>
      <c r="H257" s="5">
        <v>250</v>
      </c>
      <c r="I257" s="5">
        <v>2000</v>
      </c>
      <c r="J257" t="str">
        <f t="shared" si="24"/>
        <v>yes</v>
      </c>
      <c r="K257">
        <f t="shared" si="25"/>
        <v>0</v>
      </c>
      <c r="L257">
        <f t="shared" si="26"/>
        <v>1</v>
      </c>
      <c r="M257">
        <f t="shared" si="27"/>
        <v>0</v>
      </c>
      <c r="N257">
        <f t="shared" si="28"/>
        <v>-5.1532605173580617</v>
      </c>
      <c r="O257">
        <f t="shared" si="29"/>
        <v>5.7805264602463387E-3</v>
      </c>
      <c r="P257">
        <f t="shared" si="30"/>
        <v>5.7473040172992601E-3</v>
      </c>
      <c r="Q257">
        <f t="shared" si="31"/>
        <v>-5.763883323760685E-3</v>
      </c>
    </row>
    <row r="258" spans="1:17" x14ac:dyDescent="0.25">
      <c r="A258">
        <v>247</v>
      </c>
      <c r="B258" t="s">
        <v>372</v>
      </c>
      <c r="C258" s="8">
        <v>6500000</v>
      </c>
      <c r="E258" t="s">
        <v>22</v>
      </c>
      <c r="F258" t="s">
        <v>39</v>
      </c>
      <c r="G258">
        <v>5155707.4799999995</v>
      </c>
      <c r="H258" s="5">
        <v>250</v>
      </c>
      <c r="I258" s="5">
        <v>7000</v>
      </c>
      <c r="J258" t="str">
        <f t="shared" si="24"/>
        <v>no</v>
      </c>
      <c r="K258">
        <f t="shared" si="25"/>
        <v>0</v>
      </c>
      <c r="L258">
        <f t="shared" si="26"/>
        <v>0</v>
      </c>
      <c r="M258">
        <f t="shared" si="27"/>
        <v>0</v>
      </c>
      <c r="N258">
        <f t="shared" si="28"/>
        <v>-24.652508670391757</v>
      </c>
      <c r="O258">
        <f t="shared" si="29"/>
        <v>1.9658551717224925E-11</v>
      </c>
      <c r="P258">
        <f t="shared" si="30"/>
        <v>1.9658551716838467E-11</v>
      </c>
      <c r="Q258">
        <f t="shared" si="31"/>
        <v>-1.9658497052625949E-11</v>
      </c>
    </row>
    <row r="259" spans="1:17" x14ac:dyDescent="0.25">
      <c r="A259">
        <v>248</v>
      </c>
      <c r="B259" t="s">
        <v>373</v>
      </c>
      <c r="C259" s="8">
        <v>175000</v>
      </c>
      <c r="E259" t="s">
        <v>31</v>
      </c>
      <c r="F259" t="s">
        <v>29</v>
      </c>
      <c r="G259">
        <v>31007.83</v>
      </c>
      <c r="H259" s="5">
        <v>200</v>
      </c>
      <c r="I259" s="5">
        <v>2000</v>
      </c>
      <c r="J259" t="str">
        <f t="shared" si="24"/>
        <v>no</v>
      </c>
      <c r="K259">
        <f t="shared" si="25"/>
        <v>0</v>
      </c>
      <c r="L259">
        <f t="shared" si="26"/>
        <v>1</v>
      </c>
      <c r="M259">
        <f t="shared" si="27"/>
        <v>0</v>
      </c>
      <c r="N259">
        <f t="shared" si="28"/>
        <v>-5.5314549455388766</v>
      </c>
      <c r="O259">
        <f t="shared" si="29"/>
        <v>3.9602229866583377E-3</v>
      </c>
      <c r="P259">
        <f t="shared" si="30"/>
        <v>3.9446014851835069E-3</v>
      </c>
      <c r="Q259">
        <f t="shared" si="31"/>
        <v>-3.9524019455174668E-3</v>
      </c>
    </row>
    <row r="260" spans="1:17" x14ac:dyDescent="0.25">
      <c r="A260">
        <v>249</v>
      </c>
      <c r="B260" t="s">
        <v>374</v>
      </c>
      <c r="C260" s="8">
        <v>475000</v>
      </c>
      <c r="E260" t="s">
        <v>19</v>
      </c>
      <c r="F260" t="s">
        <v>25</v>
      </c>
      <c r="G260">
        <v>240824.28999999998</v>
      </c>
      <c r="H260" s="5">
        <v>300</v>
      </c>
      <c r="I260" s="5">
        <v>2000</v>
      </c>
      <c r="J260" t="str">
        <f t="shared" si="24"/>
        <v>no</v>
      </c>
      <c r="K260">
        <f t="shared" si="25"/>
        <v>0</v>
      </c>
      <c r="L260">
        <f t="shared" si="26"/>
        <v>0</v>
      </c>
      <c r="M260">
        <f t="shared" si="27"/>
        <v>0</v>
      </c>
      <c r="N260">
        <f t="shared" si="28"/>
        <v>-6.423665198869176</v>
      </c>
      <c r="O260">
        <f t="shared" si="29"/>
        <v>1.6226978118710229E-3</v>
      </c>
      <c r="P260">
        <f t="shared" si="30"/>
        <v>1.6200689295639394E-3</v>
      </c>
      <c r="Q260">
        <f t="shared" si="31"/>
        <v>-1.6213826603134729E-3</v>
      </c>
    </row>
    <row r="261" spans="1:17" x14ac:dyDescent="0.25">
      <c r="A261">
        <v>250</v>
      </c>
      <c r="B261" t="s">
        <v>375</v>
      </c>
      <c r="C261" s="8">
        <v>1900000</v>
      </c>
      <c r="E261" t="s">
        <v>31</v>
      </c>
      <c r="F261" t="s">
        <v>29</v>
      </c>
      <c r="G261">
        <v>2342169.31</v>
      </c>
      <c r="H261" s="5">
        <v>250</v>
      </c>
      <c r="I261" s="5">
        <v>3000</v>
      </c>
      <c r="J261" t="str">
        <f t="shared" si="24"/>
        <v>yes</v>
      </c>
      <c r="K261">
        <f t="shared" si="25"/>
        <v>0</v>
      </c>
      <c r="L261">
        <f t="shared" si="26"/>
        <v>1</v>
      </c>
      <c r="M261">
        <f t="shared" si="27"/>
        <v>0</v>
      </c>
      <c r="N261">
        <f t="shared" si="28"/>
        <v>-10.750512461075582</v>
      </c>
      <c r="O261">
        <f t="shared" si="29"/>
        <v>2.1434421195053463E-5</v>
      </c>
      <c r="P261">
        <f t="shared" si="30"/>
        <v>2.1433961770488994E-5</v>
      </c>
      <c r="Q261">
        <f t="shared" si="31"/>
        <v>-2.1434191481097202E-5</v>
      </c>
    </row>
    <row r="262" spans="1:17" x14ac:dyDescent="0.25">
      <c r="A262">
        <v>251</v>
      </c>
      <c r="B262" t="s">
        <v>376</v>
      </c>
      <c r="C262" s="8">
        <v>435000</v>
      </c>
      <c r="E262" t="s">
        <v>22</v>
      </c>
      <c r="F262" t="s">
        <v>29</v>
      </c>
      <c r="G262">
        <v>152518.97</v>
      </c>
      <c r="H262" s="5">
        <v>300</v>
      </c>
      <c r="I262" s="5">
        <v>2000</v>
      </c>
      <c r="J262" t="str">
        <f t="shared" si="24"/>
        <v>no</v>
      </c>
      <c r="K262">
        <f t="shared" si="25"/>
        <v>0</v>
      </c>
      <c r="L262">
        <f t="shared" si="26"/>
        <v>1</v>
      </c>
      <c r="M262">
        <f t="shared" si="27"/>
        <v>0</v>
      </c>
      <c r="N262">
        <f t="shared" si="28"/>
        <v>-6.3180993561549705</v>
      </c>
      <c r="O262">
        <f t="shared" si="29"/>
        <v>1.8033678109380992E-3</v>
      </c>
      <c r="P262">
        <f t="shared" si="30"/>
        <v>1.8001215297156333E-3</v>
      </c>
      <c r="Q262">
        <f t="shared" si="31"/>
        <v>-1.8017436954991988E-3</v>
      </c>
    </row>
    <row r="263" spans="1:17" x14ac:dyDescent="0.25">
      <c r="A263">
        <v>252</v>
      </c>
      <c r="B263" t="s">
        <v>377</v>
      </c>
      <c r="C263" s="8">
        <v>1000000</v>
      </c>
      <c r="E263" t="s">
        <v>63</v>
      </c>
      <c r="F263" t="s">
        <v>20</v>
      </c>
      <c r="G263">
        <v>731542.06</v>
      </c>
      <c r="H263" s="5">
        <v>300</v>
      </c>
      <c r="I263" s="5">
        <v>2000</v>
      </c>
      <c r="J263" t="str">
        <f t="shared" si="24"/>
        <v>no</v>
      </c>
      <c r="K263">
        <f t="shared" si="25"/>
        <v>0</v>
      </c>
      <c r="L263">
        <f t="shared" si="26"/>
        <v>0</v>
      </c>
      <c r="M263">
        <f t="shared" si="27"/>
        <v>0</v>
      </c>
      <c r="N263">
        <f t="shared" si="28"/>
        <v>-8.0120817972285963</v>
      </c>
      <c r="O263">
        <f t="shared" si="29"/>
        <v>3.3143402185954133E-4</v>
      </c>
      <c r="P263">
        <f t="shared" si="30"/>
        <v>3.3132420974416635E-4</v>
      </c>
      <c r="Q263">
        <f t="shared" si="31"/>
        <v>-3.3137910973691332E-4</v>
      </c>
    </row>
    <row r="264" spans="1:17" x14ac:dyDescent="0.25">
      <c r="A264">
        <v>253</v>
      </c>
      <c r="B264" t="s">
        <v>378</v>
      </c>
      <c r="C264" s="8">
        <v>250000</v>
      </c>
      <c r="E264" t="s">
        <v>40</v>
      </c>
      <c r="F264" t="s">
        <v>20</v>
      </c>
      <c r="G264">
        <v>138168.54999999999</v>
      </c>
      <c r="H264" s="5">
        <v>200</v>
      </c>
      <c r="I264" s="5">
        <v>3000</v>
      </c>
      <c r="J264" t="str">
        <f t="shared" si="24"/>
        <v>no</v>
      </c>
      <c r="K264">
        <f t="shared" si="25"/>
        <v>0</v>
      </c>
      <c r="L264">
        <f t="shared" si="26"/>
        <v>0</v>
      </c>
      <c r="M264">
        <f t="shared" si="27"/>
        <v>0</v>
      </c>
      <c r="N264">
        <f t="shared" si="28"/>
        <v>-5.7428896347851728</v>
      </c>
      <c r="O264">
        <f t="shared" si="29"/>
        <v>3.2054921777939049E-3</v>
      </c>
      <c r="P264">
        <f t="shared" si="30"/>
        <v>3.1952498294594749E-3</v>
      </c>
      <c r="Q264">
        <f t="shared" si="31"/>
        <v>-3.2003655404188153E-3</v>
      </c>
    </row>
    <row r="265" spans="1:17" x14ac:dyDescent="0.25">
      <c r="A265">
        <v>254</v>
      </c>
      <c r="B265" t="s">
        <v>379</v>
      </c>
      <c r="C265" s="8">
        <v>3</v>
      </c>
      <c r="E265" t="s">
        <v>43</v>
      </c>
      <c r="F265" t="s">
        <v>30</v>
      </c>
      <c r="G265">
        <v>728793.55</v>
      </c>
      <c r="H265" s="5">
        <v>300</v>
      </c>
      <c r="I265" s="5">
        <v>3000</v>
      </c>
      <c r="J265" t="str">
        <f t="shared" si="24"/>
        <v>yes</v>
      </c>
      <c r="K265">
        <f t="shared" si="25"/>
        <v>0</v>
      </c>
      <c r="L265">
        <f t="shared" si="26"/>
        <v>0</v>
      </c>
      <c r="M265">
        <f t="shared" si="27"/>
        <v>1</v>
      </c>
      <c r="N265">
        <f t="shared" si="28"/>
        <v>-2.4455466303432569</v>
      </c>
      <c r="O265">
        <f t="shared" si="29"/>
        <v>8.6678740719569616E-2</v>
      </c>
      <c r="P265">
        <f t="shared" si="30"/>
        <v>7.9764826044331424E-2</v>
      </c>
      <c r="Q265">
        <f t="shared" si="31"/>
        <v>-8.3126017740407343E-2</v>
      </c>
    </row>
    <row r="266" spans="1:17" x14ac:dyDescent="0.25">
      <c r="A266">
        <v>255</v>
      </c>
      <c r="B266" t="s">
        <v>380</v>
      </c>
      <c r="C266" s="8">
        <v>300000</v>
      </c>
      <c r="E266" t="s">
        <v>22</v>
      </c>
      <c r="F266" t="s">
        <v>20</v>
      </c>
      <c r="G266">
        <v>277544.39000000007</v>
      </c>
      <c r="H266" s="5">
        <v>250</v>
      </c>
      <c r="I266" s="5">
        <v>7000</v>
      </c>
      <c r="J266" t="str">
        <f t="shared" si="24"/>
        <v>yes</v>
      </c>
      <c r="K266">
        <f t="shared" si="25"/>
        <v>0</v>
      </c>
      <c r="L266">
        <f t="shared" si="26"/>
        <v>0</v>
      </c>
      <c r="M266">
        <f t="shared" si="27"/>
        <v>0</v>
      </c>
      <c r="N266">
        <f t="shared" si="28"/>
        <v>-5.8940650326233532</v>
      </c>
      <c r="O266">
        <f t="shared" si="29"/>
        <v>2.7557516768674847E-3</v>
      </c>
      <c r="P266">
        <f t="shared" si="30"/>
        <v>2.7481783796893247E-3</v>
      </c>
      <c r="Q266">
        <f t="shared" si="31"/>
        <v>-2.7519615547088364E-3</v>
      </c>
    </row>
    <row r="267" spans="1:17" x14ac:dyDescent="0.25">
      <c r="A267">
        <v>256</v>
      </c>
      <c r="B267" t="s">
        <v>381</v>
      </c>
      <c r="C267" s="8">
        <v>25000</v>
      </c>
      <c r="E267" t="s">
        <v>22</v>
      </c>
      <c r="F267" t="s">
        <v>20</v>
      </c>
      <c r="G267">
        <v>3893.29</v>
      </c>
      <c r="H267" s="5">
        <v>200</v>
      </c>
      <c r="I267" s="5">
        <v>2000</v>
      </c>
      <c r="J267" t="str">
        <f t="shared" si="24"/>
        <v>no</v>
      </c>
      <c r="K267">
        <f t="shared" si="25"/>
        <v>0</v>
      </c>
      <c r="L267">
        <f t="shared" si="26"/>
        <v>0</v>
      </c>
      <c r="M267">
        <f t="shared" si="27"/>
        <v>0</v>
      </c>
      <c r="N267">
        <f t="shared" si="28"/>
        <v>-5.0621652574182434</v>
      </c>
      <c r="O267">
        <f t="shared" si="29"/>
        <v>6.3318346074398239E-3</v>
      </c>
      <c r="P267">
        <f t="shared" si="30"/>
        <v>6.2919947374116512E-3</v>
      </c>
      <c r="Q267">
        <f t="shared" si="31"/>
        <v>-6.3118727617829315E-3</v>
      </c>
    </row>
    <row r="268" spans="1:17" x14ac:dyDescent="0.25">
      <c r="A268">
        <v>257</v>
      </c>
      <c r="B268" t="s">
        <v>382</v>
      </c>
      <c r="C268" s="8">
        <v>550000</v>
      </c>
      <c r="E268" t="s">
        <v>22</v>
      </c>
      <c r="F268" t="s">
        <v>20</v>
      </c>
      <c r="G268">
        <v>305408.25</v>
      </c>
      <c r="H268" s="5">
        <v>300</v>
      </c>
      <c r="I268" s="5">
        <v>3000</v>
      </c>
      <c r="J268" t="str">
        <f t="shared" ref="J268:J331" si="32">IF(G268/C268&gt;=0.85, "yes", "no")</f>
        <v>no</v>
      </c>
      <c r="K268">
        <f t="shared" ref="K268:K331" si="33">IF(OR(H268=500, H268=600), 1, 0)</f>
        <v>0</v>
      </c>
      <c r="L268">
        <f t="shared" ref="L268:L331" si="34">IF(F268="ZDD", 1, 0)</f>
        <v>0</v>
      </c>
      <c r="M268">
        <f t="shared" ref="M268:M331" si="35">IF(OR(E268="ZP07", E268="ZP28",E268="ZP32",E268="ZP45",E268="ZPPY",E268="ZSPP",E268="ZXP1",E268="ZXX7",E268="ZYPP",E268="ZYSP",E268="ZYWP"),1,0)</f>
        <v>0</v>
      </c>
      <c r="N268">
        <f t="shared" ref="N268:N331" si="36">$P$3+$P$4*L268+$P$5*(C268/10000000)+$P$6*(I268/10000000)+$P$7*M268</f>
        <v>-6.6505562624191281</v>
      </c>
      <c r="O268">
        <f t="shared" ref="O268:O331" si="37">EXP(N268)</f>
        <v>1.2933024897651977E-3</v>
      </c>
      <c r="P268">
        <f t="shared" ref="P268:P331" si="38">O268/(1+O268)</f>
        <v>1.2916320188593464E-3</v>
      </c>
      <c r="Q268">
        <f t="shared" ref="Q268:Q331" si="39">K268*LN(P268)+(1-K268)*LN(1-P268)</f>
        <v>-1.2924668944742895E-3</v>
      </c>
    </row>
    <row r="269" spans="1:17" x14ac:dyDescent="0.25">
      <c r="A269">
        <v>258</v>
      </c>
      <c r="B269" t="s">
        <v>383</v>
      </c>
      <c r="C269" s="8">
        <v>690000</v>
      </c>
      <c r="E269" t="s">
        <v>22</v>
      </c>
      <c r="F269" t="s">
        <v>29</v>
      </c>
      <c r="G269">
        <v>402290.41</v>
      </c>
      <c r="H269" s="5">
        <v>300</v>
      </c>
      <c r="I269" s="5">
        <v>2000</v>
      </c>
      <c r="J269" t="str">
        <f t="shared" si="32"/>
        <v>no</v>
      </c>
      <c r="K269">
        <f t="shared" si="33"/>
        <v>0</v>
      </c>
      <c r="L269">
        <f t="shared" si="34"/>
        <v>1</v>
      </c>
      <c r="M269">
        <f t="shared" si="35"/>
        <v>0</v>
      </c>
      <c r="N269">
        <f t="shared" si="36"/>
        <v>-7.0896159896438329</v>
      </c>
      <c r="O269">
        <f t="shared" si="37"/>
        <v>8.3371746028179324E-4</v>
      </c>
      <c r="P269">
        <f t="shared" si="38"/>
        <v>8.3302295449981132E-4</v>
      </c>
      <c r="Q269">
        <f t="shared" si="39"/>
        <v>-8.3337011092742897E-4</v>
      </c>
    </row>
    <row r="270" spans="1:17" x14ac:dyDescent="0.25">
      <c r="A270">
        <v>259</v>
      </c>
      <c r="B270" t="s">
        <v>384</v>
      </c>
      <c r="C270" s="8">
        <v>60000</v>
      </c>
      <c r="E270" t="s">
        <v>22</v>
      </c>
      <c r="F270" t="s">
        <v>25</v>
      </c>
      <c r="G270">
        <v>18891.2</v>
      </c>
      <c r="H270" s="5">
        <v>300</v>
      </c>
      <c r="I270" s="5">
        <v>2000</v>
      </c>
      <c r="J270" t="str">
        <f t="shared" si="32"/>
        <v>no</v>
      </c>
      <c r="K270">
        <f t="shared" si="33"/>
        <v>0</v>
      </c>
      <c r="L270">
        <f t="shared" si="34"/>
        <v>0</v>
      </c>
      <c r="M270">
        <f t="shared" si="35"/>
        <v>0</v>
      </c>
      <c r="N270">
        <f t="shared" si="36"/>
        <v>-5.1680596973088715</v>
      </c>
      <c r="O270">
        <f t="shared" si="37"/>
        <v>5.6956093108815262E-3</v>
      </c>
      <c r="P270">
        <f t="shared" si="38"/>
        <v>5.6633530644369101E-3</v>
      </c>
      <c r="Q270">
        <f t="shared" si="39"/>
        <v>-5.6794506547320212E-3</v>
      </c>
    </row>
    <row r="271" spans="1:17" x14ac:dyDescent="0.25">
      <c r="A271">
        <v>260</v>
      </c>
      <c r="B271" t="s">
        <v>385</v>
      </c>
      <c r="C271" s="8">
        <v>110000</v>
      </c>
      <c r="E271" t="s">
        <v>22</v>
      </c>
      <c r="F271" t="s">
        <v>20</v>
      </c>
      <c r="G271">
        <v>50544.130000000005</v>
      </c>
      <c r="H271" s="5">
        <v>300</v>
      </c>
      <c r="I271" s="5">
        <v>3000</v>
      </c>
      <c r="J271" t="str">
        <f t="shared" si="32"/>
        <v>no</v>
      </c>
      <c r="K271">
        <f t="shared" si="33"/>
        <v>0</v>
      </c>
      <c r="L271">
        <f t="shared" si="34"/>
        <v>0</v>
      </c>
      <c r="M271">
        <f t="shared" si="35"/>
        <v>0</v>
      </c>
      <c r="N271">
        <f t="shared" si="36"/>
        <v>-5.3193118752226605</v>
      </c>
      <c r="O271">
        <f t="shared" si="37"/>
        <v>4.8961217089708627E-3</v>
      </c>
      <c r="P271">
        <f t="shared" si="38"/>
        <v>4.8722664991922753E-3</v>
      </c>
      <c r="Q271">
        <f t="shared" si="39"/>
        <v>-4.8841746852617066E-3</v>
      </c>
    </row>
    <row r="272" spans="1:17" x14ac:dyDescent="0.25">
      <c r="A272">
        <v>261</v>
      </c>
      <c r="B272" t="s">
        <v>386</v>
      </c>
      <c r="C272" s="8">
        <v>110000</v>
      </c>
      <c r="E272" t="s">
        <v>31</v>
      </c>
      <c r="F272" t="s">
        <v>39</v>
      </c>
      <c r="G272">
        <v>25139.22</v>
      </c>
      <c r="H272" s="5">
        <v>350</v>
      </c>
      <c r="I272" s="5">
        <v>2000</v>
      </c>
      <c r="J272" t="str">
        <f t="shared" si="32"/>
        <v>no</v>
      </c>
      <c r="K272">
        <f t="shared" si="33"/>
        <v>0</v>
      </c>
      <c r="L272">
        <f t="shared" si="34"/>
        <v>0</v>
      </c>
      <c r="M272">
        <f t="shared" si="35"/>
        <v>0</v>
      </c>
      <c r="N272">
        <f t="shared" si="36"/>
        <v>-5.3193374685811969</v>
      </c>
      <c r="O272">
        <f t="shared" si="37"/>
        <v>4.8959964023760428E-3</v>
      </c>
      <c r="P272">
        <f t="shared" si="38"/>
        <v>4.8721424106615797E-3</v>
      </c>
      <c r="Q272">
        <f t="shared" si="39"/>
        <v>-4.8840499891862586E-3</v>
      </c>
    </row>
    <row r="273" spans="1:17" x14ac:dyDescent="0.25">
      <c r="A273">
        <v>262</v>
      </c>
      <c r="B273" t="s">
        <v>387</v>
      </c>
      <c r="C273" s="8">
        <v>50000</v>
      </c>
      <c r="E273" t="s">
        <v>24</v>
      </c>
      <c r="F273" t="s">
        <v>20</v>
      </c>
      <c r="G273">
        <v>12324.51</v>
      </c>
      <c r="H273" s="5">
        <v>400</v>
      </c>
      <c r="I273" s="5">
        <v>2000</v>
      </c>
      <c r="J273" t="str">
        <f t="shared" si="32"/>
        <v>no</v>
      </c>
      <c r="K273">
        <f t="shared" si="33"/>
        <v>0</v>
      </c>
      <c r="L273">
        <f t="shared" si="34"/>
        <v>0</v>
      </c>
      <c r="M273">
        <f t="shared" si="35"/>
        <v>0</v>
      </c>
      <c r="N273">
        <f t="shared" si="36"/>
        <v>-5.1378041430544057</v>
      </c>
      <c r="O273">
        <f t="shared" si="37"/>
        <v>5.8705664945884689E-3</v>
      </c>
      <c r="P273">
        <f t="shared" si="38"/>
        <v>5.8363040833843234E-3</v>
      </c>
      <c r="Q273">
        <f t="shared" si="39"/>
        <v>-5.8534018637476275E-3</v>
      </c>
    </row>
    <row r="274" spans="1:17" x14ac:dyDescent="0.25">
      <c r="A274">
        <v>263</v>
      </c>
      <c r="B274" t="s">
        <v>388</v>
      </c>
      <c r="C274" s="8">
        <v>70000</v>
      </c>
      <c r="E274" t="s">
        <v>22</v>
      </c>
      <c r="F274" t="s">
        <v>20</v>
      </c>
      <c r="G274">
        <v>41282.25</v>
      </c>
      <c r="H274" s="5">
        <v>300</v>
      </c>
      <c r="I274" s="5">
        <v>3000</v>
      </c>
      <c r="J274" t="str">
        <f t="shared" si="32"/>
        <v>no</v>
      </c>
      <c r="K274">
        <f t="shared" si="33"/>
        <v>0</v>
      </c>
      <c r="L274">
        <f t="shared" si="34"/>
        <v>0</v>
      </c>
      <c r="M274">
        <f t="shared" si="35"/>
        <v>0</v>
      </c>
      <c r="N274">
        <f t="shared" si="36"/>
        <v>-5.1982896582047999</v>
      </c>
      <c r="O274">
        <f t="shared" si="37"/>
        <v>5.5260077047751682E-3</v>
      </c>
      <c r="P274">
        <f t="shared" si="38"/>
        <v>5.4956387626302122E-3</v>
      </c>
      <c r="Q274">
        <f t="shared" si="39"/>
        <v>-5.5107953408934955E-3</v>
      </c>
    </row>
    <row r="275" spans="1:17" x14ac:dyDescent="0.25">
      <c r="A275">
        <v>264</v>
      </c>
      <c r="B275" t="s">
        <v>389</v>
      </c>
      <c r="C275" s="8">
        <v>25000</v>
      </c>
      <c r="E275" t="s">
        <v>22</v>
      </c>
      <c r="F275" t="s">
        <v>29</v>
      </c>
      <c r="G275">
        <v>7850.97</v>
      </c>
      <c r="H275" s="5">
        <v>300</v>
      </c>
      <c r="I275" s="5">
        <v>2000</v>
      </c>
      <c r="J275" t="str">
        <f t="shared" si="32"/>
        <v>no</v>
      </c>
      <c r="K275">
        <f t="shared" si="33"/>
        <v>0</v>
      </c>
      <c r="L275">
        <f t="shared" si="34"/>
        <v>1</v>
      </c>
      <c r="M275">
        <f t="shared" si="35"/>
        <v>0</v>
      </c>
      <c r="N275">
        <f t="shared" si="36"/>
        <v>-5.0776216317218994</v>
      </c>
      <c r="O275">
        <f t="shared" si="37"/>
        <v>6.2347198560733057E-3</v>
      </c>
      <c r="P275">
        <f t="shared" si="38"/>
        <v>6.1960889770977974E-3</v>
      </c>
      <c r="Q275">
        <f t="shared" si="39"/>
        <v>-6.2153643991387491E-3</v>
      </c>
    </row>
    <row r="276" spans="1:17" x14ac:dyDescent="0.25">
      <c r="A276">
        <v>265</v>
      </c>
      <c r="B276" t="s">
        <v>390</v>
      </c>
      <c r="C276" s="8">
        <v>1400000</v>
      </c>
      <c r="E276" t="s">
        <v>31</v>
      </c>
      <c r="F276" t="s">
        <v>39</v>
      </c>
      <c r="G276">
        <v>1618524.1499999997</v>
      </c>
      <c r="H276" s="5">
        <v>250</v>
      </c>
      <c r="I276" s="5">
        <v>3000</v>
      </c>
      <c r="J276" t="str">
        <f t="shared" si="32"/>
        <v>yes</v>
      </c>
      <c r="K276">
        <f t="shared" si="33"/>
        <v>0</v>
      </c>
      <c r="L276">
        <f t="shared" si="34"/>
        <v>0</v>
      </c>
      <c r="M276">
        <f t="shared" si="35"/>
        <v>0</v>
      </c>
      <c r="N276">
        <f t="shared" si="36"/>
        <v>-9.2222783740486669</v>
      </c>
      <c r="O276">
        <f t="shared" si="37"/>
        <v>9.8813297315935114E-5</v>
      </c>
      <c r="P276">
        <f t="shared" si="38"/>
        <v>9.8803534212933068E-5</v>
      </c>
      <c r="Q276">
        <f t="shared" si="39"/>
        <v>-9.8808415603709399E-5</v>
      </c>
    </row>
    <row r="277" spans="1:17" x14ac:dyDescent="0.25">
      <c r="A277">
        <v>266</v>
      </c>
      <c r="B277" t="s">
        <v>391</v>
      </c>
      <c r="C277" s="8">
        <v>10000</v>
      </c>
      <c r="E277" t="s">
        <v>22</v>
      </c>
      <c r="F277" t="s">
        <v>25</v>
      </c>
      <c r="G277">
        <v>1715.87</v>
      </c>
      <c r="H277" s="5">
        <v>300</v>
      </c>
      <c r="I277" s="5">
        <v>2000</v>
      </c>
      <c r="J277" t="str">
        <f t="shared" si="32"/>
        <v>no</v>
      </c>
      <c r="K277">
        <f t="shared" si="33"/>
        <v>0</v>
      </c>
      <c r="L277">
        <f t="shared" si="34"/>
        <v>0</v>
      </c>
      <c r="M277">
        <f t="shared" si="35"/>
        <v>0</v>
      </c>
      <c r="N277">
        <f t="shared" si="36"/>
        <v>-5.0167819260365452</v>
      </c>
      <c r="O277">
        <f t="shared" si="37"/>
        <v>6.6258147997120967E-3</v>
      </c>
      <c r="P277">
        <f t="shared" si="38"/>
        <v>6.5822023459933153E-3</v>
      </c>
      <c r="Q277">
        <f t="shared" si="39"/>
        <v>-6.6039605704349882E-3</v>
      </c>
    </row>
    <row r="278" spans="1:17" x14ac:dyDescent="0.25">
      <c r="A278">
        <v>267</v>
      </c>
      <c r="B278" t="s">
        <v>392</v>
      </c>
      <c r="C278" s="8">
        <v>690000</v>
      </c>
      <c r="E278" t="s">
        <v>51</v>
      </c>
      <c r="F278" t="s">
        <v>29</v>
      </c>
      <c r="G278">
        <v>295377.57</v>
      </c>
      <c r="H278" s="5">
        <v>300</v>
      </c>
      <c r="I278" s="5">
        <v>2000</v>
      </c>
      <c r="J278" t="str">
        <f t="shared" si="32"/>
        <v>no</v>
      </c>
      <c r="K278">
        <f t="shared" si="33"/>
        <v>0</v>
      </c>
      <c r="L278">
        <f t="shared" si="34"/>
        <v>1</v>
      </c>
      <c r="M278">
        <f t="shared" si="35"/>
        <v>0</v>
      </c>
      <c r="N278">
        <f t="shared" si="36"/>
        <v>-7.0896159896438329</v>
      </c>
      <c r="O278">
        <f t="shared" si="37"/>
        <v>8.3371746028179324E-4</v>
      </c>
      <c r="P278">
        <f t="shared" si="38"/>
        <v>8.3302295449981132E-4</v>
      </c>
      <c r="Q278">
        <f t="shared" si="39"/>
        <v>-8.3337011092742897E-4</v>
      </c>
    </row>
    <row r="279" spans="1:17" x14ac:dyDescent="0.25">
      <c r="A279">
        <v>268</v>
      </c>
      <c r="B279" t="s">
        <v>393</v>
      </c>
      <c r="C279" s="8">
        <v>150000</v>
      </c>
      <c r="E279" t="s">
        <v>22</v>
      </c>
      <c r="F279" t="s">
        <v>29</v>
      </c>
      <c r="G279">
        <v>92537.450000000012</v>
      </c>
      <c r="H279" s="5">
        <v>300</v>
      </c>
      <c r="I279" s="5">
        <v>2000</v>
      </c>
      <c r="J279" t="str">
        <f t="shared" si="32"/>
        <v>no</v>
      </c>
      <c r="K279">
        <f t="shared" si="33"/>
        <v>0</v>
      </c>
      <c r="L279">
        <f t="shared" si="34"/>
        <v>1</v>
      </c>
      <c r="M279">
        <f t="shared" si="35"/>
        <v>0</v>
      </c>
      <c r="N279">
        <f t="shared" si="36"/>
        <v>-5.4558160599027135</v>
      </c>
      <c r="O279">
        <f t="shared" si="37"/>
        <v>4.2713896492300599E-3</v>
      </c>
      <c r="P279">
        <f t="shared" si="38"/>
        <v>4.2532224787584184E-3</v>
      </c>
      <c r="Q279">
        <f t="shared" si="39"/>
        <v>-4.2622931583676015E-3</v>
      </c>
    </row>
    <row r="280" spans="1:17" x14ac:dyDescent="0.25">
      <c r="A280">
        <v>269</v>
      </c>
      <c r="B280" t="s">
        <v>394</v>
      </c>
      <c r="C280" s="8">
        <v>25000</v>
      </c>
      <c r="E280" t="s">
        <v>22</v>
      </c>
      <c r="F280" t="s">
        <v>20</v>
      </c>
      <c r="G280">
        <v>4265.8500000000004</v>
      </c>
      <c r="H280" s="5">
        <v>300</v>
      </c>
      <c r="I280" s="5">
        <v>2000</v>
      </c>
      <c r="J280" t="str">
        <f t="shared" si="32"/>
        <v>no</v>
      </c>
      <c r="K280">
        <f t="shared" si="33"/>
        <v>0</v>
      </c>
      <c r="L280">
        <f t="shared" si="34"/>
        <v>0</v>
      </c>
      <c r="M280">
        <f t="shared" si="35"/>
        <v>0</v>
      </c>
      <c r="N280">
        <f t="shared" si="36"/>
        <v>-5.0621652574182434</v>
      </c>
      <c r="O280">
        <f t="shared" si="37"/>
        <v>6.3318346074398239E-3</v>
      </c>
      <c r="P280">
        <f t="shared" si="38"/>
        <v>6.2919947374116512E-3</v>
      </c>
      <c r="Q280">
        <f t="shared" si="39"/>
        <v>-6.3118727617829315E-3</v>
      </c>
    </row>
    <row r="281" spans="1:17" x14ac:dyDescent="0.25">
      <c r="A281">
        <v>270</v>
      </c>
      <c r="B281" t="s">
        <v>395</v>
      </c>
      <c r="C281" s="8">
        <v>500000</v>
      </c>
      <c r="E281" t="s">
        <v>27</v>
      </c>
      <c r="F281" t="s">
        <v>25</v>
      </c>
      <c r="G281">
        <v>312904.96000000002</v>
      </c>
      <c r="H281" s="5">
        <v>250</v>
      </c>
      <c r="I281" s="5">
        <v>2000</v>
      </c>
      <c r="J281" t="str">
        <f t="shared" si="32"/>
        <v>no</v>
      </c>
      <c r="K281">
        <f t="shared" si="33"/>
        <v>0</v>
      </c>
      <c r="L281">
        <f t="shared" si="34"/>
        <v>0</v>
      </c>
      <c r="M281">
        <f t="shared" si="35"/>
        <v>0</v>
      </c>
      <c r="N281">
        <f t="shared" si="36"/>
        <v>-6.4993040845053383</v>
      </c>
      <c r="O281">
        <f t="shared" si="37"/>
        <v>1.5044858237482925E-3</v>
      </c>
      <c r="P281">
        <f t="shared" si="38"/>
        <v>1.5022257464087508E-3</v>
      </c>
      <c r="Q281">
        <f t="shared" si="39"/>
        <v>-1.5033552187954282E-3</v>
      </c>
    </row>
    <row r="282" spans="1:17" x14ac:dyDescent="0.25">
      <c r="A282">
        <v>271</v>
      </c>
      <c r="B282" t="s">
        <v>396</v>
      </c>
      <c r="C282" s="8">
        <v>450000</v>
      </c>
      <c r="E282" t="s">
        <v>31</v>
      </c>
      <c r="F282" t="s">
        <v>39</v>
      </c>
      <c r="G282">
        <v>157929.95000000001</v>
      </c>
      <c r="H282" s="5">
        <v>200</v>
      </c>
      <c r="I282" s="5">
        <v>2000</v>
      </c>
      <c r="J282" t="str">
        <f t="shared" si="32"/>
        <v>no</v>
      </c>
      <c r="K282">
        <f t="shared" si="33"/>
        <v>0</v>
      </c>
      <c r="L282">
        <f t="shared" si="34"/>
        <v>0</v>
      </c>
      <c r="M282">
        <f t="shared" si="35"/>
        <v>0</v>
      </c>
      <c r="N282">
        <f t="shared" si="36"/>
        <v>-6.3480263132330128</v>
      </c>
      <c r="O282">
        <f t="shared" si="37"/>
        <v>1.7501980723824658E-3</v>
      </c>
      <c r="P282">
        <f t="shared" si="38"/>
        <v>1.7471402309181311E-3</v>
      </c>
      <c r="Q282">
        <f t="shared" si="39"/>
        <v>-1.7486682604586931E-3</v>
      </c>
    </row>
    <row r="283" spans="1:17" x14ac:dyDescent="0.25">
      <c r="A283">
        <v>272</v>
      </c>
      <c r="B283" t="s">
        <v>397</v>
      </c>
      <c r="C283" s="8">
        <v>50000</v>
      </c>
      <c r="E283" t="s">
        <v>19</v>
      </c>
      <c r="F283" t="s">
        <v>20</v>
      </c>
      <c r="G283">
        <v>3217.67</v>
      </c>
      <c r="H283" s="5">
        <v>300</v>
      </c>
      <c r="I283" s="5">
        <v>3000</v>
      </c>
      <c r="J283" t="str">
        <f t="shared" si="32"/>
        <v>no</v>
      </c>
      <c r="K283">
        <f t="shared" si="33"/>
        <v>0</v>
      </c>
      <c r="L283">
        <f t="shared" si="34"/>
        <v>0</v>
      </c>
      <c r="M283">
        <f t="shared" si="35"/>
        <v>0</v>
      </c>
      <c r="N283">
        <f t="shared" si="36"/>
        <v>-5.1377785496958692</v>
      </c>
      <c r="O283">
        <f t="shared" si="37"/>
        <v>5.870716744024263E-3</v>
      </c>
      <c r="P283">
        <f t="shared" si="38"/>
        <v>5.8364525841130077E-3</v>
      </c>
      <c r="Q283">
        <f t="shared" si="39"/>
        <v>-5.8535512362708998E-3</v>
      </c>
    </row>
    <row r="284" spans="1:17" x14ac:dyDescent="0.25">
      <c r="A284">
        <v>273</v>
      </c>
      <c r="B284" t="s">
        <v>398</v>
      </c>
      <c r="C284" s="8">
        <v>10000</v>
      </c>
      <c r="E284" t="s">
        <v>22</v>
      </c>
      <c r="F284" t="s">
        <v>39</v>
      </c>
      <c r="G284">
        <v>441.22</v>
      </c>
      <c r="H284" s="5">
        <v>300</v>
      </c>
      <c r="I284" s="5">
        <v>2000</v>
      </c>
      <c r="J284" t="str">
        <f t="shared" si="32"/>
        <v>no</v>
      </c>
      <c r="K284">
        <f t="shared" si="33"/>
        <v>0</v>
      </c>
      <c r="L284">
        <f t="shared" si="34"/>
        <v>0</v>
      </c>
      <c r="M284">
        <f t="shared" si="35"/>
        <v>0</v>
      </c>
      <c r="N284">
        <f t="shared" si="36"/>
        <v>-5.0167819260365452</v>
      </c>
      <c r="O284">
        <f t="shared" si="37"/>
        <v>6.6258147997120967E-3</v>
      </c>
      <c r="P284">
        <f t="shared" si="38"/>
        <v>6.5822023459933153E-3</v>
      </c>
      <c r="Q284">
        <f t="shared" si="39"/>
        <v>-6.6039605704349882E-3</v>
      </c>
    </row>
    <row r="285" spans="1:17" x14ac:dyDescent="0.25">
      <c r="A285">
        <v>274</v>
      </c>
      <c r="B285" t="s">
        <v>399</v>
      </c>
      <c r="C285" s="8">
        <v>50000</v>
      </c>
      <c r="E285" t="s">
        <v>19</v>
      </c>
      <c r="F285" t="s">
        <v>39</v>
      </c>
      <c r="G285">
        <v>15538.009999999998</v>
      </c>
      <c r="H285" s="5">
        <v>350</v>
      </c>
      <c r="I285" s="5">
        <v>2000</v>
      </c>
      <c r="J285" t="str">
        <f t="shared" si="32"/>
        <v>no</v>
      </c>
      <c r="K285">
        <f t="shared" si="33"/>
        <v>0</v>
      </c>
      <c r="L285">
        <f t="shared" si="34"/>
        <v>0</v>
      </c>
      <c r="M285">
        <f t="shared" si="35"/>
        <v>0</v>
      </c>
      <c r="N285">
        <f t="shared" si="36"/>
        <v>-5.1378041430544057</v>
      </c>
      <c r="O285">
        <f t="shared" si="37"/>
        <v>5.8705664945884689E-3</v>
      </c>
      <c r="P285">
        <f t="shared" si="38"/>
        <v>5.8363040833843234E-3</v>
      </c>
      <c r="Q285">
        <f t="shared" si="39"/>
        <v>-5.8534018637476275E-3</v>
      </c>
    </row>
    <row r="286" spans="1:17" x14ac:dyDescent="0.25">
      <c r="A286">
        <v>275</v>
      </c>
      <c r="B286" t="s">
        <v>400</v>
      </c>
      <c r="C286" s="8">
        <v>1400000</v>
      </c>
      <c r="E286" t="s">
        <v>38</v>
      </c>
      <c r="F286" t="s">
        <v>29</v>
      </c>
      <c r="G286">
        <v>1458330.9</v>
      </c>
      <c r="H286" s="5">
        <v>300</v>
      </c>
      <c r="I286" s="5">
        <v>2000</v>
      </c>
      <c r="J286" t="str">
        <f t="shared" si="32"/>
        <v>yes</v>
      </c>
      <c r="K286">
        <f t="shared" si="33"/>
        <v>0</v>
      </c>
      <c r="L286">
        <f t="shared" si="34"/>
        <v>1</v>
      </c>
      <c r="M286">
        <f t="shared" si="35"/>
        <v>0</v>
      </c>
      <c r="N286">
        <f t="shared" si="36"/>
        <v>-9.2377603417108602</v>
      </c>
      <c r="O286">
        <f t="shared" si="37"/>
        <v>9.7295254508806238E-5</v>
      </c>
      <c r="P286">
        <f t="shared" si="38"/>
        <v>9.7285789063199235E-5</v>
      </c>
      <c r="Q286">
        <f t="shared" si="39"/>
        <v>-9.7290521632526655E-5</v>
      </c>
    </row>
    <row r="287" spans="1:17" x14ac:dyDescent="0.25">
      <c r="A287">
        <v>276</v>
      </c>
      <c r="B287" t="s">
        <v>401</v>
      </c>
      <c r="C287" s="8">
        <v>8000000</v>
      </c>
      <c r="E287" t="s">
        <v>50</v>
      </c>
      <c r="F287" t="s">
        <v>39</v>
      </c>
      <c r="G287">
        <v>11943781.899999995</v>
      </c>
      <c r="H287" s="5">
        <v>250</v>
      </c>
      <c r="I287" s="5">
        <v>7000</v>
      </c>
      <c r="J287" t="str">
        <f t="shared" si="32"/>
        <v>yes</v>
      </c>
      <c r="K287">
        <f t="shared" si="33"/>
        <v>0</v>
      </c>
      <c r="L287">
        <f t="shared" si="34"/>
        <v>0</v>
      </c>
      <c r="M287">
        <f t="shared" si="35"/>
        <v>0</v>
      </c>
      <c r="N287">
        <f t="shared" si="36"/>
        <v>-29.190841808561533</v>
      </c>
      <c r="O287">
        <f t="shared" si="37"/>
        <v>2.1017375352466483E-13</v>
      </c>
      <c r="P287">
        <f t="shared" si="38"/>
        <v>2.1017375352462062E-13</v>
      </c>
      <c r="Q287">
        <f t="shared" si="39"/>
        <v>-2.1016521856156422E-13</v>
      </c>
    </row>
    <row r="288" spans="1:17" x14ac:dyDescent="0.25">
      <c r="A288">
        <v>277</v>
      </c>
      <c r="B288" t="s">
        <v>402</v>
      </c>
      <c r="C288" s="8">
        <v>25000</v>
      </c>
      <c r="E288" t="s">
        <v>43</v>
      </c>
      <c r="F288" t="s">
        <v>20</v>
      </c>
      <c r="G288">
        <v>182488.12000000002</v>
      </c>
      <c r="H288" s="5">
        <v>200</v>
      </c>
      <c r="I288" s="5">
        <v>2000</v>
      </c>
      <c r="J288" t="str">
        <f t="shared" si="32"/>
        <v>yes</v>
      </c>
      <c r="K288">
        <f t="shared" si="33"/>
        <v>0</v>
      </c>
      <c r="L288">
        <f t="shared" si="34"/>
        <v>0</v>
      </c>
      <c r="M288">
        <f t="shared" si="35"/>
        <v>1</v>
      </c>
      <c r="N288">
        <f t="shared" si="36"/>
        <v>-2.5212020326716802</v>
      </c>
      <c r="O288">
        <f t="shared" si="37"/>
        <v>8.0362949777526269E-2</v>
      </c>
      <c r="P288">
        <f t="shared" si="38"/>
        <v>7.4385140469760663E-2</v>
      </c>
      <c r="Q288">
        <f t="shared" si="39"/>
        <v>-7.7297049287886735E-2</v>
      </c>
    </row>
    <row r="289" spans="1:17" x14ac:dyDescent="0.25">
      <c r="A289">
        <v>278</v>
      </c>
      <c r="B289" t="s">
        <v>403</v>
      </c>
      <c r="C289" s="8">
        <v>165001</v>
      </c>
      <c r="E289" t="s">
        <v>54</v>
      </c>
      <c r="F289" t="s">
        <v>29</v>
      </c>
      <c r="G289">
        <v>209545.41</v>
      </c>
      <c r="H289" s="5">
        <v>200</v>
      </c>
      <c r="I289" s="5">
        <v>2000</v>
      </c>
      <c r="J289" t="str">
        <f t="shared" si="32"/>
        <v>yes</v>
      </c>
      <c r="K289">
        <f t="shared" si="33"/>
        <v>0</v>
      </c>
      <c r="L289">
        <f t="shared" si="34"/>
        <v>1</v>
      </c>
      <c r="M289">
        <f t="shared" si="35"/>
        <v>0</v>
      </c>
      <c r="N289">
        <f t="shared" si="36"/>
        <v>-5.5012024168398366</v>
      </c>
      <c r="O289">
        <f t="shared" si="37"/>
        <v>4.0818603888219925E-3</v>
      </c>
      <c r="P289">
        <f t="shared" si="38"/>
        <v>4.0652665383690209E-3</v>
      </c>
      <c r="Q289">
        <f t="shared" si="39"/>
        <v>-4.0735521976157487E-3</v>
      </c>
    </row>
    <row r="290" spans="1:17" x14ac:dyDescent="0.25">
      <c r="A290">
        <v>279</v>
      </c>
      <c r="B290" t="s">
        <v>404</v>
      </c>
      <c r="C290" s="8">
        <v>25000</v>
      </c>
      <c r="E290" t="s">
        <v>40</v>
      </c>
      <c r="F290" t="s">
        <v>20</v>
      </c>
      <c r="G290">
        <v>9685.4500000000007</v>
      </c>
      <c r="H290" s="5">
        <v>200</v>
      </c>
      <c r="I290" s="5">
        <v>2000</v>
      </c>
      <c r="J290" t="str">
        <f t="shared" si="32"/>
        <v>no</v>
      </c>
      <c r="K290">
        <f t="shared" si="33"/>
        <v>0</v>
      </c>
      <c r="L290">
        <f t="shared" si="34"/>
        <v>0</v>
      </c>
      <c r="M290">
        <f t="shared" si="35"/>
        <v>0</v>
      </c>
      <c r="N290">
        <f t="shared" si="36"/>
        <v>-5.0621652574182434</v>
      </c>
      <c r="O290">
        <f t="shared" si="37"/>
        <v>6.3318346074398239E-3</v>
      </c>
      <c r="P290">
        <f t="shared" si="38"/>
        <v>6.2919947374116512E-3</v>
      </c>
      <c r="Q290">
        <f t="shared" si="39"/>
        <v>-6.3118727617829315E-3</v>
      </c>
    </row>
    <row r="291" spans="1:17" x14ac:dyDescent="0.25">
      <c r="A291">
        <v>280</v>
      </c>
      <c r="B291" t="s">
        <v>405</v>
      </c>
      <c r="C291" s="8">
        <v>1</v>
      </c>
      <c r="E291" t="s">
        <v>40</v>
      </c>
      <c r="F291" t="s">
        <v>33</v>
      </c>
      <c r="G291">
        <f>0</f>
        <v>0</v>
      </c>
      <c r="H291" s="5">
        <v>600</v>
      </c>
      <c r="I291" s="5">
        <v>5000</v>
      </c>
      <c r="J291" t="str">
        <f t="shared" si="32"/>
        <v>no</v>
      </c>
      <c r="K291">
        <f t="shared" si="33"/>
        <v>1</v>
      </c>
      <c r="L291">
        <f t="shared" si="34"/>
        <v>0</v>
      </c>
      <c r="M291">
        <f t="shared" si="35"/>
        <v>0</v>
      </c>
      <c r="N291">
        <f t="shared" si="36"/>
        <v>-4.9864526172618966</v>
      </c>
      <c r="O291">
        <f t="shared" si="37"/>
        <v>6.8298496606340412E-3</v>
      </c>
      <c r="P291">
        <f t="shared" si="38"/>
        <v>6.7835192440273166E-3</v>
      </c>
      <c r="Q291">
        <f t="shared" si="39"/>
        <v>-4.993259249155293</v>
      </c>
    </row>
    <row r="292" spans="1:17" x14ac:dyDescent="0.25">
      <c r="A292">
        <v>281</v>
      </c>
      <c r="B292" t="s">
        <v>406</v>
      </c>
      <c r="C292" s="8">
        <v>215000</v>
      </c>
      <c r="E292" t="s">
        <v>24</v>
      </c>
      <c r="F292" t="s">
        <v>25</v>
      </c>
      <c r="G292">
        <v>67293.13</v>
      </c>
      <c r="H292" s="5">
        <v>200</v>
      </c>
      <c r="I292" s="5">
        <v>3000</v>
      </c>
      <c r="J292" t="str">
        <f t="shared" si="32"/>
        <v>no</v>
      </c>
      <c r="K292">
        <f t="shared" si="33"/>
        <v>0</v>
      </c>
      <c r="L292">
        <f t="shared" si="34"/>
        <v>0</v>
      </c>
      <c r="M292">
        <f t="shared" si="35"/>
        <v>0</v>
      </c>
      <c r="N292">
        <f t="shared" si="36"/>
        <v>-5.6369951948945447</v>
      </c>
      <c r="O292">
        <f t="shared" si="37"/>
        <v>3.5635601385888812E-3</v>
      </c>
      <c r="P292">
        <f t="shared" si="38"/>
        <v>3.5509062705472937E-3</v>
      </c>
      <c r="Q292">
        <f t="shared" si="39"/>
        <v>-3.5572257024605132E-3</v>
      </c>
    </row>
    <row r="293" spans="1:17" x14ac:dyDescent="0.25">
      <c r="A293">
        <v>282</v>
      </c>
      <c r="B293" t="s">
        <v>407</v>
      </c>
      <c r="C293" s="8">
        <v>1500000</v>
      </c>
      <c r="E293" t="s">
        <v>22</v>
      </c>
      <c r="F293" t="s">
        <v>20</v>
      </c>
      <c r="G293">
        <v>1116989.99</v>
      </c>
      <c r="H293" s="5">
        <v>300</v>
      </c>
      <c r="I293" s="5">
        <v>3000</v>
      </c>
      <c r="J293" t="str">
        <f t="shared" si="32"/>
        <v>no</v>
      </c>
      <c r="K293">
        <f t="shared" si="33"/>
        <v>0</v>
      </c>
      <c r="L293">
        <f t="shared" si="34"/>
        <v>0</v>
      </c>
      <c r="M293">
        <f t="shared" si="35"/>
        <v>0</v>
      </c>
      <c r="N293">
        <f t="shared" si="36"/>
        <v>-9.5248339165933196</v>
      </c>
      <c r="O293">
        <f t="shared" si="37"/>
        <v>7.3015857338293489E-5</v>
      </c>
      <c r="P293">
        <f t="shared" si="38"/>
        <v>7.3010526412112787E-5</v>
      </c>
      <c r="Q293">
        <f t="shared" si="39"/>
        <v>-7.3013191810284087E-5</v>
      </c>
    </row>
    <row r="294" spans="1:17" x14ac:dyDescent="0.25">
      <c r="A294">
        <v>283</v>
      </c>
      <c r="B294" t="s">
        <v>408</v>
      </c>
      <c r="C294" s="8">
        <v>50000</v>
      </c>
      <c r="E294" t="s">
        <v>22</v>
      </c>
      <c r="F294" t="s">
        <v>29</v>
      </c>
      <c r="G294">
        <v>16839.2</v>
      </c>
      <c r="H294" s="5">
        <v>200</v>
      </c>
      <c r="I294" s="5">
        <v>2000</v>
      </c>
      <c r="J294" t="str">
        <f t="shared" si="32"/>
        <v>no</v>
      </c>
      <c r="K294">
        <f t="shared" si="33"/>
        <v>0</v>
      </c>
      <c r="L294">
        <f t="shared" si="34"/>
        <v>1</v>
      </c>
      <c r="M294">
        <f t="shared" si="35"/>
        <v>0</v>
      </c>
      <c r="N294">
        <f t="shared" si="36"/>
        <v>-5.1532605173580617</v>
      </c>
      <c r="O294">
        <f t="shared" si="37"/>
        <v>5.7805264602463387E-3</v>
      </c>
      <c r="P294">
        <f t="shared" si="38"/>
        <v>5.7473040172992601E-3</v>
      </c>
      <c r="Q294">
        <f t="shared" si="39"/>
        <v>-5.763883323760685E-3</v>
      </c>
    </row>
    <row r="295" spans="1:17" x14ac:dyDescent="0.25">
      <c r="A295">
        <v>284</v>
      </c>
      <c r="B295" t="s">
        <v>409</v>
      </c>
      <c r="C295" s="8">
        <v>12000</v>
      </c>
      <c r="E295" t="s">
        <v>22</v>
      </c>
      <c r="F295" t="s">
        <v>20</v>
      </c>
      <c r="G295">
        <v>2083.56</v>
      </c>
      <c r="H295" s="5">
        <v>300</v>
      </c>
      <c r="I295" s="5">
        <v>2000</v>
      </c>
      <c r="J295" t="str">
        <f t="shared" si="32"/>
        <v>no</v>
      </c>
      <c r="K295">
        <f t="shared" si="33"/>
        <v>0</v>
      </c>
      <c r="L295">
        <f t="shared" si="34"/>
        <v>0</v>
      </c>
      <c r="M295">
        <f t="shared" si="35"/>
        <v>0</v>
      </c>
      <c r="N295">
        <f t="shared" si="36"/>
        <v>-5.0228330368874383</v>
      </c>
      <c r="O295">
        <f t="shared" si="37"/>
        <v>6.5858423208010799E-3</v>
      </c>
      <c r="P295">
        <f t="shared" si="38"/>
        <v>6.5427527826306909E-3</v>
      </c>
      <c r="Q295">
        <f t="shared" si="39"/>
        <v>-6.5642504100305267E-3</v>
      </c>
    </row>
    <row r="296" spans="1:17" x14ac:dyDescent="0.25">
      <c r="A296">
        <v>285</v>
      </c>
      <c r="B296" t="s">
        <v>410</v>
      </c>
      <c r="C296" s="8">
        <v>475000</v>
      </c>
      <c r="E296" t="s">
        <v>31</v>
      </c>
      <c r="F296" t="s">
        <v>39</v>
      </c>
      <c r="G296">
        <v>650348.31000000006</v>
      </c>
      <c r="H296" s="5">
        <v>300</v>
      </c>
      <c r="I296" s="5">
        <v>3000</v>
      </c>
      <c r="J296" t="str">
        <f t="shared" si="32"/>
        <v>yes</v>
      </c>
      <c r="K296">
        <f t="shared" si="33"/>
        <v>0</v>
      </c>
      <c r="L296">
        <f t="shared" si="34"/>
        <v>0</v>
      </c>
      <c r="M296">
        <f t="shared" si="35"/>
        <v>0</v>
      </c>
      <c r="N296">
        <f t="shared" si="36"/>
        <v>-6.4236396055106395</v>
      </c>
      <c r="O296">
        <f t="shared" si="37"/>
        <v>1.6227393426893728E-3</v>
      </c>
      <c r="P296">
        <f t="shared" si="38"/>
        <v>1.6201103259239986E-3</v>
      </c>
      <c r="Q296">
        <f t="shared" si="39"/>
        <v>-1.6214241238482331E-3</v>
      </c>
    </row>
    <row r="297" spans="1:17" x14ac:dyDescent="0.25">
      <c r="A297">
        <v>286</v>
      </c>
      <c r="B297" t="s">
        <v>411</v>
      </c>
      <c r="C297" s="8">
        <v>391000</v>
      </c>
      <c r="E297" t="s">
        <v>38</v>
      </c>
      <c r="F297" t="s">
        <v>30</v>
      </c>
      <c r="G297">
        <v>5010.84</v>
      </c>
      <c r="H297" s="5">
        <v>300</v>
      </c>
      <c r="I297" s="5">
        <v>3000</v>
      </c>
      <c r="J297" t="str">
        <f t="shared" si="32"/>
        <v>no</v>
      </c>
      <c r="K297">
        <f t="shared" si="33"/>
        <v>0</v>
      </c>
      <c r="L297">
        <f t="shared" si="34"/>
        <v>0</v>
      </c>
      <c r="M297">
        <f t="shared" si="35"/>
        <v>0</v>
      </c>
      <c r="N297">
        <f t="shared" si="36"/>
        <v>-6.1694929497731321</v>
      </c>
      <c r="O297">
        <f t="shared" si="37"/>
        <v>2.0922966310773653E-3</v>
      </c>
      <c r="P297">
        <f t="shared" si="38"/>
        <v>2.0879280662184844E-3</v>
      </c>
      <c r="Q297">
        <f t="shared" si="39"/>
        <v>-2.0901108268507021E-3</v>
      </c>
    </row>
    <row r="298" spans="1:17" x14ac:dyDescent="0.25">
      <c r="A298">
        <v>287</v>
      </c>
      <c r="B298" t="s">
        <v>412</v>
      </c>
      <c r="C298" s="8">
        <v>500000</v>
      </c>
      <c r="E298" t="s">
        <v>40</v>
      </c>
      <c r="F298" t="s">
        <v>29</v>
      </c>
      <c r="G298">
        <v>238659.30000000002</v>
      </c>
      <c r="H298" s="5">
        <v>250</v>
      </c>
      <c r="I298" s="5">
        <v>3000</v>
      </c>
      <c r="J298" t="str">
        <f t="shared" si="32"/>
        <v>no</v>
      </c>
      <c r="K298">
        <f t="shared" si="33"/>
        <v>0</v>
      </c>
      <c r="L298">
        <f t="shared" si="34"/>
        <v>1</v>
      </c>
      <c r="M298">
        <f t="shared" si="35"/>
        <v>0</v>
      </c>
      <c r="N298">
        <f t="shared" si="36"/>
        <v>-6.5147348654504587</v>
      </c>
      <c r="O298">
        <f t="shared" si="37"/>
        <v>1.4814486306191485E-3</v>
      </c>
      <c r="P298">
        <f t="shared" si="38"/>
        <v>1.479257187085008E-3</v>
      </c>
      <c r="Q298">
        <f t="shared" si="39"/>
        <v>-1.480352368167309E-3</v>
      </c>
    </row>
    <row r="299" spans="1:17" x14ac:dyDescent="0.25">
      <c r="A299">
        <v>288</v>
      </c>
      <c r="B299" t="s">
        <v>413</v>
      </c>
      <c r="C299" s="8">
        <v>2</v>
      </c>
      <c r="E299" t="s">
        <v>34</v>
      </c>
      <c r="F299" t="s">
        <v>23</v>
      </c>
      <c r="G299">
        <v>23362.720000000001</v>
      </c>
      <c r="H299" s="5">
        <v>400</v>
      </c>
      <c r="I299" s="5">
        <v>3000</v>
      </c>
      <c r="J299" t="str">
        <f t="shared" si="32"/>
        <v>yes</v>
      </c>
      <c r="K299">
        <f t="shared" si="33"/>
        <v>0</v>
      </c>
      <c r="L299">
        <f t="shared" si="34"/>
        <v>0</v>
      </c>
      <c r="M299">
        <f t="shared" si="35"/>
        <v>1</v>
      </c>
      <c r="N299">
        <f t="shared" si="36"/>
        <v>-2.4455436047878312</v>
      </c>
      <c r="O299">
        <f t="shared" si="37"/>
        <v>8.6679002971300628E-2</v>
      </c>
      <c r="P299">
        <f t="shared" si="38"/>
        <v>7.9765048127639057E-2</v>
      </c>
      <c r="Q299">
        <f t="shared" si="39"/>
        <v>-8.3126259073645542E-2</v>
      </c>
    </row>
    <row r="300" spans="1:17" x14ac:dyDescent="0.25">
      <c r="A300">
        <v>289</v>
      </c>
      <c r="B300" t="s">
        <v>414</v>
      </c>
      <c r="C300" s="8">
        <v>410000</v>
      </c>
      <c r="E300" t="s">
        <v>40</v>
      </c>
      <c r="F300" t="s">
        <v>25</v>
      </c>
      <c r="G300">
        <v>162311.03</v>
      </c>
      <c r="H300" s="5">
        <v>300</v>
      </c>
      <c r="I300" s="5">
        <v>3000</v>
      </c>
      <c r="J300" t="str">
        <f t="shared" si="32"/>
        <v>no</v>
      </c>
      <c r="K300">
        <f t="shared" si="33"/>
        <v>0</v>
      </c>
      <c r="L300">
        <f t="shared" si="34"/>
        <v>0</v>
      </c>
      <c r="M300">
        <f t="shared" si="35"/>
        <v>0</v>
      </c>
      <c r="N300">
        <f t="shared" si="36"/>
        <v>-6.2269785028566158</v>
      </c>
      <c r="O300">
        <f t="shared" si="37"/>
        <v>1.9754115889820695E-3</v>
      </c>
      <c r="P300">
        <f t="shared" si="38"/>
        <v>1.9715170313903854E-3</v>
      </c>
      <c r="Q300">
        <f t="shared" si="39"/>
        <v>-1.9734630292255286E-3</v>
      </c>
    </row>
    <row r="301" spans="1:17" x14ac:dyDescent="0.25">
      <c r="A301">
        <v>290</v>
      </c>
      <c r="B301" t="s">
        <v>415</v>
      </c>
      <c r="C301" s="8">
        <v>3000000</v>
      </c>
      <c r="E301" t="s">
        <v>32</v>
      </c>
      <c r="F301" t="s">
        <v>29</v>
      </c>
      <c r="G301">
        <v>1668196.0899999999</v>
      </c>
      <c r="H301" s="5">
        <v>250</v>
      </c>
      <c r="I301" s="5">
        <v>2000</v>
      </c>
      <c r="J301" t="str">
        <f t="shared" si="32"/>
        <v>no</v>
      </c>
      <c r="K301">
        <f t="shared" si="33"/>
        <v>0</v>
      </c>
      <c r="L301">
        <f t="shared" si="34"/>
        <v>1</v>
      </c>
      <c r="M301">
        <f t="shared" si="35"/>
        <v>0</v>
      </c>
      <c r="N301">
        <f t="shared" si="36"/>
        <v>-14.078649022425285</v>
      </c>
      <c r="O301">
        <f t="shared" si="37"/>
        <v>7.6863546124766865E-7</v>
      </c>
      <c r="P301">
        <f t="shared" si="38"/>
        <v>7.6863487044765046E-7</v>
      </c>
      <c r="Q301">
        <f t="shared" si="39"/>
        <v>-7.6863516581827217E-7</v>
      </c>
    </row>
    <row r="302" spans="1:17" x14ac:dyDescent="0.25">
      <c r="A302">
        <v>291</v>
      </c>
      <c r="B302" t="s">
        <v>416</v>
      </c>
      <c r="C302" s="8">
        <v>300000</v>
      </c>
      <c r="E302" t="s">
        <v>31</v>
      </c>
      <c r="F302" t="s">
        <v>29</v>
      </c>
      <c r="G302">
        <v>120300.32</v>
      </c>
      <c r="H302" s="5">
        <v>300</v>
      </c>
      <c r="I302" s="5">
        <v>2000</v>
      </c>
      <c r="J302" t="str">
        <f t="shared" si="32"/>
        <v>no</v>
      </c>
      <c r="K302">
        <f t="shared" si="33"/>
        <v>0</v>
      </c>
      <c r="L302">
        <f t="shared" si="34"/>
        <v>1</v>
      </c>
      <c r="M302">
        <f t="shared" si="35"/>
        <v>0</v>
      </c>
      <c r="N302">
        <f t="shared" si="36"/>
        <v>-5.9096493737196916</v>
      </c>
      <c r="O302">
        <f t="shared" si="37"/>
        <v>2.7131380181224414E-3</v>
      </c>
      <c r="P302">
        <f t="shared" si="38"/>
        <v>2.7057968179064647E-3</v>
      </c>
      <c r="Q302">
        <f t="shared" si="39"/>
        <v>-2.7094641028955597E-3</v>
      </c>
    </row>
    <row r="303" spans="1:17" x14ac:dyDescent="0.25">
      <c r="A303">
        <v>292</v>
      </c>
      <c r="B303" t="s">
        <v>417</v>
      </c>
      <c r="C303" s="8">
        <v>300000</v>
      </c>
      <c r="E303" t="s">
        <v>19</v>
      </c>
      <c r="F303" t="s">
        <v>39</v>
      </c>
      <c r="G303">
        <v>17195.87</v>
      </c>
      <c r="H303" s="5">
        <v>200</v>
      </c>
      <c r="I303" s="5">
        <v>2000</v>
      </c>
      <c r="J303" t="str">
        <f t="shared" si="32"/>
        <v>no</v>
      </c>
      <c r="K303">
        <f t="shared" si="33"/>
        <v>0</v>
      </c>
      <c r="L303">
        <f t="shared" si="34"/>
        <v>0</v>
      </c>
      <c r="M303">
        <f t="shared" si="35"/>
        <v>0</v>
      </c>
      <c r="N303">
        <f t="shared" si="36"/>
        <v>-5.8941929994160356</v>
      </c>
      <c r="O303">
        <f t="shared" si="37"/>
        <v>2.7553990547264104E-3</v>
      </c>
      <c r="P303">
        <f t="shared" si="38"/>
        <v>2.7478276928988459E-3</v>
      </c>
      <c r="Q303">
        <f t="shared" si="39"/>
        <v>-2.7516099015744595E-3</v>
      </c>
    </row>
    <row r="304" spans="1:17" x14ac:dyDescent="0.25">
      <c r="A304">
        <v>293</v>
      </c>
      <c r="B304" t="s">
        <v>418</v>
      </c>
      <c r="C304" s="8">
        <v>50000</v>
      </c>
      <c r="E304" t="s">
        <v>22</v>
      </c>
      <c r="F304" t="s">
        <v>20</v>
      </c>
      <c r="G304">
        <v>8381.9699999999993</v>
      </c>
      <c r="H304" s="5">
        <v>250</v>
      </c>
      <c r="I304" s="5">
        <v>3000</v>
      </c>
      <c r="J304" t="str">
        <f t="shared" si="32"/>
        <v>no</v>
      </c>
      <c r="K304">
        <f t="shared" si="33"/>
        <v>0</v>
      </c>
      <c r="L304">
        <f t="shared" si="34"/>
        <v>0</v>
      </c>
      <c r="M304">
        <f t="shared" si="35"/>
        <v>0</v>
      </c>
      <c r="N304">
        <f t="shared" si="36"/>
        <v>-5.1377785496958692</v>
      </c>
      <c r="O304">
        <f t="shared" si="37"/>
        <v>5.870716744024263E-3</v>
      </c>
      <c r="P304">
        <f t="shared" si="38"/>
        <v>5.8364525841130077E-3</v>
      </c>
      <c r="Q304">
        <f t="shared" si="39"/>
        <v>-5.8535512362708998E-3</v>
      </c>
    </row>
    <row r="305" spans="1:17" x14ac:dyDescent="0.25">
      <c r="A305">
        <v>294</v>
      </c>
      <c r="B305" t="s">
        <v>419</v>
      </c>
      <c r="C305" s="8">
        <v>500000</v>
      </c>
      <c r="E305" t="s">
        <v>31</v>
      </c>
      <c r="F305" t="s">
        <v>29</v>
      </c>
      <c r="G305">
        <v>557635.68000000005</v>
      </c>
      <c r="H305" s="5">
        <v>350</v>
      </c>
      <c r="I305" s="5">
        <v>2000</v>
      </c>
      <c r="J305" t="str">
        <f t="shared" si="32"/>
        <v>yes</v>
      </c>
      <c r="K305">
        <f t="shared" si="33"/>
        <v>0</v>
      </c>
      <c r="L305">
        <f t="shared" si="34"/>
        <v>1</v>
      </c>
      <c r="M305">
        <f t="shared" si="35"/>
        <v>0</v>
      </c>
      <c r="N305">
        <f t="shared" si="36"/>
        <v>-6.5147604588089951</v>
      </c>
      <c r="O305">
        <f t="shared" si="37"/>
        <v>1.481410715858377E-3</v>
      </c>
      <c r="P305">
        <f t="shared" si="38"/>
        <v>1.4792193844112048E-3</v>
      </c>
      <c r="Q305">
        <f t="shared" si="39"/>
        <v>-1.4803145094915374E-3</v>
      </c>
    </row>
    <row r="306" spans="1:17" x14ac:dyDescent="0.25">
      <c r="A306">
        <v>295</v>
      </c>
      <c r="B306" t="s">
        <v>420</v>
      </c>
      <c r="C306" s="8">
        <v>280000</v>
      </c>
      <c r="E306" t="s">
        <v>22</v>
      </c>
      <c r="F306" t="s">
        <v>25</v>
      </c>
      <c r="G306">
        <v>268895.10000000003</v>
      </c>
      <c r="H306" s="5">
        <v>350</v>
      </c>
      <c r="I306" s="5">
        <v>2000</v>
      </c>
      <c r="J306" t="str">
        <f t="shared" si="32"/>
        <v>yes</v>
      </c>
      <c r="K306">
        <f t="shared" si="33"/>
        <v>0</v>
      </c>
      <c r="L306">
        <f t="shared" si="34"/>
        <v>0</v>
      </c>
      <c r="M306">
        <f t="shared" si="35"/>
        <v>0</v>
      </c>
      <c r="N306">
        <f t="shared" si="36"/>
        <v>-5.8336818909071049</v>
      </c>
      <c r="O306">
        <f t="shared" si="37"/>
        <v>2.9272791916436732E-3</v>
      </c>
      <c r="P306">
        <f t="shared" si="38"/>
        <v>2.91873523871347E-3</v>
      </c>
      <c r="Q306">
        <f t="shared" si="39"/>
        <v>-2.9230030528463141E-3</v>
      </c>
    </row>
    <row r="307" spans="1:17" x14ac:dyDescent="0.25">
      <c r="A307">
        <v>296</v>
      </c>
      <c r="B307" t="s">
        <v>421</v>
      </c>
      <c r="C307" s="8">
        <v>10000</v>
      </c>
      <c r="E307" t="s">
        <v>28</v>
      </c>
      <c r="F307" t="s">
        <v>29</v>
      </c>
      <c r="G307">
        <v>6832.22</v>
      </c>
      <c r="H307" s="5">
        <v>300</v>
      </c>
      <c r="I307" s="5">
        <v>3000</v>
      </c>
      <c r="J307" t="str">
        <f t="shared" si="32"/>
        <v>no</v>
      </c>
      <c r="K307">
        <f t="shared" si="33"/>
        <v>0</v>
      </c>
      <c r="L307">
        <f t="shared" si="34"/>
        <v>1</v>
      </c>
      <c r="M307">
        <f t="shared" si="35"/>
        <v>0</v>
      </c>
      <c r="N307">
        <f t="shared" si="36"/>
        <v>-5.0322127069816647</v>
      </c>
      <c r="O307">
        <f t="shared" si="37"/>
        <v>6.524358094192194E-3</v>
      </c>
      <c r="P307">
        <f t="shared" si="38"/>
        <v>6.4820667693981761E-3</v>
      </c>
      <c r="Q307">
        <f t="shared" si="39"/>
        <v>-6.5031665939380779E-3</v>
      </c>
    </row>
    <row r="308" spans="1:17" x14ac:dyDescent="0.25">
      <c r="A308">
        <v>297</v>
      </c>
      <c r="B308" t="s">
        <v>422</v>
      </c>
      <c r="C308" s="8">
        <v>100000</v>
      </c>
      <c r="E308" t="s">
        <v>54</v>
      </c>
      <c r="F308" t="s">
        <v>29</v>
      </c>
      <c r="G308">
        <v>106301.36</v>
      </c>
      <c r="H308" s="5">
        <v>350</v>
      </c>
      <c r="I308" s="5">
        <v>2000</v>
      </c>
      <c r="J308" t="str">
        <f t="shared" si="32"/>
        <v>yes</v>
      </c>
      <c r="K308">
        <f t="shared" si="33"/>
        <v>0</v>
      </c>
      <c r="L308">
        <f t="shared" si="34"/>
        <v>1</v>
      </c>
      <c r="M308">
        <f t="shared" si="35"/>
        <v>0</v>
      </c>
      <c r="N308">
        <f t="shared" si="36"/>
        <v>-5.304538288630388</v>
      </c>
      <c r="O308">
        <f t="shared" si="37"/>
        <v>4.9689919389546873E-3</v>
      </c>
      <c r="P308">
        <f t="shared" si="38"/>
        <v>4.9444231402281128E-3</v>
      </c>
      <c r="Q308">
        <f t="shared" si="39"/>
        <v>-4.9566872429661771E-3</v>
      </c>
    </row>
    <row r="309" spans="1:17" x14ac:dyDescent="0.25">
      <c r="A309">
        <v>298</v>
      </c>
      <c r="B309" t="s">
        <v>423</v>
      </c>
      <c r="C309" s="8">
        <v>25000</v>
      </c>
      <c r="E309" t="s">
        <v>31</v>
      </c>
      <c r="F309" t="s">
        <v>25</v>
      </c>
      <c r="G309">
        <v>486.38</v>
      </c>
      <c r="H309" s="5">
        <v>200</v>
      </c>
      <c r="I309" s="5">
        <v>3000</v>
      </c>
      <c r="J309" t="str">
        <f t="shared" si="32"/>
        <v>no</v>
      </c>
      <c r="K309">
        <f t="shared" si="33"/>
        <v>0</v>
      </c>
      <c r="L309">
        <f t="shared" si="34"/>
        <v>0</v>
      </c>
      <c r="M309">
        <f t="shared" si="35"/>
        <v>0</v>
      </c>
      <c r="N309">
        <f t="shared" si="36"/>
        <v>-5.0621396640597069</v>
      </c>
      <c r="O309">
        <f t="shared" si="37"/>
        <v>6.3319966624268828E-3</v>
      </c>
      <c r="P309">
        <f t="shared" si="38"/>
        <v>6.2921547594903164E-3</v>
      </c>
      <c r="Q309">
        <f t="shared" si="39"/>
        <v>-6.3120337971079325E-3</v>
      </c>
    </row>
    <row r="310" spans="1:17" x14ac:dyDescent="0.25">
      <c r="A310">
        <v>299</v>
      </c>
      <c r="B310" t="s">
        <v>424</v>
      </c>
      <c r="C310" s="8">
        <v>100000</v>
      </c>
      <c r="E310" t="s">
        <v>22</v>
      </c>
      <c r="F310" t="s">
        <v>39</v>
      </c>
      <c r="G310">
        <v>78120.03</v>
      </c>
      <c r="H310" s="5">
        <v>350</v>
      </c>
      <c r="I310" s="5">
        <v>2000</v>
      </c>
      <c r="J310" t="str">
        <f t="shared" si="32"/>
        <v>no</v>
      </c>
      <c r="K310">
        <f t="shared" si="33"/>
        <v>0</v>
      </c>
      <c r="L310">
        <f t="shared" si="34"/>
        <v>0</v>
      </c>
      <c r="M310">
        <f t="shared" si="35"/>
        <v>0</v>
      </c>
      <c r="N310">
        <f t="shared" si="36"/>
        <v>-5.289081914326732</v>
      </c>
      <c r="O310">
        <f t="shared" si="37"/>
        <v>5.0463911530065821E-3</v>
      </c>
      <c r="P310">
        <f t="shared" si="38"/>
        <v>5.0210529557916973E-3</v>
      </c>
      <c r="Q310">
        <f t="shared" si="39"/>
        <v>-5.0337007969331717E-3</v>
      </c>
    </row>
    <row r="311" spans="1:17" x14ac:dyDescent="0.25">
      <c r="A311">
        <v>300</v>
      </c>
      <c r="B311" t="s">
        <v>425</v>
      </c>
      <c r="C311" s="8">
        <v>350000</v>
      </c>
      <c r="E311" t="s">
        <v>42</v>
      </c>
      <c r="F311" t="s">
        <v>39</v>
      </c>
      <c r="G311">
        <v>361557.01999999996</v>
      </c>
      <c r="H311" s="5">
        <v>300</v>
      </c>
      <c r="I311" s="5">
        <v>3000</v>
      </c>
      <c r="J311" t="str">
        <f t="shared" si="32"/>
        <v>yes</v>
      </c>
      <c r="K311">
        <f t="shared" si="33"/>
        <v>0</v>
      </c>
      <c r="L311">
        <f t="shared" si="34"/>
        <v>0</v>
      </c>
      <c r="M311">
        <f t="shared" si="35"/>
        <v>0</v>
      </c>
      <c r="N311">
        <f t="shared" si="36"/>
        <v>-6.0454451773298246</v>
      </c>
      <c r="O311">
        <f t="shared" si="37"/>
        <v>2.368626145573136E-3</v>
      </c>
      <c r="P311">
        <f t="shared" si="38"/>
        <v>2.3630290132695578E-3</v>
      </c>
      <c r="Q311">
        <f t="shared" si="39"/>
        <v>-2.3658253724488333E-3</v>
      </c>
    </row>
    <row r="312" spans="1:17" x14ac:dyDescent="0.25">
      <c r="A312">
        <v>301</v>
      </c>
      <c r="B312" t="s">
        <v>426</v>
      </c>
      <c r="C312" s="8">
        <v>145000</v>
      </c>
      <c r="E312" t="s">
        <v>28</v>
      </c>
      <c r="F312" t="s">
        <v>29</v>
      </c>
      <c r="G312">
        <v>114715.44</v>
      </c>
      <c r="H312" s="5">
        <v>400</v>
      </c>
      <c r="I312" s="5">
        <v>2000</v>
      </c>
      <c r="J312" t="str">
        <f t="shared" si="32"/>
        <v>no</v>
      </c>
      <c r="K312">
        <f t="shared" si="33"/>
        <v>0</v>
      </c>
      <c r="L312">
        <f t="shared" si="34"/>
        <v>1</v>
      </c>
      <c r="M312">
        <f t="shared" si="35"/>
        <v>0</v>
      </c>
      <c r="N312">
        <f t="shared" si="36"/>
        <v>-5.440688282775481</v>
      </c>
      <c r="O312">
        <f t="shared" si="37"/>
        <v>4.3364975067919781E-3</v>
      </c>
      <c r="P312">
        <f t="shared" si="38"/>
        <v>4.3177734928055347E-3</v>
      </c>
      <c r="Q312">
        <f t="shared" si="39"/>
        <v>-4.3271219962916739E-3</v>
      </c>
    </row>
    <row r="313" spans="1:17" x14ac:dyDescent="0.25">
      <c r="A313">
        <v>302</v>
      </c>
      <c r="B313" t="s">
        <v>427</v>
      </c>
      <c r="C313" s="8">
        <v>420000</v>
      </c>
      <c r="E313" t="s">
        <v>22</v>
      </c>
      <c r="F313" t="s">
        <v>39</v>
      </c>
      <c r="G313">
        <v>7407.1500000000005</v>
      </c>
      <c r="H313" s="5">
        <v>300</v>
      </c>
      <c r="I313" s="5">
        <v>2000</v>
      </c>
      <c r="J313" t="str">
        <f t="shared" si="32"/>
        <v>no</v>
      </c>
      <c r="K313">
        <f t="shared" si="33"/>
        <v>0</v>
      </c>
      <c r="L313">
        <f t="shared" si="34"/>
        <v>0</v>
      </c>
      <c r="M313">
        <f t="shared" si="35"/>
        <v>0</v>
      </c>
      <c r="N313">
        <f t="shared" si="36"/>
        <v>-6.2572596504696172</v>
      </c>
      <c r="O313">
        <f t="shared" si="37"/>
        <v>1.9164904609785508E-3</v>
      </c>
      <c r="P313">
        <f t="shared" si="38"/>
        <v>1.9128245509730853E-3</v>
      </c>
      <c r="Q313">
        <f t="shared" si="39"/>
        <v>-1.9146563361496524E-3</v>
      </c>
    </row>
    <row r="314" spans="1:17" x14ac:dyDescent="0.25">
      <c r="A314">
        <v>303</v>
      </c>
      <c r="B314" t="s">
        <v>428</v>
      </c>
      <c r="C314" s="8">
        <v>700000</v>
      </c>
      <c r="E314" t="s">
        <v>52</v>
      </c>
      <c r="F314" t="s">
        <v>25</v>
      </c>
      <c r="G314">
        <v>379631.11</v>
      </c>
      <c r="H314" s="5">
        <v>400</v>
      </c>
      <c r="I314" s="5">
        <v>2000</v>
      </c>
      <c r="J314" t="str">
        <f t="shared" si="32"/>
        <v>no</v>
      </c>
      <c r="K314">
        <f t="shared" si="33"/>
        <v>0</v>
      </c>
      <c r="L314">
        <f t="shared" si="34"/>
        <v>0</v>
      </c>
      <c r="M314">
        <f t="shared" si="35"/>
        <v>0</v>
      </c>
      <c r="N314">
        <f t="shared" si="36"/>
        <v>-7.1044151695946418</v>
      </c>
      <c r="O314">
        <f t="shared" si="37"/>
        <v>8.2146997545672073E-4</v>
      </c>
      <c r="P314">
        <f t="shared" si="38"/>
        <v>8.2079571641969845E-4</v>
      </c>
      <c r="Q314">
        <f t="shared" si="39"/>
        <v>-8.2113275366216992E-4</v>
      </c>
    </row>
    <row r="315" spans="1:17" x14ac:dyDescent="0.25">
      <c r="A315">
        <v>304</v>
      </c>
      <c r="B315" t="s">
        <v>429</v>
      </c>
      <c r="C315" s="8">
        <v>15000</v>
      </c>
      <c r="E315" t="s">
        <v>22</v>
      </c>
      <c r="F315" t="s">
        <v>20</v>
      </c>
      <c r="G315">
        <v>1367.75</v>
      </c>
      <c r="H315" s="5">
        <v>200</v>
      </c>
      <c r="I315" s="5">
        <v>2000</v>
      </c>
      <c r="J315" t="str">
        <f t="shared" si="32"/>
        <v>no</v>
      </c>
      <c r="K315">
        <f t="shared" si="33"/>
        <v>0</v>
      </c>
      <c r="L315">
        <f t="shared" si="34"/>
        <v>0</v>
      </c>
      <c r="M315">
        <f t="shared" si="35"/>
        <v>0</v>
      </c>
      <c r="N315">
        <f t="shared" si="36"/>
        <v>-5.0319097031637776</v>
      </c>
      <c r="O315">
        <f t="shared" si="37"/>
        <v>6.5263352991391937E-3</v>
      </c>
      <c r="P315">
        <f t="shared" si="38"/>
        <v>6.4840184208390036E-3</v>
      </c>
      <c r="Q315">
        <f t="shared" si="39"/>
        <v>-6.5051309805811497E-3</v>
      </c>
    </row>
    <row r="316" spans="1:17" x14ac:dyDescent="0.25">
      <c r="A316">
        <v>305</v>
      </c>
      <c r="B316" t="s">
        <v>430</v>
      </c>
      <c r="C316" s="8">
        <v>50000</v>
      </c>
      <c r="E316" t="s">
        <v>22</v>
      </c>
      <c r="F316" t="s">
        <v>25</v>
      </c>
      <c r="G316">
        <v>38218.06</v>
      </c>
      <c r="H316" s="5">
        <v>300</v>
      </c>
      <c r="I316" s="5">
        <v>3000</v>
      </c>
      <c r="J316" t="str">
        <f t="shared" si="32"/>
        <v>no</v>
      </c>
      <c r="K316">
        <f t="shared" si="33"/>
        <v>0</v>
      </c>
      <c r="L316">
        <f t="shared" si="34"/>
        <v>0</v>
      </c>
      <c r="M316">
        <f t="shared" si="35"/>
        <v>0</v>
      </c>
      <c r="N316">
        <f t="shared" si="36"/>
        <v>-5.1377785496958692</v>
      </c>
      <c r="O316">
        <f t="shared" si="37"/>
        <v>5.870716744024263E-3</v>
      </c>
      <c r="P316">
        <f t="shared" si="38"/>
        <v>5.8364525841130077E-3</v>
      </c>
      <c r="Q316">
        <f t="shared" si="39"/>
        <v>-5.8535512362708998E-3</v>
      </c>
    </row>
    <row r="317" spans="1:17" x14ac:dyDescent="0.25">
      <c r="A317">
        <v>306</v>
      </c>
      <c r="B317" t="s">
        <v>431</v>
      </c>
      <c r="C317" s="8">
        <v>425000</v>
      </c>
      <c r="E317" t="s">
        <v>22</v>
      </c>
      <c r="F317" t="s">
        <v>25</v>
      </c>
      <c r="G317">
        <v>301949.52</v>
      </c>
      <c r="H317" s="5">
        <v>300</v>
      </c>
      <c r="I317" s="5">
        <v>2000</v>
      </c>
      <c r="J317" t="str">
        <f t="shared" si="32"/>
        <v>no</v>
      </c>
      <c r="K317">
        <f t="shared" si="33"/>
        <v>0</v>
      </c>
      <c r="L317">
        <f t="shared" si="34"/>
        <v>0</v>
      </c>
      <c r="M317">
        <f t="shared" si="35"/>
        <v>0</v>
      </c>
      <c r="N317">
        <f t="shared" si="36"/>
        <v>-6.2723874275968496</v>
      </c>
      <c r="O317">
        <f t="shared" si="37"/>
        <v>1.88771641285406E-3</v>
      </c>
      <c r="P317">
        <f t="shared" si="38"/>
        <v>1.8841596537512361E-3</v>
      </c>
      <c r="Q317">
        <f t="shared" si="39"/>
        <v>-1.8859369153322121E-3</v>
      </c>
    </row>
    <row r="318" spans="1:17" x14ac:dyDescent="0.25">
      <c r="A318">
        <v>307</v>
      </c>
      <c r="B318" t="s">
        <v>432</v>
      </c>
      <c r="C318" s="8">
        <v>50000</v>
      </c>
      <c r="E318" t="s">
        <v>65</v>
      </c>
      <c r="F318" t="s">
        <v>20</v>
      </c>
      <c r="G318">
        <v>3915.6</v>
      </c>
      <c r="H318" s="5">
        <v>350</v>
      </c>
      <c r="I318" s="5">
        <v>2000</v>
      </c>
      <c r="J318" t="str">
        <f t="shared" si="32"/>
        <v>no</v>
      </c>
      <c r="K318">
        <f t="shared" si="33"/>
        <v>0</v>
      </c>
      <c r="L318">
        <f t="shared" si="34"/>
        <v>0</v>
      </c>
      <c r="M318">
        <f t="shared" si="35"/>
        <v>0</v>
      </c>
      <c r="N318">
        <f t="shared" si="36"/>
        <v>-5.1378041430544057</v>
      </c>
      <c r="O318">
        <f t="shared" si="37"/>
        <v>5.8705664945884689E-3</v>
      </c>
      <c r="P318">
        <f t="shared" si="38"/>
        <v>5.8363040833843234E-3</v>
      </c>
      <c r="Q318">
        <f t="shared" si="39"/>
        <v>-5.8534018637476275E-3</v>
      </c>
    </row>
    <row r="319" spans="1:17" x14ac:dyDescent="0.25">
      <c r="A319">
        <v>308</v>
      </c>
      <c r="B319" t="s">
        <v>433</v>
      </c>
      <c r="C319" s="8">
        <v>155000</v>
      </c>
      <c r="E319" t="s">
        <v>22</v>
      </c>
      <c r="F319" t="s">
        <v>25</v>
      </c>
      <c r="G319">
        <v>70507.509999999995</v>
      </c>
      <c r="H319" s="5">
        <v>300</v>
      </c>
      <c r="I319" s="5">
        <v>2000</v>
      </c>
      <c r="J319" t="str">
        <f t="shared" si="32"/>
        <v>no</v>
      </c>
      <c r="K319">
        <f t="shared" si="33"/>
        <v>0</v>
      </c>
      <c r="L319">
        <f t="shared" si="34"/>
        <v>0</v>
      </c>
      <c r="M319">
        <f t="shared" si="35"/>
        <v>0</v>
      </c>
      <c r="N319">
        <f t="shared" si="36"/>
        <v>-5.4554874627262899</v>
      </c>
      <c r="O319">
        <f t="shared" si="37"/>
        <v>4.2727934464374699E-3</v>
      </c>
      <c r="P319">
        <f t="shared" si="38"/>
        <v>4.2546143580910996E-3</v>
      </c>
      <c r="Q319">
        <f t="shared" si="39"/>
        <v>-4.2636909839362134E-3</v>
      </c>
    </row>
    <row r="320" spans="1:17" x14ac:dyDescent="0.25">
      <c r="A320">
        <v>309</v>
      </c>
      <c r="B320" t="s">
        <v>434</v>
      </c>
      <c r="C320" s="8">
        <v>50000</v>
      </c>
      <c r="E320" t="s">
        <v>22</v>
      </c>
      <c r="F320" t="s">
        <v>39</v>
      </c>
      <c r="G320">
        <v>7149.49</v>
      </c>
      <c r="H320" s="5">
        <v>300</v>
      </c>
      <c r="I320" s="5">
        <v>3000</v>
      </c>
      <c r="J320" t="str">
        <f t="shared" si="32"/>
        <v>no</v>
      </c>
      <c r="K320">
        <f t="shared" si="33"/>
        <v>0</v>
      </c>
      <c r="L320">
        <f t="shared" si="34"/>
        <v>0</v>
      </c>
      <c r="M320">
        <f t="shared" si="35"/>
        <v>0</v>
      </c>
      <c r="N320">
        <f t="shared" si="36"/>
        <v>-5.1377785496958692</v>
      </c>
      <c r="O320">
        <f t="shared" si="37"/>
        <v>5.870716744024263E-3</v>
      </c>
      <c r="P320">
        <f t="shared" si="38"/>
        <v>5.8364525841130077E-3</v>
      </c>
      <c r="Q320">
        <f t="shared" si="39"/>
        <v>-5.8535512362708998E-3</v>
      </c>
    </row>
    <row r="321" spans="1:17" x14ac:dyDescent="0.25">
      <c r="A321">
        <v>310</v>
      </c>
      <c r="B321" t="s">
        <v>435</v>
      </c>
      <c r="C321" s="8">
        <v>170000</v>
      </c>
      <c r="E321" t="s">
        <v>22</v>
      </c>
      <c r="F321" t="s">
        <v>25</v>
      </c>
      <c r="G321">
        <v>82572.850000000006</v>
      </c>
      <c r="H321" s="5">
        <v>200</v>
      </c>
      <c r="I321" s="5">
        <v>2000</v>
      </c>
      <c r="J321" t="str">
        <f t="shared" si="32"/>
        <v>no</v>
      </c>
      <c r="K321">
        <f t="shared" si="33"/>
        <v>0</v>
      </c>
      <c r="L321">
        <f t="shared" si="34"/>
        <v>0</v>
      </c>
      <c r="M321">
        <f t="shared" si="35"/>
        <v>0</v>
      </c>
      <c r="N321">
        <f t="shared" si="36"/>
        <v>-5.5008707941079882</v>
      </c>
      <c r="O321">
        <f t="shared" si="37"/>
        <v>4.0832142509884851E-3</v>
      </c>
      <c r="P321">
        <f t="shared" si="38"/>
        <v>4.0666094134781672E-3</v>
      </c>
      <c r="Q321">
        <f t="shared" si="39"/>
        <v>-4.0749005550626089E-3</v>
      </c>
    </row>
    <row r="322" spans="1:17" x14ac:dyDescent="0.25">
      <c r="A322">
        <v>311</v>
      </c>
      <c r="B322" t="s">
        <v>436</v>
      </c>
      <c r="C322" s="8">
        <v>50000</v>
      </c>
      <c r="E322" t="s">
        <v>40</v>
      </c>
      <c r="F322" t="s">
        <v>39</v>
      </c>
      <c r="G322">
        <v>13978.1</v>
      </c>
      <c r="H322" s="5">
        <v>300</v>
      </c>
      <c r="I322" s="5">
        <v>3000</v>
      </c>
      <c r="J322" t="str">
        <f t="shared" si="32"/>
        <v>no</v>
      </c>
      <c r="K322">
        <f t="shared" si="33"/>
        <v>0</v>
      </c>
      <c r="L322">
        <f t="shared" si="34"/>
        <v>0</v>
      </c>
      <c r="M322">
        <f t="shared" si="35"/>
        <v>0</v>
      </c>
      <c r="N322">
        <f t="shared" si="36"/>
        <v>-5.1377785496958692</v>
      </c>
      <c r="O322">
        <f t="shared" si="37"/>
        <v>5.870716744024263E-3</v>
      </c>
      <c r="P322">
        <f t="shared" si="38"/>
        <v>5.8364525841130077E-3</v>
      </c>
      <c r="Q322">
        <f t="shared" si="39"/>
        <v>-5.8535512362708998E-3</v>
      </c>
    </row>
    <row r="323" spans="1:17" x14ac:dyDescent="0.25">
      <c r="A323">
        <v>312</v>
      </c>
      <c r="B323" t="s">
        <v>437</v>
      </c>
      <c r="C323" s="8">
        <v>170000</v>
      </c>
      <c r="E323" t="s">
        <v>22</v>
      </c>
      <c r="F323" t="s">
        <v>25</v>
      </c>
      <c r="G323">
        <v>224877.86</v>
      </c>
      <c r="H323" s="5">
        <v>400</v>
      </c>
      <c r="I323" s="5">
        <v>2000</v>
      </c>
      <c r="J323" t="str">
        <f t="shared" si="32"/>
        <v>yes</v>
      </c>
      <c r="K323">
        <f t="shared" si="33"/>
        <v>0</v>
      </c>
      <c r="L323">
        <f t="shared" si="34"/>
        <v>0</v>
      </c>
      <c r="M323">
        <f t="shared" si="35"/>
        <v>0</v>
      </c>
      <c r="N323">
        <f t="shared" si="36"/>
        <v>-5.5008707941079882</v>
      </c>
      <c r="O323">
        <f t="shared" si="37"/>
        <v>4.0832142509884851E-3</v>
      </c>
      <c r="P323">
        <f t="shared" si="38"/>
        <v>4.0666094134781672E-3</v>
      </c>
      <c r="Q323">
        <f t="shared" si="39"/>
        <v>-4.0749005550626089E-3</v>
      </c>
    </row>
    <row r="324" spans="1:17" x14ac:dyDescent="0.25">
      <c r="A324">
        <v>313</v>
      </c>
      <c r="B324" t="s">
        <v>438</v>
      </c>
      <c r="C324" s="8">
        <v>2500</v>
      </c>
      <c r="E324" t="s">
        <v>19</v>
      </c>
      <c r="F324" t="s">
        <v>20</v>
      </c>
      <c r="G324">
        <v>139.58000000000001</v>
      </c>
      <c r="H324" s="5">
        <v>200</v>
      </c>
      <c r="I324" s="5">
        <v>3000</v>
      </c>
      <c r="J324" t="str">
        <f t="shared" si="32"/>
        <v>no</v>
      </c>
      <c r="K324">
        <f t="shared" si="33"/>
        <v>0</v>
      </c>
      <c r="L324">
        <f t="shared" si="34"/>
        <v>0</v>
      </c>
      <c r="M324">
        <f t="shared" si="35"/>
        <v>0</v>
      </c>
      <c r="N324">
        <f t="shared" si="36"/>
        <v>-4.9940646669871605</v>
      </c>
      <c r="O324">
        <f t="shared" si="37"/>
        <v>6.7780578763020705E-3</v>
      </c>
      <c r="P324">
        <f t="shared" si="38"/>
        <v>6.7324251092636123E-3</v>
      </c>
      <c r="Q324">
        <f t="shared" si="39"/>
        <v>-6.7551901165248691E-3</v>
      </c>
    </row>
    <row r="325" spans="1:17" x14ac:dyDescent="0.25">
      <c r="A325">
        <v>314</v>
      </c>
      <c r="B325" t="s">
        <v>439</v>
      </c>
      <c r="C325" s="8">
        <v>15000000</v>
      </c>
      <c r="E325" t="s">
        <v>31</v>
      </c>
      <c r="F325" t="s">
        <v>39</v>
      </c>
      <c r="G325">
        <v>18774663.050000008</v>
      </c>
      <c r="H325" s="5">
        <v>200</v>
      </c>
      <c r="I325" s="5">
        <v>7000</v>
      </c>
      <c r="J325" t="str">
        <f t="shared" si="32"/>
        <v>yes</v>
      </c>
      <c r="K325">
        <f t="shared" si="33"/>
        <v>0</v>
      </c>
      <c r="L325">
        <f t="shared" si="34"/>
        <v>0</v>
      </c>
      <c r="M325">
        <f t="shared" si="35"/>
        <v>0</v>
      </c>
      <c r="N325">
        <f t="shared" si="36"/>
        <v>-50.369729786687152</v>
      </c>
      <c r="O325">
        <f t="shared" si="37"/>
        <v>1.3326137765373889E-22</v>
      </c>
      <c r="P325">
        <f t="shared" si="38"/>
        <v>1.3326137765373889E-22</v>
      </c>
      <c r="Q325">
        <f t="shared" si="39"/>
        <v>0</v>
      </c>
    </row>
    <row r="326" spans="1:17" x14ac:dyDescent="0.25">
      <c r="A326">
        <v>315</v>
      </c>
      <c r="B326" t="s">
        <v>440</v>
      </c>
      <c r="C326" s="8">
        <v>3000000</v>
      </c>
      <c r="E326" t="s">
        <v>22</v>
      </c>
      <c r="F326" t="s">
        <v>39</v>
      </c>
      <c r="G326">
        <v>1543155.0200000003</v>
      </c>
      <c r="H326" s="5">
        <v>200</v>
      </c>
      <c r="I326" s="5">
        <v>2000</v>
      </c>
      <c r="J326" t="str">
        <f t="shared" si="32"/>
        <v>no</v>
      </c>
      <c r="K326">
        <f t="shared" si="33"/>
        <v>0</v>
      </c>
      <c r="L326">
        <f t="shared" si="34"/>
        <v>0</v>
      </c>
      <c r="M326">
        <f t="shared" si="35"/>
        <v>0</v>
      </c>
      <c r="N326">
        <f t="shared" si="36"/>
        <v>-14.06319264812163</v>
      </c>
      <c r="O326">
        <f t="shared" si="37"/>
        <v>7.806080668231764E-7</v>
      </c>
      <c r="P326">
        <f t="shared" si="38"/>
        <v>7.8060745747469806E-7</v>
      </c>
      <c r="Q326">
        <f t="shared" si="39"/>
        <v>-7.806077621253922E-7</v>
      </c>
    </row>
    <row r="327" spans="1:17" x14ac:dyDescent="0.25">
      <c r="A327">
        <v>316</v>
      </c>
      <c r="B327" t="s">
        <v>441</v>
      </c>
      <c r="C327" s="8">
        <v>50000</v>
      </c>
      <c r="E327" t="s">
        <v>22</v>
      </c>
      <c r="F327" t="s">
        <v>29</v>
      </c>
      <c r="G327">
        <v>14336.23</v>
      </c>
      <c r="H327" s="5">
        <v>200</v>
      </c>
      <c r="I327" s="5">
        <v>2000</v>
      </c>
      <c r="J327" t="str">
        <f t="shared" si="32"/>
        <v>no</v>
      </c>
      <c r="K327">
        <f t="shared" si="33"/>
        <v>0</v>
      </c>
      <c r="L327">
        <f t="shared" si="34"/>
        <v>1</v>
      </c>
      <c r="M327">
        <f t="shared" si="35"/>
        <v>0</v>
      </c>
      <c r="N327">
        <f t="shared" si="36"/>
        <v>-5.1532605173580617</v>
      </c>
      <c r="O327">
        <f t="shared" si="37"/>
        <v>5.7805264602463387E-3</v>
      </c>
      <c r="P327">
        <f t="shared" si="38"/>
        <v>5.7473040172992601E-3</v>
      </c>
      <c r="Q327">
        <f t="shared" si="39"/>
        <v>-5.763883323760685E-3</v>
      </c>
    </row>
    <row r="328" spans="1:17" x14ac:dyDescent="0.25">
      <c r="A328">
        <v>317</v>
      </c>
      <c r="B328" t="s">
        <v>442</v>
      </c>
      <c r="C328" s="8">
        <v>435000</v>
      </c>
      <c r="E328" t="s">
        <v>22</v>
      </c>
      <c r="F328" t="s">
        <v>29</v>
      </c>
      <c r="G328">
        <f>0</f>
        <v>0</v>
      </c>
      <c r="H328" s="5">
        <v>200</v>
      </c>
      <c r="I328" s="5">
        <v>3000</v>
      </c>
      <c r="J328" t="str">
        <f t="shared" si="32"/>
        <v>no</v>
      </c>
      <c r="K328">
        <f t="shared" si="33"/>
        <v>0</v>
      </c>
      <c r="L328">
        <f t="shared" si="34"/>
        <v>1</v>
      </c>
      <c r="M328">
        <f t="shared" si="35"/>
        <v>0</v>
      </c>
      <c r="N328">
        <f t="shared" si="36"/>
        <v>-6.3180737627964341</v>
      </c>
      <c r="O328">
        <f t="shared" si="37"/>
        <v>1.8034139657676837E-3</v>
      </c>
      <c r="P328">
        <f t="shared" si="38"/>
        <v>1.800167518524056E-3</v>
      </c>
      <c r="Q328">
        <f t="shared" si="39"/>
        <v>-1.8017897672434249E-3</v>
      </c>
    </row>
    <row r="329" spans="1:17" x14ac:dyDescent="0.25">
      <c r="A329">
        <v>318</v>
      </c>
      <c r="B329" t="s">
        <v>443</v>
      </c>
      <c r="C329" s="8">
        <v>1000000</v>
      </c>
      <c r="E329" t="s">
        <v>56</v>
      </c>
      <c r="F329" t="s">
        <v>30</v>
      </c>
      <c r="G329">
        <v>1993058.9800000009</v>
      </c>
      <c r="H329" s="5">
        <v>250</v>
      </c>
      <c r="I329" s="5">
        <v>7000</v>
      </c>
      <c r="J329" t="str">
        <f t="shared" si="32"/>
        <v>yes</v>
      </c>
      <c r="K329">
        <f t="shared" si="33"/>
        <v>0</v>
      </c>
      <c r="L329">
        <f t="shared" si="34"/>
        <v>0</v>
      </c>
      <c r="M329">
        <f t="shared" si="35"/>
        <v>0</v>
      </c>
      <c r="N329">
        <f t="shared" si="36"/>
        <v>-8.0119538304359139</v>
      </c>
      <c r="O329">
        <f t="shared" si="37"/>
        <v>3.3147643712211919E-4</v>
      </c>
      <c r="P329">
        <f t="shared" si="38"/>
        <v>3.3136659690319645E-4</v>
      </c>
      <c r="Q329">
        <f t="shared" si="39"/>
        <v>-3.3142151094547488E-4</v>
      </c>
    </row>
    <row r="330" spans="1:17" x14ac:dyDescent="0.25">
      <c r="A330">
        <v>319</v>
      </c>
      <c r="B330" t="s">
        <v>444</v>
      </c>
      <c r="C330" s="8">
        <v>200000</v>
      </c>
      <c r="E330" t="s">
        <v>31</v>
      </c>
      <c r="F330" t="s">
        <v>29</v>
      </c>
      <c r="G330">
        <v>273418.11</v>
      </c>
      <c r="H330" s="5">
        <v>200</v>
      </c>
      <c r="I330" s="5">
        <v>2000</v>
      </c>
      <c r="J330" t="str">
        <f t="shared" si="32"/>
        <v>yes</v>
      </c>
      <c r="K330">
        <f t="shared" si="33"/>
        <v>0</v>
      </c>
      <c r="L330">
        <f t="shared" si="34"/>
        <v>1</v>
      </c>
      <c r="M330">
        <f t="shared" si="35"/>
        <v>0</v>
      </c>
      <c r="N330">
        <f t="shared" si="36"/>
        <v>-5.6070938311750398</v>
      </c>
      <c r="O330">
        <f t="shared" si="37"/>
        <v>3.6717245187135035E-3</v>
      </c>
      <c r="P330">
        <f t="shared" si="38"/>
        <v>3.6582922772624587E-3</v>
      </c>
      <c r="Q330">
        <f t="shared" si="39"/>
        <v>-3.6650001931303865E-3</v>
      </c>
    </row>
    <row r="331" spans="1:17" x14ac:dyDescent="0.25">
      <c r="A331">
        <v>320</v>
      </c>
      <c r="B331" t="s">
        <v>445</v>
      </c>
      <c r="C331" s="8">
        <v>250000</v>
      </c>
      <c r="E331" t="s">
        <v>22</v>
      </c>
      <c r="F331" t="s">
        <v>29</v>
      </c>
      <c r="G331">
        <v>104194.36000000002</v>
      </c>
      <c r="H331" s="5">
        <v>200</v>
      </c>
      <c r="I331" s="5">
        <v>2000</v>
      </c>
      <c r="J331" t="str">
        <f t="shared" si="32"/>
        <v>no</v>
      </c>
      <c r="K331">
        <f t="shared" si="33"/>
        <v>0</v>
      </c>
      <c r="L331">
        <f t="shared" si="34"/>
        <v>1</v>
      </c>
      <c r="M331">
        <f t="shared" si="35"/>
        <v>0</v>
      </c>
      <c r="N331">
        <f t="shared" si="36"/>
        <v>-5.7583716024473652</v>
      </c>
      <c r="O331">
        <f t="shared" si="37"/>
        <v>3.1562470409956722E-3</v>
      </c>
      <c r="P331">
        <f t="shared" si="38"/>
        <v>3.1463164888875851E-3</v>
      </c>
      <c r="Q331">
        <f t="shared" si="39"/>
        <v>-3.151276549290742E-3</v>
      </c>
    </row>
    <row r="332" spans="1:17" x14ac:dyDescent="0.25">
      <c r="A332">
        <v>321</v>
      </c>
      <c r="B332" t="s">
        <v>446</v>
      </c>
      <c r="C332" s="8">
        <v>475000</v>
      </c>
      <c r="E332" t="s">
        <v>45</v>
      </c>
      <c r="F332" t="s">
        <v>25</v>
      </c>
      <c r="G332">
        <v>232097.81</v>
      </c>
      <c r="H332" s="5">
        <v>400</v>
      </c>
      <c r="I332" s="5">
        <v>2000</v>
      </c>
      <c r="J332" t="str">
        <f t="shared" ref="J332:J395" si="40">IF(G332/C332&gt;=0.85, "yes", "no")</f>
        <v>no</v>
      </c>
      <c r="K332">
        <f t="shared" ref="K332:K395" si="41">IF(OR(H332=500, H332=600), 1, 0)</f>
        <v>0</v>
      </c>
      <c r="L332">
        <f t="shared" ref="L332:L395" si="42">IF(F332="ZDD", 1, 0)</f>
        <v>0</v>
      </c>
      <c r="M332">
        <f t="shared" ref="M332:M395" si="43">IF(OR(E332="ZP07", E332="ZP28",E332="ZP32",E332="ZP45",E332="ZPPY",E332="ZSPP",E332="ZXP1",E332="ZXX7",E332="ZYPP",E332="ZYSP",E332="ZYWP"),1,0)</f>
        <v>0</v>
      </c>
      <c r="N332">
        <f t="shared" ref="N332:N395" si="44">$P$3+$P$4*L332+$P$5*(C332/10000000)+$P$6*(I332/10000000)+$P$7*M332</f>
        <v>-6.423665198869176</v>
      </c>
      <c r="O332">
        <f t="shared" ref="O332:O395" si="45">EXP(N332)</f>
        <v>1.6226978118710229E-3</v>
      </c>
      <c r="P332">
        <f t="shared" ref="P332:P395" si="46">O332/(1+O332)</f>
        <v>1.6200689295639394E-3</v>
      </c>
      <c r="Q332">
        <f t="shared" ref="Q332:Q395" si="47">K332*LN(P332)+(1-K332)*LN(1-P332)</f>
        <v>-1.6213826603134729E-3</v>
      </c>
    </row>
    <row r="333" spans="1:17" x14ac:dyDescent="0.25">
      <c r="A333">
        <v>322</v>
      </c>
      <c r="B333" t="s">
        <v>447</v>
      </c>
      <c r="C333" s="8">
        <v>375000</v>
      </c>
      <c r="E333" t="s">
        <v>22</v>
      </c>
      <c r="F333" t="s">
        <v>29</v>
      </c>
      <c r="G333">
        <v>276010.47000000003</v>
      </c>
      <c r="H333" s="5">
        <v>200</v>
      </c>
      <c r="I333" s="5">
        <v>2000</v>
      </c>
      <c r="J333" t="str">
        <f t="shared" si="40"/>
        <v>no</v>
      </c>
      <c r="K333">
        <f t="shared" si="41"/>
        <v>0</v>
      </c>
      <c r="L333">
        <f t="shared" si="42"/>
        <v>1</v>
      </c>
      <c r="M333">
        <f t="shared" si="43"/>
        <v>0</v>
      </c>
      <c r="N333">
        <f t="shared" si="44"/>
        <v>-6.1365660306281802</v>
      </c>
      <c r="O333">
        <f t="shared" si="45"/>
        <v>2.1623362801440676E-3</v>
      </c>
      <c r="P333">
        <f t="shared" si="46"/>
        <v>2.1576706705724855E-3</v>
      </c>
      <c r="Q333">
        <f t="shared" si="47"/>
        <v>-2.1600017957376966E-3</v>
      </c>
    </row>
    <row r="334" spans="1:17" x14ac:dyDescent="0.25">
      <c r="A334">
        <v>323</v>
      </c>
      <c r="B334" t="s">
        <v>448</v>
      </c>
      <c r="C334" s="8">
        <v>464000</v>
      </c>
      <c r="E334" t="s">
        <v>19</v>
      </c>
      <c r="F334" t="s">
        <v>20</v>
      </c>
      <c r="G334">
        <v>237949.27</v>
      </c>
      <c r="H334" s="5">
        <v>350</v>
      </c>
      <c r="I334" s="5">
        <v>2000</v>
      </c>
      <c r="J334" t="str">
        <f t="shared" si="40"/>
        <v>no</v>
      </c>
      <c r="K334">
        <f t="shared" si="41"/>
        <v>0</v>
      </c>
      <c r="L334">
        <f t="shared" si="42"/>
        <v>0</v>
      </c>
      <c r="M334">
        <f t="shared" si="43"/>
        <v>0</v>
      </c>
      <c r="N334">
        <f t="shared" si="44"/>
        <v>-6.390384089189264</v>
      </c>
      <c r="O334">
        <f t="shared" si="45"/>
        <v>1.6776117251015887E-3</v>
      </c>
      <c r="P334">
        <f t="shared" si="46"/>
        <v>1.6748020575326477E-3</v>
      </c>
      <c r="Q334">
        <f t="shared" si="47"/>
        <v>-1.6762061063868975E-3</v>
      </c>
    </row>
    <row r="335" spans="1:17" x14ac:dyDescent="0.25">
      <c r="A335">
        <v>324</v>
      </c>
      <c r="B335" t="s">
        <v>449</v>
      </c>
      <c r="C335" s="8">
        <v>95000</v>
      </c>
      <c r="E335" t="s">
        <v>22</v>
      </c>
      <c r="F335" t="s">
        <v>20</v>
      </c>
      <c r="G335">
        <v>64044.320000000007</v>
      </c>
      <c r="H335" s="5">
        <v>300</v>
      </c>
      <c r="I335" s="5">
        <v>3000</v>
      </c>
      <c r="J335" t="str">
        <f t="shared" si="40"/>
        <v>no</v>
      </c>
      <c r="K335">
        <f t="shared" si="41"/>
        <v>0</v>
      </c>
      <c r="L335">
        <f t="shared" si="42"/>
        <v>0</v>
      </c>
      <c r="M335">
        <f t="shared" si="43"/>
        <v>0</v>
      </c>
      <c r="N335">
        <f t="shared" si="44"/>
        <v>-5.2739285438409631</v>
      </c>
      <c r="O335">
        <f t="shared" si="45"/>
        <v>5.1234433133129035E-3</v>
      </c>
      <c r="P335">
        <f t="shared" si="46"/>
        <v>5.097327445098547E-3</v>
      </c>
      <c r="Q335">
        <f t="shared" si="47"/>
        <v>-5.1103631356300104E-3</v>
      </c>
    </row>
    <row r="336" spans="1:17" x14ac:dyDescent="0.25">
      <c r="A336">
        <v>325</v>
      </c>
      <c r="B336" t="s">
        <v>450</v>
      </c>
      <c r="C336" s="8">
        <v>1</v>
      </c>
      <c r="E336" t="s">
        <v>34</v>
      </c>
      <c r="F336" t="s">
        <v>23</v>
      </c>
      <c r="G336">
        <f>0</f>
        <v>0</v>
      </c>
      <c r="H336" s="5">
        <v>600</v>
      </c>
      <c r="I336" s="5">
        <v>5000</v>
      </c>
      <c r="J336" t="str">
        <f t="shared" si="40"/>
        <v>no</v>
      </c>
      <c r="K336">
        <f t="shared" si="41"/>
        <v>1</v>
      </c>
      <c r="L336">
        <f t="shared" si="42"/>
        <v>0</v>
      </c>
      <c r="M336">
        <f t="shared" si="43"/>
        <v>1</v>
      </c>
      <c r="N336">
        <f t="shared" si="44"/>
        <v>-2.4454893925153334</v>
      </c>
      <c r="O336">
        <f t="shared" si="45"/>
        <v>8.6683702164405366E-2</v>
      </c>
      <c r="P336">
        <f t="shared" si="46"/>
        <v>7.9769027539248874E-2</v>
      </c>
      <c r="Q336">
        <f t="shared" si="47"/>
        <v>-2.5286199759413694</v>
      </c>
    </row>
    <row r="337" spans="1:17" x14ac:dyDescent="0.25">
      <c r="A337">
        <v>326</v>
      </c>
      <c r="B337" t="s">
        <v>451</v>
      </c>
      <c r="C337" s="8">
        <v>685000</v>
      </c>
      <c r="E337" t="s">
        <v>37</v>
      </c>
      <c r="F337" t="s">
        <v>29</v>
      </c>
      <c r="G337">
        <v>709837.1</v>
      </c>
      <c r="H337" s="5">
        <v>200</v>
      </c>
      <c r="I337" s="5">
        <v>2000</v>
      </c>
      <c r="J337" t="str">
        <f t="shared" si="40"/>
        <v>yes</v>
      </c>
      <c r="K337">
        <f t="shared" si="41"/>
        <v>0</v>
      </c>
      <c r="L337">
        <f t="shared" si="42"/>
        <v>1</v>
      </c>
      <c r="M337">
        <f t="shared" si="43"/>
        <v>0</v>
      </c>
      <c r="N337">
        <f t="shared" si="44"/>
        <v>-7.0744882125166004</v>
      </c>
      <c r="O337">
        <f t="shared" si="45"/>
        <v>8.4642563305659406E-4</v>
      </c>
      <c r="P337">
        <f t="shared" si="46"/>
        <v>8.4570980260154484E-4</v>
      </c>
      <c r="Q337">
        <f t="shared" si="47"/>
        <v>-8.460676168889344E-4</v>
      </c>
    </row>
    <row r="338" spans="1:17" x14ac:dyDescent="0.25">
      <c r="A338">
        <v>327</v>
      </c>
      <c r="B338" t="s">
        <v>452</v>
      </c>
      <c r="C338" s="8">
        <v>235000</v>
      </c>
      <c r="E338" t="s">
        <v>35</v>
      </c>
      <c r="F338" t="s">
        <v>29</v>
      </c>
      <c r="G338">
        <v>224295.49</v>
      </c>
      <c r="H338" s="5">
        <v>200</v>
      </c>
      <c r="I338" s="5">
        <v>2000</v>
      </c>
      <c r="J338" t="str">
        <f t="shared" si="40"/>
        <v>yes</v>
      </c>
      <c r="K338">
        <f t="shared" si="41"/>
        <v>0</v>
      </c>
      <c r="L338">
        <f t="shared" si="42"/>
        <v>1</v>
      </c>
      <c r="M338">
        <f t="shared" si="43"/>
        <v>0</v>
      </c>
      <c r="N338">
        <f t="shared" si="44"/>
        <v>-5.7129882710656679</v>
      </c>
      <c r="O338">
        <f t="shared" si="45"/>
        <v>3.3027881573540249E-3</v>
      </c>
      <c r="P338">
        <f t="shared" si="46"/>
        <v>3.2919156573060662E-3</v>
      </c>
      <c r="Q338">
        <f t="shared" si="47"/>
        <v>-3.2973459322665319E-3</v>
      </c>
    </row>
    <row r="339" spans="1:17" x14ac:dyDescent="0.25">
      <c r="A339">
        <v>328</v>
      </c>
      <c r="B339" t="s">
        <v>453</v>
      </c>
      <c r="C339" s="8">
        <v>60001</v>
      </c>
      <c r="E339" t="s">
        <v>22</v>
      </c>
      <c r="F339" t="s">
        <v>29</v>
      </c>
      <c r="G339">
        <v>25182.670000000002</v>
      </c>
      <c r="H339" s="5">
        <v>300</v>
      </c>
      <c r="I339" s="5">
        <v>3000</v>
      </c>
      <c r="J339" t="str">
        <f t="shared" si="40"/>
        <v>no</v>
      </c>
      <c r="K339">
        <f t="shared" si="41"/>
        <v>0</v>
      </c>
      <c r="L339">
        <f t="shared" si="42"/>
        <v>1</v>
      </c>
      <c r="M339">
        <f t="shared" si="43"/>
        <v>0</v>
      </c>
      <c r="N339">
        <f t="shared" si="44"/>
        <v>-5.1834935038094159</v>
      </c>
      <c r="O339">
        <f t="shared" si="45"/>
        <v>5.6083792562934866E-3</v>
      </c>
      <c r="P339">
        <f t="shared" si="46"/>
        <v>5.5771007600803925E-3</v>
      </c>
      <c r="Q339">
        <f t="shared" si="47"/>
        <v>-5.5927108529531836E-3</v>
      </c>
    </row>
    <row r="340" spans="1:17" x14ac:dyDescent="0.25">
      <c r="A340">
        <v>329</v>
      </c>
      <c r="B340" t="s">
        <v>454</v>
      </c>
      <c r="C340" s="8">
        <v>3000</v>
      </c>
      <c r="E340" t="s">
        <v>22</v>
      </c>
      <c r="F340" t="s">
        <v>20</v>
      </c>
      <c r="G340">
        <v>996.74</v>
      </c>
      <c r="H340" s="5">
        <v>200</v>
      </c>
      <c r="I340" s="5">
        <v>2000</v>
      </c>
      <c r="J340" t="str">
        <f t="shared" si="40"/>
        <v>no</v>
      </c>
      <c r="K340">
        <f t="shared" si="41"/>
        <v>0</v>
      </c>
      <c r="L340">
        <f t="shared" si="42"/>
        <v>0</v>
      </c>
      <c r="M340">
        <f t="shared" si="43"/>
        <v>0</v>
      </c>
      <c r="N340">
        <f t="shared" si="44"/>
        <v>-4.9956030380584195</v>
      </c>
      <c r="O340">
        <f t="shared" si="45"/>
        <v>6.7676387244615544E-3</v>
      </c>
      <c r="P340">
        <f t="shared" si="46"/>
        <v>6.7221456711063039E-3</v>
      </c>
      <c r="Q340">
        <f t="shared" si="47"/>
        <v>-6.7448410572924552E-3</v>
      </c>
    </row>
    <row r="341" spans="1:17" x14ac:dyDescent="0.25">
      <c r="A341">
        <v>330</v>
      </c>
      <c r="B341" t="s">
        <v>455</v>
      </c>
      <c r="C341" s="8">
        <v>350000</v>
      </c>
      <c r="E341" t="s">
        <v>31</v>
      </c>
      <c r="F341" t="s">
        <v>29</v>
      </c>
      <c r="G341">
        <v>354470.94</v>
      </c>
      <c r="H341" s="5">
        <v>350</v>
      </c>
      <c r="I341" s="5">
        <v>2000</v>
      </c>
      <c r="J341" t="str">
        <f t="shared" si="40"/>
        <v>yes</v>
      </c>
      <c r="K341">
        <f t="shared" si="41"/>
        <v>0</v>
      </c>
      <c r="L341">
        <f t="shared" si="42"/>
        <v>1</v>
      </c>
      <c r="M341">
        <f t="shared" si="43"/>
        <v>0</v>
      </c>
      <c r="N341">
        <f t="shared" si="44"/>
        <v>-6.060927144992017</v>
      </c>
      <c r="O341">
        <f t="shared" si="45"/>
        <v>2.332237562449874E-3</v>
      </c>
      <c r="P341">
        <f t="shared" si="46"/>
        <v>2.3268108866991966E-3</v>
      </c>
      <c r="Q341">
        <f t="shared" si="47"/>
        <v>-2.3295221176480264E-3</v>
      </c>
    </row>
    <row r="342" spans="1:17" x14ac:dyDescent="0.25">
      <c r="A342">
        <v>331</v>
      </c>
      <c r="B342" t="s">
        <v>456</v>
      </c>
      <c r="C342" s="8">
        <v>2</v>
      </c>
      <c r="E342" t="s">
        <v>34</v>
      </c>
      <c r="F342" t="s">
        <v>29</v>
      </c>
      <c r="G342">
        <v>42874.68</v>
      </c>
      <c r="H342" s="5">
        <v>400</v>
      </c>
      <c r="I342" s="5">
        <v>2000</v>
      </c>
      <c r="J342" t="str">
        <f t="shared" si="40"/>
        <v>yes</v>
      </c>
      <c r="K342">
        <f t="shared" si="41"/>
        <v>0</v>
      </c>
      <c r="L342">
        <f t="shared" si="42"/>
        <v>1</v>
      </c>
      <c r="M342">
        <f t="shared" si="43"/>
        <v>1</v>
      </c>
      <c r="N342">
        <f t="shared" si="44"/>
        <v>-2.4610255724500236</v>
      </c>
      <c r="O342">
        <f t="shared" si="45"/>
        <v>8.5347376150175833E-2</v>
      </c>
      <c r="P342">
        <f t="shared" si="46"/>
        <v>7.8635999888727437E-2</v>
      </c>
      <c r="Q342">
        <f t="shared" si="47"/>
        <v>-8.1900098101786667E-2</v>
      </c>
    </row>
    <row r="343" spans="1:17" x14ac:dyDescent="0.25">
      <c r="A343">
        <v>332</v>
      </c>
      <c r="B343" t="s">
        <v>457</v>
      </c>
      <c r="C343" s="8">
        <v>10000</v>
      </c>
      <c r="E343" t="s">
        <v>31</v>
      </c>
      <c r="F343" t="s">
        <v>25</v>
      </c>
      <c r="G343">
        <f>0</f>
        <v>0</v>
      </c>
      <c r="H343" s="5">
        <v>300</v>
      </c>
      <c r="I343" s="5">
        <v>2000</v>
      </c>
      <c r="J343" t="str">
        <f t="shared" si="40"/>
        <v>no</v>
      </c>
      <c r="K343">
        <f t="shared" si="41"/>
        <v>0</v>
      </c>
      <c r="L343">
        <f t="shared" si="42"/>
        <v>0</v>
      </c>
      <c r="M343">
        <f t="shared" si="43"/>
        <v>0</v>
      </c>
      <c r="N343">
        <f t="shared" si="44"/>
        <v>-5.0167819260365452</v>
      </c>
      <c r="O343">
        <f t="shared" si="45"/>
        <v>6.6258147997120967E-3</v>
      </c>
      <c r="P343">
        <f t="shared" si="46"/>
        <v>6.5822023459933153E-3</v>
      </c>
      <c r="Q343">
        <f t="shared" si="47"/>
        <v>-6.6039605704349882E-3</v>
      </c>
    </row>
    <row r="344" spans="1:17" x14ac:dyDescent="0.25">
      <c r="A344">
        <v>333</v>
      </c>
      <c r="B344" t="s">
        <v>458</v>
      </c>
      <c r="C344" s="8">
        <v>65000</v>
      </c>
      <c r="E344" t="s">
        <v>22</v>
      </c>
      <c r="F344" t="s">
        <v>20</v>
      </c>
      <c r="G344">
        <v>38724.93</v>
      </c>
      <c r="H344" s="5">
        <v>300</v>
      </c>
      <c r="I344" s="5">
        <v>3000</v>
      </c>
      <c r="J344" t="str">
        <f t="shared" si="40"/>
        <v>no</v>
      </c>
      <c r="K344">
        <f t="shared" si="41"/>
        <v>0</v>
      </c>
      <c r="L344">
        <f t="shared" si="42"/>
        <v>0</v>
      </c>
      <c r="M344">
        <f t="shared" si="43"/>
        <v>0</v>
      </c>
      <c r="N344">
        <f t="shared" si="44"/>
        <v>-5.1831618810775675</v>
      </c>
      <c r="O344">
        <f t="shared" si="45"/>
        <v>5.6102394307647229E-3</v>
      </c>
      <c r="P344">
        <f t="shared" si="46"/>
        <v>5.578940240247009E-3</v>
      </c>
      <c r="Q344">
        <f t="shared" si="47"/>
        <v>-5.5945606513329886E-3</v>
      </c>
    </row>
    <row r="345" spans="1:17" x14ac:dyDescent="0.25">
      <c r="A345">
        <v>334</v>
      </c>
      <c r="B345" t="s">
        <v>459</v>
      </c>
      <c r="C345" s="8">
        <v>45000</v>
      </c>
      <c r="E345" t="s">
        <v>22</v>
      </c>
      <c r="F345" t="s">
        <v>25</v>
      </c>
      <c r="G345">
        <v>23304.33</v>
      </c>
      <c r="H345" s="5">
        <v>300</v>
      </c>
      <c r="I345" s="5">
        <v>3000</v>
      </c>
      <c r="J345" t="str">
        <f t="shared" si="40"/>
        <v>no</v>
      </c>
      <c r="K345">
        <f t="shared" si="41"/>
        <v>0</v>
      </c>
      <c r="L345">
        <f t="shared" si="42"/>
        <v>0</v>
      </c>
      <c r="M345">
        <f t="shared" si="43"/>
        <v>0</v>
      </c>
      <c r="N345">
        <f t="shared" si="44"/>
        <v>-5.1226507725686368</v>
      </c>
      <c r="O345">
        <f t="shared" si="45"/>
        <v>5.9602027944540567E-3</v>
      </c>
      <c r="P345">
        <f t="shared" si="46"/>
        <v>5.9248892529716645E-3</v>
      </c>
      <c r="Q345">
        <f t="shared" si="47"/>
        <v>-5.9425110485689277E-3</v>
      </c>
    </row>
    <row r="346" spans="1:17" x14ac:dyDescent="0.25">
      <c r="A346">
        <v>335</v>
      </c>
      <c r="B346" t="s">
        <v>460</v>
      </c>
      <c r="C346" s="8">
        <v>125000</v>
      </c>
      <c r="E346" t="s">
        <v>22</v>
      </c>
      <c r="F346" t="s">
        <v>29</v>
      </c>
      <c r="G346">
        <v>24322.25</v>
      </c>
      <c r="H346" s="5">
        <v>300</v>
      </c>
      <c r="I346" s="5">
        <v>2000</v>
      </c>
      <c r="J346" t="str">
        <f t="shared" si="40"/>
        <v>no</v>
      </c>
      <c r="K346">
        <f t="shared" si="41"/>
        <v>0</v>
      </c>
      <c r="L346">
        <f t="shared" si="42"/>
        <v>1</v>
      </c>
      <c r="M346">
        <f t="shared" si="43"/>
        <v>0</v>
      </c>
      <c r="N346">
        <f t="shared" si="44"/>
        <v>-5.3801771742665512</v>
      </c>
      <c r="O346">
        <f t="shared" si="45"/>
        <v>4.6070056148390616E-3</v>
      </c>
      <c r="P346">
        <f t="shared" si="46"/>
        <v>4.5858784470843746E-3</v>
      </c>
      <c r="Q346">
        <f t="shared" si="47"/>
        <v>-4.5964258460631114E-3</v>
      </c>
    </row>
    <row r="347" spans="1:17" x14ac:dyDescent="0.25">
      <c r="A347">
        <v>336</v>
      </c>
      <c r="B347" t="s">
        <v>461</v>
      </c>
      <c r="C347" s="8">
        <v>150000</v>
      </c>
      <c r="E347" t="s">
        <v>22</v>
      </c>
      <c r="F347" t="s">
        <v>29</v>
      </c>
      <c r="G347">
        <v>12363.2</v>
      </c>
      <c r="H347" s="5">
        <v>300</v>
      </c>
      <c r="I347" s="5">
        <v>3000</v>
      </c>
      <c r="J347" t="str">
        <f t="shared" si="40"/>
        <v>no</v>
      </c>
      <c r="K347">
        <f t="shared" si="41"/>
        <v>0</v>
      </c>
      <c r="L347">
        <f t="shared" si="42"/>
        <v>1</v>
      </c>
      <c r="M347">
        <f t="shared" si="43"/>
        <v>0</v>
      </c>
      <c r="N347">
        <f t="shared" si="44"/>
        <v>-5.455790466544177</v>
      </c>
      <c r="O347">
        <f t="shared" si="45"/>
        <v>4.2714989698357363E-3</v>
      </c>
      <c r="P347">
        <f t="shared" si="46"/>
        <v>4.2533308714001799E-3</v>
      </c>
      <c r="Q347">
        <f t="shared" si="47"/>
        <v>-4.262402014002597E-3</v>
      </c>
    </row>
    <row r="348" spans="1:17" x14ac:dyDescent="0.25">
      <c r="A348">
        <v>337</v>
      </c>
      <c r="B348" t="s">
        <v>462</v>
      </c>
      <c r="C348" s="8">
        <v>20000</v>
      </c>
      <c r="E348" t="s">
        <v>22</v>
      </c>
      <c r="F348" t="s">
        <v>20</v>
      </c>
      <c r="G348">
        <v>6923.76</v>
      </c>
      <c r="H348" s="5">
        <v>300</v>
      </c>
      <c r="I348" s="5">
        <v>2000</v>
      </c>
      <c r="J348" t="str">
        <f t="shared" si="40"/>
        <v>no</v>
      </c>
      <c r="K348">
        <f t="shared" si="41"/>
        <v>0</v>
      </c>
      <c r="L348">
        <f t="shared" si="42"/>
        <v>0</v>
      </c>
      <c r="M348">
        <f t="shared" si="43"/>
        <v>0</v>
      </c>
      <c r="N348">
        <f t="shared" si="44"/>
        <v>-5.047037480291011</v>
      </c>
      <c r="O348">
        <f t="shared" si="45"/>
        <v>6.4283493765387115E-3</v>
      </c>
      <c r="P348">
        <f t="shared" si="46"/>
        <v>6.3872896471178896E-3</v>
      </c>
      <c r="Q348">
        <f t="shared" si="47"/>
        <v>-6.4077756616324954E-3</v>
      </c>
    </row>
    <row r="349" spans="1:17" x14ac:dyDescent="0.25">
      <c r="A349">
        <v>338</v>
      </c>
      <c r="B349" t="s">
        <v>463</v>
      </c>
      <c r="C349" s="8">
        <v>245000</v>
      </c>
      <c r="E349" t="s">
        <v>66</v>
      </c>
      <c r="F349" t="s">
        <v>25</v>
      </c>
      <c r="G349">
        <v>80099.850000000006</v>
      </c>
      <c r="H349" s="5">
        <v>200</v>
      </c>
      <c r="I349" s="5">
        <v>2000</v>
      </c>
      <c r="J349" t="str">
        <f t="shared" si="40"/>
        <v>no</v>
      </c>
      <c r="K349">
        <f t="shared" si="41"/>
        <v>0</v>
      </c>
      <c r="L349">
        <f t="shared" si="42"/>
        <v>0</v>
      </c>
      <c r="M349">
        <f t="shared" si="43"/>
        <v>0</v>
      </c>
      <c r="N349">
        <f t="shared" si="44"/>
        <v>-5.7277874510164768</v>
      </c>
      <c r="O349">
        <f t="shared" si="45"/>
        <v>3.2542695047352464E-3</v>
      </c>
      <c r="P349">
        <f t="shared" si="46"/>
        <v>3.2437135865285112E-3</v>
      </c>
      <c r="Q349">
        <f t="shared" si="47"/>
        <v>-3.2489858296291295E-3</v>
      </c>
    </row>
    <row r="350" spans="1:17" x14ac:dyDescent="0.25">
      <c r="A350">
        <v>339</v>
      </c>
      <c r="B350" t="s">
        <v>464</v>
      </c>
      <c r="C350" s="8">
        <v>950000</v>
      </c>
      <c r="E350" t="s">
        <v>31</v>
      </c>
      <c r="F350" t="s">
        <v>30</v>
      </c>
      <c r="G350">
        <v>1089475.27</v>
      </c>
      <c r="H350" s="5">
        <v>300</v>
      </c>
      <c r="I350" s="5">
        <v>3000</v>
      </c>
      <c r="J350" t="str">
        <f t="shared" si="40"/>
        <v>yes</v>
      </c>
      <c r="K350">
        <f t="shared" si="41"/>
        <v>0</v>
      </c>
      <c r="L350">
        <f t="shared" si="42"/>
        <v>0</v>
      </c>
      <c r="M350">
        <f t="shared" si="43"/>
        <v>0</v>
      </c>
      <c r="N350">
        <f t="shared" si="44"/>
        <v>-7.8607784325977352</v>
      </c>
      <c r="O350">
        <f t="shared" si="45"/>
        <v>3.8557361145317689E-4</v>
      </c>
      <c r="P350">
        <f t="shared" si="46"/>
        <v>3.8542500174331042E-4</v>
      </c>
      <c r="Q350">
        <f t="shared" si="47"/>
        <v>-3.8549929705009939E-4</v>
      </c>
    </row>
    <row r="351" spans="1:17" x14ac:dyDescent="0.25">
      <c r="A351">
        <v>340</v>
      </c>
      <c r="B351" t="s">
        <v>465</v>
      </c>
      <c r="C351" s="8">
        <v>612000</v>
      </c>
      <c r="E351" t="s">
        <v>67</v>
      </c>
      <c r="F351" t="s">
        <v>20</v>
      </c>
      <c r="G351">
        <v>198763.61</v>
      </c>
      <c r="H351" s="5">
        <v>300</v>
      </c>
      <c r="I351" s="5">
        <v>2000</v>
      </c>
      <c r="J351" t="str">
        <f t="shared" si="40"/>
        <v>no</v>
      </c>
      <c r="K351">
        <f t="shared" si="41"/>
        <v>0</v>
      </c>
      <c r="L351">
        <f t="shared" si="42"/>
        <v>0</v>
      </c>
      <c r="M351">
        <f t="shared" si="43"/>
        <v>0</v>
      </c>
      <c r="N351">
        <f t="shared" si="44"/>
        <v>-6.8381662921553481</v>
      </c>
      <c r="O351">
        <f t="shared" si="45"/>
        <v>1.0720674568413184E-3</v>
      </c>
      <c r="P351">
        <f t="shared" si="46"/>
        <v>1.0709193590475821E-3</v>
      </c>
      <c r="Q351">
        <f t="shared" si="47"/>
        <v>-1.0714932029146185E-3</v>
      </c>
    </row>
    <row r="352" spans="1:17" x14ac:dyDescent="0.25">
      <c r="A352">
        <v>341</v>
      </c>
      <c r="B352" t="s">
        <v>466</v>
      </c>
      <c r="C352" s="8">
        <v>120001</v>
      </c>
      <c r="E352" t="s">
        <v>22</v>
      </c>
      <c r="F352" t="s">
        <v>29</v>
      </c>
      <c r="G352">
        <v>16181.07</v>
      </c>
      <c r="H352" s="5">
        <v>200</v>
      </c>
      <c r="I352" s="5">
        <v>2000</v>
      </c>
      <c r="J352" t="str">
        <f t="shared" si="40"/>
        <v>no</v>
      </c>
      <c r="K352">
        <f t="shared" si="41"/>
        <v>0</v>
      </c>
      <c r="L352">
        <f t="shared" si="42"/>
        <v>1</v>
      </c>
      <c r="M352">
        <f t="shared" si="43"/>
        <v>0</v>
      </c>
      <c r="N352">
        <f t="shared" si="44"/>
        <v>-5.3650524226947436</v>
      </c>
      <c r="O352">
        <f t="shared" si="45"/>
        <v>4.6772150419151365E-3</v>
      </c>
      <c r="P352">
        <f t="shared" si="46"/>
        <v>4.6554405453695918E-3</v>
      </c>
      <c r="Q352">
        <f t="shared" si="47"/>
        <v>-4.6663108592263757E-3</v>
      </c>
    </row>
    <row r="353" spans="1:17" x14ac:dyDescent="0.25">
      <c r="A353">
        <v>342</v>
      </c>
      <c r="B353" t="s">
        <v>467</v>
      </c>
      <c r="C353" s="8">
        <v>350000</v>
      </c>
      <c r="E353" t="s">
        <v>22</v>
      </c>
      <c r="F353" t="s">
        <v>29</v>
      </c>
      <c r="G353">
        <v>164918.43</v>
      </c>
      <c r="H353" s="5">
        <v>200</v>
      </c>
      <c r="I353" s="5">
        <v>2000</v>
      </c>
      <c r="J353" t="str">
        <f t="shared" si="40"/>
        <v>no</v>
      </c>
      <c r="K353">
        <f t="shared" si="41"/>
        <v>0</v>
      </c>
      <c r="L353">
        <f t="shared" si="42"/>
        <v>1</v>
      </c>
      <c r="M353">
        <f t="shared" si="43"/>
        <v>0</v>
      </c>
      <c r="N353">
        <f t="shared" si="44"/>
        <v>-6.060927144992017</v>
      </c>
      <c r="O353">
        <f t="shared" si="45"/>
        <v>2.332237562449874E-3</v>
      </c>
      <c r="P353">
        <f t="shared" si="46"/>
        <v>2.3268108866991966E-3</v>
      </c>
      <c r="Q353">
        <f t="shared" si="47"/>
        <v>-2.3295221176480264E-3</v>
      </c>
    </row>
    <row r="354" spans="1:17" x14ac:dyDescent="0.25">
      <c r="A354">
        <v>343</v>
      </c>
      <c r="B354" t="s">
        <v>468</v>
      </c>
      <c r="C354" s="8">
        <v>112000</v>
      </c>
      <c r="E354" t="s">
        <v>40</v>
      </c>
      <c r="F354" t="s">
        <v>29</v>
      </c>
      <c r="G354">
        <v>27314.080000000002</v>
      </c>
      <c r="H354" s="5">
        <v>300</v>
      </c>
      <c r="I354" s="5">
        <v>2000</v>
      </c>
      <c r="J354" t="str">
        <f t="shared" si="40"/>
        <v>no</v>
      </c>
      <c r="K354">
        <f t="shared" si="41"/>
        <v>0</v>
      </c>
      <c r="L354">
        <f t="shared" si="42"/>
        <v>1</v>
      </c>
      <c r="M354">
        <f t="shared" si="43"/>
        <v>0</v>
      </c>
      <c r="N354">
        <f t="shared" si="44"/>
        <v>-5.3408449537357461</v>
      </c>
      <c r="O354">
        <f t="shared" si="45"/>
        <v>4.7918201329398263E-3</v>
      </c>
      <c r="P354">
        <f t="shared" si="46"/>
        <v>4.7689680956059539E-3</v>
      </c>
      <c r="Q354">
        <f t="shared" si="47"/>
        <v>-4.7803759073986951E-3</v>
      </c>
    </row>
    <row r="355" spans="1:17" x14ac:dyDescent="0.25">
      <c r="A355">
        <v>344</v>
      </c>
      <c r="B355" t="s">
        <v>469</v>
      </c>
      <c r="C355" s="8">
        <v>50000</v>
      </c>
      <c r="E355" t="s">
        <v>22</v>
      </c>
      <c r="F355" t="s">
        <v>20</v>
      </c>
      <c r="G355">
        <v>49757.05</v>
      </c>
      <c r="H355" s="5">
        <v>200</v>
      </c>
      <c r="I355" s="5">
        <v>2000</v>
      </c>
      <c r="J355" t="str">
        <f t="shared" si="40"/>
        <v>yes</v>
      </c>
      <c r="K355">
        <f t="shared" si="41"/>
        <v>0</v>
      </c>
      <c r="L355">
        <f t="shared" si="42"/>
        <v>0</v>
      </c>
      <c r="M355">
        <f t="shared" si="43"/>
        <v>0</v>
      </c>
      <c r="N355">
        <f t="shared" si="44"/>
        <v>-5.1378041430544057</v>
      </c>
      <c r="O355">
        <f t="shared" si="45"/>
        <v>5.8705664945884689E-3</v>
      </c>
      <c r="P355">
        <f t="shared" si="46"/>
        <v>5.8363040833843234E-3</v>
      </c>
      <c r="Q355">
        <f t="shared" si="47"/>
        <v>-5.8534018637476275E-3</v>
      </c>
    </row>
    <row r="356" spans="1:17" x14ac:dyDescent="0.25">
      <c r="A356">
        <v>345</v>
      </c>
      <c r="B356" t="s">
        <v>470</v>
      </c>
      <c r="C356" s="8">
        <v>90003</v>
      </c>
      <c r="E356" t="s">
        <v>22</v>
      </c>
      <c r="F356" t="s">
        <v>39</v>
      </c>
      <c r="G356">
        <v>121815.28</v>
      </c>
      <c r="H356" s="5">
        <v>300</v>
      </c>
      <c r="I356" s="5">
        <v>3000</v>
      </c>
      <c r="J356" t="str">
        <f t="shared" si="40"/>
        <v>yes</v>
      </c>
      <c r="K356">
        <f t="shared" si="41"/>
        <v>0</v>
      </c>
      <c r="L356">
        <f t="shared" si="42"/>
        <v>0</v>
      </c>
      <c r="M356">
        <f t="shared" si="43"/>
        <v>0</v>
      </c>
      <c r="N356">
        <f t="shared" si="44"/>
        <v>-5.258809843380007</v>
      </c>
      <c r="O356">
        <f t="shared" si="45"/>
        <v>5.2014916259731005E-3</v>
      </c>
      <c r="P356">
        <f t="shared" si="46"/>
        <v>5.1745761116603391E-3</v>
      </c>
      <c r="Q356">
        <f t="shared" si="47"/>
        <v>-5.188010595842076E-3</v>
      </c>
    </row>
    <row r="357" spans="1:17" x14ac:dyDescent="0.25">
      <c r="A357">
        <v>346</v>
      </c>
      <c r="B357" t="s">
        <v>471</v>
      </c>
      <c r="C357" s="8">
        <v>1600000</v>
      </c>
      <c r="E357" t="s">
        <v>35</v>
      </c>
      <c r="F357" t="s">
        <v>39</v>
      </c>
      <c r="G357">
        <v>3023684.8499999996</v>
      </c>
      <c r="H357" s="5">
        <v>300</v>
      </c>
      <c r="I357" s="5">
        <v>3000</v>
      </c>
      <c r="J357" t="str">
        <f t="shared" si="40"/>
        <v>yes</v>
      </c>
      <c r="K357">
        <f t="shared" si="41"/>
        <v>0</v>
      </c>
      <c r="L357">
        <f t="shared" si="42"/>
        <v>0</v>
      </c>
      <c r="M357">
        <f t="shared" si="43"/>
        <v>0</v>
      </c>
      <c r="N357">
        <f t="shared" si="44"/>
        <v>-9.8273894591379705</v>
      </c>
      <c r="O357">
        <f t="shared" si="45"/>
        <v>5.3953420922694815E-5</v>
      </c>
      <c r="P357">
        <f t="shared" si="46"/>
        <v>5.3950510108113956E-5</v>
      </c>
      <c r="Q357">
        <f t="shared" si="47"/>
        <v>-5.3951965489263624E-5</v>
      </c>
    </row>
    <row r="358" spans="1:17" x14ac:dyDescent="0.25">
      <c r="A358">
        <v>347</v>
      </c>
      <c r="B358" t="s">
        <v>472</v>
      </c>
      <c r="C358" s="8">
        <v>20000</v>
      </c>
      <c r="E358" t="s">
        <v>22</v>
      </c>
      <c r="F358" t="s">
        <v>29</v>
      </c>
      <c r="G358">
        <v>3195.92</v>
      </c>
      <c r="H358" s="5">
        <v>300</v>
      </c>
      <c r="I358" s="5">
        <v>2000</v>
      </c>
      <c r="J358" t="str">
        <f t="shared" si="40"/>
        <v>no</v>
      </c>
      <c r="K358">
        <f t="shared" si="41"/>
        <v>0</v>
      </c>
      <c r="L358">
        <f t="shared" si="42"/>
        <v>1</v>
      </c>
      <c r="M358">
        <f t="shared" si="43"/>
        <v>0</v>
      </c>
      <c r="N358">
        <f t="shared" si="44"/>
        <v>-5.0624938545946669</v>
      </c>
      <c r="O358">
        <f t="shared" si="45"/>
        <v>6.3297543262722158E-3</v>
      </c>
      <c r="P358">
        <f t="shared" si="46"/>
        <v>6.2899405478772947E-3</v>
      </c>
      <c r="Q358">
        <f t="shared" si="47"/>
        <v>-6.3098055675969451E-3</v>
      </c>
    </row>
    <row r="359" spans="1:17" x14ac:dyDescent="0.25">
      <c r="A359">
        <v>348</v>
      </c>
      <c r="B359" t="s">
        <v>473</v>
      </c>
      <c r="C359" s="8">
        <v>225000</v>
      </c>
      <c r="E359" t="s">
        <v>22</v>
      </c>
      <c r="F359" t="s">
        <v>39</v>
      </c>
      <c r="G359">
        <v>153417.55999999997</v>
      </c>
      <c r="H359" s="5">
        <v>300</v>
      </c>
      <c r="I359" s="5">
        <v>3000</v>
      </c>
      <c r="J359" t="str">
        <f t="shared" si="40"/>
        <v>no</v>
      </c>
      <c r="K359">
        <f t="shared" si="41"/>
        <v>0</v>
      </c>
      <c r="L359">
        <f t="shared" si="42"/>
        <v>0</v>
      </c>
      <c r="M359">
        <f t="shared" si="43"/>
        <v>0</v>
      </c>
      <c r="N359">
        <f t="shared" si="44"/>
        <v>-5.6672507491490105</v>
      </c>
      <c r="O359">
        <f t="shared" si="45"/>
        <v>3.4573573647351907E-3</v>
      </c>
      <c r="P359">
        <f t="shared" si="46"/>
        <v>3.4454452292968893E-3</v>
      </c>
      <c r="Q359">
        <f t="shared" si="47"/>
        <v>-3.4513944447724315E-3</v>
      </c>
    </row>
    <row r="360" spans="1:17" x14ac:dyDescent="0.25">
      <c r="A360">
        <v>349</v>
      </c>
      <c r="B360" t="s">
        <v>474</v>
      </c>
      <c r="C360" s="8">
        <v>435000</v>
      </c>
      <c r="E360" t="s">
        <v>40</v>
      </c>
      <c r="F360" t="s">
        <v>20</v>
      </c>
      <c r="G360">
        <v>163048.04</v>
      </c>
      <c r="H360" s="5">
        <v>300</v>
      </c>
      <c r="I360" s="5">
        <v>3000</v>
      </c>
      <c r="J360" t="str">
        <f t="shared" si="40"/>
        <v>no</v>
      </c>
      <c r="K360">
        <f t="shared" si="41"/>
        <v>0</v>
      </c>
      <c r="L360">
        <f t="shared" si="42"/>
        <v>0</v>
      </c>
      <c r="M360">
        <f t="shared" si="43"/>
        <v>0</v>
      </c>
      <c r="N360">
        <f t="shared" si="44"/>
        <v>-6.302617388492779</v>
      </c>
      <c r="O360">
        <f t="shared" si="45"/>
        <v>1.8315047385593145E-3</v>
      </c>
      <c r="P360">
        <f t="shared" si="46"/>
        <v>1.828156461337547E-3</v>
      </c>
      <c r="Q360">
        <f t="shared" si="47"/>
        <v>-1.8298295788190414E-3</v>
      </c>
    </row>
    <row r="361" spans="1:17" x14ac:dyDescent="0.25">
      <c r="A361">
        <v>350</v>
      </c>
      <c r="B361" t="s">
        <v>475</v>
      </c>
      <c r="C361" s="8">
        <v>8500000</v>
      </c>
      <c r="E361" t="s">
        <v>28</v>
      </c>
      <c r="F361" t="s">
        <v>39</v>
      </c>
      <c r="G361">
        <v>31187190.920000002</v>
      </c>
      <c r="H361" s="5">
        <v>250</v>
      </c>
      <c r="I361" s="5">
        <v>7000</v>
      </c>
      <c r="J361" t="str">
        <f t="shared" si="40"/>
        <v>yes</v>
      </c>
      <c r="K361">
        <f t="shared" si="41"/>
        <v>0</v>
      </c>
      <c r="L361">
        <f t="shared" si="42"/>
        <v>0</v>
      </c>
      <c r="M361">
        <f t="shared" si="43"/>
        <v>0</v>
      </c>
      <c r="N361">
        <f t="shared" si="44"/>
        <v>-30.703619521284789</v>
      </c>
      <c r="O361">
        <f t="shared" si="45"/>
        <v>4.6300690455458869E-14</v>
      </c>
      <c r="P361">
        <f t="shared" si="46"/>
        <v>4.6300690455456724E-14</v>
      </c>
      <c r="Q361">
        <f t="shared" si="47"/>
        <v>-4.6296300126870101E-14</v>
      </c>
    </row>
    <row r="362" spans="1:17" x14ac:dyDescent="0.25">
      <c r="A362">
        <v>351</v>
      </c>
      <c r="B362" t="s">
        <v>476</v>
      </c>
      <c r="C362" s="8">
        <v>127000</v>
      </c>
      <c r="E362" t="s">
        <v>67</v>
      </c>
      <c r="F362" t="s">
        <v>20</v>
      </c>
      <c r="G362">
        <v>8757.9</v>
      </c>
      <c r="H362" s="5">
        <v>300</v>
      </c>
      <c r="I362" s="5">
        <v>2000</v>
      </c>
      <c r="J362" t="str">
        <f t="shared" si="40"/>
        <v>no</v>
      </c>
      <c r="K362">
        <f t="shared" si="41"/>
        <v>0</v>
      </c>
      <c r="L362">
        <f t="shared" si="42"/>
        <v>0</v>
      </c>
      <c r="M362">
        <f t="shared" si="43"/>
        <v>0</v>
      </c>
      <c r="N362">
        <f t="shared" si="44"/>
        <v>-5.3707719108137875</v>
      </c>
      <c r="O362">
        <f t="shared" si="45"/>
        <v>4.6505401222128474E-3</v>
      </c>
      <c r="P362">
        <f t="shared" si="46"/>
        <v>4.6290127128654334E-3</v>
      </c>
      <c r="Q362">
        <f t="shared" si="47"/>
        <v>-4.6397597705497649E-3</v>
      </c>
    </row>
    <row r="363" spans="1:17" x14ac:dyDescent="0.25">
      <c r="A363">
        <v>352</v>
      </c>
      <c r="B363" t="s">
        <v>477</v>
      </c>
      <c r="C363" s="8">
        <v>300000</v>
      </c>
      <c r="E363" t="s">
        <v>31</v>
      </c>
      <c r="F363" t="s">
        <v>29</v>
      </c>
      <c r="G363">
        <v>149452.23000000001</v>
      </c>
      <c r="H363" s="5">
        <v>200</v>
      </c>
      <c r="I363" s="5">
        <v>2000</v>
      </c>
      <c r="J363" t="str">
        <f t="shared" si="40"/>
        <v>no</v>
      </c>
      <c r="K363">
        <f t="shared" si="41"/>
        <v>0</v>
      </c>
      <c r="L363">
        <f t="shared" si="42"/>
        <v>1</v>
      </c>
      <c r="M363">
        <f t="shared" si="43"/>
        <v>0</v>
      </c>
      <c r="N363">
        <f t="shared" si="44"/>
        <v>-5.9096493737196916</v>
      </c>
      <c r="O363">
        <f t="shared" si="45"/>
        <v>2.7131380181224414E-3</v>
      </c>
      <c r="P363">
        <f t="shared" si="46"/>
        <v>2.7057968179064647E-3</v>
      </c>
      <c r="Q363">
        <f t="shared" si="47"/>
        <v>-2.7094641028955597E-3</v>
      </c>
    </row>
    <row r="364" spans="1:17" x14ac:dyDescent="0.25">
      <c r="A364">
        <v>353</v>
      </c>
      <c r="B364" t="s">
        <v>478</v>
      </c>
      <c r="C364" s="8">
        <v>116000</v>
      </c>
      <c r="E364" t="s">
        <v>67</v>
      </c>
      <c r="F364" t="s">
        <v>20</v>
      </c>
      <c r="G364">
        <v>47679.62</v>
      </c>
      <c r="H364" s="5">
        <v>300</v>
      </c>
      <c r="I364" s="5">
        <v>2000</v>
      </c>
      <c r="J364" t="str">
        <f t="shared" si="40"/>
        <v>no</v>
      </c>
      <c r="K364">
        <f t="shared" si="41"/>
        <v>0</v>
      </c>
      <c r="L364">
        <f t="shared" si="42"/>
        <v>0</v>
      </c>
      <c r="M364">
        <f t="shared" si="43"/>
        <v>0</v>
      </c>
      <c r="N364">
        <f t="shared" si="44"/>
        <v>-5.3374908011338764</v>
      </c>
      <c r="O364">
        <f t="shared" si="45"/>
        <v>4.8079196138706278E-3</v>
      </c>
      <c r="P364">
        <f t="shared" si="46"/>
        <v>4.7849141313677382E-3</v>
      </c>
      <c r="Q364">
        <f t="shared" si="47"/>
        <v>-4.7963984820563786E-3</v>
      </c>
    </row>
    <row r="365" spans="1:17" x14ac:dyDescent="0.25">
      <c r="A365">
        <v>354</v>
      </c>
      <c r="B365" t="s">
        <v>479</v>
      </c>
      <c r="C365" s="8">
        <v>75000</v>
      </c>
      <c r="E365" t="s">
        <v>115</v>
      </c>
      <c r="F365" t="s">
        <v>29</v>
      </c>
      <c r="G365">
        <v>93132.17</v>
      </c>
      <c r="H365" s="5">
        <v>350</v>
      </c>
      <c r="I365" s="5">
        <v>2000</v>
      </c>
      <c r="J365" t="str">
        <f t="shared" si="40"/>
        <v>yes</v>
      </c>
      <c r="K365">
        <f t="shared" si="41"/>
        <v>0</v>
      </c>
      <c r="L365">
        <f t="shared" si="42"/>
        <v>1</v>
      </c>
      <c r="M365">
        <f t="shared" si="43"/>
        <v>0</v>
      </c>
      <c r="N365">
        <f t="shared" si="44"/>
        <v>-5.2288994029942248</v>
      </c>
      <c r="O365">
        <f t="shared" si="45"/>
        <v>5.3594206201676622E-3</v>
      </c>
      <c r="P365">
        <f t="shared" si="46"/>
        <v>5.3308503508741594E-3</v>
      </c>
      <c r="Q365">
        <f t="shared" si="47"/>
        <v>-5.3451100336729179E-3</v>
      </c>
    </row>
    <row r="366" spans="1:17" x14ac:dyDescent="0.25">
      <c r="A366">
        <v>355</v>
      </c>
      <c r="B366" t="s">
        <v>480</v>
      </c>
      <c r="C366" s="8">
        <v>1</v>
      </c>
      <c r="E366" t="s">
        <v>22</v>
      </c>
      <c r="F366" t="s">
        <v>29</v>
      </c>
      <c r="G366">
        <v>-5</v>
      </c>
      <c r="H366" s="5">
        <v>200</v>
      </c>
      <c r="I366" s="5">
        <v>3000</v>
      </c>
      <c r="J366" t="str">
        <f t="shared" si="40"/>
        <v>no</v>
      </c>
      <c r="K366">
        <f t="shared" si="41"/>
        <v>0</v>
      </c>
      <c r="L366">
        <f t="shared" si="42"/>
        <v>1</v>
      </c>
      <c r="M366">
        <f t="shared" si="43"/>
        <v>0</v>
      </c>
      <c r="N366">
        <f t="shared" si="44"/>
        <v>-5.0019601782826255</v>
      </c>
      <c r="O366">
        <f t="shared" si="45"/>
        <v>6.7247523578577812E-3</v>
      </c>
      <c r="P366">
        <f t="shared" si="46"/>
        <v>6.6798321409180491E-3</v>
      </c>
      <c r="Q366">
        <f t="shared" si="47"/>
        <v>-6.7022420717684095E-3</v>
      </c>
    </row>
    <row r="367" spans="1:17" x14ac:dyDescent="0.25">
      <c r="A367">
        <v>356</v>
      </c>
      <c r="B367" t="s">
        <v>481</v>
      </c>
      <c r="C367" s="8">
        <v>1000000</v>
      </c>
      <c r="E367" t="s">
        <v>22</v>
      </c>
      <c r="F367" t="s">
        <v>39</v>
      </c>
      <c r="G367">
        <v>1022417.8500000001</v>
      </c>
      <c r="H367" s="5">
        <v>300</v>
      </c>
      <c r="I367" s="5">
        <v>3000</v>
      </c>
      <c r="J367" t="str">
        <f t="shared" si="40"/>
        <v>yes</v>
      </c>
      <c r="K367">
        <f t="shared" si="41"/>
        <v>0</v>
      </c>
      <c r="L367">
        <f t="shared" si="42"/>
        <v>0</v>
      </c>
      <c r="M367">
        <f t="shared" si="43"/>
        <v>0</v>
      </c>
      <c r="N367">
        <f t="shared" si="44"/>
        <v>-8.0120562038700598</v>
      </c>
      <c r="O367">
        <f t="shared" si="45"/>
        <v>3.3144250447784284E-4</v>
      </c>
      <c r="P367">
        <f t="shared" si="46"/>
        <v>3.3133268674233362E-4</v>
      </c>
      <c r="Q367">
        <f t="shared" si="47"/>
        <v>-3.3138758954472938E-4</v>
      </c>
    </row>
    <row r="368" spans="1:17" x14ac:dyDescent="0.25">
      <c r="A368">
        <v>357</v>
      </c>
      <c r="B368" t="s">
        <v>482</v>
      </c>
      <c r="C368" s="8">
        <v>150000</v>
      </c>
      <c r="E368" t="s">
        <v>31</v>
      </c>
      <c r="F368" t="s">
        <v>29</v>
      </c>
      <c r="G368">
        <v>19663.71</v>
      </c>
      <c r="H368" s="5">
        <v>200</v>
      </c>
      <c r="I368" s="5">
        <v>2000</v>
      </c>
      <c r="J368" t="str">
        <f t="shared" si="40"/>
        <v>no</v>
      </c>
      <c r="K368">
        <f t="shared" si="41"/>
        <v>0</v>
      </c>
      <c r="L368">
        <f t="shared" si="42"/>
        <v>1</v>
      </c>
      <c r="M368">
        <f t="shared" si="43"/>
        <v>0</v>
      </c>
      <c r="N368">
        <f t="shared" si="44"/>
        <v>-5.4558160599027135</v>
      </c>
      <c r="O368">
        <f t="shared" si="45"/>
        <v>4.2713896492300599E-3</v>
      </c>
      <c r="P368">
        <f t="shared" si="46"/>
        <v>4.2532224787584184E-3</v>
      </c>
      <c r="Q368">
        <f t="shared" si="47"/>
        <v>-4.2622931583676015E-3</v>
      </c>
    </row>
    <row r="369" spans="1:17" x14ac:dyDescent="0.25">
      <c r="A369">
        <v>358</v>
      </c>
      <c r="B369" t="s">
        <v>483</v>
      </c>
      <c r="C369" s="8">
        <v>80000</v>
      </c>
      <c r="E369" t="s">
        <v>45</v>
      </c>
      <c r="F369" t="s">
        <v>29</v>
      </c>
      <c r="G369">
        <v>54100.33</v>
      </c>
      <c r="H369" s="5">
        <v>350</v>
      </c>
      <c r="I369" s="5">
        <v>2000</v>
      </c>
      <c r="J369" t="str">
        <f t="shared" si="40"/>
        <v>no</v>
      </c>
      <c r="K369">
        <f t="shared" si="41"/>
        <v>0</v>
      </c>
      <c r="L369">
        <f t="shared" si="42"/>
        <v>1</v>
      </c>
      <c r="M369">
        <f t="shared" si="43"/>
        <v>0</v>
      </c>
      <c r="N369">
        <f t="shared" si="44"/>
        <v>-5.2440271801214573</v>
      </c>
      <c r="O369">
        <f t="shared" si="45"/>
        <v>5.2789546695229863E-3</v>
      </c>
      <c r="P369">
        <f t="shared" si="46"/>
        <v>5.25123364515116E-3</v>
      </c>
      <c r="Q369">
        <f t="shared" si="47"/>
        <v>-5.2650698318379907E-3</v>
      </c>
    </row>
    <row r="370" spans="1:17" x14ac:dyDescent="0.25">
      <c r="A370">
        <v>359</v>
      </c>
      <c r="B370" t="s">
        <v>484</v>
      </c>
      <c r="C370" s="8">
        <v>3250000</v>
      </c>
      <c r="E370" t="s">
        <v>22</v>
      </c>
      <c r="F370" t="s">
        <v>29</v>
      </c>
      <c r="G370">
        <v>2912029.9299999997</v>
      </c>
      <c r="H370" s="5">
        <v>250</v>
      </c>
      <c r="I370" s="5">
        <v>2000</v>
      </c>
      <c r="J370" t="str">
        <f t="shared" si="40"/>
        <v>yes</v>
      </c>
      <c r="K370">
        <f t="shared" si="41"/>
        <v>0</v>
      </c>
      <c r="L370">
        <f t="shared" si="42"/>
        <v>1</v>
      </c>
      <c r="M370">
        <f t="shared" si="43"/>
        <v>0</v>
      </c>
      <c r="N370">
        <f t="shared" si="44"/>
        <v>-14.835037878786917</v>
      </c>
      <c r="O370">
        <f t="shared" si="45"/>
        <v>3.6076542618217752E-7</v>
      </c>
      <c r="P370">
        <f t="shared" si="46"/>
        <v>3.6076529603053173E-7</v>
      </c>
      <c r="Q370">
        <f t="shared" si="47"/>
        <v>-3.6076536115712633E-7</v>
      </c>
    </row>
    <row r="371" spans="1:17" x14ac:dyDescent="0.25">
      <c r="A371">
        <v>360</v>
      </c>
      <c r="B371" t="s">
        <v>485</v>
      </c>
      <c r="C371" s="8">
        <v>100000</v>
      </c>
      <c r="E371" t="s">
        <v>22</v>
      </c>
      <c r="F371" t="s">
        <v>29</v>
      </c>
      <c r="G371">
        <v>39518.990000000005</v>
      </c>
      <c r="H371" s="5">
        <v>200</v>
      </c>
      <c r="I371" s="5">
        <v>2000</v>
      </c>
      <c r="J371" t="str">
        <f t="shared" si="40"/>
        <v>no</v>
      </c>
      <c r="K371">
        <f t="shared" si="41"/>
        <v>0</v>
      </c>
      <c r="L371">
        <f t="shared" si="42"/>
        <v>1</v>
      </c>
      <c r="M371">
        <f t="shared" si="43"/>
        <v>0</v>
      </c>
      <c r="N371">
        <f t="shared" si="44"/>
        <v>-5.304538288630388</v>
      </c>
      <c r="O371">
        <f t="shared" si="45"/>
        <v>4.9689919389546873E-3</v>
      </c>
      <c r="P371">
        <f t="shared" si="46"/>
        <v>4.9444231402281128E-3</v>
      </c>
      <c r="Q371">
        <f t="shared" si="47"/>
        <v>-4.9566872429661771E-3</v>
      </c>
    </row>
    <row r="372" spans="1:17" x14ac:dyDescent="0.25">
      <c r="A372">
        <v>361</v>
      </c>
      <c r="B372" t="s">
        <v>486</v>
      </c>
      <c r="C372" s="8">
        <v>3000000</v>
      </c>
      <c r="E372" t="s">
        <v>68</v>
      </c>
      <c r="F372" t="s">
        <v>29</v>
      </c>
      <c r="G372">
        <v>2214020.98</v>
      </c>
      <c r="H372" s="5">
        <v>350</v>
      </c>
      <c r="I372" s="5">
        <v>2000</v>
      </c>
      <c r="J372" t="str">
        <f t="shared" si="40"/>
        <v>no</v>
      </c>
      <c r="K372">
        <f t="shared" si="41"/>
        <v>0</v>
      </c>
      <c r="L372">
        <f t="shared" si="42"/>
        <v>1</v>
      </c>
      <c r="M372">
        <f t="shared" si="43"/>
        <v>0</v>
      </c>
      <c r="N372">
        <f t="shared" si="44"/>
        <v>-14.078649022425285</v>
      </c>
      <c r="O372">
        <f t="shared" si="45"/>
        <v>7.6863546124766865E-7</v>
      </c>
      <c r="P372">
        <f t="shared" si="46"/>
        <v>7.6863487044765046E-7</v>
      </c>
      <c r="Q372">
        <f t="shared" si="47"/>
        <v>-7.6863516581827217E-7</v>
      </c>
    </row>
    <row r="373" spans="1:17" x14ac:dyDescent="0.25">
      <c r="A373">
        <v>362</v>
      </c>
      <c r="B373" t="s">
        <v>487</v>
      </c>
      <c r="C373" s="8">
        <v>1600000</v>
      </c>
      <c r="E373" t="s">
        <v>22</v>
      </c>
      <c r="F373" t="s">
        <v>29</v>
      </c>
      <c r="G373">
        <v>996167.98</v>
      </c>
      <c r="H373" s="5">
        <v>200</v>
      </c>
      <c r="I373" s="5">
        <v>2000</v>
      </c>
      <c r="J373" t="str">
        <f t="shared" si="40"/>
        <v>no</v>
      </c>
      <c r="K373">
        <f t="shared" si="41"/>
        <v>0</v>
      </c>
      <c r="L373">
        <f t="shared" si="42"/>
        <v>1</v>
      </c>
      <c r="M373">
        <f t="shared" si="43"/>
        <v>0</v>
      </c>
      <c r="N373">
        <f t="shared" si="44"/>
        <v>-9.842871426800162</v>
      </c>
      <c r="O373">
        <f t="shared" si="45"/>
        <v>5.3124548647642463E-5</v>
      </c>
      <c r="P373">
        <f t="shared" si="46"/>
        <v>5.3121726579894518E-5</v>
      </c>
      <c r="Q373">
        <f t="shared" si="47"/>
        <v>-5.3123137588784454E-5</v>
      </c>
    </row>
    <row r="374" spans="1:17" x14ac:dyDescent="0.25">
      <c r="A374">
        <v>363</v>
      </c>
      <c r="B374" t="s">
        <v>488</v>
      </c>
      <c r="C374" s="8">
        <v>3000000</v>
      </c>
      <c r="E374" t="s">
        <v>22</v>
      </c>
      <c r="F374" t="s">
        <v>30</v>
      </c>
      <c r="G374">
        <v>2747503.68</v>
      </c>
      <c r="H374" s="5">
        <v>200</v>
      </c>
      <c r="I374" s="5">
        <v>3000</v>
      </c>
      <c r="J374" t="str">
        <f t="shared" si="40"/>
        <v>yes</v>
      </c>
      <c r="K374">
        <f t="shared" si="41"/>
        <v>0</v>
      </c>
      <c r="L374">
        <f t="shared" si="42"/>
        <v>0</v>
      </c>
      <c r="M374">
        <f t="shared" si="43"/>
        <v>0</v>
      </c>
      <c r="N374">
        <f t="shared" si="44"/>
        <v>-14.063167054763094</v>
      </c>
      <c r="O374">
        <f t="shared" si="45"/>
        <v>7.806280454609661E-7</v>
      </c>
      <c r="P374">
        <f t="shared" si="46"/>
        <v>7.8062743608129641E-7</v>
      </c>
      <c r="Q374">
        <f t="shared" si="47"/>
        <v>-7.8062774082636061E-7</v>
      </c>
    </row>
    <row r="375" spans="1:17" x14ac:dyDescent="0.25">
      <c r="A375">
        <v>364</v>
      </c>
      <c r="B375" t="s">
        <v>489</v>
      </c>
      <c r="C375" s="8">
        <v>350000</v>
      </c>
      <c r="E375" t="s">
        <v>35</v>
      </c>
      <c r="F375" t="s">
        <v>30</v>
      </c>
      <c r="G375">
        <v>370264.63</v>
      </c>
      <c r="H375" s="5">
        <v>350</v>
      </c>
      <c r="I375" s="5">
        <v>3000</v>
      </c>
      <c r="J375" t="str">
        <f t="shared" si="40"/>
        <v>yes</v>
      </c>
      <c r="K375">
        <f t="shared" si="41"/>
        <v>0</v>
      </c>
      <c r="L375">
        <f t="shared" si="42"/>
        <v>0</v>
      </c>
      <c r="M375">
        <f t="shared" si="43"/>
        <v>0</v>
      </c>
      <c r="N375">
        <f t="shared" si="44"/>
        <v>-6.0454451773298246</v>
      </c>
      <c r="O375">
        <f t="shared" si="45"/>
        <v>2.368626145573136E-3</v>
      </c>
      <c r="P375">
        <f t="shared" si="46"/>
        <v>2.3630290132695578E-3</v>
      </c>
      <c r="Q375">
        <f t="shared" si="47"/>
        <v>-2.3658253724488333E-3</v>
      </c>
    </row>
    <row r="376" spans="1:17" x14ac:dyDescent="0.25">
      <c r="A376">
        <v>365</v>
      </c>
      <c r="B376" t="s">
        <v>490</v>
      </c>
      <c r="C376" s="8">
        <v>850000</v>
      </c>
      <c r="E376" t="s">
        <v>22</v>
      </c>
      <c r="F376" t="s">
        <v>29</v>
      </c>
      <c r="G376">
        <v>498653.13</v>
      </c>
      <c r="H376" s="5">
        <v>250</v>
      </c>
      <c r="I376" s="5">
        <v>2000</v>
      </c>
      <c r="J376" t="str">
        <f t="shared" si="40"/>
        <v>no</v>
      </c>
      <c r="K376">
        <f t="shared" si="41"/>
        <v>0</v>
      </c>
      <c r="L376">
        <f t="shared" si="42"/>
        <v>1</v>
      </c>
      <c r="M376">
        <f t="shared" si="43"/>
        <v>0</v>
      </c>
      <c r="N376">
        <f t="shared" si="44"/>
        <v>-7.5737048577152759</v>
      </c>
      <c r="O376">
        <f t="shared" si="45"/>
        <v>5.1378541628849402E-4</v>
      </c>
      <c r="P376">
        <f t="shared" si="46"/>
        <v>5.1352157639159457E-4</v>
      </c>
      <c r="Q376">
        <f t="shared" si="47"/>
        <v>-5.1365347375302128E-4</v>
      </c>
    </row>
    <row r="377" spans="1:17" x14ac:dyDescent="0.25">
      <c r="A377">
        <v>366</v>
      </c>
      <c r="B377" t="s">
        <v>491</v>
      </c>
      <c r="C377" s="8">
        <v>1400000</v>
      </c>
      <c r="E377" t="s">
        <v>22</v>
      </c>
      <c r="F377" t="s">
        <v>39</v>
      </c>
      <c r="G377">
        <v>1274497.3899999999</v>
      </c>
      <c r="H377" s="5">
        <v>350</v>
      </c>
      <c r="I377" s="5">
        <v>2000</v>
      </c>
      <c r="J377" t="str">
        <f t="shared" si="40"/>
        <v>yes</v>
      </c>
      <c r="K377">
        <f t="shared" si="41"/>
        <v>0</v>
      </c>
      <c r="L377">
        <f t="shared" si="42"/>
        <v>0</v>
      </c>
      <c r="M377">
        <f t="shared" si="43"/>
        <v>0</v>
      </c>
      <c r="N377">
        <f t="shared" si="44"/>
        <v>-9.2223039674072034</v>
      </c>
      <c r="O377">
        <f t="shared" si="45"/>
        <v>9.8810768384150806E-5</v>
      </c>
      <c r="P377">
        <f t="shared" si="46"/>
        <v>9.8801005780852473E-5</v>
      </c>
      <c r="Q377">
        <f t="shared" si="47"/>
        <v>-9.8805886921739543E-5</v>
      </c>
    </row>
    <row r="378" spans="1:17" x14ac:dyDescent="0.25">
      <c r="A378">
        <v>367</v>
      </c>
      <c r="B378" t="s">
        <v>492</v>
      </c>
      <c r="C378" s="8">
        <v>130000</v>
      </c>
      <c r="E378" t="s">
        <v>22</v>
      </c>
      <c r="F378" t="s">
        <v>25</v>
      </c>
      <c r="G378">
        <v>60819.94</v>
      </c>
      <c r="H378" s="5">
        <v>200</v>
      </c>
      <c r="I378" s="5">
        <v>2000</v>
      </c>
      <c r="J378" t="str">
        <f t="shared" si="40"/>
        <v>no</v>
      </c>
      <c r="K378">
        <f t="shared" si="41"/>
        <v>0</v>
      </c>
      <c r="L378">
        <f t="shared" si="42"/>
        <v>0</v>
      </c>
      <c r="M378">
        <f t="shared" si="43"/>
        <v>0</v>
      </c>
      <c r="N378">
        <f t="shared" si="44"/>
        <v>-5.3798485770901276</v>
      </c>
      <c r="O378">
        <f t="shared" si="45"/>
        <v>4.6085197126263704E-3</v>
      </c>
      <c r="P378">
        <f t="shared" si="46"/>
        <v>4.5873786875156725E-3</v>
      </c>
      <c r="Q378">
        <f t="shared" si="47"/>
        <v>-4.5979329992462863E-3</v>
      </c>
    </row>
    <row r="379" spans="1:17" x14ac:dyDescent="0.25">
      <c r="A379">
        <v>368</v>
      </c>
      <c r="B379" t="s">
        <v>493</v>
      </c>
      <c r="C379" s="8">
        <v>700000</v>
      </c>
      <c r="E379" t="s">
        <v>40</v>
      </c>
      <c r="F379" t="s">
        <v>20</v>
      </c>
      <c r="G379">
        <v>304463.82</v>
      </c>
      <c r="H379" s="5">
        <v>300</v>
      </c>
      <c r="I379" s="5">
        <v>3000</v>
      </c>
      <c r="J379" t="str">
        <f t="shared" si="40"/>
        <v>no</v>
      </c>
      <c r="K379">
        <f t="shared" si="41"/>
        <v>0</v>
      </c>
      <c r="L379">
        <f t="shared" si="42"/>
        <v>0</v>
      </c>
      <c r="M379">
        <f t="shared" si="43"/>
        <v>0</v>
      </c>
      <c r="N379">
        <f t="shared" si="44"/>
        <v>-7.1043895762361053</v>
      </c>
      <c r="O379">
        <f t="shared" si="45"/>
        <v>8.2149099990137147E-4</v>
      </c>
      <c r="P379">
        <f t="shared" si="46"/>
        <v>8.2081670636452431E-4</v>
      </c>
      <c r="Q379">
        <f t="shared" si="47"/>
        <v>-8.2115376084978219E-4</v>
      </c>
    </row>
    <row r="380" spans="1:17" x14ac:dyDescent="0.25">
      <c r="A380">
        <v>369</v>
      </c>
      <c r="B380" t="s">
        <v>494</v>
      </c>
      <c r="C380" s="8">
        <v>160000</v>
      </c>
      <c r="E380" t="s">
        <v>22</v>
      </c>
      <c r="F380" t="s">
        <v>25</v>
      </c>
      <c r="G380">
        <v>68178.8</v>
      </c>
      <c r="H380" s="5">
        <v>200</v>
      </c>
      <c r="I380" s="5">
        <v>2000</v>
      </c>
      <c r="J380" t="str">
        <f t="shared" si="40"/>
        <v>no</v>
      </c>
      <c r="K380">
        <f t="shared" si="41"/>
        <v>0</v>
      </c>
      <c r="L380">
        <f t="shared" si="42"/>
        <v>0</v>
      </c>
      <c r="M380">
        <f t="shared" si="43"/>
        <v>0</v>
      </c>
      <c r="N380">
        <f t="shared" si="44"/>
        <v>-5.4706152398535233</v>
      </c>
      <c r="O380">
        <f t="shared" si="45"/>
        <v>4.2086420369955293E-3</v>
      </c>
      <c r="P380">
        <f t="shared" si="46"/>
        <v>4.1910036030545139E-3</v>
      </c>
      <c r="Q380">
        <f t="shared" si="47"/>
        <v>-4.1998104736856315E-3</v>
      </c>
    </row>
    <row r="381" spans="1:17" x14ac:dyDescent="0.25">
      <c r="A381">
        <v>370</v>
      </c>
      <c r="B381" t="s">
        <v>495</v>
      </c>
      <c r="C381" s="8">
        <v>3000000</v>
      </c>
      <c r="E381" t="s">
        <v>22</v>
      </c>
      <c r="F381" t="s">
        <v>30</v>
      </c>
      <c r="G381">
        <v>2812729.46</v>
      </c>
      <c r="H381" s="5">
        <v>200</v>
      </c>
      <c r="I381" s="5">
        <v>7000</v>
      </c>
      <c r="J381" t="str">
        <f t="shared" si="40"/>
        <v>yes</v>
      </c>
      <c r="K381">
        <f t="shared" si="41"/>
        <v>0</v>
      </c>
      <c r="L381">
        <f t="shared" si="42"/>
        <v>0</v>
      </c>
      <c r="M381">
        <f t="shared" si="43"/>
        <v>0</v>
      </c>
      <c r="N381">
        <f t="shared" si="44"/>
        <v>-14.063064681328948</v>
      </c>
      <c r="O381">
        <f t="shared" si="45"/>
        <v>7.8070796512552603E-7</v>
      </c>
      <c r="P381">
        <f t="shared" si="46"/>
        <v>7.8070735562107504E-7</v>
      </c>
      <c r="Q381">
        <f t="shared" si="47"/>
        <v>-7.807076604042012E-7</v>
      </c>
    </row>
    <row r="382" spans="1:17" x14ac:dyDescent="0.25">
      <c r="A382">
        <v>371</v>
      </c>
      <c r="B382" t="s">
        <v>496</v>
      </c>
      <c r="C382" s="8">
        <v>95000</v>
      </c>
      <c r="E382" t="s">
        <v>22</v>
      </c>
      <c r="F382" t="s">
        <v>29</v>
      </c>
      <c r="G382">
        <v>8509.76</v>
      </c>
      <c r="H382" s="5">
        <v>200</v>
      </c>
      <c r="I382" s="5">
        <v>3000</v>
      </c>
      <c r="J382" t="str">
        <f t="shared" si="40"/>
        <v>no</v>
      </c>
      <c r="K382">
        <f t="shared" si="41"/>
        <v>0</v>
      </c>
      <c r="L382">
        <f t="shared" si="42"/>
        <v>1</v>
      </c>
      <c r="M382">
        <f t="shared" si="43"/>
        <v>0</v>
      </c>
      <c r="N382">
        <f t="shared" si="44"/>
        <v>-5.2893849181446191</v>
      </c>
      <c r="O382">
        <f t="shared" si="45"/>
        <v>5.0448623088551747E-3</v>
      </c>
      <c r="P382">
        <f t="shared" si="46"/>
        <v>5.0195394236091954E-3</v>
      </c>
      <c r="Q382">
        <f t="shared" si="47"/>
        <v>-5.0321796280322611E-3</v>
      </c>
    </row>
    <row r="383" spans="1:17" x14ac:dyDescent="0.25">
      <c r="A383">
        <v>372</v>
      </c>
      <c r="B383" t="s">
        <v>497</v>
      </c>
      <c r="C383" s="8">
        <v>710000</v>
      </c>
      <c r="E383" t="s">
        <v>31</v>
      </c>
      <c r="F383" t="s">
        <v>29</v>
      </c>
      <c r="G383">
        <v>602323.57999999996</v>
      </c>
      <c r="H383" s="5">
        <v>200</v>
      </c>
      <c r="I383" s="5">
        <v>2000</v>
      </c>
      <c r="J383" t="str">
        <f t="shared" si="40"/>
        <v>no</v>
      </c>
      <c r="K383">
        <f t="shared" si="41"/>
        <v>0</v>
      </c>
      <c r="L383">
        <f t="shared" si="42"/>
        <v>1</v>
      </c>
      <c r="M383">
        <f t="shared" si="43"/>
        <v>0</v>
      </c>
      <c r="N383">
        <f t="shared" si="44"/>
        <v>-7.1501270981527627</v>
      </c>
      <c r="O383">
        <f t="shared" si="45"/>
        <v>7.8476433287508272E-4</v>
      </c>
      <c r="P383">
        <f t="shared" si="46"/>
        <v>7.841489607390336E-4</v>
      </c>
      <c r="Q383">
        <f t="shared" si="47"/>
        <v>-7.8445656635165795E-4</v>
      </c>
    </row>
    <row r="384" spans="1:17" x14ac:dyDescent="0.25">
      <c r="A384">
        <v>373</v>
      </c>
      <c r="B384" t="s">
        <v>498</v>
      </c>
      <c r="C384" s="8">
        <v>40000</v>
      </c>
      <c r="E384" t="s">
        <v>31</v>
      </c>
      <c r="F384" t="s">
        <v>29</v>
      </c>
      <c r="G384">
        <v>46191.909999999996</v>
      </c>
      <c r="H384" s="5">
        <v>200</v>
      </c>
      <c r="I384" s="5">
        <v>3000</v>
      </c>
      <c r="J384" t="str">
        <f t="shared" si="40"/>
        <v>yes</v>
      </c>
      <c r="K384">
        <f t="shared" si="41"/>
        <v>0</v>
      </c>
      <c r="L384">
        <f t="shared" si="42"/>
        <v>1</v>
      </c>
      <c r="M384">
        <f t="shared" si="43"/>
        <v>0</v>
      </c>
      <c r="N384">
        <f t="shared" si="44"/>
        <v>-5.1229793697450603</v>
      </c>
      <c r="O384">
        <f t="shared" si="45"/>
        <v>5.9582446103893846E-3</v>
      </c>
      <c r="P384">
        <f t="shared" si="46"/>
        <v>5.9229542004469882E-3</v>
      </c>
      <c r="Q384">
        <f t="shared" si="47"/>
        <v>-5.9405644646333983E-3</v>
      </c>
    </row>
    <row r="385" spans="1:17" x14ac:dyDescent="0.25">
      <c r="A385">
        <v>374</v>
      </c>
      <c r="B385" t="s">
        <v>499</v>
      </c>
      <c r="C385" s="8">
        <v>900000</v>
      </c>
      <c r="E385" t="s">
        <v>22</v>
      </c>
      <c r="F385" t="s">
        <v>39</v>
      </c>
      <c r="G385">
        <v>379510.08</v>
      </c>
      <c r="H385" s="5">
        <v>300</v>
      </c>
      <c r="I385" s="5">
        <v>3000</v>
      </c>
      <c r="J385" t="str">
        <f t="shared" si="40"/>
        <v>no</v>
      </c>
      <c r="K385">
        <f t="shared" si="41"/>
        <v>0</v>
      </c>
      <c r="L385">
        <f t="shared" si="42"/>
        <v>0</v>
      </c>
      <c r="M385">
        <f t="shared" si="43"/>
        <v>0</v>
      </c>
      <c r="N385">
        <f t="shared" si="44"/>
        <v>-7.7095006613254089</v>
      </c>
      <c r="O385">
        <f t="shared" si="45"/>
        <v>4.485453972877041E-4</v>
      </c>
      <c r="P385">
        <f t="shared" si="46"/>
        <v>4.4834429451799781E-4</v>
      </c>
      <c r="Q385">
        <f t="shared" si="47"/>
        <v>-4.484448308722808E-4</v>
      </c>
    </row>
    <row r="386" spans="1:17" x14ac:dyDescent="0.25">
      <c r="A386">
        <v>375</v>
      </c>
      <c r="B386" t="s">
        <v>500</v>
      </c>
      <c r="C386" s="8">
        <v>700000</v>
      </c>
      <c r="E386" t="s">
        <v>31</v>
      </c>
      <c r="F386" t="s">
        <v>39</v>
      </c>
      <c r="G386">
        <v>532512.16</v>
      </c>
      <c r="H386" s="5">
        <v>350</v>
      </c>
      <c r="I386" s="5">
        <v>3000</v>
      </c>
      <c r="J386" t="str">
        <f t="shared" si="40"/>
        <v>no</v>
      </c>
      <c r="K386">
        <f t="shared" si="41"/>
        <v>0</v>
      </c>
      <c r="L386">
        <f t="shared" si="42"/>
        <v>0</v>
      </c>
      <c r="M386">
        <f t="shared" si="43"/>
        <v>0</v>
      </c>
      <c r="N386">
        <f t="shared" si="44"/>
        <v>-7.1043895762361053</v>
      </c>
      <c r="O386">
        <f t="shared" si="45"/>
        <v>8.2149099990137147E-4</v>
      </c>
      <c r="P386">
        <f t="shared" si="46"/>
        <v>8.2081670636452431E-4</v>
      </c>
      <c r="Q386">
        <f t="shared" si="47"/>
        <v>-8.2115376084978219E-4</v>
      </c>
    </row>
    <row r="387" spans="1:17" x14ac:dyDescent="0.25">
      <c r="A387">
        <v>376</v>
      </c>
      <c r="B387" t="s">
        <v>501</v>
      </c>
      <c r="C387" s="8">
        <v>250000</v>
      </c>
      <c r="E387" t="s">
        <v>22</v>
      </c>
      <c r="F387" t="s">
        <v>29</v>
      </c>
      <c r="G387">
        <v>2238.63</v>
      </c>
      <c r="H387" s="5">
        <v>200</v>
      </c>
      <c r="I387" s="5">
        <v>3000</v>
      </c>
      <c r="J387" t="str">
        <f t="shared" si="40"/>
        <v>no</v>
      </c>
      <c r="K387">
        <f t="shared" si="41"/>
        <v>0</v>
      </c>
      <c r="L387">
        <f t="shared" si="42"/>
        <v>1</v>
      </c>
      <c r="M387">
        <f t="shared" si="43"/>
        <v>0</v>
      </c>
      <c r="N387">
        <f t="shared" si="44"/>
        <v>-5.7583460090888288</v>
      </c>
      <c r="O387">
        <f t="shared" si="45"/>
        <v>3.1563278209915334E-3</v>
      </c>
      <c r="P387">
        <f t="shared" si="46"/>
        <v>3.146396761357782E-3</v>
      </c>
      <c r="Q387">
        <f t="shared" si="47"/>
        <v>-3.151357075123846E-3</v>
      </c>
    </row>
    <row r="388" spans="1:17" x14ac:dyDescent="0.25">
      <c r="A388">
        <v>377</v>
      </c>
      <c r="B388" t="s">
        <v>502</v>
      </c>
      <c r="C388" s="8">
        <v>13000</v>
      </c>
      <c r="E388" t="s">
        <v>22</v>
      </c>
      <c r="F388" t="s">
        <v>39</v>
      </c>
      <c r="G388">
        <v>6552.45</v>
      </c>
      <c r="H388" s="5">
        <v>300</v>
      </c>
      <c r="I388" s="5">
        <v>3000</v>
      </c>
      <c r="J388" t="str">
        <f t="shared" si="40"/>
        <v>no</v>
      </c>
      <c r="K388">
        <f t="shared" si="41"/>
        <v>0</v>
      </c>
      <c r="L388">
        <f t="shared" si="42"/>
        <v>0</v>
      </c>
      <c r="M388">
        <f t="shared" si="43"/>
        <v>0</v>
      </c>
      <c r="N388">
        <f t="shared" si="44"/>
        <v>-5.0258329989543489</v>
      </c>
      <c r="O388">
        <f t="shared" si="45"/>
        <v>6.5661146495880531E-3</v>
      </c>
      <c r="P388">
        <f t="shared" si="46"/>
        <v>6.5232820318751623E-3</v>
      </c>
      <c r="Q388">
        <f t="shared" si="47"/>
        <v>-6.5446516200381322E-3</v>
      </c>
    </row>
    <row r="389" spans="1:17" x14ac:dyDescent="0.25">
      <c r="A389">
        <v>378</v>
      </c>
      <c r="B389" t="s">
        <v>503</v>
      </c>
      <c r="C389" s="8">
        <v>2</v>
      </c>
      <c r="E389" t="s">
        <v>34</v>
      </c>
      <c r="F389" t="s">
        <v>30</v>
      </c>
      <c r="G389">
        <v>5267.14</v>
      </c>
      <c r="H389" s="5">
        <v>400</v>
      </c>
      <c r="I389" s="5">
        <v>2000</v>
      </c>
      <c r="J389" t="str">
        <f t="shared" si="40"/>
        <v>yes</v>
      </c>
      <c r="K389">
        <f t="shared" si="41"/>
        <v>0</v>
      </c>
      <c r="L389">
        <f t="shared" si="42"/>
        <v>0</v>
      </c>
      <c r="M389">
        <f t="shared" si="43"/>
        <v>1</v>
      </c>
      <c r="N389">
        <f t="shared" si="44"/>
        <v>-2.4455691981463676</v>
      </c>
      <c r="O389">
        <f t="shared" si="45"/>
        <v>8.6676784592887995E-2</v>
      </c>
      <c r="P389">
        <f t="shared" si="46"/>
        <v>7.976316952916275E-2</v>
      </c>
      <c r="Q389">
        <f t="shared" si="47"/>
        <v>-8.3124217642210008E-2</v>
      </c>
    </row>
    <row r="390" spans="1:17" x14ac:dyDescent="0.25">
      <c r="A390">
        <v>379</v>
      </c>
      <c r="B390" t="s">
        <v>504</v>
      </c>
      <c r="C390" s="8">
        <v>280000</v>
      </c>
      <c r="E390" t="s">
        <v>60</v>
      </c>
      <c r="F390" t="s">
        <v>25</v>
      </c>
      <c r="G390">
        <v>261418.92</v>
      </c>
      <c r="H390" s="5">
        <v>400</v>
      </c>
      <c r="I390" s="5">
        <v>2000</v>
      </c>
      <c r="J390" t="str">
        <f t="shared" si="40"/>
        <v>yes</v>
      </c>
      <c r="K390">
        <f t="shared" si="41"/>
        <v>0</v>
      </c>
      <c r="L390">
        <f t="shared" si="42"/>
        <v>0</v>
      </c>
      <c r="M390">
        <f t="shared" si="43"/>
        <v>0</v>
      </c>
      <c r="N390">
        <f t="shared" si="44"/>
        <v>-5.8336818909071049</v>
      </c>
      <c r="O390">
        <f t="shared" si="45"/>
        <v>2.9272791916436732E-3</v>
      </c>
      <c r="P390">
        <f t="shared" si="46"/>
        <v>2.91873523871347E-3</v>
      </c>
      <c r="Q390">
        <f t="shared" si="47"/>
        <v>-2.9230030528463141E-3</v>
      </c>
    </row>
    <row r="391" spans="1:17" x14ac:dyDescent="0.25">
      <c r="A391">
        <v>380</v>
      </c>
      <c r="B391" t="s">
        <v>505</v>
      </c>
      <c r="C391" s="8">
        <v>700000</v>
      </c>
      <c r="E391" t="s">
        <v>27</v>
      </c>
      <c r="F391" t="s">
        <v>29</v>
      </c>
      <c r="G391">
        <v>283523.15000000002</v>
      </c>
      <c r="H391" s="5">
        <v>300</v>
      </c>
      <c r="I391" s="5">
        <v>2000</v>
      </c>
      <c r="J391" t="str">
        <f t="shared" si="40"/>
        <v>no</v>
      </c>
      <c r="K391">
        <f t="shared" si="41"/>
        <v>0</v>
      </c>
      <c r="L391">
        <f t="shared" si="42"/>
        <v>1</v>
      </c>
      <c r="M391">
        <f t="shared" si="43"/>
        <v>0</v>
      </c>
      <c r="N391">
        <f t="shared" si="44"/>
        <v>-7.1198715438982987</v>
      </c>
      <c r="O391">
        <f t="shared" si="45"/>
        <v>8.0887064882115029E-4</v>
      </c>
      <c r="P391">
        <f t="shared" si="46"/>
        <v>8.0821690588809636E-4</v>
      </c>
      <c r="Q391">
        <f t="shared" si="47"/>
        <v>-8.0854368925796787E-4</v>
      </c>
    </row>
    <row r="392" spans="1:17" x14ac:dyDescent="0.25">
      <c r="A392">
        <v>381</v>
      </c>
      <c r="B392" t="s">
        <v>506</v>
      </c>
      <c r="C392" s="8">
        <v>1</v>
      </c>
      <c r="E392" t="s">
        <v>31</v>
      </c>
      <c r="F392" t="s">
        <v>25</v>
      </c>
      <c r="G392">
        <v>1333.38</v>
      </c>
      <c r="H392" s="5">
        <v>300</v>
      </c>
      <c r="I392" s="5">
        <v>3000</v>
      </c>
      <c r="J392" t="str">
        <f t="shared" si="40"/>
        <v>yes</v>
      </c>
      <c r="K392">
        <f t="shared" si="41"/>
        <v>0</v>
      </c>
      <c r="L392">
        <f t="shared" si="42"/>
        <v>0</v>
      </c>
      <c r="M392">
        <f t="shared" si="43"/>
        <v>0</v>
      </c>
      <c r="N392">
        <f t="shared" si="44"/>
        <v>-4.9865038039789695</v>
      </c>
      <c r="O392">
        <f t="shared" si="45"/>
        <v>6.8295000719990348E-3</v>
      </c>
      <c r="P392">
        <f t="shared" si="46"/>
        <v>6.7831743820683165E-3</v>
      </c>
      <c r="Q392">
        <f t="shared" si="47"/>
        <v>-6.8062846761425839E-3</v>
      </c>
    </row>
    <row r="393" spans="1:17" x14ac:dyDescent="0.25">
      <c r="A393">
        <v>382</v>
      </c>
      <c r="B393" t="s">
        <v>507</v>
      </c>
      <c r="C393" s="8">
        <v>125000</v>
      </c>
      <c r="E393" t="s">
        <v>22</v>
      </c>
      <c r="F393" t="s">
        <v>39</v>
      </c>
      <c r="G393">
        <v>54748.55</v>
      </c>
      <c r="H393" s="5">
        <v>300</v>
      </c>
      <c r="I393" s="5">
        <v>3000</v>
      </c>
      <c r="J393" t="str">
        <f t="shared" si="40"/>
        <v>no</v>
      </c>
      <c r="K393">
        <f t="shared" si="41"/>
        <v>0</v>
      </c>
      <c r="L393">
        <f t="shared" si="42"/>
        <v>0</v>
      </c>
      <c r="M393">
        <f t="shared" si="43"/>
        <v>0</v>
      </c>
      <c r="N393">
        <f t="shared" si="44"/>
        <v>-5.3646952066043587</v>
      </c>
      <c r="O393">
        <f t="shared" si="45"/>
        <v>4.6788861168359534E-3</v>
      </c>
      <c r="P393">
        <f t="shared" si="46"/>
        <v>4.6570960945742793E-3</v>
      </c>
      <c r="Q393">
        <f t="shared" si="47"/>
        <v>-4.6679741531740187E-3</v>
      </c>
    </row>
    <row r="394" spans="1:17" x14ac:dyDescent="0.25">
      <c r="A394">
        <v>383</v>
      </c>
      <c r="B394" t="s">
        <v>508</v>
      </c>
      <c r="C394" s="8">
        <v>70000</v>
      </c>
      <c r="E394" t="s">
        <v>22</v>
      </c>
      <c r="F394" t="s">
        <v>20</v>
      </c>
      <c r="G394">
        <v>63596.24</v>
      </c>
      <c r="H394" s="5">
        <v>350</v>
      </c>
      <c r="I394" s="5">
        <v>3000</v>
      </c>
      <c r="J394" t="str">
        <f t="shared" si="40"/>
        <v>yes</v>
      </c>
      <c r="K394">
        <f t="shared" si="41"/>
        <v>0</v>
      </c>
      <c r="L394">
        <f t="shared" si="42"/>
        <v>0</v>
      </c>
      <c r="M394">
        <f t="shared" si="43"/>
        <v>0</v>
      </c>
      <c r="N394">
        <f t="shared" si="44"/>
        <v>-5.1982896582047999</v>
      </c>
      <c r="O394">
        <f t="shared" si="45"/>
        <v>5.5260077047751682E-3</v>
      </c>
      <c r="P394">
        <f t="shared" si="46"/>
        <v>5.4956387626302122E-3</v>
      </c>
      <c r="Q394">
        <f t="shared" si="47"/>
        <v>-5.5107953408934955E-3</v>
      </c>
    </row>
    <row r="395" spans="1:17" x14ac:dyDescent="0.25">
      <c r="A395">
        <v>384</v>
      </c>
      <c r="B395" t="s">
        <v>509</v>
      </c>
      <c r="C395" s="8">
        <v>10000000</v>
      </c>
      <c r="E395" t="s">
        <v>45</v>
      </c>
      <c r="F395" t="s">
        <v>29</v>
      </c>
      <c r="G395">
        <v>4831172.8800000018</v>
      </c>
      <c r="H395" s="5">
        <v>350</v>
      </c>
      <c r="I395" s="5">
        <v>7000</v>
      </c>
      <c r="J395" t="str">
        <f t="shared" si="40"/>
        <v>no</v>
      </c>
      <c r="K395">
        <f t="shared" si="41"/>
        <v>0</v>
      </c>
      <c r="L395">
        <f t="shared" si="42"/>
        <v>1</v>
      </c>
      <c r="M395">
        <f t="shared" si="43"/>
        <v>0</v>
      </c>
      <c r="N395">
        <f t="shared" si="44"/>
        <v>-35.257409033758222</v>
      </c>
      <c r="O395">
        <f t="shared" si="45"/>
        <v>4.8741827732774734E-16</v>
      </c>
      <c r="P395">
        <f t="shared" si="46"/>
        <v>4.8741827732774715E-16</v>
      </c>
      <c r="Q395">
        <f t="shared" si="47"/>
        <v>-4.4408920985006271E-16</v>
      </c>
    </row>
    <row r="396" spans="1:17" x14ac:dyDescent="0.25">
      <c r="A396">
        <v>385</v>
      </c>
      <c r="B396" t="s">
        <v>510</v>
      </c>
      <c r="C396" s="8">
        <v>245500</v>
      </c>
      <c r="E396" t="s">
        <v>22</v>
      </c>
      <c r="F396" t="s">
        <v>29</v>
      </c>
      <c r="G396">
        <v>14677.67</v>
      </c>
      <c r="H396" s="5">
        <v>300</v>
      </c>
      <c r="I396" s="5">
        <v>2000</v>
      </c>
      <c r="J396" t="str">
        <f t="shared" ref="J396:J459" si="48">IF(G396/C396&gt;=0.85, "yes", "no")</f>
        <v>no</v>
      </c>
      <c r="K396">
        <f t="shared" ref="K396:K459" si="49">IF(OR(H396=500, H396=600), 1, 0)</f>
        <v>0</v>
      </c>
      <c r="L396">
        <f t="shared" ref="L396:L459" si="50">IF(F396="ZDD", 1, 0)</f>
        <v>1</v>
      </c>
      <c r="M396">
        <f t="shared" ref="M396:M459" si="51">IF(OR(E396="ZP07", E396="ZP28",E396="ZP32",E396="ZP45",E396="ZPPY",E396="ZSPP",E396="ZXP1",E396="ZXX7",E396="ZYPP",E396="ZYSP",E396="ZYWP"),1,0)</f>
        <v>0</v>
      </c>
      <c r="N396">
        <f t="shared" ref="N396:N459" si="52">$P$3+$P$4*L396+$P$5*(C396/10000000)+$P$6*(I396/10000000)+$P$7*M396</f>
        <v>-5.7447566030328563</v>
      </c>
      <c r="O396">
        <f t="shared" ref="O396:O459" si="53">EXP(N396)</f>
        <v>3.1995132086891781E-3</v>
      </c>
      <c r="P396">
        <f t="shared" ref="P396:P459" si="54">O396/(1+O396)</f>
        <v>3.189308972505057E-3</v>
      </c>
      <c r="Q396">
        <f t="shared" ref="Q396:Q459" si="55">K396*LN(P396)+(1-K396)*LN(1-P396)</f>
        <v>-3.194405657853964E-3</v>
      </c>
    </row>
    <row r="397" spans="1:17" x14ac:dyDescent="0.25">
      <c r="A397">
        <v>386</v>
      </c>
      <c r="B397" t="s">
        <v>511</v>
      </c>
      <c r="C397" s="8">
        <v>50000</v>
      </c>
      <c r="E397" t="s">
        <v>22</v>
      </c>
      <c r="F397" t="s">
        <v>20</v>
      </c>
      <c r="G397">
        <f>0</f>
        <v>0</v>
      </c>
      <c r="H397" s="5">
        <v>300</v>
      </c>
      <c r="I397" s="5">
        <v>3000</v>
      </c>
      <c r="J397" t="str">
        <f t="shared" si="48"/>
        <v>no</v>
      </c>
      <c r="K397">
        <f t="shared" si="49"/>
        <v>0</v>
      </c>
      <c r="L397">
        <f t="shared" si="50"/>
        <v>0</v>
      </c>
      <c r="M397">
        <f t="shared" si="51"/>
        <v>0</v>
      </c>
      <c r="N397">
        <f t="shared" si="52"/>
        <v>-5.1377785496958692</v>
      </c>
      <c r="O397">
        <f t="shared" si="53"/>
        <v>5.870716744024263E-3</v>
      </c>
      <c r="P397">
        <f t="shared" si="54"/>
        <v>5.8364525841130077E-3</v>
      </c>
      <c r="Q397">
        <f t="shared" si="55"/>
        <v>-5.8535512362708998E-3</v>
      </c>
    </row>
    <row r="398" spans="1:17" x14ac:dyDescent="0.25">
      <c r="A398">
        <v>387</v>
      </c>
      <c r="B398" t="s">
        <v>512</v>
      </c>
      <c r="C398" s="8">
        <v>130000</v>
      </c>
      <c r="E398" t="s">
        <v>54</v>
      </c>
      <c r="F398" t="s">
        <v>25</v>
      </c>
      <c r="G398">
        <v>100636.17</v>
      </c>
      <c r="H398" s="5">
        <v>300</v>
      </c>
      <c r="I398" s="5">
        <v>2000</v>
      </c>
      <c r="J398" t="str">
        <f t="shared" si="48"/>
        <v>no</v>
      </c>
      <c r="K398">
        <f t="shared" si="49"/>
        <v>0</v>
      </c>
      <c r="L398">
        <f t="shared" si="50"/>
        <v>0</v>
      </c>
      <c r="M398">
        <f t="shared" si="51"/>
        <v>0</v>
      </c>
      <c r="N398">
        <f t="shared" si="52"/>
        <v>-5.3798485770901276</v>
      </c>
      <c r="O398">
        <f t="shared" si="53"/>
        <v>4.6085197126263704E-3</v>
      </c>
      <c r="P398">
        <f t="shared" si="54"/>
        <v>4.5873786875156725E-3</v>
      </c>
      <c r="Q398">
        <f t="shared" si="55"/>
        <v>-4.5979329992462863E-3</v>
      </c>
    </row>
    <row r="399" spans="1:17" x14ac:dyDescent="0.25">
      <c r="A399">
        <v>388</v>
      </c>
      <c r="B399" t="s">
        <v>513</v>
      </c>
      <c r="C399" s="8">
        <v>350000</v>
      </c>
      <c r="E399" t="s">
        <v>22</v>
      </c>
      <c r="F399" t="s">
        <v>29</v>
      </c>
      <c r="G399">
        <v>191790.8</v>
      </c>
      <c r="H399" s="5">
        <v>300</v>
      </c>
      <c r="I399" s="5">
        <v>2000</v>
      </c>
      <c r="J399" t="str">
        <f t="shared" si="48"/>
        <v>no</v>
      </c>
      <c r="K399">
        <f t="shared" si="49"/>
        <v>0</v>
      </c>
      <c r="L399">
        <f t="shared" si="50"/>
        <v>1</v>
      </c>
      <c r="M399">
        <f t="shared" si="51"/>
        <v>0</v>
      </c>
      <c r="N399">
        <f t="shared" si="52"/>
        <v>-6.060927144992017</v>
      </c>
      <c r="O399">
        <f t="shared" si="53"/>
        <v>2.332237562449874E-3</v>
      </c>
      <c r="P399">
        <f t="shared" si="54"/>
        <v>2.3268108866991966E-3</v>
      </c>
      <c r="Q399">
        <f t="shared" si="55"/>
        <v>-2.3295221176480264E-3</v>
      </c>
    </row>
    <row r="400" spans="1:17" x14ac:dyDescent="0.25">
      <c r="A400">
        <v>389</v>
      </c>
      <c r="B400" t="s">
        <v>514</v>
      </c>
      <c r="C400" s="8">
        <v>50000</v>
      </c>
      <c r="E400" t="s">
        <v>22</v>
      </c>
      <c r="F400" t="s">
        <v>29</v>
      </c>
      <c r="G400">
        <v>19797.77</v>
      </c>
      <c r="H400" s="5">
        <v>200</v>
      </c>
      <c r="I400" s="5">
        <v>3000</v>
      </c>
      <c r="J400" t="str">
        <f t="shared" si="48"/>
        <v>no</v>
      </c>
      <c r="K400">
        <f t="shared" si="49"/>
        <v>0</v>
      </c>
      <c r="L400">
        <f t="shared" si="50"/>
        <v>1</v>
      </c>
      <c r="M400">
        <f t="shared" si="51"/>
        <v>0</v>
      </c>
      <c r="N400">
        <f t="shared" si="52"/>
        <v>-5.1532349239995252</v>
      </c>
      <c r="O400">
        <f t="shared" si="53"/>
        <v>5.7806744052257613E-3</v>
      </c>
      <c r="P400">
        <f t="shared" si="54"/>
        <v>5.7474502665744659E-3</v>
      </c>
      <c r="Q400">
        <f t="shared" si="55"/>
        <v>-5.7640304184444421E-3</v>
      </c>
    </row>
    <row r="401" spans="1:17" x14ac:dyDescent="0.25">
      <c r="A401">
        <v>390</v>
      </c>
      <c r="B401" t="s">
        <v>515</v>
      </c>
      <c r="C401" s="8">
        <v>3</v>
      </c>
      <c r="E401" t="s">
        <v>70</v>
      </c>
      <c r="F401" t="s">
        <v>30</v>
      </c>
      <c r="G401">
        <v>34299.870000000003</v>
      </c>
      <c r="H401" s="5">
        <v>400</v>
      </c>
      <c r="I401" s="5">
        <v>3000</v>
      </c>
      <c r="J401" t="str">
        <f t="shared" si="48"/>
        <v>yes</v>
      </c>
      <c r="K401">
        <f t="shared" si="49"/>
        <v>0</v>
      </c>
      <c r="L401">
        <f t="shared" si="50"/>
        <v>0</v>
      </c>
      <c r="M401">
        <f t="shared" si="51"/>
        <v>1</v>
      </c>
      <c r="N401">
        <f t="shared" si="52"/>
        <v>-2.4455466303432569</v>
      </c>
      <c r="O401">
        <f t="shared" si="53"/>
        <v>8.6678740719569616E-2</v>
      </c>
      <c r="P401">
        <f t="shared" si="54"/>
        <v>7.9764826044331424E-2</v>
      </c>
      <c r="Q401">
        <f t="shared" si="55"/>
        <v>-8.3126017740407343E-2</v>
      </c>
    </row>
    <row r="402" spans="1:17" x14ac:dyDescent="0.25">
      <c r="A402">
        <v>391</v>
      </c>
      <c r="B402" t="s">
        <v>516</v>
      </c>
      <c r="C402" s="8">
        <v>17000000</v>
      </c>
      <c r="E402" t="s">
        <v>22</v>
      </c>
      <c r="F402" t="s">
        <v>39</v>
      </c>
      <c r="G402">
        <v>12121249.870000001</v>
      </c>
      <c r="H402" s="5">
        <v>200</v>
      </c>
      <c r="I402" s="5">
        <v>7000</v>
      </c>
      <c r="J402" t="str">
        <f t="shared" si="48"/>
        <v>no</v>
      </c>
      <c r="K402">
        <f t="shared" si="49"/>
        <v>0</v>
      </c>
      <c r="L402">
        <f t="shared" si="50"/>
        <v>0</v>
      </c>
      <c r="M402">
        <f t="shared" si="51"/>
        <v>0</v>
      </c>
      <c r="N402">
        <f t="shared" si="52"/>
        <v>-56.420840637580177</v>
      </c>
      <c r="O402">
        <f t="shared" si="53"/>
        <v>3.1386309048430785E-25</v>
      </c>
      <c r="P402">
        <f t="shared" si="54"/>
        <v>3.1386309048430785E-25</v>
      </c>
      <c r="Q402">
        <f t="shared" si="55"/>
        <v>0</v>
      </c>
    </row>
    <row r="403" spans="1:17" x14ac:dyDescent="0.25">
      <c r="A403">
        <v>392</v>
      </c>
      <c r="B403" t="s">
        <v>517</v>
      </c>
      <c r="C403" s="8">
        <v>150000</v>
      </c>
      <c r="E403" t="s">
        <v>22</v>
      </c>
      <c r="F403" t="s">
        <v>29</v>
      </c>
      <c r="G403">
        <v>61587.11</v>
      </c>
      <c r="H403" s="5">
        <v>350</v>
      </c>
      <c r="I403" s="5">
        <v>2000</v>
      </c>
      <c r="J403" t="str">
        <f t="shared" si="48"/>
        <v>no</v>
      </c>
      <c r="K403">
        <f t="shared" si="49"/>
        <v>0</v>
      </c>
      <c r="L403">
        <f t="shared" si="50"/>
        <v>1</v>
      </c>
      <c r="M403">
        <f t="shared" si="51"/>
        <v>0</v>
      </c>
      <c r="N403">
        <f t="shared" si="52"/>
        <v>-5.4558160599027135</v>
      </c>
      <c r="O403">
        <f t="shared" si="53"/>
        <v>4.2713896492300599E-3</v>
      </c>
      <c r="P403">
        <f t="shared" si="54"/>
        <v>4.2532224787584184E-3</v>
      </c>
      <c r="Q403">
        <f t="shared" si="55"/>
        <v>-4.2622931583676015E-3</v>
      </c>
    </row>
    <row r="404" spans="1:17" x14ac:dyDescent="0.25">
      <c r="A404">
        <v>393</v>
      </c>
      <c r="B404" t="s">
        <v>518</v>
      </c>
      <c r="C404" s="8">
        <v>125000</v>
      </c>
      <c r="E404" t="s">
        <v>22</v>
      </c>
      <c r="F404" t="s">
        <v>39</v>
      </c>
      <c r="G404">
        <v>78397.179999999993</v>
      </c>
      <c r="H404" s="5">
        <v>200</v>
      </c>
      <c r="I404" s="5">
        <v>3000</v>
      </c>
      <c r="J404" t="str">
        <f t="shared" si="48"/>
        <v>no</v>
      </c>
      <c r="K404">
        <f t="shared" si="49"/>
        <v>0</v>
      </c>
      <c r="L404">
        <f t="shared" si="50"/>
        <v>0</v>
      </c>
      <c r="M404">
        <f t="shared" si="51"/>
        <v>0</v>
      </c>
      <c r="N404">
        <f t="shared" si="52"/>
        <v>-5.3646952066043587</v>
      </c>
      <c r="O404">
        <f t="shared" si="53"/>
        <v>4.6788861168359534E-3</v>
      </c>
      <c r="P404">
        <f t="shared" si="54"/>
        <v>4.6570960945742793E-3</v>
      </c>
      <c r="Q404">
        <f t="shared" si="55"/>
        <v>-4.6679741531740187E-3</v>
      </c>
    </row>
    <row r="405" spans="1:17" x14ac:dyDescent="0.25">
      <c r="A405">
        <v>394</v>
      </c>
      <c r="B405" t="s">
        <v>519</v>
      </c>
      <c r="C405" s="8">
        <v>8000</v>
      </c>
      <c r="E405" t="s">
        <v>40</v>
      </c>
      <c r="F405" t="s">
        <v>39</v>
      </c>
      <c r="G405">
        <v>4064.21</v>
      </c>
      <c r="H405" s="5">
        <v>400</v>
      </c>
      <c r="I405" s="5">
        <v>3000</v>
      </c>
      <c r="J405" t="str">
        <f t="shared" si="48"/>
        <v>no</v>
      </c>
      <c r="K405">
        <f t="shared" si="49"/>
        <v>0</v>
      </c>
      <c r="L405">
        <f t="shared" si="50"/>
        <v>0</v>
      </c>
      <c r="M405">
        <f t="shared" si="51"/>
        <v>0</v>
      </c>
      <c r="N405">
        <f t="shared" si="52"/>
        <v>-5.0107052218271155</v>
      </c>
      <c r="O405">
        <f t="shared" si="53"/>
        <v>6.6662004980935132E-3</v>
      </c>
      <c r="P405">
        <f t="shared" si="54"/>
        <v>6.6220565414783069E-3</v>
      </c>
      <c r="Q405">
        <f t="shared" si="55"/>
        <v>-6.6440796371972834E-3</v>
      </c>
    </row>
    <row r="406" spans="1:17" x14ac:dyDescent="0.25">
      <c r="A406">
        <v>395</v>
      </c>
      <c r="B406" t="s">
        <v>520</v>
      </c>
      <c r="C406" s="8">
        <v>16000</v>
      </c>
      <c r="E406" t="s">
        <v>22</v>
      </c>
      <c r="F406" t="s">
        <v>29</v>
      </c>
      <c r="G406">
        <v>181.71</v>
      </c>
      <c r="H406" s="5">
        <v>300</v>
      </c>
      <c r="I406" s="5">
        <v>2000</v>
      </c>
      <c r="J406" t="str">
        <f t="shared" si="48"/>
        <v>no</v>
      </c>
      <c r="K406">
        <f t="shared" si="49"/>
        <v>0</v>
      </c>
      <c r="L406">
        <f t="shared" si="50"/>
        <v>1</v>
      </c>
      <c r="M406">
        <f t="shared" si="51"/>
        <v>0</v>
      </c>
      <c r="N406">
        <f t="shared" si="52"/>
        <v>-5.0503916328928806</v>
      </c>
      <c r="O406">
        <f t="shared" si="53"/>
        <v>6.4068238319132265E-3</v>
      </c>
      <c r="P406">
        <f t="shared" si="54"/>
        <v>6.366037749544585E-3</v>
      </c>
      <c r="Q406">
        <f t="shared" si="55"/>
        <v>-6.386387378167652E-3</v>
      </c>
    </row>
    <row r="407" spans="1:17" x14ac:dyDescent="0.25">
      <c r="A407">
        <v>396</v>
      </c>
      <c r="B407" t="s">
        <v>521</v>
      </c>
      <c r="C407" s="8">
        <v>500000</v>
      </c>
      <c r="E407" t="s">
        <v>22</v>
      </c>
      <c r="F407" t="s">
        <v>39</v>
      </c>
      <c r="G407">
        <v>3792459.29</v>
      </c>
      <c r="H407" s="5">
        <v>250</v>
      </c>
      <c r="I407" s="5">
        <v>3000</v>
      </c>
      <c r="J407" t="str">
        <f t="shared" si="48"/>
        <v>yes</v>
      </c>
      <c r="K407">
        <f t="shared" si="49"/>
        <v>0</v>
      </c>
      <c r="L407">
        <f t="shared" si="50"/>
        <v>0</v>
      </c>
      <c r="M407">
        <f t="shared" si="51"/>
        <v>0</v>
      </c>
      <c r="N407">
        <f t="shared" si="52"/>
        <v>-6.4992784911468018</v>
      </c>
      <c r="O407">
        <f t="shared" si="53"/>
        <v>1.5045243290861311E-3</v>
      </c>
      <c r="P407">
        <f t="shared" si="54"/>
        <v>1.5022641361445881E-3</v>
      </c>
      <c r="Q407">
        <f t="shared" si="55"/>
        <v>-1.5033936662888154E-3</v>
      </c>
    </row>
    <row r="408" spans="1:17" x14ac:dyDescent="0.25">
      <c r="A408">
        <v>397</v>
      </c>
      <c r="B408" t="s">
        <v>522</v>
      </c>
      <c r="C408" s="8">
        <v>125000</v>
      </c>
      <c r="E408" t="s">
        <v>40</v>
      </c>
      <c r="F408" t="s">
        <v>20</v>
      </c>
      <c r="G408">
        <v>84251.48</v>
      </c>
      <c r="H408" s="5">
        <v>350</v>
      </c>
      <c r="I408" s="5">
        <v>3000</v>
      </c>
      <c r="J408" t="str">
        <f t="shared" si="48"/>
        <v>no</v>
      </c>
      <c r="K408">
        <f t="shared" si="49"/>
        <v>0</v>
      </c>
      <c r="L408">
        <f t="shared" si="50"/>
        <v>0</v>
      </c>
      <c r="M408">
        <f t="shared" si="51"/>
        <v>0</v>
      </c>
      <c r="N408">
        <f t="shared" si="52"/>
        <v>-5.3646952066043587</v>
      </c>
      <c r="O408">
        <f t="shared" si="53"/>
        <v>4.6788861168359534E-3</v>
      </c>
      <c r="P408">
        <f t="shared" si="54"/>
        <v>4.6570960945742793E-3</v>
      </c>
      <c r="Q408">
        <f t="shared" si="55"/>
        <v>-4.6679741531740187E-3</v>
      </c>
    </row>
    <row r="409" spans="1:17" x14ac:dyDescent="0.25">
      <c r="A409">
        <v>398</v>
      </c>
      <c r="B409" t="s">
        <v>523</v>
      </c>
      <c r="C409" s="8">
        <v>150000</v>
      </c>
      <c r="E409" t="s">
        <v>31</v>
      </c>
      <c r="F409" t="s">
        <v>39</v>
      </c>
      <c r="G409">
        <v>54267.94</v>
      </c>
      <c r="H409" s="5">
        <v>300</v>
      </c>
      <c r="I409" s="5">
        <v>2000</v>
      </c>
      <c r="J409" t="str">
        <f t="shared" si="48"/>
        <v>no</v>
      </c>
      <c r="K409">
        <f t="shared" si="49"/>
        <v>0</v>
      </c>
      <c r="L409">
        <f t="shared" si="50"/>
        <v>0</v>
      </c>
      <c r="M409">
        <f t="shared" si="51"/>
        <v>0</v>
      </c>
      <c r="N409">
        <f t="shared" si="52"/>
        <v>-5.4403596855990575</v>
      </c>
      <c r="O409">
        <f t="shared" si="53"/>
        <v>4.3379227017729775E-3</v>
      </c>
      <c r="P409">
        <f t="shared" si="54"/>
        <v>4.3191864050134803E-3</v>
      </c>
      <c r="Q409">
        <f t="shared" si="55"/>
        <v>-4.328541036596789E-3</v>
      </c>
    </row>
    <row r="410" spans="1:17" x14ac:dyDescent="0.25">
      <c r="A410">
        <v>399</v>
      </c>
      <c r="B410" t="s">
        <v>524</v>
      </c>
      <c r="C410" s="8">
        <v>4000000</v>
      </c>
      <c r="E410" t="s">
        <v>31</v>
      </c>
      <c r="F410" t="s">
        <v>30</v>
      </c>
      <c r="G410">
        <v>6063885.2999999989</v>
      </c>
      <c r="H410" s="5">
        <v>200</v>
      </c>
      <c r="I410" s="5">
        <v>3000</v>
      </c>
      <c r="J410" t="str">
        <f t="shared" si="48"/>
        <v>yes</v>
      </c>
      <c r="K410">
        <f t="shared" si="49"/>
        <v>0</v>
      </c>
      <c r="L410">
        <f t="shared" si="50"/>
        <v>0</v>
      </c>
      <c r="M410">
        <f t="shared" si="51"/>
        <v>0</v>
      </c>
      <c r="N410">
        <f t="shared" si="52"/>
        <v>-17.088722480209611</v>
      </c>
      <c r="O410">
        <f t="shared" si="53"/>
        <v>3.7884549222457775E-8</v>
      </c>
      <c r="P410">
        <f t="shared" si="54"/>
        <v>3.7884547787218759E-8</v>
      </c>
      <c r="Q410">
        <f t="shared" si="55"/>
        <v>-3.7884548549776058E-8</v>
      </c>
    </row>
    <row r="411" spans="1:17" x14ac:dyDescent="0.25">
      <c r="A411">
        <v>400</v>
      </c>
      <c r="B411" t="s">
        <v>525</v>
      </c>
      <c r="C411" s="8">
        <v>200000</v>
      </c>
      <c r="E411" t="s">
        <v>40</v>
      </c>
      <c r="F411" t="s">
        <v>25</v>
      </c>
      <c r="G411">
        <v>67958.5</v>
      </c>
      <c r="H411" s="5">
        <v>300</v>
      </c>
      <c r="I411" s="5">
        <v>3000</v>
      </c>
      <c r="J411" t="str">
        <f t="shared" si="48"/>
        <v>no</v>
      </c>
      <c r="K411">
        <f t="shared" si="49"/>
        <v>0</v>
      </c>
      <c r="L411">
        <f t="shared" si="50"/>
        <v>0</v>
      </c>
      <c r="M411">
        <f t="shared" si="51"/>
        <v>0</v>
      </c>
      <c r="N411">
        <f t="shared" si="52"/>
        <v>-5.5916118635128473</v>
      </c>
      <c r="O411">
        <f t="shared" si="53"/>
        <v>3.7290123589430279E-3</v>
      </c>
      <c r="P411">
        <f t="shared" si="54"/>
        <v>3.7151584870294629E-3</v>
      </c>
      <c r="Q411">
        <f t="shared" si="55"/>
        <v>-3.7220768287942242E-3</v>
      </c>
    </row>
    <row r="412" spans="1:17" x14ac:dyDescent="0.25">
      <c r="A412">
        <v>401</v>
      </c>
      <c r="B412" t="s">
        <v>526</v>
      </c>
      <c r="C412" s="8">
        <v>90000</v>
      </c>
      <c r="E412" t="s">
        <v>31</v>
      </c>
      <c r="F412" t="s">
        <v>29</v>
      </c>
      <c r="G412">
        <v>81990.559999999998</v>
      </c>
      <c r="H412" s="5">
        <v>300</v>
      </c>
      <c r="I412" s="5">
        <v>3000</v>
      </c>
      <c r="J412" t="str">
        <f t="shared" si="48"/>
        <v>yes</v>
      </c>
      <c r="K412">
        <f t="shared" si="49"/>
        <v>0</v>
      </c>
      <c r="L412">
        <f t="shared" si="50"/>
        <v>1</v>
      </c>
      <c r="M412">
        <f t="shared" si="51"/>
        <v>0</v>
      </c>
      <c r="N412">
        <f t="shared" si="52"/>
        <v>-5.2742571410173866</v>
      </c>
      <c r="O412">
        <f t="shared" si="53"/>
        <v>5.1217600408810134E-3</v>
      </c>
      <c r="P412">
        <f t="shared" si="54"/>
        <v>5.0956612865218414E-3</v>
      </c>
      <c r="Q412">
        <f t="shared" si="55"/>
        <v>-5.1086884419866288E-3</v>
      </c>
    </row>
    <row r="413" spans="1:17" x14ac:dyDescent="0.25">
      <c r="A413">
        <v>402</v>
      </c>
      <c r="B413" t="s">
        <v>527</v>
      </c>
      <c r="C413" s="8">
        <v>140000</v>
      </c>
      <c r="E413" t="s">
        <v>22</v>
      </c>
      <c r="F413" t="s">
        <v>30</v>
      </c>
      <c r="G413">
        <v>90256.58</v>
      </c>
      <c r="H413" s="5">
        <v>350</v>
      </c>
      <c r="I413" s="5">
        <v>3000</v>
      </c>
      <c r="J413" t="str">
        <f t="shared" si="48"/>
        <v>no</v>
      </c>
      <c r="K413">
        <f t="shared" si="49"/>
        <v>0</v>
      </c>
      <c r="L413">
        <f t="shared" si="50"/>
        <v>0</v>
      </c>
      <c r="M413">
        <f t="shared" si="51"/>
        <v>0</v>
      </c>
      <c r="N413">
        <f t="shared" si="52"/>
        <v>-5.4100785379860561</v>
      </c>
      <c r="O413">
        <f t="shared" si="53"/>
        <v>4.4712890315224242E-3</v>
      </c>
      <c r="P413">
        <f t="shared" si="54"/>
        <v>4.4513855999144501E-3</v>
      </c>
      <c r="Q413">
        <f t="shared" si="55"/>
        <v>-4.4613225164569668E-3</v>
      </c>
    </row>
    <row r="414" spans="1:17" x14ac:dyDescent="0.25">
      <c r="A414">
        <v>403</v>
      </c>
      <c r="B414" t="s">
        <v>528</v>
      </c>
      <c r="C414" s="8">
        <v>350000</v>
      </c>
      <c r="E414" t="s">
        <v>27</v>
      </c>
      <c r="F414" t="s">
        <v>29</v>
      </c>
      <c r="G414">
        <v>128536.65</v>
      </c>
      <c r="H414" s="5">
        <v>200</v>
      </c>
      <c r="I414" s="5">
        <v>2000</v>
      </c>
      <c r="J414" t="str">
        <f t="shared" si="48"/>
        <v>no</v>
      </c>
      <c r="K414">
        <f t="shared" si="49"/>
        <v>0</v>
      </c>
      <c r="L414">
        <f t="shared" si="50"/>
        <v>1</v>
      </c>
      <c r="M414">
        <f t="shared" si="51"/>
        <v>0</v>
      </c>
      <c r="N414">
        <f t="shared" si="52"/>
        <v>-6.060927144992017</v>
      </c>
      <c r="O414">
        <f t="shared" si="53"/>
        <v>2.332237562449874E-3</v>
      </c>
      <c r="P414">
        <f t="shared" si="54"/>
        <v>2.3268108866991966E-3</v>
      </c>
      <c r="Q414">
        <f t="shared" si="55"/>
        <v>-2.3295221176480264E-3</v>
      </c>
    </row>
    <row r="415" spans="1:17" x14ac:dyDescent="0.25">
      <c r="A415">
        <v>404</v>
      </c>
      <c r="B415" t="s">
        <v>529</v>
      </c>
      <c r="C415" s="8">
        <v>743000</v>
      </c>
      <c r="E415" t="s">
        <v>22</v>
      </c>
      <c r="F415" t="s">
        <v>39</v>
      </c>
      <c r="G415">
        <v>857577.6100000001</v>
      </c>
      <c r="H415" s="5">
        <v>300</v>
      </c>
      <c r="I415" s="5">
        <v>3000</v>
      </c>
      <c r="J415" t="str">
        <f t="shared" si="48"/>
        <v>yes</v>
      </c>
      <c r="K415">
        <f t="shared" si="49"/>
        <v>0</v>
      </c>
      <c r="L415">
        <f t="shared" si="50"/>
        <v>0</v>
      </c>
      <c r="M415">
        <f t="shared" si="51"/>
        <v>0</v>
      </c>
      <c r="N415">
        <f t="shared" si="52"/>
        <v>-7.2344884595303061</v>
      </c>
      <c r="O415">
        <f t="shared" si="53"/>
        <v>7.2127616786584912E-4</v>
      </c>
      <c r="P415">
        <f t="shared" si="54"/>
        <v>7.2075630352128007E-4</v>
      </c>
      <c r="Q415">
        <f t="shared" si="55"/>
        <v>-7.2101617322182718E-4</v>
      </c>
    </row>
    <row r="416" spans="1:17" x14ac:dyDescent="0.25">
      <c r="A416">
        <v>405</v>
      </c>
      <c r="B416" t="s">
        <v>530</v>
      </c>
      <c r="C416" s="8">
        <v>100000</v>
      </c>
      <c r="E416" t="s">
        <v>22</v>
      </c>
      <c r="F416" t="s">
        <v>20</v>
      </c>
      <c r="G416">
        <v>59091.040000000001</v>
      </c>
      <c r="H416" s="5">
        <v>300</v>
      </c>
      <c r="I416" s="5">
        <v>3000</v>
      </c>
      <c r="J416" t="str">
        <f t="shared" si="48"/>
        <v>no</v>
      </c>
      <c r="K416">
        <f t="shared" si="49"/>
        <v>0</v>
      </c>
      <c r="L416">
        <f t="shared" si="50"/>
        <v>0</v>
      </c>
      <c r="M416">
        <f t="shared" si="51"/>
        <v>0</v>
      </c>
      <c r="N416">
        <f t="shared" si="52"/>
        <v>-5.2890563209681956</v>
      </c>
      <c r="O416">
        <f t="shared" si="53"/>
        <v>5.0465203087574342E-3</v>
      </c>
      <c r="P416">
        <f t="shared" si="54"/>
        <v>5.0211808177865304E-3</v>
      </c>
      <c r="Q416">
        <f t="shared" si="55"/>
        <v>-5.0338293041779494E-3</v>
      </c>
    </row>
    <row r="417" spans="1:17" x14ac:dyDescent="0.25">
      <c r="A417">
        <v>406</v>
      </c>
      <c r="B417" t="s">
        <v>531</v>
      </c>
      <c r="C417" s="8">
        <v>2100000</v>
      </c>
      <c r="E417" t="s">
        <v>22</v>
      </c>
      <c r="F417" t="s">
        <v>29</v>
      </c>
      <c r="G417">
        <v>1322483.5900000001</v>
      </c>
      <c r="H417" s="5">
        <v>250</v>
      </c>
      <c r="I417" s="5">
        <v>2000</v>
      </c>
      <c r="J417" t="str">
        <f t="shared" si="48"/>
        <v>no</v>
      </c>
      <c r="K417">
        <f t="shared" si="49"/>
        <v>0</v>
      </c>
      <c r="L417">
        <f t="shared" si="50"/>
        <v>1</v>
      </c>
      <c r="M417">
        <f t="shared" si="51"/>
        <v>0</v>
      </c>
      <c r="N417">
        <f t="shared" si="52"/>
        <v>-11.355649139523422</v>
      </c>
      <c r="O417">
        <f t="shared" si="53"/>
        <v>1.1703189581337489E-5</v>
      </c>
      <c r="P417">
        <f t="shared" si="54"/>
        <v>1.1703052618294016E-5</v>
      </c>
      <c r="Q417">
        <f t="shared" si="55"/>
        <v>-1.1703121099582745E-5</v>
      </c>
    </row>
    <row r="418" spans="1:17" x14ac:dyDescent="0.25">
      <c r="A418">
        <v>407</v>
      </c>
      <c r="B418" t="s">
        <v>532</v>
      </c>
      <c r="C418" s="8">
        <v>70000</v>
      </c>
      <c r="E418" t="s">
        <v>22</v>
      </c>
      <c r="F418" t="s">
        <v>20</v>
      </c>
      <c r="G418">
        <v>14617.380000000001</v>
      </c>
      <c r="H418" s="5">
        <v>300</v>
      </c>
      <c r="I418" s="5">
        <v>3000</v>
      </c>
      <c r="J418" t="str">
        <f t="shared" si="48"/>
        <v>no</v>
      </c>
      <c r="K418">
        <f t="shared" si="49"/>
        <v>0</v>
      </c>
      <c r="L418">
        <f t="shared" si="50"/>
        <v>0</v>
      </c>
      <c r="M418">
        <f t="shared" si="51"/>
        <v>0</v>
      </c>
      <c r="N418">
        <f t="shared" si="52"/>
        <v>-5.1982896582047999</v>
      </c>
      <c r="O418">
        <f t="shared" si="53"/>
        <v>5.5260077047751682E-3</v>
      </c>
      <c r="P418">
        <f t="shared" si="54"/>
        <v>5.4956387626302122E-3</v>
      </c>
      <c r="Q418">
        <f t="shared" si="55"/>
        <v>-5.5107953408934955E-3</v>
      </c>
    </row>
    <row r="419" spans="1:17" x14ac:dyDescent="0.25">
      <c r="A419">
        <v>408</v>
      </c>
      <c r="B419" t="s">
        <v>533</v>
      </c>
      <c r="C419" s="8">
        <v>925000</v>
      </c>
      <c r="E419" t="s">
        <v>31</v>
      </c>
      <c r="F419" t="s">
        <v>29</v>
      </c>
      <c r="G419">
        <v>1625350.02</v>
      </c>
      <c r="H419" s="5">
        <v>300</v>
      </c>
      <c r="I419" s="5">
        <v>3000</v>
      </c>
      <c r="J419" t="str">
        <f t="shared" si="48"/>
        <v>yes</v>
      </c>
      <c r="K419">
        <f t="shared" si="49"/>
        <v>0</v>
      </c>
      <c r="L419">
        <f t="shared" si="50"/>
        <v>1</v>
      </c>
      <c r="M419">
        <f t="shared" si="51"/>
        <v>0</v>
      </c>
      <c r="N419">
        <f t="shared" si="52"/>
        <v>-7.8005959212652272</v>
      </c>
      <c r="O419">
        <f t="shared" si="53"/>
        <v>4.0949088193123994E-4</v>
      </c>
      <c r="P419">
        <f t="shared" si="54"/>
        <v>4.0932326778531954E-4</v>
      </c>
      <c r="Q419">
        <f t="shared" si="55"/>
        <v>-4.0940706342120197E-4</v>
      </c>
    </row>
    <row r="420" spans="1:17" x14ac:dyDescent="0.25">
      <c r="A420">
        <v>409</v>
      </c>
      <c r="B420" t="s">
        <v>534</v>
      </c>
      <c r="C420" s="8">
        <v>223000</v>
      </c>
      <c r="E420" t="s">
        <v>22</v>
      </c>
      <c r="F420" t="s">
        <v>20</v>
      </c>
      <c r="G420">
        <v>163303.22</v>
      </c>
      <c r="H420" s="5">
        <v>300</v>
      </c>
      <c r="I420" s="5">
        <v>3000</v>
      </c>
      <c r="J420" t="str">
        <f t="shared" si="48"/>
        <v>no</v>
      </c>
      <c r="K420">
        <f t="shared" si="49"/>
        <v>0</v>
      </c>
      <c r="L420">
        <f t="shared" si="50"/>
        <v>0</v>
      </c>
      <c r="M420">
        <f t="shared" si="51"/>
        <v>0</v>
      </c>
      <c r="N420">
        <f t="shared" si="52"/>
        <v>-5.6611996382981173</v>
      </c>
      <c r="O420">
        <f t="shared" si="53"/>
        <v>3.4783416424658056E-3</v>
      </c>
      <c r="P420">
        <f t="shared" si="54"/>
        <v>3.4662847199796575E-3</v>
      </c>
      <c r="Q420">
        <f t="shared" si="55"/>
        <v>-3.472306203671094E-3</v>
      </c>
    </row>
    <row r="421" spans="1:17" x14ac:dyDescent="0.25">
      <c r="A421">
        <v>410</v>
      </c>
      <c r="B421" t="s">
        <v>535</v>
      </c>
      <c r="C421" s="8">
        <v>700000</v>
      </c>
      <c r="E421" t="s">
        <v>22</v>
      </c>
      <c r="F421" t="s">
        <v>29</v>
      </c>
      <c r="G421">
        <v>240879.54</v>
      </c>
      <c r="H421" s="5">
        <v>300</v>
      </c>
      <c r="I421" s="5">
        <v>2000</v>
      </c>
      <c r="J421" t="str">
        <f t="shared" si="48"/>
        <v>no</v>
      </c>
      <c r="K421">
        <f t="shared" si="49"/>
        <v>0</v>
      </c>
      <c r="L421">
        <f t="shared" si="50"/>
        <v>1</v>
      </c>
      <c r="M421">
        <f t="shared" si="51"/>
        <v>0</v>
      </c>
      <c r="N421">
        <f t="shared" si="52"/>
        <v>-7.1198715438982987</v>
      </c>
      <c r="O421">
        <f t="shared" si="53"/>
        <v>8.0887064882115029E-4</v>
      </c>
      <c r="P421">
        <f t="shared" si="54"/>
        <v>8.0821690588809636E-4</v>
      </c>
      <c r="Q421">
        <f t="shared" si="55"/>
        <v>-8.0854368925796787E-4</v>
      </c>
    </row>
    <row r="422" spans="1:17" x14ac:dyDescent="0.25">
      <c r="A422">
        <v>411</v>
      </c>
      <c r="B422" t="s">
        <v>536</v>
      </c>
      <c r="C422" s="8">
        <v>380000</v>
      </c>
      <c r="E422" t="s">
        <v>63</v>
      </c>
      <c r="F422" t="s">
        <v>30</v>
      </c>
      <c r="G422">
        <v>147774.21</v>
      </c>
      <c r="H422" s="5">
        <v>300</v>
      </c>
      <c r="I422" s="5">
        <v>2000</v>
      </c>
      <c r="J422" t="str">
        <f t="shared" si="48"/>
        <v>no</v>
      </c>
      <c r="K422">
        <f t="shared" si="49"/>
        <v>0</v>
      </c>
      <c r="L422">
        <f t="shared" si="50"/>
        <v>0</v>
      </c>
      <c r="M422">
        <f t="shared" si="51"/>
        <v>0</v>
      </c>
      <c r="N422">
        <f t="shared" si="52"/>
        <v>-6.1362374334517567</v>
      </c>
      <c r="O422">
        <f t="shared" si="53"/>
        <v>2.1630469344933127E-3</v>
      </c>
      <c r="P422">
        <f t="shared" si="54"/>
        <v>2.1583782610123531E-3</v>
      </c>
      <c r="Q422">
        <f t="shared" si="55"/>
        <v>-2.1607109164775103E-3</v>
      </c>
    </row>
    <row r="423" spans="1:17" x14ac:dyDescent="0.25">
      <c r="A423">
        <v>412</v>
      </c>
      <c r="B423" t="s">
        <v>537</v>
      </c>
      <c r="C423" s="8">
        <v>450000</v>
      </c>
      <c r="E423" t="s">
        <v>22</v>
      </c>
      <c r="F423" t="s">
        <v>29</v>
      </c>
      <c r="G423">
        <v>276776.77999999997</v>
      </c>
      <c r="H423" s="5">
        <v>300</v>
      </c>
      <c r="I423" s="5">
        <v>2000</v>
      </c>
      <c r="J423" t="str">
        <f t="shared" si="48"/>
        <v>no</v>
      </c>
      <c r="K423">
        <f t="shared" si="49"/>
        <v>0</v>
      </c>
      <c r="L423">
        <f t="shared" si="50"/>
        <v>1</v>
      </c>
      <c r="M423">
        <f t="shared" si="51"/>
        <v>0</v>
      </c>
      <c r="N423">
        <f t="shared" si="52"/>
        <v>-6.3634826875366688</v>
      </c>
      <c r="O423">
        <f t="shared" si="53"/>
        <v>1.7233543436404248E-3</v>
      </c>
      <c r="P423">
        <f t="shared" si="54"/>
        <v>1.7203895029178182E-3</v>
      </c>
      <c r="Q423">
        <f t="shared" si="55"/>
        <v>-1.7218710724336713E-3</v>
      </c>
    </row>
    <row r="424" spans="1:17" x14ac:dyDescent="0.25">
      <c r="A424">
        <v>413</v>
      </c>
      <c r="B424" t="s">
        <v>538</v>
      </c>
      <c r="C424" s="8">
        <v>90000</v>
      </c>
      <c r="E424" t="s">
        <v>22</v>
      </c>
      <c r="F424" t="s">
        <v>25</v>
      </c>
      <c r="G424">
        <v>67816.570000000007</v>
      </c>
      <c r="H424" s="5">
        <v>300</v>
      </c>
      <c r="I424" s="5">
        <v>3000</v>
      </c>
      <c r="J424" t="str">
        <f t="shared" si="48"/>
        <v>no</v>
      </c>
      <c r="K424">
        <f t="shared" si="49"/>
        <v>0</v>
      </c>
      <c r="L424">
        <f t="shared" si="50"/>
        <v>0</v>
      </c>
      <c r="M424">
        <f t="shared" si="51"/>
        <v>0</v>
      </c>
      <c r="N424">
        <f t="shared" si="52"/>
        <v>-5.2588007667137306</v>
      </c>
      <c r="O424">
        <f t="shared" si="53"/>
        <v>5.2015388383909941E-3</v>
      </c>
      <c r="P424">
        <f t="shared" si="54"/>
        <v>5.1746228367317093E-3</v>
      </c>
      <c r="Q424">
        <f t="shared" si="55"/>
        <v>-5.1880575639546142E-3</v>
      </c>
    </row>
    <row r="425" spans="1:17" x14ac:dyDescent="0.25">
      <c r="A425">
        <v>414</v>
      </c>
      <c r="B425" t="s">
        <v>539</v>
      </c>
      <c r="C425" s="8">
        <v>263000</v>
      </c>
      <c r="E425" t="s">
        <v>22</v>
      </c>
      <c r="F425" t="s">
        <v>39</v>
      </c>
      <c r="G425">
        <v>106958.45</v>
      </c>
      <c r="H425" s="5">
        <v>300</v>
      </c>
      <c r="I425" s="5">
        <v>3000</v>
      </c>
      <c r="J425" t="str">
        <f t="shared" si="48"/>
        <v>no</v>
      </c>
      <c r="K425">
        <f t="shared" si="49"/>
        <v>0</v>
      </c>
      <c r="L425">
        <f t="shared" si="50"/>
        <v>0</v>
      </c>
      <c r="M425">
        <f t="shared" si="51"/>
        <v>0</v>
      </c>
      <c r="N425">
        <f t="shared" si="52"/>
        <v>-5.7822218553159779</v>
      </c>
      <c r="O425">
        <f t="shared" si="53"/>
        <v>3.0818603477837715E-3</v>
      </c>
      <c r="P425">
        <f t="shared" si="54"/>
        <v>3.0723916657362776E-3</v>
      </c>
      <c r="Q425">
        <f t="shared" si="55"/>
        <v>-3.0771211507145649E-3</v>
      </c>
    </row>
    <row r="426" spans="1:17" x14ac:dyDescent="0.25">
      <c r="A426">
        <v>415</v>
      </c>
      <c r="B426" t="s">
        <v>540</v>
      </c>
      <c r="C426" s="8">
        <v>65000</v>
      </c>
      <c r="E426" t="s">
        <v>22</v>
      </c>
      <c r="F426" t="s">
        <v>20</v>
      </c>
      <c r="G426">
        <v>69158.899999999994</v>
      </c>
      <c r="H426" s="5">
        <v>350</v>
      </c>
      <c r="I426" s="5">
        <v>3000</v>
      </c>
      <c r="J426" t="str">
        <f t="shared" si="48"/>
        <v>yes</v>
      </c>
      <c r="K426">
        <f t="shared" si="49"/>
        <v>0</v>
      </c>
      <c r="L426">
        <f t="shared" si="50"/>
        <v>0</v>
      </c>
      <c r="M426">
        <f t="shared" si="51"/>
        <v>0</v>
      </c>
      <c r="N426">
        <f t="shared" si="52"/>
        <v>-5.1831618810775675</v>
      </c>
      <c r="O426">
        <f t="shared" si="53"/>
        <v>5.6102394307647229E-3</v>
      </c>
      <c r="P426">
        <f t="shared" si="54"/>
        <v>5.578940240247009E-3</v>
      </c>
      <c r="Q426">
        <f t="shared" si="55"/>
        <v>-5.5945606513329886E-3</v>
      </c>
    </row>
    <row r="427" spans="1:17" x14ac:dyDescent="0.25">
      <c r="A427">
        <v>416</v>
      </c>
      <c r="B427" t="s">
        <v>541</v>
      </c>
      <c r="C427" s="8">
        <v>1000000</v>
      </c>
      <c r="E427" t="s">
        <v>22</v>
      </c>
      <c r="F427" t="s">
        <v>39</v>
      </c>
      <c r="G427">
        <v>423272.51</v>
      </c>
      <c r="H427" s="5">
        <v>200</v>
      </c>
      <c r="I427" s="5">
        <v>3000</v>
      </c>
      <c r="J427" t="str">
        <f t="shared" si="48"/>
        <v>no</v>
      </c>
      <c r="K427">
        <f t="shared" si="49"/>
        <v>0</v>
      </c>
      <c r="L427">
        <f t="shared" si="50"/>
        <v>0</v>
      </c>
      <c r="M427">
        <f t="shared" si="51"/>
        <v>0</v>
      </c>
      <c r="N427">
        <f t="shared" si="52"/>
        <v>-8.0120562038700598</v>
      </c>
      <c r="O427">
        <f t="shared" si="53"/>
        <v>3.3144250447784284E-4</v>
      </c>
      <c r="P427">
        <f t="shared" si="54"/>
        <v>3.3133268674233362E-4</v>
      </c>
      <c r="Q427">
        <f t="shared" si="55"/>
        <v>-3.3138758954472938E-4</v>
      </c>
    </row>
    <row r="428" spans="1:17" x14ac:dyDescent="0.25">
      <c r="A428">
        <v>417</v>
      </c>
      <c r="B428" t="s">
        <v>542</v>
      </c>
      <c r="C428" s="8">
        <v>27000</v>
      </c>
      <c r="E428" t="s">
        <v>22</v>
      </c>
      <c r="F428" t="s">
        <v>20</v>
      </c>
      <c r="G428">
        <v>150.79</v>
      </c>
      <c r="H428" s="5">
        <v>300</v>
      </c>
      <c r="I428" s="5">
        <v>2000</v>
      </c>
      <c r="J428" t="str">
        <f t="shared" si="48"/>
        <v>no</v>
      </c>
      <c r="K428">
        <f t="shared" si="49"/>
        <v>0</v>
      </c>
      <c r="L428">
        <f t="shared" si="50"/>
        <v>0</v>
      </c>
      <c r="M428">
        <f t="shared" si="51"/>
        <v>0</v>
      </c>
      <c r="N428">
        <f t="shared" si="52"/>
        <v>-5.0682163682691366</v>
      </c>
      <c r="O428">
        <f t="shared" si="53"/>
        <v>6.2936356639189551E-3</v>
      </c>
      <c r="P428">
        <f t="shared" si="54"/>
        <v>6.2542735448849621E-3</v>
      </c>
      <c r="Q428">
        <f t="shared" si="55"/>
        <v>-6.2739134453679724E-3</v>
      </c>
    </row>
    <row r="429" spans="1:17" x14ac:dyDescent="0.25">
      <c r="A429">
        <v>418</v>
      </c>
      <c r="B429" t="s">
        <v>543</v>
      </c>
      <c r="C429" s="8">
        <v>1000000</v>
      </c>
      <c r="E429" t="s">
        <v>22</v>
      </c>
      <c r="F429" t="s">
        <v>20</v>
      </c>
      <c r="G429">
        <v>458316.38</v>
      </c>
      <c r="H429" s="5">
        <v>300</v>
      </c>
      <c r="I429" s="5">
        <v>3000</v>
      </c>
      <c r="J429" t="str">
        <f t="shared" si="48"/>
        <v>no</v>
      </c>
      <c r="K429">
        <f t="shared" si="49"/>
        <v>0</v>
      </c>
      <c r="L429">
        <f t="shared" si="50"/>
        <v>0</v>
      </c>
      <c r="M429">
        <f t="shared" si="51"/>
        <v>0</v>
      </c>
      <c r="N429">
        <f t="shared" si="52"/>
        <v>-8.0120562038700598</v>
      </c>
      <c r="O429">
        <f t="shared" si="53"/>
        <v>3.3144250447784284E-4</v>
      </c>
      <c r="P429">
        <f t="shared" si="54"/>
        <v>3.3133268674233362E-4</v>
      </c>
      <c r="Q429">
        <f t="shared" si="55"/>
        <v>-3.3138758954472938E-4</v>
      </c>
    </row>
    <row r="430" spans="1:17" x14ac:dyDescent="0.25">
      <c r="A430">
        <v>419</v>
      </c>
      <c r="B430" t="s">
        <v>544</v>
      </c>
      <c r="C430" s="8">
        <v>450000</v>
      </c>
      <c r="E430" t="s">
        <v>22</v>
      </c>
      <c r="F430" t="s">
        <v>25</v>
      </c>
      <c r="G430">
        <v>169871.41999999998</v>
      </c>
      <c r="H430" s="5">
        <v>200</v>
      </c>
      <c r="I430" s="5">
        <v>3000</v>
      </c>
      <c r="J430" t="str">
        <f t="shared" si="48"/>
        <v>no</v>
      </c>
      <c r="K430">
        <f t="shared" si="49"/>
        <v>0</v>
      </c>
      <c r="L430">
        <f t="shared" si="50"/>
        <v>0</v>
      </c>
      <c r="M430">
        <f t="shared" si="51"/>
        <v>0</v>
      </c>
      <c r="N430">
        <f t="shared" si="52"/>
        <v>-6.3480007198744763</v>
      </c>
      <c r="O430">
        <f t="shared" si="53"/>
        <v>1.7502428664024545E-3</v>
      </c>
      <c r="P430">
        <f t="shared" si="54"/>
        <v>1.7471848685499886E-3</v>
      </c>
      <c r="Q430">
        <f t="shared" si="55"/>
        <v>-1.7487129762162031E-3</v>
      </c>
    </row>
    <row r="431" spans="1:17" x14ac:dyDescent="0.25">
      <c r="A431">
        <v>420</v>
      </c>
      <c r="B431" t="s">
        <v>545</v>
      </c>
      <c r="C431" s="8">
        <v>125000</v>
      </c>
      <c r="E431" t="s">
        <v>22</v>
      </c>
      <c r="F431" t="s">
        <v>20</v>
      </c>
      <c r="G431">
        <v>96560.94</v>
      </c>
      <c r="H431" s="5">
        <v>300</v>
      </c>
      <c r="I431" s="5">
        <v>3000</v>
      </c>
      <c r="J431" t="str">
        <f t="shared" si="48"/>
        <v>no</v>
      </c>
      <c r="K431">
        <f t="shared" si="49"/>
        <v>0</v>
      </c>
      <c r="L431">
        <f t="shared" si="50"/>
        <v>0</v>
      </c>
      <c r="M431">
        <f t="shared" si="51"/>
        <v>0</v>
      </c>
      <c r="N431">
        <f t="shared" si="52"/>
        <v>-5.3646952066043587</v>
      </c>
      <c r="O431">
        <f t="shared" si="53"/>
        <v>4.6788861168359534E-3</v>
      </c>
      <c r="P431">
        <f t="shared" si="54"/>
        <v>4.6570960945742793E-3</v>
      </c>
      <c r="Q431">
        <f t="shared" si="55"/>
        <v>-4.6679741531740187E-3</v>
      </c>
    </row>
    <row r="432" spans="1:17" x14ac:dyDescent="0.25">
      <c r="A432">
        <v>421</v>
      </c>
      <c r="B432" t="s">
        <v>546</v>
      </c>
      <c r="C432" s="8">
        <v>175000</v>
      </c>
      <c r="E432" t="s">
        <v>40</v>
      </c>
      <c r="F432" t="s">
        <v>25</v>
      </c>
      <c r="G432">
        <v>89132.07</v>
      </c>
      <c r="H432" s="5">
        <v>350</v>
      </c>
      <c r="I432" s="5">
        <v>2000</v>
      </c>
      <c r="J432" t="str">
        <f t="shared" si="48"/>
        <v>no</v>
      </c>
      <c r="K432">
        <f t="shared" si="49"/>
        <v>0</v>
      </c>
      <c r="L432">
        <f t="shared" si="50"/>
        <v>0</v>
      </c>
      <c r="M432">
        <f t="shared" si="51"/>
        <v>0</v>
      </c>
      <c r="N432">
        <f t="shared" si="52"/>
        <v>-5.5159985712352206</v>
      </c>
      <c r="O432">
        <f t="shared" si="53"/>
        <v>4.0219091697721874E-3</v>
      </c>
      <c r="P432">
        <f t="shared" si="54"/>
        <v>4.0057982132062362E-3</v>
      </c>
      <c r="Q432">
        <f t="shared" si="55"/>
        <v>-4.013842913686858E-3</v>
      </c>
    </row>
    <row r="433" spans="1:17" x14ac:dyDescent="0.25">
      <c r="A433">
        <v>422</v>
      </c>
      <c r="B433" t="s">
        <v>547</v>
      </c>
      <c r="C433" s="8">
        <v>160000</v>
      </c>
      <c r="E433" t="s">
        <v>31</v>
      </c>
      <c r="F433" t="s">
        <v>29</v>
      </c>
      <c r="G433">
        <v>133893.70000000001</v>
      </c>
      <c r="H433" s="5">
        <v>300</v>
      </c>
      <c r="I433" s="5">
        <v>2000</v>
      </c>
      <c r="J433" t="str">
        <f t="shared" si="48"/>
        <v>no</v>
      </c>
      <c r="K433">
        <f t="shared" si="49"/>
        <v>0</v>
      </c>
      <c r="L433">
        <f t="shared" si="50"/>
        <v>1</v>
      </c>
      <c r="M433">
        <f t="shared" si="51"/>
        <v>0</v>
      </c>
      <c r="N433">
        <f t="shared" si="52"/>
        <v>-5.4860716141571793</v>
      </c>
      <c r="O433">
        <f t="shared" si="53"/>
        <v>4.1440918315095469E-3</v>
      </c>
      <c r="P433">
        <f t="shared" si="54"/>
        <v>4.1269892092388122E-3</v>
      </c>
      <c r="Q433">
        <f t="shared" si="55"/>
        <v>-4.1355287323166061E-3</v>
      </c>
    </row>
    <row r="434" spans="1:17" x14ac:dyDescent="0.25">
      <c r="A434">
        <v>423</v>
      </c>
      <c r="B434" t="s">
        <v>548</v>
      </c>
      <c r="C434" s="8">
        <v>20000000</v>
      </c>
      <c r="E434" t="s">
        <v>22</v>
      </c>
      <c r="F434" t="s">
        <v>20</v>
      </c>
      <c r="G434">
        <v>19945378.320000004</v>
      </c>
      <c r="H434" s="5">
        <v>250</v>
      </c>
      <c r="I434" s="5">
        <v>7000</v>
      </c>
      <c r="J434" t="str">
        <f t="shared" si="48"/>
        <v>yes</v>
      </c>
      <c r="K434">
        <f t="shared" si="49"/>
        <v>0</v>
      </c>
      <c r="L434">
        <f t="shared" si="50"/>
        <v>0</v>
      </c>
      <c r="M434">
        <f t="shared" si="51"/>
        <v>0</v>
      </c>
      <c r="N434">
        <f t="shared" si="52"/>
        <v>-65.497506913919722</v>
      </c>
      <c r="O434">
        <f t="shared" si="53"/>
        <v>3.5875186615844727E-29</v>
      </c>
      <c r="P434">
        <f t="shared" si="54"/>
        <v>3.5875186615844727E-29</v>
      </c>
      <c r="Q434">
        <f t="shared" si="55"/>
        <v>0</v>
      </c>
    </row>
    <row r="435" spans="1:17" x14ac:dyDescent="0.25">
      <c r="A435">
        <v>424</v>
      </c>
      <c r="B435" t="s">
        <v>549</v>
      </c>
      <c r="C435" s="8">
        <v>20000</v>
      </c>
      <c r="E435" t="s">
        <v>22</v>
      </c>
      <c r="F435" t="s">
        <v>29</v>
      </c>
      <c r="G435">
        <v>859.18000000000006</v>
      </c>
      <c r="H435" s="5">
        <v>300</v>
      </c>
      <c r="I435" s="5">
        <v>2000</v>
      </c>
      <c r="J435" t="str">
        <f t="shared" si="48"/>
        <v>no</v>
      </c>
      <c r="K435">
        <f t="shared" si="49"/>
        <v>0</v>
      </c>
      <c r="L435">
        <f t="shared" si="50"/>
        <v>1</v>
      </c>
      <c r="M435">
        <f t="shared" si="51"/>
        <v>0</v>
      </c>
      <c r="N435">
        <f t="shared" si="52"/>
        <v>-5.0624938545946669</v>
      </c>
      <c r="O435">
        <f t="shared" si="53"/>
        <v>6.3297543262722158E-3</v>
      </c>
      <c r="P435">
        <f t="shared" si="54"/>
        <v>6.2899405478772947E-3</v>
      </c>
      <c r="Q435">
        <f t="shared" si="55"/>
        <v>-6.3098055675969451E-3</v>
      </c>
    </row>
    <row r="436" spans="1:17" x14ac:dyDescent="0.25">
      <c r="A436">
        <v>425</v>
      </c>
      <c r="B436" t="s">
        <v>550</v>
      </c>
      <c r="C436" s="8">
        <v>100000</v>
      </c>
      <c r="E436" t="s">
        <v>31</v>
      </c>
      <c r="F436" t="s">
        <v>29</v>
      </c>
      <c r="G436">
        <v>45976.560000000005</v>
      </c>
      <c r="H436" s="5">
        <v>350</v>
      </c>
      <c r="I436" s="5">
        <v>3000</v>
      </c>
      <c r="J436" t="str">
        <f t="shared" si="48"/>
        <v>no</v>
      </c>
      <c r="K436">
        <f t="shared" si="49"/>
        <v>0</v>
      </c>
      <c r="L436">
        <f t="shared" si="50"/>
        <v>1</v>
      </c>
      <c r="M436">
        <f t="shared" si="51"/>
        <v>0</v>
      </c>
      <c r="N436">
        <f t="shared" si="52"/>
        <v>-5.3045126952718515</v>
      </c>
      <c r="O436">
        <f t="shared" si="53"/>
        <v>4.9691191137743547E-3</v>
      </c>
      <c r="P436">
        <f t="shared" si="54"/>
        <v>4.9445490605286866E-3</v>
      </c>
      <c r="Q436">
        <f t="shared" si="55"/>
        <v>-4.9568137889716623E-3</v>
      </c>
    </row>
    <row r="437" spans="1:17" x14ac:dyDescent="0.25">
      <c r="A437">
        <v>426</v>
      </c>
      <c r="B437" t="s">
        <v>551</v>
      </c>
      <c r="C437" s="8">
        <v>175000</v>
      </c>
      <c r="E437" t="s">
        <v>22</v>
      </c>
      <c r="F437" t="s">
        <v>29</v>
      </c>
      <c r="G437">
        <v>91596.569999999992</v>
      </c>
      <c r="H437" s="5">
        <v>350</v>
      </c>
      <c r="I437" s="5">
        <v>3000</v>
      </c>
      <c r="J437" t="str">
        <f t="shared" si="48"/>
        <v>no</v>
      </c>
      <c r="K437">
        <f t="shared" si="49"/>
        <v>0</v>
      </c>
      <c r="L437">
        <f t="shared" si="50"/>
        <v>1</v>
      </c>
      <c r="M437">
        <f t="shared" si="51"/>
        <v>0</v>
      </c>
      <c r="N437">
        <f t="shared" si="52"/>
        <v>-5.5314293521803402</v>
      </c>
      <c r="O437">
        <f t="shared" si="53"/>
        <v>3.9603243433621428E-3</v>
      </c>
      <c r="P437">
        <f t="shared" si="54"/>
        <v>3.9447020438306496E-3</v>
      </c>
      <c r="Q437">
        <f t="shared" si="55"/>
        <v>-3.952502902404416E-3</v>
      </c>
    </row>
    <row r="438" spans="1:17" x14ac:dyDescent="0.25">
      <c r="A438">
        <v>427</v>
      </c>
      <c r="B438" t="s">
        <v>552</v>
      </c>
      <c r="C438" s="8">
        <v>28000</v>
      </c>
      <c r="E438" t="s">
        <v>67</v>
      </c>
      <c r="F438" t="s">
        <v>20</v>
      </c>
      <c r="G438">
        <f>0</f>
        <v>0</v>
      </c>
      <c r="H438" s="5">
        <v>350</v>
      </c>
      <c r="I438" s="5">
        <v>2000</v>
      </c>
      <c r="J438" t="str">
        <f t="shared" si="48"/>
        <v>no</v>
      </c>
      <c r="K438">
        <f t="shared" si="49"/>
        <v>0</v>
      </c>
      <c r="L438">
        <f t="shared" si="50"/>
        <v>0</v>
      </c>
      <c r="M438">
        <f t="shared" si="51"/>
        <v>0</v>
      </c>
      <c r="N438">
        <f t="shared" si="52"/>
        <v>-5.0712419236945827</v>
      </c>
      <c r="O438">
        <f t="shared" si="53"/>
        <v>6.2746226972860792E-3</v>
      </c>
      <c r="P438">
        <f t="shared" si="54"/>
        <v>6.2354973043712058E-3</v>
      </c>
      <c r="Q438">
        <f t="shared" si="55"/>
        <v>-6.2550192125344645E-3</v>
      </c>
    </row>
    <row r="439" spans="1:17" x14ac:dyDescent="0.25">
      <c r="A439">
        <v>428</v>
      </c>
      <c r="B439" t="s">
        <v>553</v>
      </c>
      <c r="C439" s="8">
        <v>300000</v>
      </c>
      <c r="E439" t="s">
        <v>22</v>
      </c>
      <c r="F439" t="s">
        <v>25</v>
      </c>
      <c r="G439">
        <v>91479.959999999992</v>
      </c>
      <c r="H439" s="5">
        <v>250</v>
      </c>
      <c r="I439" s="5">
        <v>3000</v>
      </c>
      <c r="J439" t="str">
        <f t="shared" si="48"/>
        <v>no</v>
      </c>
      <c r="K439">
        <f t="shared" si="49"/>
        <v>0</v>
      </c>
      <c r="L439">
        <f t="shared" si="50"/>
        <v>0</v>
      </c>
      <c r="M439">
        <f t="shared" si="51"/>
        <v>0</v>
      </c>
      <c r="N439">
        <f t="shared" si="52"/>
        <v>-5.8941674060574991</v>
      </c>
      <c r="O439">
        <f t="shared" si="53"/>
        <v>2.7554695755447577E-3</v>
      </c>
      <c r="P439">
        <f t="shared" si="54"/>
        <v>2.7478978266866172E-3</v>
      </c>
      <c r="Q439">
        <f t="shared" si="55"/>
        <v>-2.7516802286112825E-3</v>
      </c>
    </row>
    <row r="440" spans="1:17" x14ac:dyDescent="0.25">
      <c r="A440">
        <v>429</v>
      </c>
      <c r="B440" t="s">
        <v>554</v>
      </c>
      <c r="C440" s="8">
        <v>1</v>
      </c>
      <c r="E440" t="s">
        <v>28</v>
      </c>
      <c r="F440" t="s">
        <v>39</v>
      </c>
      <c r="G440">
        <f>0</f>
        <v>0</v>
      </c>
      <c r="H440" s="5">
        <v>500</v>
      </c>
      <c r="I440" s="5">
        <v>7000</v>
      </c>
      <c r="J440" t="str">
        <f t="shared" si="48"/>
        <v>no</v>
      </c>
      <c r="K440">
        <f t="shared" si="49"/>
        <v>1</v>
      </c>
      <c r="L440">
        <f t="shared" si="50"/>
        <v>0</v>
      </c>
      <c r="M440">
        <f t="shared" si="51"/>
        <v>0</v>
      </c>
      <c r="N440">
        <f t="shared" si="52"/>
        <v>-4.9864014305448237</v>
      </c>
      <c r="O440">
        <f t="shared" si="53"/>
        <v>6.8301992671637992E-3</v>
      </c>
      <c r="P440">
        <f t="shared" si="54"/>
        <v>6.7838641233996166E-3</v>
      </c>
      <c r="Q440">
        <f t="shared" si="55"/>
        <v>-4.9932084096731275</v>
      </c>
    </row>
    <row r="441" spans="1:17" x14ac:dyDescent="0.25">
      <c r="A441">
        <v>430</v>
      </c>
      <c r="B441" t="s">
        <v>555</v>
      </c>
      <c r="C441" s="8">
        <v>75000</v>
      </c>
      <c r="E441" t="s">
        <v>22</v>
      </c>
      <c r="F441" t="s">
        <v>39</v>
      </c>
      <c r="G441">
        <v>37600.43</v>
      </c>
      <c r="H441" s="5">
        <v>200</v>
      </c>
      <c r="I441" s="5">
        <v>3000</v>
      </c>
      <c r="J441" t="str">
        <f t="shared" si="48"/>
        <v>no</v>
      </c>
      <c r="K441">
        <f t="shared" si="49"/>
        <v>0</v>
      </c>
      <c r="L441">
        <f t="shared" si="50"/>
        <v>0</v>
      </c>
      <c r="M441">
        <f t="shared" si="51"/>
        <v>0</v>
      </c>
      <c r="N441">
        <f t="shared" si="52"/>
        <v>-5.2134174353320324</v>
      </c>
      <c r="O441">
        <f t="shared" si="53"/>
        <v>5.4430406277815677E-3</v>
      </c>
      <c r="P441">
        <f t="shared" si="54"/>
        <v>5.4135743228010463E-3</v>
      </c>
      <c r="Q441">
        <f t="shared" si="55"/>
        <v>-5.4282808167545301E-3</v>
      </c>
    </row>
    <row r="442" spans="1:17" x14ac:dyDescent="0.25">
      <c r="A442">
        <v>431</v>
      </c>
      <c r="B442" t="s">
        <v>556</v>
      </c>
      <c r="C442" s="8">
        <v>1</v>
      </c>
      <c r="E442" t="s">
        <v>24</v>
      </c>
      <c r="F442" t="s">
        <v>29</v>
      </c>
      <c r="G442">
        <v>-13.96</v>
      </c>
      <c r="H442" s="5">
        <v>350</v>
      </c>
      <c r="I442" s="5">
        <v>2000</v>
      </c>
      <c r="J442" t="str">
        <f t="shared" si="48"/>
        <v>no</v>
      </c>
      <c r="K442">
        <f t="shared" si="49"/>
        <v>0</v>
      </c>
      <c r="L442">
        <f t="shared" si="50"/>
        <v>1</v>
      </c>
      <c r="M442">
        <f t="shared" si="51"/>
        <v>0</v>
      </c>
      <c r="N442">
        <f t="shared" si="52"/>
        <v>-5.001985771641162</v>
      </c>
      <c r="O442">
        <f t="shared" si="53"/>
        <v>6.7245802510620227E-3</v>
      </c>
      <c r="P442">
        <f t="shared" si="54"/>
        <v>6.6796623257028382E-3</v>
      </c>
      <c r="Q442">
        <f t="shared" si="55"/>
        <v>-6.702071114602531E-3</v>
      </c>
    </row>
    <row r="443" spans="1:17" x14ac:dyDescent="0.25">
      <c r="A443">
        <v>432</v>
      </c>
      <c r="B443" t="s">
        <v>557</v>
      </c>
      <c r="C443" s="8">
        <v>166000</v>
      </c>
      <c r="E443" t="s">
        <v>35</v>
      </c>
      <c r="F443" t="s">
        <v>29</v>
      </c>
      <c r="G443">
        <v>182358.96</v>
      </c>
      <c r="H443" s="5">
        <v>300</v>
      </c>
      <c r="I443" s="5">
        <v>2000</v>
      </c>
      <c r="J443" t="str">
        <f t="shared" si="48"/>
        <v>yes</v>
      </c>
      <c r="K443">
        <f t="shared" si="49"/>
        <v>0</v>
      </c>
      <c r="L443">
        <f t="shared" si="50"/>
        <v>1</v>
      </c>
      <c r="M443">
        <f t="shared" si="51"/>
        <v>0</v>
      </c>
      <c r="N443">
        <f t="shared" si="52"/>
        <v>-5.5042249467098578</v>
      </c>
      <c r="O443">
        <f t="shared" si="53"/>
        <v>4.0695414703994506E-3</v>
      </c>
      <c r="P443">
        <f t="shared" si="54"/>
        <v>4.0530474258185858E-3</v>
      </c>
      <c r="Q443">
        <f t="shared" si="55"/>
        <v>-4.0612832836172267E-3</v>
      </c>
    </row>
    <row r="444" spans="1:17" x14ac:dyDescent="0.25">
      <c r="A444">
        <v>433</v>
      </c>
      <c r="B444" t="s">
        <v>558</v>
      </c>
      <c r="C444" s="8">
        <v>172500</v>
      </c>
      <c r="E444" t="s">
        <v>22</v>
      </c>
      <c r="F444" t="s">
        <v>20</v>
      </c>
      <c r="G444">
        <v>120592.98</v>
      </c>
      <c r="H444" s="5">
        <v>250</v>
      </c>
      <c r="I444" s="5">
        <v>3000</v>
      </c>
      <c r="J444" t="str">
        <f t="shared" si="48"/>
        <v>no</v>
      </c>
      <c r="K444">
        <f t="shared" si="49"/>
        <v>0</v>
      </c>
      <c r="L444">
        <f t="shared" si="50"/>
        <v>0</v>
      </c>
      <c r="M444">
        <f t="shared" si="51"/>
        <v>0</v>
      </c>
      <c r="N444">
        <f t="shared" si="52"/>
        <v>-5.5084090893130675</v>
      </c>
      <c r="O444">
        <f t="shared" si="53"/>
        <v>4.0525495017575061E-3</v>
      </c>
      <c r="P444">
        <f t="shared" si="54"/>
        <v>4.0361926313204509E-3</v>
      </c>
      <c r="Q444">
        <f t="shared" si="55"/>
        <v>-4.0443600410328302E-3</v>
      </c>
    </row>
    <row r="445" spans="1:17" x14ac:dyDescent="0.25">
      <c r="A445">
        <v>434</v>
      </c>
      <c r="B445" t="s">
        <v>559</v>
      </c>
      <c r="C445" s="8">
        <v>1330000</v>
      </c>
      <c r="E445" t="s">
        <v>59</v>
      </c>
      <c r="F445" t="s">
        <v>29</v>
      </c>
      <c r="G445">
        <v>740097.69000000006</v>
      </c>
      <c r="H445" s="5">
        <v>300</v>
      </c>
      <c r="I445" s="5">
        <v>2000</v>
      </c>
      <c r="J445" t="str">
        <f t="shared" si="48"/>
        <v>no</v>
      </c>
      <c r="K445">
        <f t="shared" si="49"/>
        <v>0</v>
      </c>
      <c r="L445">
        <f t="shared" si="50"/>
        <v>1</v>
      </c>
      <c r="M445">
        <f t="shared" si="51"/>
        <v>0</v>
      </c>
      <c r="N445">
        <f t="shared" si="52"/>
        <v>-9.0259714619296041</v>
      </c>
      <c r="O445">
        <f t="shared" si="53"/>
        <v>1.2024593406135921E-4</v>
      </c>
      <c r="P445">
        <f t="shared" si="54"/>
        <v>1.2023147671513801E-4</v>
      </c>
      <c r="Q445">
        <f t="shared" si="55"/>
        <v>-1.202387050985265E-4</v>
      </c>
    </row>
    <row r="446" spans="1:17" x14ac:dyDescent="0.25">
      <c r="A446">
        <v>435</v>
      </c>
      <c r="B446" t="s">
        <v>560</v>
      </c>
      <c r="C446" s="8">
        <v>75000</v>
      </c>
      <c r="E446" t="s">
        <v>31</v>
      </c>
      <c r="F446" t="s">
        <v>39</v>
      </c>
      <c r="G446">
        <v>53734.32</v>
      </c>
      <c r="H446" s="5">
        <v>200</v>
      </c>
      <c r="I446" s="5">
        <v>3000</v>
      </c>
      <c r="J446" t="str">
        <f t="shared" si="48"/>
        <v>no</v>
      </c>
      <c r="K446">
        <f t="shared" si="49"/>
        <v>0</v>
      </c>
      <c r="L446">
        <f t="shared" si="50"/>
        <v>0</v>
      </c>
      <c r="M446">
        <f t="shared" si="51"/>
        <v>0</v>
      </c>
      <c r="N446">
        <f t="shared" si="52"/>
        <v>-5.2134174353320324</v>
      </c>
      <c r="O446">
        <f t="shared" si="53"/>
        <v>5.4430406277815677E-3</v>
      </c>
      <c r="P446">
        <f t="shared" si="54"/>
        <v>5.4135743228010463E-3</v>
      </c>
      <c r="Q446">
        <f t="shared" si="55"/>
        <v>-5.4282808167545301E-3</v>
      </c>
    </row>
    <row r="447" spans="1:17" x14ac:dyDescent="0.25">
      <c r="A447">
        <v>436</v>
      </c>
      <c r="B447" t="s">
        <v>561</v>
      </c>
      <c r="C447" s="8">
        <v>30000</v>
      </c>
      <c r="E447" t="s">
        <v>22</v>
      </c>
      <c r="F447" t="s">
        <v>25</v>
      </c>
      <c r="G447">
        <v>34345.85</v>
      </c>
      <c r="H447" s="5">
        <v>300</v>
      </c>
      <c r="I447" s="5">
        <v>2000</v>
      </c>
      <c r="J447" t="str">
        <f t="shared" si="48"/>
        <v>yes</v>
      </c>
      <c r="K447">
        <f t="shared" si="49"/>
        <v>0</v>
      </c>
      <c r="L447">
        <f t="shared" si="50"/>
        <v>0</v>
      </c>
      <c r="M447">
        <f t="shared" si="51"/>
        <v>0</v>
      </c>
      <c r="N447">
        <f t="shared" si="52"/>
        <v>-5.0772930345454759</v>
      </c>
      <c r="O447">
        <f t="shared" si="53"/>
        <v>6.2367689040510555E-3</v>
      </c>
      <c r="P447">
        <f t="shared" si="54"/>
        <v>6.198112707453407E-3</v>
      </c>
      <c r="Q447">
        <f t="shared" si="55"/>
        <v>-6.2174007489595668E-3</v>
      </c>
    </row>
    <row r="448" spans="1:17" x14ac:dyDescent="0.25">
      <c r="A448">
        <v>437</v>
      </c>
      <c r="B448" t="s">
        <v>562</v>
      </c>
      <c r="C448" s="8">
        <v>950000</v>
      </c>
      <c r="E448" t="s">
        <v>31</v>
      </c>
      <c r="F448" t="s">
        <v>30</v>
      </c>
      <c r="G448">
        <v>1325752.82</v>
      </c>
      <c r="H448" s="5">
        <v>300</v>
      </c>
      <c r="I448" s="5">
        <v>3000</v>
      </c>
      <c r="J448" t="str">
        <f t="shared" si="48"/>
        <v>yes</v>
      </c>
      <c r="K448">
        <f t="shared" si="49"/>
        <v>0</v>
      </c>
      <c r="L448">
        <f t="shared" si="50"/>
        <v>0</v>
      </c>
      <c r="M448">
        <f t="shared" si="51"/>
        <v>0</v>
      </c>
      <c r="N448">
        <f t="shared" si="52"/>
        <v>-7.8607784325977352</v>
      </c>
      <c r="O448">
        <f t="shared" si="53"/>
        <v>3.8557361145317689E-4</v>
      </c>
      <c r="P448">
        <f t="shared" si="54"/>
        <v>3.8542500174331042E-4</v>
      </c>
      <c r="Q448">
        <f t="shared" si="55"/>
        <v>-3.8549929705009939E-4</v>
      </c>
    </row>
    <row r="449" spans="1:17" x14ac:dyDescent="0.25">
      <c r="A449">
        <v>438</v>
      </c>
      <c r="B449" t="s">
        <v>563</v>
      </c>
      <c r="C449" s="8">
        <v>165873</v>
      </c>
      <c r="E449" t="s">
        <v>22</v>
      </c>
      <c r="F449" t="s">
        <v>20</v>
      </c>
      <c r="G449">
        <v>34608.07</v>
      </c>
      <c r="H449" s="5">
        <v>300</v>
      </c>
      <c r="I449" s="5">
        <v>3000</v>
      </c>
      <c r="J449" t="str">
        <f t="shared" si="48"/>
        <v>no</v>
      </c>
      <c r="K449">
        <f t="shared" si="49"/>
        <v>0</v>
      </c>
      <c r="L449">
        <f t="shared" si="50"/>
        <v>0</v>
      </c>
      <c r="M449">
        <f t="shared" si="51"/>
        <v>0</v>
      </c>
      <c r="N449">
        <f t="shared" si="52"/>
        <v>-5.4883587335086341</v>
      </c>
      <c r="O449">
        <f t="shared" si="53"/>
        <v>4.1346246293249992E-3</v>
      </c>
      <c r="P449">
        <f t="shared" si="54"/>
        <v>4.1175998993673683E-3</v>
      </c>
      <c r="Q449">
        <f t="shared" si="55"/>
        <v>-4.1261005567281633E-3</v>
      </c>
    </row>
    <row r="450" spans="1:17" x14ac:dyDescent="0.25">
      <c r="A450">
        <v>439</v>
      </c>
      <c r="B450" t="s">
        <v>564</v>
      </c>
      <c r="C450" s="8">
        <v>65000</v>
      </c>
      <c r="E450" t="s">
        <v>22</v>
      </c>
      <c r="F450" t="s">
        <v>25</v>
      </c>
      <c r="G450">
        <v>4204.01</v>
      </c>
      <c r="H450" s="5">
        <v>350</v>
      </c>
      <c r="I450" s="5">
        <v>2000</v>
      </c>
      <c r="J450" t="str">
        <f t="shared" si="48"/>
        <v>no</v>
      </c>
      <c r="K450">
        <f t="shared" si="49"/>
        <v>0</v>
      </c>
      <c r="L450">
        <f t="shared" si="50"/>
        <v>0</v>
      </c>
      <c r="M450">
        <f t="shared" si="51"/>
        <v>0</v>
      </c>
      <c r="N450">
        <f t="shared" si="52"/>
        <v>-5.1831874744361039</v>
      </c>
      <c r="O450">
        <f t="shared" si="53"/>
        <v>5.6100958477328898E-3</v>
      </c>
      <c r="P450">
        <f t="shared" si="54"/>
        <v>5.5787982548082503E-3</v>
      </c>
      <c r="Q450">
        <f t="shared" si="55"/>
        <v>-5.5944178693321358E-3</v>
      </c>
    </row>
    <row r="451" spans="1:17" x14ac:dyDescent="0.25">
      <c r="A451">
        <v>440</v>
      </c>
      <c r="B451" t="s">
        <v>565</v>
      </c>
      <c r="C451" s="8">
        <v>95000</v>
      </c>
      <c r="E451" t="s">
        <v>31</v>
      </c>
      <c r="F451" t="s">
        <v>29</v>
      </c>
      <c r="G451">
        <v>18012.439999999999</v>
      </c>
      <c r="H451" s="5">
        <v>300</v>
      </c>
      <c r="I451" s="5">
        <v>3000</v>
      </c>
      <c r="J451" t="str">
        <f t="shared" si="48"/>
        <v>no</v>
      </c>
      <c r="K451">
        <f t="shared" si="49"/>
        <v>0</v>
      </c>
      <c r="L451">
        <f t="shared" si="50"/>
        <v>1</v>
      </c>
      <c r="M451">
        <f t="shared" si="51"/>
        <v>0</v>
      </c>
      <c r="N451">
        <f t="shared" si="52"/>
        <v>-5.2893849181446191</v>
      </c>
      <c r="O451">
        <f t="shared" si="53"/>
        <v>5.0448623088551747E-3</v>
      </c>
      <c r="P451">
        <f t="shared" si="54"/>
        <v>5.0195394236091954E-3</v>
      </c>
      <c r="Q451">
        <f t="shared" si="55"/>
        <v>-5.0321796280322611E-3</v>
      </c>
    </row>
    <row r="452" spans="1:17" x14ac:dyDescent="0.25">
      <c r="A452">
        <v>441</v>
      </c>
      <c r="B452" t="s">
        <v>566</v>
      </c>
      <c r="C452" s="8">
        <v>131000</v>
      </c>
      <c r="E452" t="s">
        <v>40</v>
      </c>
      <c r="F452" t="s">
        <v>29</v>
      </c>
      <c r="G452">
        <v>39112.890000000007</v>
      </c>
      <c r="H452" s="5">
        <v>300</v>
      </c>
      <c r="I452" s="5">
        <v>2000</v>
      </c>
      <c r="J452" t="str">
        <f t="shared" si="48"/>
        <v>no</v>
      </c>
      <c r="K452">
        <f t="shared" si="49"/>
        <v>0</v>
      </c>
      <c r="L452">
        <f t="shared" si="50"/>
        <v>1</v>
      </c>
      <c r="M452">
        <f t="shared" si="51"/>
        <v>0</v>
      </c>
      <c r="N452">
        <f t="shared" si="52"/>
        <v>-5.3983305068192298</v>
      </c>
      <c r="O452">
        <f t="shared" si="53"/>
        <v>4.524127641525091E-3</v>
      </c>
      <c r="P452">
        <f t="shared" si="54"/>
        <v>4.503752092194219E-3</v>
      </c>
      <c r="Q452">
        <f t="shared" si="55"/>
        <v>-4.5139245379213887E-3</v>
      </c>
    </row>
    <row r="453" spans="1:17" x14ac:dyDescent="0.25">
      <c r="A453">
        <v>442</v>
      </c>
      <c r="B453" t="s">
        <v>567</v>
      </c>
      <c r="C453" s="8">
        <v>1800000</v>
      </c>
      <c r="E453" t="s">
        <v>52</v>
      </c>
      <c r="F453" t="s">
        <v>29</v>
      </c>
      <c r="G453">
        <v>872323.72</v>
      </c>
      <c r="H453" s="5">
        <v>350</v>
      </c>
      <c r="I453" s="5">
        <v>2000</v>
      </c>
      <c r="J453" t="str">
        <f t="shared" si="48"/>
        <v>no</v>
      </c>
      <c r="K453">
        <f t="shared" si="49"/>
        <v>0</v>
      </c>
      <c r="L453">
        <f t="shared" si="50"/>
        <v>1</v>
      </c>
      <c r="M453">
        <f t="shared" si="51"/>
        <v>0</v>
      </c>
      <c r="N453">
        <f t="shared" si="52"/>
        <v>-10.447982511889467</v>
      </c>
      <c r="O453">
        <f t="shared" si="53"/>
        <v>2.9006735048524695E-5</v>
      </c>
      <c r="P453">
        <f t="shared" si="54"/>
        <v>2.9005893682251805E-5</v>
      </c>
      <c r="Q453">
        <f t="shared" si="55"/>
        <v>-2.9006314361334649E-5</v>
      </c>
    </row>
    <row r="454" spans="1:17" x14ac:dyDescent="0.25">
      <c r="A454">
        <v>443</v>
      </c>
      <c r="B454" t="s">
        <v>568</v>
      </c>
      <c r="C454" s="8">
        <v>700000</v>
      </c>
      <c r="E454" t="s">
        <v>22</v>
      </c>
      <c r="F454" t="s">
        <v>39</v>
      </c>
      <c r="G454">
        <v>455915.41000000003</v>
      </c>
      <c r="H454" s="5">
        <v>300</v>
      </c>
      <c r="I454" s="5">
        <v>2000</v>
      </c>
      <c r="J454" t="str">
        <f t="shared" si="48"/>
        <v>no</v>
      </c>
      <c r="K454">
        <f t="shared" si="49"/>
        <v>0</v>
      </c>
      <c r="L454">
        <f t="shared" si="50"/>
        <v>0</v>
      </c>
      <c r="M454">
        <f t="shared" si="51"/>
        <v>0</v>
      </c>
      <c r="N454">
        <f t="shared" si="52"/>
        <v>-7.1044151695946418</v>
      </c>
      <c r="O454">
        <f t="shared" si="53"/>
        <v>8.2146997545672073E-4</v>
      </c>
      <c r="P454">
        <f t="shared" si="54"/>
        <v>8.2079571641969845E-4</v>
      </c>
      <c r="Q454">
        <f t="shared" si="55"/>
        <v>-8.2113275366216992E-4</v>
      </c>
    </row>
    <row r="455" spans="1:17" x14ac:dyDescent="0.25">
      <c r="A455">
        <v>444</v>
      </c>
      <c r="B455" t="s">
        <v>569</v>
      </c>
      <c r="C455" s="8">
        <v>50000</v>
      </c>
      <c r="E455" t="s">
        <v>31</v>
      </c>
      <c r="F455" t="s">
        <v>20</v>
      </c>
      <c r="G455">
        <v>50</v>
      </c>
      <c r="H455" s="5">
        <v>350</v>
      </c>
      <c r="I455" s="5">
        <v>3000</v>
      </c>
      <c r="J455" t="str">
        <f t="shared" si="48"/>
        <v>no</v>
      </c>
      <c r="K455">
        <f t="shared" si="49"/>
        <v>0</v>
      </c>
      <c r="L455">
        <f t="shared" si="50"/>
        <v>0</v>
      </c>
      <c r="M455">
        <f t="shared" si="51"/>
        <v>0</v>
      </c>
      <c r="N455">
        <f t="shared" si="52"/>
        <v>-5.1377785496958692</v>
      </c>
      <c r="O455">
        <f t="shared" si="53"/>
        <v>5.870716744024263E-3</v>
      </c>
      <c r="P455">
        <f t="shared" si="54"/>
        <v>5.8364525841130077E-3</v>
      </c>
      <c r="Q455">
        <f t="shared" si="55"/>
        <v>-5.8535512362708998E-3</v>
      </c>
    </row>
    <row r="456" spans="1:17" x14ac:dyDescent="0.25">
      <c r="A456">
        <v>445</v>
      </c>
      <c r="B456" t="s">
        <v>570</v>
      </c>
      <c r="C456" s="8">
        <v>30000</v>
      </c>
      <c r="E456" t="s">
        <v>22</v>
      </c>
      <c r="F456" t="s">
        <v>39</v>
      </c>
      <c r="G456">
        <v>253.69</v>
      </c>
      <c r="H456" s="5">
        <v>200</v>
      </c>
      <c r="I456" s="5">
        <v>2000</v>
      </c>
      <c r="J456" t="str">
        <f t="shared" si="48"/>
        <v>no</v>
      </c>
      <c r="K456">
        <f t="shared" si="49"/>
        <v>0</v>
      </c>
      <c r="L456">
        <f t="shared" si="50"/>
        <v>0</v>
      </c>
      <c r="M456">
        <f t="shared" si="51"/>
        <v>0</v>
      </c>
      <c r="N456">
        <f t="shared" si="52"/>
        <v>-5.0772930345454759</v>
      </c>
      <c r="O456">
        <f t="shared" si="53"/>
        <v>6.2367689040510555E-3</v>
      </c>
      <c r="P456">
        <f t="shared" si="54"/>
        <v>6.198112707453407E-3</v>
      </c>
      <c r="Q456">
        <f t="shared" si="55"/>
        <v>-6.2174007489595668E-3</v>
      </c>
    </row>
    <row r="457" spans="1:17" x14ac:dyDescent="0.25">
      <c r="A457">
        <v>446</v>
      </c>
      <c r="B457" t="s">
        <v>571</v>
      </c>
      <c r="C457" s="8">
        <v>350000</v>
      </c>
      <c r="E457" t="s">
        <v>22</v>
      </c>
      <c r="F457" t="s">
        <v>29</v>
      </c>
      <c r="G457">
        <v>113453.35</v>
      </c>
      <c r="H457" s="5">
        <v>300</v>
      </c>
      <c r="I457" s="5">
        <v>2000</v>
      </c>
      <c r="J457" t="str">
        <f t="shared" si="48"/>
        <v>no</v>
      </c>
      <c r="K457">
        <f t="shared" si="49"/>
        <v>0</v>
      </c>
      <c r="L457">
        <f t="shared" si="50"/>
        <v>1</v>
      </c>
      <c r="M457">
        <f t="shared" si="51"/>
        <v>0</v>
      </c>
      <c r="N457">
        <f t="shared" si="52"/>
        <v>-6.060927144992017</v>
      </c>
      <c r="O457">
        <f t="shared" si="53"/>
        <v>2.332237562449874E-3</v>
      </c>
      <c r="P457">
        <f t="shared" si="54"/>
        <v>2.3268108866991966E-3</v>
      </c>
      <c r="Q457">
        <f t="shared" si="55"/>
        <v>-2.3295221176480264E-3</v>
      </c>
    </row>
    <row r="458" spans="1:17" x14ac:dyDescent="0.25">
      <c r="A458">
        <v>447</v>
      </c>
      <c r="B458" t="s">
        <v>572</v>
      </c>
      <c r="C458" s="8">
        <v>225000</v>
      </c>
      <c r="E458" t="s">
        <v>22</v>
      </c>
      <c r="F458" t="s">
        <v>29</v>
      </c>
      <c r="G458">
        <v>160808.15</v>
      </c>
      <c r="H458" s="5">
        <v>300</v>
      </c>
      <c r="I458" s="5">
        <v>2000</v>
      </c>
      <c r="J458" t="str">
        <f t="shared" si="48"/>
        <v>no</v>
      </c>
      <c r="K458">
        <f t="shared" si="49"/>
        <v>0</v>
      </c>
      <c r="L458">
        <f t="shared" si="50"/>
        <v>1</v>
      </c>
      <c r="M458">
        <f t="shared" si="51"/>
        <v>0</v>
      </c>
      <c r="N458">
        <f t="shared" si="52"/>
        <v>-5.6827327168112021</v>
      </c>
      <c r="O458">
        <f t="shared" si="53"/>
        <v>3.4042428890343245E-3</v>
      </c>
      <c r="P458">
        <f t="shared" si="54"/>
        <v>3.3926933368676184E-3</v>
      </c>
      <c r="Q458">
        <f t="shared" si="55"/>
        <v>-3.3984615711686512E-3</v>
      </c>
    </row>
    <row r="459" spans="1:17" x14ac:dyDescent="0.25">
      <c r="A459">
        <v>448</v>
      </c>
      <c r="B459" t="s">
        <v>573</v>
      </c>
      <c r="C459" s="8">
        <v>4000000</v>
      </c>
      <c r="E459" t="s">
        <v>62</v>
      </c>
      <c r="F459" t="s">
        <v>39</v>
      </c>
      <c r="G459">
        <v>963047.10000000021</v>
      </c>
      <c r="H459" s="5">
        <v>250</v>
      </c>
      <c r="I459" s="5">
        <v>7000</v>
      </c>
      <c r="J459" t="str">
        <f t="shared" si="48"/>
        <v>no</v>
      </c>
      <c r="K459">
        <f t="shared" si="49"/>
        <v>0</v>
      </c>
      <c r="L459">
        <f t="shared" si="50"/>
        <v>0</v>
      </c>
      <c r="M459">
        <f t="shared" si="51"/>
        <v>0</v>
      </c>
      <c r="N459">
        <f t="shared" si="52"/>
        <v>-17.088620106775466</v>
      </c>
      <c r="O459">
        <f t="shared" si="53"/>
        <v>3.7888427792390622E-8</v>
      </c>
      <c r="P459">
        <f t="shared" si="54"/>
        <v>3.7888426356857719E-8</v>
      </c>
      <c r="Q459">
        <f t="shared" si="55"/>
        <v>-3.7888427114059533E-8</v>
      </c>
    </row>
    <row r="460" spans="1:17" x14ac:dyDescent="0.25">
      <c r="A460">
        <v>449</v>
      </c>
      <c r="B460" t="s">
        <v>574</v>
      </c>
      <c r="C460" s="8">
        <v>4000000</v>
      </c>
      <c r="E460" t="s">
        <v>22</v>
      </c>
      <c r="F460" t="s">
        <v>30</v>
      </c>
      <c r="G460">
        <v>585497.79999999993</v>
      </c>
      <c r="H460" s="5">
        <v>200</v>
      </c>
      <c r="I460" s="5">
        <v>7000</v>
      </c>
      <c r="J460" t="str">
        <f t="shared" ref="J460:J523" si="56">IF(G460/C460&gt;=0.85, "yes", "no")</f>
        <v>no</v>
      </c>
      <c r="K460">
        <f t="shared" ref="K460:K523" si="57">IF(OR(H460=500, H460=600), 1, 0)</f>
        <v>0</v>
      </c>
      <c r="L460">
        <f t="shared" ref="L460:L523" si="58">IF(F460="ZDD", 1, 0)</f>
        <v>0</v>
      </c>
      <c r="M460">
        <f t="shared" ref="M460:M523" si="59">IF(OR(E460="ZP07", E460="ZP28",E460="ZP32",E460="ZP45",E460="ZPPY",E460="ZSPP",E460="ZXP1",E460="ZXX7",E460="ZYPP",E460="ZYSP",E460="ZYWP"),1,0)</f>
        <v>0</v>
      </c>
      <c r="N460">
        <f t="shared" ref="N460:N523" si="60">$P$3+$P$4*L460+$P$5*(C460/10000000)+$P$6*(I460/10000000)+$P$7*M460</f>
        <v>-17.088620106775466</v>
      </c>
      <c r="O460">
        <f t="shared" ref="O460:O523" si="61">EXP(N460)</f>
        <v>3.7888427792390622E-8</v>
      </c>
      <c r="P460">
        <f t="shared" ref="P460:P523" si="62">O460/(1+O460)</f>
        <v>3.7888426356857719E-8</v>
      </c>
      <c r="Q460">
        <f t="shared" ref="Q460:Q523" si="63">K460*LN(P460)+(1-K460)*LN(1-P460)</f>
        <v>-3.7888427114059533E-8</v>
      </c>
    </row>
    <row r="461" spans="1:17" x14ac:dyDescent="0.25">
      <c r="A461">
        <v>450</v>
      </c>
      <c r="B461" t="s">
        <v>575</v>
      </c>
      <c r="C461" s="8">
        <v>150000</v>
      </c>
      <c r="E461" t="s">
        <v>22</v>
      </c>
      <c r="F461" t="s">
        <v>20</v>
      </c>
      <c r="G461">
        <f>0</f>
        <v>0</v>
      </c>
      <c r="H461" s="5">
        <v>200</v>
      </c>
      <c r="I461" s="5">
        <v>2000</v>
      </c>
      <c r="J461" t="str">
        <f t="shared" si="56"/>
        <v>no</v>
      </c>
      <c r="K461">
        <f t="shared" si="57"/>
        <v>0</v>
      </c>
      <c r="L461">
        <f t="shared" si="58"/>
        <v>0</v>
      </c>
      <c r="M461">
        <f t="shared" si="59"/>
        <v>0</v>
      </c>
      <c r="N461">
        <f t="shared" si="60"/>
        <v>-5.4403596855990575</v>
      </c>
      <c r="O461">
        <f t="shared" si="61"/>
        <v>4.3379227017729775E-3</v>
      </c>
      <c r="P461">
        <f t="shared" si="62"/>
        <v>4.3191864050134803E-3</v>
      </c>
      <c r="Q461">
        <f t="shared" si="63"/>
        <v>-4.328541036596789E-3</v>
      </c>
    </row>
    <row r="462" spans="1:17" x14ac:dyDescent="0.25">
      <c r="A462">
        <v>451</v>
      </c>
      <c r="B462" t="s">
        <v>576</v>
      </c>
      <c r="C462" s="8">
        <v>45000</v>
      </c>
      <c r="E462" t="s">
        <v>22</v>
      </c>
      <c r="F462" t="s">
        <v>39</v>
      </c>
      <c r="G462">
        <v>4988.6899999999996</v>
      </c>
      <c r="H462" s="5">
        <v>200</v>
      </c>
      <c r="I462" s="5">
        <v>2000</v>
      </c>
      <c r="J462" t="str">
        <f t="shared" si="56"/>
        <v>no</v>
      </c>
      <c r="K462">
        <f t="shared" si="57"/>
        <v>0</v>
      </c>
      <c r="L462">
        <f t="shared" si="58"/>
        <v>0</v>
      </c>
      <c r="M462">
        <f t="shared" si="59"/>
        <v>0</v>
      </c>
      <c r="N462">
        <f t="shared" si="60"/>
        <v>-5.1226763659271732</v>
      </c>
      <c r="O462">
        <f t="shared" si="61"/>
        <v>5.9600502547989976E-3</v>
      </c>
      <c r="P462">
        <f t="shared" si="62"/>
        <v>5.9247385155000746E-3</v>
      </c>
      <c r="Q462">
        <f t="shared" si="63"/>
        <v>-5.9423594126830209E-3</v>
      </c>
    </row>
    <row r="463" spans="1:17" x14ac:dyDescent="0.25">
      <c r="A463">
        <v>452</v>
      </c>
      <c r="B463" t="s">
        <v>577</v>
      </c>
      <c r="C463" s="8">
        <v>700000</v>
      </c>
      <c r="E463" t="s">
        <v>31</v>
      </c>
      <c r="F463" t="s">
        <v>25</v>
      </c>
      <c r="G463">
        <v>639570.88</v>
      </c>
      <c r="H463" s="5">
        <v>200</v>
      </c>
      <c r="I463" s="5">
        <v>3000</v>
      </c>
      <c r="J463" t="str">
        <f t="shared" si="56"/>
        <v>yes</v>
      </c>
      <c r="K463">
        <f t="shared" si="57"/>
        <v>0</v>
      </c>
      <c r="L463">
        <f t="shared" si="58"/>
        <v>0</v>
      </c>
      <c r="M463">
        <f t="shared" si="59"/>
        <v>0</v>
      </c>
      <c r="N463">
        <f t="shared" si="60"/>
        <v>-7.1043895762361053</v>
      </c>
      <c r="O463">
        <f t="shared" si="61"/>
        <v>8.2149099990137147E-4</v>
      </c>
      <c r="P463">
        <f t="shared" si="62"/>
        <v>8.2081670636452431E-4</v>
      </c>
      <c r="Q463">
        <f t="shared" si="63"/>
        <v>-8.2115376084978219E-4</v>
      </c>
    </row>
    <row r="464" spans="1:17" x14ac:dyDescent="0.25">
      <c r="A464">
        <v>453</v>
      </c>
      <c r="B464" t="s">
        <v>578</v>
      </c>
      <c r="C464" s="8">
        <v>2010000</v>
      </c>
      <c r="E464" t="s">
        <v>31</v>
      </c>
      <c r="F464" t="s">
        <v>39</v>
      </c>
      <c r="G464">
        <v>1306660.76</v>
      </c>
      <c r="H464" s="5">
        <v>250</v>
      </c>
      <c r="I464" s="5">
        <v>3000</v>
      </c>
      <c r="J464" t="str">
        <f t="shared" si="56"/>
        <v>no</v>
      </c>
      <c r="K464">
        <f t="shared" si="57"/>
        <v>0</v>
      </c>
      <c r="L464">
        <f t="shared" si="58"/>
        <v>0</v>
      </c>
      <c r="M464">
        <f t="shared" si="59"/>
        <v>0</v>
      </c>
      <c r="N464">
        <f t="shared" si="60"/>
        <v>-11.067867183571042</v>
      </c>
      <c r="O464">
        <f t="shared" si="61"/>
        <v>1.5605811460350225E-5</v>
      </c>
      <c r="P464">
        <f t="shared" si="62"/>
        <v>1.560556792279949E-5</v>
      </c>
      <c r="Q464">
        <f t="shared" si="63"/>
        <v>-1.5605689690935934E-5</v>
      </c>
    </row>
    <row r="465" spans="1:17" x14ac:dyDescent="0.25">
      <c r="A465">
        <v>454</v>
      </c>
      <c r="B465" t="s">
        <v>579</v>
      </c>
      <c r="C465" s="8">
        <v>400000</v>
      </c>
      <c r="E465" t="s">
        <v>71</v>
      </c>
      <c r="F465" t="s">
        <v>29</v>
      </c>
      <c r="G465">
        <v>334456.59999999998</v>
      </c>
      <c r="H465" s="5">
        <v>200</v>
      </c>
      <c r="I465" s="5">
        <v>2000</v>
      </c>
      <c r="J465" t="str">
        <f t="shared" si="56"/>
        <v>no</v>
      </c>
      <c r="K465">
        <f t="shared" si="57"/>
        <v>0</v>
      </c>
      <c r="L465">
        <f t="shared" si="58"/>
        <v>1</v>
      </c>
      <c r="M465">
        <f t="shared" si="59"/>
        <v>1</v>
      </c>
      <c r="N465">
        <f t="shared" si="60"/>
        <v>-3.6712416915177792</v>
      </c>
      <c r="O465">
        <f t="shared" si="61"/>
        <v>2.5444855661701914E-2</v>
      </c>
      <c r="P465">
        <f t="shared" si="62"/>
        <v>2.4813480238567082E-2</v>
      </c>
      <c r="Q465">
        <f t="shared" si="63"/>
        <v>-2.5126523960826899E-2</v>
      </c>
    </row>
    <row r="466" spans="1:17" x14ac:dyDescent="0.25">
      <c r="A466">
        <v>455</v>
      </c>
      <c r="B466" t="s">
        <v>580</v>
      </c>
      <c r="C466" s="8">
        <v>5250000</v>
      </c>
      <c r="E466" t="s">
        <v>40</v>
      </c>
      <c r="F466" t="s">
        <v>30</v>
      </c>
      <c r="G466">
        <v>4852624.7400000012</v>
      </c>
      <c r="H466" s="5">
        <v>200</v>
      </c>
      <c r="I466" s="5">
        <v>3000</v>
      </c>
      <c r="J466" t="str">
        <f t="shared" si="56"/>
        <v>yes</v>
      </c>
      <c r="K466">
        <f t="shared" si="57"/>
        <v>0</v>
      </c>
      <c r="L466">
        <f t="shared" si="58"/>
        <v>0</v>
      </c>
      <c r="M466">
        <f t="shared" si="59"/>
        <v>0</v>
      </c>
      <c r="N466">
        <f t="shared" si="60"/>
        <v>-20.870666762017756</v>
      </c>
      <c r="O466">
        <f t="shared" si="61"/>
        <v>8.6294793059089201E-10</v>
      </c>
      <c r="P466">
        <f t="shared" si="62"/>
        <v>8.6294792984621284E-10</v>
      </c>
      <c r="Q466">
        <f t="shared" si="63"/>
        <v>-8.6294793570404331E-10</v>
      </c>
    </row>
    <row r="467" spans="1:17" x14ac:dyDescent="0.25">
      <c r="A467">
        <v>456</v>
      </c>
      <c r="B467" t="s">
        <v>581</v>
      </c>
      <c r="C467" s="8">
        <v>50000</v>
      </c>
      <c r="E467" t="s">
        <v>19</v>
      </c>
      <c r="F467" t="s">
        <v>20</v>
      </c>
      <c r="G467">
        <v>16780.670000000002</v>
      </c>
      <c r="H467" s="5">
        <v>250</v>
      </c>
      <c r="I467" s="5">
        <v>2000</v>
      </c>
      <c r="J467" t="str">
        <f t="shared" si="56"/>
        <v>no</v>
      </c>
      <c r="K467">
        <f t="shared" si="57"/>
        <v>0</v>
      </c>
      <c r="L467">
        <f t="shared" si="58"/>
        <v>0</v>
      </c>
      <c r="M467">
        <f t="shared" si="59"/>
        <v>0</v>
      </c>
      <c r="N467">
        <f t="shared" si="60"/>
        <v>-5.1378041430544057</v>
      </c>
      <c r="O467">
        <f t="shared" si="61"/>
        <v>5.8705664945884689E-3</v>
      </c>
      <c r="P467">
        <f t="shared" si="62"/>
        <v>5.8363040833843234E-3</v>
      </c>
      <c r="Q467">
        <f t="shared" si="63"/>
        <v>-5.8534018637476275E-3</v>
      </c>
    </row>
    <row r="468" spans="1:17" x14ac:dyDescent="0.25">
      <c r="A468">
        <v>457</v>
      </c>
      <c r="B468" t="s">
        <v>582</v>
      </c>
      <c r="C468" s="8">
        <v>400000</v>
      </c>
      <c r="E468" t="s">
        <v>95</v>
      </c>
      <c r="F468" t="s">
        <v>29</v>
      </c>
      <c r="G468">
        <v>242475.94</v>
      </c>
      <c r="H468" s="5">
        <v>300</v>
      </c>
      <c r="I468" s="5">
        <v>2000</v>
      </c>
      <c r="J468" t="str">
        <f t="shared" si="56"/>
        <v>no</v>
      </c>
      <c r="K468">
        <f t="shared" si="57"/>
        <v>0</v>
      </c>
      <c r="L468">
        <f t="shared" si="58"/>
        <v>1</v>
      </c>
      <c r="M468">
        <f t="shared" si="59"/>
        <v>0</v>
      </c>
      <c r="N468">
        <f t="shared" si="60"/>
        <v>-6.2122049162643425</v>
      </c>
      <c r="O468">
        <f t="shared" si="61"/>
        <v>2.0048121442293168E-3</v>
      </c>
      <c r="P468">
        <f t="shared" si="62"/>
        <v>2.0008009142582269E-3</v>
      </c>
      <c r="Q468">
        <f t="shared" si="63"/>
        <v>-2.0028051902919392E-3</v>
      </c>
    </row>
    <row r="469" spans="1:17" x14ac:dyDescent="0.25">
      <c r="A469">
        <v>458</v>
      </c>
      <c r="B469" t="s">
        <v>583</v>
      </c>
      <c r="C469" s="8">
        <v>30000</v>
      </c>
      <c r="E469" t="s">
        <v>56</v>
      </c>
      <c r="F469" t="s">
        <v>29</v>
      </c>
      <c r="G469">
        <v>3909.79</v>
      </c>
      <c r="H469" s="5">
        <v>250</v>
      </c>
      <c r="I469" s="5">
        <v>2000</v>
      </c>
      <c r="J469" t="str">
        <f t="shared" si="56"/>
        <v>no</v>
      </c>
      <c r="K469">
        <f t="shared" si="57"/>
        <v>0</v>
      </c>
      <c r="L469">
        <f t="shared" si="58"/>
        <v>1</v>
      </c>
      <c r="M469">
        <f t="shared" si="59"/>
        <v>0</v>
      </c>
      <c r="N469">
        <f t="shared" si="60"/>
        <v>-5.0927494088491319</v>
      </c>
      <c r="O469">
        <f t="shared" si="61"/>
        <v>6.1411122264847023E-3</v>
      </c>
      <c r="P469">
        <f t="shared" si="62"/>
        <v>6.1036291548558878E-3</v>
      </c>
      <c r="Q469">
        <f t="shared" si="63"/>
        <v>-6.1223324434137921E-3</v>
      </c>
    </row>
    <row r="470" spans="1:17" x14ac:dyDescent="0.25">
      <c r="A470">
        <v>459</v>
      </c>
      <c r="B470" t="s">
        <v>584</v>
      </c>
      <c r="C470" s="8">
        <v>1000</v>
      </c>
      <c r="E470" t="s">
        <v>22</v>
      </c>
      <c r="F470" t="s">
        <v>29</v>
      </c>
      <c r="G470">
        <v>33.340000000000003</v>
      </c>
      <c r="H470" s="5">
        <v>300</v>
      </c>
      <c r="I470" s="5">
        <v>2000</v>
      </c>
      <c r="J470" t="str">
        <f t="shared" si="56"/>
        <v>no</v>
      </c>
      <c r="K470">
        <f t="shared" si="57"/>
        <v>0</v>
      </c>
      <c r="L470">
        <f t="shared" si="58"/>
        <v>1</v>
      </c>
      <c r="M470">
        <f t="shared" si="59"/>
        <v>0</v>
      </c>
      <c r="N470">
        <f t="shared" si="60"/>
        <v>-5.0050083015111824</v>
      </c>
      <c r="O470">
        <f t="shared" si="61"/>
        <v>6.7042856922952662E-3</v>
      </c>
      <c r="P470">
        <f t="shared" si="62"/>
        <v>6.6596375793561173E-3</v>
      </c>
      <c r="Q470">
        <f t="shared" si="63"/>
        <v>-6.6819119134401183E-3</v>
      </c>
    </row>
    <row r="471" spans="1:17" x14ac:dyDescent="0.25">
      <c r="A471">
        <v>460</v>
      </c>
      <c r="B471" t="s">
        <v>585</v>
      </c>
      <c r="C471" s="8">
        <v>159000</v>
      </c>
      <c r="E471" t="s">
        <v>22</v>
      </c>
      <c r="F471" t="s">
        <v>29</v>
      </c>
      <c r="G471">
        <v>131555.64000000001</v>
      </c>
      <c r="H471" s="5">
        <v>300</v>
      </c>
      <c r="I471" s="5">
        <v>3000</v>
      </c>
      <c r="J471" t="str">
        <f t="shared" si="56"/>
        <v>no</v>
      </c>
      <c r="K471">
        <f t="shared" si="57"/>
        <v>0</v>
      </c>
      <c r="L471">
        <f t="shared" si="58"/>
        <v>1</v>
      </c>
      <c r="M471">
        <f t="shared" si="59"/>
        <v>0</v>
      </c>
      <c r="N471">
        <f t="shared" si="60"/>
        <v>-5.4830204653731958</v>
      </c>
      <c r="O471">
        <f t="shared" si="61"/>
        <v>4.1567553816254568E-3</v>
      </c>
      <c r="P471">
        <f t="shared" si="62"/>
        <v>4.1395482919852483E-3</v>
      </c>
      <c r="Q471">
        <f t="shared" si="63"/>
        <v>-4.1481399405762232E-3</v>
      </c>
    </row>
    <row r="472" spans="1:17" x14ac:dyDescent="0.25">
      <c r="A472">
        <v>461</v>
      </c>
      <c r="B472" t="s">
        <v>586</v>
      </c>
      <c r="C472" s="8">
        <v>30000</v>
      </c>
      <c r="E472" t="s">
        <v>31</v>
      </c>
      <c r="F472" t="s">
        <v>29</v>
      </c>
      <c r="G472">
        <v>13437</v>
      </c>
      <c r="H472" s="5">
        <v>200</v>
      </c>
      <c r="I472" s="5">
        <v>3000</v>
      </c>
      <c r="J472" t="str">
        <f t="shared" si="56"/>
        <v>no</v>
      </c>
      <c r="K472">
        <f t="shared" si="57"/>
        <v>0</v>
      </c>
      <c r="L472">
        <f t="shared" si="58"/>
        <v>1</v>
      </c>
      <c r="M472">
        <f t="shared" si="59"/>
        <v>0</v>
      </c>
      <c r="N472">
        <f t="shared" si="60"/>
        <v>-5.0927238154905954</v>
      </c>
      <c r="O472">
        <f t="shared" si="61"/>
        <v>6.1412694001830199E-3</v>
      </c>
      <c r="P472">
        <f t="shared" si="62"/>
        <v>6.1037844157254117E-3</v>
      </c>
      <c r="Q472">
        <f t="shared" si="63"/>
        <v>-6.1224886577700231E-3</v>
      </c>
    </row>
    <row r="473" spans="1:17" x14ac:dyDescent="0.25">
      <c r="A473">
        <v>462</v>
      </c>
      <c r="B473" t="s">
        <v>587</v>
      </c>
      <c r="C473" s="8">
        <v>600000</v>
      </c>
      <c r="E473" t="s">
        <v>35</v>
      </c>
      <c r="F473" t="s">
        <v>29</v>
      </c>
      <c r="G473">
        <v>1287882.82</v>
      </c>
      <c r="H473" s="5">
        <v>350</v>
      </c>
      <c r="I473" s="5">
        <v>3000</v>
      </c>
      <c r="J473" t="str">
        <f t="shared" si="56"/>
        <v>yes</v>
      </c>
      <c r="K473">
        <f t="shared" si="57"/>
        <v>0</v>
      </c>
      <c r="L473">
        <f t="shared" si="58"/>
        <v>1</v>
      </c>
      <c r="M473">
        <f t="shared" si="59"/>
        <v>0</v>
      </c>
      <c r="N473">
        <f t="shared" si="60"/>
        <v>-6.8172904079951095</v>
      </c>
      <c r="O473">
        <f t="shared" si="61"/>
        <v>1.0946830518310646E-3</v>
      </c>
      <c r="P473">
        <f t="shared" si="62"/>
        <v>1.0934860312052902E-3</v>
      </c>
      <c r="Q473">
        <f t="shared" si="63"/>
        <v>-1.0940843232446053E-3</v>
      </c>
    </row>
    <row r="474" spans="1:17" x14ac:dyDescent="0.25">
      <c r="A474">
        <v>463</v>
      </c>
      <c r="B474" t="s">
        <v>588</v>
      </c>
      <c r="C474" s="8">
        <v>50000</v>
      </c>
      <c r="E474" t="s">
        <v>22</v>
      </c>
      <c r="F474" t="s">
        <v>39</v>
      </c>
      <c r="G474">
        <v>3029.11</v>
      </c>
      <c r="H474" s="5">
        <v>350</v>
      </c>
      <c r="I474" s="5">
        <v>2000</v>
      </c>
      <c r="J474" t="str">
        <f t="shared" si="56"/>
        <v>no</v>
      </c>
      <c r="K474">
        <f t="shared" si="57"/>
        <v>0</v>
      </c>
      <c r="L474">
        <f t="shared" si="58"/>
        <v>0</v>
      </c>
      <c r="M474">
        <f t="shared" si="59"/>
        <v>0</v>
      </c>
      <c r="N474">
        <f t="shared" si="60"/>
        <v>-5.1378041430544057</v>
      </c>
      <c r="O474">
        <f t="shared" si="61"/>
        <v>5.8705664945884689E-3</v>
      </c>
      <c r="P474">
        <f t="shared" si="62"/>
        <v>5.8363040833843234E-3</v>
      </c>
      <c r="Q474">
        <f t="shared" si="63"/>
        <v>-5.8534018637476275E-3</v>
      </c>
    </row>
    <row r="475" spans="1:17" x14ac:dyDescent="0.25">
      <c r="A475">
        <v>464</v>
      </c>
      <c r="B475" t="s">
        <v>589</v>
      </c>
      <c r="C475" s="8">
        <v>25000</v>
      </c>
      <c r="E475" t="s">
        <v>22</v>
      </c>
      <c r="F475" t="s">
        <v>39</v>
      </c>
      <c r="G475">
        <v>3306.77</v>
      </c>
      <c r="H475" s="5">
        <v>200</v>
      </c>
      <c r="I475" s="5">
        <v>3000</v>
      </c>
      <c r="J475" t="str">
        <f t="shared" si="56"/>
        <v>no</v>
      </c>
      <c r="K475">
        <f t="shared" si="57"/>
        <v>0</v>
      </c>
      <c r="L475">
        <f t="shared" si="58"/>
        <v>0</v>
      </c>
      <c r="M475">
        <f t="shared" si="59"/>
        <v>0</v>
      </c>
      <c r="N475">
        <f t="shared" si="60"/>
        <v>-5.0621396640597069</v>
      </c>
      <c r="O475">
        <f t="shared" si="61"/>
        <v>6.3319966624268828E-3</v>
      </c>
      <c r="P475">
        <f t="shared" si="62"/>
        <v>6.2921547594903164E-3</v>
      </c>
      <c r="Q475">
        <f t="shared" si="63"/>
        <v>-6.3120337971079325E-3</v>
      </c>
    </row>
    <row r="476" spans="1:17" x14ac:dyDescent="0.25">
      <c r="A476">
        <v>465</v>
      </c>
      <c r="B476" t="s">
        <v>590</v>
      </c>
      <c r="C476" s="8">
        <v>150000</v>
      </c>
      <c r="E476" t="s">
        <v>28</v>
      </c>
      <c r="F476" t="s">
        <v>29</v>
      </c>
      <c r="G476">
        <v>328729.26</v>
      </c>
      <c r="H476" s="5">
        <v>300</v>
      </c>
      <c r="I476" s="5">
        <v>3000</v>
      </c>
      <c r="J476" t="str">
        <f t="shared" si="56"/>
        <v>yes</v>
      </c>
      <c r="K476">
        <f t="shared" si="57"/>
        <v>0</v>
      </c>
      <c r="L476">
        <f t="shared" si="58"/>
        <v>1</v>
      </c>
      <c r="M476">
        <f t="shared" si="59"/>
        <v>0</v>
      </c>
      <c r="N476">
        <f t="shared" si="60"/>
        <v>-5.455790466544177</v>
      </c>
      <c r="O476">
        <f t="shared" si="61"/>
        <v>4.2714989698357363E-3</v>
      </c>
      <c r="P476">
        <f t="shared" si="62"/>
        <v>4.2533308714001799E-3</v>
      </c>
      <c r="Q476">
        <f t="shared" si="63"/>
        <v>-4.262402014002597E-3</v>
      </c>
    </row>
    <row r="477" spans="1:17" x14ac:dyDescent="0.25">
      <c r="A477">
        <v>466</v>
      </c>
      <c r="B477" t="s">
        <v>591</v>
      </c>
      <c r="C477" s="8">
        <v>290000</v>
      </c>
      <c r="E477" t="s">
        <v>38</v>
      </c>
      <c r="F477" t="s">
        <v>29</v>
      </c>
      <c r="G477">
        <v>407951.43</v>
      </c>
      <c r="H477" s="5">
        <v>300</v>
      </c>
      <c r="I477" s="5">
        <v>2000</v>
      </c>
      <c r="J477" t="str">
        <f t="shared" si="56"/>
        <v>yes</v>
      </c>
      <c r="K477">
        <f t="shared" si="57"/>
        <v>0</v>
      </c>
      <c r="L477">
        <f t="shared" si="58"/>
        <v>1</v>
      </c>
      <c r="M477">
        <f t="shared" si="59"/>
        <v>0</v>
      </c>
      <c r="N477">
        <f t="shared" si="60"/>
        <v>-5.8793938194652258</v>
      </c>
      <c r="O477">
        <f t="shared" si="61"/>
        <v>2.7964799330519028E-3</v>
      </c>
      <c r="P477">
        <f t="shared" si="62"/>
        <v>2.7886814413614612E-3</v>
      </c>
      <c r="Q477">
        <f t="shared" si="63"/>
        <v>-2.7925770575594638E-3</v>
      </c>
    </row>
    <row r="478" spans="1:17" x14ac:dyDescent="0.25">
      <c r="A478">
        <v>467</v>
      </c>
      <c r="B478" t="s">
        <v>592</v>
      </c>
      <c r="C478" s="8">
        <v>30000</v>
      </c>
      <c r="E478" t="s">
        <v>19</v>
      </c>
      <c r="F478" t="s">
        <v>20</v>
      </c>
      <c r="G478">
        <v>4529.18</v>
      </c>
      <c r="H478" s="5">
        <v>300</v>
      </c>
      <c r="I478" s="5">
        <v>2000</v>
      </c>
      <c r="J478" t="str">
        <f t="shared" si="56"/>
        <v>no</v>
      </c>
      <c r="K478">
        <f t="shared" si="57"/>
        <v>0</v>
      </c>
      <c r="L478">
        <f t="shared" si="58"/>
        <v>0</v>
      </c>
      <c r="M478">
        <f t="shared" si="59"/>
        <v>0</v>
      </c>
      <c r="N478">
        <f t="shared" si="60"/>
        <v>-5.0772930345454759</v>
      </c>
      <c r="O478">
        <f t="shared" si="61"/>
        <v>6.2367689040510555E-3</v>
      </c>
      <c r="P478">
        <f t="shared" si="62"/>
        <v>6.198112707453407E-3</v>
      </c>
      <c r="Q478">
        <f t="shared" si="63"/>
        <v>-6.2174007489595668E-3</v>
      </c>
    </row>
    <row r="479" spans="1:17" x14ac:dyDescent="0.25">
      <c r="A479">
        <v>468</v>
      </c>
      <c r="B479" t="s">
        <v>593</v>
      </c>
      <c r="C479" s="8">
        <v>900000</v>
      </c>
      <c r="E479" t="s">
        <v>22</v>
      </c>
      <c r="F479" t="s">
        <v>29</v>
      </c>
      <c r="G479">
        <v>714398.88</v>
      </c>
      <c r="H479" s="5">
        <v>300</v>
      </c>
      <c r="I479" s="5">
        <v>2000</v>
      </c>
      <c r="J479" t="str">
        <f t="shared" si="56"/>
        <v>no</v>
      </c>
      <c r="K479">
        <f t="shared" si="57"/>
        <v>0</v>
      </c>
      <c r="L479">
        <f t="shared" si="58"/>
        <v>1</v>
      </c>
      <c r="M479">
        <f t="shared" si="59"/>
        <v>0</v>
      </c>
      <c r="N479">
        <f t="shared" si="60"/>
        <v>-7.7249826289876014</v>
      </c>
      <c r="O479">
        <f t="shared" si="61"/>
        <v>4.4165451182472587E-4</v>
      </c>
      <c r="P479">
        <f t="shared" si="62"/>
        <v>4.4145953922743804E-4</v>
      </c>
      <c r="Q479">
        <f t="shared" si="63"/>
        <v>-4.4155701117753121E-4</v>
      </c>
    </row>
    <row r="480" spans="1:17" x14ac:dyDescent="0.25">
      <c r="A480">
        <v>469</v>
      </c>
      <c r="B480" t="s">
        <v>594</v>
      </c>
      <c r="C480" s="8">
        <v>300000</v>
      </c>
      <c r="E480" t="s">
        <v>31</v>
      </c>
      <c r="F480" t="s">
        <v>29</v>
      </c>
      <c r="G480">
        <v>342530</v>
      </c>
      <c r="H480" s="5">
        <v>350</v>
      </c>
      <c r="I480" s="5">
        <v>2000</v>
      </c>
      <c r="J480" t="str">
        <f t="shared" si="56"/>
        <v>yes</v>
      </c>
      <c r="K480">
        <f t="shared" si="57"/>
        <v>0</v>
      </c>
      <c r="L480">
        <f t="shared" si="58"/>
        <v>1</v>
      </c>
      <c r="M480">
        <f t="shared" si="59"/>
        <v>0</v>
      </c>
      <c r="N480">
        <f t="shared" si="60"/>
        <v>-5.9096493737196916</v>
      </c>
      <c r="O480">
        <f t="shared" si="61"/>
        <v>2.7131380181224414E-3</v>
      </c>
      <c r="P480">
        <f t="shared" si="62"/>
        <v>2.7057968179064647E-3</v>
      </c>
      <c r="Q480">
        <f t="shared" si="63"/>
        <v>-2.7094641028955597E-3</v>
      </c>
    </row>
    <row r="481" spans="1:17" x14ac:dyDescent="0.25">
      <c r="A481">
        <v>470</v>
      </c>
      <c r="B481" t="s">
        <v>595</v>
      </c>
      <c r="C481" s="8">
        <v>1250000</v>
      </c>
      <c r="E481" t="s">
        <v>22</v>
      </c>
      <c r="F481" t="s">
        <v>29</v>
      </c>
      <c r="G481">
        <v>572041.93999999994</v>
      </c>
      <c r="H481" s="5">
        <v>300</v>
      </c>
      <c r="I481" s="5">
        <v>2000</v>
      </c>
      <c r="J481" t="str">
        <f t="shared" si="56"/>
        <v>no</v>
      </c>
      <c r="K481">
        <f t="shared" si="57"/>
        <v>0</v>
      </c>
      <c r="L481">
        <f t="shared" si="58"/>
        <v>1</v>
      </c>
      <c r="M481">
        <f t="shared" si="59"/>
        <v>0</v>
      </c>
      <c r="N481">
        <f t="shared" si="60"/>
        <v>-8.7839270278938812</v>
      </c>
      <c r="O481">
        <f t="shared" si="61"/>
        <v>1.5317537856615029E-4</v>
      </c>
      <c r="P481">
        <f t="shared" si="62"/>
        <v>1.5315191946290842E-4</v>
      </c>
      <c r="Q481">
        <f t="shared" si="63"/>
        <v>-1.5316364841563116E-4</v>
      </c>
    </row>
    <row r="482" spans="1:17" x14ac:dyDescent="0.25">
      <c r="A482">
        <v>471</v>
      </c>
      <c r="B482" t="s">
        <v>596</v>
      </c>
      <c r="C482" s="8">
        <v>70000</v>
      </c>
      <c r="E482" t="s">
        <v>22</v>
      </c>
      <c r="F482" t="s">
        <v>29</v>
      </c>
      <c r="G482">
        <v>29988.66</v>
      </c>
      <c r="H482" s="5">
        <v>200</v>
      </c>
      <c r="I482" s="5">
        <v>2000</v>
      </c>
      <c r="J482" t="str">
        <f t="shared" si="56"/>
        <v>no</v>
      </c>
      <c r="K482">
        <f t="shared" si="57"/>
        <v>0</v>
      </c>
      <c r="L482">
        <f t="shared" si="58"/>
        <v>1</v>
      </c>
      <c r="M482">
        <f t="shared" si="59"/>
        <v>0</v>
      </c>
      <c r="N482">
        <f t="shared" si="60"/>
        <v>-5.2137716258669924</v>
      </c>
      <c r="O482">
        <f t="shared" si="61"/>
        <v>5.4411130956867676E-3</v>
      </c>
      <c r="P482">
        <f t="shared" si="62"/>
        <v>5.4116676002376107E-3</v>
      </c>
      <c r="Q482">
        <f t="shared" si="63"/>
        <v>-5.426363717660281E-3</v>
      </c>
    </row>
    <row r="483" spans="1:17" x14ac:dyDescent="0.25">
      <c r="A483">
        <v>472</v>
      </c>
      <c r="B483" t="s">
        <v>597</v>
      </c>
      <c r="C483" s="8">
        <v>609000</v>
      </c>
      <c r="E483" t="s">
        <v>22</v>
      </c>
      <c r="F483" t="s">
        <v>39</v>
      </c>
      <c r="G483">
        <f>0</f>
        <v>0</v>
      </c>
      <c r="H483" s="5">
        <v>300</v>
      </c>
      <c r="I483" s="5">
        <v>2000</v>
      </c>
      <c r="J483" t="str">
        <f t="shared" si="56"/>
        <v>no</v>
      </c>
      <c r="K483">
        <f t="shared" si="57"/>
        <v>0</v>
      </c>
      <c r="L483">
        <f t="shared" si="58"/>
        <v>0</v>
      </c>
      <c r="M483">
        <f t="shared" si="59"/>
        <v>0</v>
      </c>
      <c r="N483">
        <f t="shared" si="60"/>
        <v>-6.8290896258790088</v>
      </c>
      <c r="O483">
        <f t="shared" si="61"/>
        <v>1.0818425508953543E-3</v>
      </c>
      <c r="P483">
        <f t="shared" si="62"/>
        <v>1.0806734323925698E-3</v>
      </c>
      <c r="Q483">
        <f t="shared" si="63"/>
        <v>-1.0812577809575857E-3</v>
      </c>
    </row>
    <row r="484" spans="1:17" x14ac:dyDescent="0.25">
      <c r="A484">
        <v>473</v>
      </c>
      <c r="B484" t="s">
        <v>598</v>
      </c>
      <c r="C484" s="8">
        <v>3</v>
      </c>
      <c r="E484" t="s">
        <v>43</v>
      </c>
      <c r="F484" t="s">
        <v>20</v>
      </c>
      <c r="G484">
        <v>9545.5400000000009</v>
      </c>
      <c r="H484" s="5">
        <v>200</v>
      </c>
      <c r="I484" s="5">
        <v>2000</v>
      </c>
      <c r="J484" t="str">
        <f t="shared" si="56"/>
        <v>yes</v>
      </c>
      <c r="K484">
        <f t="shared" si="57"/>
        <v>0</v>
      </c>
      <c r="L484">
        <f t="shared" si="58"/>
        <v>0</v>
      </c>
      <c r="M484">
        <f t="shared" si="59"/>
        <v>1</v>
      </c>
      <c r="N484">
        <f t="shared" si="60"/>
        <v>-2.4455722237017934</v>
      </c>
      <c r="O484">
        <f t="shared" si="61"/>
        <v>8.6676522347868809E-2</v>
      </c>
      <c r="P484">
        <f t="shared" si="62"/>
        <v>7.9762947450632213E-2</v>
      </c>
      <c r="Q484">
        <f t="shared" si="63"/>
        <v>-8.3123976314655609E-2</v>
      </c>
    </row>
    <row r="485" spans="1:17" x14ac:dyDescent="0.25">
      <c r="A485">
        <v>474</v>
      </c>
      <c r="B485" t="s">
        <v>599</v>
      </c>
      <c r="C485" s="8">
        <v>10000</v>
      </c>
      <c r="E485" t="s">
        <v>31</v>
      </c>
      <c r="F485" t="s">
        <v>29</v>
      </c>
      <c r="G485">
        <v>660.41</v>
      </c>
      <c r="H485" s="5">
        <v>300</v>
      </c>
      <c r="I485" s="5">
        <v>2000</v>
      </c>
      <c r="J485" t="str">
        <f t="shared" si="56"/>
        <v>no</v>
      </c>
      <c r="K485">
        <f t="shared" si="57"/>
        <v>0</v>
      </c>
      <c r="L485">
        <f t="shared" si="58"/>
        <v>1</v>
      </c>
      <c r="M485">
        <f t="shared" si="59"/>
        <v>0</v>
      </c>
      <c r="N485">
        <f t="shared" si="60"/>
        <v>-5.0322383003402011</v>
      </c>
      <c r="O485">
        <f t="shared" si="61"/>
        <v>6.5241911160930435E-3</v>
      </c>
      <c r="P485">
        <f t="shared" si="62"/>
        <v>6.4819019489821073E-3</v>
      </c>
      <c r="Q485">
        <f t="shared" si="63"/>
        <v>-6.5030006981883302E-3</v>
      </c>
    </row>
    <row r="486" spans="1:17" x14ac:dyDescent="0.25">
      <c r="A486">
        <v>475</v>
      </c>
      <c r="B486" t="s">
        <v>600</v>
      </c>
      <c r="C486" s="8">
        <v>35000</v>
      </c>
      <c r="E486" t="s">
        <v>22</v>
      </c>
      <c r="F486" t="s">
        <v>30</v>
      </c>
      <c r="G486">
        <v>20670.54</v>
      </c>
      <c r="H486" s="5">
        <v>300</v>
      </c>
      <c r="I486" s="5">
        <v>3000</v>
      </c>
      <c r="J486" t="str">
        <f t="shared" si="56"/>
        <v>no</v>
      </c>
      <c r="K486">
        <f t="shared" si="57"/>
        <v>0</v>
      </c>
      <c r="L486">
        <f t="shared" si="58"/>
        <v>0</v>
      </c>
      <c r="M486">
        <f t="shared" si="59"/>
        <v>0</v>
      </c>
      <c r="N486">
        <f t="shared" si="60"/>
        <v>-5.0923952183141719</v>
      </c>
      <c r="O486">
        <f t="shared" si="61"/>
        <v>6.1432877355590684E-3</v>
      </c>
      <c r="P486">
        <f t="shared" si="62"/>
        <v>6.1057781833293761E-3</v>
      </c>
      <c r="Q486">
        <f t="shared" si="63"/>
        <v>-6.1244946716499478E-3</v>
      </c>
    </row>
    <row r="487" spans="1:17" x14ac:dyDescent="0.25">
      <c r="A487">
        <v>476</v>
      </c>
      <c r="B487" t="s">
        <v>601</v>
      </c>
      <c r="C487" s="8">
        <v>85000</v>
      </c>
      <c r="E487" t="s">
        <v>19</v>
      </c>
      <c r="F487" t="s">
        <v>20</v>
      </c>
      <c r="G487">
        <f>0</f>
        <v>0</v>
      </c>
      <c r="H487" s="5">
        <v>300</v>
      </c>
      <c r="I487" s="5">
        <v>3000</v>
      </c>
      <c r="J487" t="str">
        <f t="shared" si="56"/>
        <v>no</v>
      </c>
      <c r="K487">
        <f t="shared" si="57"/>
        <v>0</v>
      </c>
      <c r="L487">
        <f t="shared" si="58"/>
        <v>0</v>
      </c>
      <c r="M487">
        <f t="shared" si="59"/>
        <v>0</v>
      </c>
      <c r="N487">
        <f t="shared" si="60"/>
        <v>-5.2436729895864982</v>
      </c>
      <c r="O487">
        <f t="shared" si="61"/>
        <v>5.2808247564654059E-3</v>
      </c>
      <c r="P487">
        <f t="shared" si="62"/>
        <v>5.2530841396927217E-3</v>
      </c>
      <c r="Q487">
        <f t="shared" si="63"/>
        <v>-5.2669300967866832E-3</v>
      </c>
    </row>
    <row r="488" spans="1:17" x14ac:dyDescent="0.25">
      <c r="A488">
        <v>477</v>
      </c>
      <c r="B488" t="s">
        <v>602</v>
      </c>
      <c r="C488" s="8">
        <v>40000</v>
      </c>
      <c r="E488" t="s">
        <v>22</v>
      </c>
      <c r="F488" t="s">
        <v>39</v>
      </c>
      <c r="G488">
        <v>11166.39</v>
      </c>
      <c r="H488" s="5">
        <v>200</v>
      </c>
      <c r="I488" s="5">
        <v>3000</v>
      </c>
      <c r="J488" t="str">
        <f t="shared" si="56"/>
        <v>no</v>
      </c>
      <c r="K488">
        <f t="shared" si="57"/>
        <v>0</v>
      </c>
      <c r="L488">
        <f t="shared" si="58"/>
        <v>0</v>
      </c>
      <c r="M488">
        <f t="shared" si="59"/>
        <v>0</v>
      </c>
      <c r="N488">
        <f t="shared" si="60"/>
        <v>-5.1075229954414043</v>
      </c>
      <c r="O488">
        <f t="shared" si="61"/>
        <v>6.0510528611651127E-3</v>
      </c>
      <c r="P488">
        <f t="shared" si="62"/>
        <v>6.014657848581525E-3</v>
      </c>
      <c r="Q488">
        <f t="shared" si="63"/>
        <v>-6.0328187608319761E-3</v>
      </c>
    </row>
    <row r="489" spans="1:17" x14ac:dyDescent="0.25">
      <c r="A489">
        <v>478</v>
      </c>
      <c r="B489" t="s">
        <v>603</v>
      </c>
      <c r="C489" s="8">
        <v>400000</v>
      </c>
      <c r="E489" t="s">
        <v>31</v>
      </c>
      <c r="F489" t="s">
        <v>20</v>
      </c>
      <c r="G489">
        <v>14879.14</v>
      </c>
      <c r="H489" s="5">
        <v>300</v>
      </c>
      <c r="I489" s="5">
        <v>3000</v>
      </c>
      <c r="J489" t="str">
        <f t="shared" si="56"/>
        <v>no</v>
      </c>
      <c r="K489">
        <f t="shared" si="57"/>
        <v>0</v>
      </c>
      <c r="L489">
        <f t="shared" si="58"/>
        <v>0</v>
      </c>
      <c r="M489">
        <f t="shared" si="59"/>
        <v>0</v>
      </c>
      <c r="N489">
        <f t="shared" si="60"/>
        <v>-6.1967229486021509</v>
      </c>
      <c r="O489">
        <f t="shared" si="61"/>
        <v>2.0360920938070847E-3</v>
      </c>
      <c r="P489">
        <f t="shared" si="62"/>
        <v>2.0319548466089313E-3</v>
      </c>
      <c r="Q489">
        <f t="shared" si="63"/>
        <v>-2.0340220676661499E-3</v>
      </c>
    </row>
    <row r="490" spans="1:17" x14ac:dyDescent="0.25">
      <c r="A490">
        <v>479</v>
      </c>
      <c r="B490" t="s">
        <v>604</v>
      </c>
      <c r="C490" s="8">
        <v>25000</v>
      </c>
      <c r="E490" t="s">
        <v>31</v>
      </c>
      <c r="F490" t="s">
        <v>29</v>
      </c>
      <c r="G490">
        <v>85342.01</v>
      </c>
      <c r="H490" s="5">
        <v>200</v>
      </c>
      <c r="I490" s="5">
        <v>2000</v>
      </c>
      <c r="J490" t="str">
        <f t="shared" si="56"/>
        <v>yes</v>
      </c>
      <c r="K490">
        <f t="shared" si="57"/>
        <v>0</v>
      </c>
      <c r="L490">
        <f t="shared" si="58"/>
        <v>1</v>
      </c>
      <c r="M490">
        <f t="shared" si="59"/>
        <v>0</v>
      </c>
      <c r="N490">
        <f t="shared" si="60"/>
        <v>-5.0776216317218994</v>
      </c>
      <c r="O490">
        <f t="shared" si="61"/>
        <v>6.2347198560733057E-3</v>
      </c>
      <c r="P490">
        <f t="shared" si="62"/>
        <v>6.1960889770977974E-3</v>
      </c>
      <c r="Q490">
        <f t="shared" si="63"/>
        <v>-6.2153643991387491E-3</v>
      </c>
    </row>
    <row r="491" spans="1:17" x14ac:dyDescent="0.25">
      <c r="A491">
        <v>480</v>
      </c>
      <c r="B491" t="s">
        <v>605</v>
      </c>
      <c r="C491" s="8">
        <v>100000</v>
      </c>
      <c r="E491" t="s">
        <v>22</v>
      </c>
      <c r="F491" t="s">
        <v>29</v>
      </c>
      <c r="G491">
        <v>23980.93</v>
      </c>
      <c r="H491" s="5">
        <v>350</v>
      </c>
      <c r="I491" s="5">
        <v>3000</v>
      </c>
      <c r="J491" t="str">
        <f t="shared" si="56"/>
        <v>no</v>
      </c>
      <c r="K491">
        <f t="shared" si="57"/>
        <v>0</v>
      </c>
      <c r="L491">
        <f t="shared" si="58"/>
        <v>1</v>
      </c>
      <c r="M491">
        <f t="shared" si="59"/>
        <v>0</v>
      </c>
      <c r="N491">
        <f t="shared" si="60"/>
        <v>-5.3045126952718515</v>
      </c>
      <c r="O491">
        <f t="shared" si="61"/>
        <v>4.9691191137743547E-3</v>
      </c>
      <c r="P491">
        <f t="shared" si="62"/>
        <v>4.9445490605286866E-3</v>
      </c>
      <c r="Q491">
        <f t="shared" si="63"/>
        <v>-4.9568137889716623E-3</v>
      </c>
    </row>
    <row r="492" spans="1:17" x14ac:dyDescent="0.25">
      <c r="A492">
        <v>481</v>
      </c>
      <c r="B492" t="s">
        <v>606</v>
      </c>
      <c r="C492" s="8">
        <v>626000</v>
      </c>
      <c r="E492" t="s">
        <v>22</v>
      </c>
      <c r="F492" t="s">
        <v>29</v>
      </c>
      <c r="G492">
        <v>442945.69</v>
      </c>
      <c r="H492" s="5">
        <v>300</v>
      </c>
      <c r="I492" s="5">
        <v>2000</v>
      </c>
      <c r="J492" t="str">
        <f t="shared" si="56"/>
        <v>no</v>
      </c>
      <c r="K492">
        <f t="shared" si="57"/>
        <v>0</v>
      </c>
      <c r="L492">
        <f t="shared" si="58"/>
        <v>1</v>
      </c>
      <c r="M492">
        <f t="shared" si="59"/>
        <v>0</v>
      </c>
      <c r="N492">
        <f t="shared" si="60"/>
        <v>-6.8959804424152562</v>
      </c>
      <c r="O492">
        <f t="shared" si="61"/>
        <v>1.0118444328483362E-3</v>
      </c>
      <c r="P492">
        <f t="shared" si="62"/>
        <v>1.0108216386007153E-3</v>
      </c>
      <c r="Q492">
        <f t="shared" si="63"/>
        <v>-1.011332863326911E-3</v>
      </c>
    </row>
    <row r="493" spans="1:17" x14ac:dyDescent="0.25">
      <c r="A493">
        <v>482</v>
      </c>
      <c r="B493" t="s">
        <v>607</v>
      </c>
      <c r="C493" s="8">
        <v>10000</v>
      </c>
      <c r="E493" t="s">
        <v>22</v>
      </c>
      <c r="F493" t="s">
        <v>25</v>
      </c>
      <c r="G493">
        <v>1271.01</v>
      </c>
      <c r="H493" s="5">
        <v>350</v>
      </c>
      <c r="I493" s="5">
        <v>2000</v>
      </c>
      <c r="J493" t="str">
        <f t="shared" si="56"/>
        <v>no</v>
      </c>
      <c r="K493">
        <f t="shared" si="57"/>
        <v>0</v>
      </c>
      <c r="L493">
        <f t="shared" si="58"/>
        <v>0</v>
      </c>
      <c r="M493">
        <f t="shared" si="59"/>
        <v>0</v>
      </c>
      <c r="N493">
        <f t="shared" si="60"/>
        <v>-5.0167819260365452</v>
      </c>
      <c r="O493">
        <f t="shared" si="61"/>
        <v>6.6258147997120967E-3</v>
      </c>
      <c r="P493">
        <f t="shared" si="62"/>
        <v>6.5822023459933153E-3</v>
      </c>
      <c r="Q493">
        <f t="shared" si="63"/>
        <v>-6.6039605704349882E-3</v>
      </c>
    </row>
    <row r="494" spans="1:17" x14ac:dyDescent="0.25">
      <c r="A494">
        <v>483</v>
      </c>
      <c r="B494" t="s">
        <v>608</v>
      </c>
      <c r="C494" s="8">
        <v>25000</v>
      </c>
      <c r="E494" t="s">
        <v>22</v>
      </c>
      <c r="F494" t="s">
        <v>29</v>
      </c>
      <c r="G494">
        <v>20218.25</v>
      </c>
      <c r="H494" s="5">
        <v>300</v>
      </c>
      <c r="I494" s="5">
        <v>3000</v>
      </c>
      <c r="J494" t="str">
        <f t="shared" si="56"/>
        <v>no</v>
      </c>
      <c r="K494">
        <f t="shared" si="57"/>
        <v>0</v>
      </c>
      <c r="L494">
        <f t="shared" si="58"/>
        <v>1</v>
      </c>
      <c r="M494">
        <f t="shared" si="59"/>
        <v>0</v>
      </c>
      <c r="N494">
        <f t="shared" si="60"/>
        <v>-5.0775960383633629</v>
      </c>
      <c r="O494">
        <f t="shared" si="61"/>
        <v>6.2348794255359073E-3</v>
      </c>
      <c r="P494">
        <f t="shared" si="62"/>
        <v>6.1962465752483445E-3</v>
      </c>
      <c r="Q494">
        <f t="shared" si="63"/>
        <v>-6.2155229798821713E-3</v>
      </c>
    </row>
    <row r="495" spans="1:17" x14ac:dyDescent="0.25">
      <c r="A495">
        <v>484</v>
      </c>
      <c r="B495" t="s">
        <v>609</v>
      </c>
      <c r="C495" s="8">
        <v>2400000</v>
      </c>
      <c r="E495" t="s">
        <v>22</v>
      </c>
      <c r="F495" t="s">
        <v>39</v>
      </c>
      <c r="G495">
        <v>2172563.0500000003</v>
      </c>
      <c r="H495" s="5">
        <v>200</v>
      </c>
      <c r="I495" s="5">
        <v>3000</v>
      </c>
      <c r="J495" t="str">
        <f t="shared" si="56"/>
        <v>yes</v>
      </c>
      <c r="K495">
        <f t="shared" si="57"/>
        <v>0</v>
      </c>
      <c r="L495">
        <f t="shared" si="58"/>
        <v>0</v>
      </c>
      <c r="M495">
        <f t="shared" si="59"/>
        <v>0</v>
      </c>
      <c r="N495">
        <f t="shared" si="60"/>
        <v>-12.247833799495183</v>
      </c>
      <c r="O495">
        <f t="shared" si="61"/>
        <v>4.7954941508517605E-6</v>
      </c>
      <c r="P495">
        <f t="shared" si="62"/>
        <v>4.79547115419789E-6</v>
      </c>
      <c r="Q495">
        <f t="shared" si="63"/>
        <v>-4.7954826524816698E-6</v>
      </c>
    </row>
    <row r="496" spans="1:17" x14ac:dyDescent="0.25">
      <c r="A496">
        <v>485</v>
      </c>
      <c r="B496" t="s">
        <v>610</v>
      </c>
      <c r="C496" s="8">
        <v>450000</v>
      </c>
      <c r="E496" t="s">
        <v>22</v>
      </c>
      <c r="F496" t="s">
        <v>29</v>
      </c>
      <c r="G496">
        <v>357220.95999999996</v>
      </c>
      <c r="H496" s="5">
        <v>300</v>
      </c>
      <c r="I496" s="5">
        <v>2000</v>
      </c>
      <c r="J496" t="str">
        <f t="shared" si="56"/>
        <v>no</v>
      </c>
      <c r="K496">
        <f t="shared" si="57"/>
        <v>0</v>
      </c>
      <c r="L496">
        <f t="shared" si="58"/>
        <v>1</v>
      </c>
      <c r="M496">
        <f t="shared" si="59"/>
        <v>0</v>
      </c>
      <c r="N496">
        <f t="shared" si="60"/>
        <v>-6.3634826875366688</v>
      </c>
      <c r="O496">
        <f t="shared" si="61"/>
        <v>1.7233543436404248E-3</v>
      </c>
      <c r="P496">
        <f t="shared" si="62"/>
        <v>1.7203895029178182E-3</v>
      </c>
      <c r="Q496">
        <f t="shared" si="63"/>
        <v>-1.7218710724336713E-3</v>
      </c>
    </row>
    <row r="497" spans="1:17" x14ac:dyDescent="0.25">
      <c r="A497">
        <v>486</v>
      </c>
      <c r="B497" t="s">
        <v>611</v>
      </c>
      <c r="C497" s="8">
        <v>85000</v>
      </c>
      <c r="E497" t="s">
        <v>31</v>
      </c>
      <c r="F497" t="s">
        <v>29</v>
      </c>
      <c r="G497">
        <v>118519.43999999999</v>
      </c>
      <c r="H497" s="5">
        <v>300</v>
      </c>
      <c r="I497" s="5">
        <v>2000</v>
      </c>
      <c r="J497" t="str">
        <f t="shared" si="56"/>
        <v>yes</v>
      </c>
      <c r="K497">
        <f t="shared" si="57"/>
        <v>0</v>
      </c>
      <c r="L497">
        <f t="shared" si="58"/>
        <v>1</v>
      </c>
      <c r="M497">
        <f t="shared" si="59"/>
        <v>0</v>
      </c>
      <c r="N497">
        <f t="shared" si="60"/>
        <v>-5.2591549572486898</v>
      </c>
      <c r="O497">
        <f t="shared" si="61"/>
        <v>5.1996968287976522E-3</v>
      </c>
      <c r="P497">
        <f t="shared" si="62"/>
        <v>5.1727998378845981E-3</v>
      </c>
      <c r="Q497">
        <f t="shared" si="63"/>
        <v>-5.1862250843870876E-3</v>
      </c>
    </row>
    <row r="498" spans="1:17" x14ac:dyDescent="0.25">
      <c r="A498">
        <v>487</v>
      </c>
      <c r="B498" t="s">
        <v>612</v>
      </c>
      <c r="C498" s="8">
        <v>275000</v>
      </c>
      <c r="E498" t="s">
        <v>31</v>
      </c>
      <c r="F498" t="s">
        <v>29</v>
      </c>
      <c r="G498">
        <v>395886.87</v>
      </c>
      <c r="H498" s="5">
        <v>300</v>
      </c>
      <c r="I498" s="5">
        <v>2000</v>
      </c>
      <c r="J498" t="str">
        <f t="shared" si="56"/>
        <v>yes</v>
      </c>
      <c r="K498">
        <f t="shared" si="57"/>
        <v>0</v>
      </c>
      <c r="L498">
        <f t="shared" si="58"/>
        <v>1</v>
      </c>
      <c r="M498">
        <f t="shared" si="59"/>
        <v>0</v>
      </c>
      <c r="N498">
        <f t="shared" si="60"/>
        <v>-5.8340104880835284</v>
      </c>
      <c r="O498">
        <f t="shared" si="61"/>
        <v>2.9263174539874886E-3</v>
      </c>
      <c r="P498">
        <f t="shared" si="62"/>
        <v>2.9177791060625378E-3</v>
      </c>
      <c r="Q498">
        <f t="shared" si="63"/>
        <v>-2.922044121787933E-3</v>
      </c>
    </row>
    <row r="499" spans="1:17" x14ac:dyDescent="0.25">
      <c r="A499">
        <v>488</v>
      </c>
      <c r="B499" t="s">
        <v>613</v>
      </c>
      <c r="C499" s="8">
        <v>130000</v>
      </c>
      <c r="E499" t="s">
        <v>22</v>
      </c>
      <c r="F499" t="s">
        <v>20</v>
      </c>
      <c r="G499">
        <v>12960.66</v>
      </c>
      <c r="H499" s="5">
        <v>300</v>
      </c>
      <c r="I499" s="5">
        <v>3000</v>
      </c>
      <c r="J499" t="str">
        <f t="shared" si="56"/>
        <v>no</v>
      </c>
      <c r="K499">
        <f t="shared" si="57"/>
        <v>0</v>
      </c>
      <c r="L499">
        <f t="shared" si="58"/>
        <v>0</v>
      </c>
      <c r="M499">
        <f t="shared" si="59"/>
        <v>0</v>
      </c>
      <c r="N499">
        <f t="shared" si="60"/>
        <v>-5.3798229837315912</v>
      </c>
      <c r="O499">
        <f t="shared" si="61"/>
        <v>4.6086376616330466E-3</v>
      </c>
      <c r="P499">
        <f t="shared" si="62"/>
        <v>4.5874955568372322E-3</v>
      </c>
      <c r="Q499">
        <f t="shared" si="63"/>
        <v>-4.5980504071693046E-3</v>
      </c>
    </row>
    <row r="500" spans="1:17" x14ac:dyDescent="0.25">
      <c r="A500">
        <v>489</v>
      </c>
      <c r="B500" t="s">
        <v>614</v>
      </c>
      <c r="C500" s="8">
        <v>100000</v>
      </c>
      <c r="E500" t="s">
        <v>22</v>
      </c>
      <c r="F500" t="s">
        <v>29</v>
      </c>
      <c r="G500">
        <v>49627.94</v>
      </c>
      <c r="H500" s="5">
        <v>300</v>
      </c>
      <c r="I500" s="5">
        <v>2000</v>
      </c>
      <c r="J500" t="str">
        <f t="shared" si="56"/>
        <v>no</v>
      </c>
      <c r="K500">
        <f t="shared" si="57"/>
        <v>0</v>
      </c>
      <c r="L500">
        <f t="shared" si="58"/>
        <v>1</v>
      </c>
      <c r="M500">
        <f t="shared" si="59"/>
        <v>0</v>
      </c>
      <c r="N500">
        <f t="shared" si="60"/>
        <v>-5.304538288630388</v>
      </c>
      <c r="O500">
        <f t="shared" si="61"/>
        <v>4.9689919389546873E-3</v>
      </c>
      <c r="P500">
        <f t="shared" si="62"/>
        <v>4.9444231402281128E-3</v>
      </c>
      <c r="Q500">
        <f t="shared" si="63"/>
        <v>-4.9566872429661771E-3</v>
      </c>
    </row>
    <row r="501" spans="1:17" x14ac:dyDescent="0.25">
      <c r="A501">
        <v>490</v>
      </c>
      <c r="B501" t="s">
        <v>615</v>
      </c>
      <c r="C501" s="8">
        <v>50000</v>
      </c>
      <c r="E501" t="s">
        <v>22</v>
      </c>
      <c r="F501" t="s">
        <v>29</v>
      </c>
      <c r="G501">
        <v>11488.75</v>
      </c>
      <c r="H501" s="5">
        <v>300</v>
      </c>
      <c r="I501" s="5">
        <v>2000</v>
      </c>
      <c r="J501" t="str">
        <f t="shared" si="56"/>
        <v>no</v>
      </c>
      <c r="K501">
        <f t="shared" si="57"/>
        <v>0</v>
      </c>
      <c r="L501">
        <f t="shared" si="58"/>
        <v>1</v>
      </c>
      <c r="M501">
        <f t="shared" si="59"/>
        <v>0</v>
      </c>
      <c r="N501">
        <f t="shared" si="60"/>
        <v>-5.1532605173580617</v>
      </c>
      <c r="O501">
        <f t="shared" si="61"/>
        <v>5.7805264602463387E-3</v>
      </c>
      <c r="P501">
        <f t="shared" si="62"/>
        <v>5.7473040172992601E-3</v>
      </c>
      <c r="Q501">
        <f t="shared" si="63"/>
        <v>-5.763883323760685E-3</v>
      </c>
    </row>
    <row r="502" spans="1:17" x14ac:dyDescent="0.25">
      <c r="A502">
        <v>491</v>
      </c>
      <c r="B502" t="s">
        <v>616</v>
      </c>
      <c r="C502" s="8">
        <v>20000</v>
      </c>
      <c r="E502" t="s">
        <v>41</v>
      </c>
      <c r="F502" t="s">
        <v>20</v>
      </c>
      <c r="G502">
        <v>7193.9</v>
      </c>
      <c r="H502" s="5">
        <v>350</v>
      </c>
      <c r="I502" s="5">
        <v>2000</v>
      </c>
      <c r="J502" t="str">
        <f t="shared" si="56"/>
        <v>no</v>
      </c>
      <c r="K502">
        <f t="shared" si="57"/>
        <v>0</v>
      </c>
      <c r="L502">
        <f t="shared" si="58"/>
        <v>0</v>
      </c>
      <c r="M502">
        <f t="shared" si="59"/>
        <v>0</v>
      </c>
      <c r="N502">
        <f t="shared" si="60"/>
        <v>-5.047037480291011</v>
      </c>
      <c r="O502">
        <f t="shared" si="61"/>
        <v>6.4283493765387115E-3</v>
      </c>
      <c r="P502">
        <f t="shared" si="62"/>
        <v>6.3872896471178896E-3</v>
      </c>
      <c r="Q502">
        <f t="shared" si="63"/>
        <v>-6.4077756616324954E-3</v>
      </c>
    </row>
    <row r="503" spans="1:17" x14ac:dyDescent="0.25">
      <c r="A503">
        <v>492</v>
      </c>
      <c r="B503" t="s">
        <v>617</v>
      </c>
      <c r="C503" s="8">
        <v>15000</v>
      </c>
      <c r="E503" t="s">
        <v>22</v>
      </c>
      <c r="F503" t="s">
        <v>25</v>
      </c>
      <c r="G503">
        <v>4221.7299999999996</v>
      </c>
      <c r="H503" s="5">
        <v>200</v>
      </c>
      <c r="I503" s="5">
        <v>2000</v>
      </c>
      <c r="J503" t="str">
        <f t="shared" si="56"/>
        <v>no</v>
      </c>
      <c r="K503">
        <f t="shared" si="57"/>
        <v>0</v>
      </c>
      <c r="L503">
        <f t="shared" si="58"/>
        <v>0</v>
      </c>
      <c r="M503">
        <f t="shared" si="59"/>
        <v>0</v>
      </c>
      <c r="N503">
        <f t="shared" si="60"/>
        <v>-5.0319097031637776</v>
      </c>
      <c r="O503">
        <f t="shared" si="61"/>
        <v>6.5263352991391937E-3</v>
      </c>
      <c r="P503">
        <f t="shared" si="62"/>
        <v>6.4840184208390036E-3</v>
      </c>
      <c r="Q503">
        <f t="shared" si="63"/>
        <v>-6.5051309805811497E-3</v>
      </c>
    </row>
    <row r="504" spans="1:17" x14ac:dyDescent="0.25">
      <c r="A504">
        <v>493</v>
      </c>
      <c r="B504" t="s">
        <v>618</v>
      </c>
      <c r="C504" s="8">
        <v>80000</v>
      </c>
      <c r="E504" t="s">
        <v>22</v>
      </c>
      <c r="F504" t="s">
        <v>39</v>
      </c>
      <c r="G504">
        <v>18388.34</v>
      </c>
      <c r="H504" s="5">
        <v>300</v>
      </c>
      <c r="I504" s="5">
        <v>3000</v>
      </c>
      <c r="J504" t="str">
        <f t="shared" si="56"/>
        <v>no</v>
      </c>
      <c r="K504">
        <f t="shared" si="57"/>
        <v>0</v>
      </c>
      <c r="L504">
        <f t="shared" si="58"/>
        <v>0</v>
      </c>
      <c r="M504">
        <f t="shared" si="59"/>
        <v>0</v>
      </c>
      <c r="N504">
        <f t="shared" si="60"/>
        <v>-5.2285452124592648</v>
      </c>
      <c r="O504">
        <f t="shared" si="61"/>
        <v>5.3613192124360529E-3</v>
      </c>
      <c r="P504">
        <f t="shared" si="62"/>
        <v>5.3327287513268542E-3</v>
      </c>
      <c r="Q504">
        <f t="shared" si="63"/>
        <v>-5.3469985030469317E-3</v>
      </c>
    </row>
    <row r="505" spans="1:17" x14ac:dyDescent="0.25">
      <c r="A505">
        <v>494</v>
      </c>
      <c r="B505" t="s">
        <v>619</v>
      </c>
      <c r="C505" s="8">
        <v>40000</v>
      </c>
      <c r="E505" t="s">
        <v>22</v>
      </c>
      <c r="F505" t="s">
        <v>29</v>
      </c>
      <c r="G505">
        <v>22689.86</v>
      </c>
      <c r="H505" s="5">
        <v>300</v>
      </c>
      <c r="I505" s="5">
        <v>3000</v>
      </c>
      <c r="J505" t="str">
        <f t="shared" si="56"/>
        <v>no</v>
      </c>
      <c r="K505">
        <f t="shared" si="57"/>
        <v>0</v>
      </c>
      <c r="L505">
        <f t="shared" si="58"/>
        <v>1</v>
      </c>
      <c r="M505">
        <f t="shared" si="59"/>
        <v>0</v>
      </c>
      <c r="N505">
        <f t="shared" si="60"/>
        <v>-5.1229793697450603</v>
      </c>
      <c r="O505">
        <f t="shared" si="61"/>
        <v>5.9582446103893846E-3</v>
      </c>
      <c r="P505">
        <f t="shared" si="62"/>
        <v>5.9229542004469882E-3</v>
      </c>
      <c r="Q505">
        <f t="shared" si="63"/>
        <v>-5.9405644646333983E-3</v>
      </c>
    </row>
    <row r="506" spans="1:17" x14ac:dyDescent="0.25">
      <c r="A506">
        <v>495</v>
      </c>
      <c r="B506" t="s">
        <v>620</v>
      </c>
      <c r="C506" s="8">
        <v>3</v>
      </c>
      <c r="E506" t="s">
        <v>22</v>
      </c>
      <c r="F506" t="s">
        <v>29</v>
      </c>
      <c r="G506">
        <v>71492.44</v>
      </c>
      <c r="H506" s="5">
        <v>200</v>
      </c>
      <c r="I506" s="5">
        <v>3000</v>
      </c>
      <c r="J506" t="str">
        <f t="shared" si="56"/>
        <v>yes</v>
      </c>
      <c r="K506">
        <f t="shared" si="57"/>
        <v>0</v>
      </c>
      <c r="L506">
        <f t="shared" si="58"/>
        <v>1</v>
      </c>
      <c r="M506">
        <f t="shared" si="59"/>
        <v>0</v>
      </c>
      <c r="N506">
        <f t="shared" si="60"/>
        <v>-5.0019662293934761</v>
      </c>
      <c r="O506">
        <f t="shared" si="61"/>
        <v>6.7247116657589371E-3</v>
      </c>
      <c r="P506">
        <f t="shared" si="62"/>
        <v>6.6797919906346733E-3</v>
      </c>
      <c r="Q506">
        <f t="shared" si="63"/>
        <v>-6.7022016514850825E-3</v>
      </c>
    </row>
    <row r="507" spans="1:17" x14ac:dyDescent="0.25">
      <c r="A507">
        <v>496</v>
      </c>
      <c r="B507" t="s">
        <v>621</v>
      </c>
      <c r="C507" s="8">
        <v>16000000</v>
      </c>
      <c r="E507" t="s">
        <v>22</v>
      </c>
      <c r="F507" t="s">
        <v>30</v>
      </c>
      <c r="G507">
        <v>15092672.280000001</v>
      </c>
      <c r="H507" s="5">
        <v>200</v>
      </c>
      <c r="I507" s="5">
        <v>7000</v>
      </c>
      <c r="J507" t="str">
        <f t="shared" si="56"/>
        <v>yes</v>
      </c>
      <c r="K507">
        <f t="shared" si="57"/>
        <v>0</v>
      </c>
      <c r="L507">
        <f t="shared" si="58"/>
        <v>0</v>
      </c>
      <c r="M507">
        <f t="shared" si="59"/>
        <v>0</v>
      </c>
      <c r="N507">
        <f t="shared" si="60"/>
        <v>-53.395285212133665</v>
      </c>
      <c r="O507">
        <f t="shared" si="61"/>
        <v>6.4672890636339256E-24</v>
      </c>
      <c r="P507">
        <f t="shared" si="62"/>
        <v>6.4672890636339256E-24</v>
      </c>
      <c r="Q507">
        <f t="shared" si="63"/>
        <v>0</v>
      </c>
    </row>
    <row r="508" spans="1:17" x14ac:dyDescent="0.25">
      <c r="A508">
        <v>497</v>
      </c>
      <c r="B508" t="s">
        <v>622</v>
      </c>
      <c r="C508" s="8">
        <v>30000</v>
      </c>
      <c r="E508" t="s">
        <v>22</v>
      </c>
      <c r="F508" t="s">
        <v>29</v>
      </c>
      <c r="G508">
        <v>10076.26</v>
      </c>
      <c r="H508" s="5">
        <v>200</v>
      </c>
      <c r="I508" s="5">
        <v>3000</v>
      </c>
      <c r="J508" t="str">
        <f t="shared" si="56"/>
        <v>no</v>
      </c>
      <c r="K508">
        <f t="shared" si="57"/>
        <v>0</v>
      </c>
      <c r="L508">
        <f t="shared" si="58"/>
        <v>1</v>
      </c>
      <c r="M508">
        <f t="shared" si="59"/>
        <v>0</v>
      </c>
      <c r="N508">
        <f t="shared" si="60"/>
        <v>-5.0927238154905954</v>
      </c>
      <c r="O508">
        <f t="shared" si="61"/>
        <v>6.1412694001830199E-3</v>
      </c>
      <c r="P508">
        <f t="shared" si="62"/>
        <v>6.1037844157254117E-3</v>
      </c>
      <c r="Q508">
        <f t="shared" si="63"/>
        <v>-6.1224886577700231E-3</v>
      </c>
    </row>
    <row r="509" spans="1:17" x14ac:dyDescent="0.25">
      <c r="A509">
        <v>498</v>
      </c>
      <c r="B509" t="s">
        <v>623</v>
      </c>
      <c r="C509" s="8">
        <v>15000</v>
      </c>
      <c r="E509" t="s">
        <v>22</v>
      </c>
      <c r="F509" t="s">
        <v>29</v>
      </c>
      <c r="G509">
        <v>3489.95</v>
      </c>
      <c r="H509" s="5">
        <v>350</v>
      </c>
      <c r="I509" s="5">
        <v>2000</v>
      </c>
      <c r="J509" t="str">
        <f t="shared" si="56"/>
        <v>no</v>
      </c>
      <c r="K509">
        <f t="shared" si="57"/>
        <v>0</v>
      </c>
      <c r="L509">
        <f t="shared" si="58"/>
        <v>1</v>
      </c>
      <c r="M509">
        <f t="shared" si="59"/>
        <v>0</v>
      </c>
      <c r="N509">
        <f t="shared" si="60"/>
        <v>-5.0473660774674336</v>
      </c>
      <c r="O509">
        <f t="shared" si="61"/>
        <v>6.4262373861005738E-3</v>
      </c>
      <c r="P509">
        <f t="shared" si="62"/>
        <v>6.3852045459296212E-3</v>
      </c>
      <c r="Q509">
        <f t="shared" si="63"/>
        <v>-6.405677158887165E-3</v>
      </c>
    </row>
    <row r="510" spans="1:17" x14ac:dyDescent="0.25">
      <c r="A510">
        <v>499</v>
      </c>
      <c r="B510" t="s">
        <v>624</v>
      </c>
      <c r="C510" s="8">
        <v>2500</v>
      </c>
      <c r="E510" t="s">
        <v>22</v>
      </c>
      <c r="F510" t="s">
        <v>29</v>
      </c>
      <c r="G510">
        <v>3357.42</v>
      </c>
      <c r="H510" s="5">
        <v>400</v>
      </c>
      <c r="I510" s="5">
        <v>2000</v>
      </c>
      <c r="J510" t="str">
        <f t="shared" si="56"/>
        <v>yes</v>
      </c>
      <c r="K510">
        <f t="shared" si="57"/>
        <v>0</v>
      </c>
      <c r="L510">
        <f t="shared" si="58"/>
        <v>1</v>
      </c>
      <c r="M510">
        <f t="shared" si="59"/>
        <v>0</v>
      </c>
      <c r="N510">
        <f t="shared" si="60"/>
        <v>-5.0095466346493529</v>
      </c>
      <c r="O510">
        <f t="shared" si="61"/>
        <v>6.6739283483446656E-3</v>
      </c>
      <c r="P510">
        <f t="shared" si="62"/>
        <v>6.6296823235450393E-3</v>
      </c>
      <c r="Q510">
        <f t="shared" si="63"/>
        <v>-6.6517562837215705E-3</v>
      </c>
    </row>
    <row r="511" spans="1:17" x14ac:dyDescent="0.25">
      <c r="A511">
        <v>500</v>
      </c>
      <c r="B511" t="s">
        <v>625</v>
      </c>
      <c r="C511" s="8">
        <v>20000</v>
      </c>
      <c r="E511" t="s">
        <v>22</v>
      </c>
      <c r="F511" t="s">
        <v>29</v>
      </c>
      <c r="G511">
        <v>2479.61</v>
      </c>
      <c r="H511" s="5">
        <v>300</v>
      </c>
      <c r="I511" s="5">
        <v>2000</v>
      </c>
      <c r="J511" t="str">
        <f t="shared" si="56"/>
        <v>no</v>
      </c>
      <c r="K511">
        <f t="shared" si="57"/>
        <v>0</v>
      </c>
      <c r="L511">
        <f t="shared" si="58"/>
        <v>1</v>
      </c>
      <c r="M511">
        <f t="shared" si="59"/>
        <v>0</v>
      </c>
      <c r="N511">
        <f t="shared" si="60"/>
        <v>-5.0624938545946669</v>
      </c>
      <c r="O511">
        <f t="shared" si="61"/>
        <v>6.3297543262722158E-3</v>
      </c>
      <c r="P511">
        <f t="shared" si="62"/>
        <v>6.2899405478772947E-3</v>
      </c>
      <c r="Q511">
        <f t="shared" si="63"/>
        <v>-6.3098055675969451E-3</v>
      </c>
    </row>
    <row r="512" spans="1:17" x14ac:dyDescent="0.25">
      <c r="A512">
        <v>501</v>
      </c>
      <c r="B512" t="s">
        <v>626</v>
      </c>
      <c r="C512" s="8">
        <v>75000</v>
      </c>
      <c r="E512" t="s">
        <v>48</v>
      </c>
      <c r="F512" t="s">
        <v>20</v>
      </c>
      <c r="G512">
        <v>25763.34</v>
      </c>
      <c r="H512" s="5">
        <v>200</v>
      </c>
      <c r="I512" s="5">
        <v>3000</v>
      </c>
      <c r="J512" t="str">
        <f t="shared" si="56"/>
        <v>no</v>
      </c>
      <c r="K512">
        <f t="shared" si="57"/>
        <v>0</v>
      </c>
      <c r="L512">
        <f t="shared" si="58"/>
        <v>0</v>
      </c>
      <c r="M512">
        <f t="shared" si="59"/>
        <v>0</v>
      </c>
      <c r="N512">
        <f t="shared" si="60"/>
        <v>-5.2134174353320324</v>
      </c>
      <c r="O512">
        <f t="shared" si="61"/>
        <v>5.4430406277815677E-3</v>
      </c>
      <c r="P512">
        <f t="shared" si="62"/>
        <v>5.4135743228010463E-3</v>
      </c>
      <c r="Q512">
        <f t="shared" si="63"/>
        <v>-5.4282808167545301E-3</v>
      </c>
    </row>
    <row r="513" spans="1:17" x14ac:dyDescent="0.25">
      <c r="A513">
        <v>502</v>
      </c>
      <c r="B513" t="s">
        <v>627</v>
      </c>
      <c r="C513" s="8">
        <v>80000</v>
      </c>
      <c r="E513" t="s">
        <v>22</v>
      </c>
      <c r="F513" t="s">
        <v>20</v>
      </c>
      <c r="G513">
        <v>16170.62</v>
      </c>
      <c r="H513" s="5">
        <v>300</v>
      </c>
      <c r="I513" s="5">
        <v>3000</v>
      </c>
      <c r="J513" t="str">
        <f t="shared" si="56"/>
        <v>no</v>
      </c>
      <c r="K513">
        <f t="shared" si="57"/>
        <v>0</v>
      </c>
      <c r="L513">
        <f t="shared" si="58"/>
        <v>0</v>
      </c>
      <c r="M513">
        <f t="shared" si="59"/>
        <v>0</v>
      </c>
      <c r="N513">
        <f t="shared" si="60"/>
        <v>-5.2285452124592648</v>
      </c>
      <c r="O513">
        <f t="shared" si="61"/>
        <v>5.3613192124360529E-3</v>
      </c>
      <c r="P513">
        <f t="shared" si="62"/>
        <v>5.3327287513268542E-3</v>
      </c>
      <c r="Q513">
        <f t="shared" si="63"/>
        <v>-5.3469985030469317E-3</v>
      </c>
    </row>
    <row r="514" spans="1:17" x14ac:dyDescent="0.25">
      <c r="A514">
        <v>503</v>
      </c>
      <c r="B514" t="s">
        <v>628</v>
      </c>
      <c r="C514" s="8">
        <v>500000</v>
      </c>
      <c r="E514" t="s">
        <v>22</v>
      </c>
      <c r="F514" t="s">
        <v>20</v>
      </c>
      <c r="G514">
        <v>523723.75000000006</v>
      </c>
      <c r="H514" s="5">
        <v>300</v>
      </c>
      <c r="I514" s="5">
        <v>3000</v>
      </c>
      <c r="J514" t="str">
        <f t="shared" si="56"/>
        <v>yes</v>
      </c>
      <c r="K514">
        <f t="shared" si="57"/>
        <v>0</v>
      </c>
      <c r="L514">
        <f t="shared" si="58"/>
        <v>0</v>
      </c>
      <c r="M514">
        <f t="shared" si="59"/>
        <v>0</v>
      </c>
      <c r="N514">
        <f t="shared" si="60"/>
        <v>-6.4992784911468018</v>
      </c>
      <c r="O514">
        <f t="shared" si="61"/>
        <v>1.5045243290861311E-3</v>
      </c>
      <c r="P514">
        <f t="shared" si="62"/>
        <v>1.5022641361445881E-3</v>
      </c>
      <c r="Q514">
        <f t="shared" si="63"/>
        <v>-1.5033936662888154E-3</v>
      </c>
    </row>
    <row r="515" spans="1:17" x14ac:dyDescent="0.25">
      <c r="A515">
        <v>504</v>
      </c>
      <c r="B515" t="s">
        <v>629</v>
      </c>
      <c r="C515" s="8">
        <v>10000000</v>
      </c>
      <c r="E515" t="s">
        <v>22</v>
      </c>
      <c r="F515" t="s">
        <v>30</v>
      </c>
      <c r="G515">
        <v>2432372.8999999994</v>
      </c>
      <c r="H515" s="5">
        <v>250</v>
      </c>
      <c r="I515" s="5">
        <v>7000</v>
      </c>
      <c r="J515" t="str">
        <f t="shared" si="56"/>
        <v>no</v>
      </c>
      <c r="K515">
        <f t="shared" si="57"/>
        <v>0</v>
      </c>
      <c r="L515">
        <f t="shared" si="58"/>
        <v>0</v>
      </c>
      <c r="M515">
        <f t="shared" si="59"/>
        <v>0</v>
      </c>
      <c r="N515">
        <f t="shared" si="60"/>
        <v>-35.241952659454562</v>
      </c>
      <c r="O515">
        <f t="shared" si="61"/>
        <v>4.950105197872195E-16</v>
      </c>
      <c r="P515">
        <f t="shared" si="62"/>
        <v>4.950105197872193E-16</v>
      </c>
      <c r="Q515">
        <f t="shared" si="63"/>
        <v>-4.4408920985006271E-16</v>
      </c>
    </row>
    <row r="516" spans="1:17" x14ac:dyDescent="0.25">
      <c r="A516">
        <v>505</v>
      </c>
      <c r="B516" t="s">
        <v>630</v>
      </c>
      <c r="C516" s="8">
        <v>785000</v>
      </c>
      <c r="E516" t="s">
        <v>22</v>
      </c>
      <c r="F516" t="s">
        <v>29</v>
      </c>
      <c r="G516">
        <v>454510.13</v>
      </c>
      <c r="H516" s="5">
        <v>300</v>
      </c>
      <c r="I516" s="5">
        <v>2000</v>
      </c>
      <c r="J516" t="str">
        <f t="shared" si="56"/>
        <v>no</v>
      </c>
      <c r="K516">
        <f t="shared" si="57"/>
        <v>0</v>
      </c>
      <c r="L516">
        <f t="shared" si="58"/>
        <v>1</v>
      </c>
      <c r="M516">
        <f t="shared" si="59"/>
        <v>0</v>
      </c>
      <c r="N516">
        <f t="shared" si="60"/>
        <v>-7.3770437550612513</v>
      </c>
      <c r="O516">
        <f t="shared" si="61"/>
        <v>6.2544713059351138E-4</v>
      </c>
      <c r="P516">
        <f t="shared" si="62"/>
        <v>6.2505619099239543E-4</v>
      </c>
      <c r="Q516">
        <f t="shared" si="63"/>
        <v>-6.2525162005368999E-4</v>
      </c>
    </row>
    <row r="517" spans="1:17" x14ac:dyDescent="0.25">
      <c r="A517">
        <v>506</v>
      </c>
      <c r="B517" t="s">
        <v>631</v>
      </c>
      <c r="C517" s="8">
        <v>550000</v>
      </c>
      <c r="E517" t="s">
        <v>31</v>
      </c>
      <c r="F517" t="s">
        <v>29</v>
      </c>
      <c r="G517">
        <v>411500.82</v>
      </c>
      <c r="H517" s="5">
        <v>300</v>
      </c>
      <c r="I517" s="5">
        <v>2000</v>
      </c>
      <c r="J517" t="str">
        <f t="shared" si="56"/>
        <v>no</v>
      </c>
      <c r="K517">
        <f t="shared" si="57"/>
        <v>0</v>
      </c>
      <c r="L517">
        <f t="shared" si="58"/>
        <v>1</v>
      </c>
      <c r="M517">
        <f t="shared" si="59"/>
        <v>0</v>
      </c>
      <c r="N517">
        <f t="shared" si="60"/>
        <v>-6.6660382300813206</v>
      </c>
      <c r="O517">
        <f t="shared" si="61"/>
        <v>1.2734338223352201E-3</v>
      </c>
      <c r="P517">
        <f t="shared" si="62"/>
        <v>1.2718142510522023E-3</v>
      </c>
      <c r="Q517">
        <f t="shared" si="63"/>
        <v>-1.2726236931762242E-3</v>
      </c>
    </row>
    <row r="518" spans="1:17" x14ac:dyDescent="0.25">
      <c r="A518">
        <v>507</v>
      </c>
      <c r="B518" t="s">
        <v>632</v>
      </c>
      <c r="C518" s="8">
        <v>150000</v>
      </c>
      <c r="E518" t="s">
        <v>22</v>
      </c>
      <c r="F518" t="s">
        <v>29</v>
      </c>
      <c r="G518">
        <v>24261.1</v>
      </c>
      <c r="H518" s="5">
        <v>300</v>
      </c>
      <c r="I518" s="5">
        <v>2000</v>
      </c>
      <c r="J518" t="str">
        <f t="shared" si="56"/>
        <v>no</v>
      </c>
      <c r="K518">
        <f t="shared" si="57"/>
        <v>0</v>
      </c>
      <c r="L518">
        <f t="shared" si="58"/>
        <v>1</v>
      </c>
      <c r="M518">
        <f t="shared" si="59"/>
        <v>0</v>
      </c>
      <c r="N518">
        <f t="shared" si="60"/>
        <v>-5.4558160599027135</v>
      </c>
      <c r="O518">
        <f t="shared" si="61"/>
        <v>4.2713896492300599E-3</v>
      </c>
      <c r="P518">
        <f t="shared" si="62"/>
        <v>4.2532224787584184E-3</v>
      </c>
      <c r="Q518">
        <f t="shared" si="63"/>
        <v>-4.2622931583676015E-3</v>
      </c>
    </row>
    <row r="519" spans="1:17" x14ac:dyDescent="0.25">
      <c r="A519">
        <v>508</v>
      </c>
      <c r="B519" t="s">
        <v>633</v>
      </c>
      <c r="C519" s="8">
        <v>60000</v>
      </c>
      <c r="E519" t="s">
        <v>19</v>
      </c>
      <c r="F519" t="s">
        <v>29</v>
      </c>
      <c r="G519">
        <v>2216.7399999999998</v>
      </c>
      <c r="H519" s="5">
        <v>300</v>
      </c>
      <c r="I519" s="5">
        <v>2000</v>
      </c>
      <c r="J519" t="str">
        <f t="shared" si="56"/>
        <v>no</v>
      </c>
      <c r="K519">
        <f t="shared" si="57"/>
        <v>0</v>
      </c>
      <c r="L519">
        <f t="shared" si="58"/>
        <v>1</v>
      </c>
      <c r="M519">
        <f t="shared" si="59"/>
        <v>0</v>
      </c>
      <c r="N519">
        <f t="shared" si="60"/>
        <v>-5.1835160716125275</v>
      </c>
      <c r="O519">
        <f t="shared" si="61"/>
        <v>5.6082526889228339E-3</v>
      </c>
      <c r="P519">
        <f t="shared" si="62"/>
        <v>5.5769756005151884E-3</v>
      </c>
      <c r="Q519">
        <f t="shared" si="63"/>
        <v>-5.5925849914535272E-3</v>
      </c>
    </row>
    <row r="520" spans="1:17" x14ac:dyDescent="0.25">
      <c r="A520">
        <v>509</v>
      </c>
      <c r="B520" t="s">
        <v>634</v>
      </c>
      <c r="C520" s="8">
        <v>15000</v>
      </c>
      <c r="E520" t="s">
        <v>31</v>
      </c>
      <c r="F520" t="s">
        <v>29</v>
      </c>
      <c r="G520">
        <v>5852.1</v>
      </c>
      <c r="H520" s="5">
        <v>300</v>
      </c>
      <c r="I520" s="5">
        <v>3000</v>
      </c>
      <c r="J520" t="str">
        <f t="shared" si="56"/>
        <v>no</v>
      </c>
      <c r="K520">
        <f t="shared" si="57"/>
        <v>0</v>
      </c>
      <c r="L520">
        <f t="shared" si="58"/>
        <v>1</v>
      </c>
      <c r="M520">
        <f t="shared" si="59"/>
        <v>0</v>
      </c>
      <c r="N520">
        <f t="shared" si="60"/>
        <v>-5.0473404841088971</v>
      </c>
      <c r="O520">
        <f t="shared" si="61"/>
        <v>6.4264018572027116E-3</v>
      </c>
      <c r="P520">
        <f t="shared" si="62"/>
        <v>6.3853669233475902E-3</v>
      </c>
      <c r="Q520">
        <f t="shared" si="63"/>
        <v>-6.4058405797943084E-3</v>
      </c>
    </row>
    <row r="521" spans="1:17" x14ac:dyDescent="0.25">
      <c r="A521">
        <v>510</v>
      </c>
      <c r="B521" t="s">
        <v>635</v>
      </c>
      <c r="C521" s="8">
        <v>50000</v>
      </c>
      <c r="E521" t="s">
        <v>22</v>
      </c>
      <c r="F521" t="s">
        <v>20</v>
      </c>
      <c r="G521">
        <v>12727.699999999999</v>
      </c>
      <c r="H521" s="5">
        <v>300</v>
      </c>
      <c r="I521" s="5">
        <v>3000</v>
      </c>
      <c r="J521" t="str">
        <f t="shared" si="56"/>
        <v>no</v>
      </c>
      <c r="K521">
        <f t="shared" si="57"/>
        <v>0</v>
      </c>
      <c r="L521">
        <f t="shared" si="58"/>
        <v>0</v>
      </c>
      <c r="M521">
        <f t="shared" si="59"/>
        <v>0</v>
      </c>
      <c r="N521">
        <f t="shared" si="60"/>
        <v>-5.1377785496958692</v>
      </c>
      <c r="O521">
        <f t="shared" si="61"/>
        <v>5.870716744024263E-3</v>
      </c>
      <c r="P521">
        <f t="shared" si="62"/>
        <v>5.8364525841130077E-3</v>
      </c>
      <c r="Q521">
        <f t="shared" si="63"/>
        <v>-5.8535512362708998E-3</v>
      </c>
    </row>
    <row r="522" spans="1:17" x14ac:dyDescent="0.25">
      <c r="A522">
        <v>511</v>
      </c>
      <c r="B522" t="s">
        <v>636</v>
      </c>
      <c r="C522" s="8">
        <v>250000</v>
      </c>
      <c r="E522" t="s">
        <v>40</v>
      </c>
      <c r="F522" t="s">
        <v>29</v>
      </c>
      <c r="G522">
        <v>131446.44</v>
      </c>
      <c r="H522" s="5">
        <v>300</v>
      </c>
      <c r="I522" s="5">
        <v>3000</v>
      </c>
      <c r="J522" t="str">
        <f t="shared" si="56"/>
        <v>no</v>
      </c>
      <c r="K522">
        <f t="shared" si="57"/>
        <v>0</v>
      </c>
      <c r="L522">
        <f t="shared" si="58"/>
        <v>1</v>
      </c>
      <c r="M522">
        <f t="shared" si="59"/>
        <v>0</v>
      </c>
      <c r="N522">
        <f t="shared" si="60"/>
        <v>-5.7583460090888288</v>
      </c>
      <c r="O522">
        <f t="shared" si="61"/>
        <v>3.1563278209915334E-3</v>
      </c>
      <c r="P522">
        <f t="shared" si="62"/>
        <v>3.146396761357782E-3</v>
      </c>
      <c r="Q522">
        <f t="shared" si="63"/>
        <v>-3.151357075123846E-3</v>
      </c>
    </row>
    <row r="523" spans="1:17" x14ac:dyDescent="0.25">
      <c r="A523">
        <v>512</v>
      </c>
      <c r="B523" t="s">
        <v>637</v>
      </c>
      <c r="C523" s="8">
        <v>75000</v>
      </c>
      <c r="E523" t="s">
        <v>22</v>
      </c>
      <c r="F523" t="s">
        <v>39</v>
      </c>
      <c r="G523">
        <v>56921.47</v>
      </c>
      <c r="H523" s="5">
        <v>250</v>
      </c>
      <c r="I523" s="5">
        <v>3000</v>
      </c>
      <c r="J523" t="str">
        <f t="shared" si="56"/>
        <v>no</v>
      </c>
      <c r="K523">
        <f t="shared" si="57"/>
        <v>0</v>
      </c>
      <c r="L523">
        <f t="shared" si="58"/>
        <v>0</v>
      </c>
      <c r="M523">
        <f t="shared" si="59"/>
        <v>0</v>
      </c>
      <c r="N523">
        <f t="shared" si="60"/>
        <v>-5.2134174353320324</v>
      </c>
      <c r="O523">
        <f t="shared" si="61"/>
        <v>5.4430406277815677E-3</v>
      </c>
      <c r="P523">
        <f t="shared" si="62"/>
        <v>5.4135743228010463E-3</v>
      </c>
      <c r="Q523">
        <f t="shared" si="63"/>
        <v>-5.4282808167545301E-3</v>
      </c>
    </row>
    <row r="524" spans="1:17" x14ac:dyDescent="0.25">
      <c r="A524">
        <v>513</v>
      </c>
      <c r="B524" t="s">
        <v>638</v>
      </c>
      <c r="C524" s="8">
        <v>20000</v>
      </c>
      <c r="E524" t="s">
        <v>22</v>
      </c>
      <c r="F524" t="s">
        <v>29</v>
      </c>
      <c r="G524">
        <v>7428.1</v>
      </c>
      <c r="H524" s="5">
        <v>300</v>
      </c>
      <c r="I524" s="5">
        <v>3000</v>
      </c>
      <c r="J524" t="str">
        <f t="shared" ref="J524:J587" si="64">IF(G524/C524&gt;=0.85, "yes", "no")</f>
        <v>no</v>
      </c>
      <c r="K524">
        <f t="shared" ref="K524:K587" si="65">IF(OR(H524=500, H524=600), 1, 0)</f>
        <v>0</v>
      </c>
      <c r="L524">
        <f t="shared" ref="L524:L587" si="66">IF(F524="ZDD", 1, 0)</f>
        <v>1</v>
      </c>
      <c r="M524">
        <f t="shared" ref="M524:M587" si="67">IF(OR(E524="ZP07", E524="ZP28",E524="ZP32",E524="ZP45",E524="ZPPY",E524="ZSPP",E524="ZXP1",E524="ZXX7",E524="ZYPP",E524="ZYSP",E524="ZYWP"),1,0)</f>
        <v>0</v>
      </c>
      <c r="N524">
        <f t="shared" ref="N524:N587" si="68">$P$3+$P$4*L524+$P$5*(C524/10000000)+$P$6*(I524/10000000)+$P$7*M524</f>
        <v>-5.0624682612361305</v>
      </c>
      <c r="O524">
        <f t="shared" ref="O524:O587" si="69">EXP(N524)</f>
        <v>6.3299163280172112E-3</v>
      </c>
      <c r="P524">
        <f t="shared" ref="P524:P587" si="70">O524/(1+O524)</f>
        <v>6.2901005180431794E-3</v>
      </c>
      <c r="Q524">
        <f t="shared" ref="Q524:Q587" si="71">K524*LN(P524)+(1-K524)*LN(1-P524)</f>
        <v>-6.3099665503475325E-3</v>
      </c>
    </row>
    <row r="525" spans="1:17" x14ac:dyDescent="0.25">
      <c r="A525">
        <v>514</v>
      </c>
      <c r="B525" t="s">
        <v>639</v>
      </c>
      <c r="C525" s="8">
        <v>175000</v>
      </c>
      <c r="E525" t="s">
        <v>22</v>
      </c>
      <c r="F525" t="s">
        <v>20</v>
      </c>
      <c r="G525">
        <v>49542.039999999994</v>
      </c>
      <c r="H525" s="5">
        <v>300</v>
      </c>
      <c r="I525" s="5">
        <v>3000</v>
      </c>
      <c r="J525" t="str">
        <f t="shared" si="64"/>
        <v>no</v>
      </c>
      <c r="K525">
        <f t="shared" si="65"/>
        <v>0</v>
      </c>
      <c r="L525">
        <f t="shared" si="66"/>
        <v>0</v>
      </c>
      <c r="M525">
        <f t="shared" si="67"/>
        <v>0</v>
      </c>
      <c r="N525">
        <f t="shared" si="68"/>
        <v>-5.5159729778766842</v>
      </c>
      <c r="O525">
        <f t="shared" si="69"/>
        <v>4.0220121052527971E-3</v>
      </c>
      <c r="P525">
        <f t="shared" si="70"/>
        <v>4.0059003256505948E-3</v>
      </c>
      <c r="Q525">
        <f t="shared" si="71"/>
        <v>-4.013945436823479E-3</v>
      </c>
    </row>
    <row r="526" spans="1:17" x14ac:dyDescent="0.25">
      <c r="A526">
        <v>515</v>
      </c>
      <c r="B526" t="s">
        <v>640</v>
      </c>
      <c r="C526" s="8">
        <v>10000</v>
      </c>
      <c r="E526" t="s">
        <v>22</v>
      </c>
      <c r="F526" t="s">
        <v>20</v>
      </c>
      <c r="G526">
        <v>1052.73</v>
      </c>
      <c r="H526" s="5">
        <v>300</v>
      </c>
      <c r="I526" s="5">
        <v>3000</v>
      </c>
      <c r="J526" t="str">
        <f t="shared" si="64"/>
        <v>no</v>
      </c>
      <c r="K526">
        <f t="shared" si="65"/>
        <v>0</v>
      </c>
      <c r="L526">
        <f t="shared" si="66"/>
        <v>0</v>
      </c>
      <c r="M526">
        <f t="shared" si="67"/>
        <v>0</v>
      </c>
      <c r="N526">
        <f t="shared" si="68"/>
        <v>-5.0167563326780087</v>
      </c>
      <c r="O526">
        <f t="shared" si="69"/>
        <v>6.6259843787359008E-3</v>
      </c>
      <c r="P526">
        <f t="shared" si="70"/>
        <v>6.5823696999291054E-3</v>
      </c>
      <c r="Q526">
        <f t="shared" si="71"/>
        <v>-6.6041290332411835E-3</v>
      </c>
    </row>
    <row r="527" spans="1:17" x14ac:dyDescent="0.25">
      <c r="A527">
        <v>516</v>
      </c>
      <c r="B527" t="s">
        <v>641</v>
      </c>
      <c r="C527" s="8">
        <v>1300000</v>
      </c>
      <c r="E527" t="s">
        <v>22</v>
      </c>
      <c r="F527" t="s">
        <v>29</v>
      </c>
      <c r="G527">
        <v>653852.51</v>
      </c>
      <c r="H527" s="5">
        <v>300</v>
      </c>
      <c r="I527" s="5">
        <v>2000</v>
      </c>
      <c r="J527" t="str">
        <f t="shared" si="64"/>
        <v>no</v>
      </c>
      <c r="K527">
        <f t="shared" si="65"/>
        <v>0</v>
      </c>
      <c r="L527">
        <f t="shared" si="66"/>
        <v>1</v>
      </c>
      <c r="M527">
        <f t="shared" si="67"/>
        <v>0</v>
      </c>
      <c r="N527">
        <f t="shared" si="68"/>
        <v>-8.9352047991662076</v>
      </c>
      <c r="O527">
        <f t="shared" si="69"/>
        <v>1.3167091727300868E-4</v>
      </c>
      <c r="P527">
        <f t="shared" si="70"/>
        <v>1.3165358232506167E-4</v>
      </c>
      <c r="Q527">
        <f t="shared" si="71"/>
        <v>-1.3166224941861133E-4</v>
      </c>
    </row>
    <row r="528" spans="1:17" x14ac:dyDescent="0.25">
      <c r="A528">
        <v>517</v>
      </c>
      <c r="B528" t="s">
        <v>642</v>
      </c>
      <c r="C528" s="8">
        <v>25000</v>
      </c>
      <c r="E528" t="s">
        <v>22</v>
      </c>
      <c r="F528" t="s">
        <v>29</v>
      </c>
      <c r="G528">
        <v>13520.87</v>
      </c>
      <c r="H528" s="5">
        <v>300</v>
      </c>
      <c r="I528" s="5">
        <v>2000</v>
      </c>
      <c r="J528" t="str">
        <f t="shared" si="64"/>
        <v>no</v>
      </c>
      <c r="K528">
        <f t="shared" si="65"/>
        <v>0</v>
      </c>
      <c r="L528">
        <f t="shared" si="66"/>
        <v>1</v>
      </c>
      <c r="M528">
        <f t="shared" si="67"/>
        <v>0</v>
      </c>
      <c r="N528">
        <f t="shared" si="68"/>
        <v>-5.0776216317218994</v>
      </c>
      <c r="O528">
        <f t="shared" si="69"/>
        <v>6.2347198560733057E-3</v>
      </c>
      <c r="P528">
        <f t="shared" si="70"/>
        <v>6.1960889770977974E-3</v>
      </c>
      <c r="Q528">
        <f t="shared" si="71"/>
        <v>-6.2153643991387491E-3</v>
      </c>
    </row>
    <row r="529" spans="1:17" x14ac:dyDescent="0.25">
      <c r="A529">
        <v>518</v>
      </c>
      <c r="B529" t="s">
        <v>643</v>
      </c>
      <c r="C529" s="8">
        <v>80000</v>
      </c>
      <c r="E529" t="s">
        <v>38</v>
      </c>
      <c r="F529" t="s">
        <v>29</v>
      </c>
      <c r="G529">
        <v>38874.22</v>
      </c>
      <c r="H529" s="5">
        <v>300</v>
      </c>
      <c r="I529" s="5">
        <v>2000</v>
      </c>
      <c r="J529" t="str">
        <f t="shared" si="64"/>
        <v>no</v>
      </c>
      <c r="K529">
        <f t="shared" si="65"/>
        <v>0</v>
      </c>
      <c r="L529">
        <f t="shared" si="66"/>
        <v>1</v>
      </c>
      <c r="M529">
        <f t="shared" si="67"/>
        <v>0</v>
      </c>
      <c r="N529">
        <f t="shared" si="68"/>
        <v>-5.2440271801214573</v>
      </c>
      <c r="O529">
        <f t="shared" si="69"/>
        <v>5.2789546695229863E-3</v>
      </c>
      <c r="P529">
        <f t="shared" si="70"/>
        <v>5.25123364515116E-3</v>
      </c>
      <c r="Q529">
        <f t="shared" si="71"/>
        <v>-5.2650698318379907E-3</v>
      </c>
    </row>
    <row r="530" spans="1:17" x14ac:dyDescent="0.25">
      <c r="A530">
        <v>519</v>
      </c>
      <c r="B530" t="s">
        <v>644</v>
      </c>
      <c r="C530" s="8">
        <v>25000</v>
      </c>
      <c r="E530" t="s">
        <v>22</v>
      </c>
      <c r="F530" t="s">
        <v>25</v>
      </c>
      <c r="G530">
        <v>1339.3</v>
      </c>
      <c r="H530" s="5">
        <v>350</v>
      </c>
      <c r="I530" s="5">
        <v>2000</v>
      </c>
      <c r="J530" t="str">
        <f t="shared" si="64"/>
        <v>no</v>
      </c>
      <c r="K530">
        <f t="shared" si="65"/>
        <v>0</v>
      </c>
      <c r="L530">
        <f t="shared" si="66"/>
        <v>0</v>
      </c>
      <c r="M530">
        <f t="shared" si="67"/>
        <v>0</v>
      </c>
      <c r="N530">
        <f t="shared" si="68"/>
        <v>-5.0621652574182434</v>
      </c>
      <c r="O530">
        <f t="shared" si="69"/>
        <v>6.3318346074398239E-3</v>
      </c>
      <c r="P530">
        <f t="shared" si="70"/>
        <v>6.2919947374116512E-3</v>
      </c>
      <c r="Q530">
        <f t="shared" si="71"/>
        <v>-6.3118727617829315E-3</v>
      </c>
    </row>
    <row r="531" spans="1:17" x14ac:dyDescent="0.25">
      <c r="A531">
        <v>520</v>
      </c>
      <c r="B531" t="s">
        <v>645</v>
      </c>
      <c r="C531" s="8">
        <v>40000</v>
      </c>
      <c r="E531" t="s">
        <v>22</v>
      </c>
      <c r="F531" t="s">
        <v>29</v>
      </c>
      <c r="G531">
        <v>15136.960000000001</v>
      </c>
      <c r="H531" s="5">
        <v>200</v>
      </c>
      <c r="I531" s="5">
        <v>2000</v>
      </c>
      <c r="J531" t="str">
        <f t="shared" si="64"/>
        <v>no</v>
      </c>
      <c r="K531">
        <f t="shared" si="65"/>
        <v>0</v>
      </c>
      <c r="L531">
        <f t="shared" si="66"/>
        <v>1</v>
      </c>
      <c r="M531">
        <f t="shared" si="67"/>
        <v>0</v>
      </c>
      <c r="N531">
        <f t="shared" si="68"/>
        <v>-5.1230049631035968</v>
      </c>
      <c r="O531">
        <f t="shared" si="69"/>
        <v>5.9580921208501909E-3</v>
      </c>
      <c r="P531">
        <f t="shared" si="70"/>
        <v>5.922803511912521E-3</v>
      </c>
      <c r="Q531">
        <f t="shared" si="71"/>
        <v>-5.9404128782713115E-3</v>
      </c>
    </row>
    <row r="532" spans="1:17" x14ac:dyDescent="0.25">
      <c r="A532">
        <v>521</v>
      </c>
      <c r="B532" t="s">
        <v>646</v>
      </c>
      <c r="C532" s="8">
        <v>10000</v>
      </c>
      <c r="E532" t="s">
        <v>22</v>
      </c>
      <c r="F532" t="s">
        <v>25</v>
      </c>
      <c r="G532">
        <v>3624.56</v>
      </c>
      <c r="H532" s="5">
        <v>200</v>
      </c>
      <c r="I532" s="5">
        <v>3000</v>
      </c>
      <c r="J532" t="str">
        <f t="shared" si="64"/>
        <v>no</v>
      </c>
      <c r="K532">
        <f t="shared" si="65"/>
        <v>0</v>
      </c>
      <c r="L532">
        <f t="shared" si="66"/>
        <v>0</v>
      </c>
      <c r="M532">
        <f t="shared" si="67"/>
        <v>0</v>
      </c>
      <c r="N532">
        <f t="shared" si="68"/>
        <v>-5.0167563326780087</v>
      </c>
      <c r="O532">
        <f t="shared" si="69"/>
        <v>6.6259843787359008E-3</v>
      </c>
      <c r="P532">
        <f t="shared" si="70"/>
        <v>6.5823696999291054E-3</v>
      </c>
      <c r="Q532">
        <f t="shared" si="71"/>
        <v>-6.6041290332411835E-3</v>
      </c>
    </row>
    <row r="533" spans="1:17" x14ac:dyDescent="0.25">
      <c r="A533">
        <v>522</v>
      </c>
      <c r="B533" t="s">
        <v>647</v>
      </c>
      <c r="C533" s="8">
        <v>400000</v>
      </c>
      <c r="E533" t="s">
        <v>22</v>
      </c>
      <c r="F533" t="s">
        <v>29</v>
      </c>
      <c r="G533">
        <v>109126.38</v>
      </c>
      <c r="H533" s="5">
        <v>350</v>
      </c>
      <c r="I533" s="5">
        <v>2000</v>
      </c>
      <c r="J533" t="str">
        <f t="shared" si="64"/>
        <v>no</v>
      </c>
      <c r="K533">
        <f t="shared" si="65"/>
        <v>0</v>
      </c>
      <c r="L533">
        <f t="shared" si="66"/>
        <v>1</v>
      </c>
      <c r="M533">
        <f t="shared" si="67"/>
        <v>0</v>
      </c>
      <c r="N533">
        <f t="shared" si="68"/>
        <v>-6.2122049162643425</v>
      </c>
      <c r="O533">
        <f t="shared" si="69"/>
        <v>2.0048121442293168E-3</v>
      </c>
      <c r="P533">
        <f t="shared" si="70"/>
        <v>2.0008009142582269E-3</v>
      </c>
      <c r="Q533">
        <f t="shared" si="71"/>
        <v>-2.0028051902919392E-3</v>
      </c>
    </row>
    <row r="534" spans="1:17" x14ac:dyDescent="0.25">
      <c r="A534">
        <v>523</v>
      </c>
      <c r="B534" t="s">
        <v>648</v>
      </c>
      <c r="C534" s="8">
        <v>20000</v>
      </c>
      <c r="E534" t="s">
        <v>22</v>
      </c>
      <c r="F534" t="s">
        <v>29</v>
      </c>
      <c r="G534">
        <v>5283.9</v>
      </c>
      <c r="H534" s="5">
        <v>300</v>
      </c>
      <c r="I534" s="5">
        <v>3000</v>
      </c>
      <c r="J534" t="str">
        <f t="shared" si="64"/>
        <v>no</v>
      </c>
      <c r="K534">
        <f t="shared" si="65"/>
        <v>0</v>
      </c>
      <c r="L534">
        <f t="shared" si="66"/>
        <v>1</v>
      </c>
      <c r="M534">
        <f t="shared" si="67"/>
        <v>0</v>
      </c>
      <c r="N534">
        <f t="shared" si="68"/>
        <v>-5.0624682612361305</v>
      </c>
      <c r="O534">
        <f t="shared" si="69"/>
        <v>6.3299163280172112E-3</v>
      </c>
      <c r="P534">
        <f t="shared" si="70"/>
        <v>6.2901005180431794E-3</v>
      </c>
      <c r="Q534">
        <f t="shared" si="71"/>
        <v>-6.3099665503475325E-3</v>
      </c>
    </row>
    <row r="535" spans="1:17" x14ac:dyDescent="0.25">
      <c r="A535">
        <v>524</v>
      </c>
      <c r="B535" t="s">
        <v>649</v>
      </c>
      <c r="C535" s="8">
        <v>1</v>
      </c>
      <c r="E535" t="s">
        <v>22</v>
      </c>
      <c r="F535" t="s">
        <v>29</v>
      </c>
      <c r="G535">
        <f>0</f>
        <v>0</v>
      </c>
      <c r="H535" s="5">
        <v>200</v>
      </c>
      <c r="I535" s="5">
        <v>3000</v>
      </c>
      <c r="J535" t="str">
        <f t="shared" si="64"/>
        <v>no</v>
      </c>
      <c r="K535">
        <f t="shared" si="65"/>
        <v>0</v>
      </c>
      <c r="L535">
        <f t="shared" si="66"/>
        <v>1</v>
      </c>
      <c r="M535">
        <f t="shared" si="67"/>
        <v>0</v>
      </c>
      <c r="N535">
        <f t="shared" si="68"/>
        <v>-5.0019601782826255</v>
      </c>
      <c r="O535">
        <f t="shared" si="69"/>
        <v>6.7247523578577812E-3</v>
      </c>
      <c r="P535">
        <f t="shared" si="70"/>
        <v>6.6798321409180491E-3</v>
      </c>
      <c r="Q535">
        <f t="shared" si="71"/>
        <v>-6.7022420717684095E-3</v>
      </c>
    </row>
    <row r="536" spans="1:17" x14ac:dyDescent="0.25">
      <c r="A536">
        <v>525</v>
      </c>
      <c r="B536" t="s">
        <v>650</v>
      </c>
      <c r="C536" s="8">
        <v>60000</v>
      </c>
      <c r="E536" t="s">
        <v>35</v>
      </c>
      <c r="F536" t="s">
        <v>29</v>
      </c>
      <c r="G536">
        <v>102912.22</v>
      </c>
      <c r="H536" s="5">
        <v>250</v>
      </c>
      <c r="I536" s="5">
        <v>2000</v>
      </c>
      <c r="J536" t="str">
        <f t="shared" si="64"/>
        <v>yes</v>
      </c>
      <c r="K536">
        <f t="shared" si="65"/>
        <v>0</v>
      </c>
      <c r="L536">
        <f t="shared" si="66"/>
        <v>1</v>
      </c>
      <c r="M536">
        <f t="shared" si="67"/>
        <v>0</v>
      </c>
      <c r="N536">
        <f t="shared" si="68"/>
        <v>-5.1835160716125275</v>
      </c>
      <c r="O536">
        <f t="shared" si="69"/>
        <v>5.6082526889228339E-3</v>
      </c>
      <c r="P536">
        <f t="shared" si="70"/>
        <v>5.5769756005151884E-3</v>
      </c>
      <c r="Q536">
        <f t="shared" si="71"/>
        <v>-5.5925849914535272E-3</v>
      </c>
    </row>
    <row r="537" spans="1:17" x14ac:dyDescent="0.25">
      <c r="A537">
        <v>526</v>
      </c>
      <c r="B537" t="s">
        <v>651</v>
      </c>
      <c r="C537" s="8">
        <v>100000</v>
      </c>
      <c r="E537" t="s">
        <v>22</v>
      </c>
      <c r="F537" t="s">
        <v>39</v>
      </c>
      <c r="G537">
        <v>19054.580000000002</v>
      </c>
      <c r="H537" s="5">
        <v>300</v>
      </c>
      <c r="I537" s="5">
        <v>3000</v>
      </c>
      <c r="J537" t="str">
        <f t="shared" si="64"/>
        <v>no</v>
      </c>
      <c r="K537">
        <f t="shared" si="65"/>
        <v>0</v>
      </c>
      <c r="L537">
        <f t="shared" si="66"/>
        <v>0</v>
      </c>
      <c r="M537">
        <f t="shared" si="67"/>
        <v>0</v>
      </c>
      <c r="N537">
        <f t="shared" si="68"/>
        <v>-5.2890563209681956</v>
      </c>
      <c r="O537">
        <f t="shared" si="69"/>
        <v>5.0465203087574342E-3</v>
      </c>
      <c r="P537">
        <f t="shared" si="70"/>
        <v>5.0211808177865304E-3</v>
      </c>
      <c r="Q537">
        <f t="shared" si="71"/>
        <v>-5.0338293041779494E-3</v>
      </c>
    </row>
    <row r="538" spans="1:17" x14ac:dyDescent="0.25">
      <c r="A538">
        <v>527</v>
      </c>
      <c r="B538" t="s">
        <v>652</v>
      </c>
      <c r="C538" s="8">
        <v>90000</v>
      </c>
      <c r="E538" t="s">
        <v>22</v>
      </c>
      <c r="F538" t="s">
        <v>29</v>
      </c>
      <c r="G538">
        <v>45157.74</v>
      </c>
      <c r="H538" s="5">
        <v>350</v>
      </c>
      <c r="I538" s="5">
        <v>3000</v>
      </c>
      <c r="J538" t="str">
        <f t="shared" si="64"/>
        <v>no</v>
      </c>
      <c r="K538">
        <f t="shared" si="65"/>
        <v>0</v>
      </c>
      <c r="L538">
        <f t="shared" si="66"/>
        <v>1</v>
      </c>
      <c r="M538">
        <f t="shared" si="67"/>
        <v>0</v>
      </c>
      <c r="N538">
        <f t="shared" si="68"/>
        <v>-5.2742571410173866</v>
      </c>
      <c r="O538">
        <f t="shared" si="69"/>
        <v>5.1217600408810134E-3</v>
      </c>
      <c r="P538">
        <f t="shared" si="70"/>
        <v>5.0956612865218414E-3</v>
      </c>
      <c r="Q538">
        <f t="shared" si="71"/>
        <v>-5.1086884419866288E-3</v>
      </c>
    </row>
    <row r="539" spans="1:17" x14ac:dyDescent="0.25">
      <c r="A539">
        <v>528</v>
      </c>
      <c r="B539" t="s">
        <v>653</v>
      </c>
      <c r="C539" s="8">
        <v>50000</v>
      </c>
      <c r="E539" t="s">
        <v>22</v>
      </c>
      <c r="F539" t="s">
        <v>25</v>
      </c>
      <c r="G539">
        <v>3550.59</v>
      </c>
      <c r="H539" s="5">
        <v>300</v>
      </c>
      <c r="I539" s="5">
        <v>3000</v>
      </c>
      <c r="J539" t="str">
        <f t="shared" si="64"/>
        <v>no</v>
      </c>
      <c r="K539">
        <f t="shared" si="65"/>
        <v>0</v>
      </c>
      <c r="L539">
        <f t="shared" si="66"/>
        <v>0</v>
      </c>
      <c r="M539">
        <f t="shared" si="67"/>
        <v>0</v>
      </c>
      <c r="N539">
        <f t="shared" si="68"/>
        <v>-5.1377785496958692</v>
      </c>
      <c r="O539">
        <f t="shared" si="69"/>
        <v>5.870716744024263E-3</v>
      </c>
      <c r="P539">
        <f t="shared" si="70"/>
        <v>5.8364525841130077E-3</v>
      </c>
      <c r="Q539">
        <f t="shared" si="71"/>
        <v>-5.8535512362708998E-3</v>
      </c>
    </row>
    <row r="540" spans="1:17" x14ac:dyDescent="0.25">
      <c r="A540">
        <v>529</v>
      </c>
      <c r="B540" t="s">
        <v>654</v>
      </c>
      <c r="C540" s="8">
        <v>12000000</v>
      </c>
      <c r="E540" t="s">
        <v>22</v>
      </c>
      <c r="F540" t="s">
        <v>39</v>
      </c>
      <c r="G540">
        <v>11849343.729999999</v>
      </c>
      <c r="H540" s="5">
        <v>250</v>
      </c>
      <c r="I540" s="5">
        <v>7000</v>
      </c>
      <c r="J540" t="str">
        <f t="shared" si="64"/>
        <v>yes</v>
      </c>
      <c r="K540">
        <f t="shared" si="65"/>
        <v>0</v>
      </c>
      <c r="L540">
        <f t="shared" si="66"/>
        <v>0</v>
      </c>
      <c r="M540">
        <f t="shared" si="67"/>
        <v>0</v>
      </c>
      <c r="N540">
        <f t="shared" si="68"/>
        <v>-41.293063510347601</v>
      </c>
      <c r="O540">
        <f t="shared" si="69"/>
        <v>1.1658706693424242E-18</v>
      </c>
      <c r="P540">
        <f t="shared" si="70"/>
        <v>1.1658706693424242E-18</v>
      </c>
      <c r="Q540">
        <f t="shared" si="71"/>
        <v>0</v>
      </c>
    </row>
    <row r="541" spans="1:17" x14ac:dyDescent="0.25">
      <c r="A541">
        <v>530</v>
      </c>
      <c r="B541" t="s">
        <v>655</v>
      </c>
      <c r="C541" s="8">
        <v>215000</v>
      </c>
      <c r="E541" t="s">
        <v>22</v>
      </c>
      <c r="F541" t="s">
        <v>29</v>
      </c>
      <c r="G541">
        <v>128640.28</v>
      </c>
      <c r="H541" s="5">
        <v>300</v>
      </c>
      <c r="I541" s="5">
        <v>2000</v>
      </c>
      <c r="J541" t="str">
        <f t="shared" si="64"/>
        <v>no</v>
      </c>
      <c r="K541">
        <f t="shared" si="65"/>
        <v>0</v>
      </c>
      <c r="L541">
        <f t="shared" si="66"/>
        <v>1</v>
      </c>
      <c r="M541">
        <f t="shared" si="67"/>
        <v>0</v>
      </c>
      <c r="N541">
        <f t="shared" si="68"/>
        <v>-5.6524771625567372</v>
      </c>
      <c r="O541">
        <f t="shared" si="69"/>
        <v>3.5088140974881628E-3</v>
      </c>
      <c r="P541">
        <f t="shared" si="70"/>
        <v>3.4965453698020941E-3</v>
      </c>
      <c r="Q541">
        <f t="shared" si="71"/>
        <v>-3.5026725714253442E-3</v>
      </c>
    </row>
    <row r="542" spans="1:17" x14ac:dyDescent="0.25">
      <c r="A542">
        <v>531</v>
      </c>
      <c r="B542" t="s">
        <v>656</v>
      </c>
      <c r="C542" s="8">
        <v>70000</v>
      </c>
      <c r="E542" t="s">
        <v>22</v>
      </c>
      <c r="F542" t="s">
        <v>29</v>
      </c>
      <c r="G542">
        <v>9647.9800000000014</v>
      </c>
      <c r="H542" s="5">
        <v>300</v>
      </c>
      <c r="I542" s="5">
        <v>2000</v>
      </c>
      <c r="J542" t="str">
        <f t="shared" si="64"/>
        <v>no</v>
      </c>
      <c r="K542">
        <f t="shared" si="65"/>
        <v>0</v>
      </c>
      <c r="L542">
        <f t="shared" si="66"/>
        <v>1</v>
      </c>
      <c r="M542">
        <f t="shared" si="67"/>
        <v>0</v>
      </c>
      <c r="N542">
        <f t="shared" si="68"/>
        <v>-5.2137716258669924</v>
      </c>
      <c r="O542">
        <f t="shared" si="69"/>
        <v>5.4411130956867676E-3</v>
      </c>
      <c r="P542">
        <f t="shared" si="70"/>
        <v>5.4116676002376107E-3</v>
      </c>
      <c r="Q542">
        <f t="shared" si="71"/>
        <v>-5.426363717660281E-3</v>
      </c>
    </row>
    <row r="543" spans="1:17" x14ac:dyDescent="0.25">
      <c r="A543">
        <v>532</v>
      </c>
      <c r="B543" t="s">
        <v>657</v>
      </c>
      <c r="C543" s="8">
        <v>270000</v>
      </c>
      <c r="E543" t="s">
        <v>31</v>
      </c>
      <c r="F543" t="s">
        <v>29</v>
      </c>
      <c r="G543">
        <v>266634.09999999998</v>
      </c>
      <c r="H543" s="5">
        <v>300</v>
      </c>
      <c r="I543" s="5">
        <v>2000</v>
      </c>
      <c r="J543" t="str">
        <f t="shared" si="64"/>
        <v>yes</v>
      </c>
      <c r="K543">
        <f t="shared" si="65"/>
        <v>0</v>
      </c>
      <c r="L543">
        <f t="shared" si="66"/>
        <v>1</v>
      </c>
      <c r="M543">
        <f t="shared" si="67"/>
        <v>0</v>
      </c>
      <c r="N543">
        <f t="shared" si="68"/>
        <v>-5.8188827109562959</v>
      </c>
      <c r="O543">
        <f t="shared" si="69"/>
        <v>2.9709226704676844E-3</v>
      </c>
      <c r="P543">
        <f t="shared" si="70"/>
        <v>2.9621224337764767E-3</v>
      </c>
      <c r="Q543">
        <f t="shared" si="71"/>
        <v>-2.9665182011129644E-3</v>
      </c>
    </row>
    <row r="544" spans="1:17" x14ac:dyDescent="0.25">
      <c r="A544">
        <v>533</v>
      </c>
      <c r="B544" t="s">
        <v>658</v>
      </c>
      <c r="C544" s="8">
        <v>650000</v>
      </c>
      <c r="E544" t="s">
        <v>38</v>
      </c>
      <c r="F544" t="s">
        <v>39</v>
      </c>
      <c r="G544">
        <v>668864.26</v>
      </c>
      <c r="H544" s="5">
        <v>200</v>
      </c>
      <c r="I544" s="5">
        <v>3000</v>
      </c>
      <c r="J544" t="str">
        <f t="shared" si="64"/>
        <v>yes</v>
      </c>
      <c r="K544">
        <f t="shared" si="65"/>
        <v>0</v>
      </c>
      <c r="L544">
        <f t="shared" si="66"/>
        <v>0</v>
      </c>
      <c r="M544">
        <f t="shared" si="67"/>
        <v>0</v>
      </c>
      <c r="N544">
        <f t="shared" si="68"/>
        <v>-6.9531118049637799</v>
      </c>
      <c r="O544">
        <f t="shared" si="69"/>
        <v>9.5565670464401191E-4</v>
      </c>
      <c r="P544">
        <f t="shared" si="70"/>
        <v>9.5474429685550133E-4</v>
      </c>
      <c r="Q544">
        <f t="shared" si="71"/>
        <v>-9.5520035549437777E-4</v>
      </c>
    </row>
    <row r="545" spans="1:17" x14ac:dyDescent="0.25">
      <c r="A545">
        <v>534</v>
      </c>
      <c r="B545" t="s">
        <v>659</v>
      </c>
      <c r="C545" s="8">
        <v>200000</v>
      </c>
      <c r="E545" t="s">
        <v>22</v>
      </c>
      <c r="F545" t="s">
        <v>25</v>
      </c>
      <c r="G545">
        <v>93106.1</v>
      </c>
      <c r="H545" s="5">
        <v>300</v>
      </c>
      <c r="I545" s="5">
        <v>3000</v>
      </c>
      <c r="J545" t="str">
        <f t="shared" si="64"/>
        <v>no</v>
      </c>
      <c r="K545">
        <f t="shared" si="65"/>
        <v>0</v>
      </c>
      <c r="L545">
        <f t="shared" si="66"/>
        <v>0</v>
      </c>
      <c r="M545">
        <f t="shared" si="67"/>
        <v>0</v>
      </c>
      <c r="N545">
        <f t="shared" si="68"/>
        <v>-5.5916118635128473</v>
      </c>
      <c r="O545">
        <f t="shared" si="69"/>
        <v>3.7290123589430279E-3</v>
      </c>
      <c r="P545">
        <f t="shared" si="70"/>
        <v>3.7151584870294629E-3</v>
      </c>
      <c r="Q545">
        <f t="shared" si="71"/>
        <v>-3.7220768287942242E-3</v>
      </c>
    </row>
    <row r="546" spans="1:17" x14ac:dyDescent="0.25">
      <c r="A546">
        <v>535</v>
      </c>
      <c r="B546" t="s">
        <v>660</v>
      </c>
      <c r="C546" s="8">
        <v>350000</v>
      </c>
      <c r="E546" t="s">
        <v>22</v>
      </c>
      <c r="F546" t="s">
        <v>30</v>
      </c>
      <c r="G546">
        <f>0</f>
        <v>0</v>
      </c>
      <c r="H546" s="5">
        <v>400</v>
      </c>
      <c r="I546" s="5">
        <v>2000</v>
      </c>
      <c r="J546" t="str">
        <f t="shared" si="64"/>
        <v>no</v>
      </c>
      <c r="K546">
        <f t="shared" si="65"/>
        <v>0</v>
      </c>
      <c r="L546">
        <f t="shared" si="66"/>
        <v>0</v>
      </c>
      <c r="M546">
        <f t="shared" si="67"/>
        <v>0</v>
      </c>
      <c r="N546">
        <f t="shared" si="68"/>
        <v>-6.045470770688361</v>
      </c>
      <c r="O546">
        <f t="shared" si="69"/>
        <v>2.3685655252506954E-3</v>
      </c>
      <c r="P546">
        <f t="shared" si="70"/>
        <v>2.3629686791001316E-3</v>
      </c>
      <c r="Q546">
        <f t="shared" si="71"/>
        <v>-2.3657648953721326E-3</v>
      </c>
    </row>
    <row r="547" spans="1:17" x14ac:dyDescent="0.25">
      <c r="A547">
        <v>536</v>
      </c>
      <c r="B547" t="s">
        <v>661</v>
      </c>
      <c r="C547" s="8">
        <v>100000</v>
      </c>
      <c r="E547" t="s">
        <v>22</v>
      </c>
      <c r="F547" t="s">
        <v>20</v>
      </c>
      <c r="G547">
        <v>24084.33</v>
      </c>
      <c r="H547" s="5">
        <v>300</v>
      </c>
      <c r="I547" s="5">
        <v>3000</v>
      </c>
      <c r="J547" t="str">
        <f t="shared" si="64"/>
        <v>no</v>
      </c>
      <c r="K547">
        <f t="shared" si="65"/>
        <v>0</v>
      </c>
      <c r="L547">
        <f t="shared" si="66"/>
        <v>0</v>
      </c>
      <c r="M547">
        <f t="shared" si="67"/>
        <v>0</v>
      </c>
      <c r="N547">
        <f t="shared" si="68"/>
        <v>-5.2890563209681956</v>
      </c>
      <c r="O547">
        <f t="shared" si="69"/>
        <v>5.0465203087574342E-3</v>
      </c>
      <c r="P547">
        <f t="shared" si="70"/>
        <v>5.0211808177865304E-3</v>
      </c>
      <c r="Q547">
        <f t="shared" si="71"/>
        <v>-5.0338293041779494E-3</v>
      </c>
    </row>
    <row r="548" spans="1:17" x14ac:dyDescent="0.25">
      <c r="A548">
        <v>537</v>
      </c>
      <c r="B548" t="s">
        <v>662</v>
      </c>
      <c r="C548" s="8">
        <v>350000</v>
      </c>
      <c r="E548" t="s">
        <v>31</v>
      </c>
      <c r="F548" t="s">
        <v>39</v>
      </c>
      <c r="G548">
        <v>418940.88999999996</v>
      </c>
      <c r="H548" s="5">
        <v>300</v>
      </c>
      <c r="I548" s="5">
        <v>3000</v>
      </c>
      <c r="J548" t="str">
        <f t="shared" si="64"/>
        <v>yes</v>
      </c>
      <c r="K548">
        <f t="shared" si="65"/>
        <v>0</v>
      </c>
      <c r="L548">
        <f t="shared" si="66"/>
        <v>0</v>
      </c>
      <c r="M548">
        <f t="shared" si="67"/>
        <v>0</v>
      </c>
      <c r="N548">
        <f t="shared" si="68"/>
        <v>-6.0454451773298246</v>
      </c>
      <c r="O548">
        <f t="shared" si="69"/>
        <v>2.368626145573136E-3</v>
      </c>
      <c r="P548">
        <f t="shared" si="70"/>
        <v>2.3630290132695578E-3</v>
      </c>
      <c r="Q548">
        <f t="shared" si="71"/>
        <v>-2.3658253724488333E-3</v>
      </c>
    </row>
    <row r="549" spans="1:17" x14ac:dyDescent="0.25">
      <c r="A549">
        <v>538</v>
      </c>
      <c r="B549" t="s">
        <v>663</v>
      </c>
      <c r="C549" s="8">
        <v>290000</v>
      </c>
      <c r="E549" t="s">
        <v>22</v>
      </c>
      <c r="F549" t="s">
        <v>29</v>
      </c>
      <c r="G549">
        <v>21746.560000000001</v>
      </c>
      <c r="H549" s="5">
        <v>300</v>
      </c>
      <c r="I549" s="5">
        <v>3000</v>
      </c>
      <c r="J549" t="str">
        <f t="shared" si="64"/>
        <v>no</v>
      </c>
      <c r="K549">
        <f t="shared" si="65"/>
        <v>0</v>
      </c>
      <c r="L549">
        <f t="shared" si="66"/>
        <v>1</v>
      </c>
      <c r="M549">
        <f t="shared" si="67"/>
        <v>0</v>
      </c>
      <c r="N549">
        <f t="shared" si="68"/>
        <v>-5.8793682261066893</v>
      </c>
      <c r="O549">
        <f t="shared" si="69"/>
        <v>2.7965515052813523E-3</v>
      </c>
      <c r="P549">
        <f t="shared" si="70"/>
        <v>2.7887526149581341E-3</v>
      </c>
      <c r="Q549">
        <f t="shared" si="71"/>
        <v>-2.7926484301942288E-3</v>
      </c>
    </row>
    <row r="550" spans="1:17" x14ac:dyDescent="0.25">
      <c r="A550">
        <v>539</v>
      </c>
      <c r="B550" t="s">
        <v>664</v>
      </c>
      <c r="C550" s="8">
        <v>20000</v>
      </c>
      <c r="E550" t="s">
        <v>22</v>
      </c>
      <c r="F550" t="s">
        <v>29</v>
      </c>
      <c r="G550">
        <v>8119.59</v>
      </c>
      <c r="H550" s="5">
        <v>200</v>
      </c>
      <c r="I550" s="5">
        <v>2000</v>
      </c>
      <c r="J550" t="str">
        <f t="shared" si="64"/>
        <v>no</v>
      </c>
      <c r="K550">
        <f t="shared" si="65"/>
        <v>0</v>
      </c>
      <c r="L550">
        <f t="shared" si="66"/>
        <v>1</v>
      </c>
      <c r="M550">
        <f t="shared" si="67"/>
        <v>0</v>
      </c>
      <c r="N550">
        <f t="shared" si="68"/>
        <v>-5.0624938545946669</v>
      </c>
      <c r="O550">
        <f t="shared" si="69"/>
        <v>6.3297543262722158E-3</v>
      </c>
      <c r="P550">
        <f t="shared" si="70"/>
        <v>6.2899405478772947E-3</v>
      </c>
      <c r="Q550">
        <f t="shared" si="71"/>
        <v>-6.3098055675969451E-3</v>
      </c>
    </row>
    <row r="551" spans="1:17" x14ac:dyDescent="0.25">
      <c r="A551">
        <v>540</v>
      </c>
      <c r="B551" t="s">
        <v>665</v>
      </c>
      <c r="C551" s="8">
        <v>100000</v>
      </c>
      <c r="E551" t="s">
        <v>31</v>
      </c>
      <c r="F551" t="s">
        <v>29</v>
      </c>
      <c r="G551">
        <v>18332.54</v>
      </c>
      <c r="H551" s="5">
        <v>200</v>
      </c>
      <c r="I551" s="5">
        <v>3000</v>
      </c>
      <c r="J551" t="str">
        <f t="shared" si="64"/>
        <v>no</v>
      </c>
      <c r="K551">
        <f t="shared" si="65"/>
        <v>0</v>
      </c>
      <c r="L551">
        <f t="shared" si="66"/>
        <v>1</v>
      </c>
      <c r="M551">
        <f t="shared" si="67"/>
        <v>0</v>
      </c>
      <c r="N551">
        <f t="shared" si="68"/>
        <v>-5.3045126952718515</v>
      </c>
      <c r="O551">
        <f t="shared" si="69"/>
        <v>4.9691191137743547E-3</v>
      </c>
      <c r="P551">
        <f t="shared" si="70"/>
        <v>4.9445490605286866E-3</v>
      </c>
      <c r="Q551">
        <f t="shared" si="71"/>
        <v>-4.9568137889716623E-3</v>
      </c>
    </row>
    <row r="552" spans="1:17" x14ac:dyDescent="0.25">
      <c r="A552">
        <v>541</v>
      </c>
      <c r="B552" t="s">
        <v>666</v>
      </c>
      <c r="C552" s="8">
        <v>150000</v>
      </c>
      <c r="E552" t="s">
        <v>22</v>
      </c>
      <c r="F552" t="s">
        <v>39</v>
      </c>
      <c r="G552">
        <v>5576.7999999999993</v>
      </c>
      <c r="H552" s="5">
        <v>200</v>
      </c>
      <c r="I552" s="5">
        <v>3000</v>
      </c>
      <c r="J552" t="str">
        <f t="shared" si="64"/>
        <v>no</v>
      </c>
      <c r="K552">
        <f t="shared" si="65"/>
        <v>0</v>
      </c>
      <c r="L552">
        <f t="shared" si="66"/>
        <v>0</v>
      </c>
      <c r="M552">
        <f t="shared" si="67"/>
        <v>0</v>
      </c>
      <c r="N552">
        <f t="shared" si="68"/>
        <v>-5.440334092240521</v>
      </c>
      <c r="O552">
        <f t="shared" si="69"/>
        <v>4.3380337252047129E-3</v>
      </c>
      <c r="P552">
        <f t="shared" si="70"/>
        <v>4.3192964714424374E-3</v>
      </c>
      <c r="Q552">
        <f t="shared" si="71"/>
        <v>-4.3286515804915309E-3</v>
      </c>
    </row>
    <row r="553" spans="1:17" x14ac:dyDescent="0.25">
      <c r="A553">
        <v>542</v>
      </c>
      <c r="B553" t="s">
        <v>667</v>
      </c>
      <c r="C553" s="8">
        <v>50000</v>
      </c>
      <c r="E553" t="s">
        <v>31</v>
      </c>
      <c r="F553" t="s">
        <v>29</v>
      </c>
      <c r="G553">
        <v>17441.89</v>
      </c>
      <c r="H553" s="5">
        <v>300</v>
      </c>
      <c r="I553" s="5">
        <v>3000</v>
      </c>
      <c r="J553" t="str">
        <f t="shared" si="64"/>
        <v>no</v>
      </c>
      <c r="K553">
        <f t="shared" si="65"/>
        <v>0</v>
      </c>
      <c r="L553">
        <f t="shared" si="66"/>
        <v>1</v>
      </c>
      <c r="M553">
        <f t="shared" si="67"/>
        <v>0</v>
      </c>
      <c r="N553">
        <f t="shared" si="68"/>
        <v>-5.1532349239995252</v>
      </c>
      <c r="O553">
        <f t="shared" si="69"/>
        <v>5.7806744052257613E-3</v>
      </c>
      <c r="P553">
        <f t="shared" si="70"/>
        <v>5.7474502665744659E-3</v>
      </c>
      <c r="Q553">
        <f t="shared" si="71"/>
        <v>-5.7640304184444421E-3</v>
      </c>
    </row>
    <row r="554" spans="1:17" x14ac:dyDescent="0.25">
      <c r="A554">
        <v>543</v>
      </c>
      <c r="B554" t="s">
        <v>668</v>
      </c>
      <c r="C554" s="8">
        <v>175000</v>
      </c>
      <c r="E554" t="s">
        <v>37</v>
      </c>
      <c r="F554" t="s">
        <v>29</v>
      </c>
      <c r="G554">
        <v>125252.11</v>
      </c>
      <c r="H554" s="5">
        <v>350</v>
      </c>
      <c r="I554" s="5">
        <v>2000</v>
      </c>
      <c r="J554" t="str">
        <f t="shared" si="64"/>
        <v>no</v>
      </c>
      <c r="K554">
        <f t="shared" si="65"/>
        <v>0</v>
      </c>
      <c r="L554">
        <f t="shared" si="66"/>
        <v>1</v>
      </c>
      <c r="M554">
        <f t="shared" si="67"/>
        <v>0</v>
      </c>
      <c r="N554">
        <f t="shared" si="68"/>
        <v>-5.5314549455388766</v>
      </c>
      <c r="O554">
        <f t="shared" si="69"/>
        <v>3.9602229866583377E-3</v>
      </c>
      <c r="P554">
        <f t="shared" si="70"/>
        <v>3.9446014851835069E-3</v>
      </c>
      <c r="Q554">
        <f t="shared" si="71"/>
        <v>-3.9524019455174668E-3</v>
      </c>
    </row>
    <row r="555" spans="1:17" x14ac:dyDescent="0.25">
      <c r="A555">
        <v>544</v>
      </c>
      <c r="B555" t="s">
        <v>669</v>
      </c>
      <c r="C555" s="8">
        <v>3</v>
      </c>
      <c r="E555" t="s">
        <v>22</v>
      </c>
      <c r="F555" t="s">
        <v>29</v>
      </c>
      <c r="G555">
        <v>434.53999999999996</v>
      </c>
      <c r="H555" s="5">
        <v>300</v>
      </c>
      <c r="I555" s="5">
        <v>3000</v>
      </c>
      <c r="J555" t="str">
        <f t="shared" si="64"/>
        <v>yes</v>
      </c>
      <c r="K555">
        <f t="shared" si="65"/>
        <v>0</v>
      </c>
      <c r="L555">
        <f t="shared" si="66"/>
        <v>1</v>
      </c>
      <c r="M555">
        <f t="shared" si="67"/>
        <v>0</v>
      </c>
      <c r="N555">
        <f t="shared" si="68"/>
        <v>-5.0019662293934761</v>
      </c>
      <c r="O555">
        <f t="shared" si="69"/>
        <v>6.7247116657589371E-3</v>
      </c>
      <c r="P555">
        <f t="shared" si="70"/>
        <v>6.6797919906346733E-3</v>
      </c>
      <c r="Q555">
        <f t="shared" si="71"/>
        <v>-6.7022016514850825E-3</v>
      </c>
    </row>
    <row r="556" spans="1:17" x14ac:dyDescent="0.25">
      <c r="A556">
        <v>545</v>
      </c>
      <c r="B556" t="s">
        <v>670</v>
      </c>
      <c r="C556" s="8">
        <v>100000</v>
      </c>
      <c r="E556" t="s">
        <v>22</v>
      </c>
      <c r="F556" t="s">
        <v>25</v>
      </c>
      <c r="G556">
        <v>51976.92</v>
      </c>
      <c r="H556" s="5">
        <v>300</v>
      </c>
      <c r="I556" s="5">
        <v>3000</v>
      </c>
      <c r="J556" t="str">
        <f t="shared" si="64"/>
        <v>no</v>
      </c>
      <c r="K556">
        <f t="shared" si="65"/>
        <v>0</v>
      </c>
      <c r="L556">
        <f t="shared" si="66"/>
        <v>0</v>
      </c>
      <c r="M556">
        <f t="shared" si="67"/>
        <v>0</v>
      </c>
      <c r="N556">
        <f t="shared" si="68"/>
        <v>-5.2890563209681956</v>
      </c>
      <c r="O556">
        <f t="shared" si="69"/>
        <v>5.0465203087574342E-3</v>
      </c>
      <c r="P556">
        <f t="shared" si="70"/>
        <v>5.0211808177865304E-3</v>
      </c>
      <c r="Q556">
        <f t="shared" si="71"/>
        <v>-5.0338293041779494E-3</v>
      </c>
    </row>
    <row r="557" spans="1:17" x14ac:dyDescent="0.25">
      <c r="A557">
        <v>546</v>
      </c>
      <c r="B557" t="s">
        <v>671</v>
      </c>
      <c r="C557" s="8">
        <v>85000</v>
      </c>
      <c r="E557" t="s">
        <v>22</v>
      </c>
      <c r="F557" t="s">
        <v>25</v>
      </c>
      <c r="G557">
        <v>100946.5</v>
      </c>
      <c r="H557" s="5">
        <v>300</v>
      </c>
      <c r="I557" s="5">
        <v>2000</v>
      </c>
      <c r="J557" t="str">
        <f t="shared" si="64"/>
        <v>yes</v>
      </c>
      <c r="K557">
        <f t="shared" si="65"/>
        <v>0</v>
      </c>
      <c r="L557">
        <f t="shared" si="66"/>
        <v>0</v>
      </c>
      <c r="M557">
        <f t="shared" si="67"/>
        <v>0</v>
      </c>
      <c r="N557">
        <f t="shared" si="68"/>
        <v>-5.2436985829450347</v>
      </c>
      <c r="O557">
        <f t="shared" si="69"/>
        <v>5.2806896041535543E-3</v>
      </c>
      <c r="P557">
        <f t="shared" si="70"/>
        <v>5.2529504035663081E-3</v>
      </c>
      <c r="Q557">
        <f t="shared" si="71"/>
        <v>-5.2667956544322787E-3</v>
      </c>
    </row>
    <row r="558" spans="1:17" x14ac:dyDescent="0.25">
      <c r="A558">
        <v>547</v>
      </c>
      <c r="B558" t="s">
        <v>672</v>
      </c>
      <c r="C558" s="8">
        <v>535000</v>
      </c>
      <c r="E558" t="s">
        <v>22</v>
      </c>
      <c r="F558" t="s">
        <v>29</v>
      </c>
      <c r="G558">
        <v>403561.93</v>
      </c>
      <c r="H558" s="5">
        <v>300</v>
      </c>
      <c r="I558" s="5">
        <v>2000</v>
      </c>
      <c r="J558" t="str">
        <f t="shared" si="64"/>
        <v>no</v>
      </c>
      <c r="K558">
        <f t="shared" si="65"/>
        <v>0</v>
      </c>
      <c r="L558">
        <f t="shared" si="66"/>
        <v>1</v>
      </c>
      <c r="M558">
        <f t="shared" si="67"/>
        <v>0</v>
      </c>
      <c r="N558">
        <f t="shared" si="68"/>
        <v>-6.6206548986996223</v>
      </c>
      <c r="O558">
        <f t="shared" si="69"/>
        <v>1.3325579693077658E-3</v>
      </c>
      <c r="P558">
        <f t="shared" si="70"/>
        <v>1.3307846216547476E-3</v>
      </c>
      <c r="Q558">
        <f t="shared" si="71"/>
        <v>-1.3316709018953224E-3</v>
      </c>
    </row>
    <row r="559" spans="1:17" x14ac:dyDescent="0.25">
      <c r="A559">
        <v>548</v>
      </c>
      <c r="B559" t="s">
        <v>673</v>
      </c>
      <c r="C559" s="8">
        <v>580000</v>
      </c>
      <c r="E559" t="s">
        <v>22</v>
      </c>
      <c r="F559" t="s">
        <v>29</v>
      </c>
      <c r="G559">
        <f>0</f>
        <v>0</v>
      </c>
      <c r="H559" s="5">
        <v>300</v>
      </c>
      <c r="I559" s="5">
        <v>2000</v>
      </c>
      <c r="J559" t="str">
        <f t="shared" si="64"/>
        <v>no</v>
      </c>
      <c r="K559">
        <f t="shared" si="65"/>
        <v>0</v>
      </c>
      <c r="L559">
        <f t="shared" si="66"/>
        <v>1</v>
      </c>
      <c r="M559">
        <f t="shared" si="67"/>
        <v>0</v>
      </c>
      <c r="N559">
        <f t="shared" si="68"/>
        <v>-6.7568048928447162</v>
      </c>
      <c r="O559">
        <f t="shared" si="69"/>
        <v>1.1629389587568012E-3</v>
      </c>
      <c r="P559">
        <f t="shared" si="70"/>
        <v>1.1615881026981452E-3</v>
      </c>
      <c r="Q559">
        <f t="shared" si="71"/>
        <v>-1.1622632690524513E-3</v>
      </c>
    </row>
    <row r="560" spans="1:17" x14ac:dyDescent="0.25">
      <c r="A560">
        <v>549</v>
      </c>
      <c r="B560" t="s">
        <v>674</v>
      </c>
      <c r="C560" s="8">
        <v>100000</v>
      </c>
      <c r="E560" t="s">
        <v>31</v>
      </c>
      <c r="F560" t="s">
        <v>29</v>
      </c>
      <c r="G560">
        <v>115167.92</v>
      </c>
      <c r="H560" s="5">
        <v>300</v>
      </c>
      <c r="I560" s="5">
        <v>3000</v>
      </c>
      <c r="J560" t="str">
        <f t="shared" si="64"/>
        <v>yes</v>
      </c>
      <c r="K560">
        <f t="shared" si="65"/>
        <v>0</v>
      </c>
      <c r="L560">
        <f t="shared" si="66"/>
        <v>1</v>
      </c>
      <c r="M560">
        <f t="shared" si="67"/>
        <v>0</v>
      </c>
      <c r="N560">
        <f t="shared" si="68"/>
        <v>-5.3045126952718515</v>
      </c>
      <c r="O560">
        <f t="shared" si="69"/>
        <v>4.9691191137743547E-3</v>
      </c>
      <c r="P560">
        <f t="shared" si="70"/>
        <v>4.9445490605286866E-3</v>
      </c>
      <c r="Q560">
        <f t="shared" si="71"/>
        <v>-4.9568137889716623E-3</v>
      </c>
    </row>
    <row r="561" spans="1:17" x14ac:dyDescent="0.25">
      <c r="A561">
        <v>550</v>
      </c>
      <c r="B561" t="s">
        <v>675</v>
      </c>
      <c r="C561" s="8">
        <v>600000</v>
      </c>
      <c r="E561" t="s">
        <v>31</v>
      </c>
      <c r="F561" t="s">
        <v>29</v>
      </c>
      <c r="G561">
        <v>682847.58000000007</v>
      </c>
      <c r="H561" s="5">
        <v>300</v>
      </c>
      <c r="I561" s="5">
        <v>3000</v>
      </c>
      <c r="J561" t="str">
        <f t="shared" si="64"/>
        <v>yes</v>
      </c>
      <c r="K561">
        <f t="shared" si="65"/>
        <v>0</v>
      </c>
      <c r="L561">
        <f t="shared" si="66"/>
        <v>1</v>
      </c>
      <c r="M561">
        <f t="shared" si="67"/>
        <v>0</v>
      </c>
      <c r="N561">
        <f t="shared" si="68"/>
        <v>-6.8172904079951095</v>
      </c>
      <c r="O561">
        <f t="shared" si="69"/>
        <v>1.0946830518310646E-3</v>
      </c>
      <c r="P561">
        <f t="shared" si="70"/>
        <v>1.0934860312052902E-3</v>
      </c>
      <c r="Q561">
        <f t="shared" si="71"/>
        <v>-1.0940843232446053E-3</v>
      </c>
    </row>
    <row r="562" spans="1:17" x14ac:dyDescent="0.25">
      <c r="A562">
        <v>551</v>
      </c>
      <c r="B562" t="s">
        <v>676</v>
      </c>
      <c r="C562" s="8">
        <v>25000</v>
      </c>
      <c r="E562" t="s">
        <v>22</v>
      </c>
      <c r="F562" t="s">
        <v>29</v>
      </c>
      <c r="G562">
        <v>9785.6</v>
      </c>
      <c r="H562" s="5">
        <v>200</v>
      </c>
      <c r="I562" s="5">
        <v>2000</v>
      </c>
      <c r="J562" t="str">
        <f t="shared" si="64"/>
        <v>no</v>
      </c>
      <c r="K562">
        <f t="shared" si="65"/>
        <v>0</v>
      </c>
      <c r="L562">
        <f t="shared" si="66"/>
        <v>1</v>
      </c>
      <c r="M562">
        <f t="shared" si="67"/>
        <v>0</v>
      </c>
      <c r="N562">
        <f t="shared" si="68"/>
        <v>-5.0776216317218994</v>
      </c>
      <c r="O562">
        <f t="shared" si="69"/>
        <v>6.2347198560733057E-3</v>
      </c>
      <c r="P562">
        <f t="shared" si="70"/>
        <v>6.1960889770977974E-3</v>
      </c>
      <c r="Q562">
        <f t="shared" si="71"/>
        <v>-6.2153643991387491E-3</v>
      </c>
    </row>
    <row r="563" spans="1:17" x14ac:dyDescent="0.25">
      <c r="A563">
        <v>552</v>
      </c>
      <c r="B563" t="s">
        <v>677</v>
      </c>
      <c r="C563" s="8">
        <v>600000</v>
      </c>
      <c r="E563" t="s">
        <v>22</v>
      </c>
      <c r="F563" t="s">
        <v>29</v>
      </c>
      <c r="G563">
        <v>246451.67</v>
      </c>
      <c r="H563" s="5">
        <v>200</v>
      </c>
      <c r="I563" s="5">
        <v>2000</v>
      </c>
      <c r="J563" t="str">
        <f t="shared" si="64"/>
        <v>no</v>
      </c>
      <c r="K563">
        <f t="shared" si="65"/>
        <v>0</v>
      </c>
      <c r="L563">
        <f t="shared" si="66"/>
        <v>1</v>
      </c>
      <c r="M563">
        <f t="shared" si="67"/>
        <v>0</v>
      </c>
      <c r="N563">
        <f t="shared" si="68"/>
        <v>-6.817316001353646</v>
      </c>
      <c r="O563">
        <f t="shared" si="69"/>
        <v>1.094655035573752E-3</v>
      </c>
      <c r="P563">
        <f t="shared" si="70"/>
        <v>1.0934580761844679E-3</v>
      </c>
      <c r="Q563">
        <f t="shared" si="71"/>
        <v>-1.0940563376222556E-3</v>
      </c>
    </row>
    <row r="564" spans="1:17" x14ac:dyDescent="0.25">
      <c r="A564">
        <v>553</v>
      </c>
      <c r="B564" t="s">
        <v>678</v>
      </c>
      <c r="C564" s="8">
        <v>500000</v>
      </c>
      <c r="E564" t="s">
        <v>61</v>
      </c>
      <c r="F564" t="s">
        <v>20</v>
      </c>
      <c r="G564">
        <v>339638.57</v>
      </c>
      <c r="H564" s="5">
        <v>300</v>
      </c>
      <c r="I564" s="5">
        <v>2000</v>
      </c>
      <c r="J564" t="str">
        <f t="shared" si="64"/>
        <v>no</v>
      </c>
      <c r="K564">
        <f t="shared" si="65"/>
        <v>0</v>
      </c>
      <c r="L564">
        <f t="shared" si="66"/>
        <v>0</v>
      </c>
      <c r="M564">
        <f t="shared" si="67"/>
        <v>0</v>
      </c>
      <c r="N564">
        <f t="shared" si="68"/>
        <v>-6.4993040845053383</v>
      </c>
      <c r="O564">
        <f t="shared" si="69"/>
        <v>1.5044858237482925E-3</v>
      </c>
      <c r="P564">
        <f t="shared" si="70"/>
        <v>1.5022257464087508E-3</v>
      </c>
      <c r="Q564">
        <f t="shared" si="71"/>
        <v>-1.5033552187954282E-3</v>
      </c>
    </row>
    <row r="565" spans="1:17" x14ac:dyDescent="0.25">
      <c r="A565">
        <v>554</v>
      </c>
      <c r="B565" t="s">
        <v>679</v>
      </c>
      <c r="C565" s="8">
        <v>3</v>
      </c>
      <c r="E565" t="s">
        <v>22</v>
      </c>
      <c r="F565" t="s">
        <v>23</v>
      </c>
      <c r="G565">
        <f>0</f>
        <v>0</v>
      </c>
      <c r="H565" s="5">
        <v>300</v>
      </c>
      <c r="I565" s="5">
        <v>3000</v>
      </c>
      <c r="J565" t="str">
        <f t="shared" si="64"/>
        <v>no</v>
      </c>
      <c r="K565">
        <f t="shared" si="65"/>
        <v>0</v>
      </c>
      <c r="L565">
        <f t="shared" si="66"/>
        <v>0</v>
      </c>
      <c r="M565">
        <f t="shared" si="67"/>
        <v>0</v>
      </c>
      <c r="N565">
        <f t="shared" si="68"/>
        <v>-4.9865098550898201</v>
      </c>
      <c r="O565">
        <f t="shared" si="69"/>
        <v>6.8294587460620794E-3</v>
      </c>
      <c r="P565">
        <f t="shared" si="70"/>
        <v>6.7831336148702964E-3</v>
      </c>
      <c r="Q565">
        <f t="shared" si="71"/>
        <v>-6.8062436305257818E-3</v>
      </c>
    </row>
    <row r="566" spans="1:17" x14ac:dyDescent="0.25">
      <c r="A566">
        <v>555</v>
      </c>
      <c r="B566" t="s">
        <v>680</v>
      </c>
      <c r="C566" s="8">
        <v>2000000</v>
      </c>
      <c r="E566" t="s">
        <v>31</v>
      </c>
      <c r="F566" t="s">
        <v>39</v>
      </c>
      <c r="G566">
        <v>2281516.0300000003</v>
      </c>
      <c r="H566" s="5">
        <v>200</v>
      </c>
      <c r="I566" s="5">
        <v>3000</v>
      </c>
      <c r="J566" t="str">
        <f t="shared" si="64"/>
        <v>yes</v>
      </c>
      <c r="K566">
        <f t="shared" si="65"/>
        <v>0</v>
      </c>
      <c r="L566">
        <f t="shared" si="66"/>
        <v>0</v>
      </c>
      <c r="M566">
        <f t="shared" si="67"/>
        <v>0</v>
      </c>
      <c r="N566">
        <f t="shared" si="68"/>
        <v>-11.037611629316578</v>
      </c>
      <c r="O566">
        <f t="shared" si="69"/>
        <v>1.6085189288697397E-5</v>
      </c>
      <c r="P566">
        <f t="shared" si="70"/>
        <v>1.608493055954465E-5</v>
      </c>
      <c r="Q566">
        <f t="shared" si="71"/>
        <v>-1.6085059923372877E-5</v>
      </c>
    </row>
    <row r="567" spans="1:17" x14ac:dyDescent="0.25">
      <c r="A567">
        <v>556</v>
      </c>
      <c r="B567" t="s">
        <v>681</v>
      </c>
      <c r="C567" s="8">
        <v>200000</v>
      </c>
      <c r="E567" t="s">
        <v>22</v>
      </c>
      <c r="F567" t="s">
        <v>29</v>
      </c>
      <c r="G567">
        <v>145432.76</v>
      </c>
      <c r="H567" s="5">
        <v>300</v>
      </c>
      <c r="I567" s="5">
        <v>3000</v>
      </c>
      <c r="J567" t="str">
        <f t="shared" si="64"/>
        <v>no</v>
      </c>
      <c r="K567">
        <f t="shared" si="65"/>
        <v>0</v>
      </c>
      <c r="L567">
        <f t="shared" si="66"/>
        <v>1</v>
      </c>
      <c r="M567">
        <f t="shared" si="67"/>
        <v>0</v>
      </c>
      <c r="N567">
        <f t="shared" si="68"/>
        <v>-5.6070682378165033</v>
      </c>
      <c r="O567">
        <f t="shared" si="69"/>
        <v>3.6718184916780948E-3</v>
      </c>
      <c r="P567">
        <f t="shared" si="70"/>
        <v>3.6583855639148238E-3</v>
      </c>
      <c r="Q567">
        <f t="shared" si="71"/>
        <v>-3.6650938223100615E-3</v>
      </c>
    </row>
    <row r="568" spans="1:17" x14ac:dyDescent="0.25">
      <c r="A568">
        <v>557</v>
      </c>
      <c r="B568" t="s">
        <v>682</v>
      </c>
      <c r="C568" s="8">
        <v>100000</v>
      </c>
      <c r="E568" t="s">
        <v>31</v>
      </c>
      <c r="F568" t="s">
        <v>20</v>
      </c>
      <c r="G568">
        <v>1490.84</v>
      </c>
      <c r="H568" s="5">
        <v>350</v>
      </c>
      <c r="I568" s="5">
        <v>3000</v>
      </c>
      <c r="J568" t="str">
        <f t="shared" si="64"/>
        <v>no</v>
      </c>
      <c r="K568">
        <f t="shared" si="65"/>
        <v>0</v>
      </c>
      <c r="L568">
        <f t="shared" si="66"/>
        <v>0</v>
      </c>
      <c r="M568">
        <f t="shared" si="67"/>
        <v>0</v>
      </c>
      <c r="N568">
        <f t="shared" si="68"/>
        <v>-5.2890563209681956</v>
      </c>
      <c r="O568">
        <f t="shared" si="69"/>
        <v>5.0465203087574342E-3</v>
      </c>
      <c r="P568">
        <f t="shared" si="70"/>
        <v>5.0211808177865304E-3</v>
      </c>
      <c r="Q568">
        <f t="shared" si="71"/>
        <v>-5.0338293041779494E-3</v>
      </c>
    </row>
    <row r="569" spans="1:17" x14ac:dyDescent="0.25">
      <c r="A569">
        <v>558</v>
      </c>
      <c r="B569" t="s">
        <v>683</v>
      </c>
      <c r="C569" s="8">
        <v>10000</v>
      </c>
      <c r="E569" t="s">
        <v>35</v>
      </c>
      <c r="F569" t="s">
        <v>29</v>
      </c>
      <c r="G569">
        <v>1661.78</v>
      </c>
      <c r="H569" s="5">
        <v>300</v>
      </c>
      <c r="I569" s="5">
        <v>2000</v>
      </c>
      <c r="J569" t="str">
        <f t="shared" si="64"/>
        <v>no</v>
      </c>
      <c r="K569">
        <f t="shared" si="65"/>
        <v>0</v>
      </c>
      <c r="L569">
        <f t="shared" si="66"/>
        <v>1</v>
      </c>
      <c r="M569">
        <f t="shared" si="67"/>
        <v>0</v>
      </c>
      <c r="N569">
        <f t="shared" si="68"/>
        <v>-5.0322383003402011</v>
      </c>
      <c r="O569">
        <f t="shared" si="69"/>
        <v>6.5241911160930435E-3</v>
      </c>
      <c r="P569">
        <f t="shared" si="70"/>
        <v>6.4819019489821073E-3</v>
      </c>
      <c r="Q569">
        <f t="shared" si="71"/>
        <v>-6.5030006981883302E-3</v>
      </c>
    </row>
    <row r="570" spans="1:17" x14ac:dyDescent="0.25">
      <c r="A570">
        <v>559</v>
      </c>
      <c r="B570" t="s">
        <v>684</v>
      </c>
      <c r="C570" s="8">
        <v>10000</v>
      </c>
      <c r="E570" t="s">
        <v>22</v>
      </c>
      <c r="F570" t="s">
        <v>39</v>
      </c>
      <c r="G570">
        <v>19.899999999999999</v>
      </c>
      <c r="H570" s="5">
        <v>300</v>
      </c>
      <c r="I570" s="5">
        <v>9000</v>
      </c>
      <c r="J570" t="str">
        <f t="shared" si="64"/>
        <v>no</v>
      </c>
      <c r="K570">
        <f t="shared" si="65"/>
        <v>0</v>
      </c>
      <c r="L570">
        <f t="shared" si="66"/>
        <v>0</v>
      </c>
      <c r="M570">
        <f t="shared" si="67"/>
        <v>0</v>
      </c>
      <c r="N570">
        <f t="shared" si="68"/>
        <v>-5.0166027725267899</v>
      </c>
      <c r="O570">
        <f t="shared" si="69"/>
        <v>6.6270019440258137E-3</v>
      </c>
      <c r="P570">
        <f t="shared" si="70"/>
        <v>6.5833739123106819E-3</v>
      </c>
      <c r="Q570">
        <f t="shared" si="71"/>
        <v>-6.6051399000292459E-3</v>
      </c>
    </row>
    <row r="571" spans="1:17" x14ac:dyDescent="0.25">
      <c r="A571">
        <v>560</v>
      </c>
      <c r="B571" t="s">
        <v>685</v>
      </c>
      <c r="C571" s="8">
        <v>20000</v>
      </c>
      <c r="E571" t="s">
        <v>40</v>
      </c>
      <c r="F571" t="s">
        <v>29</v>
      </c>
      <c r="G571">
        <v>2522.41</v>
      </c>
      <c r="H571" s="5">
        <v>300</v>
      </c>
      <c r="I571" s="5">
        <v>9000</v>
      </c>
      <c r="J571" t="str">
        <f t="shared" si="64"/>
        <v>no</v>
      </c>
      <c r="K571">
        <f t="shared" si="65"/>
        <v>0</v>
      </c>
      <c r="L571">
        <f t="shared" si="66"/>
        <v>1</v>
      </c>
      <c r="M571">
        <f t="shared" si="67"/>
        <v>0</v>
      </c>
      <c r="N571">
        <f t="shared" si="68"/>
        <v>-5.0623147010849117</v>
      </c>
      <c r="O571">
        <f t="shared" si="69"/>
        <v>6.3308884255615571E-3</v>
      </c>
      <c r="P571">
        <f t="shared" si="70"/>
        <v>6.2910604239391332E-3</v>
      </c>
      <c r="Q571">
        <f t="shared" si="71"/>
        <v>-6.3109325328340894E-3</v>
      </c>
    </row>
    <row r="572" spans="1:17" x14ac:dyDescent="0.25">
      <c r="A572">
        <v>561</v>
      </c>
      <c r="B572" t="s">
        <v>686</v>
      </c>
      <c r="C572" s="8">
        <v>10000</v>
      </c>
      <c r="E572" t="s">
        <v>22</v>
      </c>
      <c r="F572" t="s">
        <v>20</v>
      </c>
      <c r="G572">
        <v>80</v>
      </c>
      <c r="H572" s="5">
        <v>300</v>
      </c>
      <c r="I572" s="5">
        <v>9000</v>
      </c>
      <c r="J572" t="str">
        <f t="shared" si="64"/>
        <v>no</v>
      </c>
      <c r="K572">
        <f t="shared" si="65"/>
        <v>0</v>
      </c>
      <c r="L572">
        <f t="shared" si="66"/>
        <v>0</v>
      </c>
      <c r="M572">
        <f t="shared" si="67"/>
        <v>0</v>
      </c>
      <c r="N572">
        <f t="shared" si="68"/>
        <v>-5.0166027725267899</v>
      </c>
      <c r="O572">
        <f t="shared" si="69"/>
        <v>6.6270019440258137E-3</v>
      </c>
      <c r="P572">
        <f t="shared" si="70"/>
        <v>6.5833739123106819E-3</v>
      </c>
      <c r="Q572">
        <f t="shared" si="71"/>
        <v>-6.6051399000292459E-3</v>
      </c>
    </row>
    <row r="573" spans="1:17" x14ac:dyDescent="0.25">
      <c r="A573">
        <v>562</v>
      </c>
      <c r="B573" t="s">
        <v>687</v>
      </c>
      <c r="C573" s="8">
        <v>50000</v>
      </c>
      <c r="E573" t="s">
        <v>22</v>
      </c>
      <c r="F573" t="s">
        <v>23</v>
      </c>
      <c r="G573">
        <v>-142.49</v>
      </c>
      <c r="H573" s="5">
        <v>300</v>
      </c>
      <c r="I573" s="5">
        <v>9000</v>
      </c>
      <c r="J573" t="str">
        <f t="shared" si="64"/>
        <v>no</v>
      </c>
      <c r="K573">
        <f t="shared" si="65"/>
        <v>0</v>
      </c>
      <c r="L573">
        <f t="shared" si="66"/>
        <v>0</v>
      </c>
      <c r="M573">
        <f t="shared" si="67"/>
        <v>0</v>
      </c>
      <c r="N573">
        <f t="shared" si="68"/>
        <v>-5.1376249895446504</v>
      </c>
      <c r="O573">
        <f t="shared" si="69"/>
        <v>5.8716183213966449E-3</v>
      </c>
      <c r="P573">
        <f t="shared" si="70"/>
        <v>5.8373436673710205E-3</v>
      </c>
      <c r="Q573">
        <f t="shared" si="71"/>
        <v>-5.8544475512279518E-3</v>
      </c>
    </row>
    <row r="574" spans="1:17" x14ac:dyDescent="0.25">
      <c r="A574">
        <v>563</v>
      </c>
      <c r="B574" t="s">
        <v>688</v>
      </c>
      <c r="C574" s="8">
        <v>5000</v>
      </c>
      <c r="E574" t="s">
        <v>22</v>
      </c>
      <c r="F574" t="s">
        <v>20</v>
      </c>
      <c r="G574">
        <v>130</v>
      </c>
      <c r="H574" s="5">
        <v>300</v>
      </c>
      <c r="I574" s="5">
        <v>9000</v>
      </c>
      <c r="J574" t="str">
        <f t="shared" si="64"/>
        <v>no</v>
      </c>
      <c r="K574">
        <f t="shared" si="65"/>
        <v>0</v>
      </c>
      <c r="L574">
        <f t="shared" si="66"/>
        <v>0</v>
      </c>
      <c r="M574">
        <f t="shared" si="67"/>
        <v>0</v>
      </c>
      <c r="N574">
        <f t="shared" si="68"/>
        <v>-5.0014749953995574</v>
      </c>
      <c r="O574">
        <f t="shared" si="69"/>
        <v>6.728015884234234E-3</v>
      </c>
      <c r="P574">
        <f t="shared" si="70"/>
        <v>6.6830522028582372E-3</v>
      </c>
      <c r="Q574">
        <f t="shared" si="71"/>
        <v>-6.7054837930821086E-3</v>
      </c>
    </row>
    <row r="575" spans="1:17" x14ac:dyDescent="0.25">
      <c r="A575">
        <v>564</v>
      </c>
      <c r="B575" t="s">
        <v>689</v>
      </c>
      <c r="C575" s="8">
        <v>5000</v>
      </c>
      <c r="E575" t="s">
        <v>31</v>
      </c>
      <c r="F575" t="s">
        <v>73</v>
      </c>
      <c r="G575">
        <v>317.81</v>
      </c>
      <c r="H575" s="5">
        <v>300</v>
      </c>
      <c r="I575" s="5">
        <v>9000</v>
      </c>
      <c r="J575" t="str">
        <f t="shared" si="64"/>
        <v>no</v>
      </c>
      <c r="K575">
        <f t="shared" si="65"/>
        <v>0</v>
      </c>
      <c r="L575">
        <f t="shared" si="66"/>
        <v>0</v>
      </c>
      <c r="M575">
        <f t="shared" si="67"/>
        <v>0</v>
      </c>
      <c r="N575">
        <f t="shared" si="68"/>
        <v>-5.0014749953995574</v>
      </c>
      <c r="O575">
        <f t="shared" si="69"/>
        <v>6.728015884234234E-3</v>
      </c>
      <c r="P575">
        <f t="shared" si="70"/>
        <v>6.6830522028582372E-3</v>
      </c>
      <c r="Q575">
        <f t="shared" si="71"/>
        <v>-6.7054837930821086E-3</v>
      </c>
    </row>
    <row r="576" spans="1:17" x14ac:dyDescent="0.25">
      <c r="A576">
        <v>565</v>
      </c>
      <c r="B576" t="s">
        <v>690</v>
      </c>
      <c r="C576" s="8">
        <v>5000</v>
      </c>
      <c r="E576" t="s">
        <v>31</v>
      </c>
      <c r="F576" t="s">
        <v>73</v>
      </c>
      <c r="G576">
        <v>283.88</v>
      </c>
      <c r="H576" s="5">
        <v>300</v>
      </c>
      <c r="I576" s="5">
        <v>9000</v>
      </c>
      <c r="J576" t="str">
        <f t="shared" si="64"/>
        <v>no</v>
      </c>
      <c r="K576">
        <f t="shared" si="65"/>
        <v>0</v>
      </c>
      <c r="L576">
        <f t="shared" si="66"/>
        <v>0</v>
      </c>
      <c r="M576">
        <f t="shared" si="67"/>
        <v>0</v>
      </c>
      <c r="N576">
        <f t="shared" si="68"/>
        <v>-5.0014749953995574</v>
      </c>
      <c r="O576">
        <f t="shared" si="69"/>
        <v>6.728015884234234E-3</v>
      </c>
      <c r="P576">
        <f t="shared" si="70"/>
        <v>6.6830522028582372E-3</v>
      </c>
      <c r="Q576">
        <f t="shared" si="71"/>
        <v>-6.7054837930821086E-3</v>
      </c>
    </row>
    <row r="577" spans="1:17" x14ac:dyDescent="0.25">
      <c r="A577">
        <v>566</v>
      </c>
      <c r="B577" t="s">
        <v>691</v>
      </c>
      <c r="C577" s="8">
        <v>2999</v>
      </c>
      <c r="E577" t="s">
        <v>31</v>
      </c>
      <c r="F577" t="s">
        <v>73</v>
      </c>
      <c r="G577">
        <v>283.88</v>
      </c>
      <c r="H577" s="5">
        <v>300</v>
      </c>
      <c r="I577" s="5">
        <v>9000</v>
      </c>
      <c r="J577" t="str">
        <f t="shared" si="64"/>
        <v>no</v>
      </c>
      <c r="K577">
        <f t="shared" si="65"/>
        <v>0</v>
      </c>
      <c r="L577">
        <f t="shared" si="66"/>
        <v>0</v>
      </c>
      <c r="M577">
        <f t="shared" si="67"/>
        <v>0</v>
      </c>
      <c r="N577">
        <f t="shared" si="68"/>
        <v>-4.9954208589932394</v>
      </c>
      <c r="O577">
        <f t="shared" si="69"/>
        <v>6.7688717588709714E-3</v>
      </c>
      <c r="P577">
        <f t="shared" si="70"/>
        <v>6.723362182469393E-3</v>
      </c>
      <c r="Q577">
        <f t="shared" si="71"/>
        <v>-6.7460658023149539E-3</v>
      </c>
    </row>
    <row r="578" spans="1:17" x14ac:dyDescent="0.25">
      <c r="A578">
        <v>567</v>
      </c>
      <c r="B578" t="s">
        <v>692</v>
      </c>
      <c r="C578" s="8">
        <v>10000</v>
      </c>
      <c r="E578" t="s">
        <v>22</v>
      </c>
      <c r="F578" t="s">
        <v>39</v>
      </c>
      <c r="G578">
        <v>161.26</v>
      </c>
      <c r="H578" s="5">
        <v>300</v>
      </c>
      <c r="I578" s="5">
        <v>9000</v>
      </c>
      <c r="J578" t="str">
        <f t="shared" si="64"/>
        <v>no</v>
      </c>
      <c r="K578">
        <f t="shared" si="65"/>
        <v>0</v>
      </c>
      <c r="L578">
        <f t="shared" si="66"/>
        <v>0</v>
      </c>
      <c r="M578">
        <f t="shared" si="67"/>
        <v>0</v>
      </c>
      <c r="N578">
        <f t="shared" si="68"/>
        <v>-5.0166027725267899</v>
      </c>
      <c r="O578">
        <f t="shared" si="69"/>
        <v>6.6270019440258137E-3</v>
      </c>
      <c r="P578">
        <f t="shared" si="70"/>
        <v>6.5833739123106819E-3</v>
      </c>
      <c r="Q578">
        <f t="shared" si="71"/>
        <v>-6.6051399000292459E-3</v>
      </c>
    </row>
    <row r="579" spans="1:17" x14ac:dyDescent="0.25">
      <c r="A579">
        <v>568</v>
      </c>
      <c r="B579" t="s">
        <v>693</v>
      </c>
      <c r="C579" s="8">
        <v>10000</v>
      </c>
      <c r="E579" t="s">
        <v>22</v>
      </c>
      <c r="F579" t="s">
        <v>73</v>
      </c>
      <c r="G579">
        <v>108.51</v>
      </c>
      <c r="H579" s="5">
        <v>300</v>
      </c>
      <c r="I579" s="5">
        <v>9000</v>
      </c>
      <c r="J579" t="str">
        <f t="shared" si="64"/>
        <v>no</v>
      </c>
      <c r="K579">
        <f t="shared" si="65"/>
        <v>0</v>
      </c>
      <c r="L579">
        <f t="shared" si="66"/>
        <v>0</v>
      </c>
      <c r="M579">
        <f t="shared" si="67"/>
        <v>0</v>
      </c>
      <c r="N579">
        <f t="shared" si="68"/>
        <v>-5.0166027725267899</v>
      </c>
      <c r="O579">
        <f t="shared" si="69"/>
        <v>6.6270019440258137E-3</v>
      </c>
      <c r="P579">
        <f t="shared" si="70"/>
        <v>6.5833739123106819E-3</v>
      </c>
      <c r="Q579">
        <f t="shared" si="71"/>
        <v>-6.6051399000292459E-3</v>
      </c>
    </row>
    <row r="580" spans="1:17" x14ac:dyDescent="0.25">
      <c r="A580">
        <v>569</v>
      </c>
      <c r="B580" t="s">
        <v>694</v>
      </c>
      <c r="C580" s="8">
        <v>1</v>
      </c>
      <c r="E580" t="s">
        <v>57</v>
      </c>
      <c r="F580" t="s">
        <v>74</v>
      </c>
      <c r="G580">
        <v>35.4</v>
      </c>
      <c r="H580" s="5">
        <v>300</v>
      </c>
      <c r="I580" s="5">
        <v>9000</v>
      </c>
      <c r="J580" t="str">
        <f t="shared" si="64"/>
        <v>yes</v>
      </c>
      <c r="K580">
        <f t="shared" si="65"/>
        <v>0</v>
      </c>
      <c r="L580">
        <f t="shared" si="66"/>
        <v>0</v>
      </c>
      <c r="M580">
        <f t="shared" si="67"/>
        <v>0</v>
      </c>
      <c r="N580">
        <f t="shared" si="68"/>
        <v>-4.9863502438277507</v>
      </c>
      <c r="O580">
        <f t="shared" si="69"/>
        <v>6.8305488915892266E-3</v>
      </c>
      <c r="P580">
        <f t="shared" si="70"/>
        <v>6.7842090201860848E-3</v>
      </c>
      <c r="Q580">
        <f t="shared" si="71"/>
        <v>-6.8073263808639938E-3</v>
      </c>
    </row>
    <row r="581" spans="1:17" x14ac:dyDescent="0.25">
      <c r="A581">
        <v>570</v>
      </c>
      <c r="B581" t="s">
        <v>695</v>
      </c>
      <c r="C581" s="8">
        <v>25000</v>
      </c>
      <c r="E581" t="s">
        <v>22</v>
      </c>
      <c r="F581" t="s">
        <v>73</v>
      </c>
      <c r="G581">
        <v>213.71</v>
      </c>
      <c r="H581" s="5">
        <v>200</v>
      </c>
      <c r="I581" s="5">
        <v>9000</v>
      </c>
      <c r="J581" t="str">
        <f t="shared" si="64"/>
        <v>no</v>
      </c>
      <c r="K581">
        <f t="shared" si="65"/>
        <v>0</v>
      </c>
      <c r="L581">
        <f t="shared" si="66"/>
        <v>0</v>
      </c>
      <c r="M581">
        <f t="shared" si="67"/>
        <v>0</v>
      </c>
      <c r="N581">
        <f t="shared" si="68"/>
        <v>-5.0619861039084881</v>
      </c>
      <c r="O581">
        <f t="shared" si="69"/>
        <v>6.3329690794522234E-3</v>
      </c>
      <c r="P581">
        <f t="shared" si="70"/>
        <v>6.2931149768901407E-3</v>
      </c>
      <c r="Q581">
        <f t="shared" si="71"/>
        <v>-6.3130000950679839E-3</v>
      </c>
    </row>
    <row r="582" spans="1:17" x14ac:dyDescent="0.25">
      <c r="A582">
        <v>571</v>
      </c>
      <c r="B582" t="s">
        <v>696</v>
      </c>
      <c r="C582" s="8">
        <v>25000</v>
      </c>
      <c r="E582" t="s">
        <v>22</v>
      </c>
      <c r="F582" t="s">
        <v>73</v>
      </c>
      <c r="G582">
        <v>-237.23</v>
      </c>
      <c r="H582" s="5">
        <v>300</v>
      </c>
      <c r="I582" s="5">
        <v>9000</v>
      </c>
      <c r="J582" t="str">
        <f t="shared" si="64"/>
        <v>no</v>
      </c>
      <c r="K582">
        <f t="shared" si="65"/>
        <v>0</v>
      </c>
      <c r="L582">
        <f t="shared" si="66"/>
        <v>0</v>
      </c>
      <c r="M582">
        <f t="shared" si="67"/>
        <v>0</v>
      </c>
      <c r="N582">
        <f t="shared" si="68"/>
        <v>-5.0619861039084881</v>
      </c>
      <c r="O582">
        <f t="shared" si="69"/>
        <v>6.3329690794522234E-3</v>
      </c>
      <c r="P582">
        <f t="shared" si="70"/>
        <v>6.2931149768901407E-3</v>
      </c>
      <c r="Q582">
        <f t="shared" si="71"/>
        <v>-6.3130000950679839E-3</v>
      </c>
    </row>
    <row r="583" spans="1:17" x14ac:dyDescent="0.25">
      <c r="A583">
        <v>572</v>
      </c>
      <c r="B583" t="s">
        <v>697</v>
      </c>
      <c r="C583" s="8">
        <v>5000</v>
      </c>
      <c r="E583" t="s">
        <v>22</v>
      </c>
      <c r="F583" t="s">
        <v>20</v>
      </c>
      <c r="G583">
        <v>342.71</v>
      </c>
      <c r="H583" s="5">
        <v>300</v>
      </c>
      <c r="I583" s="5">
        <v>9000</v>
      </c>
      <c r="J583" t="str">
        <f t="shared" si="64"/>
        <v>no</v>
      </c>
      <c r="K583">
        <f t="shared" si="65"/>
        <v>0</v>
      </c>
      <c r="L583">
        <f t="shared" si="66"/>
        <v>0</v>
      </c>
      <c r="M583">
        <f t="shared" si="67"/>
        <v>0</v>
      </c>
      <c r="N583">
        <f t="shared" si="68"/>
        <v>-5.0014749953995574</v>
      </c>
      <c r="O583">
        <f t="shared" si="69"/>
        <v>6.728015884234234E-3</v>
      </c>
      <c r="P583">
        <f t="shared" si="70"/>
        <v>6.6830522028582372E-3</v>
      </c>
      <c r="Q583">
        <f t="shared" si="71"/>
        <v>-6.7054837930821086E-3</v>
      </c>
    </row>
    <row r="584" spans="1:17" x14ac:dyDescent="0.25">
      <c r="A584">
        <v>573</v>
      </c>
      <c r="B584" t="s">
        <v>698</v>
      </c>
      <c r="C584" s="8">
        <v>10000</v>
      </c>
      <c r="E584" t="s">
        <v>22</v>
      </c>
      <c r="F584" t="s">
        <v>73</v>
      </c>
      <c r="G584">
        <v>661.04</v>
      </c>
      <c r="H584" s="5">
        <v>300</v>
      </c>
      <c r="I584" s="5">
        <v>9000</v>
      </c>
      <c r="J584" t="str">
        <f t="shared" si="64"/>
        <v>no</v>
      </c>
      <c r="K584">
        <f t="shared" si="65"/>
        <v>0</v>
      </c>
      <c r="L584">
        <f t="shared" si="66"/>
        <v>0</v>
      </c>
      <c r="M584">
        <f t="shared" si="67"/>
        <v>0</v>
      </c>
      <c r="N584">
        <f t="shared" si="68"/>
        <v>-5.0166027725267899</v>
      </c>
      <c r="O584">
        <f t="shared" si="69"/>
        <v>6.6270019440258137E-3</v>
      </c>
      <c r="P584">
        <f t="shared" si="70"/>
        <v>6.5833739123106819E-3</v>
      </c>
      <c r="Q584">
        <f t="shared" si="71"/>
        <v>-6.6051399000292459E-3</v>
      </c>
    </row>
    <row r="585" spans="1:17" x14ac:dyDescent="0.25">
      <c r="A585">
        <v>574</v>
      </c>
      <c r="B585" t="s">
        <v>699</v>
      </c>
      <c r="C585" s="8">
        <v>10000</v>
      </c>
      <c r="E585" t="s">
        <v>22</v>
      </c>
      <c r="F585" t="s">
        <v>39</v>
      </c>
      <c r="G585">
        <v>108.28</v>
      </c>
      <c r="H585" s="5">
        <v>300</v>
      </c>
      <c r="I585" s="5">
        <v>9000</v>
      </c>
      <c r="J585" t="str">
        <f t="shared" si="64"/>
        <v>no</v>
      </c>
      <c r="K585">
        <f t="shared" si="65"/>
        <v>0</v>
      </c>
      <c r="L585">
        <f t="shared" si="66"/>
        <v>0</v>
      </c>
      <c r="M585">
        <f t="shared" si="67"/>
        <v>0</v>
      </c>
      <c r="N585">
        <f t="shared" si="68"/>
        <v>-5.0166027725267899</v>
      </c>
      <c r="O585">
        <f t="shared" si="69"/>
        <v>6.6270019440258137E-3</v>
      </c>
      <c r="P585">
        <f t="shared" si="70"/>
        <v>6.5833739123106819E-3</v>
      </c>
      <c r="Q585">
        <f t="shared" si="71"/>
        <v>-6.6051399000292459E-3</v>
      </c>
    </row>
    <row r="586" spans="1:17" x14ac:dyDescent="0.25">
      <c r="A586">
        <v>575</v>
      </c>
      <c r="B586" t="s">
        <v>700</v>
      </c>
      <c r="C586" s="8">
        <v>10000</v>
      </c>
      <c r="E586" t="s">
        <v>22</v>
      </c>
      <c r="F586" t="s">
        <v>20</v>
      </c>
      <c r="G586">
        <v>60.47</v>
      </c>
      <c r="H586" s="5">
        <v>300</v>
      </c>
      <c r="I586" s="5">
        <v>9000</v>
      </c>
      <c r="J586" t="str">
        <f t="shared" si="64"/>
        <v>no</v>
      </c>
      <c r="K586">
        <f t="shared" si="65"/>
        <v>0</v>
      </c>
      <c r="L586">
        <f t="shared" si="66"/>
        <v>0</v>
      </c>
      <c r="M586">
        <f t="shared" si="67"/>
        <v>0</v>
      </c>
      <c r="N586">
        <f t="shared" si="68"/>
        <v>-5.0166027725267899</v>
      </c>
      <c r="O586">
        <f t="shared" si="69"/>
        <v>6.6270019440258137E-3</v>
      </c>
      <c r="P586">
        <f t="shared" si="70"/>
        <v>6.5833739123106819E-3</v>
      </c>
      <c r="Q586">
        <f t="shared" si="71"/>
        <v>-6.6051399000292459E-3</v>
      </c>
    </row>
    <row r="587" spans="1:17" x14ac:dyDescent="0.25">
      <c r="A587">
        <v>576</v>
      </c>
      <c r="B587" t="s">
        <v>701</v>
      </c>
      <c r="C587" s="8">
        <v>10000</v>
      </c>
      <c r="E587" t="s">
        <v>22</v>
      </c>
      <c r="F587" t="s">
        <v>73</v>
      </c>
      <c r="G587">
        <v>145.05000000000001</v>
      </c>
      <c r="H587" s="5">
        <v>300</v>
      </c>
      <c r="I587" s="5">
        <v>9000</v>
      </c>
      <c r="J587" t="str">
        <f t="shared" si="64"/>
        <v>no</v>
      </c>
      <c r="K587">
        <f t="shared" si="65"/>
        <v>0</v>
      </c>
      <c r="L587">
        <f t="shared" si="66"/>
        <v>0</v>
      </c>
      <c r="M587">
        <f t="shared" si="67"/>
        <v>0</v>
      </c>
      <c r="N587">
        <f t="shared" si="68"/>
        <v>-5.0166027725267899</v>
      </c>
      <c r="O587">
        <f t="shared" si="69"/>
        <v>6.6270019440258137E-3</v>
      </c>
      <c r="P587">
        <f t="shared" si="70"/>
        <v>6.5833739123106819E-3</v>
      </c>
      <c r="Q587">
        <f t="shared" si="71"/>
        <v>-6.6051399000292459E-3</v>
      </c>
    </row>
    <row r="588" spans="1:17" x14ac:dyDescent="0.25">
      <c r="A588">
        <v>577</v>
      </c>
      <c r="B588" t="s">
        <v>702</v>
      </c>
      <c r="C588" s="8">
        <v>25000</v>
      </c>
      <c r="E588" t="s">
        <v>24</v>
      </c>
      <c r="F588" t="s">
        <v>39</v>
      </c>
      <c r="G588">
        <v>325.07</v>
      </c>
      <c r="H588" s="5">
        <v>300</v>
      </c>
      <c r="I588" s="5">
        <v>9000</v>
      </c>
      <c r="J588" t="str">
        <f t="shared" ref="J588:J651" si="72">IF(G588/C588&gt;=0.85, "yes", "no")</f>
        <v>no</v>
      </c>
      <c r="K588">
        <f t="shared" ref="K588:K651" si="73">IF(OR(H588=500, H588=600), 1, 0)</f>
        <v>0</v>
      </c>
      <c r="L588">
        <f t="shared" ref="L588:L651" si="74">IF(F588="ZDD", 1, 0)</f>
        <v>0</v>
      </c>
      <c r="M588">
        <f t="shared" ref="M588:M651" si="75">IF(OR(E588="ZP07", E588="ZP28",E588="ZP32",E588="ZP45",E588="ZPPY",E588="ZSPP",E588="ZXP1",E588="ZXX7",E588="ZYPP",E588="ZYSP",E588="ZYWP"),1,0)</f>
        <v>0</v>
      </c>
      <c r="N588">
        <f t="shared" ref="N588:N651" si="76">$P$3+$P$4*L588+$P$5*(C588/10000000)+$P$6*(I588/10000000)+$P$7*M588</f>
        <v>-5.0619861039084881</v>
      </c>
      <c r="O588">
        <f t="shared" ref="O588:O651" si="77">EXP(N588)</f>
        <v>6.3329690794522234E-3</v>
      </c>
      <c r="P588">
        <f t="shared" ref="P588:P651" si="78">O588/(1+O588)</f>
        <v>6.2931149768901407E-3</v>
      </c>
      <c r="Q588">
        <f t="shared" ref="Q588:Q651" si="79">K588*LN(P588)+(1-K588)*LN(1-P588)</f>
        <v>-6.3130000950679839E-3</v>
      </c>
    </row>
    <row r="589" spans="1:17" x14ac:dyDescent="0.25">
      <c r="A589">
        <v>578</v>
      </c>
      <c r="B589" t="s">
        <v>703</v>
      </c>
      <c r="C589" s="8">
        <v>1</v>
      </c>
      <c r="E589" t="s">
        <v>57</v>
      </c>
      <c r="F589" t="s">
        <v>74</v>
      </c>
      <c r="G589">
        <v>864.99</v>
      </c>
      <c r="H589" s="5">
        <v>730</v>
      </c>
      <c r="I589" s="5">
        <v>9000</v>
      </c>
      <c r="J589" t="str">
        <f t="shared" si="72"/>
        <v>yes</v>
      </c>
      <c r="K589">
        <f t="shared" si="73"/>
        <v>0</v>
      </c>
      <c r="L589">
        <f t="shared" si="74"/>
        <v>0</v>
      </c>
      <c r="M589">
        <f t="shared" si="75"/>
        <v>0</v>
      </c>
      <c r="N589">
        <f t="shared" si="76"/>
        <v>-4.9863502438277507</v>
      </c>
      <c r="O589">
        <f t="shared" si="77"/>
        <v>6.8305488915892266E-3</v>
      </c>
      <c r="P589">
        <f t="shared" si="78"/>
        <v>6.7842090201860848E-3</v>
      </c>
      <c r="Q589">
        <f t="shared" si="79"/>
        <v>-6.8073263808639938E-3</v>
      </c>
    </row>
    <row r="590" spans="1:17" x14ac:dyDescent="0.25">
      <c r="A590">
        <v>579</v>
      </c>
      <c r="B590" t="s">
        <v>704</v>
      </c>
      <c r="C590" s="8">
        <v>25000</v>
      </c>
      <c r="E590" t="s">
        <v>22</v>
      </c>
      <c r="F590" t="s">
        <v>29</v>
      </c>
      <c r="G590">
        <v>206.39</v>
      </c>
      <c r="H590" s="5">
        <v>200</v>
      </c>
      <c r="I590" s="5">
        <v>9000</v>
      </c>
      <c r="J590" t="str">
        <f t="shared" si="72"/>
        <v>no</v>
      </c>
      <c r="K590">
        <f t="shared" si="73"/>
        <v>0</v>
      </c>
      <c r="L590">
        <f t="shared" si="74"/>
        <v>1</v>
      </c>
      <c r="M590">
        <f t="shared" si="75"/>
        <v>0</v>
      </c>
      <c r="N590">
        <f t="shared" si="76"/>
        <v>-5.0774424782121441</v>
      </c>
      <c r="O590">
        <f t="shared" si="77"/>
        <v>6.23583692807856E-3</v>
      </c>
      <c r="P590">
        <f t="shared" si="78"/>
        <v>6.1971922478092686E-3</v>
      </c>
      <c r="Q590">
        <f t="shared" si="79"/>
        <v>-6.216474549050232E-3</v>
      </c>
    </row>
    <row r="591" spans="1:17" x14ac:dyDescent="0.25">
      <c r="A591">
        <v>580</v>
      </c>
      <c r="B591" t="s">
        <v>705</v>
      </c>
      <c r="C591" s="8">
        <v>35000</v>
      </c>
      <c r="E591" t="s">
        <v>19</v>
      </c>
      <c r="F591" t="s">
        <v>20</v>
      </c>
      <c r="G591">
        <v>4311.6000000000004</v>
      </c>
      <c r="H591" s="5">
        <v>300</v>
      </c>
      <c r="I591" s="5">
        <v>9000</v>
      </c>
      <c r="J591" t="str">
        <f t="shared" si="72"/>
        <v>no</v>
      </c>
      <c r="K591">
        <f t="shared" si="73"/>
        <v>0</v>
      </c>
      <c r="L591">
        <f t="shared" si="74"/>
        <v>0</v>
      </c>
      <c r="M591">
        <f t="shared" si="75"/>
        <v>0</v>
      </c>
      <c r="N591">
        <f t="shared" si="76"/>
        <v>-5.092241658162953</v>
      </c>
      <c r="O591">
        <f t="shared" si="77"/>
        <v>6.1442311721880034E-3</v>
      </c>
      <c r="P591">
        <f t="shared" si="78"/>
        <v>6.1067101334266868E-3</v>
      </c>
      <c r="Q591">
        <f t="shared" si="79"/>
        <v>-6.1254323474244842E-3</v>
      </c>
    </row>
    <row r="592" spans="1:17" x14ac:dyDescent="0.25">
      <c r="A592">
        <v>581</v>
      </c>
      <c r="B592" t="s">
        <v>706</v>
      </c>
      <c r="C592" s="8">
        <v>25000</v>
      </c>
      <c r="E592" t="s">
        <v>22</v>
      </c>
      <c r="F592" t="s">
        <v>73</v>
      </c>
      <c r="G592">
        <v>1187.44</v>
      </c>
      <c r="H592" s="5">
        <v>300</v>
      </c>
      <c r="I592" s="5">
        <v>9000</v>
      </c>
      <c r="J592" t="str">
        <f t="shared" si="72"/>
        <v>no</v>
      </c>
      <c r="K592">
        <f t="shared" si="73"/>
        <v>0</v>
      </c>
      <c r="L592">
        <f t="shared" si="74"/>
        <v>0</v>
      </c>
      <c r="M592">
        <f t="shared" si="75"/>
        <v>0</v>
      </c>
      <c r="N592">
        <f t="shared" si="76"/>
        <v>-5.0619861039084881</v>
      </c>
      <c r="O592">
        <f t="shared" si="77"/>
        <v>6.3329690794522234E-3</v>
      </c>
      <c r="P592">
        <f t="shared" si="78"/>
        <v>6.2931149768901407E-3</v>
      </c>
      <c r="Q592">
        <f t="shared" si="79"/>
        <v>-6.3130000950679839E-3</v>
      </c>
    </row>
    <row r="593" spans="1:17" x14ac:dyDescent="0.25">
      <c r="A593">
        <v>582</v>
      </c>
      <c r="B593" t="s">
        <v>707</v>
      </c>
      <c r="C593" s="8">
        <v>2</v>
      </c>
      <c r="E593" t="s">
        <v>57</v>
      </c>
      <c r="F593" t="s">
        <v>74</v>
      </c>
      <c r="G593">
        <v>0</v>
      </c>
      <c r="H593" s="5">
        <v>730</v>
      </c>
      <c r="I593" s="5">
        <v>9000</v>
      </c>
      <c r="J593" t="str">
        <f t="shared" si="72"/>
        <v>no</v>
      </c>
      <c r="K593">
        <f t="shared" si="73"/>
        <v>0</v>
      </c>
      <c r="L593">
        <f t="shared" si="74"/>
        <v>0</v>
      </c>
      <c r="M593">
        <f t="shared" si="75"/>
        <v>0</v>
      </c>
      <c r="N593">
        <f t="shared" si="76"/>
        <v>-4.9863532693831756</v>
      </c>
      <c r="O593">
        <f t="shared" si="77"/>
        <v>6.8305282254162358E-3</v>
      </c>
      <c r="P593">
        <f t="shared" si="78"/>
        <v>6.7841886334687792E-3</v>
      </c>
      <c r="Q593">
        <f t="shared" si="79"/>
        <v>-6.8073058548944205E-3</v>
      </c>
    </row>
    <row r="594" spans="1:17" x14ac:dyDescent="0.25">
      <c r="A594">
        <v>583</v>
      </c>
      <c r="B594" t="s">
        <v>708</v>
      </c>
      <c r="C594" s="8">
        <v>2</v>
      </c>
      <c r="E594" t="s">
        <v>57</v>
      </c>
      <c r="F594" t="s">
        <v>74</v>
      </c>
      <c r="G594">
        <v>0</v>
      </c>
      <c r="H594" s="5">
        <v>730</v>
      </c>
      <c r="I594" s="5">
        <v>9000</v>
      </c>
      <c r="J594" t="str">
        <f t="shared" si="72"/>
        <v>no</v>
      </c>
      <c r="K594">
        <f t="shared" si="73"/>
        <v>0</v>
      </c>
      <c r="L594">
        <f t="shared" si="74"/>
        <v>0</v>
      </c>
      <c r="M594">
        <f t="shared" si="75"/>
        <v>0</v>
      </c>
      <c r="N594">
        <f t="shared" si="76"/>
        <v>-4.9863532693831756</v>
      </c>
      <c r="O594">
        <f t="shared" si="77"/>
        <v>6.8305282254162358E-3</v>
      </c>
      <c r="P594">
        <f t="shared" si="78"/>
        <v>6.7841886334687792E-3</v>
      </c>
      <c r="Q594">
        <f t="shared" si="79"/>
        <v>-6.8073058548944205E-3</v>
      </c>
    </row>
    <row r="595" spans="1:17" x14ac:dyDescent="0.25">
      <c r="A595">
        <v>584</v>
      </c>
      <c r="B595" t="s">
        <v>709</v>
      </c>
      <c r="C595" s="8">
        <v>25000</v>
      </c>
      <c r="E595" t="s">
        <v>22</v>
      </c>
      <c r="F595" t="s">
        <v>73</v>
      </c>
      <c r="G595">
        <v>1139.08</v>
      </c>
      <c r="H595" s="5">
        <v>300</v>
      </c>
      <c r="I595" s="5">
        <v>9000</v>
      </c>
      <c r="J595" t="str">
        <f t="shared" si="72"/>
        <v>no</v>
      </c>
      <c r="K595">
        <f t="shared" si="73"/>
        <v>0</v>
      </c>
      <c r="L595">
        <f t="shared" si="74"/>
        <v>0</v>
      </c>
      <c r="M595">
        <f t="shared" si="75"/>
        <v>0</v>
      </c>
      <c r="N595">
        <f t="shared" si="76"/>
        <v>-5.0619861039084881</v>
      </c>
      <c r="O595">
        <f t="shared" si="77"/>
        <v>6.3329690794522234E-3</v>
      </c>
      <c r="P595">
        <f t="shared" si="78"/>
        <v>6.2931149768901407E-3</v>
      </c>
      <c r="Q595">
        <f t="shared" si="79"/>
        <v>-6.3130000950679839E-3</v>
      </c>
    </row>
    <row r="596" spans="1:17" x14ac:dyDescent="0.25">
      <c r="A596">
        <v>585</v>
      </c>
      <c r="B596" t="s">
        <v>710</v>
      </c>
      <c r="C596" s="8">
        <v>25000</v>
      </c>
      <c r="E596" t="s">
        <v>45</v>
      </c>
      <c r="F596" t="s">
        <v>29</v>
      </c>
      <c r="G596">
        <v>2691.53</v>
      </c>
      <c r="H596" s="5">
        <v>300</v>
      </c>
      <c r="I596" s="5">
        <v>9000</v>
      </c>
      <c r="J596" t="str">
        <f t="shared" si="72"/>
        <v>no</v>
      </c>
      <c r="K596">
        <f t="shared" si="73"/>
        <v>0</v>
      </c>
      <c r="L596">
        <f t="shared" si="74"/>
        <v>1</v>
      </c>
      <c r="M596">
        <f t="shared" si="75"/>
        <v>0</v>
      </c>
      <c r="N596">
        <f t="shared" si="76"/>
        <v>-5.0774424782121441</v>
      </c>
      <c r="O596">
        <f t="shared" si="77"/>
        <v>6.23583692807856E-3</v>
      </c>
      <c r="P596">
        <f t="shared" si="78"/>
        <v>6.1971922478092686E-3</v>
      </c>
      <c r="Q596">
        <f t="shared" si="79"/>
        <v>-6.216474549050232E-3</v>
      </c>
    </row>
    <row r="597" spans="1:17" x14ac:dyDescent="0.25">
      <c r="A597">
        <v>586</v>
      </c>
      <c r="B597" t="s">
        <v>711</v>
      </c>
      <c r="C597" s="8">
        <v>25000</v>
      </c>
      <c r="E597" t="s">
        <v>22</v>
      </c>
      <c r="F597" t="s">
        <v>29</v>
      </c>
      <c r="G597">
        <v>76.45</v>
      </c>
      <c r="H597" s="5">
        <v>300</v>
      </c>
      <c r="I597" s="5">
        <v>9000</v>
      </c>
      <c r="J597" t="str">
        <f t="shared" si="72"/>
        <v>no</v>
      </c>
      <c r="K597">
        <f t="shared" si="73"/>
        <v>0</v>
      </c>
      <c r="L597">
        <f t="shared" si="74"/>
        <v>1</v>
      </c>
      <c r="M597">
        <f t="shared" si="75"/>
        <v>0</v>
      </c>
      <c r="N597">
        <f t="shared" si="76"/>
        <v>-5.0774424782121441</v>
      </c>
      <c r="O597">
        <f t="shared" si="77"/>
        <v>6.23583692807856E-3</v>
      </c>
      <c r="P597">
        <f t="shared" si="78"/>
        <v>6.1971922478092686E-3</v>
      </c>
      <c r="Q597">
        <f t="shared" si="79"/>
        <v>-6.216474549050232E-3</v>
      </c>
    </row>
    <row r="598" spans="1:17" x14ac:dyDescent="0.25">
      <c r="A598">
        <v>587</v>
      </c>
      <c r="B598" t="s">
        <v>712</v>
      </c>
      <c r="C598" s="8">
        <v>25000</v>
      </c>
      <c r="E598" t="s">
        <v>22</v>
      </c>
      <c r="F598" t="s">
        <v>29</v>
      </c>
      <c r="G598">
        <v>104.83</v>
      </c>
      <c r="H598" s="5">
        <v>300</v>
      </c>
      <c r="I598" s="5">
        <v>9000</v>
      </c>
      <c r="J598" t="str">
        <f t="shared" si="72"/>
        <v>no</v>
      </c>
      <c r="K598">
        <f t="shared" si="73"/>
        <v>0</v>
      </c>
      <c r="L598">
        <f t="shared" si="74"/>
        <v>1</v>
      </c>
      <c r="M598">
        <f t="shared" si="75"/>
        <v>0</v>
      </c>
      <c r="N598">
        <f t="shared" si="76"/>
        <v>-5.0774424782121441</v>
      </c>
      <c r="O598">
        <f t="shared" si="77"/>
        <v>6.23583692807856E-3</v>
      </c>
      <c r="P598">
        <f t="shared" si="78"/>
        <v>6.1971922478092686E-3</v>
      </c>
      <c r="Q598">
        <f t="shared" si="79"/>
        <v>-6.216474549050232E-3</v>
      </c>
    </row>
    <row r="599" spans="1:17" x14ac:dyDescent="0.25">
      <c r="A599">
        <v>588</v>
      </c>
      <c r="B599" t="s">
        <v>713</v>
      </c>
      <c r="C599" s="8">
        <v>25000</v>
      </c>
      <c r="E599" t="s">
        <v>22</v>
      </c>
      <c r="F599" t="s">
        <v>23</v>
      </c>
      <c r="G599">
        <v>42.76</v>
      </c>
      <c r="H599" s="5">
        <v>300</v>
      </c>
      <c r="I599" s="5">
        <v>9000</v>
      </c>
      <c r="J599" t="str">
        <f t="shared" si="72"/>
        <v>no</v>
      </c>
      <c r="K599">
        <f t="shared" si="73"/>
        <v>0</v>
      </c>
      <c r="L599">
        <f t="shared" si="74"/>
        <v>0</v>
      </c>
      <c r="M599">
        <f t="shared" si="75"/>
        <v>0</v>
      </c>
      <c r="N599">
        <f t="shared" si="76"/>
        <v>-5.0619861039084881</v>
      </c>
      <c r="O599">
        <f t="shared" si="77"/>
        <v>6.3329690794522234E-3</v>
      </c>
      <c r="P599">
        <f t="shared" si="78"/>
        <v>6.2931149768901407E-3</v>
      </c>
      <c r="Q599">
        <f t="shared" si="79"/>
        <v>-6.3130000950679839E-3</v>
      </c>
    </row>
    <row r="600" spans="1:17" x14ac:dyDescent="0.25">
      <c r="A600">
        <v>589</v>
      </c>
      <c r="B600" t="s">
        <v>714</v>
      </c>
      <c r="C600" s="8">
        <v>2</v>
      </c>
      <c r="E600" t="s">
        <v>57</v>
      </c>
      <c r="F600" t="s">
        <v>74</v>
      </c>
      <c r="G600">
        <v>-53.12</v>
      </c>
      <c r="H600" s="5">
        <v>400</v>
      </c>
      <c r="I600" s="5">
        <v>9000</v>
      </c>
      <c r="J600" t="str">
        <f t="shared" si="72"/>
        <v>no</v>
      </c>
      <c r="K600">
        <f t="shared" si="73"/>
        <v>0</v>
      </c>
      <c r="L600">
        <f t="shared" si="74"/>
        <v>0</v>
      </c>
      <c r="M600">
        <f t="shared" si="75"/>
        <v>0</v>
      </c>
      <c r="N600">
        <f t="shared" si="76"/>
        <v>-4.9863532693831756</v>
      </c>
      <c r="O600">
        <f t="shared" si="77"/>
        <v>6.8305282254162358E-3</v>
      </c>
      <c r="P600">
        <f t="shared" si="78"/>
        <v>6.7841886334687792E-3</v>
      </c>
      <c r="Q600">
        <f t="shared" si="79"/>
        <v>-6.8073058548944205E-3</v>
      </c>
    </row>
    <row r="601" spans="1:17" x14ac:dyDescent="0.25">
      <c r="A601">
        <v>590</v>
      </c>
      <c r="B601" t="s">
        <v>715</v>
      </c>
      <c r="C601" s="8">
        <v>2</v>
      </c>
      <c r="E601" t="s">
        <v>57</v>
      </c>
      <c r="F601" t="s">
        <v>74</v>
      </c>
      <c r="G601">
        <v>77.040000000000006</v>
      </c>
      <c r="H601" s="5">
        <v>730</v>
      </c>
      <c r="I601" s="5">
        <v>9000</v>
      </c>
      <c r="J601" t="str">
        <f t="shared" si="72"/>
        <v>yes</v>
      </c>
      <c r="K601">
        <f t="shared" si="73"/>
        <v>0</v>
      </c>
      <c r="L601">
        <f t="shared" si="74"/>
        <v>0</v>
      </c>
      <c r="M601">
        <f t="shared" si="75"/>
        <v>0</v>
      </c>
      <c r="N601">
        <f t="shared" si="76"/>
        <v>-4.9863532693831756</v>
      </c>
      <c r="O601">
        <f t="shared" si="77"/>
        <v>6.8305282254162358E-3</v>
      </c>
      <c r="P601">
        <f t="shared" si="78"/>
        <v>6.7841886334687792E-3</v>
      </c>
      <c r="Q601">
        <f t="shared" si="79"/>
        <v>-6.8073058548944205E-3</v>
      </c>
    </row>
    <row r="602" spans="1:17" x14ac:dyDescent="0.25">
      <c r="A602">
        <v>591</v>
      </c>
      <c r="B602" t="s">
        <v>716</v>
      </c>
      <c r="C602" s="8">
        <v>25000</v>
      </c>
      <c r="E602" t="s">
        <v>27</v>
      </c>
      <c r="F602" t="s">
        <v>29</v>
      </c>
      <c r="G602">
        <v>353.25</v>
      </c>
      <c r="H602" s="5">
        <v>300</v>
      </c>
      <c r="I602" s="5">
        <v>9000</v>
      </c>
      <c r="J602" t="str">
        <f t="shared" si="72"/>
        <v>no</v>
      </c>
      <c r="K602">
        <f t="shared" si="73"/>
        <v>0</v>
      </c>
      <c r="L602">
        <f t="shared" si="74"/>
        <v>1</v>
      </c>
      <c r="M602">
        <f t="shared" si="75"/>
        <v>0</v>
      </c>
      <c r="N602">
        <f t="shared" si="76"/>
        <v>-5.0774424782121441</v>
      </c>
      <c r="O602">
        <f t="shared" si="77"/>
        <v>6.23583692807856E-3</v>
      </c>
      <c r="P602">
        <f t="shared" si="78"/>
        <v>6.1971922478092686E-3</v>
      </c>
      <c r="Q602">
        <f t="shared" si="79"/>
        <v>-6.216474549050232E-3</v>
      </c>
    </row>
    <row r="603" spans="1:17" x14ac:dyDescent="0.25">
      <c r="A603">
        <v>592</v>
      </c>
      <c r="B603" t="s">
        <v>717</v>
      </c>
      <c r="C603" s="8">
        <v>25000</v>
      </c>
      <c r="E603" t="s">
        <v>22</v>
      </c>
      <c r="F603" t="s">
        <v>29</v>
      </c>
      <c r="G603">
        <v>137.66999999999999</v>
      </c>
      <c r="H603" s="5">
        <v>300</v>
      </c>
      <c r="I603" s="5">
        <v>9000</v>
      </c>
      <c r="J603" t="str">
        <f t="shared" si="72"/>
        <v>no</v>
      </c>
      <c r="K603">
        <f t="shared" si="73"/>
        <v>0</v>
      </c>
      <c r="L603">
        <f t="shared" si="74"/>
        <v>1</v>
      </c>
      <c r="M603">
        <f t="shared" si="75"/>
        <v>0</v>
      </c>
      <c r="N603">
        <f t="shared" si="76"/>
        <v>-5.0774424782121441</v>
      </c>
      <c r="O603">
        <f t="shared" si="77"/>
        <v>6.23583692807856E-3</v>
      </c>
      <c r="P603">
        <f t="shared" si="78"/>
        <v>6.1971922478092686E-3</v>
      </c>
      <c r="Q603">
        <f t="shared" si="79"/>
        <v>-6.216474549050232E-3</v>
      </c>
    </row>
    <row r="604" spans="1:17" x14ac:dyDescent="0.25">
      <c r="A604">
        <v>593</v>
      </c>
      <c r="B604" t="s">
        <v>718</v>
      </c>
      <c r="C604" s="8">
        <v>2</v>
      </c>
      <c r="E604" t="s">
        <v>57</v>
      </c>
      <c r="F604" t="s">
        <v>74</v>
      </c>
      <c r="G604">
        <v>1634.36</v>
      </c>
      <c r="H604" s="5">
        <v>730</v>
      </c>
      <c r="I604" s="5">
        <v>9000</v>
      </c>
      <c r="J604" t="str">
        <f t="shared" si="72"/>
        <v>yes</v>
      </c>
      <c r="K604">
        <f t="shared" si="73"/>
        <v>0</v>
      </c>
      <c r="L604">
        <f t="shared" si="74"/>
        <v>0</v>
      </c>
      <c r="M604">
        <f t="shared" si="75"/>
        <v>0</v>
      </c>
      <c r="N604">
        <f t="shared" si="76"/>
        <v>-4.9863532693831756</v>
      </c>
      <c r="O604">
        <f t="shared" si="77"/>
        <v>6.8305282254162358E-3</v>
      </c>
      <c r="P604">
        <f t="shared" si="78"/>
        <v>6.7841886334687792E-3</v>
      </c>
      <c r="Q604">
        <f t="shared" si="79"/>
        <v>-6.8073058548944205E-3</v>
      </c>
    </row>
    <row r="605" spans="1:17" x14ac:dyDescent="0.25">
      <c r="A605">
        <v>594</v>
      </c>
      <c r="B605" t="s">
        <v>719</v>
      </c>
      <c r="C605" s="8">
        <v>2</v>
      </c>
      <c r="E605" t="s">
        <v>57</v>
      </c>
      <c r="F605" t="s">
        <v>74</v>
      </c>
      <c r="G605">
        <v>3168.15</v>
      </c>
      <c r="H605" s="5">
        <v>730</v>
      </c>
      <c r="I605" s="5">
        <v>9000</v>
      </c>
      <c r="J605" t="str">
        <f t="shared" si="72"/>
        <v>yes</v>
      </c>
      <c r="K605">
        <f t="shared" si="73"/>
        <v>0</v>
      </c>
      <c r="L605">
        <f t="shared" si="74"/>
        <v>0</v>
      </c>
      <c r="M605">
        <f t="shared" si="75"/>
        <v>0</v>
      </c>
      <c r="N605">
        <f t="shared" si="76"/>
        <v>-4.9863532693831756</v>
      </c>
      <c r="O605">
        <f t="shared" si="77"/>
        <v>6.8305282254162358E-3</v>
      </c>
      <c r="P605">
        <f t="shared" si="78"/>
        <v>6.7841886334687792E-3</v>
      </c>
      <c r="Q605">
        <f t="shared" si="79"/>
        <v>-6.8073058548944205E-3</v>
      </c>
    </row>
    <row r="606" spans="1:17" x14ac:dyDescent="0.25">
      <c r="A606">
        <v>595</v>
      </c>
      <c r="B606" t="s">
        <v>720</v>
      </c>
      <c r="C606" s="8">
        <v>25000</v>
      </c>
      <c r="E606" t="s">
        <v>22</v>
      </c>
      <c r="F606" t="s">
        <v>73</v>
      </c>
      <c r="G606">
        <v>5708.49</v>
      </c>
      <c r="H606" s="5">
        <v>300</v>
      </c>
      <c r="I606" s="5">
        <v>9000</v>
      </c>
      <c r="J606" t="str">
        <f t="shared" si="72"/>
        <v>no</v>
      </c>
      <c r="K606">
        <f t="shared" si="73"/>
        <v>0</v>
      </c>
      <c r="L606">
        <f t="shared" si="74"/>
        <v>0</v>
      </c>
      <c r="M606">
        <f t="shared" si="75"/>
        <v>0</v>
      </c>
      <c r="N606">
        <f t="shared" si="76"/>
        <v>-5.0619861039084881</v>
      </c>
      <c r="O606">
        <f t="shared" si="77"/>
        <v>6.3329690794522234E-3</v>
      </c>
      <c r="P606">
        <f t="shared" si="78"/>
        <v>6.2931149768901407E-3</v>
      </c>
      <c r="Q606">
        <f t="shared" si="79"/>
        <v>-6.3130000950679839E-3</v>
      </c>
    </row>
    <row r="607" spans="1:17" x14ac:dyDescent="0.25">
      <c r="A607">
        <v>596</v>
      </c>
      <c r="B607" t="s">
        <v>721</v>
      </c>
      <c r="C607" s="8">
        <v>2</v>
      </c>
      <c r="E607" t="s">
        <v>57</v>
      </c>
      <c r="F607" t="s">
        <v>74</v>
      </c>
      <c r="G607">
        <v>0</v>
      </c>
      <c r="H607" s="5">
        <v>730</v>
      </c>
      <c r="I607" s="5">
        <v>9000</v>
      </c>
      <c r="J607" t="str">
        <f t="shared" si="72"/>
        <v>no</v>
      </c>
      <c r="K607">
        <f t="shared" si="73"/>
        <v>0</v>
      </c>
      <c r="L607">
        <f t="shared" si="74"/>
        <v>0</v>
      </c>
      <c r="M607">
        <f t="shared" si="75"/>
        <v>0</v>
      </c>
      <c r="N607">
        <f t="shared" si="76"/>
        <v>-4.9863532693831756</v>
      </c>
      <c r="O607">
        <f t="shared" si="77"/>
        <v>6.8305282254162358E-3</v>
      </c>
      <c r="P607">
        <f t="shared" si="78"/>
        <v>6.7841886334687792E-3</v>
      </c>
      <c r="Q607">
        <f t="shared" si="79"/>
        <v>-6.8073058548944205E-3</v>
      </c>
    </row>
    <row r="608" spans="1:17" x14ac:dyDescent="0.25">
      <c r="A608">
        <v>597</v>
      </c>
      <c r="B608" t="s">
        <v>722</v>
      </c>
      <c r="C608" s="8">
        <v>25000</v>
      </c>
      <c r="E608" t="s">
        <v>22</v>
      </c>
      <c r="F608" t="s">
        <v>29</v>
      </c>
      <c r="G608">
        <v>72.2</v>
      </c>
      <c r="H608" s="5">
        <v>300</v>
      </c>
      <c r="I608" s="5">
        <v>9000</v>
      </c>
      <c r="J608" t="str">
        <f t="shared" si="72"/>
        <v>no</v>
      </c>
      <c r="K608">
        <f t="shared" si="73"/>
        <v>0</v>
      </c>
      <c r="L608">
        <f t="shared" si="74"/>
        <v>1</v>
      </c>
      <c r="M608">
        <f t="shared" si="75"/>
        <v>0</v>
      </c>
      <c r="N608">
        <f t="shared" si="76"/>
        <v>-5.0774424782121441</v>
      </c>
      <c r="O608">
        <f t="shared" si="77"/>
        <v>6.23583692807856E-3</v>
      </c>
      <c r="P608">
        <f t="shared" si="78"/>
        <v>6.1971922478092686E-3</v>
      </c>
      <c r="Q608">
        <f t="shared" si="79"/>
        <v>-6.216474549050232E-3</v>
      </c>
    </row>
    <row r="609" spans="1:17" x14ac:dyDescent="0.25">
      <c r="A609">
        <v>598</v>
      </c>
      <c r="B609" t="s">
        <v>723</v>
      </c>
      <c r="C609" s="8">
        <v>50000</v>
      </c>
      <c r="E609" t="s">
        <v>19</v>
      </c>
      <c r="F609" t="s">
        <v>39</v>
      </c>
      <c r="G609">
        <v>161.33999999999997</v>
      </c>
      <c r="H609" s="5">
        <v>200</v>
      </c>
      <c r="I609" s="5">
        <v>9000</v>
      </c>
      <c r="J609" t="str">
        <f t="shared" si="72"/>
        <v>no</v>
      </c>
      <c r="K609">
        <f t="shared" si="73"/>
        <v>0</v>
      </c>
      <c r="L609">
        <f t="shared" si="74"/>
        <v>0</v>
      </c>
      <c r="M609">
        <f t="shared" si="75"/>
        <v>0</v>
      </c>
      <c r="N609">
        <f t="shared" si="76"/>
        <v>-5.1376249895446504</v>
      </c>
      <c r="O609">
        <f t="shared" si="77"/>
        <v>5.8716183213966449E-3</v>
      </c>
      <c r="P609">
        <f t="shared" si="78"/>
        <v>5.8373436673710205E-3</v>
      </c>
      <c r="Q609">
        <f t="shared" si="79"/>
        <v>-5.8544475512279518E-3</v>
      </c>
    </row>
    <row r="610" spans="1:17" x14ac:dyDescent="0.25">
      <c r="A610">
        <v>599</v>
      </c>
      <c r="B610" t="s">
        <v>724</v>
      </c>
      <c r="C610" s="8">
        <v>25000</v>
      </c>
      <c r="E610" t="s">
        <v>22</v>
      </c>
      <c r="F610" t="s">
        <v>29</v>
      </c>
      <c r="G610">
        <v>7014.62</v>
      </c>
      <c r="H610" s="5">
        <v>300</v>
      </c>
      <c r="I610" s="5">
        <v>9000</v>
      </c>
      <c r="J610" t="str">
        <f t="shared" si="72"/>
        <v>no</v>
      </c>
      <c r="K610">
        <f t="shared" si="73"/>
        <v>0</v>
      </c>
      <c r="L610">
        <f t="shared" si="74"/>
        <v>1</v>
      </c>
      <c r="M610">
        <f t="shared" si="75"/>
        <v>0</v>
      </c>
      <c r="N610">
        <f t="shared" si="76"/>
        <v>-5.0774424782121441</v>
      </c>
      <c r="O610">
        <f t="shared" si="77"/>
        <v>6.23583692807856E-3</v>
      </c>
      <c r="P610">
        <f t="shared" si="78"/>
        <v>6.1971922478092686E-3</v>
      </c>
      <c r="Q610">
        <f t="shared" si="79"/>
        <v>-6.216474549050232E-3</v>
      </c>
    </row>
    <row r="611" spans="1:17" x14ac:dyDescent="0.25">
      <c r="A611">
        <v>600</v>
      </c>
      <c r="B611" t="s">
        <v>725</v>
      </c>
      <c r="C611" s="8">
        <v>2</v>
      </c>
      <c r="E611" t="s">
        <v>57</v>
      </c>
      <c r="F611" t="s">
        <v>74</v>
      </c>
      <c r="G611">
        <v>1352.17</v>
      </c>
      <c r="H611" s="5">
        <v>730</v>
      </c>
      <c r="I611" s="5">
        <v>9000</v>
      </c>
      <c r="J611" t="str">
        <f t="shared" si="72"/>
        <v>yes</v>
      </c>
      <c r="K611">
        <f t="shared" si="73"/>
        <v>0</v>
      </c>
      <c r="L611">
        <f t="shared" si="74"/>
        <v>0</v>
      </c>
      <c r="M611">
        <f t="shared" si="75"/>
        <v>0</v>
      </c>
      <c r="N611">
        <f t="shared" si="76"/>
        <v>-4.9863532693831756</v>
      </c>
      <c r="O611">
        <f t="shared" si="77"/>
        <v>6.8305282254162358E-3</v>
      </c>
      <c r="P611">
        <f t="shared" si="78"/>
        <v>6.7841886334687792E-3</v>
      </c>
      <c r="Q611">
        <f t="shared" si="79"/>
        <v>-6.8073058548944205E-3</v>
      </c>
    </row>
    <row r="612" spans="1:17" x14ac:dyDescent="0.25">
      <c r="A612">
        <v>601</v>
      </c>
      <c r="B612" t="s">
        <v>726</v>
      </c>
      <c r="C612" s="8">
        <v>25000</v>
      </c>
      <c r="E612" t="s">
        <v>31</v>
      </c>
      <c r="F612" t="s">
        <v>29</v>
      </c>
      <c r="G612">
        <v>-4.3099999999999996</v>
      </c>
      <c r="H612" s="5">
        <v>300</v>
      </c>
      <c r="I612" s="5">
        <v>9000</v>
      </c>
      <c r="J612" t="str">
        <f t="shared" si="72"/>
        <v>no</v>
      </c>
      <c r="K612">
        <f t="shared" si="73"/>
        <v>0</v>
      </c>
      <c r="L612">
        <f t="shared" si="74"/>
        <v>1</v>
      </c>
      <c r="M612">
        <f t="shared" si="75"/>
        <v>0</v>
      </c>
      <c r="N612">
        <f t="shared" si="76"/>
        <v>-5.0774424782121441</v>
      </c>
      <c r="O612">
        <f t="shared" si="77"/>
        <v>6.23583692807856E-3</v>
      </c>
      <c r="P612">
        <f t="shared" si="78"/>
        <v>6.1971922478092686E-3</v>
      </c>
      <c r="Q612">
        <f t="shared" si="79"/>
        <v>-6.216474549050232E-3</v>
      </c>
    </row>
    <row r="613" spans="1:17" x14ac:dyDescent="0.25">
      <c r="A613">
        <v>602</v>
      </c>
      <c r="B613" t="s">
        <v>727</v>
      </c>
      <c r="C613" s="8">
        <v>25000</v>
      </c>
      <c r="E613" t="s">
        <v>22</v>
      </c>
      <c r="F613" t="s">
        <v>29</v>
      </c>
      <c r="G613">
        <v>132.16999999999999</v>
      </c>
      <c r="H613" s="5">
        <v>300</v>
      </c>
      <c r="I613" s="5">
        <v>9000</v>
      </c>
      <c r="J613" t="str">
        <f t="shared" si="72"/>
        <v>no</v>
      </c>
      <c r="K613">
        <f t="shared" si="73"/>
        <v>0</v>
      </c>
      <c r="L613">
        <f t="shared" si="74"/>
        <v>1</v>
      </c>
      <c r="M613">
        <f t="shared" si="75"/>
        <v>0</v>
      </c>
      <c r="N613">
        <f t="shared" si="76"/>
        <v>-5.0774424782121441</v>
      </c>
      <c r="O613">
        <f t="shared" si="77"/>
        <v>6.23583692807856E-3</v>
      </c>
      <c r="P613">
        <f t="shared" si="78"/>
        <v>6.1971922478092686E-3</v>
      </c>
      <c r="Q613">
        <f t="shared" si="79"/>
        <v>-6.216474549050232E-3</v>
      </c>
    </row>
    <row r="614" spans="1:17" x14ac:dyDescent="0.25">
      <c r="A614">
        <v>603</v>
      </c>
      <c r="B614" t="s">
        <v>728</v>
      </c>
      <c r="C614" s="8">
        <v>25000</v>
      </c>
      <c r="E614" t="s">
        <v>22</v>
      </c>
      <c r="F614" t="s">
        <v>29</v>
      </c>
      <c r="G614">
        <v>36.81</v>
      </c>
      <c r="H614" s="5">
        <v>300</v>
      </c>
      <c r="I614" s="5">
        <v>9000</v>
      </c>
      <c r="J614" t="str">
        <f t="shared" si="72"/>
        <v>no</v>
      </c>
      <c r="K614">
        <f t="shared" si="73"/>
        <v>0</v>
      </c>
      <c r="L614">
        <f t="shared" si="74"/>
        <v>1</v>
      </c>
      <c r="M614">
        <f t="shared" si="75"/>
        <v>0</v>
      </c>
      <c r="N614">
        <f t="shared" si="76"/>
        <v>-5.0774424782121441</v>
      </c>
      <c r="O614">
        <f t="shared" si="77"/>
        <v>6.23583692807856E-3</v>
      </c>
      <c r="P614">
        <f t="shared" si="78"/>
        <v>6.1971922478092686E-3</v>
      </c>
      <c r="Q614">
        <f t="shared" si="79"/>
        <v>-6.216474549050232E-3</v>
      </c>
    </row>
    <row r="615" spans="1:17" x14ac:dyDescent="0.25">
      <c r="A615">
        <v>604</v>
      </c>
      <c r="B615" t="s">
        <v>729</v>
      </c>
      <c r="C615" s="8">
        <v>25000</v>
      </c>
      <c r="E615" t="s">
        <v>31</v>
      </c>
      <c r="F615" t="s">
        <v>29</v>
      </c>
      <c r="G615">
        <v>679.42</v>
      </c>
      <c r="H615" s="5">
        <v>300</v>
      </c>
      <c r="I615" s="5">
        <v>9000</v>
      </c>
      <c r="J615" t="str">
        <f t="shared" si="72"/>
        <v>no</v>
      </c>
      <c r="K615">
        <f t="shared" si="73"/>
        <v>0</v>
      </c>
      <c r="L615">
        <f t="shared" si="74"/>
        <v>1</v>
      </c>
      <c r="M615">
        <f t="shared" si="75"/>
        <v>0</v>
      </c>
      <c r="N615">
        <f t="shared" si="76"/>
        <v>-5.0774424782121441</v>
      </c>
      <c r="O615">
        <f t="shared" si="77"/>
        <v>6.23583692807856E-3</v>
      </c>
      <c r="P615">
        <f t="shared" si="78"/>
        <v>6.1971922478092686E-3</v>
      </c>
      <c r="Q615">
        <f t="shared" si="79"/>
        <v>-6.216474549050232E-3</v>
      </c>
    </row>
    <row r="616" spans="1:17" x14ac:dyDescent="0.25">
      <c r="A616">
        <v>605</v>
      </c>
      <c r="B616" t="s">
        <v>730</v>
      </c>
      <c r="C616" s="8">
        <v>25000</v>
      </c>
      <c r="E616" t="s">
        <v>31</v>
      </c>
      <c r="F616" t="s">
        <v>29</v>
      </c>
      <c r="G616">
        <v>153.96</v>
      </c>
      <c r="H616" s="5">
        <v>300</v>
      </c>
      <c r="I616" s="5">
        <v>9000</v>
      </c>
      <c r="J616" t="str">
        <f t="shared" si="72"/>
        <v>no</v>
      </c>
      <c r="K616">
        <f t="shared" si="73"/>
        <v>0</v>
      </c>
      <c r="L616">
        <f t="shared" si="74"/>
        <v>1</v>
      </c>
      <c r="M616">
        <f t="shared" si="75"/>
        <v>0</v>
      </c>
      <c r="N616">
        <f t="shared" si="76"/>
        <v>-5.0774424782121441</v>
      </c>
      <c r="O616">
        <f t="shared" si="77"/>
        <v>6.23583692807856E-3</v>
      </c>
      <c r="P616">
        <f t="shared" si="78"/>
        <v>6.1971922478092686E-3</v>
      </c>
      <c r="Q616">
        <f t="shared" si="79"/>
        <v>-6.216474549050232E-3</v>
      </c>
    </row>
    <row r="617" spans="1:17" x14ac:dyDescent="0.25">
      <c r="A617">
        <v>606</v>
      </c>
      <c r="B617" t="s">
        <v>731</v>
      </c>
      <c r="C617" s="8">
        <v>25000</v>
      </c>
      <c r="E617" t="s">
        <v>22</v>
      </c>
      <c r="F617" t="s">
        <v>73</v>
      </c>
      <c r="G617">
        <v>1197.26</v>
      </c>
      <c r="H617" s="5">
        <v>300</v>
      </c>
      <c r="I617" s="5">
        <v>9000</v>
      </c>
      <c r="J617" t="str">
        <f t="shared" si="72"/>
        <v>no</v>
      </c>
      <c r="K617">
        <f t="shared" si="73"/>
        <v>0</v>
      </c>
      <c r="L617">
        <f t="shared" si="74"/>
        <v>0</v>
      </c>
      <c r="M617">
        <f t="shared" si="75"/>
        <v>0</v>
      </c>
      <c r="N617">
        <f t="shared" si="76"/>
        <v>-5.0619861039084881</v>
      </c>
      <c r="O617">
        <f t="shared" si="77"/>
        <v>6.3329690794522234E-3</v>
      </c>
      <c r="P617">
        <f t="shared" si="78"/>
        <v>6.2931149768901407E-3</v>
      </c>
      <c r="Q617">
        <f t="shared" si="79"/>
        <v>-6.3130000950679839E-3</v>
      </c>
    </row>
    <row r="618" spans="1:17" x14ac:dyDescent="0.25">
      <c r="A618">
        <v>607</v>
      </c>
      <c r="B618" t="s">
        <v>732</v>
      </c>
      <c r="C618" s="8">
        <v>25000</v>
      </c>
      <c r="E618" t="s">
        <v>22</v>
      </c>
      <c r="F618" t="s">
        <v>73</v>
      </c>
      <c r="G618">
        <v>163.81</v>
      </c>
      <c r="H618" s="5">
        <v>300</v>
      </c>
      <c r="I618" s="5">
        <v>9000</v>
      </c>
      <c r="J618" t="str">
        <f t="shared" si="72"/>
        <v>no</v>
      </c>
      <c r="K618">
        <f t="shared" si="73"/>
        <v>0</v>
      </c>
      <c r="L618">
        <f t="shared" si="74"/>
        <v>0</v>
      </c>
      <c r="M618">
        <f t="shared" si="75"/>
        <v>0</v>
      </c>
      <c r="N618">
        <f t="shared" si="76"/>
        <v>-5.0619861039084881</v>
      </c>
      <c r="O618">
        <f t="shared" si="77"/>
        <v>6.3329690794522234E-3</v>
      </c>
      <c r="P618">
        <f t="shared" si="78"/>
        <v>6.2931149768901407E-3</v>
      </c>
      <c r="Q618">
        <f t="shared" si="79"/>
        <v>-6.3130000950679839E-3</v>
      </c>
    </row>
    <row r="619" spans="1:17" x14ac:dyDescent="0.25">
      <c r="A619">
        <v>608</v>
      </c>
      <c r="B619" t="s">
        <v>733</v>
      </c>
      <c r="C619" s="8">
        <v>25000</v>
      </c>
      <c r="E619" t="s">
        <v>22</v>
      </c>
      <c r="F619" t="s">
        <v>29</v>
      </c>
      <c r="G619">
        <v>14139.7</v>
      </c>
      <c r="H619" s="5">
        <v>300</v>
      </c>
      <c r="I619" s="5">
        <v>9000</v>
      </c>
      <c r="J619" t="str">
        <f t="shared" si="72"/>
        <v>no</v>
      </c>
      <c r="K619">
        <f t="shared" si="73"/>
        <v>0</v>
      </c>
      <c r="L619">
        <f t="shared" si="74"/>
        <v>1</v>
      </c>
      <c r="M619">
        <f t="shared" si="75"/>
        <v>0</v>
      </c>
      <c r="N619">
        <f t="shared" si="76"/>
        <v>-5.0774424782121441</v>
      </c>
      <c r="O619">
        <f t="shared" si="77"/>
        <v>6.23583692807856E-3</v>
      </c>
      <c r="P619">
        <f t="shared" si="78"/>
        <v>6.1971922478092686E-3</v>
      </c>
      <c r="Q619">
        <f t="shared" si="79"/>
        <v>-6.216474549050232E-3</v>
      </c>
    </row>
    <row r="620" spans="1:17" x14ac:dyDescent="0.25">
      <c r="A620">
        <v>609</v>
      </c>
      <c r="B620" t="s">
        <v>734</v>
      </c>
      <c r="C620" s="8">
        <v>6000</v>
      </c>
      <c r="E620" t="s">
        <v>22</v>
      </c>
      <c r="F620" t="s">
        <v>73</v>
      </c>
      <c r="G620">
        <v>63.63</v>
      </c>
      <c r="H620" s="5">
        <v>400</v>
      </c>
      <c r="I620" s="5">
        <v>9000</v>
      </c>
      <c r="J620" t="str">
        <f t="shared" si="72"/>
        <v>no</v>
      </c>
      <c r="K620">
        <f t="shared" si="73"/>
        <v>0</v>
      </c>
      <c r="L620">
        <f t="shared" si="74"/>
        <v>0</v>
      </c>
      <c r="M620">
        <f t="shared" si="75"/>
        <v>0</v>
      </c>
      <c r="N620">
        <f t="shared" si="76"/>
        <v>-5.0045005508250044</v>
      </c>
      <c r="O620">
        <f t="shared" si="77"/>
        <v>6.7076906623206424E-3</v>
      </c>
      <c r="P620">
        <f t="shared" si="78"/>
        <v>6.6629973372981802E-3</v>
      </c>
      <c r="Q620">
        <f t="shared" si="79"/>
        <v>-6.6852942018791172E-3</v>
      </c>
    </row>
    <row r="621" spans="1:17" x14ac:dyDescent="0.25">
      <c r="A621">
        <v>610</v>
      </c>
      <c r="B621" t="s">
        <v>735</v>
      </c>
      <c r="C621" s="8">
        <v>2</v>
      </c>
      <c r="E621" t="s">
        <v>57</v>
      </c>
      <c r="F621" t="s">
        <v>74</v>
      </c>
      <c r="G621">
        <v>102.3</v>
      </c>
      <c r="H621" s="5">
        <v>730</v>
      </c>
      <c r="I621" s="5">
        <v>9000</v>
      </c>
      <c r="J621" t="str">
        <f t="shared" si="72"/>
        <v>yes</v>
      </c>
      <c r="K621">
        <f t="shared" si="73"/>
        <v>0</v>
      </c>
      <c r="L621">
        <f t="shared" si="74"/>
        <v>0</v>
      </c>
      <c r="M621">
        <f t="shared" si="75"/>
        <v>0</v>
      </c>
      <c r="N621">
        <f t="shared" si="76"/>
        <v>-4.9863532693831756</v>
      </c>
      <c r="O621">
        <f t="shared" si="77"/>
        <v>6.8305282254162358E-3</v>
      </c>
      <c r="P621">
        <f t="shared" si="78"/>
        <v>6.7841886334687792E-3</v>
      </c>
      <c r="Q621">
        <f t="shared" si="79"/>
        <v>-6.8073058548944205E-3</v>
      </c>
    </row>
    <row r="622" spans="1:17" x14ac:dyDescent="0.25">
      <c r="A622">
        <v>611</v>
      </c>
      <c r="B622" t="s">
        <v>736</v>
      </c>
      <c r="C622" s="8">
        <v>25000</v>
      </c>
      <c r="E622" t="s">
        <v>22</v>
      </c>
      <c r="F622" t="s">
        <v>73</v>
      </c>
      <c r="G622">
        <v>1614.23</v>
      </c>
      <c r="H622" s="5">
        <v>200</v>
      </c>
      <c r="I622" s="5">
        <v>9000</v>
      </c>
      <c r="J622" t="str">
        <f t="shared" si="72"/>
        <v>no</v>
      </c>
      <c r="K622">
        <f t="shared" si="73"/>
        <v>0</v>
      </c>
      <c r="L622">
        <f t="shared" si="74"/>
        <v>0</v>
      </c>
      <c r="M622">
        <f t="shared" si="75"/>
        <v>0</v>
      </c>
      <c r="N622">
        <f t="shared" si="76"/>
        <v>-5.0619861039084881</v>
      </c>
      <c r="O622">
        <f t="shared" si="77"/>
        <v>6.3329690794522234E-3</v>
      </c>
      <c r="P622">
        <f t="shared" si="78"/>
        <v>6.2931149768901407E-3</v>
      </c>
      <c r="Q622">
        <f t="shared" si="79"/>
        <v>-6.3130000950679839E-3</v>
      </c>
    </row>
    <row r="623" spans="1:17" x14ac:dyDescent="0.25">
      <c r="A623">
        <v>612</v>
      </c>
      <c r="B623" t="s">
        <v>737</v>
      </c>
      <c r="C623" s="8">
        <v>1</v>
      </c>
      <c r="E623" t="s">
        <v>22</v>
      </c>
      <c r="F623" t="s">
        <v>29</v>
      </c>
      <c r="G623">
        <v>423.54</v>
      </c>
      <c r="H623" s="5">
        <v>300</v>
      </c>
      <c r="I623" s="5">
        <v>9000</v>
      </c>
      <c r="J623" t="str">
        <f t="shared" si="72"/>
        <v>yes</v>
      </c>
      <c r="K623">
        <f t="shared" si="73"/>
        <v>0</v>
      </c>
      <c r="L623">
        <f t="shared" si="74"/>
        <v>1</v>
      </c>
      <c r="M623">
        <f t="shared" si="75"/>
        <v>0</v>
      </c>
      <c r="N623">
        <f t="shared" si="76"/>
        <v>-5.0018066181314067</v>
      </c>
      <c r="O623">
        <f t="shared" si="77"/>
        <v>6.7257850911380734E-3</v>
      </c>
      <c r="P623">
        <f t="shared" si="78"/>
        <v>6.6808511222638386E-3</v>
      </c>
      <c r="Q623">
        <f t="shared" si="79"/>
        <v>-6.7032679060375312E-3</v>
      </c>
    </row>
    <row r="624" spans="1:17" x14ac:dyDescent="0.25">
      <c r="A624">
        <v>613</v>
      </c>
      <c r="B624" t="s">
        <v>738</v>
      </c>
      <c r="C624" s="8">
        <v>25000</v>
      </c>
      <c r="E624" t="s">
        <v>22</v>
      </c>
      <c r="F624" t="s">
        <v>73</v>
      </c>
      <c r="G624">
        <v>1066.3699999999999</v>
      </c>
      <c r="H624" s="5">
        <v>300</v>
      </c>
      <c r="I624" s="5">
        <v>9000</v>
      </c>
      <c r="J624" t="str">
        <f t="shared" si="72"/>
        <v>no</v>
      </c>
      <c r="K624">
        <f t="shared" si="73"/>
        <v>0</v>
      </c>
      <c r="L624">
        <f t="shared" si="74"/>
        <v>0</v>
      </c>
      <c r="M624">
        <f t="shared" si="75"/>
        <v>0</v>
      </c>
      <c r="N624">
        <f t="shared" si="76"/>
        <v>-5.0619861039084881</v>
      </c>
      <c r="O624">
        <f t="shared" si="77"/>
        <v>6.3329690794522234E-3</v>
      </c>
      <c r="P624">
        <f t="shared" si="78"/>
        <v>6.2931149768901407E-3</v>
      </c>
      <c r="Q624">
        <f t="shared" si="79"/>
        <v>-6.3130000950679839E-3</v>
      </c>
    </row>
    <row r="625" spans="1:17" x14ac:dyDescent="0.25">
      <c r="A625">
        <v>614</v>
      </c>
      <c r="B625" t="s">
        <v>739</v>
      </c>
      <c r="C625" s="8">
        <v>25000</v>
      </c>
      <c r="E625" t="s">
        <v>22</v>
      </c>
      <c r="F625" t="s">
        <v>29</v>
      </c>
      <c r="G625">
        <v>260.52999999999997</v>
      </c>
      <c r="H625" s="5">
        <v>300</v>
      </c>
      <c r="I625" s="5">
        <v>9000</v>
      </c>
      <c r="J625" t="str">
        <f t="shared" si="72"/>
        <v>no</v>
      </c>
      <c r="K625">
        <f t="shared" si="73"/>
        <v>0</v>
      </c>
      <c r="L625">
        <f t="shared" si="74"/>
        <v>1</v>
      </c>
      <c r="M625">
        <f t="shared" si="75"/>
        <v>0</v>
      </c>
      <c r="N625">
        <f t="shared" si="76"/>
        <v>-5.0774424782121441</v>
      </c>
      <c r="O625">
        <f t="shared" si="77"/>
        <v>6.23583692807856E-3</v>
      </c>
      <c r="P625">
        <f t="shared" si="78"/>
        <v>6.1971922478092686E-3</v>
      </c>
      <c r="Q625">
        <f t="shared" si="79"/>
        <v>-6.216474549050232E-3</v>
      </c>
    </row>
    <row r="626" spans="1:17" x14ac:dyDescent="0.25">
      <c r="A626">
        <v>615</v>
      </c>
      <c r="B626" t="s">
        <v>740</v>
      </c>
      <c r="C626" s="8">
        <v>1</v>
      </c>
      <c r="E626" t="s">
        <v>45</v>
      </c>
      <c r="F626" t="s">
        <v>29</v>
      </c>
      <c r="G626">
        <f>0</f>
        <v>0</v>
      </c>
      <c r="H626" s="5">
        <v>250</v>
      </c>
      <c r="I626" s="5">
        <v>2000</v>
      </c>
      <c r="J626" t="str">
        <f t="shared" si="72"/>
        <v>no</v>
      </c>
      <c r="K626">
        <f t="shared" si="73"/>
        <v>0</v>
      </c>
      <c r="L626">
        <f t="shared" si="74"/>
        <v>1</v>
      </c>
      <c r="M626">
        <f t="shared" si="75"/>
        <v>0</v>
      </c>
      <c r="N626">
        <f t="shared" si="76"/>
        <v>-5.001985771641162</v>
      </c>
      <c r="O626">
        <f t="shared" si="77"/>
        <v>6.7245802510620227E-3</v>
      </c>
      <c r="P626">
        <f t="shared" si="78"/>
        <v>6.6796623257028382E-3</v>
      </c>
      <c r="Q626">
        <f t="shared" si="79"/>
        <v>-6.702071114602531E-3</v>
      </c>
    </row>
    <row r="627" spans="1:17" x14ac:dyDescent="0.25">
      <c r="A627">
        <v>616</v>
      </c>
      <c r="B627" t="s">
        <v>741</v>
      </c>
      <c r="C627" s="8">
        <v>800000</v>
      </c>
      <c r="E627" t="s">
        <v>40</v>
      </c>
      <c r="F627" t="s">
        <v>39</v>
      </c>
      <c r="G627">
        <v>292767.31</v>
      </c>
      <c r="H627" s="5">
        <v>300</v>
      </c>
      <c r="I627" s="5">
        <v>3000</v>
      </c>
      <c r="J627" t="str">
        <f t="shared" si="72"/>
        <v>no</v>
      </c>
      <c r="K627">
        <f t="shared" si="73"/>
        <v>0</v>
      </c>
      <c r="L627">
        <f t="shared" si="74"/>
        <v>0</v>
      </c>
      <c r="M627">
        <f t="shared" si="75"/>
        <v>0</v>
      </c>
      <c r="N627">
        <f t="shared" si="76"/>
        <v>-7.4069451187807571</v>
      </c>
      <c r="O627">
        <f t="shared" si="77"/>
        <v>6.0702224581891061E-4</v>
      </c>
      <c r="P627">
        <f t="shared" si="78"/>
        <v>6.0665399334943262E-4</v>
      </c>
      <c r="Q627">
        <f t="shared" si="79"/>
        <v>-6.0683808233927316E-4</v>
      </c>
    </row>
    <row r="628" spans="1:17" x14ac:dyDescent="0.25">
      <c r="A628">
        <v>617</v>
      </c>
      <c r="B628" t="s">
        <v>742</v>
      </c>
      <c r="C628" s="8">
        <v>1</v>
      </c>
      <c r="E628" t="s">
        <v>34</v>
      </c>
      <c r="F628" t="s">
        <v>33</v>
      </c>
      <c r="G628">
        <f>0</f>
        <v>0</v>
      </c>
      <c r="H628" s="5">
        <v>200</v>
      </c>
      <c r="I628" s="5">
        <v>2000</v>
      </c>
      <c r="J628" t="str">
        <f t="shared" si="72"/>
        <v>no</v>
      </c>
      <c r="K628">
        <f t="shared" si="73"/>
        <v>0</v>
      </c>
      <c r="L628">
        <f t="shared" si="74"/>
        <v>0</v>
      </c>
      <c r="M628">
        <f t="shared" si="75"/>
        <v>1</v>
      </c>
      <c r="N628">
        <f t="shared" si="76"/>
        <v>-2.4455661725909428</v>
      </c>
      <c r="O628">
        <f t="shared" si="77"/>
        <v>8.6677046838700561E-2</v>
      </c>
      <c r="P628">
        <f t="shared" si="78"/>
        <v>7.9763391608257961E-2</v>
      </c>
      <c r="Q628">
        <f t="shared" si="79"/>
        <v>-8.3124458970436257E-2</v>
      </c>
    </row>
    <row r="629" spans="1:17" x14ac:dyDescent="0.25">
      <c r="A629">
        <v>618</v>
      </c>
      <c r="B629" t="s">
        <v>743</v>
      </c>
      <c r="C629" s="8">
        <v>100000</v>
      </c>
      <c r="E629" t="s">
        <v>22</v>
      </c>
      <c r="F629" t="s">
        <v>20</v>
      </c>
      <c r="G629">
        <v>74502.02</v>
      </c>
      <c r="H629" s="5">
        <v>250</v>
      </c>
      <c r="I629" s="5">
        <v>3000</v>
      </c>
      <c r="J629" t="str">
        <f t="shared" si="72"/>
        <v>no</v>
      </c>
      <c r="K629">
        <f t="shared" si="73"/>
        <v>0</v>
      </c>
      <c r="L629">
        <f t="shared" si="74"/>
        <v>0</v>
      </c>
      <c r="M629">
        <f t="shared" si="75"/>
        <v>0</v>
      </c>
      <c r="N629">
        <f t="shared" si="76"/>
        <v>-5.2890563209681956</v>
      </c>
      <c r="O629">
        <f t="shared" si="77"/>
        <v>5.0465203087574342E-3</v>
      </c>
      <c r="P629">
        <f t="shared" si="78"/>
        <v>5.0211808177865304E-3</v>
      </c>
      <c r="Q629">
        <f t="shared" si="79"/>
        <v>-5.0338293041779494E-3</v>
      </c>
    </row>
    <row r="630" spans="1:17" x14ac:dyDescent="0.25">
      <c r="A630">
        <v>619</v>
      </c>
      <c r="B630" t="s">
        <v>744</v>
      </c>
      <c r="C630" s="8">
        <v>180000</v>
      </c>
      <c r="E630" t="s">
        <v>40</v>
      </c>
      <c r="F630" t="s">
        <v>20</v>
      </c>
      <c r="G630">
        <v>8174.08</v>
      </c>
      <c r="H630" s="5">
        <v>300</v>
      </c>
      <c r="I630" s="5">
        <v>2000</v>
      </c>
      <c r="J630" t="str">
        <f t="shared" si="72"/>
        <v>no</v>
      </c>
      <c r="K630">
        <f t="shared" si="73"/>
        <v>0</v>
      </c>
      <c r="L630">
        <f t="shared" si="74"/>
        <v>0</v>
      </c>
      <c r="M630">
        <f t="shared" si="75"/>
        <v>0</v>
      </c>
      <c r="N630">
        <f t="shared" si="76"/>
        <v>-5.5311263483624531</v>
      </c>
      <c r="O630">
        <f t="shared" si="77"/>
        <v>3.9615245185779064E-3</v>
      </c>
      <c r="P630">
        <f t="shared" si="78"/>
        <v>3.9458927676312558E-3</v>
      </c>
      <c r="Q630">
        <f t="shared" si="79"/>
        <v>-3.9536983425719667E-3</v>
      </c>
    </row>
    <row r="631" spans="1:17" x14ac:dyDescent="0.25">
      <c r="A631">
        <v>620</v>
      </c>
      <c r="B631" t="s">
        <v>745</v>
      </c>
      <c r="C631" s="8">
        <v>180000</v>
      </c>
      <c r="E631" t="s">
        <v>40</v>
      </c>
      <c r="F631" t="s">
        <v>20</v>
      </c>
      <c r="G631">
        <v>70679.820000000007</v>
      </c>
      <c r="H631" s="5">
        <v>300</v>
      </c>
      <c r="I631" s="5">
        <v>2000</v>
      </c>
      <c r="J631" t="str">
        <f t="shared" si="72"/>
        <v>no</v>
      </c>
      <c r="K631">
        <f t="shared" si="73"/>
        <v>0</v>
      </c>
      <c r="L631">
        <f t="shared" si="74"/>
        <v>0</v>
      </c>
      <c r="M631">
        <f t="shared" si="75"/>
        <v>0</v>
      </c>
      <c r="N631">
        <f t="shared" si="76"/>
        <v>-5.5311263483624531</v>
      </c>
      <c r="O631">
        <f t="shared" si="77"/>
        <v>3.9615245185779064E-3</v>
      </c>
      <c r="P631">
        <f t="shared" si="78"/>
        <v>3.9458927676312558E-3</v>
      </c>
      <c r="Q631">
        <f t="shared" si="79"/>
        <v>-3.9536983425719667E-3</v>
      </c>
    </row>
    <row r="632" spans="1:17" x14ac:dyDescent="0.25">
      <c r="A632">
        <v>621</v>
      </c>
      <c r="B632" t="s">
        <v>746</v>
      </c>
      <c r="C632" s="8">
        <v>80000</v>
      </c>
      <c r="E632" t="s">
        <v>22</v>
      </c>
      <c r="F632" t="s">
        <v>20</v>
      </c>
      <c r="G632">
        <v>30976.21</v>
      </c>
      <c r="H632" s="5">
        <v>300</v>
      </c>
      <c r="I632" s="5">
        <v>2000</v>
      </c>
      <c r="J632" t="str">
        <f t="shared" si="72"/>
        <v>no</v>
      </c>
      <c r="K632">
        <f t="shared" si="73"/>
        <v>0</v>
      </c>
      <c r="L632">
        <f t="shared" si="74"/>
        <v>0</v>
      </c>
      <c r="M632">
        <f t="shared" si="75"/>
        <v>0</v>
      </c>
      <c r="N632">
        <f t="shared" si="76"/>
        <v>-5.2285708058178013</v>
      </c>
      <c r="O632">
        <f t="shared" si="77"/>
        <v>5.3611820000270911E-3</v>
      </c>
      <c r="P632">
        <f t="shared" si="78"/>
        <v>5.3325929984304361E-3</v>
      </c>
      <c r="Q632">
        <f t="shared" si="79"/>
        <v>-5.3468620223452654E-3</v>
      </c>
    </row>
    <row r="633" spans="1:17" x14ac:dyDescent="0.25">
      <c r="A633">
        <v>622</v>
      </c>
      <c r="B633" t="s">
        <v>747</v>
      </c>
      <c r="C633" s="8">
        <v>190000</v>
      </c>
      <c r="E633" t="s">
        <v>22</v>
      </c>
      <c r="F633" t="s">
        <v>29</v>
      </c>
      <c r="G633">
        <v>98853.78</v>
      </c>
      <c r="H633" s="5">
        <v>400</v>
      </c>
      <c r="I633" s="5">
        <v>2000</v>
      </c>
      <c r="J633" t="str">
        <f t="shared" si="72"/>
        <v>no</v>
      </c>
      <c r="K633">
        <f t="shared" si="73"/>
        <v>0</v>
      </c>
      <c r="L633">
        <f t="shared" si="74"/>
        <v>1</v>
      </c>
      <c r="M633">
        <f t="shared" si="75"/>
        <v>0</v>
      </c>
      <c r="N633">
        <f t="shared" si="76"/>
        <v>-5.576838276920574</v>
      </c>
      <c r="O633">
        <f t="shared" si="77"/>
        <v>3.7845122023621239E-3</v>
      </c>
      <c r="P633">
        <f t="shared" si="78"/>
        <v>3.770243669190195E-3</v>
      </c>
      <c r="Q633">
        <f t="shared" si="79"/>
        <v>-3.7773689528614123E-3</v>
      </c>
    </row>
    <row r="634" spans="1:17" x14ac:dyDescent="0.25">
      <c r="A634">
        <v>623</v>
      </c>
      <c r="B634" t="s">
        <v>748</v>
      </c>
      <c r="C634" s="8">
        <v>180000</v>
      </c>
      <c r="E634" t="s">
        <v>38</v>
      </c>
      <c r="F634" t="s">
        <v>29</v>
      </c>
      <c r="G634">
        <v>159563.35999999999</v>
      </c>
      <c r="H634" s="5">
        <v>300</v>
      </c>
      <c r="I634" s="5">
        <v>2000</v>
      </c>
      <c r="J634" t="str">
        <f t="shared" si="72"/>
        <v>yes</v>
      </c>
      <c r="K634">
        <f t="shared" si="73"/>
        <v>0</v>
      </c>
      <c r="L634">
        <f t="shared" si="74"/>
        <v>1</v>
      </c>
      <c r="M634">
        <f t="shared" si="75"/>
        <v>0</v>
      </c>
      <c r="N634">
        <f t="shared" si="76"/>
        <v>-5.5465827226661091</v>
      </c>
      <c r="O634">
        <f t="shared" si="77"/>
        <v>3.9007644873221919E-3</v>
      </c>
      <c r="P634">
        <f t="shared" si="78"/>
        <v>3.8856076470011026E-3</v>
      </c>
      <c r="Q634">
        <f t="shared" si="79"/>
        <v>-3.8931762324581742E-3</v>
      </c>
    </row>
    <row r="635" spans="1:17" x14ac:dyDescent="0.25">
      <c r="A635">
        <v>624</v>
      </c>
      <c r="B635" t="s">
        <v>749</v>
      </c>
      <c r="C635" s="8">
        <v>140000</v>
      </c>
      <c r="E635" t="s">
        <v>40</v>
      </c>
      <c r="F635" t="s">
        <v>25</v>
      </c>
      <c r="G635">
        <v>52611.66</v>
      </c>
      <c r="H635" s="5">
        <v>300</v>
      </c>
      <c r="I635" s="5">
        <v>2000</v>
      </c>
      <c r="J635" t="str">
        <f t="shared" si="72"/>
        <v>no</v>
      </c>
      <c r="K635">
        <f t="shared" si="73"/>
        <v>0</v>
      </c>
      <c r="L635">
        <f t="shared" si="74"/>
        <v>0</v>
      </c>
      <c r="M635">
        <f t="shared" si="75"/>
        <v>0</v>
      </c>
      <c r="N635">
        <f t="shared" si="76"/>
        <v>-5.4101041313445926</v>
      </c>
      <c r="O635">
        <f t="shared" si="77"/>
        <v>4.4711745976835004E-3</v>
      </c>
      <c r="P635">
        <f t="shared" si="78"/>
        <v>4.4512721825734026E-3</v>
      </c>
      <c r="Q635">
        <f t="shared" si="79"/>
        <v>-4.4612085920006685E-3</v>
      </c>
    </row>
    <row r="636" spans="1:17" x14ac:dyDescent="0.25">
      <c r="A636">
        <v>625</v>
      </c>
      <c r="B636" t="s">
        <v>750</v>
      </c>
      <c r="C636" s="8">
        <v>50000</v>
      </c>
      <c r="E636" t="s">
        <v>46</v>
      </c>
      <c r="F636" t="s">
        <v>25</v>
      </c>
      <c r="G636">
        <v>30867.62</v>
      </c>
      <c r="H636" s="5">
        <v>400</v>
      </c>
      <c r="I636" s="5">
        <v>2000</v>
      </c>
      <c r="J636" t="str">
        <f t="shared" si="72"/>
        <v>no</v>
      </c>
      <c r="K636">
        <f t="shared" si="73"/>
        <v>0</v>
      </c>
      <c r="L636">
        <f t="shared" si="74"/>
        <v>0</v>
      </c>
      <c r="M636">
        <f t="shared" si="75"/>
        <v>0</v>
      </c>
      <c r="N636">
        <f t="shared" si="76"/>
        <v>-5.1378041430544057</v>
      </c>
      <c r="O636">
        <f t="shared" si="77"/>
        <v>5.8705664945884689E-3</v>
      </c>
      <c r="P636">
        <f t="shared" si="78"/>
        <v>5.8363040833843234E-3</v>
      </c>
      <c r="Q636">
        <f t="shared" si="79"/>
        <v>-5.8534018637476275E-3</v>
      </c>
    </row>
    <row r="637" spans="1:17" x14ac:dyDescent="0.25">
      <c r="A637">
        <v>626</v>
      </c>
      <c r="B637" t="s">
        <v>751</v>
      </c>
      <c r="C637" s="8">
        <v>1</v>
      </c>
      <c r="E637" t="s">
        <v>22</v>
      </c>
      <c r="F637" t="s">
        <v>20</v>
      </c>
      <c r="G637">
        <v>-358.63</v>
      </c>
      <c r="H637" s="5">
        <v>300</v>
      </c>
      <c r="I637" s="5">
        <v>2000</v>
      </c>
      <c r="J637" t="str">
        <f t="shared" si="72"/>
        <v>no</v>
      </c>
      <c r="K637">
        <f t="shared" si="73"/>
        <v>0</v>
      </c>
      <c r="L637">
        <f t="shared" si="74"/>
        <v>0</v>
      </c>
      <c r="M637">
        <f t="shared" si="75"/>
        <v>0</v>
      </c>
      <c r="N637">
        <f t="shared" si="76"/>
        <v>-4.986529397337506</v>
      </c>
      <c r="O637">
        <f t="shared" si="77"/>
        <v>6.8293252843917782E-3</v>
      </c>
      <c r="P637">
        <f t="shared" si="78"/>
        <v>6.7830019576185343E-3</v>
      </c>
      <c r="Q637">
        <f t="shared" si="79"/>
        <v>-6.8061110741350307E-3</v>
      </c>
    </row>
    <row r="638" spans="1:17" x14ac:dyDescent="0.25">
      <c r="A638">
        <v>627</v>
      </c>
      <c r="B638" t="s">
        <v>752</v>
      </c>
      <c r="C638" s="8">
        <v>2999</v>
      </c>
      <c r="E638" t="s">
        <v>58</v>
      </c>
      <c r="F638" t="s">
        <v>25</v>
      </c>
      <c r="G638">
        <v>8015.06</v>
      </c>
      <c r="H638" s="5">
        <v>400</v>
      </c>
      <c r="I638" s="5">
        <v>2000</v>
      </c>
      <c r="J638" t="str">
        <f t="shared" si="72"/>
        <v>yes</v>
      </c>
      <c r="K638">
        <f t="shared" si="73"/>
        <v>0</v>
      </c>
      <c r="L638">
        <f t="shared" si="74"/>
        <v>0</v>
      </c>
      <c r="M638">
        <f t="shared" si="75"/>
        <v>0</v>
      </c>
      <c r="N638">
        <f t="shared" si="76"/>
        <v>-4.9956000125029947</v>
      </c>
      <c r="O638">
        <f t="shared" si="77"/>
        <v>6.7676592003585861E-3</v>
      </c>
      <c r="P638">
        <f t="shared" si="78"/>
        <v>6.7221658726442498E-3</v>
      </c>
      <c r="Q638">
        <f t="shared" si="79"/>
        <v>-6.7448613955473705E-3</v>
      </c>
    </row>
    <row r="639" spans="1:17" x14ac:dyDescent="0.25">
      <c r="A639">
        <v>628</v>
      </c>
      <c r="B639" t="s">
        <v>753</v>
      </c>
      <c r="C639" s="8">
        <v>2</v>
      </c>
      <c r="E639" t="s">
        <v>34</v>
      </c>
      <c r="F639" t="s">
        <v>29</v>
      </c>
      <c r="G639">
        <v>39275.22</v>
      </c>
      <c r="H639" s="5">
        <v>400</v>
      </c>
      <c r="I639" s="5">
        <v>2000</v>
      </c>
      <c r="J639" t="str">
        <f t="shared" si="72"/>
        <v>yes</v>
      </c>
      <c r="K639">
        <f t="shared" si="73"/>
        <v>0</v>
      </c>
      <c r="L639">
        <f t="shared" si="74"/>
        <v>1</v>
      </c>
      <c r="M639">
        <f t="shared" si="75"/>
        <v>1</v>
      </c>
      <c r="N639">
        <f t="shared" si="76"/>
        <v>-2.4610255724500236</v>
      </c>
      <c r="O639">
        <f t="shared" si="77"/>
        <v>8.5347376150175833E-2</v>
      </c>
      <c r="P639">
        <f t="shared" si="78"/>
        <v>7.8635999888727437E-2</v>
      </c>
      <c r="Q639">
        <f t="shared" si="79"/>
        <v>-8.1900098101786667E-2</v>
      </c>
    </row>
    <row r="640" spans="1:17" x14ac:dyDescent="0.25">
      <c r="A640">
        <v>629</v>
      </c>
      <c r="B640" t="s">
        <v>754</v>
      </c>
      <c r="C640" s="8">
        <v>90000</v>
      </c>
      <c r="E640" t="s">
        <v>46</v>
      </c>
      <c r="F640" t="s">
        <v>29</v>
      </c>
      <c r="G640">
        <v>63924.02</v>
      </c>
      <c r="H640" s="5">
        <v>300</v>
      </c>
      <c r="I640" s="5">
        <v>2000</v>
      </c>
      <c r="J640" t="str">
        <f t="shared" si="72"/>
        <v>no</v>
      </c>
      <c r="K640">
        <f t="shared" si="73"/>
        <v>0</v>
      </c>
      <c r="L640">
        <f t="shared" si="74"/>
        <v>1</v>
      </c>
      <c r="M640">
        <f t="shared" si="75"/>
        <v>0</v>
      </c>
      <c r="N640">
        <f t="shared" si="76"/>
        <v>-5.2742827343759231</v>
      </c>
      <c r="O640">
        <f t="shared" si="77"/>
        <v>5.1216289595173627E-3</v>
      </c>
      <c r="P640">
        <f t="shared" si="78"/>
        <v>5.0955315376301031E-3</v>
      </c>
      <c r="Q640">
        <f t="shared" si="79"/>
        <v>-5.1085580285607024E-3</v>
      </c>
    </row>
    <row r="641" spans="1:17" x14ac:dyDescent="0.25">
      <c r="A641">
        <v>630</v>
      </c>
      <c r="B641" t="s">
        <v>755</v>
      </c>
      <c r="C641" s="8">
        <v>30000</v>
      </c>
      <c r="E641" t="s">
        <v>40</v>
      </c>
      <c r="F641" t="s">
        <v>20</v>
      </c>
      <c r="G641">
        <v>7496.17</v>
      </c>
      <c r="H641" s="5">
        <v>300</v>
      </c>
      <c r="I641" s="5">
        <v>2000</v>
      </c>
      <c r="J641" t="str">
        <f t="shared" si="72"/>
        <v>no</v>
      </c>
      <c r="K641">
        <f t="shared" si="73"/>
        <v>0</v>
      </c>
      <c r="L641">
        <f t="shared" si="74"/>
        <v>0</v>
      </c>
      <c r="M641">
        <f t="shared" si="75"/>
        <v>0</v>
      </c>
      <c r="N641">
        <f t="shared" si="76"/>
        <v>-5.0772930345454759</v>
      </c>
      <c r="O641">
        <f t="shared" si="77"/>
        <v>6.2367689040510555E-3</v>
      </c>
      <c r="P641">
        <f t="shared" si="78"/>
        <v>6.198112707453407E-3</v>
      </c>
      <c r="Q641">
        <f t="shared" si="79"/>
        <v>-6.2174007489595668E-3</v>
      </c>
    </row>
    <row r="642" spans="1:17" x14ac:dyDescent="0.25">
      <c r="A642">
        <v>631</v>
      </c>
      <c r="B642" t="s">
        <v>756</v>
      </c>
      <c r="C642" s="8">
        <v>50000</v>
      </c>
      <c r="E642" t="s">
        <v>31</v>
      </c>
      <c r="F642" t="s">
        <v>25</v>
      </c>
      <c r="G642">
        <v>14293.49</v>
      </c>
      <c r="H642" s="5">
        <v>300</v>
      </c>
      <c r="I642" s="5">
        <v>2000</v>
      </c>
      <c r="J642" t="str">
        <f t="shared" si="72"/>
        <v>no</v>
      </c>
      <c r="K642">
        <f t="shared" si="73"/>
        <v>0</v>
      </c>
      <c r="L642">
        <f t="shared" si="74"/>
        <v>0</v>
      </c>
      <c r="M642">
        <f t="shared" si="75"/>
        <v>0</v>
      </c>
      <c r="N642">
        <f t="shared" si="76"/>
        <v>-5.1378041430544057</v>
      </c>
      <c r="O642">
        <f t="shared" si="77"/>
        <v>5.8705664945884689E-3</v>
      </c>
      <c r="P642">
        <f t="shared" si="78"/>
        <v>5.8363040833843234E-3</v>
      </c>
      <c r="Q642">
        <f t="shared" si="79"/>
        <v>-5.8534018637476275E-3</v>
      </c>
    </row>
    <row r="643" spans="1:17" x14ac:dyDescent="0.25">
      <c r="A643">
        <v>632</v>
      </c>
      <c r="B643" t="s">
        <v>757</v>
      </c>
      <c r="C643" s="8">
        <v>120000</v>
      </c>
      <c r="E643" t="s">
        <v>22</v>
      </c>
      <c r="F643" t="s">
        <v>20</v>
      </c>
      <c r="G643">
        <v>77033.990000000005</v>
      </c>
      <c r="H643" s="5">
        <v>300</v>
      </c>
      <c r="I643" s="5">
        <v>2000</v>
      </c>
      <c r="J643" t="str">
        <f t="shared" si="72"/>
        <v>no</v>
      </c>
      <c r="K643">
        <f t="shared" si="73"/>
        <v>0</v>
      </c>
      <c r="L643">
        <f t="shared" si="74"/>
        <v>0</v>
      </c>
      <c r="M643">
        <f t="shared" si="75"/>
        <v>0</v>
      </c>
      <c r="N643">
        <f t="shared" si="76"/>
        <v>-5.3495930228356618</v>
      </c>
      <c r="O643">
        <f t="shared" si="77"/>
        <v>4.7500837817135181E-3</v>
      </c>
      <c r="P643">
        <f t="shared" si="78"/>
        <v>4.7276271566308176E-3</v>
      </c>
      <c r="Q643">
        <f t="shared" si="79"/>
        <v>-4.7388377328016866E-3</v>
      </c>
    </row>
    <row r="644" spans="1:17" x14ac:dyDescent="0.25">
      <c r="A644">
        <v>633</v>
      </c>
      <c r="B644" t="s">
        <v>758</v>
      </c>
      <c r="C644" s="8">
        <v>200000</v>
      </c>
      <c r="E644" t="s">
        <v>51</v>
      </c>
      <c r="F644" t="s">
        <v>25</v>
      </c>
      <c r="G644">
        <v>103656.88</v>
      </c>
      <c r="H644" s="5">
        <v>300</v>
      </c>
      <c r="I644" s="5">
        <v>2000</v>
      </c>
      <c r="J644" t="str">
        <f t="shared" si="72"/>
        <v>no</v>
      </c>
      <c r="K644">
        <f t="shared" si="73"/>
        <v>0</v>
      </c>
      <c r="L644">
        <f t="shared" si="74"/>
        <v>0</v>
      </c>
      <c r="M644">
        <f t="shared" si="75"/>
        <v>0</v>
      </c>
      <c r="N644">
        <f t="shared" si="76"/>
        <v>-5.5916374568713838</v>
      </c>
      <c r="O644">
        <f t="shared" si="77"/>
        <v>3.728916922214017E-3</v>
      </c>
      <c r="P644">
        <f t="shared" si="78"/>
        <v>3.7150637580993361E-3</v>
      </c>
      <c r="Q644">
        <f t="shared" si="79"/>
        <v>-3.7219817466233604E-3</v>
      </c>
    </row>
    <row r="645" spans="1:17" x14ac:dyDescent="0.25">
      <c r="A645">
        <v>634</v>
      </c>
      <c r="B645" t="s">
        <v>759</v>
      </c>
      <c r="C645" s="8">
        <v>20000</v>
      </c>
      <c r="E645" t="s">
        <v>40</v>
      </c>
      <c r="F645" t="s">
        <v>25</v>
      </c>
      <c r="G645">
        <v>416.61</v>
      </c>
      <c r="H645" s="5">
        <v>300</v>
      </c>
      <c r="I645" s="5">
        <v>2000</v>
      </c>
      <c r="J645" t="str">
        <f t="shared" si="72"/>
        <v>no</v>
      </c>
      <c r="K645">
        <f t="shared" si="73"/>
        <v>0</v>
      </c>
      <c r="L645">
        <f t="shared" si="74"/>
        <v>0</v>
      </c>
      <c r="M645">
        <f t="shared" si="75"/>
        <v>0</v>
      </c>
      <c r="N645">
        <f t="shared" si="76"/>
        <v>-5.047037480291011</v>
      </c>
      <c r="O645">
        <f t="shared" si="77"/>
        <v>6.4283493765387115E-3</v>
      </c>
      <c r="P645">
        <f t="shared" si="78"/>
        <v>6.3872896471178896E-3</v>
      </c>
      <c r="Q645">
        <f t="shared" si="79"/>
        <v>-6.4077756616324954E-3</v>
      </c>
    </row>
    <row r="646" spans="1:17" x14ac:dyDescent="0.25">
      <c r="A646">
        <v>635</v>
      </c>
      <c r="B646" t="s">
        <v>760</v>
      </c>
      <c r="C646" s="8">
        <v>20000</v>
      </c>
      <c r="E646" t="s">
        <v>46</v>
      </c>
      <c r="F646" t="s">
        <v>20</v>
      </c>
      <c r="G646">
        <v>7308.26</v>
      </c>
      <c r="H646" s="5">
        <v>300</v>
      </c>
      <c r="I646" s="5">
        <v>2000</v>
      </c>
      <c r="J646" t="str">
        <f t="shared" si="72"/>
        <v>no</v>
      </c>
      <c r="K646">
        <f t="shared" si="73"/>
        <v>0</v>
      </c>
      <c r="L646">
        <f t="shared" si="74"/>
        <v>0</v>
      </c>
      <c r="M646">
        <f t="shared" si="75"/>
        <v>0</v>
      </c>
      <c r="N646">
        <f t="shared" si="76"/>
        <v>-5.047037480291011</v>
      </c>
      <c r="O646">
        <f t="shared" si="77"/>
        <v>6.4283493765387115E-3</v>
      </c>
      <c r="P646">
        <f t="shared" si="78"/>
        <v>6.3872896471178896E-3</v>
      </c>
      <c r="Q646">
        <f t="shared" si="79"/>
        <v>-6.4077756616324954E-3</v>
      </c>
    </row>
    <row r="647" spans="1:17" x14ac:dyDescent="0.25">
      <c r="A647">
        <v>636</v>
      </c>
      <c r="B647" t="s">
        <v>761</v>
      </c>
      <c r="C647" s="8">
        <v>120000</v>
      </c>
      <c r="E647" t="s">
        <v>40</v>
      </c>
      <c r="F647" t="s">
        <v>29</v>
      </c>
      <c r="G647">
        <v>23758.63</v>
      </c>
      <c r="H647" s="5">
        <v>200</v>
      </c>
      <c r="I647" s="5">
        <v>2000</v>
      </c>
      <c r="J647" t="str">
        <f t="shared" si="72"/>
        <v>no</v>
      </c>
      <c r="K647">
        <f t="shared" si="73"/>
        <v>0</v>
      </c>
      <c r="L647">
        <f t="shared" si="74"/>
        <v>1</v>
      </c>
      <c r="M647">
        <f t="shared" si="75"/>
        <v>0</v>
      </c>
      <c r="N647">
        <f t="shared" si="76"/>
        <v>-5.3650493971393178</v>
      </c>
      <c r="O647">
        <f t="shared" si="77"/>
        <v>4.6772291931098916E-3</v>
      </c>
      <c r="P647">
        <f t="shared" si="78"/>
        <v>4.6554545651107592E-3</v>
      </c>
      <c r="Q647">
        <f t="shared" si="79"/>
        <v>-4.6663249445409649E-3</v>
      </c>
    </row>
    <row r="648" spans="1:17" x14ac:dyDescent="0.25">
      <c r="A648">
        <v>637</v>
      </c>
      <c r="B648" t="s">
        <v>762</v>
      </c>
      <c r="C648" s="8">
        <v>175000</v>
      </c>
      <c r="E648" t="s">
        <v>26</v>
      </c>
      <c r="F648" t="s">
        <v>25</v>
      </c>
      <c r="G648">
        <v>51532.84</v>
      </c>
      <c r="H648" s="5">
        <v>400</v>
      </c>
      <c r="I648" s="5">
        <v>2000</v>
      </c>
      <c r="J648" t="str">
        <f t="shared" si="72"/>
        <v>no</v>
      </c>
      <c r="K648">
        <f t="shared" si="73"/>
        <v>0</v>
      </c>
      <c r="L648">
        <f t="shared" si="74"/>
        <v>0</v>
      </c>
      <c r="M648">
        <f t="shared" si="75"/>
        <v>0</v>
      </c>
      <c r="N648">
        <f t="shared" si="76"/>
        <v>-5.5159985712352206</v>
      </c>
      <c r="O648">
        <f t="shared" si="77"/>
        <v>4.0219091697721874E-3</v>
      </c>
      <c r="P648">
        <f t="shared" si="78"/>
        <v>4.0057982132062362E-3</v>
      </c>
      <c r="Q648">
        <f t="shared" si="79"/>
        <v>-4.013842913686858E-3</v>
      </c>
    </row>
    <row r="649" spans="1:17" x14ac:dyDescent="0.25">
      <c r="A649">
        <v>638</v>
      </c>
      <c r="B649" t="s">
        <v>763</v>
      </c>
      <c r="C649" s="8">
        <v>25000</v>
      </c>
      <c r="E649" t="s">
        <v>46</v>
      </c>
      <c r="F649" t="s">
        <v>20</v>
      </c>
      <c r="G649">
        <v>2474.04</v>
      </c>
      <c r="H649" s="5">
        <v>300</v>
      </c>
      <c r="I649" s="5">
        <v>2000</v>
      </c>
      <c r="J649" t="str">
        <f t="shared" si="72"/>
        <v>no</v>
      </c>
      <c r="K649">
        <f t="shared" si="73"/>
        <v>0</v>
      </c>
      <c r="L649">
        <f t="shared" si="74"/>
        <v>0</v>
      </c>
      <c r="M649">
        <f t="shared" si="75"/>
        <v>0</v>
      </c>
      <c r="N649">
        <f t="shared" si="76"/>
        <v>-5.0621652574182434</v>
      </c>
      <c r="O649">
        <f t="shared" si="77"/>
        <v>6.3318346074398239E-3</v>
      </c>
      <c r="P649">
        <f t="shared" si="78"/>
        <v>6.2919947374116512E-3</v>
      </c>
      <c r="Q649">
        <f t="shared" si="79"/>
        <v>-6.3118727617829315E-3</v>
      </c>
    </row>
    <row r="650" spans="1:17" x14ac:dyDescent="0.25">
      <c r="A650">
        <v>639</v>
      </c>
      <c r="B650" t="s">
        <v>764</v>
      </c>
      <c r="C650" s="8">
        <v>2000</v>
      </c>
      <c r="E650" t="s">
        <v>28</v>
      </c>
      <c r="F650" t="s">
        <v>29</v>
      </c>
      <c r="G650">
        <v>123.67</v>
      </c>
      <c r="H650" s="5">
        <v>300</v>
      </c>
      <c r="I650" s="5">
        <v>2000</v>
      </c>
      <c r="J650" t="str">
        <f t="shared" si="72"/>
        <v>no</v>
      </c>
      <c r="K650">
        <f t="shared" si="73"/>
        <v>0</v>
      </c>
      <c r="L650">
        <f t="shared" si="74"/>
        <v>1</v>
      </c>
      <c r="M650">
        <f t="shared" si="75"/>
        <v>0</v>
      </c>
      <c r="N650">
        <f t="shared" si="76"/>
        <v>-5.0080338569366294</v>
      </c>
      <c r="O650">
        <f t="shared" si="77"/>
        <v>6.6840321588891799E-3</v>
      </c>
      <c r="P650">
        <f t="shared" si="78"/>
        <v>6.6396525080018457E-3</v>
      </c>
      <c r="Q650">
        <f t="shared" si="79"/>
        <v>-6.6617930588433235E-3</v>
      </c>
    </row>
    <row r="651" spans="1:17" x14ac:dyDescent="0.25">
      <c r="A651">
        <v>640</v>
      </c>
      <c r="B651" t="s">
        <v>765</v>
      </c>
      <c r="C651" s="8">
        <v>20000</v>
      </c>
      <c r="E651" t="s">
        <v>22</v>
      </c>
      <c r="F651" t="s">
        <v>20</v>
      </c>
      <c r="G651">
        <v>2365.46</v>
      </c>
      <c r="H651" s="5">
        <v>300</v>
      </c>
      <c r="I651" s="5">
        <v>3000</v>
      </c>
      <c r="J651" t="str">
        <f t="shared" si="72"/>
        <v>no</v>
      </c>
      <c r="K651">
        <f t="shared" si="73"/>
        <v>0</v>
      </c>
      <c r="L651">
        <f t="shared" si="74"/>
        <v>0</v>
      </c>
      <c r="M651">
        <f t="shared" si="75"/>
        <v>0</v>
      </c>
      <c r="N651">
        <f t="shared" si="76"/>
        <v>-5.0470118869324745</v>
      </c>
      <c r="O651">
        <f t="shared" si="77"/>
        <v>6.4285139016944694E-3</v>
      </c>
      <c r="P651">
        <f t="shared" si="78"/>
        <v>6.3874520772196561E-3</v>
      </c>
      <c r="Q651">
        <f t="shared" si="79"/>
        <v>-6.4079391359051141E-3</v>
      </c>
    </row>
    <row r="652" spans="1:17" x14ac:dyDescent="0.25">
      <c r="A652">
        <v>641</v>
      </c>
      <c r="B652" t="s">
        <v>766</v>
      </c>
      <c r="C652" s="8">
        <v>20000</v>
      </c>
      <c r="E652" t="s">
        <v>22</v>
      </c>
      <c r="F652" t="s">
        <v>25</v>
      </c>
      <c r="G652">
        <v>4733.47</v>
      </c>
      <c r="H652" s="5">
        <v>300</v>
      </c>
      <c r="I652" s="5">
        <v>2000</v>
      </c>
      <c r="J652" t="str">
        <f t="shared" ref="J652:J715" si="80">IF(G652/C652&gt;=0.85, "yes", "no")</f>
        <v>no</v>
      </c>
      <c r="K652">
        <f t="shared" ref="K652:K715" si="81">IF(OR(H652=500, H652=600), 1, 0)</f>
        <v>0</v>
      </c>
      <c r="L652">
        <f t="shared" ref="L652:L715" si="82">IF(F652="ZDD", 1, 0)</f>
        <v>0</v>
      </c>
      <c r="M652">
        <f t="shared" ref="M652:M715" si="83">IF(OR(E652="ZP07", E652="ZP28",E652="ZP32",E652="ZP45",E652="ZPPY",E652="ZSPP",E652="ZXP1",E652="ZXX7",E652="ZYPP",E652="ZYSP",E652="ZYWP"),1,0)</f>
        <v>0</v>
      </c>
      <c r="N652">
        <f t="shared" ref="N652:N715" si="84">$P$3+$P$4*L652+$P$5*(C652/10000000)+$P$6*(I652/10000000)+$P$7*M652</f>
        <v>-5.047037480291011</v>
      </c>
      <c r="O652">
        <f t="shared" ref="O652:O715" si="85">EXP(N652)</f>
        <v>6.4283493765387115E-3</v>
      </c>
      <c r="P652">
        <f t="shared" ref="P652:P715" si="86">O652/(1+O652)</f>
        <v>6.3872896471178896E-3</v>
      </c>
      <c r="Q652">
        <f t="shared" ref="Q652:Q715" si="87">K652*LN(P652)+(1-K652)*LN(1-P652)</f>
        <v>-6.4077756616324954E-3</v>
      </c>
    </row>
    <row r="653" spans="1:17" x14ac:dyDescent="0.25">
      <c r="A653">
        <v>642</v>
      </c>
      <c r="B653" t="s">
        <v>767</v>
      </c>
      <c r="C653" s="8">
        <v>15000</v>
      </c>
      <c r="E653" t="s">
        <v>40</v>
      </c>
      <c r="F653" t="s">
        <v>20</v>
      </c>
      <c r="G653">
        <v>1167.8599999999999</v>
      </c>
      <c r="H653" s="5">
        <v>300</v>
      </c>
      <c r="I653" s="5">
        <v>2000</v>
      </c>
      <c r="J653" t="str">
        <f t="shared" si="80"/>
        <v>no</v>
      </c>
      <c r="K653">
        <f t="shared" si="81"/>
        <v>0</v>
      </c>
      <c r="L653">
        <f t="shared" si="82"/>
        <v>0</v>
      </c>
      <c r="M653">
        <f t="shared" si="83"/>
        <v>0</v>
      </c>
      <c r="N653">
        <f t="shared" si="84"/>
        <v>-5.0319097031637776</v>
      </c>
      <c r="O653">
        <f t="shared" si="85"/>
        <v>6.5263352991391937E-3</v>
      </c>
      <c r="P653">
        <f t="shared" si="86"/>
        <v>6.4840184208390036E-3</v>
      </c>
      <c r="Q653">
        <f t="shared" si="87"/>
        <v>-6.5051309805811497E-3</v>
      </c>
    </row>
    <row r="654" spans="1:17" x14ac:dyDescent="0.25">
      <c r="A654">
        <v>643</v>
      </c>
      <c r="B654" t="s">
        <v>768</v>
      </c>
      <c r="C654" s="8">
        <v>25000</v>
      </c>
      <c r="E654" t="s">
        <v>22</v>
      </c>
      <c r="F654" t="s">
        <v>25</v>
      </c>
      <c r="G654">
        <v>6163.96</v>
      </c>
      <c r="H654" s="5">
        <v>350</v>
      </c>
      <c r="I654" s="5">
        <v>2000</v>
      </c>
      <c r="J654" t="str">
        <f t="shared" si="80"/>
        <v>no</v>
      </c>
      <c r="K654">
        <f t="shared" si="81"/>
        <v>0</v>
      </c>
      <c r="L654">
        <f t="shared" si="82"/>
        <v>0</v>
      </c>
      <c r="M654">
        <f t="shared" si="83"/>
        <v>0</v>
      </c>
      <c r="N654">
        <f t="shared" si="84"/>
        <v>-5.0621652574182434</v>
      </c>
      <c r="O654">
        <f t="shared" si="85"/>
        <v>6.3318346074398239E-3</v>
      </c>
      <c r="P654">
        <f t="shared" si="86"/>
        <v>6.2919947374116512E-3</v>
      </c>
      <c r="Q654">
        <f t="shared" si="87"/>
        <v>-6.3118727617829315E-3</v>
      </c>
    </row>
    <row r="655" spans="1:17" x14ac:dyDescent="0.25">
      <c r="A655">
        <v>644</v>
      </c>
      <c r="B655" t="s">
        <v>769</v>
      </c>
      <c r="C655" s="8">
        <v>280000</v>
      </c>
      <c r="E655" t="s">
        <v>31</v>
      </c>
      <c r="F655" t="s">
        <v>29</v>
      </c>
      <c r="G655">
        <v>228891.26</v>
      </c>
      <c r="H655" s="5">
        <v>300</v>
      </c>
      <c r="I655" s="5">
        <v>2000</v>
      </c>
      <c r="J655" t="str">
        <f t="shared" si="80"/>
        <v>no</v>
      </c>
      <c r="K655">
        <f t="shared" si="81"/>
        <v>0</v>
      </c>
      <c r="L655">
        <f t="shared" si="82"/>
        <v>1</v>
      </c>
      <c r="M655">
        <f t="shared" si="83"/>
        <v>0</v>
      </c>
      <c r="N655">
        <f t="shared" si="84"/>
        <v>-5.8491382652107609</v>
      </c>
      <c r="O655">
        <f t="shared" si="85"/>
        <v>2.8823819369770986E-3</v>
      </c>
      <c r="P655">
        <f t="shared" si="86"/>
        <v>2.874097689711167E-3</v>
      </c>
      <c r="Q655">
        <f t="shared" si="87"/>
        <v>-2.8782358393423073E-3</v>
      </c>
    </row>
    <row r="656" spans="1:17" x14ac:dyDescent="0.25">
      <c r="A656">
        <v>645</v>
      </c>
      <c r="B656" t="s">
        <v>770</v>
      </c>
      <c r="C656" s="8">
        <v>150000</v>
      </c>
      <c r="E656" t="s">
        <v>22</v>
      </c>
      <c r="F656" t="s">
        <v>29</v>
      </c>
      <c r="G656">
        <v>92447.75</v>
      </c>
      <c r="H656" s="5">
        <v>200</v>
      </c>
      <c r="I656" s="5">
        <v>2000</v>
      </c>
      <c r="J656" t="str">
        <f t="shared" si="80"/>
        <v>no</v>
      </c>
      <c r="K656">
        <f t="shared" si="81"/>
        <v>0</v>
      </c>
      <c r="L656">
        <f t="shared" si="82"/>
        <v>1</v>
      </c>
      <c r="M656">
        <f t="shared" si="83"/>
        <v>0</v>
      </c>
      <c r="N656">
        <f t="shared" si="84"/>
        <v>-5.4558160599027135</v>
      </c>
      <c r="O656">
        <f t="shared" si="85"/>
        <v>4.2713896492300599E-3</v>
      </c>
      <c r="P656">
        <f t="shared" si="86"/>
        <v>4.2532224787584184E-3</v>
      </c>
      <c r="Q656">
        <f t="shared" si="87"/>
        <v>-4.2622931583676015E-3</v>
      </c>
    </row>
    <row r="657" spans="1:17" x14ac:dyDescent="0.25">
      <c r="A657">
        <v>646</v>
      </c>
      <c r="B657" t="s">
        <v>771</v>
      </c>
      <c r="C657" s="8">
        <v>150000</v>
      </c>
      <c r="E657" t="s">
        <v>22</v>
      </c>
      <c r="F657" t="s">
        <v>39</v>
      </c>
      <c r="G657">
        <v>19353.98</v>
      </c>
      <c r="H657" s="5">
        <v>200</v>
      </c>
      <c r="I657" s="5">
        <v>3000</v>
      </c>
      <c r="J657" t="str">
        <f t="shared" si="80"/>
        <v>no</v>
      </c>
      <c r="K657">
        <f t="shared" si="81"/>
        <v>0</v>
      </c>
      <c r="L657">
        <f t="shared" si="82"/>
        <v>0</v>
      </c>
      <c r="M657">
        <f t="shared" si="83"/>
        <v>0</v>
      </c>
      <c r="N657">
        <f t="shared" si="84"/>
        <v>-5.440334092240521</v>
      </c>
      <c r="O657">
        <f t="shared" si="85"/>
        <v>4.3380337252047129E-3</v>
      </c>
      <c r="P657">
        <f t="shared" si="86"/>
        <v>4.3192964714424374E-3</v>
      </c>
      <c r="Q657">
        <f t="shared" si="87"/>
        <v>-4.3286515804915309E-3</v>
      </c>
    </row>
    <row r="658" spans="1:17" x14ac:dyDescent="0.25">
      <c r="A658">
        <v>647</v>
      </c>
      <c r="B658" t="s">
        <v>772</v>
      </c>
      <c r="C658" s="8">
        <v>10000</v>
      </c>
      <c r="E658" t="s">
        <v>40</v>
      </c>
      <c r="F658" t="s">
        <v>20</v>
      </c>
      <c r="G658">
        <v>4089.74</v>
      </c>
      <c r="H658" s="5">
        <v>300</v>
      </c>
      <c r="I658" s="5">
        <v>3000</v>
      </c>
      <c r="J658" t="str">
        <f t="shared" si="80"/>
        <v>no</v>
      </c>
      <c r="K658">
        <f t="shared" si="81"/>
        <v>0</v>
      </c>
      <c r="L658">
        <f t="shared" si="82"/>
        <v>0</v>
      </c>
      <c r="M658">
        <f t="shared" si="83"/>
        <v>0</v>
      </c>
      <c r="N658">
        <f t="shared" si="84"/>
        <v>-5.0167563326780087</v>
      </c>
      <c r="O658">
        <f t="shared" si="85"/>
        <v>6.6259843787359008E-3</v>
      </c>
      <c r="P658">
        <f t="shared" si="86"/>
        <v>6.5823696999291054E-3</v>
      </c>
      <c r="Q658">
        <f t="shared" si="87"/>
        <v>-6.6041290332411835E-3</v>
      </c>
    </row>
    <row r="659" spans="1:17" x14ac:dyDescent="0.25">
      <c r="A659">
        <v>648</v>
      </c>
      <c r="B659" t="s">
        <v>773</v>
      </c>
      <c r="C659" s="8">
        <v>50000</v>
      </c>
      <c r="E659" t="s">
        <v>31</v>
      </c>
      <c r="F659" t="s">
        <v>30</v>
      </c>
      <c r="G659">
        <v>50447.33</v>
      </c>
      <c r="H659" s="5">
        <v>300</v>
      </c>
      <c r="I659" s="5">
        <v>2000</v>
      </c>
      <c r="J659" t="str">
        <f t="shared" si="80"/>
        <v>yes</v>
      </c>
      <c r="K659">
        <f t="shared" si="81"/>
        <v>0</v>
      </c>
      <c r="L659">
        <f t="shared" si="82"/>
        <v>0</v>
      </c>
      <c r="M659">
        <f t="shared" si="83"/>
        <v>0</v>
      </c>
      <c r="N659">
        <f t="shared" si="84"/>
        <v>-5.1378041430544057</v>
      </c>
      <c r="O659">
        <f t="shared" si="85"/>
        <v>5.8705664945884689E-3</v>
      </c>
      <c r="P659">
        <f t="shared" si="86"/>
        <v>5.8363040833843234E-3</v>
      </c>
      <c r="Q659">
        <f t="shared" si="87"/>
        <v>-5.8534018637476275E-3</v>
      </c>
    </row>
    <row r="660" spans="1:17" x14ac:dyDescent="0.25">
      <c r="A660">
        <v>649</v>
      </c>
      <c r="B660" t="s">
        <v>774</v>
      </c>
      <c r="C660" s="8">
        <v>250000</v>
      </c>
      <c r="E660" t="s">
        <v>22</v>
      </c>
      <c r="F660" t="s">
        <v>25</v>
      </c>
      <c r="G660">
        <v>40755.760000000002</v>
      </c>
      <c r="H660" s="5">
        <v>300</v>
      </c>
      <c r="I660" s="5">
        <v>2000</v>
      </c>
      <c r="J660" t="str">
        <f t="shared" si="80"/>
        <v>no</v>
      </c>
      <c r="K660">
        <f t="shared" si="81"/>
        <v>0</v>
      </c>
      <c r="L660">
        <f t="shared" si="82"/>
        <v>0</v>
      </c>
      <c r="M660">
        <f t="shared" si="83"/>
        <v>0</v>
      </c>
      <c r="N660">
        <f t="shared" si="84"/>
        <v>-5.7429152281437092</v>
      </c>
      <c r="O660">
        <f t="shared" si="85"/>
        <v>3.2054101395331343E-3</v>
      </c>
      <c r="P660">
        <f t="shared" si="86"/>
        <v>3.1951683146199364E-3</v>
      </c>
      <c r="Q660">
        <f t="shared" si="87"/>
        <v>-3.2002837642874332E-3</v>
      </c>
    </row>
    <row r="661" spans="1:17" x14ac:dyDescent="0.25">
      <c r="A661">
        <v>650</v>
      </c>
      <c r="B661" t="s">
        <v>775</v>
      </c>
      <c r="C661" s="8">
        <v>1</v>
      </c>
      <c r="E661" t="s">
        <v>19</v>
      </c>
      <c r="F661" t="s">
        <v>33</v>
      </c>
      <c r="G661">
        <v>0</v>
      </c>
      <c r="H661" s="5">
        <v>300</v>
      </c>
      <c r="I661" s="5">
        <v>3000</v>
      </c>
      <c r="J661" t="str">
        <f t="shared" si="80"/>
        <v>no</v>
      </c>
      <c r="K661">
        <f t="shared" si="81"/>
        <v>0</v>
      </c>
      <c r="L661">
        <f t="shared" si="82"/>
        <v>0</v>
      </c>
      <c r="M661">
        <f t="shared" si="83"/>
        <v>0</v>
      </c>
      <c r="N661">
        <f t="shared" si="84"/>
        <v>-4.9865038039789695</v>
      </c>
      <c r="O661">
        <f t="shared" si="85"/>
        <v>6.8295000719990348E-3</v>
      </c>
      <c r="P661">
        <f t="shared" si="86"/>
        <v>6.7831743820683165E-3</v>
      </c>
      <c r="Q661">
        <f t="shared" si="87"/>
        <v>-6.8062846761425839E-3</v>
      </c>
    </row>
    <row r="662" spans="1:17" x14ac:dyDescent="0.25">
      <c r="A662">
        <v>651</v>
      </c>
      <c r="B662" t="s">
        <v>776</v>
      </c>
      <c r="C662" s="8">
        <v>90000</v>
      </c>
      <c r="E662" t="s">
        <v>22</v>
      </c>
      <c r="F662" t="s">
        <v>20</v>
      </c>
      <c r="G662">
        <v>1399.15</v>
      </c>
      <c r="H662" s="5">
        <v>300</v>
      </c>
      <c r="I662" s="5">
        <v>3000</v>
      </c>
      <c r="J662" t="str">
        <f t="shared" si="80"/>
        <v>no</v>
      </c>
      <c r="K662">
        <f t="shared" si="81"/>
        <v>0</v>
      </c>
      <c r="L662">
        <f t="shared" si="82"/>
        <v>0</v>
      </c>
      <c r="M662">
        <f t="shared" si="83"/>
        <v>0</v>
      </c>
      <c r="N662">
        <f t="shared" si="84"/>
        <v>-5.2588007667137306</v>
      </c>
      <c r="O662">
        <f t="shared" si="85"/>
        <v>5.2015388383909941E-3</v>
      </c>
      <c r="P662">
        <f t="shared" si="86"/>
        <v>5.1746228367317093E-3</v>
      </c>
      <c r="Q662">
        <f t="shared" si="87"/>
        <v>-5.1880575639546142E-3</v>
      </c>
    </row>
    <row r="663" spans="1:17" x14ac:dyDescent="0.25">
      <c r="A663">
        <v>652</v>
      </c>
      <c r="B663" t="s">
        <v>777</v>
      </c>
      <c r="C663" s="8">
        <v>25000</v>
      </c>
      <c r="E663" t="s">
        <v>22</v>
      </c>
      <c r="F663" t="s">
        <v>20</v>
      </c>
      <c r="G663">
        <v>4319.17</v>
      </c>
      <c r="H663" s="5">
        <v>300</v>
      </c>
      <c r="I663" s="5">
        <v>2000</v>
      </c>
      <c r="J663" t="str">
        <f t="shared" si="80"/>
        <v>no</v>
      </c>
      <c r="K663">
        <f t="shared" si="81"/>
        <v>0</v>
      </c>
      <c r="L663">
        <f t="shared" si="82"/>
        <v>0</v>
      </c>
      <c r="M663">
        <f t="shared" si="83"/>
        <v>0</v>
      </c>
      <c r="N663">
        <f t="shared" si="84"/>
        <v>-5.0621652574182434</v>
      </c>
      <c r="O663">
        <f t="shared" si="85"/>
        <v>6.3318346074398239E-3</v>
      </c>
      <c r="P663">
        <f t="shared" si="86"/>
        <v>6.2919947374116512E-3</v>
      </c>
      <c r="Q663">
        <f t="shared" si="87"/>
        <v>-6.3118727617829315E-3</v>
      </c>
    </row>
    <row r="664" spans="1:17" x14ac:dyDescent="0.25">
      <c r="A664">
        <v>653</v>
      </c>
      <c r="B664" t="s">
        <v>778</v>
      </c>
      <c r="C664" s="8">
        <v>5000</v>
      </c>
      <c r="E664" t="s">
        <v>22</v>
      </c>
      <c r="F664" t="s">
        <v>20</v>
      </c>
      <c r="G664">
        <v>434.96</v>
      </c>
      <c r="H664" s="5">
        <v>200</v>
      </c>
      <c r="I664" s="5">
        <v>2000</v>
      </c>
      <c r="J664" t="str">
        <f t="shared" si="80"/>
        <v>no</v>
      </c>
      <c r="K664">
        <f t="shared" si="81"/>
        <v>0</v>
      </c>
      <c r="L664">
        <f t="shared" si="82"/>
        <v>0</v>
      </c>
      <c r="M664">
        <f t="shared" si="83"/>
        <v>0</v>
      </c>
      <c r="N664">
        <f t="shared" si="84"/>
        <v>-5.0016541489093127</v>
      </c>
      <c r="O664">
        <f t="shared" si="85"/>
        <v>6.7268106445395682E-3</v>
      </c>
      <c r="P664">
        <f t="shared" si="86"/>
        <v>6.6818630172696437E-3</v>
      </c>
      <c r="Q664">
        <f t="shared" si="87"/>
        <v>-6.7042866073506492E-3</v>
      </c>
    </row>
    <row r="665" spans="1:17" x14ac:dyDescent="0.25">
      <c r="A665">
        <v>654</v>
      </c>
      <c r="B665" t="s">
        <v>779</v>
      </c>
      <c r="C665" s="8">
        <v>30000</v>
      </c>
      <c r="E665" t="s">
        <v>40</v>
      </c>
      <c r="F665" t="s">
        <v>20</v>
      </c>
      <c r="G665">
        <v>6414.04</v>
      </c>
      <c r="H665" s="5">
        <v>300</v>
      </c>
      <c r="I665" s="5">
        <v>3000</v>
      </c>
      <c r="J665" t="str">
        <f t="shared" si="80"/>
        <v>no</v>
      </c>
      <c r="K665">
        <f t="shared" si="81"/>
        <v>0</v>
      </c>
      <c r="L665">
        <f t="shared" si="82"/>
        <v>0</v>
      </c>
      <c r="M665">
        <f t="shared" si="83"/>
        <v>0</v>
      </c>
      <c r="N665">
        <f t="shared" si="84"/>
        <v>-5.0772674411869394</v>
      </c>
      <c r="O665">
        <f t="shared" si="85"/>
        <v>6.236928525956348E-3</v>
      </c>
      <c r="P665">
        <f t="shared" si="86"/>
        <v>6.1982703567567028E-3</v>
      </c>
      <c r="Q665">
        <f t="shared" si="87"/>
        <v>-6.2175593814976999E-3</v>
      </c>
    </row>
    <row r="666" spans="1:17" x14ac:dyDescent="0.25">
      <c r="A666">
        <v>655</v>
      </c>
      <c r="B666" t="s">
        <v>780</v>
      </c>
      <c r="C666" s="8">
        <v>225000</v>
      </c>
      <c r="E666" t="s">
        <v>22</v>
      </c>
      <c r="F666" t="s">
        <v>29</v>
      </c>
      <c r="G666">
        <v>153259.70000000001</v>
      </c>
      <c r="H666" s="5">
        <v>400</v>
      </c>
      <c r="I666" s="5">
        <v>2000</v>
      </c>
      <c r="J666" t="str">
        <f t="shared" si="80"/>
        <v>no</v>
      </c>
      <c r="K666">
        <f t="shared" si="81"/>
        <v>0</v>
      </c>
      <c r="L666">
        <f t="shared" si="82"/>
        <v>1</v>
      </c>
      <c r="M666">
        <f t="shared" si="83"/>
        <v>0</v>
      </c>
      <c r="N666">
        <f t="shared" si="84"/>
        <v>-5.6827327168112021</v>
      </c>
      <c r="O666">
        <f t="shared" si="85"/>
        <v>3.4042428890343245E-3</v>
      </c>
      <c r="P666">
        <f t="shared" si="86"/>
        <v>3.3926933368676184E-3</v>
      </c>
      <c r="Q666">
        <f t="shared" si="87"/>
        <v>-3.3984615711686512E-3</v>
      </c>
    </row>
    <row r="667" spans="1:17" x14ac:dyDescent="0.25">
      <c r="A667">
        <v>656</v>
      </c>
      <c r="B667" t="s">
        <v>781</v>
      </c>
      <c r="C667" s="8">
        <v>190000</v>
      </c>
      <c r="E667" t="s">
        <v>40</v>
      </c>
      <c r="F667" t="s">
        <v>30</v>
      </c>
      <c r="G667">
        <v>4184.12</v>
      </c>
      <c r="H667" s="5">
        <v>300</v>
      </c>
      <c r="I667" s="5">
        <v>2000</v>
      </c>
      <c r="J667" t="str">
        <f t="shared" si="80"/>
        <v>no</v>
      </c>
      <c r="K667">
        <f t="shared" si="81"/>
        <v>0</v>
      </c>
      <c r="L667">
        <f t="shared" si="82"/>
        <v>0</v>
      </c>
      <c r="M667">
        <f t="shared" si="83"/>
        <v>0</v>
      </c>
      <c r="N667">
        <f t="shared" si="84"/>
        <v>-5.5613819026169189</v>
      </c>
      <c r="O667">
        <f t="shared" si="85"/>
        <v>3.8434614366597824E-3</v>
      </c>
      <c r="P667">
        <f t="shared" si="86"/>
        <v>3.8287457998273725E-3</v>
      </c>
      <c r="Q667">
        <f t="shared" si="87"/>
        <v>-3.8360942098200055E-3</v>
      </c>
    </row>
    <row r="668" spans="1:17" x14ac:dyDescent="0.25">
      <c r="A668">
        <v>657</v>
      </c>
      <c r="B668" t="s">
        <v>782</v>
      </c>
      <c r="C668" s="8">
        <v>50000</v>
      </c>
      <c r="E668" t="s">
        <v>22</v>
      </c>
      <c r="F668" t="s">
        <v>30</v>
      </c>
      <c r="G668">
        <v>41054.49</v>
      </c>
      <c r="H668" s="5">
        <v>300</v>
      </c>
      <c r="I668" s="5">
        <v>2000</v>
      </c>
      <c r="J668" t="str">
        <f t="shared" si="80"/>
        <v>no</v>
      </c>
      <c r="K668">
        <f t="shared" si="81"/>
        <v>0</v>
      </c>
      <c r="L668">
        <f t="shared" si="82"/>
        <v>0</v>
      </c>
      <c r="M668">
        <f t="shared" si="83"/>
        <v>0</v>
      </c>
      <c r="N668">
        <f t="shared" si="84"/>
        <v>-5.1378041430544057</v>
      </c>
      <c r="O668">
        <f t="shared" si="85"/>
        <v>5.8705664945884689E-3</v>
      </c>
      <c r="P668">
        <f t="shared" si="86"/>
        <v>5.8363040833843234E-3</v>
      </c>
      <c r="Q668">
        <f t="shared" si="87"/>
        <v>-5.8534018637476275E-3</v>
      </c>
    </row>
    <row r="669" spans="1:17" x14ac:dyDescent="0.25">
      <c r="A669">
        <v>658</v>
      </c>
      <c r="B669" t="s">
        <v>783</v>
      </c>
      <c r="C669" s="8">
        <v>1</v>
      </c>
      <c r="E669" t="s">
        <v>31</v>
      </c>
      <c r="F669" t="s">
        <v>20</v>
      </c>
      <c r="G669">
        <v>17763.93</v>
      </c>
      <c r="H669" s="5">
        <v>200</v>
      </c>
      <c r="I669" s="5">
        <v>2000</v>
      </c>
      <c r="J669" t="str">
        <f t="shared" si="80"/>
        <v>yes</v>
      </c>
      <c r="K669">
        <f t="shared" si="81"/>
        <v>0</v>
      </c>
      <c r="L669">
        <f t="shared" si="82"/>
        <v>0</v>
      </c>
      <c r="M669">
        <f t="shared" si="83"/>
        <v>0</v>
      </c>
      <c r="N669">
        <f t="shared" si="84"/>
        <v>-4.986529397337506</v>
      </c>
      <c r="O669">
        <f t="shared" si="85"/>
        <v>6.8293252843917782E-3</v>
      </c>
      <c r="P669">
        <f t="shared" si="86"/>
        <v>6.7830019576185343E-3</v>
      </c>
      <c r="Q669">
        <f t="shared" si="87"/>
        <v>-6.8061110741350307E-3</v>
      </c>
    </row>
    <row r="670" spans="1:17" x14ac:dyDescent="0.25">
      <c r="A670">
        <v>659</v>
      </c>
      <c r="B670" t="s">
        <v>784</v>
      </c>
      <c r="C670" s="8">
        <v>40000</v>
      </c>
      <c r="E670" t="s">
        <v>22</v>
      </c>
      <c r="F670" t="s">
        <v>29</v>
      </c>
      <c r="G670">
        <v>17334.919999999998</v>
      </c>
      <c r="H670" s="5">
        <v>300</v>
      </c>
      <c r="I670" s="5">
        <v>3000</v>
      </c>
      <c r="J670" t="str">
        <f t="shared" si="80"/>
        <v>no</v>
      </c>
      <c r="K670">
        <f t="shared" si="81"/>
        <v>0</v>
      </c>
      <c r="L670">
        <f t="shared" si="82"/>
        <v>1</v>
      </c>
      <c r="M670">
        <f t="shared" si="83"/>
        <v>0</v>
      </c>
      <c r="N670">
        <f t="shared" si="84"/>
        <v>-5.1229793697450603</v>
      </c>
      <c r="O670">
        <f t="shared" si="85"/>
        <v>5.9582446103893846E-3</v>
      </c>
      <c r="P670">
        <f t="shared" si="86"/>
        <v>5.9229542004469882E-3</v>
      </c>
      <c r="Q670">
        <f t="shared" si="87"/>
        <v>-5.9405644646333983E-3</v>
      </c>
    </row>
    <row r="671" spans="1:17" x14ac:dyDescent="0.25">
      <c r="A671">
        <v>660</v>
      </c>
      <c r="B671" t="s">
        <v>785</v>
      </c>
      <c r="C671" s="8">
        <v>1</v>
      </c>
      <c r="E671" t="s">
        <v>22</v>
      </c>
      <c r="F671" t="s">
        <v>25</v>
      </c>
      <c r="G671">
        <v>-3075.65</v>
      </c>
      <c r="H671" s="5">
        <v>350</v>
      </c>
      <c r="I671" s="5">
        <v>2000</v>
      </c>
      <c r="J671" t="str">
        <f t="shared" si="80"/>
        <v>no</v>
      </c>
      <c r="K671">
        <f t="shared" si="81"/>
        <v>0</v>
      </c>
      <c r="L671">
        <f t="shared" si="82"/>
        <v>0</v>
      </c>
      <c r="M671">
        <f t="shared" si="83"/>
        <v>0</v>
      </c>
      <c r="N671">
        <f t="shared" si="84"/>
        <v>-4.986529397337506</v>
      </c>
      <c r="O671">
        <f t="shared" si="85"/>
        <v>6.8293252843917782E-3</v>
      </c>
      <c r="P671">
        <f t="shared" si="86"/>
        <v>6.7830019576185343E-3</v>
      </c>
      <c r="Q671">
        <f t="shared" si="87"/>
        <v>-6.8061110741350307E-3</v>
      </c>
    </row>
    <row r="672" spans="1:17" x14ac:dyDescent="0.25">
      <c r="A672">
        <v>661</v>
      </c>
      <c r="B672" t="s">
        <v>786</v>
      </c>
      <c r="C672" s="8">
        <v>200000</v>
      </c>
      <c r="E672" t="s">
        <v>22</v>
      </c>
      <c r="F672" t="s">
        <v>29</v>
      </c>
      <c r="G672">
        <v>121118.03</v>
      </c>
      <c r="H672" s="5">
        <v>300</v>
      </c>
      <c r="I672" s="5">
        <v>2000</v>
      </c>
      <c r="J672" t="str">
        <f t="shared" si="80"/>
        <v>no</v>
      </c>
      <c r="K672">
        <f t="shared" si="81"/>
        <v>0</v>
      </c>
      <c r="L672">
        <f t="shared" si="82"/>
        <v>1</v>
      </c>
      <c r="M672">
        <f t="shared" si="83"/>
        <v>0</v>
      </c>
      <c r="N672">
        <f t="shared" si="84"/>
        <v>-5.6070938311750398</v>
      </c>
      <c r="O672">
        <f t="shared" si="85"/>
        <v>3.6717245187135035E-3</v>
      </c>
      <c r="P672">
        <f t="shared" si="86"/>
        <v>3.6582922772624587E-3</v>
      </c>
      <c r="Q672">
        <f t="shared" si="87"/>
        <v>-3.6650001931303865E-3</v>
      </c>
    </row>
    <row r="673" spans="1:17" x14ac:dyDescent="0.25">
      <c r="A673">
        <v>662</v>
      </c>
      <c r="B673" t="s">
        <v>787</v>
      </c>
      <c r="C673" s="8">
        <v>190000</v>
      </c>
      <c r="E673" t="s">
        <v>22</v>
      </c>
      <c r="F673" t="s">
        <v>29</v>
      </c>
      <c r="G673">
        <v>83521.86</v>
      </c>
      <c r="H673" s="5">
        <v>300</v>
      </c>
      <c r="I673" s="5">
        <v>2000</v>
      </c>
      <c r="J673" t="str">
        <f t="shared" si="80"/>
        <v>no</v>
      </c>
      <c r="K673">
        <f t="shared" si="81"/>
        <v>0</v>
      </c>
      <c r="L673">
        <f t="shared" si="82"/>
        <v>1</v>
      </c>
      <c r="M673">
        <f t="shared" si="83"/>
        <v>0</v>
      </c>
      <c r="N673">
        <f t="shared" si="84"/>
        <v>-5.576838276920574</v>
      </c>
      <c r="O673">
        <f t="shared" si="85"/>
        <v>3.7845122023621239E-3</v>
      </c>
      <c r="P673">
        <f t="shared" si="86"/>
        <v>3.770243669190195E-3</v>
      </c>
      <c r="Q673">
        <f t="shared" si="87"/>
        <v>-3.7773689528614123E-3</v>
      </c>
    </row>
    <row r="674" spans="1:17" x14ac:dyDescent="0.25">
      <c r="A674">
        <v>663</v>
      </c>
      <c r="B674" t="s">
        <v>788</v>
      </c>
      <c r="C674" s="8">
        <v>60000</v>
      </c>
      <c r="E674" t="s">
        <v>50</v>
      </c>
      <c r="F674" t="s">
        <v>29</v>
      </c>
      <c r="G674">
        <v>67348.27</v>
      </c>
      <c r="H674" s="5">
        <v>300</v>
      </c>
      <c r="I674" s="5">
        <v>2000</v>
      </c>
      <c r="J674" t="str">
        <f t="shared" si="80"/>
        <v>yes</v>
      </c>
      <c r="K674">
        <f t="shared" si="81"/>
        <v>0</v>
      </c>
      <c r="L674">
        <f t="shared" si="82"/>
        <v>1</v>
      </c>
      <c r="M674">
        <f t="shared" si="83"/>
        <v>0</v>
      </c>
      <c r="N674">
        <f t="shared" si="84"/>
        <v>-5.1835160716125275</v>
      </c>
      <c r="O674">
        <f t="shared" si="85"/>
        <v>5.6082526889228339E-3</v>
      </c>
      <c r="P674">
        <f t="shared" si="86"/>
        <v>5.5769756005151884E-3</v>
      </c>
      <c r="Q674">
        <f t="shared" si="87"/>
        <v>-5.5925849914535272E-3</v>
      </c>
    </row>
    <row r="675" spans="1:17" x14ac:dyDescent="0.25">
      <c r="A675">
        <v>664</v>
      </c>
      <c r="B675" t="s">
        <v>789</v>
      </c>
      <c r="C675" s="8">
        <v>50000</v>
      </c>
      <c r="E675" t="s">
        <v>40</v>
      </c>
      <c r="F675" t="s">
        <v>20</v>
      </c>
      <c r="G675">
        <v>5967.95</v>
      </c>
      <c r="H675" s="5">
        <v>300</v>
      </c>
      <c r="I675" s="5">
        <v>2000</v>
      </c>
      <c r="J675" t="str">
        <f t="shared" si="80"/>
        <v>no</v>
      </c>
      <c r="K675">
        <f t="shared" si="81"/>
        <v>0</v>
      </c>
      <c r="L675">
        <f t="shared" si="82"/>
        <v>0</v>
      </c>
      <c r="M675">
        <f t="shared" si="83"/>
        <v>0</v>
      </c>
      <c r="N675">
        <f t="shared" si="84"/>
        <v>-5.1378041430544057</v>
      </c>
      <c r="O675">
        <f t="shared" si="85"/>
        <v>5.8705664945884689E-3</v>
      </c>
      <c r="P675">
        <f t="shared" si="86"/>
        <v>5.8363040833843234E-3</v>
      </c>
      <c r="Q675">
        <f t="shared" si="87"/>
        <v>-5.8534018637476275E-3</v>
      </c>
    </row>
    <row r="676" spans="1:17" x14ac:dyDescent="0.25">
      <c r="A676">
        <v>665</v>
      </c>
      <c r="B676" t="s">
        <v>790</v>
      </c>
      <c r="C676" s="8">
        <v>80000</v>
      </c>
      <c r="E676" t="s">
        <v>22</v>
      </c>
      <c r="F676" t="s">
        <v>20</v>
      </c>
      <c r="G676">
        <v>25900.9</v>
      </c>
      <c r="H676" s="5">
        <v>200</v>
      </c>
      <c r="I676" s="5">
        <v>2000</v>
      </c>
      <c r="J676" t="str">
        <f t="shared" si="80"/>
        <v>no</v>
      </c>
      <c r="K676">
        <f t="shared" si="81"/>
        <v>0</v>
      </c>
      <c r="L676">
        <f t="shared" si="82"/>
        <v>0</v>
      </c>
      <c r="M676">
        <f t="shared" si="83"/>
        <v>0</v>
      </c>
      <c r="N676">
        <f t="shared" si="84"/>
        <v>-5.2285708058178013</v>
      </c>
      <c r="O676">
        <f t="shared" si="85"/>
        <v>5.3611820000270911E-3</v>
      </c>
      <c r="P676">
        <f t="shared" si="86"/>
        <v>5.3325929984304361E-3</v>
      </c>
      <c r="Q676">
        <f t="shared" si="87"/>
        <v>-5.3468620223452654E-3</v>
      </c>
    </row>
    <row r="677" spans="1:17" x14ac:dyDescent="0.25">
      <c r="A677">
        <v>666</v>
      </c>
      <c r="B677" t="s">
        <v>791</v>
      </c>
      <c r="C677" s="8">
        <v>200000</v>
      </c>
      <c r="E677" t="s">
        <v>22</v>
      </c>
      <c r="F677" t="s">
        <v>29</v>
      </c>
      <c r="G677">
        <v>102203.79</v>
      </c>
      <c r="H677" s="5">
        <v>200</v>
      </c>
      <c r="I677" s="5">
        <v>2000</v>
      </c>
      <c r="J677" t="str">
        <f t="shared" si="80"/>
        <v>no</v>
      </c>
      <c r="K677">
        <f t="shared" si="81"/>
        <v>0</v>
      </c>
      <c r="L677">
        <f t="shared" si="82"/>
        <v>1</v>
      </c>
      <c r="M677">
        <f t="shared" si="83"/>
        <v>0</v>
      </c>
      <c r="N677">
        <f t="shared" si="84"/>
        <v>-5.6070938311750398</v>
      </c>
      <c r="O677">
        <f t="shared" si="85"/>
        <v>3.6717245187135035E-3</v>
      </c>
      <c r="P677">
        <f t="shared" si="86"/>
        <v>3.6582922772624587E-3</v>
      </c>
      <c r="Q677">
        <f t="shared" si="87"/>
        <v>-3.6650001931303865E-3</v>
      </c>
    </row>
    <row r="678" spans="1:17" x14ac:dyDescent="0.25">
      <c r="A678">
        <v>667</v>
      </c>
      <c r="B678" t="s">
        <v>792</v>
      </c>
      <c r="C678" s="8">
        <v>20000</v>
      </c>
      <c r="E678" t="s">
        <v>22</v>
      </c>
      <c r="F678" t="s">
        <v>20</v>
      </c>
      <c r="G678">
        <v>46.87</v>
      </c>
      <c r="H678" s="5">
        <v>300</v>
      </c>
      <c r="I678" s="5">
        <v>3000</v>
      </c>
      <c r="J678" t="str">
        <f t="shared" si="80"/>
        <v>no</v>
      </c>
      <c r="K678">
        <f t="shared" si="81"/>
        <v>0</v>
      </c>
      <c r="L678">
        <f t="shared" si="82"/>
        <v>0</v>
      </c>
      <c r="M678">
        <f t="shared" si="83"/>
        <v>0</v>
      </c>
      <c r="N678">
        <f t="shared" si="84"/>
        <v>-5.0470118869324745</v>
      </c>
      <c r="O678">
        <f t="shared" si="85"/>
        <v>6.4285139016944694E-3</v>
      </c>
      <c r="P678">
        <f t="shared" si="86"/>
        <v>6.3874520772196561E-3</v>
      </c>
      <c r="Q678">
        <f t="shared" si="87"/>
        <v>-6.4079391359051141E-3</v>
      </c>
    </row>
    <row r="679" spans="1:17" x14ac:dyDescent="0.25">
      <c r="A679">
        <v>668</v>
      </c>
      <c r="B679" t="s">
        <v>793</v>
      </c>
      <c r="C679" s="8">
        <v>25000</v>
      </c>
      <c r="E679" t="s">
        <v>40</v>
      </c>
      <c r="F679" t="s">
        <v>33</v>
      </c>
      <c r="G679">
        <f>0</f>
        <v>0</v>
      </c>
      <c r="H679" s="5">
        <v>300</v>
      </c>
      <c r="I679" s="5">
        <v>2000</v>
      </c>
      <c r="J679" t="str">
        <f t="shared" si="80"/>
        <v>no</v>
      </c>
      <c r="K679">
        <f t="shared" si="81"/>
        <v>0</v>
      </c>
      <c r="L679">
        <f t="shared" si="82"/>
        <v>0</v>
      </c>
      <c r="M679">
        <f t="shared" si="83"/>
        <v>0</v>
      </c>
      <c r="N679">
        <f t="shared" si="84"/>
        <v>-5.0621652574182434</v>
      </c>
      <c r="O679">
        <f t="shared" si="85"/>
        <v>6.3318346074398239E-3</v>
      </c>
      <c r="P679">
        <f t="shared" si="86"/>
        <v>6.2919947374116512E-3</v>
      </c>
      <c r="Q679">
        <f t="shared" si="87"/>
        <v>-6.3118727617829315E-3</v>
      </c>
    </row>
    <row r="680" spans="1:17" x14ac:dyDescent="0.25">
      <c r="A680">
        <v>669</v>
      </c>
      <c r="B680" t="s">
        <v>794</v>
      </c>
      <c r="C680" s="8">
        <v>60000</v>
      </c>
      <c r="E680" t="s">
        <v>75</v>
      </c>
      <c r="F680" t="s">
        <v>20</v>
      </c>
      <c r="G680">
        <v>26976.04</v>
      </c>
      <c r="H680" s="5">
        <v>300</v>
      </c>
      <c r="I680" s="5">
        <v>3000</v>
      </c>
      <c r="J680" t="str">
        <f t="shared" si="80"/>
        <v>no</v>
      </c>
      <c r="K680">
        <f t="shared" si="81"/>
        <v>0</v>
      </c>
      <c r="L680">
        <f t="shared" si="82"/>
        <v>0</v>
      </c>
      <c r="M680">
        <f t="shared" si="83"/>
        <v>0</v>
      </c>
      <c r="N680">
        <f t="shared" si="84"/>
        <v>-5.168034103950335</v>
      </c>
      <c r="O680">
        <f t="shared" si="85"/>
        <v>5.6957550825180881E-3</v>
      </c>
      <c r="P680">
        <f t="shared" si="86"/>
        <v>5.663497189615509E-3</v>
      </c>
      <c r="Q680">
        <f t="shared" si="87"/>
        <v>-5.679595600801916E-3</v>
      </c>
    </row>
    <row r="681" spans="1:17" x14ac:dyDescent="0.25">
      <c r="A681">
        <v>670</v>
      </c>
      <c r="B681" t="s">
        <v>795</v>
      </c>
      <c r="C681" s="8">
        <v>190000</v>
      </c>
      <c r="E681" t="s">
        <v>31</v>
      </c>
      <c r="F681" t="s">
        <v>29</v>
      </c>
      <c r="G681">
        <v>125974.31</v>
      </c>
      <c r="H681" s="5">
        <v>200</v>
      </c>
      <c r="I681" s="5">
        <v>2000</v>
      </c>
      <c r="J681" t="str">
        <f t="shared" si="80"/>
        <v>no</v>
      </c>
      <c r="K681">
        <f t="shared" si="81"/>
        <v>0</v>
      </c>
      <c r="L681">
        <f t="shared" si="82"/>
        <v>1</v>
      </c>
      <c r="M681">
        <f t="shared" si="83"/>
        <v>0</v>
      </c>
      <c r="N681">
        <f t="shared" si="84"/>
        <v>-5.576838276920574</v>
      </c>
      <c r="O681">
        <f t="shared" si="85"/>
        <v>3.7845122023621239E-3</v>
      </c>
      <c r="P681">
        <f t="shared" si="86"/>
        <v>3.770243669190195E-3</v>
      </c>
      <c r="Q681">
        <f t="shared" si="87"/>
        <v>-3.7773689528614123E-3</v>
      </c>
    </row>
    <row r="682" spans="1:17" x14ac:dyDescent="0.25">
      <c r="A682">
        <v>671</v>
      </c>
      <c r="B682" t="s">
        <v>796</v>
      </c>
      <c r="C682" s="8">
        <v>48000</v>
      </c>
      <c r="E682" t="s">
        <v>22</v>
      </c>
      <c r="F682" t="s">
        <v>20</v>
      </c>
      <c r="G682">
        <v>10708.73</v>
      </c>
      <c r="H682" s="5">
        <v>300</v>
      </c>
      <c r="I682" s="5">
        <v>3000</v>
      </c>
      <c r="J682" t="str">
        <f t="shared" si="80"/>
        <v>no</v>
      </c>
      <c r="K682">
        <f t="shared" si="81"/>
        <v>0</v>
      </c>
      <c r="L682">
        <f t="shared" si="82"/>
        <v>0</v>
      </c>
      <c r="M682">
        <f t="shared" si="83"/>
        <v>0</v>
      </c>
      <c r="N682">
        <f t="shared" si="84"/>
        <v>-5.131727438844977</v>
      </c>
      <c r="O682">
        <f t="shared" si="85"/>
        <v>5.9063487998513272E-3</v>
      </c>
      <c r="P682">
        <f t="shared" si="86"/>
        <v>5.8716686766101056E-3</v>
      </c>
      <c r="Q682">
        <f t="shared" si="87"/>
        <v>-5.8889746998753868E-3</v>
      </c>
    </row>
    <row r="683" spans="1:17" x14ac:dyDescent="0.25">
      <c r="A683">
        <v>672</v>
      </c>
      <c r="B683" t="s">
        <v>797</v>
      </c>
      <c r="C683" s="8">
        <v>10000</v>
      </c>
      <c r="E683" t="s">
        <v>22</v>
      </c>
      <c r="F683" t="s">
        <v>29</v>
      </c>
      <c r="G683">
        <v>2540.91</v>
      </c>
      <c r="H683" s="5">
        <v>200</v>
      </c>
      <c r="I683" s="5">
        <v>3000</v>
      </c>
      <c r="J683" t="str">
        <f t="shared" si="80"/>
        <v>no</v>
      </c>
      <c r="K683">
        <f t="shared" si="81"/>
        <v>0</v>
      </c>
      <c r="L683">
        <f t="shared" si="82"/>
        <v>1</v>
      </c>
      <c r="M683">
        <f t="shared" si="83"/>
        <v>0</v>
      </c>
      <c r="N683">
        <f t="shared" si="84"/>
        <v>-5.0322127069816647</v>
      </c>
      <c r="O683">
        <f t="shared" si="85"/>
        <v>6.524358094192194E-3</v>
      </c>
      <c r="P683">
        <f t="shared" si="86"/>
        <v>6.4820667693981761E-3</v>
      </c>
      <c r="Q683">
        <f t="shared" si="87"/>
        <v>-6.5031665939380779E-3</v>
      </c>
    </row>
    <row r="684" spans="1:17" x14ac:dyDescent="0.25">
      <c r="A684">
        <v>673</v>
      </c>
      <c r="B684" t="s">
        <v>798</v>
      </c>
      <c r="C684" s="8">
        <v>40000</v>
      </c>
      <c r="E684" t="s">
        <v>22</v>
      </c>
      <c r="F684" t="s">
        <v>25</v>
      </c>
      <c r="G684">
        <v>23492.53</v>
      </c>
      <c r="H684" s="5">
        <v>200</v>
      </c>
      <c r="I684" s="5">
        <v>3000</v>
      </c>
      <c r="J684" t="str">
        <f t="shared" si="80"/>
        <v>no</v>
      </c>
      <c r="K684">
        <f t="shared" si="81"/>
        <v>0</v>
      </c>
      <c r="L684">
        <f t="shared" si="82"/>
        <v>0</v>
      </c>
      <c r="M684">
        <f t="shared" si="83"/>
        <v>0</v>
      </c>
      <c r="N684">
        <f t="shared" si="84"/>
        <v>-5.1075229954414043</v>
      </c>
      <c r="O684">
        <f t="shared" si="85"/>
        <v>6.0510528611651127E-3</v>
      </c>
      <c r="P684">
        <f t="shared" si="86"/>
        <v>6.014657848581525E-3</v>
      </c>
      <c r="Q684">
        <f t="shared" si="87"/>
        <v>-6.0328187608319761E-3</v>
      </c>
    </row>
    <row r="685" spans="1:17" x14ac:dyDescent="0.25">
      <c r="A685">
        <v>674</v>
      </c>
      <c r="B685" t="s">
        <v>799</v>
      </c>
      <c r="C685" s="8">
        <v>25000</v>
      </c>
      <c r="E685" t="s">
        <v>66</v>
      </c>
      <c r="F685" t="s">
        <v>20</v>
      </c>
      <c r="G685">
        <v>3739.66</v>
      </c>
      <c r="H685" s="5">
        <v>300</v>
      </c>
      <c r="I685" s="5">
        <v>2000</v>
      </c>
      <c r="J685" t="str">
        <f t="shared" si="80"/>
        <v>no</v>
      </c>
      <c r="K685">
        <f t="shared" si="81"/>
        <v>0</v>
      </c>
      <c r="L685">
        <f t="shared" si="82"/>
        <v>0</v>
      </c>
      <c r="M685">
        <f t="shared" si="83"/>
        <v>0</v>
      </c>
      <c r="N685">
        <f t="shared" si="84"/>
        <v>-5.0621652574182434</v>
      </c>
      <c r="O685">
        <f t="shared" si="85"/>
        <v>6.3318346074398239E-3</v>
      </c>
      <c r="P685">
        <f t="shared" si="86"/>
        <v>6.2919947374116512E-3</v>
      </c>
      <c r="Q685">
        <f t="shared" si="87"/>
        <v>-6.3118727617829315E-3</v>
      </c>
    </row>
    <row r="686" spans="1:17" x14ac:dyDescent="0.25">
      <c r="A686">
        <v>675</v>
      </c>
      <c r="B686" t="s">
        <v>800</v>
      </c>
      <c r="C686" s="8">
        <v>25000</v>
      </c>
      <c r="E686" t="s">
        <v>22</v>
      </c>
      <c r="F686" t="s">
        <v>20</v>
      </c>
      <c r="G686">
        <v>4225.13</v>
      </c>
      <c r="H686" s="5">
        <v>200</v>
      </c>
      <c r="I686" s="5">
        <v>2000</v>
      </c>
      <c r="J686" t="str">
        <f t="shared" si="80"/>
        <v>no</v>
      </c>
      <c r="K686">
        <f t="shared" si="81"/>
        <v>0</v>
      </c>
      <c r="L686">
        <f t="shared" si="82"/>
        <v>0</v>
      </c>
      <c r="M686">
        <f t="shared" si="83"/>
        <v>0</v>
      </c>
      <c r="N686">
        <f t="shared" si="84"/>
        <v>-5.0621652574182434</v>
      </c>
      <c r="O686">
        <f t="shared" si="85"/>
        <v>6.3318346074398239E-3</v>
      </c>
      <c r="P686">
        <f t="shared" si="86"/>
        <v>6.2919947374116512E-3</v>
      </c>
      <c r="Q686">
        <f t="shared" si="87"/>
        <v>-6.3118727617829315E-3</v>
      </c>
    </row>
    <row r="687" spans="1:17" x14ac:dyDescent="0.25">
      <c r="A687">
        <v>676</v>
      </c>
      <c r="B687" t="s">
        <v>801</v>
      </c>
      <c r="C687" s="8">
        <v>100000</v>
      </c>
      <c r="E687" t="s">
        <v>22</v>
      </c>
      <c r="F687" t="s">
        <v>20</v>
      </c>
      <c r="G687">
        <v>20283.28</v>
      </c>
      <c r="H687" s="5">
        <v>300</v>
      </c>
      <c r="I687" s="5">
        <v>2000</v>
      </c>
      <c r="J687" t="str">
        <f t="shared" si="80"/>
        <v>no</v>
      </c>
      <c r="K687">
        <f t="shared" si="81"/>
        <v>0</v>
      </c>
      <c r="L687">
        <f t="shared" si="82"/>
        <v>0</v>
      </c>
      <c r="M687">
        <f t="shared" si="83"/>
        <v>0</v>
      </c>
      <c r="N687">
        <f t="shared" si="84"/>
        <v>-5.289081914326732</v>
      </c>
      <c r="O687">
        <f t="shared" si="85"/>
        <v>5.0463911530065821E-3</v>
      </c>
      <c r="P687">
        <f t="shared" si="86"/>
        <v>5.0210529557916973E-3</v>
      </c>
      <c r="Q687">
        <f t="shared" si="87"/>
        <v>-5.0337007969331717E-3</v>
      </c>
    </row>
    <row r="688" spans="1:17" x14ac:dyDescent="0.25">
      <c r="A688">
        <v>677</v>
      </c>
      <c r="B688" t="s">
        <v>802</v>
      </c>
      <c r="C688" s="8">
        <v>70000</v>
      </c>
      <c r="E688" t="s">
        <v>40</v>
      </c>
      <c r="F688" t="s">
        <v>25</v>
      </c>
      <c r="G688">
        <v>7618.63</v>
      </c>
      <c r="H688" s="5">
        <v>300</v>
      </c>
      <c r="I688" s="5">
        <v>2000</v>
      </c>
      <c r="J688" t="str">
        <f t="shared" si="80"/>
        <v>no</v>
      </c>
      <c r="K688">
        <f t="shared" si="81"/>
        <v>0</v>
      </c>
      <c r="L688">
        <f t="shared" si="82"/>
        <v>0</v>
      </c>
      <c r="M688">
        <f t="shared" si="83"/>
        <v>0</v>
      </c>
      <c r="N688">
        <f t="shared" si="84"/>
        <v>-5.1983152515633364</v>
      </c>
      <c r="O688">
        <f t="shared" si="85"/>
        <v>5.5258662774885121E-3</v>
      </c>
      <c r="P688">
        <f t="shared" si="86"/>
        <v>5.4954988855190475E-3</v>
      </c>
      <c r="Q688">
        <f t="shared" si="87"/>
        <v>-5.510654690830165E-3</v>
      </c>
    </row>
    <row r="689" spans="1:17" x14ac:dyDescent="0.25">
      <c r="A689">
        <v>678</v>
      </c>
      <c r="B689" t="s">
        <v>803</v>
      </c>
      <c r="C689" s="8">
        <v>165000</v>
      </c>
      <c r="E689" t="s">
        <v>22</v>
      </c>
      <c r="F689" t="s">
        <v>20</v>
      </c>
      <c r="G689">
        <v>84927.74</v>
      </c>
      <c r="H689" s="5">
        <v>300</v>
      </c>
      <c r="I689" s="5">
        <v>3000</v>
      </c>
      <c r="J689" t="str">
        <f t="shared" si="80"/>
        <v>no</v>
      </c>
      <c r="K689">
        <f t="shared" si="81"/>
        <v>0</v>
      </c>
      <c r="L689">
        <f t="shared" si="82"/>
        <v>0</v>
      </c>
      <c r="M689">
        <f t="shared" si="83"/>
        <v>0</v>
      </c>
      <c r="N689">
        <f t="shared" si="84"/>
        <v>-5.4857174236222193</v>
      </c>
      <c r="O689">
        <f t="shared" si="85"/>
        <v>4.1455598895830618E-3</v>
      </c>
      <c r="P689">
        <f t="shared" si="86"/>
        <v>4.1284451728680772E-3</v>
      </c>
      <c r="Q689">
        <f t="shared" si="87"/>
        <v>-4.1369907306615236E-3</v>
      </c>
    </row>
    <row r="690" spans="1:17" x14ac:dyDescent="0.25">
      <c r="A690">
        <v>679</v>
      </c>
      <c r="B690" t="s">
        <v>804</v>
      </c>
      <c r="C690" s="8">
        <v>130000</v>
      </c>
      <c r="E690" t="s">
        <v>31</v>
      </c>
      <c r="F690" t="s">
        <v>29</v>
      </c>
      <c r="G690">
        <v>112105.99</v>
      </c>
      <c r="H690" s="5">
        <v>200</v>
      </c>
      <c r="I690" s="5">
        <v>2000</v>
      </c>
      <c r="J690" t="str">
        <f t="shared" si="80"/>
        <v>yes</v>
      </c>
      <c r="K690">
        <f t="shared" si="81"/>
        <v>0</v>
      </c>
      <c r="L690">
        <f t="shared" si="82"/>
        <v>1</v>
      </c>
      <c r="M690">
        <f t="shared" si="83"/>
        <v>0</v>
      </c>
      <c r="N690">
        <f t="shared" si="84"/>
        <v>-5.3953049513937836</v>
      </c>
      <c r="O690">
        <f t="shared" si="85"/>
        <v>4.5378363682551295E-3</v>
      </c>
      <c r="P690">
        <f t="shared" si="86"/>
        <v>4.5173374301767932E-3</v>
      </c>
      <c r="Q690">
        <f t="shared" si="87"/>
        <v>-4.5275714308254632E-3</v>
      </c>
    </row>
    <row r="691" spans="1:17" x14ac:dyDescent="0.25">
      <c r="A691">
        <v>680</v>
      </c>
      <c r="B691" t="s">
        <v>805</v>
      </c>
      <c r="C691" s="8">
        <v>50000</v>
      </c>
      <c r="E691" t="s">
        <v>31</v>
      </c>
      <c r="F691" t="s">
        <v>29</v>
      </c>
      <c r="G691">
        <v>59207.62</v>
      </c>
      <c r="H691" s="5">
        <v>200</v>
      </c>
      <c r="I691" s="5">
        <v>2000</v>
      </c>
      <c r="J691" t="str">
        <f t="shared" si="80"/>
        <v>yes</v>
      </c>
      <c r="K691">
        <f t="shared" si="81"/>
        <v>0</v>
      </c>
      <c r="L691">
        <f t="shared" si="82"/>
        <v>1</v>
      </c>
      <c r="M691">
        <f t="shared" si="83"/>
        <v>0</v>
      </c>
      <c r="N691">
        <f t="shared" si="84"/>
        <v>-5.1532605173580617</v>
      </c>
      <c r="O691">
        <f t="shared" si="85"/>
        <v>5.7805264602463387E-3</v>
      </c>
      <c r="P691">
        <f t="shared" si="86"/>
        <v>5.7473040172992601E-3</v>
      </c>
      <c r="Q691">
        <f t="shared" si="87"/>
        <v>-5.763883323760685E-3</v>
      </c>
    </row>
    <row r="692" spans="1:17" x14ac:dyDescent="0.25">
      <c r="A692">
        <v>681</v>
      </c>
      <c r="B692" t="s">
        <v>806</v>
      </c>
      <c r="C692" s="8">
        <v>1</v>
      </c>
      <c r="E692" t="s">
        <v>57</v>
      </c>
      <c r="F692" t="s">
        <v>33</v>
      </c>
      <c r="G692">
        <v>1.93</v>
      </c>
      <c r="H692" s="5">
        <v>400</v>
      </c>
      <c r="I692" s="5">
        <v>2000</v>
      </c>
      <c r="J692" t="str">
        <f t="shared" si="80"/>
        <v>yes</v>
      </c>
      <c r="K692">
        <f t="shared" si="81"/>
        <v>0</v>
      </c>
      <c r="L692">
        <f t="shared" si="82"/>
        <v>0</v>
      </c>
      <c r="M692">
        <f t="shared" si="83"/>
        <v>0</v>
      </c>
      <c r="N692">
        <f t="shared" si="84"/>
        <v>-4.986529397337506</v>
      </c>
      <c r="O692">
        <f t="shared" si="85"/>
        <v>6.8293252843917782E-3</v>
      </c>
      <c r="P692">
        <f t="shared" si="86"/>
        <v>6.7830019576185343E-3</v>
      </c>
      <c r="Q692">
        <f t="shared" si="87"/>
        <v>-6.8061110741350307E-3</v>
      </c>
    </row>
    <row r="693" spans="1:17" x14ac:dyDescent="0.25">
      <c r="A693">
        <v>682</v>
      </c>
      <c r="B693" t="s">
        <v>807</v>
      </c>
      <c r="C693" s="8">
        <v>75000</v>
      </c>
      <c r="E693" t="s">
        <v>35</v>
      </c>
      <c r="F693" t="s">
        <v>39</v>
      </c>
      <c r="G693">
        <v>95232.41</v>
      </c>
      <c r="H693" s="5">
        <v>300</v>
      </c>
      <c r="I693" s="5">
        <v>3000</v>
      </c>
      <c r="J693" t="str">
        <f t="shared" si="80"/>
        <v>yes</v>
      </c>
      <c r="K693">
        <f t="shared" si="81"/>
        <v>0</v>
      </c>
      <c r="L693">
        <f t="shared" si="82"/>
        <v>0</v>
      </c>
      <c r="M693">
        <f t="shared" si="83"/>
        <v>0</v>
      </c>
      <c r="N693">
        <f t="shared" si="84"/>
        <v>-5.2134174353320324</v>
      </c>
      <c r="O693">
        <f t="shared" si="85"/>
        <v>5.4430406277815677E-3</v>
      </c>
      <c r="P693">
        <f t="shared" si="86"/>
        <v>5.4135743228010463E-3</v>
      </c>
      <c r="Q693">
        <f t="shared" si="87"/>
        <v>-5.4282808167545301E-3</v>
      </c>
    </row>
    <row r="694" spans="1:17" x14ac:dyDescent="0.25">
      <c r="A694">
        <v>683</v>
      </c>
      <c r="B694" t="s">
        <v>808</v>
      </c>
      <c r="C694" s="8">
        <v>36000</v>
      </c>
      <c r="E694" t="s">
        <v>22</v>
      </c>
      <c r="F694" t="s">
        <v>29</v>
      </c>
      <c r="G694">
        <v>8863.75</v>
      </c>
      <c r="H694" s="5">
        <v>400</v>
      </c>
      <c r="I694" s="5">
        <v>2000</v>
      </c>
      <c r="J694" t="str">
        <f t="shared" si="80"/>
        <v>no</v>
      </c>
      <c r="K694">
        <f t="shared" si="81"/>
        <v>0</v>
      </c>
      <c r="L694">
        <f t="shared" si="82"/>
        <v>1</v>
      </c>
      <c r="M694">
        <f t="shared" si="83"/>
        <v>0</v>
      </c>
      <c r="N694">
        <f t="shared" si="84"/>
        <v>-5.1109027414018104</v>
      </c>
      <c r="O694">
        <f t="shared" si="85"/>
        <v>6.0306363604285948E-3</v>
      </c>
      <c r="P694">
        <f t="shared" si="86"/>
        <v>5.9944857964226161E-3</v>
      </c>
      <c r="Q694">
        <f t="shared" si="87"/>
        <v>-6.0125248524418116E-3</v>
      </c>
    </row>
    <row r="695" spans="1:17" x14ac:dyDescent="0.25">
      <c r="A695">
        <v>684</v>
      </c>
      <c r="B695" t="s">
        <v>809</v>
      </c>
      <c r="C695" s="8">
        <v>200000</v>
      </c>
      <c r="E695" t="s">
        <v>24</v>
      </c>
      <c r="F695" t="s">
        <v>29</v>
      </c>
      <c r="G695">
        <v>112047.08</v>
      </c>
      <c r="H695" s="5">
        <v>300</v>
      </c>
      <c r="I695" s="5">
        <v>2000</v>
      </c>
      <c r="J695" t="str">
        <f t="shared" si="80"/>
        <v>no</v>
      </c>
      <c r="K695">
        <f t="shared" si="81"/>
        <v>0</v>
      </c>
      <c r="L695">
        <f t="shared" si="82"/>
        <v>1</v>
      </c>
      <c r="M695">
        <f t="shared" si="83"/>
        <v>0</v>
      </c>
      <c r="N695">
        <f t="shared" si="84"/>
        <v>-5.6070938311750398</v>
      </c>
      <c r="O695">
        <f t="shared" si="85"/>
        <v>3.6717245187135035E-3</v>
      </c>
      <c r="P695">
        <f t="shared" si="86"/>
        <v>3.6582922772624587E-3</v>
      </c>
      <c r="Q695">
        <f t="shared" si="87"/>
        <v>-3.6650001931303865E-3</v>
      </c>
    </row>
    <row r="696" spans="1:17" x14ac:dyDescent="0.25">
      <c r="A696">
        <v>685</v>
      </c>
      <c r="B696" t="s">
        <v>810</v>
      </c>
      <c r="C696" s="8">
        <v>60000</v>
      </c>
      <c r="E696" t="s">
        <v>22</v>
      </c>
      <c r="F696" t="s">
        <v>29</v>
      </c>
      <c r="G696">
        <v>54651.31</v>
      </c>
      <c r="H696" s="5">
        <v>400</v>
      </c>
      <c r="I696" s="5">
        <v>2000</v>
      </c>
      <c r="J696" t="str">
        <f t="shared" si="80"/>
        <v>yes</v>
      </c>
      <c r="K696">
        <f t="shared" si="81"/>
        <v>0</v>
      </c>
      <c r="L696">
        <f t="shared" si="82"/>
        <v>1</v>
      </c>
      <c r="M696">
        <f t="shared" si="83"/>
        <v>0</v>
      </c>
      <c r="N696">
        <f t="shared" si="84"/>
        <v>-5.1835160716125275</v>
      </c>
      <c r="O696">
        <f t="shared" si="85"/>
        <v>5.6082526889228339E-3</v>
      </c>
      <c r="P696">
        <f t="shared" si="86"/>
        <v>5.5769756005151884E-3</v>
      </c>
      <c r="Q696">
        <f t="shared" si="87"/>
        <v>-5.5925849914535272E-3</v>
      </c>
    </row>
    <row r="697" spans="1:17" x14ac:dyDescent="0.25">
      <c r="A697">
        <v>686</v>
      </c>
      <c r="B697" t="s">
        <v>811</v>
      </c>
      <c r="C697" s="8">
        <v>150000</v>
      </c>
      <c r="E697" t="s">
        <v>31</v>
      </c>
      <c r="F697" t="s">
        <v>29</v>
      </c>
      <c r="G697">
        <v>185395.87</v>
      </c>
      <c r="H697" s="5">
        <v>300</v>
      </c>
      <c r="I697" s="5">
        <v>2000</v>
      </c>
      <c r="J697" t="str">
        <f t="shared" si="80"/>
        <v>yes</v>
      </c>
      <c r="K697">
        <f t="shared" si="81"/>
        <v>0</v>
      </c>
      <c r="L697">
        <f t="shared" si="82"/>
        <v>1</v>
      </c>
      <c r="M697">
        <f t="shared" si="83"/>
        <v>0</v>
      </c>
      <c r="N697">
        <f t="shared" si="84"/>
        <v>-5.4558160599027135</v>
      </c>
      <c r="O697">
        <f t="shared" si="85"/>
        <v>4.2713896492300599E-3</v>
      </c>
      <c r="P697">
        <f t="shared" si="86"/>
        <v>4.2532224787584184E-3</v>
      </c>
      <c r="Q697">
        <f t="shared" si="87"/>
        <v>-4.2622931583676015E-3</v>
      </c>
    </row>
    <row r="698" spans="1:17" x14ac:dyDescent="0.25">
      <c r="A698">
        <v>687</v>
      </c>
      <c r="B698" t="s">
        <v>812</v>
      </c>
      <c r="C698" s="8">
        <v>60000</v>
      </c>
      <c r="E698" t="s">
        <v>54</v>
      </c>
      <c r="F698" t="s">
        <v>29</v>
      </c>
      <c r="G698">
        <v>58949.57</v>
      </c>
      <c r="H698" s="5">
        <v>300</v>
      </c>
      <c r="I698" s="5">
        <v>2000</v>
      </c>
      <c r="J698" t="str">
        <f t="shared" si="80"/>
        <v>yes</v>
      </c>
      <c r="K698">
        <f t="shared" si="81"/>
        <v>0</v>
      </c>
      <c r="L698">
        <f t="shared" si="82"/>
        <v>1</v>
      </c>
      <c r="M698">
        <f t="shared" si="83"/>
        <v>0</v>
      </c>
      <c r="N698">
        <f t="shared" si="84"/>
        <v>-5.1835160716125275</v>
      </c>
      <c r="O698">
        <f t="shared" si="85"/>
        <v>5.6082526889228339E-3</v>
      </c>
      <c r="P698">
        <f t="shared" si="86"/>
        <v>5.5769756005151884E-3</v>
      </c>
      <c r="Q698">
        <f t="shared" si="87"/>
        <v>-5.5925849914535272E-3</v>
      </c>
    </row>
    <row r="699" spans="1:17" x14ac:dyDescent="0.25">
      <c r="A699">
        <v>688</v>
      </c>
      <c r="B699" t="s">
        <v>813</v>
      </c>
      <c r="C699" s="8">
        <v>120001</v>
      </c>
      <c r="E699" t="s">
        <v>22</v>
      </c>
      <c r="F699" t="s">
        <v>29</v>
      </c>
      <c r="G699">
        <v>45905.279999999999</v>
      </c>
      <c r="H699" s="5">
        <v>300</v>
      </c>
      <c r="I699" s="5">
        <v>2000</v>
      </c>
      <c r="J699" t="str">
        <f t="shared" si="80"/>
        <v>no</v>
      </c>
      <c r="K699">
        <f t="shared" si="81"/>
        <v>0</v>
      </c>
      <c r="L699">
        <f t="shared" si="82"/>
        <v>1</v>
      </c>
      <c r="M699">
        <f t="shared" si="83"/>
        <v>0</v>
      </c>
      <c r="N699">
        <f t="shared" si="84"/>
        <v>-5.3650524226947436</v>
      </c>
      <c r="O699">
        <f t="shared" si="85"/>
        <v>4.6772150419151365E-3</v>
      </c>
      <c r="P699">
        <f t="shared" si="86"/>
        <v>4.6554405453695918E-3</v>
      </c>
      <c r="Q699">
        <f t="shared" si="87"/>
        <v>-4.6663108592263757E-3</v>
      </c>
    </row>
    <row r="700" spans="1:17" x14ac:dyDescent="0.25">
      <c r="A700">
        <v>689</v>
      </c>
      <c r="B700" t="s">
        <v>814</v>
      </c>
      <c r="C700" s="8">
        <v>60000</v>
      </c>
      <c r="E700" t="s">
        <v>22</v>
      </c>
      <c r="F700" t="s">
        <v>20</v>
      </c>
      <c r="G700">
        <v>24075.53</v>
      </c>
      <c r="H700" s="5">
        <v>400</v>
      </c>
      <c r="I700" s="5">
        <v>2000</v>
      </c>
      <c r="J700" t="str">
        <f t="shared" si="80"/>
        <v>no</v>
      </c>
      <c r="K700">
        <f t="shared" si="81"/>
        <v>0</v>
      </c>
      <c r="L700">
        <f t="shared" si="82"/>
        <v>0</v>
      </c>
      <c r="M700">
        <f t="shared" si="83"/>
        <v>0</v>
      </c>
      <c r="N700">
        <f t="shared" si="84"/>
        <v>-5.1680596973088715</v>
      </c>
      <c r="O700">
        <f t="shared" si="85"/>
        <v>5.6956093108815262E-3</v>
      </c>
      <c r="P700">
        <f t="shared" si="86"/>
        <v>5.6633530644369101E-3</v>
      </c>
      <c r="Q700">
        <f t="shared" si="87"/>
        <v>-5.6794506547320212E-3</v>
      </c>
    </row>
    <row r="701" spans="1:17" x14ac:dyDescent="0.25">
      <c r="A701">
        <v>690</v>
      </c>
      <c r="B701" t="s">
        <v>815</v>
      </c>
      <c r="C701" s="8">
        <v>220000</v>
      </c>
      <c r="E701" t="s">
        <v>50</v>
      </c>
      <c r="F701" t="s">
        <v>29</v>
      </c>
      <c r="G701">
        <v>265970.13</v>
      </c>
      <c r="H701" s="5">
        <v>300</v>
      </c>
      <c r="I701" s="5">
        <v>2000</v>
      </c>
      <c r="J701" t="str">
        <f t="shared" si="80"/>
        <v>yes</v>
      </c>
      <c r="K701">
        <f t="shared" si="81"/>
        <v>0</v>
      </c>
      <c r="L701">
        <f t="shared" si="82"/>
        <v>1</v>
      </c>
      <c r="M701">
        <f t="shared" si="83"/>
        <v>0</v>
      </c>
      <c r="N701">
        <f t="shared" si="84"/>
        <v>-5.6676049396839696</v>
      </c>
      <c r="O701">
        <f t="shared" si="85"/>
        <v>3.4561330183193861E-3</v>
      </c>
      <c r="P701">
        <f t="shared" si="86"/>
        <v>3.4442293037002048E-3</v>
      </c>
      <c r="Q701">
        <f t="shared" si="87"/>
        <v>-3.4501743160308186E-3</v>
      </c>
    </row>
    <row r="702" spans="1:17" x14ac:dyDescent="0.25">
      <c r="A702">
        <v>691</v>
      </c>
      <c r="B702" t="s">
        <v>816</v>
      </c>
      <c r="C702" s="8">
        <v>50000</v>
      </c>
      <c r="E702" t="s">
        <v>22</v>
      </c>
      <c r="F702" t="s">
        <v>25</v>
      </c>
      <c r="G702">
        <v>22914.46</v>
      </c>
      <c r="H702" s="5">
        <v>350</v>
      </c>
      <c r="I702" s="5">
        <v>3000</v>
      </c>
      <c r="J702" t="str">
        <f t="shared" si="80"/>
        <v>no</v>
      </c>
      <c r="K702">
        <f t="shared" si="81"/>
        <v>0</v>
      </c>
      <c r="L702">
        <f t="shared" si="82"/>
        <v>0</v>
      </c>
      <c r="M702">
        <f t="shared" si="83"/>
        <v>0</v>
      </c>
      <c r="N702">
        <f t="shared" si="84"/>
        <v>-5.1377785496958692</v>
      </c>
      <c r="O702">
        <f t="shared" si="85"/>
        <v>5.870716744024263E-3</v>
      </c>
      <c r="P702">
        <f t="shared" si="86"/>
        <v>5.8364525841130077E-3</v>
      </c>
      <c r="Q702">
        <f t="shared" si="87"/>
        <v>-5.8535512362708998E-3</v>
      </c>
    </row>
    <row r="703" spans="1:17" x14ac:dyDescent="0.25">
      <c r="A703">
        <v>692</v>
      </c>
      <c r="B703" t="s">
        <v>817</v>
      </c>
      <c r="C703" s="8">
        <v>150000</v>
      </c>
      <c r="E703" t="s">
        <v>22</v>
      </c>
      <c r="F703" t="s">
        <v>29</v>
      </c>
      <c r="G703">
        <v>34327.410000000003</v>
      </c>
      <c r="H703" s="5">
        <v>300</v>
      </c>
      <c r="I703" s="5">
        <v>2000</v>
      </c>
      <c r="J703" t="str">
        <f t="shared" si="80"/>
        <v>no</v>
      </c>
      <c r="K703">
        <f t="shared" si="81"/>
        <v>0</v>
      </c>
      <c r="L703">
        <f t="shared" si="82"/>
        <v>1</v>
      </c>
      <c r="M703">
        <f t="shared" si="83"/>
        <v>0</v>
      </c>
      <c r="N703">
        <f t="shared" si="84"/>
        <v>-5.4558160599027135</v>
      </c>
      <c r="O703">
        <f t="shared" si="85"/>
        <v>4.2713896492300599E-3</v>
      </c>
      <c r="P703">
        <f t="shared" si="86"/>
        <v>4.2532224787584184E-3</v>
      </c>
      <c r="Q703">
        <f t="shared" si="87"/>
        <v>-4.2622931583676015E-3</v>
      </c>
    </row>
    <row r="704" spans="1:17" x14ac:dyDescent="0.25">
      <c r="A704">
        <v>693</v>
      </c>
      <c r="B704" t="s">
        <v>818</v>
      </c>
      <c r="C704" s="8">
        <v>30000</v>
      </c>
      <c r="E704" t="s">
        <v>31</v>
      </c>
      <c r="F704" t="s">
        <v>39</v>
      </c>
      <c r="G704">
        <v>14327.82</v>
      </c>
      <c r="H704" s="5">
        <v>200</v>
      </c>
      <c r="I704" s="5">
        <v>3000</v>
      </c>
      <c r="J704" t="str">
        <f t="shared" si="80"/>
        <v>no</v>
      </c>
      <c r="K704">
        <f t="shared" si="81"/>
        <v>0</v>
      </c>
      <c r="L704">
        <f t="shared" si="82"/>
        <v>0</v>
      </c>
      <c r="M704">
        <f t="shared" si="83"/>
        <v>0</v>
      </c>
      <c r="N704">
        <f t="shared" si="84"/>
        <v>-5.0772674411869394</v>
      </c>
      <c r="O704">
        <f t="shared" si="85"/>
        <v>6.236928525956348E-3</v>
      </c>
      <c r="P704">
        <f t="shared" si="86"/>
        <v>6.1982703567567028E-3</v>
      </c>
      <c r="Q704">
        <f t="shared" si="87"/>
        <v>-6.2175593814976999E-3</v>
      </c>
    </row>
    <row r="705" spans="1:17" x14ac:dyDescent="0.25">
      <c r="A705">
        <v>694</v>
      </c>
      <c r="B705" t="s">
        <v>819</v>
      </c>
      <c r="C705" s="8">
        <v>400000</v>
      </c>
      <c r="E705" t="s">
        <v>19</v>
      </c>
      <c r="F705" t="s">
        <v>20</v>
      </c>
      <c r="G705">
        <v>130759.65</v>
      </c>
      <c r="H705" s="5">
        <v>200</v>
      </c>
      <c r="I705" s="5">
        <v>3000</v>
      </c>
      <c r="J705" t="str">
        <f t="shared" si="80"/>
        <v>no</v>
      </c>
      <c r="K705">
        <f t="shared" si="81"/>
        <v>0</v>
      </c>
      <c r="L705">
        <f t="shared" si="82"/>
        <v>0</v>
      </c>
      <c r="M705">
        <f t="shared" si="83"/>
        <v>0</v>
      </c>
      <c r="N705">
        <f t="shared" si="84"/>
        <v>-6.1967229486021509</v>
      </c>
      <c r="O705">
        <f t="shared" si="85"/>
        <v>2.0360920938070847E-3</v>
      </c>
      <c r="P705">
        <f t="shared" si="86"/>
        <v>2.0319548466089313E-3</v>
      </c>
      <c r="Q705">
        <f t="shared" si="87"/>
        <v>-2.0340220676661499E-3</v>
      </c>
    </row>
    <row r="706" spans="1:17" x14ac:dyDescent="0.25">
      <c r="A706">
        <v>695</v>
      </c>
      <c r="B706" t="s">
        <v>820</v>
      </c>
      <c r="C706" s="8">
        <v>240000</v>
      </c>
      <c r="E706" t="s">
        <v>22</v>
      </c>
      <c r="F706" t="s">
        <v>29</v>
      </c>
      <c r="G706">
        <v>101082.94</v>
      </c>
      <c r="H706" s="5">
        <v>300</v>
      </c>
      <c r="I706" s="5">
        <v>2000</v>
      </c>
      <c r="J706" t="str">
        <f t="shared" si="80"/>
        <v>no</v>
      </c>
      <c r="K706">
        <f t="shared" si="81"/>
        <v>0</v>
      </c>
      <c r="L706">
        <f t="shared" si="82"/>
        <v>1</v>
      </c>
      <c r="M706">
        <f t="shared" si="83"/>
        <v>0</v>
      </c>
      <c r="N706">
        <f t="shared" si="84"/>
        <v>-5.7281160481929003</v>
      </c>
      <c r="O706">
        <f t="shared" si="85"/>
        <v>3.2532003366370988E-3</v>
      </c>
      <c r="P706">
        <f t="shared" si="86"/>
        <v>3.2426513421990604E-3</v>
      </c>
      <c r="Q706">
        <f t="shared" si="87"/>
        <v>-3.2479201290381635E-3</v>
      </c>
    </row>
    <row r="707" spans="1:17" x14ac:dyDescent="0.25">
      <c r="A707">
        <v>696</v>
      </c>
      <c r="B707" t="s">
        <v>821</v>
      </c>
      <c r="C707" s="8">
        <v>50000</v>
      </c>
      <c r="E707" t="s">
        <v>22</v>
      </c>
      <c r="F707" t="s">
        <v>25</v>
      </c>
      <c r="G707">
        <v>4077.29</v>
      </c>
      <c r="H707" s="5">
        <v>300</v>
      </c>
      <c r="I707" s="5">
        <v>2000</v>
      </c>
      <c r="J707" t="str">
        <f t="shared" si="80"/>
        <v>no</v>
      </c>
      <c r="K707">
        <f t="shared" si="81"/>
        <v>0</v>
      </c>
      <c r="L707">
        <f t="shared" si="82"/>
        <v>0</v>
      </c>
      <c r="M707">
        <f t="shared" si="83"/>
        <v>0</v>
      </c>
      <c r="N707">
        <f t="shared" si="84"/>
        <v>-5.1378041430544057</v>
      </c>
      <c r="O707">
        <f t="shared" si="85"/>
        <v>5.8705664945884689E-3</v>
      </c>
      <c r="P707">
        <f t="shared" si="86"/>
        <v>5.8363040833843234E-3</v>
      </c>
      <c r="Q707">
        <f t="shared" si="87"/>
        <v>-5.8534018637476275E-3</v>
      </c>
    </row>
    <row r="708" spans="1:17" x14ac:dyDescent="0.25">
      <c r="A708">
        <v>697</v>
      </c>
      <c r="B708" t="s">
        <v>822</v>
      </c>
      <c r="C708" s="8">
        <v>25000</v>
      </c>
      <c r="E708" t="s">
        <v>22</v>
      </c>
      <c r="F708" t="s">
        <v>20</v>
      </c>
      <c r="G708">
        <v>-437.68</v>
      </c>
      <c r="H708" s="5">
        <v>200</v>
      </c>
      <c r="I708" s="5">
        <v>2000</v>
      </c>
      <c r="J708" t="str">
        <f t="shared" si="80"/>
        <v>no</v>
      </c>
      <c r="K708">
        <f t="shared" si="81"/>
        <v>0</v>
      </c>
      <c r="L708">
        <f t="shared" si="82"/>
        <v>0</v>
      </c>
      <c r="M708">
        <f t="shared" si="83"/>
        <v>0</v>
      </c>
      <c r="N708">
        <f t="shared" si="84"/>
        <v>-5.0621652574182434</v>
      </c>
      <c r="O708">
        <f t="shared" si="85"/>
        <v>6.3318346074398239E-3</v>
      </c>
      <c r="P708">
        <f t="shared" si="86"/>
        <v>6.2919947374116512E-3</v>
      </c>
      <c r="Q708">
        <f t="shared" si="87"/>
        <v>-6.3118727617829315E-3</v>
      </c>
    </row>
    <row r="709" spans="1:17" x14ac:dyDescent="0.25">
      <c r="A709">
        <v>698</v>
      </c>
      <c r="B709" t="s">
        <v>823</v>
      </c>
      <c r="C709" s="8">
        <v>60000</v>
      </c>
      <c r="E709" t="s">
        <v>22</v>
      </c>
      <c r="F709" t="s">
        <v>20</v>
      </c>
      <c r="G709">
        <v>9841.2800000000007</v>
      </c>
      <c r="H709" s="5">
        <v>300</v>
      </c>
      <c r="I709" s="5">
        <v>3000</v>
      </c>
      <c r="J709" t="str">
        <f t="shared" si="80"/>
        <v>no</v>
      </c>
      <c r="K709">
        <f t="shared" si="81"/>
        <v>0</v>
      </c>
      <c r="L709">
        <f t="shared" si="82"/>
        <v>0</v>
      </c>
      <c r="M709">
        <f t="shared" si="83"/>
        <v>0</v>
      </c>
      <c r="N709">
        <f t="shared" si="84"/>
        <v>-5.168034103950335</v>
      </c>
      <c r="O709">
        <f t="shared" si="85"/>
        <v>5.6957550825180881E-3</v>
      </c>
      <c r="P709">
        <f t="shared" si="86"/>
        <v>5.663497189615509E-3</v>
      </c>
      <c r="Q709">
        <f t="shared" si="87"/>
        <v>-5.679595600801916E-3</v>
      </c>
    </row>
    <row r="710" spans="1:17" x14ac:dyDescent="0.25">
      <c r="A710">
        <v>699</v>
      </c>
      <c r="B710" t="s">
        <v>824</v>
      </c>
      <c r="C710" s="8">
        <v>50000</v>
      </c>
      <c r="E710" t="s">
        <v>22</v>
      </c>
      <c r="F710" t="s">
        <v>20</v>
      </c>
      <c r="G710">
        <v>10383.02</v>
      </c>
      <c r="H710" s="5">
        <v>300</v>
      </c>
      <c r="I710" s="5">
        <v>2000</v>
      </c>
      <c r="J710" t="str">
        <f t="shared" si="80"/>
        <v>no</v>
      </c>
      <c r="K710">
        <f t="shared" si="81"/>
        <v>0</v>
      </c>
      <c r="L710">
        <f t="shared" si="82"/>
        <v>0</v>
      </c>
      <c r="M710">
        <f t="shared" si="83"/>
        <v>0</v>
      </c>
      <c r="N710">
        <f t="shared" si="84"/>
        <v>-5.1378041430544057</v>
      </c>
      <c r="O710">
        <f t="shared" si="85"/>
        <v>5.8705664945884689E-3</v>
      </c>
      <c r="P710">
        <f t="shared" si="86"/>
        <v>5.8363040833843234E-3</v>
      </c>
      <c r="Q710">
        <f t="shared" si="87"/>
        <v>-5.8534018637476275E-3</v>
      </c>
    </row>
    <row r="711" spans="1:17" x14ac:dyDescent="0.25">
      <c r="A711">
        <v>700</v>
      </c>
      <c r="B711" t="s">
        <v>825</v>
      </c>
      <c r="C711" s="8">
        <v>25000</v>
      </c>
      <c r="E711" t="s">
        <v>22</v>
      </c>
      <c r="F711" t="s">
        <v>20</v>
      </c>
      <c r="G711">
        <v>355.92</v>
      </c>
      <c r="H711" s="5">
        <v>300</v>
      </c>
      <c r="I711" s="5">
        <v>2000</v>
      </c>
      <c r="J711" t="str">
        <f t="shared" si="80"/>
        <v>no</v>
      </c>
      <c r="K711">
        <f t="shared" si="81"/>
        <v>0</v>
      </c>
      <c r="L711">
        <f t="shared" si="82"/>
        <v>0</v>
      </c>
      <c r="M711">
        <f t="shared" si="83"/>
        <v>0</v>
      </c>
      <c r="N711">
        <f t="shared" si="84"/>
        <v>-5.0621652574182434</v>
      </c>
      <c r="O711">
        <f t="shared" si="85"/>
        <v>6.3318346074398239E-3</v>
      </c>
      <c r="P711">
        <f t="shared" si="86"/>
        <v>6.2919947374116512E-3</v>
      </c>
      <c r="Q711">
        <f t="shared" si="87"/>
        <v>-6.3118727617829315E-3</v>
      </c>
    </row>
    <row r="712" spans="1:17" x14ac:dyDescent="0.25">
      <c r="A712">
        <v>701</v>
      </c>
      <c r="B712" t="s">
        <v>826</v>
      </c>
      <c r="C712" s="8">
        <v>300000</v>
      </c>
      <c r="E712" t="s">
        <v>22</v>
      </c>
      <c r="F712" t="s">
        <v>25</v>
      </c>
      <c r="G712">
        <v>219655.93</v>
      </c>
      <c r="H712" s="5">
        <v>300</v>
      </c>
      <c r="I712" s="5">
        <v>2000</v>
      </c>
      <c r="J712" t="str">
        <f t="shared" si="80"/>
        <v>no</v>
      </c>
      <c r="K712">
        <f t="shared" si="81"/>
        <v>0</v>
      </c>
      <c r="L712">
        <f t="shared" si="82"/>
        <v>0</v>
      </c>
      <c r="M712">
        <f t="shared" si="83"/>
        <v>0</v>
      </c>
      <c r="N712">
        <f t="shared" si="84"/>
        <v>-5.8941929994160356</v>
      </c>
      <c r="O712">
        <f t="shared" si="85"/>
        <v>2.7553990547264104E-3</v>
      </c>
      <c r="P712">
        <f t="shared" si="86"/>
        <v>2.7478276928988459E-3</v>
      </c>
      <c r="Q712">
        <f t="shared" si="87"/>
        <v>-2.7516099015744595E-3</v>
      </c>
    </row>
    <row r="713" spans="1:17" x14ac:dyDescent="0.25">
      <c r="A713">
        <v>702</v>
      </c>
      <c r="B713" t="s">
        <v>827</v>
      </c>
      <c r="C713" s="8">
        <v>125000</v>
      </c>
      <c r="E713" t="s">
        <v>22</v>
      </c>
      <c r="F713" t="s">
        <v>29</v>
      </c>
      <c r="G713">
        <v>91680.8</v>
      </c>
      <c r="H713" s="5">
        <v>200</v>
      </c>
      <c r="I713" s="5">
        <v>2000</v>
      </c>
      <c r="J713" t="str">
        <f t="shared" si="80"/>
        <v>no</v>
      </c>
      <c r="K713">
        <f t="shared" si="81"/>
        <v>0</v>
      </c>
      <c r="L713">
        <f t="shared" si="82"/>
        <v>1</v>
      </c>
      <c r="M713">
        <f t="shared" si="83"/>
        <v>0</v>
      </c>
      <c r="N713">
        <f t="shared" si="84"/>
        <v>-5.3801771742665512</v>
      </c>
      <c r="O713">
        <f t="shared" si="85"/>
        <v>4.6070056148390616E-3</v>
      </c>
      <c r="P713">
        <f t="shared" si="86"/>
        <v>4.5858784470843746E-3</v>
      </c>
      <c r="Q713">
        <f t="shared" si="87"/>
        <v>-4.5964258460631114E-3</v>
      </c>
    </row>
    <row r="714" spans="1:17" x14ac:dyDescent="0.25">
      <c r="A714">
        <v>703</v>
      </c>
      <c r="B714" t="s">
        <v>828</v>
      </c>
      <c r="C714" s="8">
        <v>60000</v>
      </c>
      <c r="E714" t="s">
        <v>31</v>
      </c>
      <c r="F714" t="s">
        <v>29</v>
      </c>
      <c r="G714">
        <v>71525.52</v>
      </c>
      <c r="H714" s="5">
        <v>200</v>
      </c>
      <c r="I714" s="5">
        <v>3000</v>
      </c>
      <c r="J714" t="str">
        <f t="shared" si="80"/>
        <v>yes</v>
      </c>
      <c r="K714">
        <f t="shared" si="81"/>
        <v>0</v>
      </c>
      <c r="L714">
        <f t="shared" si="82"/>
        <v>1</v>
      </c>
      <c r="M714">
        <f t="shared" si="83"/>
        <v>0</v>
      </c>
      <c r="N714">
        <f t="shared" si="84"/>
        <v>-5.183490478253991</v>
      </c>
      <c r="O714">
        <f t="shared" si="85"/>
        <v>5.608396224781439E-3</v>
      </c>
      <c r="P714">
        <f t="shared" si="86"/>
        <v>5.577117539825917E-3</v>
      </c>
      <c r="Q714">
        <f t="shared" si="87"/>
        <v>-5.5927277268059839E-3</v>
      </c>
    </row>
    <row r="715" spans="1:17" x14ac:dyDescent="0.25">
      <c r="A715">
        <v>704</v>
      </c>
      <c r="B715" t="s">
        <v>829</v>
      </c>
      <c r="C715" s="8">
        <v>460000</v>
      </c>
      <c r="E715" t="s">
        <v>22</v>
      </c>
      <c r="F715" t="s">
        <v>29</v>
      </c>
      <c r="G715">
        <v>116489.01</v>
      </c>
      <c r="H715" s="5">
        <v>300</v>
      </c>
      <c r="I715" s="5">
        <v>2000</v>
      </c>
      <c r="J715" t="str">
        <f t="shared" si="80"/>
        <v>no</v>
      </c>
      <c r="K715">
        <f t="shared" si="81"/>
        <v>0</v>
      </c>
      <c r="L715">
        <f t="shared" si="82"/>
        <v>1</v>
      </c>
      <c r="M715">
        <f t="shared" si="83"/>
        <v>0</v>
      </c>
      <c r="N715">
        <f t="shared" si="84"/>
        <v>-6.3937382417911337</v>
      </c>
      <c r="O715">
        <f t="shared" si="85"/>
        <v>1.6719941856777507E-3</v>
      </c>
      <c r="P715">
        <f t="shared" si="86"/>
        <v>1.6692032874863593E-3</v>
      </c>
      <c r="Q715">
        <f t="shared" si="87"/>
        <v>-1.6705979595039511E-3</v>
      </c>
    </row>
    <row r="716" spans="1:17" x14ac:dyDescent="0.25">
      <c r="A716">
        <v>705</v>
      </c>
      <c r="B716" t="s">
        <v>830</v>
      </c>
      <c r="C716" s="8">
        <v>200000</v>
      </c>
      <c r="E716" t="s">
        <v>22</v>
      </c>
      <c r="F716" t="s">
        <v>29</v>
      </c>
      <c r="G716">
        <v>29545.03</v>
      </c>
      <c r="H716" s="5">
        <v>300</v>
      </c>
      <c r="I716" s="5">
        <v>3000</v>
      </c>
      <c r="J716" t="str">
        <f t="shared" ref="J716:J779" si="88">IF(G716/C716&gt;=0.85, "yes", "no")</f>
        <v>no</v>
      </c>
      <c r="K716">
        <f t="shared" ref="K716:K779" si="89">IF(OR(H716=500, H716=600), 1, 0)</f>
        <v>0</v>
      </c>
      <c r="L716">
        <f t="shared" ref="L716:L779" si="90">IF(F716="ZDD", 1, 0)</f>
        <v>1</v>
      </c>
      <c r="M716">
        <f t="shared" ref="M716:M779" si="91">IF(OR(E716="ZP07", E716="ZP28",E716="ZP32",E716="ZP45",E716="ZPPY",E716="ZSPP",E716="ZXP1",E716="ZXX7",E716="ZYPP",E716="ZYSP",E716="ZYWP"),1,0)</f>
        <v>0</v>
      </c>
      <c r="N716">
        <f t="shared" ref="N716:N779" si="92">$P$3+$P$4*L716+$P$5*(C716/10000000)+$P$6*(I716/10000000)+$P$7*M716</f>
        <v>-5.6070682378165033</v>
      </c>
      <c r="O716">
        <f t="shared" ref="O716:O779" si="93">EXP(N716)</f>
        <v>3.6718184916780948E-3</v>
      </c>
      <c r="P716">
        <f t="shared" ref="P716:P779" si="94">O716/(1+O716)</f>
        <v>3.6583855639148238E-3</v>
      </c>
      <c r="Q716">
        <f t="shared" ref="Q716:Q779" si="95">K716*LN(P716)+(1-K716)*LN(1-P716)</f>
        <v>-3.6650938223100615E-3</v>
      </c>
    </row>
    <row r="717" spans="1:17" x14ac:dyDescent="0.25">
      <c r="A717">
        <v>706</v>
      </c>
      <c r="B717" t="s">
        <v>831</v>
      </c>
      <c r="C717" s="8">
        <v>25000</v>
      </c>
      <c r="E717" t="s">
        <v>28</v>
      </c>
      <c r="F717" t="s">
        <v>29</v>
      </c>
      <c r="G717">
        <v>19050.34</v>
      </c>
      <c r="H717" s="5">
        <v>300</v>
      </c>
      <c r="I717" s="5">
        <v>2000</v>
      </c>
      <c r="J717" t="str">
        <f t="shared" si="88"/>
        <v>no</v>
      </c>
      <c r="K717">
        <f t="shared" si="89"/>
        <v>0</v>
      </c>
      <c r="L717">
        <f t="shared" si="90"/>
        <v>1</v>
      </c>
      <c r="M717">
        <f t="shared" si="91"/>
        <v>0</v>
      </c>
      <c r="N717">
        <f t="shared" si="92"/>
        <v>-5.0776216317218994</v>
      </c>
      <c r="O717">
        <f t="shared" si="93"/>
        <v>6.2347198560733057E-3</v>
      </c>
      <c r="P717">
        <f t="shared" si="94"/>
        <v>6.1960889770977974E-3</v>
      </c>
      <c r="Q717">
        <f t="shared" si="95"/>
        <v>-6.2153643991387491E-3</v>
      </c>
    </row>
    <row r="718" spans="1:17" x14ac:dyDescent="0.25">
      <c r="A718">
        <v>707</v>
      </c>
      <c r="B718" t="s">
        <v>832</v>
      </c>
      <c r="C718" s="8">
        <v>150000</v>
      </c>
      <c r="E718" t="s">
        <v>35</v>
      </c>
      <c r="F718" t="s">
        <v>29</v>
      </c>
      <c r="G718">
        <v>104287.14</v>
      </c>
      <c r="H718" s="5">
        <v>350</v>
      </c>
      <c r="I718" s="5">
        <v>3000</v>
      </c>
      <c r="J718" t="str">
        <f t="shared" si="88"/>
        <v>no</v>
      </c>
      <c r="K718">
        <f t="shared" si="89"/>
        <v>0</v>
      </c>
      <c r="L718">
        <f t="shared" si="90"/>
        <v>1</v>
      </c>
      <c r="M718">
        <f t="shared" si="91"/>
        <v>0</v>
      </c>
      <c r="N718">
        <f t="shared" si="92"/>
        <v>-5.455790466544177</v>
      </c>
      <c r="O718">
        <f t="shared" si="93"/>
        <v>4.2714989698357363E-3</v>
      </c>
      <c r="P718">
        <f t="shared" si="94"/>
        <v>4.2533308714001799E-3</v>
      </c>
      <c r="Q718">
        <f t="shared" si="95"/>
        <v>-4.262402014002597E-3</v>
      </c>
    </row>
    <row r="719" spans="1:17" x14ac:dyDescent="0.25">
      <c r="A719">
        <v>708</v>
      </c>
      <c r="B719" t="s">
        <v>833</v>
      </c>
      <c r="C719" s="8">
        <v>50000</v>
      </c>
      <c r="E719" t="s">
        <v>22</v>
      </c>
      <c r="F719" t="s">
        <v>25</v>
      </c>
      <c r="G719">
        <v>27547.32</v>
      </c>
      <c r="H719" s="5">
        <v>300</v>
      </c>
      <c r="I719" s="5">
        <v>3000</v>
      </c>
      <c r="J719" t="str">
        <f t="shared" si="88"/>
        <v>no</v>
      </c>
      <c r="K719">
        <f t="shared" si="89"/>
        <v>0</v>
      </c>
      <c r="L719">
        <f t="shared" si="90"/>
        <v>0</v>
      </c>
      <c r="M719">
        <f t="shared" si="91"/>
        <v>0</v>
      </c>
      <c r="N719">
        <f t="shared" si="92"/>
        <v>-5.1377785496958692</v>
      </c>
      <c r="O719">
        <f t="shared" si="93"/>
        <v>5.870716744024263E-3</v>
      </c>
      <c r="P719">
        <f t="shared" si="94"/>
        <v>5.8364525841130077E-3</v>
      </c>
      <c r="Q719">
        <f t="shared" si="95"/>
        <v>-5.8535512362708998E-3</v>
      </c>
    </row>
    <row r="720" spans="1:17" x14ac:dyDescent="0.25">
      <c r="A720">
        <v>709</v>
      </c>
      <c r="B720" t="s">
        <v>834</v>
      </c>
      <c r="C720" s="8">
        <v>20000</v>
      </c>
      <c r="E720" t="s">
        <v>22</v>
      </c>
      <c r="F720" t="s">
        <v>29</v>
      </c>
      <c r="G720">
        <v>5855.58</v>
      </c>
      <c r="H720" s="5">
        <v>300</v>
      </c>
      <c r="I720" s="5">
        <v>2000</v>
      </c>
      <c r="J720" t="str">
        <f t="shared" si="88"/>
        <v>no</v>
      </c>
      <c r="K720">
        <f t="shared" si="89"/>
        <v>0</v>
      </c>
      <c r="L720">
        <f t="shared" si="90"/>
        <v>1</v>
      </c>
      <c r="M720">
        <f t="shared" si="91"/>
        <v>0</v>
      </c>
      <c r="N720">
        <f t="shared" si="92"/>
        <v>-5.0624938545946669</v>
      </c>
      <c r="O720">
        <f t="shared" si="93"/>
        <v>6.3297543262722158E-3</v>
      </c>
      <c r="P720">
        <f t="shared" si="94"/>
        <v>6.2899405478772947E-3</v>
      </c>
      <c r="Q720">
        <f t="shared" si="95"/>
        <v>-6.3098055675969451E-3</v>
      </c>
    </row>
    <row r="721" spans="1:17" x14ac:dyDescent="0.25">
      <c r="A721">
        <v>710</v>
      </c>
      <c r="B721" t="s">
        <v>835</v>
      </c>
      <c r="C721" s="8">
        <v>32000</v>
      </c>
      <c r="E721" t="s">
        <v>22</v>
      </c>
      <c r="F721" t="s">
        <v>29</v>
      </c>
      <c r="G721">
        <v>8769.09</v>
      </c>
      <c r="H721" s="5">
        <v>300</v>
      </c>
      <c r="I721" s="5">
        <v>2000</v>
      </c>
      <c r="J721" t="str">
        <f t="shared" si="88"/>
        <v>no</v>
      </c>
      <c r="K721">
        <f t="shared" si="89"/>
        <v>0</v>
      </c>
      <c r="L721">
        <f t="shared" si="90"/>
        <v>1</v>
      </c>
      <c r="M721">
        <f t="shared" si="91"/>
        <v>0</v>
      </c>
      <c r="N721">
        <f t="shared" si="92"/>
        <v>-5.098800519700025</v>
      </c>
      <c r="O721">
        <f t="shared" si="93"/>
        <v>6.104063880525196E-3</v>
      </c>
      <c r="P721">
        <f t="shared" si="94"/>
        <v>6.0670303397661789E-3</v>
      </c>
      <c r="Q721">
        <f t="shared" si="95"/>
        <v>-6.0855095488644116E-3</v>
      </c>
    </row>
    <row r="722" spans="1:17" x14ac:dyDescent="0.25">
      <c r="A722">
        <v>711</v>
      </c>
      <c r="B722" t="s">
        <v>836</v>
      </c>
      <c r="C722" s="8">
        <v>25000</v>
      </c>
      <c r="E722" t="s">
        <v>22</v>
      </c>
      <c r="F722" t="s">
        <v>25</v>
      </c>
      <c r="G722">
        <v>15304.51</v>
      </c>
      <c r="H722" s="5">
        <v>200</v>
      </c>
      <c r="I722" s="5">
        <v>3000</v>
      </c>
      <c r="J722" t="str">
        <f t="shared" si="88"/>
        <v>no</v>
      </c>
      <c r="K722">
        <f t="shared" si="89"/>
        <v>0</v>
      </c>
      <c r="L722">
        <f t="shared" si="90"/>
        <v>0</v>
      </c>
      <c r="M722">
        <f t="shared" si="91"/>
        <v>0</v>
      </c>
      <c r="N722">
        <f t="shared" si="92"/>
        <v>-5.0621396640597069</v>
      </c>
      <c r="O722">
        <f t="shared" si="93"/>
        <v>6.3319966624268828E-3</v>
      </c>
      <c r="P722">
        <f t="shared" si="94"/>
        <v>6.2921547594903164E-3</v>
      </c>
      <c r="Q722">
        <f t="shared" si="95"/>
        <v>-6.3120337971079325E-3</v>
      </c>
    </row>
    <row r="723" spans="1:17" x14ac:dyDescent="0.25">
      <c r="A723">
        <v>712</v>
      </c>
      <c r="B723" t="s">
        <v>837</v>
      </c>
      <c r="C723" s="8">
        <v>100000</v>
      </c>
      <c r="E723" t="s">
        <v>22</v>
      </c>
      <c r="F723" t="s">
        <v>29</v>
      </c>
      <c r="G723">
        <v>13924.02</v>
      </c>
      <c r="H723" s="5">
        <v>300</v>
      </c>
      <c r="I723" s="5">
        <v>2000</v>
      </c>
      <c r="J723" t="str">
        <f t="shared" si="88"/>
        <v>no</v>
      </c>
      <c r="K723">
        <f t="shared" si="89"/>
        <v>0</v>
      </c>
      <c r="L723">
        <f t="shared" si="90"/>
        <v>1</v>
      </c>
      <c r="M723">
        <f t="shared" si="91"/>
        <v>0</v>
      </c>
      <c r="N723">
        <f t="shared" si="92"/>
        <v>-5.304538288630388</v>
      </c>
      <c r="O723">
        <f t="shared" si="93"/>
        <v>4.9689919389546873E-3</v>
      </c>
      <c r="P723">
        <f t="shared" si="94"/>
        <v>4.9444231402281128E-3</v>
      </c>
      <c r="Q723">
        <f t="shared" si="95"/>
        <v>-4.9566872429661771E-3</v>
      </c>
    </row>
    <row r="724" spans="1:17" x14ac:dyDescent="0.25">
      <c r="A724">
        <v>713</v>
      </c>
      <c r="B724" t="s">
        <v>838</v>
      </c>
      <c r="C724" s="8">
        <v>26000</v>
      </c>
      <c r="E724" t="s">
        <v>22</v>
      </c>
      <c r="F724" t="s">
        <v>20</v>
      </c>
      <c r="G724">
        <v>15346.87</v>
      </c>
      <c r="H724" s="5">
        <v>400</v>
      </c>
      <c r="I724" s="5">
        <v>2000</v>
      </c>
      <c r="J724" t="str">
        <f t="shared" si="88"/>
        <v>no</v>
      </c>
      <c r="K724">
        <f t="shared" si="89"/>
        <v>0</v>
      </c>
      <c r="L724">
        <f t="shared" si="90"/>
        <v>0</v>
      </c>
      <c r="M724">
        <f t="shared" si="91"/>
        <v>0</v>
      </c>
      <c r="N724">
        <f t="shared" si="92"/>
        <v>-5.0651908128436895</v>
      </c>
      <c r="O724">
        <f t="shared" si="93"/>
        <v>6.3127062424462293E-3</v>
      </c>
      <c r="P724">
        <f t="shared" si="94"/>
        <v>6.2731059672472608E-3</v>
      </c>
      <c r="Q724">
        <f t="shared" si="95"/>
        <v>-6.2928645717067865E-3</v>
      </c>
    </row>
    <row r="725" spans="1:17" x14ac:dyDescent="0.25">
      <c r="A725">
        <v>714</v>
      </c>
      <c r="B725" t="s">
        <v>839</v>
      </c>
      <c r="C725" s="8">
        <v>190000</v>
      </c>
      <c r="E725" t="s">
        <v>22</v>
      </c>
      <c r="F725" t="s">
        <v>25</v>
      </c>
      <c r="G725">
        <v>213430.14</v>
      </c>
      <c r="H725" s="5">
        <v>400</v>
      </c>
      <c r="I725" s="5">
        <v>2000</v>
      </c>
      <c r="J725" t="str">
        <f t="shared" si="88"/>
        <v>yes</v>
      </c>
      <c r="K725">
        <f t="shared" si="89"/>
        <v>0</v>
      </c>
      <c r="L725">
        <f t="shared" si="90"/>
        <v>0</v>
      </c>
      <c r="M725">
        <f t="shared" si="91"/>
        <v>0</v>
      </c>
      <c r="N725">
        <f t="shared" si="92"/>
        <v>-5.5613819026169189</v>
      </c>
      <c r="O725">
        <f t="shared" si="93"/>
        <v>3.8434614366597824E-3</v>
      </c>
      <c r="P725">
        <f t="shared" si="94"/>
        <v>3.8287457998273725E-3</v>
      </c>
      <c r="Q725">
        <f t="shared" si="95"/>
        <v>-3.8360942098200055E-3</v>
      </c>
    </row>
    <row r="726" spans="1:17" x14ac:dyDescent="0.25">
      <c r="A726">
        <v>715</v>
      </c>
      <c r="B726" t="s">
        <v>840</v>
      </c>
      <c r="C726" s="8">
        <v>220000</v>
      </c>
      <c r="E726" t="s">
        <v>40</v>
      </c>
      <c r="F726" t="s">
        <v>25</v>
      </c>
      <c r="G726">
        <v>94153.41</v>
      </c>
      <c r="H726" s="5">
        <v>300</v>
      </c>
      <c r="I726" s="5">
        <v>2000</v>
      </c>
      <c r="J726" t="str">
        <f t="shared" si="88"/>
        <v>no</v>
      </c>
      <c r="K726">
        <f t="shared" si="89"/>
        <v>0</v>
      </c>
      <c r="L726">
        <f t="shared" si="90"/>
        <v>0</v>
      </c>
      <c r="M726">
        <f t="shared" si="91"/>
        <v>0</v>
      </c>
      <c r="N726">
        <f t="shared" si="92"/>
        <v>-5.6521485653803136</v>
      </c>
      <c r="O726">
        <f t="shared" si="93"/>
        <v>3.509967273347982E-3</v>
      </c>
      <c r="P726">
        <f t="shared" si="94"/>
        <v>3.4976904941811057E-3</v>
      </c>
      <c r="Q726">
        <f t="shared" si="95"/>
        <v>-3.5038217144932721E-3</v>
      </c>
    </row>
    <row r="727" spans="1:17" x14ac:dyDescent="0.25">
      <c r="A727">
        <v>716</v>
      </c>
      <c r="B727" t="s">
        <v>841</v>
      </c>
      <c r="C727" s="8">
        <v>150000</v>
      </c>
      <c r="E727" t="s">
        <v>31</v>
      </c>
      <c r="F727" t="s">
        <v>29</v>
      </c>
      <c r="G727">
        <v>124143.11</v>
      </c>
      <c r="H727" s="5">
        <v>300</v>
      </c>
      <c r="I727" s="5">
        <v>2000</v>
      </c>
      <c r="J727" t="str">
        <f t="shared" si="88"/>
        <v>no</v>
      </c>
      <c r="K727">
        <f t="shared" si="89"/>
        <v>0</v>
      </c>
      <c r="L727">
        <f t="shared" si="90"/>
        <v>1</v>
      </c>
      <c r="M727">
        <f t="shared" si="91"/>
        <v>0</v>
      </c>
      <c r="N727">
        <f t="shared" si="92"/>
        <v>-5.4558160599027135</v>
      </c>
      <c r="O727">
        <f t="shared" si="93"/>
        <v>4.2713896492300599E-3</v>
      </c>
      <c r="P727">
        <f t="shared" si="94"/>
        <v>4.2532224787584184E-3</v>
      </c>
      <c r="Q727">
        <f t="shared" si="95"/>
        <v>-4.2622931583676015E-3</v>
      </c>
    </row>
    <row r="728" spans="1:17" x14ac:dyDescent="0.25">
      <c r="A728">
        <v>717</v>
      </c>
      <c r="B728" t="s">
        <v>842</v>
      </c>
      <c r="C728" s="8">
        <v>50000</v>
      </c>
      <c r="E728" t="s">
        <v>22</v>
      </c>
      <c r="F728" t="s">
        <v>20</v>
      </c>
      <c r="G728">
        <v>5339.08</v>
      </c>
      <c r="H728" s="5">
        <v>300</v>
      </c>
      <c r="I728" s="5">
        <v>3000</v>
      </c>
      <c r="J728" t="str">
        <f t="shared" si="88"/>
        <v>no</v>
      </c>
      <c r="K728">
        <f t="shared" si="89"/>
        <v>0</v>
      </c>
      <c r="L728">
        <f t="shared" si="90"/>
        <v>0</v>
      </c>
      <c r="M728">
        <f t="shared" si="91"/>
        <v>0</v>
      </c>
      <c r="N728">
        <f t="shared" si="92"/>
        <v>-5.1377785496958692</v>
      </c>
      <c r="O728">
        <f t="shared" si="93"/>
        <v>5.870716744024263E-3</v>
      </c>
      <c r="P728">
        <f t="shared" si="94"/>
        <v>5.8364525841130077E-3</v>
      </c>
      <c r="Q728">
        <f t="shared" si="95"/>
        <v>-5.8535512362708998E-3</v>
      </c>
    </row>
    <row r="729" spans="1:17" x14ac:dyDescent="0.25">
      <c r="A729">
        <v>718</v>
      </c>
      <c r="B729" t="s">
        <v>843</v>
      </c>
      <c r="C729" s="8">
        <v>50000</v>
      </c>
      <c r="E729" t="s">
        <v>22</v>
      </c>
      <c r="F729" t="s">
        <v>20</v>
      </c>
      <c r="G729">
        <v>40.1</v>
      </c>
      <c r="H729" s="5">
        <v>300</v>
      </c>
      <c r="I729" s="5">
        <v>3000</v>
      </c>
      <c r="J729" t="str">
        <f t="shared" si="88"/>
        <v>no</v>
      </c>
      <c r="K729">
        <f t="shared" si="89"/>
        <v>0</v>
      </c>
      <c r="L729">
        <f t="shared" si="90"/>
        <v>0</v>
      </c>
      <c r="M729">
        <f t="shared" si="91"/>
        <v>0</v>
      </c>
      <c r="N729">
        <f t="shared" si="92"/>
        <v>-5.1377785496958692</v>
      </c>
      <c r="O729">
        <f t="shared" si="93"/>
        <v>5.870716744024263E-3</v>
      </c>
      <c r="P729">
        <f t="shared" si="94"/>
        <v>5.8364525841130077E-3</v>
      </c>
      <c r="Q729">
        <f t="shared" si="95"/>
        <v>-5.8535512362708998E-3</v>
      </c>
    </row>
    <row r="730" spans="1:17" x14ac:dyDescent="0.25">
      <c r="A730">
        <v>719</v>
      </c>
      <c r="B730" t="s">
        <v>844</v>
      </c>
      <c r="C730" s="8">
        <v>25000</v>
      </c>
      <c r="E730" t="s">
        <v>22</v>
      </c>
      <c r="F730" t="s">
        <v>20</v>
      </c>
      <c r="G730">
        <v>23086.83</v>
      </c>
      <c r="H730" s="5">
        <v>400</v>
      </c>
      <c r="I730" s="5">
        <v>3000</v>
      </c>
      <c r="J730" t="str">
        <f t="shared" si="88"/>
        <v>yes</v>
      </c>
      <c r="K730">
        <f t="shared" si="89"/>
        <v>0</v>
      </c>
      <c r="L730">
        <f t="shared" si="90"/>
        <v>0</v>
      </c>
      <c r="M730">
        <f t="shared" si="91"/>
        <v>0</v>
      </c>
      <c r="N730">
        <f t="shared" si="92"/>
        <v>-5.0621396640597069</v>
      </c>
      <c r="O730">
        <f t="shared" si="93"/>
        <v>6.3319966624268828E-3</v>
      </c>
      <c r="P730">
        <f t="shared" si="94"/>
        <v>6.2921547594903164E-3</v>
      </c>
      <c r="Q730">
        <f t="shared" si="95"/>
        <v>-6.3120337971079325E-3</v>
      </c>
    </row>
    <row r="731" spans="1:17" x14ac:dyDescent="0.25">
      <c r="A731">
        <v>720</v>
      </c>
      <c r="B731" t="s">
        <v>845</v>
      </c>
      <c r="C731" s="8">
        <v>7500</v>
      </c>
      <c r="E731" t="s">
        <v>22</v>
      </c>
      <c r="F731" t="s">
        <v>20</v>
      </c>
      <c r="G731">
        <v>49.05</v>
      </c>
      <c r="H731" s="5">
        <v>200</v>
      </c>
      <c r="I731" s="5">
        <v>2000</v>
      </c>
      <c r="J731" t="str">
        <f t="shared" si="88"/>
        <v>no</v>
      </c>
      <c r="K731">
        <f t="shared" si="89"/>
        <v>0</v>
      </c>
      <c r="L731">
        <f t="shared" si="90"/>
        <v>0</v>
      </c>
      <c r="M731">
        <f t="shared" si="91"/>
        <v>0</v>
      </c>
      <c r="N731">
        <f t="shared" si="92"/>
        <v>-5.0092180374729294</v>
      </c>
      <c r="O731">
        <f t="shared" si="93"/>
        <v>6.676121742707446E-3</v>
      </c>
      <c r="P731">
        <f t="shared" si="94"/>
        <v>6.6318467265818106E-3</v>
      </c>
      <c r="Q731">
        <f t="shared" si="95"/>
        <v>-6.6539351342028456E-3</v>
      </c>
    </row>
    <row r="732" spans="1:17" x14ac:dyDescent="0.25">
      <c r="A732">
        <v>721</v>
      </c>
      <c r="B732" t="s">
        <v>846</v>
      </c>
      <c r="C732" s="8">
        <v>5000</v>
      </c>
      <c r="E732" t="s">
        <v>22</v>
      </c>
      <c r="F732" t="s">
        <v>25</v>
      </c>
      <c r="G732">
        <v>879.66</v>
      </c>
      <c r="H732" s="5">
        <v>200</v>
      </c>
      <c r="I732" s="5">
        <v>2000</v>
      </c>
      <c r="J732" t="str">
        <f t="shared" si="88"/>
        <v>no</v>
      </c>
      <c r="K732">
        <f t="shared" si="89"/>
        <v>0</v>
      </c>
      <c r="L732">
        <f t="shared" si="90"/>
        <v>0</v>
      </c>
      <c r="M732">
        <f t="shared" si="91"/>
        <v>0</v>
      </c>
      <c r="N732">
        <f t="shared" si="92"/>
        <v>-5.0016541489093127</v>
      </c>
      <c r="O732">
        <f t="shared" si="93"/>
        <v>6.7268106445395682E-3</v>
      </c>
      <c r="P732">
        <f t="shared" si="94"/>
        <v>6.6818630172696437E-3</v>
      </c>
      <c r="Q732">
        <f t="shared" si="95"/>
        <v>-6.7042866073506492E-3</v>
      </c>
    </row>
    <row r="733" spans="1:17" x14ac:dyDescent="0.25">
      <c r="A733">
        <v>722</v>
      </c>
      <c r="B733" t="s">
        <v>847</v>
      </c>
      <c r="C733" s="8">
        <v>100000</v>
      </c>
      <c r="E733" t="s">
        <v>22</v>
      </c>
      <c r="F733" t="s">
        <v>20</v>
      </c>
      <c r="G733">
        <v>47879.38</v>
      </c>
      <c r="H733" s="5">
        <v>300</v>
      </c>
      <c r="I733" s="5">
        <v>3000</v>
      </c>
      <c r="J733" t="str">
        <f t="shared" si="88"/>
        <v>no</v>
      </c>
      <c r="K733">
        <f t="shared" si="89"/>
        <v>0</v>
      </c>
      <c r="L733">
        <f t="shared" si="90"/>
        <v>0</v>
      </c>
      <c r="M733">
        <f t="shared" si="91"/>
        <v>0</v>
      </c>
      <c r="N733">
        <f t="shared" si="92"/>
        <v>-5.2890563209681956</v>
      </c>
      <c r="O733">
        <f t="shared" si="93"/>
        <v>5.0465203087574342E-3</v>
      </c>
      <c r="P733">
        <f t="shared" si="94"/>
        <v>5.0211808177865304E-3</v>
      </c>
      <c r="Q733">
        <f t="shared" si="95"/>
        <v>-5.0338293041779494E-3</v>
      </c>
    </row>
    <row r="734" spans="1:17" x14ac:dyDescent="0.25">
      <c r="A734">
        <v>723</v>
      </c>
      <c r="B734" t="s">
        <v>848</v>
      </c>
      <c r="C734" s="8">
        <v>35000</v>
      </c>
      <c r="E734" t="s">
        <v>22</v>
      </c>
      <c r="F734" t="s">
        <v>39</v>
      </c>
      <c r="G734">
        <v>9768.9699999999993</v>
      </c>
      <c r="H734" s="5">
        <v>300</v>
      </c>
      <c r="I734" s="5">
        <v>3000</v>
      </c>
      <c r="J734" t="str">
        <f t="shared" si="88"/>
        <v>no</v>
      </c>
      <c r="K734">
        <f t="shared" si="89"/>
        <v>0</v>
      </c>
      <c r="L734">
        <f t="shared" si="90"/>
        <v>0</v>
      </c>
      <c r="M734">
        <f t="shared" si="91"/>
        <v>0</v>
      </c>
      <c r="N734">
        <f t="shared" si="92"/>
        <v>-5.0923952183141719</v>
      </c>
      <c r="O734">
        <f t="shared" si="93"/>
        <v>6.1432877355590684E-3</v>
      </c>
      <c r="P734">
        <f t="shared" si="94"/>
        <v>6.1057781833293761E-3</v>
      </c>
      <c r="Q734">
        <f t="shared" si="95"/>
        <v>-6.1244946716499478E-3</v>
      </c>
    </row>
    <row r="735" spans="1:17" x14ac:dyDescent="0.25">
      <c r="A735">
        <v>724</v>
      </c>
      <c r="B735" t="s">
        <v>849</v>
      </c>
      <c r="C735" s="8">
        <v>270000</v>
      </c>
      <c r="E735" t="s">
        <v>22</v>
      </c>
      <c r="F735" t="s">
        <v>29</v>
      </c>
      <c r="G735">
        <v>177432.18</v>
      </c>
      <c r="H735" s="5">
        <v>300</v>
      </c>
      <c r="I735" s="5">
        <v>2000</v>
      </c>
      <c r="J735" t="str">
        <f t="shared" si="88"/>
        <v>no</v>
      </c>
      <c r="K735">
        <f t="shared" si="89"/>
        <v>0</v>
      </c>
      <c r="L735">
        <f t="shared" si="90"/>
        <v>1</v>
      </c>
      <c r="M735">
        <f t="shared" si="91"/>
        <v>0</v>
      </c>
      <c r="N735">
        <f t="shared" si="92"/>
        <v>-5.8188827109562959</v>
      </c>
      <c r="O735">
        <f t="shared" si="93"/>
        <v>2.9709226704676844E-3</v>
      </c>
      <c r="P735">
        <f t="shared" si="94"/>
        <v>2.9621224337764767E-3</v>
      </c>
      <c r="Q735">
        <f t="shared" si="95"/>
        <v>-2.9665182011129644E-3</v>
      </c>
    </row>
    <row r="736" spans="1:17" x14ac:dyDescent="0.25">
      <c r="A736">
        <v>725</v>
      </c>
      <c r="B736" t="s">
        <v>850</v>
      </c>
      <c r="C736" s="8">
        <v>15000</v>
      </c>
      <c r="E736" t="s">
        <v>22</v>
      </c>
      <c r="F736" t="s">
        <v>20</v>
      </c>
      <c r="G736">
        <v>8860.1</v>
      </c>
      <c r="H736" s="5">
        <v>300</v>
      </c>
      <c r="I736" s="5">
        <v>3000</v>
      </c>
      <c r="J736" t="str">
        <f t="shared" si="88"/>
        <v>no</v>
      </c>
      <c r="K736">
        <f t="shared" si="89"/>
        <v>0</v>
      </c>
      <c r="L736">
        <f t="shared" si="90"/>
        <v>0</v>
      </c>
      <c r="M736">
        <f t="shared" si="91"/>
        <v>0</v>
      </c>
      <c r="N736">
        <f t="shared" si="92"/>
        <v>-5.0318841098052411</v>
      </c>
      <c r="O736">
        <f t="shared" si="93"/>
        <v>6.5265023321158921E-3</v>
      </c>
      <c r="P736">
        <f t="shared" si="94"/>
        <v>6.4841832947210281E-3</v>
      </c>
      <c r="Q736">
        <f t="shared" si="95"/>
        <v>-6.5052969304991463E-3</v>
      </c>
    </row>
    <row r="737" spans="1:17" x14ac:dyDescent="0.25">
      <c r="A737">
        <v>726</v>
      </c>
      <c r="B737" t="s">
        <v>851</v>
      </c>
      <c r="C737" s="8">
        <v>30000</v>
      </c>
      <c r="E737" t="s">
        <v>22</v>
      </c>
      <c r="F737" t="s">
        <v>20</v>
      </c>
      <c r="G737">
        <v>12705.04</v>
      </c>
      <c r="H737" s="5">
        <v>300</v>
      </c>
      <c r="I737" s="5">
        <v>3000</v>
      </c>
      <c r="J737" t="str">
        <f t="shared" si="88"/>
        <v>no</v>
      </c>
      <c r="K737">
        <f t="shared" si="89"/>
        <v>0</v>
      </c>
      <c r="L737">
        <f t="shared" si="90"/>
        <v>0</v>
      </c>
      <c r="M737">
        <f t="shared" si="91"/>
        <v>0</v>
      </c>
      <c r="N737">
        <f t="shared" si="92"/>
        <v>-5.0772674411869394</v>
      </c>
      <c r="O737">
        <f t="shared" si="93"/>
        <v>6.236928525956348E-3</v>
      </c>
      <c r="P737">
        <f t="shared" si="94"/>
        <v>6.1982703567567028E-3</v>
      </c>
      <c r="Q737">
        <f t="shared" si="95"/>
        <v>-6.2175593814976999E-3</v>
      </c>
    </row>
    <row r="738" spans="1:17" x14ac:dyDescent="0.25">
      <c r="A738">
        <v>727</v>
      </c>
      <c r="B738" t="s">
        <v>852</v>
      </c>
      <c r="C738" s="8">
        <v>60000</v>
      </c>
      <c r="E738" t="s">
        <v>40</v>
      </c>
      <c r="F738" t="s">
        <v>25</v>
      </c>
      <c r="G738">
        <v>15113.04</v>
      </c>
      <c r="H738" s="5">
        <v>300</v>
      </c>
      <c r="I738" s="5">
        <v>3000</v>
      </c>
      <c r="J738" t="str">
        <f t="shared" si="88"/>
        <v>no</v>
      </c>
      <c r="K738">
        <f t="shared" si="89"/>
        <v>0</v>
      </c>
      <c r="L738">
        <f t="shared" si="90"/>
        <v>0</v>
      </c>
      <c r="M738">
        <f t="shared" si="91"/>
        <v>0</v>
      </c>
      <c r="N738">
        <f t="shared" si="92"/>
        <v>-5.168034103950335</v>
      </c>
      <c r="O738">
        <f t="shared" si="93"/>
        <v>5.6957550825180881E-3</v>
      </c>
      <c r="P738">
        <f t="shared" si="94"/>
        <v>5.663497189615509E-3</v>
      </c>
      <c r="Q738">
        <f t="shared" si="95"/>
        <v>-5.679595600801916E-3</v>
      </c>
    </row>
    <row r="739" spans="1:17" x14ac:dyDescent="0.25">
      <c r="A739">
        <v>728</v>
      </c>
      <c r="B739" t="s">
        <v>853</v>
      </c>
      <c r="C739" s="8">
        <v>210000</v>
      </c>
      <c r="E739" t="s">
        <v>54</v>
      </c>
      <c r="F739" t="s">
        <v>29</v>
      </c>
      <c r="G739">
        <v>267126.87</v>
      </c>
      <c r="H739" s="5">
        <v>200</v>
      </c>
      <c r="I739" s="5">
        <v>2000</v>
      </c>
      <c r="J739" t="str">
        <f t="shared" si="88"/>
        <v>yes</v>
      </c>
      <c r="K739">
        <f t="shared" si="89"/>
        <v>0</v>
      </c>
      <c r="L739">
        <f t="shared" si="90"/>
        <v>1</v>
      </c>
      <c r="M739">
        <f t="shared" si="91"/>
        <v>0</v>
      </c>
      <c r="N739">
        <f t="shared" si="92"/>
        <v>-5.6373493854295047</v>
      </c>
      <c r="O739">
        <f t="shared" si="93"/>
        <v>3.5622981828166201E-3</v>
      </c>
      <c r="P739">
        <f t="shared" si="94"/>
        <v>3.5496532594608133E-3</v>
      </c>
      <c r="Q739">
        <f t="shared" si="95"/>
        <v>-3.5559682269842197E-3</v>
      </c>
    </row>
    <row r="740" spans="1:17" x14ac:dyDescent="0.25">
      <c r="A740">
        <v>729</v>
      </c>
      <c r="B740" t="s">
        <v>854</v>
      </c>
      <c r="C740" s="8">
        <v>1</v>
      </c>
      <c r="E740" t="s">
        <v>34</v>
      </c>
      <c r="F740" t="s">
        <v>30</v>
      </c>
      <c r="G740">
        <f>0</f>
        <v>0</v>
      </c>
      <c r="H740" s="5">
        <v>500</v>
      </c>
      <c r="I740" s="5">
        <v>5000</v>
      </c>
      <c r="J740" t="str">
        <f t="shared" si="88"/>
        <v>no</v>
      </c>
      <c r="K740">
        <f t="shared" si="89"/>
        <v>1</v>
      </c>
      <c r="L740">
        <f t="shared" si="90"/>
        <v>0</v>
      </c>
      <c r="M740">
        <f t="shared" si="91"/>
        <v>1</v>
      </c>
      <c r="N740">
        <f t="shared" si="92"/>
        <v>-2.4454893925153334</v>
      </c>
      <c r="O740">
        <f t="shared" si="93"/>
        <v>8.6683702164405366E-2</v>
      </c>
      <c r="P740">
        <f t="shared" si="94"/>
        <v>7.9769027539248874E-2</v>
      </c>
      <c r="Q740">
        <f t="shared" si="95"/>
        <v>-2.5286199759413694</v>
      </c>
    </row>
    <row r="741" spans="1:17" x14ac:dyDescent="0.25">
      <c r="A741">
        <v>730</v>
      </c>
      <c r="B741" t="s">
        <v>855</v>
      </c>
      <c r="C741" s="8">
        <v>500000</v>
      </c>
      <c r="E741" t="s">
        <v>45</v>
      </c>
      <c r="F741" t="s">
        <v>29</v>
      </c>
      <c r="G741">
        <v>323856.46000000002</v>
      </c>
      <c r="H741" s="5">
        <v>300</v>
      </c>
      <c r="I741" s="5">
        <v>2000</v>
      </c>
      <c r="J741" t="str">
        <f t="shared" si="88"/>
        <v>no</v>
      </c>
      <c r="K741">
        <f t="shared" si="89"/>
        <v>0</v>
      </c>
      <c r="L741">
        <f t="shared" si="90"/>
        <v>1</v>
      </c>
      <c r="M741">
        <f t="shared" si="91"/>
        <v>0</v>
      </c>
      <c r="N741">
        <f t="shared" si="92"/>
        <v>-6.5147604588089951</v>
      </c>
      <c r="O741">
        <f t="shared" si="93"/>
        <v>1.481410715858377E-3</v>
      </c>
      <c r="P741">
        <f t="shared" si="94"/>
        <v>1.4792193844112048E-3</v>
      </c>
      <c r="Q741">
        <f t="shared" si="95"/>
        <v>-1.4803145094915374E-3</v>
      </c>
    </row>
    <row r="742" spans="1:17" x14ac:dyDescent="0.25">
      <c r="A742">
        <v>731</v>
      </c>
      <c r="B742" t="s">
        <v>856</v>
      </c>
      <c r="C742" s="8">
        <v>300000</v>
      </c>
      <c r="E742" t="s">
        <v>22</v>
      </c>
      <c r="F742" t="s">
        <v>25</v>
      </c>
      <c r="G742">
        <v>236003.84</v>
      </c>
      <c r="H742" s="5">
        <v>400</v>
      </c>
      <c r="I742" s="5">
        <v>2000</v>
      </c>
      <c r="J742" t="str">
        <f t="shared" si="88"/>
        <v>no</v>
      </c>
      <c r="K742">
        <f t="shared" si="89"/>
        <v>0</v>
      </c>
      <c r="L742">
        <f t="shared" si="90"/>
        <v>0</v>
      </c>
      <c r="M742">
        <f t="shared" si="91"/>
        <v>0</v>
      </c>
      <c r="N742">
        <f t="shared" si="92"/>
        <v>-5.8941929994160356</v>
      </c>
      <c r="O742">
        <f t="shared" si="93"/>
        <v>2.7553990547264104E-3</v>
      </c>
      <c r="P742">
        <f t="shared" si="94"/>
        <v>2.7478276928988459E-3</v>
      </c>
      <c r="Q742">
        <f t="shared" si="95"/>
        <v>-2.7516099015744595E-3</v>
      </c>
    </row>
    <row r="743" spans="1:17" x14ac:dyDescent="0.25">
      <c r="A743">
        <v>732</v>
      </c>
      <c r="B743" t="s">
        <v>857</v>
      </c>
      <c r="C743" s="8">
        <v>150000</v>
      </c>
      <c r="E743" t="s">
        <v>31</v>
      </c>
      <c r="F743" t="s">
        <v>29</v>
      </c>
      <c r="G743">
        <v>137148.96</v>
      </c>
      <c r="H743" s="5">
        <v>300</v>
      </c>
      <c r="I743" s="5">
        <v>2000</v>
      </c>
      <c r="J743" t="str">
        <f t="shared" si="88"/>
        <v>yes</v>
      </c>
      <c r="K743">
        <f t="shared" si="89"/>
        <v>0</v>
      </c>
      <c r="L743">
        <f t="shared" si="90"/>
        <v>1</v>
      </c>
      <c r="M743">
        <f t="shared" si="91"/>
        <v>0</v>
      </c>
      <c r="N743">
        <f t="shared" si="92"/>
        <v>-5.4558160599027135</v>
      </c>
      <c r="O743">
        <f t="shared" si="93"/>
        <v>4.2713896492300599E-3</v>
      </c>
      <c r="P743">
        <f t="shared" si="94"/>
        <v>4.2532224787584184E-3</v>
      </c>
      <c r="Q743">
        <f t="shared" si="95"/>
        <v>-4.2622931583676015E-3</v>
      </c>
    </row>
    <row r="744" spans="1:17" x14ac:dyDescent="0.25">
      <c r="A744">
        <v>733</v>
      </c>
      <c r="B744" t="s">
        <v>858</v>
      </c>
      <c r="C744" s="8">
        <v>375000</v>
      </c>
      <c r="E744" t="s">
        <v>22</v>
      </c>
      <c r="F744" t="s">
        <v>29</v>
      </c>
      <c r="G744">
        <v>57076.75</v>
      </c>
      <c r="H744" s="5">
        <v>200</v>
      </c>
      <c r="I744" s="5">
        <v>2000</v>
      </c>
      <c r="J744" t="str">
        <f t="shared" si="88"/>
        <v>no</v>
      </c>
      <c r="K744">
        <f t="shared" si="89"/>
        <v>0</v>
      </c>
      <c r="L744">
        <f t="shared" si="90"/>
        <v>1</v>
      </c>
      <c r="M744">
        <f t="shared" si="91"/>
        <v>0</v>
      </c>
      <c r="N744">
        <f t="shared" si="92"/>
        <v>-6.1365660306281802</v>
      </c>
      <c r="O744">
        <f t="shared" si="93"/>
        <v>2.1623362801440676E-3</v>
      </c>
      <c r="P744">
        <f t="shared" si="94"/>
        <v>2.1576706705724855E-3</v>
      </c>
      <c r="Q744">
        <f t="shared" si="95"/>
        <v>-2.1600017957376966E-3</v>
      </c>
    </row>
    <row r="745" spans="1:17" x14ac:dyDescent="0.25">
      <c r="A745">
        <v>734</v>
      </c>
      <c r="B745" t="s">
        <v>859</v>
      </c>
      <c r="C745" s="8">
        <v>90000</v>
      </c>
      <c r="E745" t="s">
        <v>22</v>
      </c>
      <c r="F745" t="s">
        <v>25</v>
      </c>
      <c r="G745">
        <v>55080.72</v>
      </c>
      <c r="H745" s="5">
        <v>300</v>
      </c>
      <c r="I745" s="5">
        <v>2000</v>
      </c>
      <c r="J745" t="str">
        <f t="shared" si="88"/>
        <v>no</v>
      </c>
      <c r="K745">
        <f t="shared" si="89"/>
        <v>0</v>
      </c>
      <c r="L745">
        <f t="shared" si="90"/>
        <v>0</v>
      </c>
      <c r="M745">
        <f t="shared" si="91"/>
        <v>0</v>
      </c>
      <c r="N745">
        <f t="shared" si="92"/>
        <v>-5.2588263600722671</v>
      </c>
      <c r="O745">
        <f t="shared" si="93"/>
        <v>5.2014057152461029E-3</v>
      </c>
      <c r="P745">
        <f t="shared" si="94"/>
        <v>5.1744910877288995E-3</v>
      </c>
      <c r="Q745">
        <f t="shared" si="95"/>
        <v>-5.1879251296630098E-3</v>
      </c>
    </row>
    <row r="746" spans="1:17" x14ac:dyDescent="0.25">
      <c r="A746">
        <v>735</v>
      </c>
      <c r="B746" t="s">
        <v>860</v>
      </c>
      <c r="C746" s="8">
        <v>295000</v>
      </c>
      <c r="E746" t="s">
        <v>22</v>
      </c>
      <c r="F746" t="s">
        <v>25</v>
      </c>
      <c r="G746">
        <v>268398.05</v>
      </c>
      <c r="H746" s="5">
        <v>200</v>
      </c>
      <c r="I746" s="5">
        <v>2000</v>
      </c>
      <c r="J746" t="str">
        <f t="shared" si="88"/>
        <v>yes</v>
      </c>
      <c r="K746">
        <f t="shared" si="89"/>
        <v>0</v>
      </c>
      <c r="L746">
        <f t="shared" si="90"/>
        <v>0</v>
      </c>
      <c r="M746">
        <f t="shared" si="91"/>
        <v>0</v>
      </c>
      <c r="N746">
        <f t="shared" si="92"/>
        <v>-5.8790652222888031</v>
      </c>
      <c r="O746">
        <f t="shared" si="93"/>
        <v>2.7973989994548691E-3</v>
      </c>
      <c r="P746">
        <f t="shared" si="94"/>
        <v>2.7895953881072934E-3</v>
      </c>
      <c r="Q746">
        <f t="shared" si="95"/>
        <v>-2.7934935605590269E-3</v>
      </c>
    </row>
    <row r="747" spans="1:17" x14ac:dyDescent="0.25">
      <c r="A747">
        <v>736</v>
      </c>
      <c r="B747" t="s">
        <v>861</v>
      </c>
      <c r="C747" s="8">
        <v>165000</v>
      </c>
      <c r="E747" t="s">
        <v>22</v>
      </c>
      <c r="F747" t="s">
        <v>25</v>
      </c>
      <c r="G747">
        <v>84884.43</v>
      </c>
      <c r="H747" s="5">
        <v>200</v>
      </c>
      <c r="I747" s="5">
        <v>2000</v>
      </c>
      <c r="J747" t="str">
        <f t="shared" si="88"/>
        <v>no</v>
      </c>
      <c r="K747">
        <f t="shared" si="89"/>
        <v>0</v>
      </c>
      <c r="L747">
        <f t="shared" si="90"/>
        <v>0</v>
      </c>
      <c r="M747">
        <f t="shared" si="91"/>
        <v>0</v>
      </c>
      <c r="N747">
        <f t="shared" si="92"/>
        <v>-5.4857430169807557</v>
      </c>
      <c r="O747">
        <f t="shared" si="93"/>
        <v>4.1454537921401741E-3</v>
      </c>
      <c r="P747">
        <f t="shared" si="94"/>
        <v>4.1283399496406924E-3</v>
      </c>
      <c r="Q747">
        <f t="shared" si="95"/>
        <v>-4.1368850712305612E-3</v>
      </c>
    </row>
    <row r="748" spans="1:17" x14ac:dyDescent="0.25">
      <c r="A748">
        <v>737</v>
      </c>
      <c r="B748" t="s">
        <v>862</v>
      </c>
      <c r="C748" s="8">
        <v>15000</v>
      </c>
      <c r="E748" t="s">
        <v>76</v>
      </c>
      <c r="F748" t="s">
        <v>20</v>
      </c>
      <c r="G748">
        <v>2751.47</v>
      </c>
      <c r="H748" s="5">
        <v>200</v>
      </c>
      <c r="I748" s="5">
        <v>2000</v>
      </c>
      <c r="J748" t="str">
        <f t="shared" si="88"/>
        <v>no</v>
      </c>
      <c r="K748">
        <f t="shared" si="89"/>
        <v>0</v>
      </c>
      <c r="L748">
        <f t="shared" si="90"/>
        <v>0</v>
      </c>
      <c r="M748">
        <f t="shared" si="91"/>
        <v>0</v>
      </c>
      <c r="N748">
        <f t="shared" si="92"/>
        <v>-5.0319097031637776</v>
      </c>
      <c r="O748">
        <f t="shared" si="93"/>
        <v>6.5263352991391937E-3</v>
      </c>
      <c r="P748">
        <f t="shared" si="94"/>
        <v>6.4840184208390036E-3</v>
      </c>
      <c r="Q748">
        <f t="shared" si="95"/>
        <v>-6.5051309805811497E-3</v>
      </c>
    </row>
    <row r="749" spans="1:17" x14ac:dyDescent="0.25">
      <c r="A749">
        <v>738</v>
      </c>
      <c r="B749" t="s">
        <v>863</v>
      </c>
      <c r="C749" s="8">
        <v>90000</v>
      </c>
      <c r="E749" t="s">
        <v>19</v>
      </c>
      <c r="F749" t="s">
        <v>30</v>
      </c>
      <c r="G749">
        <v>38618.83</v>
      </c>
      <c r="H749" s="5">
        <v>350</v>
      </c>
      <c r="I749" s="5">
        <v>2000</v>
      </c>
      <c r="J749" t="str">
        <f t="shared" si="88"/>
        <v>no</v>
      </c>
      <c r="K749">
        <f t="shared" si="89"/>
        <v>0</v>
      </c>
      <c r="L749">
        <f t="shared" si="90"/>
        <v>0</v>
      </c>
      <c r="M749">
        <f t="shared" si="91"/>
        <v>0</v>
      </c>
      <c r="N749">
        <f t="shared" si="92"/>
        <v>-5.2588263600722671</v>
      </c>
      <c r="O749">
        <f t="shared" si="93"/>
        <v>5.2014057152461029E-3</v>
      </c>
      <c r="P749">
        <f t="shared" si="94"/>
        <v>5.1744910877288995E-3</v>
      </c>
      <c r="Q749">
        <f t="shared" si="95"/>
        <v>-5.1879251296630098E-3</v>
      </c>
    </row>
    <row r="750" spans="1:17" x14ac:dyDescent="0.25">
      <c r="A750">
        <v>739</v>
      </c>
      <c r="B750" t="s">
        <v>864</v>
      </c>
      <c r="C750" s="8">
        <v>25000</v>
      </c>
      <c r="E750" t="s">
        <v>76</v>
      </c>
      <c r="F750" t="s">
        <v>29</v>
      </c>
      <c r="G750">
        <v>1346.38</v>
      </c>
      <c r="H750" s="5">
        <v>200</v>
      </c>
      <c r="I750" s="5">
        <v>2000</v>
      </c>
      <c r="J750" t="str">
        <f t="shared" si="88"/>
        <v>no</v>
      </c>
      <c r="K750">
        <f t="shared" si="89"/>
        <v>0</v>
      </c>
      <c r="L750">
        <f t="shared" si="90"/>
        <v>1</v>
      </c>
      <c r="M750">
        <f t="shared" si="91"/>
        <v>0</v>
      </c>
      <c r="N750">
        <f t="shared" si="92"/>
        <v>-5.0776216317218994</v>
      </c>
      <c r="O750">
        <f t="shared" si="93"/>
        <v>6.2347198560733057E-3</v>
      </c>
      <c r="P750">
        <f t="shared" si="94"/>
        <v>6.1960889770977974E-3</v>
      </c>
      <c r="Q750">
        <f t="shared" si="95"/>
        <v>-6.2153643991387491E-3</v>
      </c>
    </row>
    <row r="751" spans="1:17" x14ac:dyDescent="0.25">
      <c r="A751">
        <v>740</v>
      </c>
      <c r="B751" t="s">
        <v>865</v>
      </c>
      <c r="C751" s="8">
        <v>185000</v>
      </c>
      <c r="E751" t="s">
        <v>22</v>
      </c>
      <c r="F751" t="s">
        <v>20</v>
      </c>
      <c r="G751">
        <v>46905</v>
      </c>
      <c r="H751" s="5">
        <v>300</v>
      </c>
      <c r="I751" s="5">
        <v>2000</v>
      </c>
      <c r="J751" t="str">
        <f t="shared" si="88"/>
        <v>no</v>
      </c>
      <c r="K751">
        <f t="shared" si="89"/>
        <v>0</v>
      </c>
      <c r="L751">
        <f t="shared" si="90"/>
        <v>0</v>
      </c>
      <c r="M751">
        <f t="shared" si="91"/>
        <v>0</v>
      </c>
      <c r="N751">
        <f t="shared" si="92"/>
        <v>-5.5462541254896855</v>
      </c>
      <c r="O751">
        <f t="shared" si="93"/>
        <v>3.9020464781363649E-3</v>
      </c>
      <c r="P751">
        <f t="shared" si="94"/>
        <v>3.886879692919668E-3</v>
      </c>
      <c r="Q751">
        <f t="shared" si="95"/>
        <v>-3.894453241143694E-3</v>
      </c>
    </row>
    <row r="752" spans="1:17" x14ac:dyDescent="0.25">
      <c r="A752">
        <v>741</v>
      </c>
      <c r="B752" t="s">
        <v>866</v>
      </c>
      <c r="C752" s="8">
        <v>100000</v>
      </c>
      <c r="E752" t="s">
        <v>22</v>
      </c>
      <c r="F752" t="s">
        <v>25</v>
      </c>
      <c r="G752">
        <v>72405.48</v>
      </c>
      <c r="H752" s="5">
        <v>400</v>
      </c>
      <c r="I752" s="5">
        <v>2000</v>
      </c>
      <c r="J752" t="str">
        <f t="shared" si="88"/>
        <v>no</v>
      </c>
      <c r="K752">
        <f t="shared" si="89"/>
        <v>0</v>
      </c>
      <c r="L752">
        <f t="shared" si="90"/>
        <v>0</v>
      </c>
      <c r="M752">
        <f t="shared" si="91"/>
        <v>0</v>
      </c>
      <c r="N752">
        <f t="shared" si="92"/>
        <v>-5.289081914326732</v>
      </c>
      <c r="O752">
        <f t="shared" si="93"/>
        <v>5.0463911530065821E-3</v>
      </c>
      <c r="P752">
        <f t="shared" si="94"/>
        <v>5.0210529557916973E-3</v>
      </c>
      <c r="Q752">
        <f t="shared" si="95"/>
        <v>-5.0337007969331717E-3</v>
      </c>
    </row>
    <row r="753" spans="1:17" x14ac:dyDescent="0.25">
      <c r="A753">
        <v>742</v>
      </c>
      <c r="B753" t="s">
        <v>867</v>
      </c>
      <c r="C753" s="8">
        <v>50000</v>
      </c>
      <c r="E753" t="s">
        <v>31</v>
      </c>
      <c r="F753" t="s">
        <v>29</v>
      </c>
      <c r="G753">
        <v>2286.4899999999998</v>
      </c>
      <c r="H753" s="5">
        <v>300</v>
      </c>
      <c r="I753" s="5">
        <v>2000</v>
      </c>
      <c r="J753" t="str">
        <f t="shared" si="88"/>
        <v>no</v>
      </c>
      <c r="K753">
        <f t="shared" si="89"/>
        <v>0</v>
      </c>
      <c r="L753">
        <f t="shared" si="90"/>
        <v>1</v>
      </c>
      <c r="M753">
        <f t="shared" si="91"/>
        <v>0</v>
      </c>
      <c r="N753">
        <f t="shared" si="92"/>
        <v>-5.1532605173580617</v>
      </c>
      <c r="O753">
        <f t="shared" si="93"/>
        <v>5.7805264602463387E-3</v>
      </c>
      <c r="P753">
        <f t="shared" si="94"/>
        <v>5.7473040172992601E-3</v>
      </c>
      <c r="Q753">
        <f t="shared" si="95"/>
        <v>-5.763883323760685E-3</v>
      </c>
    </row>
    <row r="754" spans="1:17" x14ac:dyDescent="0.25">
      <c r="A754">
        <v>743</v>
      </c>
      <c r="B754" t="s">
        <v>868</v>
      </c>
      <c r="C754" s="8">
        <v>10000</v>
      </c>
      <c r="E754" t="s">
        <v>31</v>
      </c>
      <c r="F754" t="s">
        <v>20</v>
      </c>
      <c r="G754">
        <v>2893.82</v>
      </c>
      <c r="H754" s="5">
        <v>300</v>
      </c>
      <c r="I754" s="5">
        <v>2000</v>
      </c>
      <c r="J754" t="str">
        <f t="shared" si="88"/>
        <v>no</v>
      </c>
      <c r="K754">
        <f t="shared" si="89"/>
        <v>0</v>
      </c>
      <c r="L754">
        <f t="shared" si="90"/>
        <v>0</v>
      </c>
      <c r="M754">
        <f t="shared" si="91"/>
        <v>0</v>
      </c>
      <c r="N754">
        <f t="shared" si="92"/>
        <v>-5.0167819260365452</v>
      </c>
      <c r="O754">
        <f t="shared" si="93"/>
        <v>6.6258147997120967E-3</v>
      </c>
      <c r="P754">
        <f t="shared" si="94"/>
        <v>6.5822023459933153E-3</v>
      </c>
      <c r="Q754">
        <f t="shared" si="95"/>
        <v>-6.6039605704349882E-3</v>
      </c>
    </row>
    <row r="755" spans="1:17" x14ac:dyDescent="0.25">
      <c r="A755">
        <v>744</v>
      </c>
      <c r="B755" t="s">
        <v>869</v>
      </c>
      <c r="C755" s="8">
        <v>300000</v>
      </c>
      <c r="E755" t="s">
        <v>22</v>
      </c>
      <c r="F755" t="s">
        <v>29</v>
      </c>
      <c r="G755">
        <v>52934.67</v>
      </c>
      <c r="H755" s="5">
        <v>300</v>
      </c>
      <c r="I755" s="5">
        <v>2000</v>
      </c>
      <c r="J755" t="str">
        <f t="shared" si="88"/>
        <v>no</v>
      </c>
      <c r="K755">
        <f t="shared" si="89"/>
        <v>0</v>
      </c>
      <c r="L755">
        <f t="shared" si="90"/>
        <v>1</v>
      </c>
      <c r="M755">
        <f t="shared" si="91"/>
        <v>0</v>
      </c>
      <c r="N755">
        <f t="shared" si="92"/>
        <v>-5.9096493737196916</v>
      </c>
      <c r="O755">
        <f t="shared" si="93"/>
        <v>2.7131380181224414E-3</v>
      </c>
      <c r="P755">
        <f t="shared" si="94"/>
        <v>2.7057968179064647E-3</v>
      </c>
      <c r="Q755">
        <f t="shared" si="95"/>
        <v>-2.7094641028955597E-3</v>
      </c>
    </row>
    <row r="756" spans="1:17" x14ac:dyDescent="0.25">
      <c r="A756">
        <v>745</v>
      </c>
      <c r="B756" t="s">
        <v>870</v>
      </c>
      <c r="C756" s="8">
        <v>1</v>
      </c>
      <c r="E756" t="s">
        <v>77</v>
      </c>
      <c r="F756" t="s">
        <v>20</v>
      </c>
      <c r="G756">
        <f>0</f>
        <v>0</v>
      </c>
      <c r="H756" s="5">
        <v>300</v>
      </c>
      <c r="I756" s="5">
        <v>2000</v>
      </c>
      <c r="J756" t="str">
        <f t="shared" si="88"/>
        <v>no</v>
      </c>
      <c r="K756">
        <f t="shared" si="89"/>
        <v>0</v>
      </c>
      <c r="L756">
        <f t="shared" si="90"/>
        <v>0</v>
      </c>
      <c r="M756">
        <f t="shared" si="91"/>
        <v>0</v>
      </c>
      <c r="N756">
        <f t="shared" si="92"/>
        <v>-4.986529397337506</v>
      </c>
      <c r="O756">
        <f t="shared" si="93"/>
        <v>6.8293252843917782E-3</v>
      </c>
      <c r="P756">
        <f t="shared" si="94"/>
        <v>6.7830019576185343E-3</v>
      </c>
      <c r="Q756">
        <f t="shared" si="95"/>
        <v>-6.8061110741350307E-3</v>
      </c>
    </row>
    <row r="757" spans="1:17" x14ac:dyDescent="0.25">
      <c r="A757">
        <v>746</v>
      </c>
      <c r="B757" t="s">
        <v>871</v>
      </c>
      <c r="C757" s="8">
        <v>50000</v>
      </c>
      <c r="E757" t="s">
        <v>22</v>
      </c>
      <c r="F757" t="s">
        <v>39</v>
      </c>
      <c r="G757">
        <v>2478.77</v>
      </c>
      <c r="H757" s="5">
        <v>300</v>
      </c>
      <c r="I757" s="5">
        <v>3000</v>
      </c>
      <c r="J757" t="str">
        <f t="shared" si="88"/>
        <v>no</v>
      </c>
      <c r="K757">
        <f t="shared" si="89"/>
        <v>0</v>
      </c>
      <c r="L757">
        <f t="shared" si="90"/>
        <v>0</v>
      </c>
      <c r="M757">
        <f t="shared" si="91"/>
        <v>0</v>
      </c>
      <c r="N757">
        <f t="shared" si="92"/>
        <v>-5.1377785496958692</v>
      </c>
      <c r="O757">
        <f t="shared" si="93"/>
        <v>5.870716744024263E-3</v>
      </c>
      <c r="P757">
        <f t="shared" si="94"/>
        <v>5.8364525841130077E-3</v>
      </c>
      <c r="Q757">
        <f t="shared" si="95"/>
        <v>-5.8535512362708998E-3</v>
      </c>
    </row>
    <row r="758" spans="1:17" x14ac:dyDescent="0.25">
      <c r="A758">
        <v>747</v>
      </c>
      <c r="B758" t="s">
        <v>872</v>
      </c>
      <c r="C758" s="8">
        <v>110000</v>
      </c>
      <c r="E758" t="s">
        <v>22</v>
      </c>
      <c r="F758" t="s">
        <v>20</v>
      </c>
      <c r="G758">
        <v>119875.76</v>
      </c>
      <c r="H758" s="5">
        <v>300</v>
      </c>
      <c r="I758" s="5">
        <v>3000</v>
      </c>
      <c r="J758" t="str">
        <f t="shared" si="88"/>
        <v>yes</v>
      </c>
      <c r="K758">
        <f t="shared" si="89"/>
        <v>0</v>
      </c>
      <c r="L758">
        <f t="shared" si="90"/>
        <v>0</v>
      </c>
      <c r="M758">
        <f t="shared" si="91"/>
        <v>0</v>
      </c>
      <c r="N758">
        <f t="shared" si="92"/>
        <v>-5.3193118752226605</v>
      </c>
      <c r="O758">
        <f t="shared" si="93"/>
        <v>4.8961217089708627E-3</v>
      </c>
      <c r="P758">
        <f t="shared" si="94"/>
        <v>4.8722664991922753E-3</v>
      </c>
      <c r="Q758">
        <f t="shared" si="95"/>
        <v>-4.8841746852617066E-3</v>
      </c>
    </row>
    <row r="759" spans="1:17" x14ac:dyDescent="0.25">
      <c r="A759">
        <v>748</v>
      </c>
      <c r="B759" t="s">
        <v>873</v>
      </c>
      <c r="C759" s="8">
        <v>100000</v>
      </c>
      <c r="E759" t="s">
        <v>22</v>
      </c>
      <c r="F759" t="s">
        <v>20</v>
      </c>
      <c r="G759">
        <v>67314.62</v>
      </c>
      <c r="H759" s="5">
        <v>300</v>
      </c>
      <c r="I759" s="5">
        <v>2000</v>
      </c>
      <c r="J759" t="str">
        <f t="shared" si="88"/>
        <v>no</v>
      </c>
      <c r="K759">
        <f t="shared" si="89"/>
        <v>0</v>
      </c>
      <c r="L759">
        <f t="shared" si="90"/>
        <v>0</v>
      </c>
      <c r="M759">
        <f t="shared" si="91"/>
        <v>0</v>
      </c>
      <c r="N759">
        <f t="shared" si="92"/>
        <v>-5.289081914326732</v>
      </c>
      <c r="O759">
        <f t="shared" si="93"/>
        <v>5.0463911530065821E-3</v>
      </c>
      <c r="P759">
        <f t="shared" si="94"/>
        <v>5.0210529557916973E-3</v>
      </c>
      <c r="Q759">
        <f t="shared" si="95"/>
        <v>-5.0337007969331717E-3</v>
      </c>
    </row>
    <row r="760" spans="1:17" x14ac:dyDescent="0.25">
      <c r="A760">
        <v>749</v>
      </c>
      <c r="B760" t="s">
        <v>874</v>
      </c>
      <c r="C760" s="8">
        <v>15000</v>
      </c>
      <c r="E760" t="s">
        <v>28</v>
      </c>
      <c r="F760" t="s">
        <v>29</v>
      </c>
      <c r="G760">
        <v>2977.91</v>
      </c>
      <c r="H760" s="5">
        <v>300</v>
      </c>
      <c r="I760" s="5">
        <v>3000</v>
      </c>
      <c r="J760" t="str">
        <f t="shared" si="88"/>
        <v>no</v>
      </c>
      <c r="K760">
        <f t="shared" si="89"/>
        <v>0</v>
      </c>
      <c r="L760">
        <f t="shared" si="90"/>
        <v>1</v>
      </c>
      <c r="M760">
        <f t="shared" si="91"/>
        <v>0</v>
      </c>
      <c r="N760">
        <f t="shared" si="92"/>
        <v>-5.0473404841088971</v>
      </c>
      <c r="O760">
        <f t="shared" si="93"/>
        <v>6.4264018572027116E-3</v>
      </c>
      <c r="P760">
        <f t="shared" si="94"/>
        <v>6.3853669233475902E-3</v>
      </c>
      <c r="Q760">
        <f t="shared" si="95"/>
        <v>-6.4058405797943084E-3</v>
      </c>
    </row>
    <row r="761" spans="1:17" x14ac:dyDescent="0.25">
      <c r="A761">
        <v>750</v>
      </c>
      <c r="B761" t="s">
        <v>875</v>
      </c>
      <c r="C761" s="8">
        <v>4999</v>
      </c>
      <c r="E761" t="s">
        <v>40</v>
      </c>
      <c r="F761" t="s">
        <v>20</v>
      </c>
      <c r="G761">
        <v>315.70999999999998</v>
      </c>
      <c r="H761" s="5">
        <v>400</v>
      </c>
      <c r="I761" s="5">
        <v>2000</v>
      </c>
      <c r="J761" t="str">
        <f t="shared" si="88"/>
        <v>no</v>
      </c>
      <c r="K761">
        <f t="shared" si="89"/>
        <v>0</v>
      </c>
      <c r="L761">
        <f t="shared" si="90"/>
        <v>0</v>
      </c>
      <c r="M761">
        <f t="shared" si="91"/>
        <v>0</v>
      </c>
      <c r="N761">
        <f t="shared" si="92"/>
        <v>-5.001651123353887</v>
      </c>
      <c r="O761">
        <f t="shared" si="93"/>
        <v>6.7268309969088008E-3</v>
      </c>
      <c r="P761">
        <f t="shared" si="94"/>
        <v>6.6818830985636611E-3</v>
      </c>
      <c r="Q761">
        <f t="shared" si="95"/>
        <v>-6.7043068237278769E-3</v>
      </c>
    </row>
    <row r="762" spans="1:17" x14ac:dyDescent="0.25">
      <c r="A762">
        <v>751</v>
      </c>
      <c r="B762" t="s">
        <v>876</v>
      </c>
      <c r="C762" s="8">
        <v>300001</v>
      </c>
      <c r="E762" t="s">
        <v>40</v>
      </c>
      <c r="F762" t="s">
        <v>20</v>
      </c>
      <c r="G762">
        <v>123169.15</v>
      </c>
      <c r="H762" s="5">
        <v>300</v>
      </c>
      <c r="I762" s="5">
        <v>2000</v>
      </c>
      <c r="J762" t="str">
        <f t="shared" si="88"/>
        <v>no</v>
      </c>
      <c r="K762">
        <f t="shared" si="89"/>
        <v>0</v>
      </c>
      <c r="L762">
        <f t="shared" si="90"/>
        <v>0</v>
      </c>
      <c r="M762">
        <f t="shared" si="91"/>
        <v>0</v>
      </c>
      <c r="N762">
        <f t="shared" si="92"/>
        <v>-5.8941960249714604</v>
      </c>
      <c r="O762">
        <f t="shared" si="93"/>
        <v>2.7553907181264645E-3</v>
      </c>
      <c r="P762">
        <f t="shared" si="94"/>
        <v>2.7478194020509657E-3</v>
      </c>
      <c r="Q762">
        <f t="shared" si="95"/>
        <v>-2.7516015878820024E-3</v>
      </c>
    </row>
    <row r="763" spans="1:17" x14ac:dyDescent="0.25">
      <c r="A763">
        <v>752</v>
      </c>
      <c r="B763" t="s">
        <v>877</v>
      </c>
      <c r="C763" s="8">
        <v>100000</v>
      </c>
      <c r="E763" t="s">
        <v>22</v>
      </c>
      <c r="F763" t="s">
        <v>25</v>
      </c>
      <c r="G763">
        <v>5492.76</v>
      </c>
      <c r="H763" s="5">
        <v>300</v>
      </c>
      <c r="I763" s="5">
        <v>2000</v>
      </c>
      <c r="J763" t="str">
        <f t="shared" si="88"/>
        <v>no</v>
      </c>
      <c r="K763">
        <f t="shared" si="89"/>
        <v>0</v>
      </c>
      <c r="L763">
        <f t="shared" si="90"/>
        <v>0</v>
      </c>
      <c r="M763">
        <f t="shared" si="91"/>
        <v>0</v>
      </c>
      <c r="N763">
        <f t="shared" si="92"/>
        <v>-5.289081914326732</v>
      </c>
      <c r="O763">
        <f t="shared" si="93"/>
        <v>5.0463911530065821E-3</v>
      </c>
      <c r="P763">
        <f t="shared" si="94"/>
        <v>5.0210529557916973E-3</v>
      </c>
      <c r="Q763">
        <f t="shared" si="95"/>
        <v>-5.0337007969331717E-3</v>
      </c>
    </row>
    <row r="764" spans="1:17" x14ac:dyDescent="0.25">
      <c r="A764">
        <v>753</v>
      </c>
      <c r="B764" t="s">
        <v>878</v>
      </c>
      <c r="C764" s="8">
        <v>250000</v>
      </c>
      <c r="E764" t="s">
        <v>35</v>
      </c>
      <c r="F764" t="s">
        <v>29</v>
      </c>
      <c r="G764">
        <v>400584.22</v>
      </c>
      <c r="H764" s="5">
        <v>300</v>
      </c>
      <c r="I764" s="5">
        <v>2000</v>
      </c>
      <c r="J764" t="str">
        <f t="shared" si="88"/>
        <v>yes</v>
      </c>
      <c r="K764">
        <f t="shared" si="89"/>
        <v>0</v>
      </c>
      <c r="L764">
        <f t="shared" si="90"/>
        <v>1</v>
      </c>
      <c r="M764">
        <f t="shared" si="91"/>
        <v>0</v>
      </c>
      <c r="N764">
        <f t="shared" si="92"/>
        <v>-5.7583716024473652</v>
      </c>
      <c r="O764">
        <f t="shared" si="93"/>
        <v>3.1562470409956722E-3</v>
      </c>
      <c r="P764">
        <f t="shared" si="94"/>
        <v>3.1463164888875851E-3</v>
      </c>
      <c r="Q764">
        <f t="shared" si="95"/>
        <v>-3.151276549290742E-3</v>
      </c>
    </row>
    <row r="765" spans="1:17" x14ac:dyDescent="0.25">
      <c r="A765">
        <v>754</v>
      </c>
      <c r="B765" t="s">
        <v>879</v>
      </c>
      <c r="C765" s="8">
        <v>420000</v>
      </c>
      <c r="E765" t="s">
        <v>40</v>
      </c>
      <c r="F765" t="s">
        <v>25</v>
      </c>
      <c r="G765">
        <v>250887.9</v>
      </c>
      <c r="H765" s="5">
        <v>400</v>
      </c>
      <c r="I765" s="5">
        <v>2000</v>
      </c>
      <c r="J765" t="str">
        <f t="shared" si="88"/>
        <v>no</v>
      </c>
      <c r="K765">
        <f t="shared" si="89"/>
        <v>0</v>
      </c>
      <c r="L765">
        <f t="shared" si="90"/>
        <v>0</v>
      </c>
      <c r="M765">
        <f t="shared" si="91"/>
        <v>0</v>
      </c>
      <c r="N765">
        <f t="shared" si="92"/>
        <v>-6.2572596504696172</v>
      </c>
      <c r="O765">
        <f t="shared" si="93"/>
        <v>1.9164904609785508E-3</v>
      </c>
      <c r="P765">
        <f t="shared" si="94"/>
        <v>1.9128245509730853E-3</v>
      </c>
      <c r="Q765">
        <f t="shared" si="95"/>
        <v>-1.9146563361496524E-3</v>
      </c>
    </row>
    <row r="766" spans="1:17" x14ac:dyDescent="0.25">
      <c r="A766">
        <v>755</v>
      </c>
      <c r="B766" t="s">
        <v>880</v>
      </c>
      <c r="C766" s="8">
        <v>30000</v>
      </c>
      <c r="E766" t="s">
        <v>22</v>
      </c>
      <c r="F766" t="s">
        <v>20</v>
      </c>
      <c r="G766">
        <v>17739.7</v>
      </c>
      <c r="H766" s="5">
        <v>300</v>
      </c>
      <c r="I766" s="5">
        <v>3000</v>
      </c>
      <c r="J766" t="str">
        <f t="shared" si="88"/>
        <v>no</v>
      </c>
      <c r="K766">
        <f t="shared" si="89"/>
        <v>0</v>
      </c>
      <c r="L766">
        <f t="shared" si="90"/>
        <v>0</v>
      </c>
      <c r="M766">
        <f t="shared" si="91"/>
        <v>0</v>
      </c>
      <c r="N766">
        <f t="shared" si="92"/>
        <v>-5.0772674411869394</v>
      </c>
      <c r="O766">
        <f t="shared" si="93"/>
        <v>6.236928525956348E-3</v>
      </c>
      <c r="P766">
        <f t="shared" si="94"/>
        <v>6.1982703567567028E-3</v>
      </c>
      <c r="Q766">
        <f t="shared" si="95"/>
        <v>-6.2175593814976999E-3</v>
      </c>
    </row>
    <row r="767" spans="1:17" x14ac:dyDescent="0.25">
      <c r="A767">
        <v>756</v>
      </c>
      <c r="B767" t="s">
        <v>881</v>
      </c>
      <c r="C767" s="8">
        <v>20000</v>
      </c>
      <c r="E767" t="s">
        <v>19</v>
      </c>
      <c r="F767" t="s">
        <v>20</v>
      </c>
      <c r="G767">
        <v>6161.2</v>
      </c>
      <c r="H767" s="5">
        <v>300</v>
      </c>
      <c r="I767" s="5">
        <v>3000</v>
      </c>
      <c r="J767" t="str">
        <f t="shared" si="88"/>
        <v>no</v>
      </c>
      <c r="K767">
        <f t="shared" si="89"/>
        <v>0</v>
      </c>
      <c r="L767">
        <f t="shared" si="90"/>
        <v>0</v>
      </c>
      <c r="M767">
        <f t="shared" si="91"/>
        <v>0</v>
      </c>
      <c r="N767">
        <f t="shared" si="92"/>
        <v>-5.0470118869324745</v>
      </c>
      <c r="O767">
        <f t="shared" si="93"/>
        <v>6.4285139016944694E-3</v>
      </c>
      <c r="P767">
        <f t="shared" si="94"/>
        <v>6.3874520772196561E-3</v>
      </c>
      <c r="Q767">
        <f t="shared" si="95"/>
        <v>-6.4079391359051141E-3</v>
      </c>
    </row>
    <row r="768" spans="1:17" x14ac:dyDescent="0.25">
      <c r="A768">
        <v>757</v>
      </c>
      <c r="B768" t="s">
        <v>882</v>
      </c>
      <c r="C768" s="8">
        <v>60000</v>
      </c>
      <c r="E768" t="s">
        <v>22</v>
      </c>
      <c r="F768" t="s">
        <v>20</v>
      </c>
      <c r="G768">
        <v>18970.96</v>
      </c>
      <c r="H768" s="5">
        <v>300</v>
      </c>
      <c r="I768" s="5">
        <v>3000</v>
      </c>
      <c r="J768" t="str">
        <f t="shared" si="88"/>
        <v>no</v>
      </c>
      <c r="K768">
        <f t="shared" si="89"/>
        <v>0</v>
      </c>
      <c r="L768">
        <f t="shared" si="90"/>
        <v>0</v>
      </c>
      <c r="M768">
        <f t="shared" si="91"/>
        <v>0</v>
      </c>
      <c r="N768">
        <f t="shared" si="92"/>
        <v>-5.168034103950335</v>
      </c>
      <c r="O768">
        <f t="shared" si="93"/>
        <v>5.6957550825180881E-3</v>
      </c>
      <c r="P768">
        <f t="shared" si="94"/>
        <v>5.663497189615509E-3</v>
      </c>
      <c r="Q768">
        <f t="shared" si="95"/>
        <v>-5.679595600801916E-3</v>
      </c>
    </row>
    <row r="769" spans="1:17" x14ac:dyDescent="0.25">
      <c r="A769">
        <v>758</v>
      </c>
      <c r="B769" t="s">
        <v>883</v>
      </c>
      <c r="C769" s="8">
        <v>50000</v>
      </c>
      <c r="E769" t="s">
        <v>31</v>
      </c>
      <c r="F769" t="s">
        <v>25</v>
      </c>
      <c r="G769">
        <v>84764.01</v>
      </c>
      <c r="H769" s="5">
        <v>400</v>
      </c>
      <c r="I769" s="5">
        <v>2000</v>
      </c>
      <c r="J769" t="str">
        <f t="shared" si="88"/>
        <v>yes</v>
      </c>
      <c r="K769">
        <f t="shared" si="89"/>
        <v>0</v>
      </c>
      <c r="L769">
        <f t="shared" si="90"/>
        <v>0</v>
      </c>
      <c r="M769">
        <f t="shared" si="91"/>
        <v>0</v>
      </c>
      <c r="N769">
        <f t="shared" si="92"/>
        <v>-5.1378041430544057</v>
      </c>
      <c r="O769">
        <f t="shared" si="93"/>
        <v>5.8705664945884689E-3</v>
      </c>
      <c r="P769">
        <f t="shared" si="94"/>
        <v>5.8363040833843234E-3</v>
      </c>
      <c r="Q769">
        <f t="shared" si="95"/>
        <v>-5.8534018637476275E-3</v>
      </c>
    </row>
    <row r="770" spans="1:17" x14ac:dyDescent="0.25">
      <c r="A770">
        <v>759</v>
      </c>
      <c r="B770" t="s">
        <v>884</v>
      </c>
      <c r="C770" s="8">
        <v>95000</v>
      </c>
      <c r="E770" t="s">
        <v>31</v>
      </c>
      <c r="F770" t="s">
        <v>29</v>
      </c>
      <c r="G770">
        <v>78436.38</v>
      </c>
      <c r="H770" s="5">
        <v>300</v>
      </c>
      <c r="I770" s="5">
        <v>2000</v>
      </c>
      <c r="J770" t="str">
        <f t="shared" si="88"/>
        <v>no</v>
      </c>
      <c r="K770">
        <f t="shared" si="89"/>
        <v>0</v>
      </c>
      <c r="L770">
        <f t="shared" si="90"/>
        <v>1</v>
      </c>
      <c r="M770">
        <f t="shared" si="91"/>
        <v>0</v>
      </c>
      <c r="N770">
        <f t="shared" si="92"/>
        <v>-5.2894105115031556</v>
      </c>
      <c r="O770">
        <f t="shared" si="93"/>
        <v>5.0447331955375653E-3</v>
      </c>
      <c r="P770">
        <f t="shared" si="94"/>
        <v>5.019411603200831E-3</v>
      </c>
      <c r="Q770">
        <f t="shared" si="95"/>
        <v>-5.032051162795783E-3</v>
      </c>
    </row>
    <row r="771" spans="1:17" x14ac:dyDescent="0.25">
      <c r="A771">
        <v>760</v>
      </c>
      <c r="B771" t="s">
        <v>885</v>
      </c>
      <c r="C771" s="8">
        <v>800000</v>
      </c>
      <c r="E771" t="s">
        <v>22</v>
      </c>
      <c r="F771" t="s">
        <v>29</v>
      </c>
      <c r="G771">
        <v>642258.73</v>
      </c>
      <c r="H771" s="5">
        <v>350</v>
      </c>
      <c r="I771" s="5">
        <v>2000</v>
      </c>
      <c r="J771" t="str">
        <f t="shared" si="88"/>
        <v>no</v>
      </c>
      <c r="K771">
        <f t="shared" si="89"/>
        <v>0</v>
      </c>
      <c r="L771">
        <f t="shared" si="90"/>
        <v>1</v>
      </c>
      <c r="M771">
        <f t="shared" si="91"/>
        <v>0</v>
      </c>
      <c r="N771">
        <f t="shared" si="92"/>
        <v>-7.4224270864429496</v>
      </c>
      <c r="O771">
        <f t="shared" si="93"/>
        <v>5.9769672203756872E-4</v>
      </c>
      <c r="P771">
        <f t="shared" si="94"/>
        <v>5.9733969406048585E-4</v>
      </c>
      <c r="Q771">
        <f t="shared" si="95"/>
        <v>-5.9751817249393028E-4</v>
      </c>
    </row>
    <row r="772" spans="1:17" x14ac:dyDescent="0.25">
      <c r="A772">
        <v>761</v>
      </c>
      <c r="B772" t="s">
        <v>886</v>
      </c>
      <c r="C772" s="8">
        <v>27000</v>
      </c>
      <c r="E772" t="s">
        <v>22</v>
      </c>
      <c r="F772" t="s">
        <v>29</v>
      </c>
      <c r="G772">
        <v>3844.79</v>
      </c>
      <c r="H772" s="5">
        <v>300</v>
      </c>
      <c r="I772" s="5">
        <v>2000</v>
      </c>
      <c r="J772" t="str">
        <f t="shared" si="88"/>
        <v>no</v>
      </c>
      <c r="K772">
        <f t="shared" si="89"/>
        <v>0</v>
      </c>
      <c r="L772">
        <f t="shared" si="90"/>
        <v>1</v>
      </c>
      <c r="M772">
        <f t="shared" si="91"/>
        <v>0</v>
      </c>
      <c r="N772">
        <f t="shared" si="92"/>
        <v>-5.0836727425727926</v>
      </c>
      <c r="O772">
        <f t="shared" si="93"/>
        <v>6.1971067902849564E-3</v>
      </c>
      <c r="P772">
        <f t="shared" si="94"/>
        <v>6.1589391864317689E-3</v>
      </c>
      <c r="Q772">
        <f t="shared" si="95"/>
        <v>-6.1779836886026538E-3</v>
      </c>
    </row>
    <row r="773" spans="1:17" x14ac:dyDescent="0.25">
      <c r="A773">
        <v>762</v>
      </c>
      <c r="B773" t="s">
        <v>887</v>
      </c>
      <c r="C773" s="8">
        <v>80000</v>
      </c>
      <c r="E773" t="s">
        <v>31</v>
      </c>
      <c r="F773" t="s">
        <v>29</v>
      </c>
      <c r="G773">
        <v>34507.29</v>
      </c>
      <c r="H773" s="5">
        <v>300</v>
      </c>
      <c r="I773" s="5">
        <v>2000</v>
      </c>
      <c r="J773" t="str">
        <f t="shared" si="88"/>
        <v>no</v>
      </c>
      <c r="K773">
        <f t="shared" si="89"/>
        <v>0</v>
      </c>
      <c r="L773">
        <f t="shared" si="90"/>
        <v>1</v>
      </c>
      <c r="M773">
        <f t="shared" si="91"/>
        <v>0</v>
      </c>
      <c r="N773">
        <f t="shared" si="92"/>
        <v>-5.2440271801214573</v>
      </c>
      <c r="O773">
        <f t="shared" si="93"/>
        <v>5.2789546695229863E-3</v>
      </c>
      <c r="P773">
        <f t="shared" si="94"/>
        <v>5.25123364515116E-3</v>
      </c>
      <c r="Q773">
        <f t="shared" si="95"/>
        <v>-5.2650698318379907E-3</v>
      </c>
    </row>
    <row r="774" spans="1:17" x14ac:dyDescent="0.25">
      <c r="A774">
        <v>763</v>
      </c>
      <c r="B774" t="s">
        <v>888</v>
      </c>
      <c r="C774" s="8">
        <v>12738</v>
      </c>
      <c r="E774" t="s">
        <v>22</v>
      </c>
      <c r="F774" t="s">
        <v>20</v>
      </c>
      <c r="G774">
        <v>6902.92</v>
      </c>
      <c r="H774" s="5">
        <v>300</v>
      </c>
      <c r="I774" s="5">
        <v>3000</v>
      </c>
      <c r="J774" t="str">
        <f t="shared" si="88"/>
        <v>no</v>
      </c>
      <c r="K774">
        <f t="shared" si="89"/>
        <v>0</v>
      </c>
      <c r="L774">
        <f t="shared" si="90"/>
        <v>0</v>
      </c>
      <c r="M774">
        <f t="shared" si="91"/>
        <v>0</v>
      </c>
      <c r="N774">
        <f t="shared" si="92"/>
        <v>-5.0250403034328812</v>
      </c>
      <c r="O774">
        <f t="shared" si="93"/>
        <v>6.5713216427716551E-3</v>
      </c>
      <c r="P774">
        <f t="shared" si="94"/>
        <v>6.528421286677381E-3</v>
      </c>
      <c r="Q774">
        <f t="shared" si="95"/>
        <v>-6.5498246331566643E-3</v>
      </c>
    </row>
    <row r="775" spans="1:17" x14ac:dyDescent="0.25">
      <c r="A775">
        <v>764</v>
      </c>
      <c r="B775" t="s">
        <v>889</v>
      </c>
      <c r="C775" s="8">
        <v>370000</v>
      </c>
      <c r="E775" t="s">
        <v>22</v>
      </c>
      <c r="F775" t="s">
        <v>29</v>
      </c>
      <c r="G775">
        <v>139929.32</v>
      </c>
      <c r="H775" s="5">
        <v>300</v>
      </c>
      <c r="I775" s="5">
        <v>2000</v>
      </c>
      <c r="J775" t="str">
        <f t="shared" si="88"/>
        <v>no</v>
      </c>
      <c r="K775">
        <f t="shared" si="89"/>
        <v>0</v>
      </c>
      <c r="L775">
        <f t="shared" si="90"/>
        <v>1</v>
      </c>
      <c r="M775">
        <f t="shared" si="91"/>
        <v>0</v>
      </c>
      <c r="N775">
        <f t="shared" si="92"/>
        <v>-6.1214382535009477</v>
      </c>
      <c r="O775">
        <f t="shared" si="93"/>
        <v>2.1952962988007513E-3</v>
      </c>
      <c r="P775">
        <f t="shared" si="94"/>
        <v>2.1904875296343755E-3</v>
      </c>
      <c r="Q775">
        <f t="shared" si="95"/>
        <v>-2.1928901567007295E-3</v>
      </c>
    </row>
    <row r="776" spans="1:17" x14ac:dyDescent="0.25">
      <c r="A776">
        <v>765</v>
      </c>
      <c r="B776" t="s">
        <v>890</v>
      </c>
      <c r="C776" s="8">
        <v>80000</v>
      </c>
      <c r="E776" t="s">
        <v>22</v>
      </c>
      <c r="F776" t="s">
        <v>20</v>
      </c>
      <c r="G776">
        <v>58773.94</v>
      </c>
      <c r="H776" s="5">
        <v>300</v>
      </c>
      <c r="I776" s="5">
        <v>2000</v>
      </c>
      <c r="J776" t="str">
        <f t="shared" si="88"/>
        <v>no</v>
      </c>
      <c r="K776">
        <f t="shared" si="89"/>
        <v>0</v>
      </c>
      <c r="L776">
        <f t="shared" si="90"/>
        <v>0</v>
      </c>
      <c r="M776">
        <f t="shared" si="91"/>
        <v>0</v>
      </c>
      <c r="N776">
        <f t="shared" si="92"/>
        <v>-5.2285708058178013</v>
      </c>
      <c r="O776">
        <f t="shared" si="93"/>
        <v>5.3611820000270911E-3</v>
      </c>
      <c r="P776">
        <f t="shared" si="94"/>
        <v>5.3325929984304361E-3</v>
      </c>
      <c r="Q776">
        <f t="shared" si="95"/>
        <v>-5.3468620223452654E-3</v>
      </c>
    </row>
    <row r="777" spans="1:17" x14ac:dyDescent="0.25">
      <c r="A777">
        <v>766</v>
      </c>
      <c r="B777" t="s">
        <v>891</v>
      </c>
      <c r="C777" s="8">
        <v>100000</v>
      </c>
      <c r="E777" t="s">
        <v>40</v>
      </c>
      <c r="F777" t="s">
        <v>20</v>
      </c>
      <c r="G777">
        <v>41291.199999999997</v>
      </c>
      <c r="H777" s="5">
        <v>300</v>
      </c>
      <c r="I777" s="5">
        <v>3000</v>
      </c>
      <c r="J777" t="str">
        <f t="shared" si="88"/>
        <v>no</v>
      </c>
      <c r="K777">
        <f t="shared" si="89"/>
        <v>0</v>
      </c>
      <c r="L777">
        <f t="shared" si="90"/>
        <v>0</v>
      </c>
      <c r="M777">
        <f t="shared" si="91"/>
        <v>0</v>
      </c>
      <c r="N777">
        <f t="shared" si="92"/>
        <v>-5.2890563209681956</v>
      </c>
      <c r="O777">
        <f t="shared" si="93"/>
        <v>5.0465203087574342E-3</v>
      </c>
      <c r="P777">
        <f t="shared" si="94"/>
        <v>5.0211808177865304E-3</v>
      </c>
      <c r="Q777">
        <f t="shared" si="95"/>
        <v>-5.0338293041779494E-3</v>
      </c>
    </row>
    <row r="778" spans="1:17" x14ac:dyDescent="0.25">
      <c r="A778">
        <v>767</v>
      </c>
      <c r="B778" t="s">
        <v>892</v>
      </c>
      <c r="C778" s="8">
        <v>15000</v>
      </c>
      <c r="E778" t="s">
        <v>22</v>
      </c>
      <c r="F778" t="s">
        <v>39</v>
      </c>
      <c r="G778">
        <v>5711.68</v>
      </c>
      <c r="H778" s="5">
        <v>300</v>
      </c>
      <c r="I778" s="5">
        <v>3000</v>
      </c>
      <c r="J778" t="str">
        <f t="shared" si="88"/>
        <v>no</v>
      </c>
      <c r="K778">
        <f t="shared" si="89"/>
        <v>0</v>
      </c>
      <c r="L778">
        <f t="shared" si="90"/>
        <v>0</v>
      </c>
      <c r="M778">
        <f t="shared" si="91"/>
        <v>0</v>
      </c>
      <c r="N778">
        <f t="shared" si="92"/>
        <v>-5.0318841098052411</v>
      </c>
      <c r="O778">
        <f t="shared" si="93"/>
        <v>6.5265023321158921E-3</v>
      </c>
      <c r="P778">
        <f t="shared" si="94"/>
        <v>6.4841832947210281E-3</v>
      </c>
      <c r="Q778">
        <f t="shared" si="95"/>
        <v>-6.5052969304991463E-3</v>
      </c>
    </row>
    <row r="779" spans="1:17" x14ac:dyDescent="0.25">
      <c r="A779">
        <v>768</v>
      </c>
      <c r="B779" t="s">
        <v>893</v>
      </c>
      <c r="C779" s="8">
        <v>85000</v>
      </c>
      <c r="E779" t="s">
        <v>22</v>
      </c>
      <c r="F779" t="s">
        <v>25</v>
      </c>
      <c r="G779">
        <v>63651.64</v>
      </c>
      <c r="H779" s="5">
        <v>300</v>
      </c>
      <c r="I779" s="5">
        <v>2000</v>
      </c>
      <c r="J779" t="str">
        <f t="shared" si="88"/>
        <v>no</v>
      </c>
      <c r="K779">
        <f t="shared" si="89"/>
        <v>0</v>
      </c>
      <c r="L779">
        <f t="shared" si="90"/>
        <v>0</v>
      </c>
      <c r="M779">
        <f t="shared" si="91"/>
        <v>0</v>
      </c>
      <c r="N779">
        <f t="shared" si="92"/>
        <v>-5.2436985829450347</v>
      </c>
      <c r="O779">
        <f t="shared" si="93"/>
        <v>5.2806896041535543E-3</v>
      </c>
      <c r="P779">
        <f t="shared" si="94"/>
        <v>5.2529504035663081E-3</v>
      </c>
      <c r="Q779">
        <f t="shared" si="95"/>
        <v>-5.2667956544322787E-3</v>
      </c>
    </row>
    <row r="780" spans="1:17" x14ac:dyDescent="0.25">
      <c r="A780">
        <v>769</v>
      </c>
      <c r="B780" t="s">
        <v>894</v>
      </c>
      <c r="C780" s="8">
        <v>10000</v>
      </c>
      <c r="E780" t="s">
        <v>22</v>
      </c>
      <c r="F780" t="s">
        <v>29</v>
      </c>
      <c r="G780">
        <v>1521.62</v>
      </c>
      <c r="H780" s="5">
        <v>300</v>
      </c>
      <c r="I780" s="5">
        <v>2000</v>
      </c>
      <c r="J780" t="str">
        <f t="shared" ref="J780:J843" si="96">IF(G780/C780&gt;=0.85, "yes", "no")</f>
        <v>no</v>
      </c>
      <c r="K780">
        <f t="shared" ref="K780:K843" si="97">IF(OR(H780=500, H780=600), 1, 0)</f>
        <v>0</v>
      </c>
      <c r="L780">
        <f t="shared" ref="L780:L843" si="98">IF(F780="ZDD", 1, 0)</f>
        <v>1</v>
      </c>
      <c r="M780">
        <f t="shared" ref="M780:M843" si="99">IF(OR(E780="ZP07", E780="ZP28",E780="ZP32",E780="ZP45",E780="ZPPY",E780="ZSPP",E780="ZXP1",E780="ZXX7",E780="ZYPP",E780="ZYSP",E780="ZYWP"),1,0)</f>
        <v>0</v>
      </c>
      <c r="N780">
        <f t="shared" ref="N780:N843" si="100">$P$3+$P$4*L780+$P$5*(C780/10000000)+$P$6*(I780/10000000)+$P$7*M780</f>
        <v>-5.0322383003402011</v>
      </c>
      <c r="O780">
        <f t="shared" ref="O780:O843" si="101">EXP(N780)</f>
        <v>6.5241911160930435E-3</v>
      </c>
      <c r="P780">
        <f t="shared" ref="P780:P843" si="102">O780/(1+O780)</f>
        <v>6.4819019489821073E-3</v>
      </c>
      <c r="Q780">
        <f t="shared" ref="Q780:Q843" si="103">K780*LN(P780)+(1-K780)*LN(1-P780)</f>
        <v>-6.5030006981883302E-3</v>
      </c>
    </row>
    <row r="781" spans="1:17" x14ac:dyDescent="0.25">
      <c r="A781">
        <v>770</v>
      </c>
      <c r="B781" t="s">
        <v>895</v>
      </c>
      <c r="C781" s="8">
        <v>30000</v>
      </c>
      <c r="E781" t="s">
        <v>22</v>
      </c>
      <c r="F781" t="s">
        <v>20</v>
      </c>
      <c r="G781">
        <v>9301.4500000000007</v>
      </c>
      <c r="H781" s="5">
        <v>200</v>
      </c>
      <c r="I781" s="5">
        <v>3000</v>
      </c>
      <c r="J781" t="str">
        <f t="shared" si="96"/>
        <v>no</v>
      </c>
      <c r="K781">
        <f t="shared" si="97"/>
        <v>0</v>
      </c>
      <c r="L781">
        <f t="shared" si="98"/>
        <v>0</v>
      </c>
      <c r="M781">
        <f t="shared" si="99"/>
        <v>0</v>
      </c>
      <c r="N781">
        <f t="shared" si="100"/>
        <v>-5.0772674411869394</v>
      </c>
      <c r="O781">
        <f t="shared" si="101"/>
        <v>6.236928525956348E-3</v>
      </c>
      <c r="P781">
        <f t="shared" si="102"/>
        <v>6.1982703567567028E-3</v>
      </c>
      <c r="Q781">
        <f t="shared" si="103"/>
        <v>-6.2175593814976999E-3</v>
      </c>
    </row>
    <row r="782" spans="1:17" x14ac:dyDescent="0.25">
      <c r="A782">
        <v>771</v>
      </c>
      <c r="B782" t="s">
        <v>896</v>
      </c>
      <c r="C782" s="8">
        <v>25000</v>
      </c>
      <c r="E782" t="s">
        <v>43</v>
      </c>
      <c r="F782" t="s">
        <v>20</v>
      </c>
      <c r="G782">
        <v>23419.63</v>
      </c>
      <c r="H782" s="5">
        <v>200</v>
      </c>
      <c r="I782" s="5">
        <v>3000</v>
      </c>
      <c r="J782" t="str">
        <f t="shared" si="96"/>
        <v>yes</v>
      </c>
      <c r="K782">
        <f t="shared" si="97"/>
        <v>0</v>
      </c>
      <c r="L782">
        <f t="shared" si="98"/>
        <v>0</v>
      </c>
      <c r="M782">
        <f t="shared" si="99"/>
        <v>1</v>
      </c>
      <c r="N782">
        <f t="shared" si="100"/>
        <v>-2.5211764393131437</v>
      </c>
      <c r="O782">
        <f t="shared" si="101"/>
        <v>8.0365006561632868E-2</v>
      </c>
      <c r="P782">
        <f t="shared" si="102"/>
        <v>7.4386902642656252E-2</v>
      </c>
      <c r="Q782">
        <f t="shared" si="103"/>
        <v>-7.7298953076006441E-2</v>
      </c>
    </row>
    <row r="783" spans="1:17" x14ac:dyDescent="0.25">
      <c r="A783">
        <v>772</v>
      </c>
      <c r="B783" t="s">
        <v>897</v>
      </c>
      <c r="C783" s="8">
        <v>200000</v>
      </c>
      <c r="E783" t="s">
        <v>22</v>
      </c>
      <c r="F783" t="s">
        <v>29</v>
      </c>
      <c r="G783">
        <v>62197.83</v>
      </c>
      <c r="H783" s="5">
        <v>300</v>
      </c>
      <c r="I783" s="5">
        <v>2000</v>
      </c>
      <c r="J783" t="str">
        <f t="shared" si="96"/>
        <v>no</v>
      </c>
      <c r="K783">
        <f t="shared" si="97"/>
        <v>0</v>
      </c>
      <c r="L783">
        <f t="shared" si="98"/>
        <v>1</v>
      </c>
      <c r="M783">
        <f t="shared" si="99"/>
        <v>0</v>
      </c>
      <c r="N783">
        <f t="shared" si="100"/>
        <v>-5.6070938311750398</v>
      </c>
      <c r="O783">
        <f t="shared" si="101"/>
        <v>3.6717245187135035E-3</v>
      </c>
      <c r="P783">
        <f t="shared" si="102"/>
        <v>3.6582922772624587E-3</v>
      </c>
      <c r="Q783">
        <f t="shared" si="103"/>
        <v>-3.6650001931303865E-3</v>
      </c>
    </row>
    <row r="784" spans="1:17" x14ac:dyDescent="0.25">
      <c r="A784">
        <v>773</v>
      </c>
      <c r="B784" t="s">
        <v>898</v>
      </c>
      <c r="C784" s="8">
        <v>10000</v>
      </c>
      <c r="E784" t="s">
        <v>19</v>
      </c>
      <c r="F784" t="s">
        <v>20</v>
      </c>
      <c r="G784">
        <v>1036.8</v>
      </c>
      <c r="H784" s="5">
        <v>300</v>
      </c>
      <c r="I784" s="5">
        <v>2000</v>
      </c>
      <c r="J784" t="str">
        <f t="shared" si="96"/>
        <v>no</v>
      </c>
      <c r="K784">
        <f t="shared" si="97"/>
        <v>0</v>
      </c>
      <c r="L784">
        <f t="shared" si="98"/>
        <v>0</v>
      </c>
      <c r="M784">
        <f t="shared" si="99"/>
        <v>0</v>
      </c>
      <c r="N784">
        <f t="shared" si="100"/>
        <v>-5.0167819260365452</v>
      </c>
      <c r="O784">
        <f t="shared" si="101"/>
        <v>6.6258147997120967E-3</v>
      </c>
      <c r="P784">
        <f t="shared" si="102"/>
        <v>6.5822023459933153E-3</v>
      </c>
      <c r="Q784">
        <f t="shared" si="103"/>
        <v>-6.6039605704349882E-3</v>
      </c>
    </row>
    <row r="785" spans="1:17" x14ac:dyDescent="0.25">
      <c r="A785">
        <v>774</v>
      </c>
      <c r="B785" t="s">
        <v>899</v>
      </c>
      <c r="C785" s="8">
        <v>26560</v>
      </c>
      <c r="E785" t="s">
        <v>22</v>
      </c>
      <c r="F785" t="s">
        <v>25</v>
      </c>
      <c r="G785">
        <v>873.87</v>
      </c>
      <c r="H785" s="5">
        <v>300</v>
      </c>
      <c r="I785" s="5">
        <v>2000</v>
      </c>
      <c r="J785" t="str">
        <f t="shared" si="96"/>
        <v>no</v>
      </c>
      <c r="K785">
        <f t="shared" si="97"/>
        <v>0</v>
      </c>
      <c r="L785">
        <f t="shared" si="98"/>
        <v>0</v>
      </c>
      <c r="M785">
        <f t="shared" si="99"/>
        <v>0</v>
      </c>
      <c r="N785">
        <f t="shared" si="100"/>
        <v>-5.0668851238819395</v>
      </c>
      <c r="O785">
        <f t="shared" si="101"/>
        <v>6.3020196103742649E-3</v>
      </c>
      <c r="P785">
        <f t="shared" si="102"/>
        <v>6.2625528793177985E-3</v>
      </c>
      <c r="Q785">
        <f t="shared" si="103"/>
        <v>-6.2822449216218997E-3</v>
      </c>
    </row>
    <row r="786" spans="1:17" x14ac:dyDescent="0.25">
      <c r="A786">
        <v>775</v>
      </c>
      <c r="B786" t="s">
        <v>900</v>
      </c>
      <c r="C786" s="8">
        <v>270000</v>
      </c>
      <c r="E786" t="s">
        <v>22</v>
      </c>
      <c r="F786" t="s">
        <v>29</v>
      </c>
      <c r="G786">
        <v>109670.21</v>
      </c>
      <c r="H786" s="5">
        <v>300</v>
      </c>
      <c r="I786" s="5">
        <v>2000</v>
      </c>
      <c r="J786" t="str">
        <f t="shared" si="96"/>
        <v>no</v>
      </c>
      <c r="K786">
        <f t="shared" si="97"/>
        <v>0</v>
      </c>
      <c r="L786">
        <f t="shared" si="98"/>
        <v>1</v>
      </c>
      <c r="M786">
        <f t="shared" si="99"/>
        <v>0</v>
      </c>
      <c r="N786">
        <f t="shared" si="100"/>
        <v>-5.8188827109562959</v>
      </c>
      <c r="O786">
        <f t="shared" si="101"/>
        <v>2.9709226704676844E-3</v>
      </c>
      <c r="P786">
        <f t="shared" si="102"/>
        <v>2.9621224337764767E-3</v>
      </c>
      <c r="Q786">
        <f t="shared" si="103"/>
        <v>-2.9665182011129644E-3</v>
      </c>
    </row>
    <row r="787" spans="1:17" x14ac:dyDescent="0.25">
      <c r="A787">
        <v>776</v>
      </c>
      <c r="B787" t="s">
        <v>901</v>
      </c>
      <c r="C787" s="8">
        <v>80000</v>
      </c>
      <c r="E787" t="s">
        <v>40</v>
      </c>
      <c r="F787" t="s">
        <v>29</v>
      </c>
      <c r="G787">
        <v>24204.02</v>
      </c>
      <c r="H787" s="5">
        <v>300</v>
      </c>
      <c r="I787" s="5">
        <v>3000</v>
      </c>
      <c r="J787" t="str">
        <f t="shared" si="96"/>
        <v>no</v>
      </c>
      <c r="K787">
        <f t="shared" si="97"/>
        <v>0</v>
      </c>
      <c r="L787">
        <f t="shared" si="98"/>
        <v>1</v>
      </c>
      <c r="M787">
        <f t="shared" si="99"/>
        <v>0</v>
      </c>
      <c r="N787">
        <f t="shared" si="100"/>
        <v>-5.2440015867629208</v>
      </c>
      <c r="O787">
        <f t="shared" si="101"/>
        <v>5.2790897774314663E-3</v>
      </c>
      <c r="P787">
        <f t="shared" si="102"/>
        <v>5.2513673378009433E-3</v>
      </c>
      <c r="Q787">
        <f t="shared" si="103"/>
        <v>-5.2652042302542999E-3</v>
      </c>
    </row>
    <row r="788" spans="1:17" x14ac:dyDescent="0.25">
      <c r="A788">
        <v>777</v>
      </c>
      <c r="B788" t="s">
        <v>902</v>
      </c>
      <c r="C788" s="8">
        <v>5000</v>
      </c>
      <c r="E788" t="s">
        <v>22</v>
      </c>
      <c r="F788" t="s">
        <v>20</v>
      </c>
      <c r="G788">
        <v>2300.94</v>
      </c>
      <c r="H788" s="5">
        <v>400</v>
      </c>
      <c r="I788" s="5">
        <v>2000</v>
      </c>
      <c r="J788" t="str">
        <f t="shared" si="96"/>
        <v>no</v>
      </c>
      <c r="K788">
        <f t="shared" si="97"/>
        <v>0</v>
      </c>
      <c r="L788">
        <f t="shared" si="98"/>
        <v>0</v>
      </c>
      <c r="M788">
        <f t="shared" si="99"/>
        <v>0</v>
      </c>
      <c r="N788">
        <f t="shared" si="100"/>
        <v>-5.0016541489093127</v>
      </c>
      <c r="O788">
        <f t="shared" si="101"/>
        <v>6.7268106445395682E-3</v>
      </c>
      <c r="P788">
        <f t="shared" si="102"/>
        <v>6.6818630172696437E-3</v>
      </c>
      <c r="Q788">
        <f t="shared" si="103"/>
        <v>-6.7042866073506492E-3</v>
      </c>
    </row>
    <row r="789" spans="1:17" x14ac:dyDescent="0.25">
      <c r="A789">
        <v>778</v>
      </c>
      <c r="B789" t="s">
        <v>903</v>
      </c>
      <c r="C789" s="8">
        <v>75000</v>
      </c>
      <c r="E789" t="s">
        <v>38</v>
      </c>
      <c r="F789" t="s">
        <v>29</v>
      </c>
      <c r="G789">
        <v>20019.72</v>
      </c>
      <c r="H789" s="5">
        <v>300</v>
      </c>
      <c r="I789" s="5">
        <v>2000</v>
      </c>
      <c r="J789" t="str">
        <f t="shared" si="96"/>
        <v>no</v>
      </c>
      <c r="K789">
        <f t="shared" si="97"/>
        <v>0</v>
      </c>
      <c r="L789">
        <f t="shared" si="98"/>
        <v>1</v>
      </c>
      <c r="M789">
        <f t="shared" si="99"/>
        <v>0</v>
      </c>
      <c r="N789">
        <f t="shared" si="100"/>
        <v>-5.2288994029942248</v>
      </c>
      <c r="O789">
        <f t="shared" si="101"/>
        <v>5.3594206201676622E-3</v>
      </c>
      <c r="P789">
        <f t="shared" si="102"/>
        <v>5.3308503508741594E-3</v>
      </c>
      <c r="Q789">
        <f t="shared" si="103"/>
        <v>-5.3451100336729179E-3</v>
      </c>
    </row>
    <row r="790" spans="1:17" x14ac:dyDescent="0.25">
      <c r="A790">
        <v>779</v>
      </c>
      <c r="B790" t="s">
        <v>904</v>
      </c>
      <c r="C790" s="8">
        <v>15160</v>
      </c>
      <c r="E790" t="s">
        <v>22</v>
      </c>
      <c r="F790" t="s">
        <v>20</v>
      </c>
      <c r="G790">
        <v>6375.12</v>
      </c>
      <c r="H790" s="5">
        <v>300</v>
      </c>
      <c r="I790" s="5">
        <v>2000</v>
      </c>
      <c r="J790" t="str">
        <f t="shared" si="96"/>
        <v>no</v>
      </c>
      <c r="K790">
        <f t="shared" si="97"/>
        <v>0</v>
      </c>
      <c r="L790">
        <f t="shared" si="98"/>
        <v>0</v>
      </c>
      <c r="M790">
        <f t="shared" si="99"/>
        <v>0</v>
      </c>
      <c r="N790">
        <f t="shared" si="100"/>
        <v>-5.0323937920318498</v>
      </c>
      <c r="O790">
        <f t="shared" si="101"/>
        <v>6.5231767374455329E-3</v>
      </c>
      <c r="P790">
        <f t="shared" si="102"/>
        <v>6.4809006769122037E-3</v>
      </c>
      <c r="Q790">
        <f t="shared" si="103"/>
        <v>-6.5019928941358988E-3</v>
      </c>
    </row>
    <row r="791" spans="1:17" x14ac:dyDescent="0.25">
      <c r="A791">
        <v>780</v>
      </c>
      <c r="B791" t="s">
        <v>905</v>
      </c>
      <c r="C791" s="8">
        <v>25000</v>
      </c>
      <c r="E791" t="s">
        <v>22</v>
      </c>
      <c r="F791" t="s">
        <v>29</v>
      </c>
      <c r="G791">
        <v>3213.25</v>
      </c>
      <c r="H791" s="5">
        <v>300</v>
      </c>
      <c r="I791" s="5">
        <v>2000</v>
      </c>
      <c r="J791" t="str">
        <f t="shared" si="96"/>
        <v>no</v>
      </c>
      <c r="K791">
        <f t="shared" si="97"/>
        <v>0</v>
      </c>
      <c r="L791">
        <f t="shared" si="98"/>
        <v>1</v>
      </c>
      <c r="M791">
        <f t="shared" si="99"/>
        <v>0</v>
      </c>
      <c r="N791">
        <f t="shared" si="100"/>
        <v>-5.0776216317218994</v>
      </c>
      <c r="O791">
        <f t="shared" si="101"/>
        <v>6.2347198560733057E-3</v>
      </c>
      <c r="P791">
        <f t="shared" si="102"/>
        <v>6.1960889770977974E-3</v>
      </c>
      <c r="Q791">
        <f t="shared" si="103"/>
        <v>-6.2153643991387491E-3</v>
      </c>
    </row>
    <row r="792" spans="1:17" x14ac:dyDescent="0.25">
      <c r="A792">
        <v>781</v>
      </c>
      <c r="B792" t="s">
        <v>906</v>
      </c>
      <c r="C792" s="8">
        <v>150000</v>
      </c>
      <c r="E792" t="s">
        <v>42</v>
      </c>
      <c r="F792" t="s">
        <v>29</v>
      </c>
      <c r="G792">
        <v>261377.89</v>
      </c>
      <c r="H792" s="5">
        <v>300</v>
      </c>
      <c r="I792" s="5">
        <v>2000</v>
      </c>
      <c r="J792" t="str">
        <f t="shared" si="96"/>
        <v>yes</v>
      </c>
      <c r="K792">
        <f t="shared" si="97"/>
        <v>0</v>
      </c>
      <c r="L792">
        <f t="shared" si="98"/>
        <v>1</v>
      </c>
      <c r="M792">
        <f t="shared" si="99"/>
        <v>0</v>
      </c>
      <c r="N792">
        <f t="shared" si="100"/>
        <v>-5.4558160599027135</v>
      </c>
      <c r="O792">
        <f t="shared" si="101"/>
        <v>4.2713896492300599E-3</v>
      </c>
      <c r="P792">
        <f t="shared" si="102"/>
        <v>4.2532224787584184E-3</v>
      </c>
      <c r="Q792">
        <f t="shared" si="103"/>
        <v>-4.2622931583676015E-3</v>
      </c>
    </row>
    <row r="793" spans="1:17" x14ac:dyDescent="0.25">
      <c r="A793">
        <v>782</v>
      </c>
      <c r="B793" t="s">
        <v>907</v>
      </c>
      <c r="C793" s="8">
        <v>225000</v>
      </c>
      <c r="E793" t="s">
        <v>22</v>
      </c>
      <c r="F793" t="s">
        <v>20</v>
      </c>
      <c r="G793">
        <v>74343.89</v>
      </c>
      <c r="H793" s="5">
        <v>200</v>
      </c>
      <c r="I793" s="5">
        <v>2000</v>
      </c>
      <c r="J793" t="str">
        <f t="shared" si="96"/>
        <v>no</v>
      </c>
      <c r="K793">
        <f t="shared" si="97"/>
        <v>0</v>
      </c>
      <c r="L793">
        <f t="shared" si="98"/>
        <v>0</v>
      </c>
      <c r="M793">
        <f t="shared" si="99"/>
        <v>0</v>
      </c>
      <c r="N793">
        <f t="shared" si="100"/>
        <v>-5.667276342507547</v>
      </c>
      <c r="O793">
        <f t="shared" si="101"/>
        <v>3.4572688804808756E-3</v>
      </c>
      <c r="P793">
        <f t="shared" si="102"/>
        <v>3.4453573537197245E-3</v>
      </c>
      <c r="Q793">
        <f t="shared" si="103"/>
        <v>-3.4513062653818974E-3</v>
      </c>
    </row>
    <row r="794" spans="1:17" x14ac:dyDescent="0.25">
      <c r="A794">
        <v>783</v>
      </c>
      <c r="B794" t="s">
        <v>908</v>
      </c>
      <c r="C794" s="8">
        <v>160000</v>
      </c>
      <c r="E794" t="s">
        <v>22</v>
      </c>
      <c r="F794" t="s">
        <v>29</v>
      </c>
      <c r="G794">
        <v>148642.04</v>
      </c>
      <c r="H794" s="5">
        <v>300</v>
      </c>
      <c r="I794" s="5">
        <v>2000</v>
      </c>
      <c r="J794" t="str">
        <f t="shared" si="96"/>
        <v>yes</v>
      </c>
      <c r="K794">
        <f t="shared" si="97"/>
        <v>0</v>
      </c>
      <c r="L794">
        <f t="shared" si="98"/>
        <v>1</v>
      </c>
      <c r="M794">
        <f t="shared" si="99"/>
        <v>0</v>
      </c>
      <c r="N794">
        <f t="shared" si="100"/>
        <v>-5.4860716141571793</v>
      </c>
      <c r="O794">
        <f t="shared" si="101"/>
        <v>4.1440918315095469E-3</v>
      </c>
      <c r="P794">
        <f t="shared" si="102"/>
        <v>4.1269892092388122E-3</v>
      </c>
      <c r="Q794">
        <f t="shared" si="103"/>
        <v>-4.1355287323166061E-3</v>
      </c>
    </row>
    <row r="795" spans="1:17" x14ac:dyDescent="0.25">
      <c r="A795">
        <v>784</v>
      </c>
      <c r="B795" t="s">
        <v>909</v>
      </c>
      <c r="C795" s="8">
        <v>150000</v>
      </c>
      <c r="E795" t="s">
        <v>45</v>
      </c>
      <c r="F795" t="s">
        <v>29</v>
      </c>
      <c r="G795">
        <v>39374.6</v>
      </c>
      <c r="H795" s="5">
        <v>300</v>
      </c>
      <c r="I795" s="5">
        <v>2000</v>
      </c>
      <c r="J795" t="str">
        <f t="shared" si="96"/>
        <v>no</v>
      </c>
      <c r="K795">
        <f t="shared" si="97"/>
        <v>0</v>
      </c>
      <c r="L795">
        <f t="shared" si="98"/>
        <v>1</v>
      </c>
      <c r="M795">
        <f t="shared" si="99"/>
        <v>0</v>
      </c>
      <c r="N795">
        <f t="shared" si="100"/>
        <v>-5.4558160599027135</v>
      </c>
      <c r="O795">
        <f t="shared" si="101"/>
        <v>4.2713896492300599E-3</v>
      </c>
      <c r="P795">
        <f t="shared" si="102"/>
        <v>4.2532224787584184E-3</v>
      </c>
      <c r="Q795">
        <f t="shared" si="103"/>
        <v>-4.2622931583676015E-3</v>
      </c>
    </row>
    <row r="796" spans="1:17" x14ac:dyDescent="0.25">
      <c r="A796">
        <v>785</v>
      </c>
      <c r="B796" t="s">
        <v>910</v>
      </c>
      <c r="C796" s="8">
        <v>550000</v>
      </c>
      <c r="E796" t="s">
        <v>35</v>
      </c>
      <c r="F796" t="s">
        <v>30</v>
      </c>
      <c r="G796">
        <v>346879.11</v>
      </c>
      <c r="H796" s="5">
        <v>300</v>
      </c>
      <c r="I796" s="5">
        <v>2000</v>
      </c>
      <c r="J796" t="str">
        <f t="shared" si="96"/>
        <v>no</v>
      </c>
      <c r="K796">
        <f t="shared" si="97"/>
        <v>0</v>
      </c>
      <c r="L796">
        <f t="shared" si="98"/>
        <v>0</v>
      </c>
      <c r="M796">
        <f t="shared" si="99"/>
        <v>0</v>
      </c>
      <c r="N796">
        <f t="shared" si="100"/>
        <v>-6.6505818557776646</v>
      </c>
      <c r="O796">
        <f t="shared" si="101"/>
        <v>1.2932693902344469E-3</v>
      </c>
      <c r="P796">
        <f t="shared" si="102"/>
        <v>1.2915990047771113E-3</v>
      </c>
      <c r="Q796">
        <f t="shared" si="103"/>
        <v>-1.2924338376953952E-3</v>
      </c>
    </row>
    <row r="797" spans="1:17" x14ac:dyDescent="0.25">
      <c r="A797">
        <v>786</v>
      </c>
      <c r="B797" t="s">
        <v>911</v>
      </c>
      <c r="C797" s="8">
        <v>475000</v>
      </c>
      <c r="E797" t="s">
        <v>31</v>
      </c>
      <c r="F797" t="s">
        <v>25</v>
      </c>
      <c r="G797">
        <v>49234.14</v>
      </c>
      <c r="H797" s="5">
        <v>300</v>
      </c>
      <c r="I797" s="5">
        <v>2000</v>
      </c>
      <c r="J797" t="str">
        <f t="shared" si="96"/>
        <v>no</v>
      </c>
      <c r="K797">
        <f t="shared" si="97"/>
        <v>0</v>
      </c>
      <c r="L797">
        <f t="shared" si="98"/>
        <v>0</v>
      </c>
      <c r="M797">
        <f t="shared" si="99"/>
        <v>0</v>
      </c>
      <c r="N797">
        <f t="shared" si="100"/>
        <v>-6.423665198869176</v>
      </c>
      <c r="O797">
        <f t="shared" si="101"/>
        <v>1.6226978118710229E-3</v>
      </c>
      <c r="P797">
        <f t="shared" si="102"/>
        <v>1.6200689295639394E-3</v>
      </c>
      <c r="Q797">
        <f t="shared" si="103"/>
        <v>-1.6213826603134729E-3</v>
      </c>
    </row>
    <row r="798" spans="1:17" x14ac:dyDescent="0.25">
      <c r="A798">
        <v>787</v>
      </c>
      <c r="B798" t="s">
        <v>912</v>
      </c>
      <c r="C798" s="8">
        <v>400000</v>
      </c>
      <c r="E798" t="s">
        <v>22</v>
      </c>
      <c r="F798" t="s">
        <v>29</v>
      </c>
      <c r="G798">
        <v>224884.52</v>
      </c>
      <c r="H798" s="5">
        <v>350</v>
      </c>
      <c r="I798" s="5">
        <v>2000</v>
      </c>
      <c r="J798" t="str">
        <f t="shared" si="96"/>
        <v>no</v>
      </c>
      <c r="K798">
        <f t="shared" si="97"/>
        <v>0</v>
      </c>
      <c r="L798">
        <f t="shared" si="98"/>
        <v>1</v>
      </c>
      <c r="M798">
        <f t="shared" si="99"/>
        <v>0</v>
      </c>
      <c r="N798">
        <f t="shared" si="100"/>
        <v>-6.2122049162643425</v>
      </c>
      <c r="O798">
        <f t="shared" si="101"/>
        <v>2.0048121442293168E-3</v>
      </c>
      <c r="P798">
        <f t="shared" si="102"/>
        <v>2.0008009142582269E-3</v>
      </c>
      <c r="Q798">
        <f t="shared" si="103"/>
        <v>-2.0028051902919392E-3</v>
      </c>
    </row>
    <row r="799" spans="1:17" x14ac:dyDescent="0.25">
      <c r="A799">
        <v>788</v>
      </c>
      <c r="B799" t="s">
        <v>913</v>
      </c>
      <c r="C799" s="8">
        <v>25000</v>
      </c>
      <c r="E799" t="s">
        <v>19</v>
      </c>
      <c r="F799" t="s">
        <v>20</v>
      </c>
      <c r="G799">
        <v>447.13</v>
      </c>
      <c r="H799" s="5">
        <v>300</v>
      </c>
      <c r="I799" s="5">
        <v>2000</v>
      </c>
      <c r="J799" t="str">
        <f t="shared" si="96"/>
        <v>no</v>
      </c>
      <c r="K799">
        <f t="shared" si="97"/>
        <v>0</v>
      </c>
      <c r="L799">
        <f t="shared" si="98"/>
        <v>0</v>
      </c>
      <c r="M799">
        <f t="shared" si="99"/>
        <v>0</v>
      </c>
      <c r="N799">
        <f t="shared" si="100"/>
        <v>-5.0621652574182434</v>
      </c>
      <c r="O799">
        <f t="shared" si="101"/>
        <v>6.3318346074398239E-3</v>
      </c>
      <c r="P799">
        <f t="shared" si="102"/>
        <v>6.2919947374116512E-3</v>
      </c>
      <c r="Q799">
        <f t="shared" si="103"/>
        <v>-6.3118727617829315E-3</v>
      </c>
    </row>
    <row r="800" spans="1:17" x14ac:dyDescent="0.25">
      <c r="A800">
        <v>789</v>
      </c>
      <c r="B800" t="s">
        <v>914</v>
      </c>
      <c r="C800" s="8">
        <v>30000</v>
      </c>
      <c r="E800" t="s">
        <v>22</v>
      </c>
      <c r="F800" t="s">
        <v>29</v>
      </c>
      <c r="G800">
        <v>1295.08</v>
      </c>
      <c r="H800" s="5">
        <v>300</v>
      </c>
      <c r="I800" s="5">
        <v>3000</v>
      </c>
      <c r="J800" t="str">
        <f t="shared" si="96"/>
        <v>no</v>
      </c>
      <c r="K800">
        <f t="shared" si="97"/>
        <v>0</v>
      </c>
      <c r="L800">
        <f t="shared" si="98"/>
        <v>1</v>
      </c>
      <c r="M800">
        <f t="shared" si="99"/>
        <v>0</v>
      </c>
      <c r="N800">
        <f t="shared" si="100"/>
        <v>-5.0927238154905954</v>
      </c>
      <c r="O800">
        <f t="shared" si="101"/>
        <v>6.1412694001830199E-3</v>
      </c>
      <c r="P800">
        <f t="shared" si="102"/>
        <v>6.1037844157254117E-3</v>
      </c>
      <c r="Q800">
        <f t="shared" si="103"/>
        <v>-6.1224886577700231E-3</v>
      </c>
    </row>
    <row r="801" spans="1:17" x14ac:dyDescent="0.25">
      <c r="A801">
        <v>790</v>
      </c>
      <c r="B801" t="s">
        <v>915</v>
      </c>
      <c r="C801" s="8">
        <v>25000</v>
      </c>
      <c r="E801" t="s">
        <v>19</v>
      </c>
      <c r="F801" t="s">
        <v>20</v>
      </c>
      <c r="G801">
        <v>141.16</v>
      </c>
      <c r="H801" s="5">
        <v>300</v>
      </c>
      <c r="I801" s="5">
        <v>2000</v>
      </c>
      <c r="J801" t="str">
        <f t="shared" si="96"/>
        <v>no</v>
      </c>
      <c r="K801">
        <f t="shared" si="97"/>
        <v>0</v>
      </c>
      <c r="L801">
        <f t="shared" si="98"/>
        <v>0</v>
      </c>
      <c r="M801">
        <f t="shared" si="99"/>
        <v>0</v>
      </c>
      <c r="N801">
        <f t="shared" si="100"/>
        <v>-5.0621652574182434</v>
      </c>
      <c r="O801">
        <f t="shared" si="101"/>
        <v>6.3318346074398239E-3</v>
      </c>
      <c r="P801">
        <f t="shared" si="102"/>
        <v>6.2919947374116512E-3</v>
      </c>
      <c r="Q801">
        <f t="shared" si="103"/>
        <v>-6.3118727617829315E-3</v>
      </c>
    </row>
    <row r="802" spans="1:17" x14ac:dyDescent="0.25">
      <c r="A802">
        <v>791</v>
      </c>
      <c r="B802" t="s">
        <v>916</v>
      </c>
      <c r="C802" s="8">
        <v>10000</v>
      </c>
      <c r="E802" t="s">
        <v>19</v>
      </c>
      <c r="F802" t="s">
        <v>39</v>
      </c>
      <c r="G802">
        <v>-3.19</v>
      </c>
      <c r="H802" s="5">
        <v>300</v>
      </c>
      <c r="I802" s="5">
        <v>3000</v>
      </c>
      <c r="J802" t="str">
        <f t="shared" si="96"/>
        <v>no</v>
      </c>
      <c r="K802">
        <f t="shared" si="97"/>
        <v>0</v>
      </c>
      <c r="L802">
        <f t="shared" si="98"/>
        <v>0</v>
      </c>
      <c r="M802">
        <f t="shared" si="99"/>
        <v>0</v>
      </c>
      <c r="N802">
        <f t="shared" si="100"/>
        <v>-5.0167563326780087</v>
      </c>
      <c r="O802">
        <f t="shared" si="101"/>
        <v>6.6259843787359008E-3</v>
      </c>
      <c r="P802">
        <f t="shared" si="102"/>
        <v>6.5823696999291054E-3</v>
      </c>
      <c r="Q802">
        <f t="shared" si="103"/>
        <v>-6.6041290332411835E-3</v>
      </c>
    </row>
    <row r="803" spans="1:17" x14ac:dyDescent="0.25">
      <c r="A803">
        <v>792</v>
      </c>
      <c r="B803" t="s">
        <v>917</v>
      </c>
      <c r="C803" s="8">
        <v>40000</v>
      </c>
      <c r="E803" t="s">
        <v>22</v>
      </c>
      <c r="F803" t="s">
        <v>25</v>
      </c>
      <c r="G803">
        <v>27912.54</v>
      </c>
      <c r="H803" s="5">
        <v>300</v>
      </c>
      <c r="I803" s="5">
        <v>2000</v>
      </c>
      <c r="J803" t="str">
        <f t="shared" si="96"/>
        <v>no</v>
      </c>
      <c r="K803">
        <f t="shared" si="97"/>
        <v>0</v>
      </c>
      <c r="L803">
        <f t="shared" si="98"/>
        <v>0</v>
      </c>
      <c r="M803">
        <f t="shared" si="99"/>
        <v>0</v>
      </c>
      <c r="N803">
        <f t="shared" si="100"/>
        <v>-5.1075485887999408</v>
      </c>
      <c r="O803">
        <f t="shared" si="101"/>
        <v>6.0508979963814769E-3</v>
      </c>
      <c r="P803">
        <f t="shared" si="102"/>
        <v>6.0145048410893036E-3</v>
      </c>
      <c r="Q803">
        <f t="shared" si="103"/>
        <v>-6.032664827495168E-3</v>
      </c>
    </row>
    <row r="804" spans="1:17" x14ac:dyDescent="0.25">
      <c r="A804">
        <v>793</v>
      </c>
      <c r="B804" t="s">
        <v>918</v>
      </c>
      <c r="C804" s="8">
        <v>48483</v>
      </c>
      <c r="E804" t="s">
        <v>24</v>
      </c>
      <c r="F804" t="s">
        <v>20</v>
      </c>
      <c r="G804">
        <v>2410.34</v>
      </c>
      <c r="H804" s="5">
        <v>300</v>
      </c>
      <c r="I804" s="5">
        <v>3000</v>
      </c>
      <c r="J804" t="str">
        <f t="shared" si="96"/>
        <v>no</v>
      </c>
      <c r="K804">
        <f t="shared" si="97"/>
        <v>0</v>
      </c>
      <c r="L804">
        <f t="shared" si="98"/>
        <v>0</v>
      </c>
      <c r="M804">
        <f t="shared" si="99"/>
        <v>0</v>
      </c>
      <c r="N804">
        <f t="shared" si="100"/>
        <v>-5.1331887821154671</v>
      </c>
      <c r="O804">
        <f t="shared" si="101"/>
        <v>5.8977239002838576E-3</v>
      </c>
      <c r="P804">
        <f t="shared" si="102"/>
        <v>5.8631446917047688E-3</v>
      </c>
      <c r="Q804">
        <f t="shared" si="103"/>
        <v>-5.8804004061013705E-3</v>
      </c>
    </row>
    <row r="805" spans="1:17" x14ac:dyDescent="0.25">
      <c r="A805">
        <v>794</v>
      </c>
      <c r="B805" t="s">
        <v>919</v>
      </c>
      <c r="C805" s="8">
        <v>61565</v>
      </c>
      <c r="E805" t="s">
        <v>22</v>
      </c>
      <c r="F805" t="s">
        <v>29</v>
      </c>
      <c r="G805">
        <v>9192.3700000000008</v>
      </c>
      <c r="H805" s="5">
        <v>300</v>
      </c>
      <c r="I805" s="5">
        <v>2000</v>
      </c>
      <c r="J805" t="str">
        <f t="shared" si="96"/>
        <v>no</v>
      </c>
      <c r="K805">
        <f t="shared" si="97"/>
        <v>0</v>
      </c>
      <c r="L805">
        <f t="shared" si="98"/>
        <v>1</v>
      </c>
      <c r="M805">
        <f t="shared" si="99"/>
        <v>0</v>
      </c>
      <c r="N805">
        <f t="shared" si="100"/>
        <v>-5.1882510658533514</v>
      </c>
      <c r="O805">
        <f t="shared" si="101"/>
        <v>5.5817604146195824E-3</v>
      </c>
      <c r="P805">
        <f t="shared" si="102"/>
        <v>5.5507773055849001E-3</v>
      </c>
      <c r="Q805">
        <f t="shared" si="103"/>
        <v>-5.5662401168945705E-3</v>
      </c>
    </row>
    <row r="806" spans="1:17" x14ac:dyDescent="0.25">
      <c r="A806">
        <v>795</v>
      </c>
      <c r="B806" t="s">
        <v>920</v>
      </c>
      <c r="C806" s="8">
        <v>25000</v>
      </c>
      <c r="E806" t="s">
        <v>19</v>
      </c>
      <c r="F806" t="s">
        <v>20</v>
      </c>
      <c r="G806">
        <v>-1304.45</v>
      </c>
      <c r="H806" s="5">
        <v>300</v>
      </c>
      <c r="I806" s="5">
        <v>2000</v>
      </c>
      <c r="J806" t="str">
        <f t="shared" si="96"/>
        <v>no</v>
      </c>
      <c r="K806">
        <f t="shared" si="97"/>
        <v>0</v>
      </c>
      <c r="L806">
        <f t="shared" si="98"/>
        <v>0</v>
      </c>
      <c r="M806">
        <f t="shared" si="99"/>
        <v>0</v>
      </c>
      <c r="N806">
        <f t="shared" si="100"/>
        <v>-5.0621652574182434</v>
      </c>
      <c r="O806">
        <f t="shared" si="101"/>
        <v>6.3318346074398239E-3</v>
      </c>
      <c r="P806">
        <f t="shared" si="102"/>
        <v>6.2919947374116512E-3</v>
      </c>
      <c r="Q806">
        <f t="shared" si="103"/>
        <v>-6.3118727617829315E-3</v>
      </c>
    </row>
    <row r="807" spans="1:17" x14ac:dyDescent="0.25">
      <c r="A807">
        <v>796</v>
      </c>
      <c r="B807" t="s">
        <v>921</v>
      </c>
      <c r="C807" s="8">
        <v>140000</v>
      </c>
      <c r="E807" t="s">
        <v>62</v>
      </c>
      <c r="F807" t="s">
        <v>39</v>
      </c>
      <c r="G807">
        <v>47668.3</v>
      </c>
      <c r="H807" s="5">
        <v>350</v>
      </c>
      <c r="I807" s="5">
        <v>3000</v>
      </c>
      <c r="J807" t="str">
        <f t="shared" si="96"/>
        <v>no</v>
      </c>
      <c r="K807">
        <f t="shared" si="97"/>
        <v>0</v>
      </c>
      <c r="L807">
        <f t="shared" si="98"/>
        <v>0</v>
      </c>
      <c r="M807">
        <f t="shared" si="99"/>
        <v>0</v>
      </c>
      <c r="N807">
        <f t="shared" si="100"/>
        <v>-5.4100785379860561</v>
      </c>
      <c r="O807">
        <f t="shared" si="101"/>
        <v>4.4712890315224242E-3</v>
      </c>
      <c r="P807">
        <f t="shared" si="102"/>
        <v>4.4513855999144501E-3</v>
      </c>
      <c r="Q807">
        <f t="shared" si="103"/>
        <v>-4.4613225164569668E-3</v>
      </c>
    </row>
    <row r="808" spans="1:17" x14ac:dyDescent="0.25">
      <c r="A808">
        <v>797</v>
      </c>
      <c r="B808" t="s">
        <v>922</v>
      </c>
      <c r="C808" s="8">
        <v>5000</v>
      </c>
      <c r="E808" t="s">
        <v>19</v>
      </c>
      <c r="F808" t="s">
        <v>20</v>
      </c>
      <c r="G808">
        <v>139.28</v>
      </c>
      <c r="H808" s="5">
        <v>300</v>
      </c>
      <c r="I808" s="5">
        <v>2000</v>
      </c>
      <c r="J808" t="str">
        <f t="shared" si="96"/>
        <v>no</v>
      </c>
      <c r="K808">
        <f t="shared" si="97"/>
        <v>0</v>
      </c>
      <c r="L808">
        <f t="shared" si="98"/>
        <v>0</v>
      </c>
      <c r="M808">
        <f t="shared" si="99"/>
        <v>0</v>
      </c>
      <c r="N808">
        <f t="shared" si="100"/>
        <v>-5.0016541489093127</v>
      </c>
      <c r="O808">
        <f t="shared" si="101"/>
        <v>6.7268106445395682E-3</v>
      </c>
      <c r="P808">
        <f t="shared" si="102"/>
        <v>6.6818630172696437E-3</v>
      </c>
      <c r="Q808">
        <f t="shared" si="103"/>
        <v>-6.7042866073506492E-3</v>
      </c>
    </row>
    <row r="809" spans="1:17" x14ac:dyDescent="0.25">
      <c r="A809">
        <v>798</v>
      </c>
      <c r="B809" t="s">
        <v>923</v>
      </c>
      <c r="C809" s="8">
        <v>20000</v>
      </c>
      <c r="E809" t="s">
        <v>19</v>
      </c>
      <c r="F809" t="s">
        <v>20</v>
      </c>
      <c r="G809">
        <v>184.81</v>
      </c>
      <c r="H809" s="5">
        <v>300</v>
      </c>
      <c r="I809" s="5">
        <v>2000</v>
      </c>
      <c r="J809" t="str">
        <f t="shared" si="96"/>
        <v>no</v>
      </c>
      <c r="K809">
        <f t="shared" si="97"/>
        <v>0</v>
      </c>
      <c r="L809">
        <f t="shared" si="98"/>
        <v>0</v>
      </c>
      <c r="M809">
        <f t="shared" si="99"/>
        <v>0</v>
      </c>
      <c r="N809">
        <f t="shared" si="100"/>
        <v>-5.047037480291011</v>
      </c>
      <c r="O809">
        <f t="shared" si="101"/>
        <v>6.4283493765387115E-3</v>
      </c>
      <c r="P809">
        <f t="shared" si="102"/>
        <v>6.3872896471178896E-3</v>
      </c>
      <c r="Q809">
        <f t="shared" si="103"/>
        <v>-6.4077756616324954E-3</v>
      </c>
    </row>
    <row r="810" spans="1:17" x14ac:dyDescent="0.25">
      <c r="A810">
        <v>799</v>
      </c>
      <c r="B810" t="s">
        <v>924</v>
      </c>
      <c r="C810" s="8">
        <v>2</v>
      </c>
      <c r="E810" t="s">
        <v>34</v>
      </c>
      <c r="F810" t="s">
        <v>30</v>
      </c>
      <c r="G810">
        <v>78783.97</v>
      </c>
      <c r="H810" s="5">
        <v>400</v>
      </c>
      <c r="I810" s="5">
        <v>2000</v>
      </c>
      <c r="J810" t="str">
        <f t="shared" si="96"/>
        <v>yes</v>
      </c>
      <c r="K810">
        <f t="shared" si="97"/>
        <v>0</v>
      </c>
      <c r="L810">
        <f t="shared" si="98"/>
        <v>0</v>
      </c>
      <c r="M810">
        <f t="shared" si="99"/>
        <v>1</v>
      </c>
      <c r="N810">
        <f t="shared" si="100"/>
        <v>-2.4455691981463676</v>
      </c>
      <c r="O810">
        <f t="shared" si="101"/>
        <v>8.6676784592887995E-2</v>
      </c>
      <c r="P810">
        <f t="shared" si="102"/>
        <v>7.976316952916275E-2</v>
      </c>
      <c r="Q810">
        <f t="shared" si="103"/>
        <v>-8.3124217642210008E-2</v>
      </c>
    </row>
    <row r="811" spans="1:17" x14ac:dyDescent="0.25">
      <c r="A811">
        <v>800</v>
      </c>
      <c r="B811" t="s">
        <v>925</v>
      </c>
      <c r="C811" s="8">
        <v>150000</v>
      </c>
      <c r="E811" t="s">
        <v>22</v>
      </c>
      <c r="F811" t="s">
        <v>29</v>
      </c>
      <c r="G811">
        <v>81649.03</v>
      </c>
      <c r="H811" s="5">
        <v>300</v>
      </c>
      <c r="I811" s="5">
        <v>2000</v>
      </c>
      <c r="J811" t="str">
        <f t="shared" si="96"/>
        <v>no</v>
      </c>
      <c r="K811">
        <f t="shared" si="97"/>
        <v>0</v>
      </c>
      <c r="L811">
        <f t="shared" si="98"/>
        <v>1</v>
      </c>
      <c r="M811">
        <f t="shared" si="99"/>
        <v>0</v>
      </c>
      <c r="N811">
        <f t="shared" si="100"/>
        <v>-5.4558160599027135</v>
      </c>
      <c r="O811">
        <f t="shared" si="101"/>
        <v>4.2713896492300599E-3</v>
      </c>
      <c r="P811">
        <f t="shared" si="102"/>
        <v>4.2532224787584184E-3</v>
      </c>
      <c r="Q811">
        <f t="shared" si="103"/>
        <v>-4.2622931583676015E-3</v>
      </c>
    </row>
    <row r="812" spans="1:17" x14ac:dyDescent="0.25">
      <c r="A812">
        <v>801</v>
      </c>
      <c r="B812" t="s">
        <v>926</v>
      </c>
      <c r="C812" s="8">
        <v>450000</v>
      </c>
      <c r="E812" t="s">
        <v>19</v>
      </c>
      <c r="F812" t="s">
        <v>25</v>
      </c>
      <c r="G812">
        <v>222227.13</v>
      </c>
      <c r="H812" s="5">
        <v>300</v>
      </c>
      <c r="I812" s="5">
        <v>2000</v>
      </c>
      <c r="J812" t="str">
        <f t="shared" si="96"/>
        <v>no</v>
      </c>
      <c r="K812">
        <f t="shared" si="97"/>
        <v>0</v>
      </c>
      <c r="L812">
        <f t="shared" si="98"/>
        <v>0</v>
      </c>
      <c r="M812">
        <f t="shared" si="99"/>
        <v>0</v>
      </c>
      <c r="N812">
        <f t="shared" si="100"/>
        <v>-6.3480263132330128</v>
      </c>
      <c r="O812">
        <f t="shared" si="101"/>
        <v>1.7501980723824658E-3</v>
      </c>
      <c r="P812">
        <f t="shared" si="102"/>
        <v>1.7471402309181311E-3</v>
      </c>
      <c r="Q812">
        <f t="shared" si="103"/>
        <v>-1.7486682604586931E-3</v>
      </c>
    </row>
    <row r="813" spans="1:17" x14ac:dyDescent="0.25">
      <c r="A813">
        <v>802</v>
      </c>
      <c r="B813" t="s">
        <v>927</v>
      </c>
      <c r="C813" s="8">
        <v>300000</v>
      </c>
      <c r="E813" t="s">
        <v>31</v>
      </c>
      <c r="F813" t="s">
        <v>29</v>
      </c>
      <c r="G813">
        <v>302006.81</v>
      </c>
      <c r="H813" s="5">
        <v>300</v>
      </c>
      <c r="I813" s="5">
        <v>2000</v>
      </c>
      <c r="J813" t="str">
        <f t="shared" si="96"/>
        <v>yes</v>
      </c>
      <c r="K813">
        <f t="shared" si="97"/>
        <v>0</v>
      </c>
      <c r="L813">
        <f t="shared" si="98"/>
        <v>1</v>
      </c>
      <c r="M813">
        <f t="shared" si="99"/>
        <v>0</v>
      </c>
      <c r="N813">
        <f t="shared" si="100"/>
        <v>-5.9096493737196916</v>
      </c>
      <c r="O813">
        <f t="shared" si="101"/>
        <v>2.7131380181224414E-3</v>
      </c>
      <c r="P813">
        <f t="shared" si="102"/>
        <v>2.7057968179064647E-3</v>
      </c>
      <c r="Q813">
        <f t="shared" si="103"/>
        <v>-2.7094641028955597E-3</v>
      </c>
    </row>
    <row r="814" spans="1:17" x14ac:dyDescent="0.25">
      <c r="A814">
        <v>803</v>
      </c>
      <c r="B814" t="s">
        <v>928</v>
      </c>
      <c r="C814" s="8">
        <v>50001</v>
      </c>
      <c r="E814" t="s">
        <v>31</v>
      </c>
      <c r="F814" t="s">
        <v>25</v>
      </c>
      <c r="G814">
        <v>9922.6299999999992</v>
      </c>
      <c r="H814" s="5">
        <v>300</v>
      </c>
      <c r="I814" s="5">
        <v>2000</v>
      </c>
      <c r="J814" t="str">
        <f t="shared" si="96"/>
        <v>no</v>
      </c>
      <c r="K814">
        <f t="shared" si="97"/>
        <v>0</v>
      </c>
      <c r="L814">
        <f t="shared" si="98"/>
        <v>0</v>
      </c>
      <c r="M814">
        <f t="shared" si="99"/>
        <v>0</v>
      </c>
      <c r="N814">
        <f t="shared" si="100"/>
        <v>-5.1378071686098314</v>
      </c>
      <c r="O814">
        <f t="shared" si="101"/>
        <v>5.8705487328910289E-3</v>
      </c>
      <c r="P814">
        <f t="shared" si="102"/>
        <v>5.8362865284069011E-3</v>
      </c>
      <c r="Q814">
        <f t="shared" si="103"/>
        <v>-5.8533842057127607E-3</v>
      </c>
    </row>
    <row r="815" spans="1:17" x14ac:dyDescent="0.25">
      <c r="A815">
        <v>804</v>
      </c>
      <c r="B815" t="s">
        <v>929</v>
      </c>
      <c r="C815" s="8">
        <v>50000</v>
      </c>
      <c r="E815" t="s">
        <v>22</v>
      </c>
      <c r="F815" t="s">
        <v>20</v>
      </c>
      <c r="G815">
        <v>9982.65</v>
      </c>
      <c r="H815" s="5">
        <v>300</v>
      </c>
      <c r="I815" s="5">
        <v>3000</v>
      </c>
      <c r="J815" t="str">
        <f t="shared" si="96"/>
        <v>no</v>
      </c>
      <c r="K815">
        <f t="shared" si="97"/>
        <v>0</v>
      </c>
      <c r="L815">
        <f t="shared" si="98"/>
        <v>0</v>
      </c>
      <c r="M815">
        <f t="shared" si="99"/>
        <v>0</v>
      </c>
      <c r="N815">
        <f t="shared" si="100"/>
        <v>-5.1377785496958692</v>
      </c>
      <c r="O815">
        <f t="shared" si="101"/>
        <v>5.870716744024263E-3</v>
      </c>
      <c r="P815">
        <f t="shared" si="102"/>
        <v>5.8364525841130077E-3</v>
      </c>
      <c r="Q815">
        <f t="shared" si="103"/>
        <v>-5.8535512362708998E-3</v>
      </c>
    </row>
    <row r="816" spans="1:17" x14ac:dyDescent="0.25">
      <c r="A816">
        <v>805</v>
      </c>
      <c r="B816" t="s">
        <v>930</v>
      </c>
      <c r="C816" s="8">
        <v>650000</v>
      </c>
      <c r="E816" t="s">
        <v>22</v>
      </c>
      <c r="F816" t="s">
        <v>29</v>
      </c>
      <c r="G816">
        <v>555369.06999999995</v>
      </c>
      <c r="H816" s="5">
        <v>350</v>
      </c>
      <c r="I816" s="5">
        <v>2000</v>
      </c>
      <c r="J816" t="str">
        <f t="shared" si="96"/>
        <v>yes</v>
      </c>
      <c r="K816">
        <f t="shared" si="97"/>
        <v>0</v>
      </c>
      <c r="L816">
        <f t="shared" si="98"/>
        <v>1</v>
      </c>
      <c r="M816">
        <f t="shared" si="99"/>
        <v>0</v>
      </c>
      <c r="N816">
        <f t="shared" si="100"/>
        <v>-6.9685937726259723</v>
      </c>
      <c r="O816">
        <f t="shared" si="101"/>
        <v>9.4097520098028085E-4</v>
      </c>
      <c r="P816">
        <f t="shared" si="102"/>
        <v>9.4009059903990956E-4</v>
      </c>
      <c r="Q816">
        <f t="shared" si="103"/>
        <v>-9.4053276134388323E-4</v>
      </c>
    </row>
    <row r="817" spans="1:17" x14ac:dyDescent="0.25">
      <c r="A817">
        <v>806</v>
      </c>
      <c r="B817" t="s">
        <v>931</v>
      </c>
      <c r="C817" s="8">
        <v>500000</v>
      </c>
      <c r="E817" t="s">
        <v>24</v>
      </c>
      <c r="F817" t="s">
        <v>29</v>
      </c>
      <c r="G817">
        <v>37677.980000000003</v>
      </c>
      <c r="H817" s="5">
        <v>300</v>
      </c>
      <c r="I817" s="5">
        <v>2000</v>
      </c>
      <c r="J817" t="str">
        <f t="shared" si="96"/>
        <v>no</v>
      </c>
      <c r="K817">
        <f t="shared" si="97"/>
        <v>0</v>
      </c>
      <c r="L817">
        <f t="shared" si="98"/>
        <v>1</v>
      </c>
      <c r="M817">
        <f t="shared" si="99"/>
        <v>0</v>
      </c>
      <c r="N817">
        <f t="shared" si="100"/>
        <v>-6.5147604588089951</v>
      </c>
      <c r="O817">
        <f t="shared" si="101"/>
        <v>1.481410715858377E-3</v>
      </c>
      <c r="P817">
        <f t="shared" si="102"/>
        <v>1.4792193844112048E-3</v>
      </c>
      <c r="Q817">
        <f t="shared" si="103"/>
        <v>-1.4803145094915374E-3</v>
      </c>
    </row>
    <row r="818" spans="1:17" x14ac:dyDescent="0.25">
      <c r="A818">
        <v>807</v>
      </c>
      <c r="B818" t="s">
        <v>932</v>
      </c>
      <c r="C818" s="8">
        <v>150000</v>
      </c>
      <c r="E818" t="s">
        <v>44</v>
      </c>
      <c r="F818" t="s">
        <v>39</v>
      </c>
      <c r="G818">
        <v>110153.92</v>
      </c>
      <c r="H818" s="5">
        <v>300</v>
      </c>
      <c r="I818" s="5">
        <v>3000</v>
      </c>
      <c r="J818" t="str">
        <f t="shared" si="96"/>
        <v>no</v>
      </c>
      <c r="K818">
        <f t="shared" si="97"/>
        <v>0</v>
      </c>
      <c r="L818">
        <f t="shared" si="98"/>
        <v>0</v>
      </c>
      <c r="M818">
        <f t="shared" si="99"/>
        <v>0</v>
      </c>
      <c r="N818">
        <f t="shared" si="100"/>
        <v>-5.440334092240521</v>
      </c>
      <c r="O818">
        <f t="shared" si="101"/>
        <v>4.3380337252047129E-3</v>
      </c>
      <c r="P818">
        <f t="shared" si="102"/>
        <v>4.3192964714424374E-3</v>
      </c>
      <c r="Q818">
        <f t="shared" si="103"/>
        <v>-4.3286515804915309E-3</v>
      </c>
    </row>
    <row r="819" spans="1:17" x14ac:dyDescent="0.25">
      <c r="A819">
        <v>808</v>
      </c>
      <c r="B819" t="s">
        <v>933</v>
      </c>
      <c r="C819" s="8">
        <v>50000</v>
      </c>
      <c r="E819" t="s">
        <v>22</v>
      </c>
      <c r="F819" t="s">
        <v>25</v>
      </c>
      <c r="G819">
        <v>9898.58</v>
      </c>
      <c r="H819" s="5">
        <v>300</v>
      </c>
      <c r="I819" s="5">
        <v>2000</v>
      </c>
      <c r="J819" t="str">
        <f t="shared" si="96"/>
        <v>no</v>
      </c>
      <c r="K819">
        <f t="shared" si="97"/>
        <v>0</v>
      </c>
      <c r="L819">
        <f t="shared" si="98"/>
        <v>0</v>
      </c>
      <c r="M819">
        <f t="shared" si="99"/>
        <v>0</v>
      </c>
      <c r="N819">
        <f t="shared" si="100"/>
        <v>-5.1378041430544057</v>
      </c>
      <c r="O819">
        <f t="shared" si="101"/>
        <v>5.8705664945884689E-3</v>
      </c>
      <c r="P819">
        <f t="shared" si="102"/>
        <v>5.8363040833843234E-3</v>
      </c>
      <c r="Q819">
        <f t="shared" si="103"/>
        <v>-5.8534018637476275E-3</v>
      </c>
    </row>
    <row r="820" spans="1:17" x14ac:dyDescent="0.25">
      <c r="A820">
        <v>809</v>
      </c>
      <c r="B820" t="s">
        <v>934</v>
      </c>
      <c r="C820" s="8">
        <v>110000</v>
      </c>
      <c r="E820" t="s">
        <v>31</v>
      </c>
      <c r="F820" t="s">
        <v>29</v>
      </c>
      <c r="G820">
        <v>133485.13</v>
      </c>
      <c r="H820" s="5">
        <v>300</v>
      </c>
      <c r="I820" s="5">
        <v>2000</v>
      </c>
      <c r="J820" t="str">
        <f t="shared" si="96"/>
        <v>yes</v>
      </c>
      <c r="K820">
        <f t="shared" si="97"/>
        <v>0</v>
      </c>
      <c r="L820">
        <f t="shared" si="98"/>
        <v>1</v>
      </c>
      <c r="M820">
        <f t="shared" si="99"/>
        <v>0</v>
      </c>
      <c r="N820">
        <f t="shared" si="100"/>
        <v>-5.3347938428848529</v>
      </c>
      <c r="O820">
        <f t="shared" si="101"/>
        <v>4.820903873466737E-3</v>
      </c>
      <c r="P820">
        <f t="shared" si="102"/>
        <v>4.797774264928922E-3</v>
      </c>
      <c r="Q820">
        <f t="shared" si="103"/>
        <v>-4.8093205295952259E-3</v>
      </c>
    </row>
    <row r="821" spans="1:17" x14ac:dyDescent="0.25">
      <c r="A821">
        <v>810</v>
      </c>
      <c r="B821" t="s">
        <v>935</v>
      </c>
      <c r="C821" s="8">
        <v>80000</v>
      </c>
      <c r="E821" t="s">
        <v>22</v>
      </c>
      <c r="F821" t="s">
        <v>25</v>
      </c>
      <c r="G821">
        <v>48108.87</v>
      </c>
      <c r="H821" s="5">
        <v>300</v>
      </c>
      <c r="I821" s="5">
        <v>2000</v>
      </c>
      <c r="J821" t="str">
        <f t="shared" si="96"/>
        <v>no</v>
      </c>
      <c r="K821">
        <f t="shared" si="97"/>
        <v>0</v>
      </c>
      <c r="L821">
        <f t="shared" si="98"/>
        <v>0</v>
      </c>
      <c r="M821">
        <f t="shared" si="99"/>
        <v>0</v>
      </c>
      <c r="N821">
        <f t="shared" si="100"/>
        <v>-5.2285708058178013</v>
      </c>
      <c r="O821">
        <f t="shared" si="101"/>
        <v>5.3611820000270911E-3</v>
      </c>
      <c r="P821">
        <f t="shared" si="102"/>
        <v>5.3325929984304361E-3</v>
      </c>
      <c r="Q821">
        <f t="shared" si="103"/>
        <v>-5.3468620223452654E-3</v>
      </c>
    </row>
    <row r="822" spans="1:17" x14ac:dyDescent="0.25">
      <c r="A822">
        <v>811</v>
      </c>
      <c r="B822" t="s">
        <v>936</v>
      </c>
      <c r="C822" s="8">
        <v>50000</v>
      </c>
      <c r="E822" t="s">
        <v>22</v>
      </c>
      <c r="F822" t="s">
        <v>20</v>
      </c>
      <c r="G822">
        <v>14603.8</v>
      </c>
      <c r="H822" s="5">
        <v>300</v>
      </c>
      <c r="I822" s="5">
        <v>3000</v>
      </c>
      <c r="J822" t="str">
        <f t="shared" si="96"/>
        <v>no</v>
      </c>
      <c r="K822">
        <f t="shared" si="97"/>
        <v>0</v>
      </c>
      <c r="L822">
        <f t="shared" si="98"/>
        <v>0</v>
      </c>
      <c r="M822">
        <f t="shared" si="99"/>
        <v>0</v>
      </c>
      <c r="N822">
        <f t="shared" si="100"/>
        <v>-5.1377785496958692</v>
      </c>
      <c r="O822">
        <f t="shared" si="101"/>
        <v>5.870716744024263E-3</v>
      </c>
      <c r="P822">
        <f t="shared" si="102"/>
        <v>5.8364525841130077E-3</v>
      </c>
      <c r="Q822">
        <f t="shared" si="103"/>
        <v>-5.8535512362708998E-3</v>
      </c>
    </row>
    <row r="823" spans="1:17" x14ac:dyDescent="0.25">
      <c r="A823">
        <v>812</v>
      </c>
      <c r="B823" t="s">
        <v>937</v>
      </c>
      <c r="C823" s="8">
        <v>250000</v>
      </c>
      <c r="E823" t="s">
        <v>40</v>
      </c>
      <c r="F823" t="s">
        <v>29</v>
      </c>
      <c r="G823">
        <v>62358.85</v>
      </c>
      <c r="H823" s="5">
        <v>300</v>
      </c>
      <c r="I823" s="5">
        <v>2000</v>
      </c>
      <c r="J823" t="str">
        <f t="shared" si="96"/>
        <v>no</v>
      </c>
      <c r="K823">
        <f t="shared" si="97"/>
        <v>0</v>
      </c>
      <c r="L823">
        <f t="shared" si="98"/>
        <v>1</v>
      </c>
      <c r="M823">
        <f t="shared" si="99"/>
        <v>0</v>
      </c>
      <c r="N823">
        <f t="shared" si="100"/>
        <v>-5.7583716024473652</v>
      </c>
      <c r="O823">
        <f t="shared" si="101"/>
        <v>3.1562470409956722E-3</v>
      </c>
      <c r="P823">
        <f t="shared" si="102"/>
        <v>3.1463164888875851E-3</v>
      </c>
      <c r="Q823">
        <f t="shared" si="103"/>
        <v>-3.151276549290742E-3</v>
      </c>
    </row>
    <row r="824" spans="1:17" x14ac:dyDescent="0.25">
      <c r="A824">
        <v>813</v>
      </c>
      <c r="B824" t="s">
        <v>938</v>
      </c>
      <c r="C824" s="8">
        <v>50000</v>
      </c>
      <c r="E824" t="s">
        <v>31</v>
      </c>
      <c r="F824" t="s">
        <v>29</v>
      </c>
      <c r="G824">
        <v>33099.18</v>
      </c>
      <c r="H824" s="5">
        <v>300</v>
      </c>
      <c r="I824" s="5">
        <v>3000</v>
      </c>
      <c r="J824" t="str">
        <f t="shared" si="96"/>
        <v>no</v>
      </c>
      <c r="K824">
        <f t="shared" si="97"/>
        <v>0</v>
      </c>
      <c r="L824">
        <f t="shared" si="98"/>
        <v>1</v>
      </c>
      <c r="M824">
        <f t="shared" si="99"/>
        <v>0</v>
      </c>
      <c r="N824">
        <f t="shared" si="100"/>
        <v>-5.1532349239995252</v>
      </c>
      <c r="O824">
        <f t="shared" si="101"/>
        <v>5.7806744052257613E-3</v>
      </c>
      <c r="P824">
        <f t="shared" si="102"/>
        <v>5.7474502665744659E-3</v>
      </c>
      <c r="Q824">
        <f t="shared" si="103"/>
        <v>-5.7640304184444421E-3</v>
      </c>
    </row>
    <row r="825" spans="1:17" x14ac:dyDescent="0.25">
      <c r="A825">
        <v>814</v>
      </c>
      <c r="B825" t="s">
        <v>939</v>
      </c>
      <c r="C825" s="8">
        <v>184000</v>
      </c>
      <c r="E825" t="s">
        <v>22</v>
      </c>
      <c r="F825" t="s">
        <v>29</v>
      </c>
      <c r="G825">
        <v>66619.53</v>
      </c>
      <c r="H825" s="5">
        <v>300</v>
      </c>
      <c r="I825" s="5">
        <v>2000</v>
      </c>
      <c r="J825" t="str">
        <f t="shared" si="96"/>
        <v>no</v>
      </c>
      <c r="K825">
        <f t="shared" si="97"/>
        <v>0</v>
      </c>
      <c r="L825">
        <f t="shared" si="98"/>
        <v>1</v>
      </c>
      <c r="M825">
        <f t="shared" si="99"/>
        <v>0</v>
      </c>
      <c r="N825">
        <f t="shared" si="100"/>
        <v>-5.5586849443678954</v>
      </c>
      <c r="O825">
        <f t="shared" si="101"/>
        <v>3.8538410821299879E-3</v>
      </c>
      <c r="P825">
        <f t="shared" si="102"/>
        <v>3.8390460089046835E-3</v>
      </c>
      <c r="Q825">
        <f t="shared" si="103"/>
        <v>-3.8464340608097883E-3</v>
      </c>
    </row>
    <row r="826" spans="1:17" x14ac:dyDescent="0.25">
      <c r="A826">
        <v>815</v>
      </c>
      <c r="B826" t="s">
        <v>940</v>
      </c>
      <c r="C826" s="8">
        <v>180000</v>
      </c>
      <c r="E826" t="s">
        <v>31</v>
      </c>
      <c r="F826" t="s">
        <v>29</v>
      </c>
      <c r="G826">
        <v>167194.19</v>
      </c>
      <c r="H826" s="5">
        <v>300</v>
      </c>
      <c r="I826" s="5">
        <v>2000</v>
      </c>
      <c r="J826" t="str">
        <f t="shared" si="96"/>
        <v>yes</v>
      </c>
      <c r="K826">
        <f t="shared" si="97"/>
        <v>0</v>
      </c>
      <c r="L826">
        <f t="shared" si="98"/>
        <v>1</v>
      </c>
      <c r="M826">
        <f t="shared" si="99"/>
        <v>0</v>
      </c>
      <c r="N826">
        <f t="shared" si="100"/>
        <v>-5.5465827226661091</v>
      </c>
      <c r="O826">
        <f t="shared" si="101"/>
        <v>3.9007644873221919E-3</v>
      </c>
      <c r="P826">
        <f t="shared" si="102"/>
        <v>3.8856076470011026E-3</v>
      </c>
      <c r="Q826">
        <f t="shared" si="103"/>
        <v>-3.8931762324581742E-3</v>
      </c>
    </row>
    <row r="827" spans="1:17" x14ac:dyDescent="0.25">
      <c r="A827">
        <v>816</v>
      </c>
      <c r="B827" t="s">
        <v>941</v>
      </c>
      <c r="C827" s="8">
        <v>20000</v>
      </c>
      <c r="E827" t="s">
        <v>31</v>
      </c>
      <c r="F827" t="s">
        <v>29</v>
      </c>
      <c r="G827">
        <v>1632.81</v>
      </c>
      <c r="H827" s="5">
        <v>300</v>
      </c>
      <c r="I827" s="5">
        <v>3000</v>
      </c>
      <c r="J827" t="str">
        <f t="shared" si="96"/>
        <v>no</v>
      </c>
      <c r="K827">
        <f t="shared" si="97"/>
        <v>0</v>
      </c>
      <c r="L827">
        <f t="shared" si="98"/>
        <v>1</v>
      </c>
      <c r="M827">
        <f t="shared" si="99"/>
        <v>0</v>
      </c>
      <c r="N827">
        <f t="shared" si="100"/>
        <v>-5.0624682612361305</v>
      </c>
      <c r="O827">
        <f t="shared" si="101"/>
        <v>6.3299163280172112E-3</v>
      </c>
      <c r="P827">
        <f t="shared" si="102"/>
        <v>6.2901005180431794E-3</v>
      </c>
      <c r="Q827">
        <f t="shared" si="103"/>
        <v>-6.3099665503475325E-3</v>
      </c>
    </row>
    <row r="828" spans="1:17" x14ac:dyDescent="0.25">
      <c r="A828">
        <v>817</v>
      </c>
      <c r="B828" t="s">
        <v>942</v>
      </c>
      <c r="C828" s="8">
        <v>255000</v>
      </c>
      <c r="E828" t="s">
        <v>22</v>
      </c>
      <c r="F828" t="s">
        <v>29</v>
      </c>
      <c r="G828">
        <v>97159.82</v>
      </c>
      <c r="H828" s="5">
        <v>300</v>
      </c>
      <c r="I828" s="5">
        <v>2000</v>
      </c>
      <c r="J828" t="str">
        <f t="shared" si="96"/>
        <v>no</v>
      </c>
      <c r="K828">
        <f t="shared" si="97"/>
        <v>0</v>
      </c>
      <c r="L828">
        <f t="shared" si="98"/>
        <v>1</v>
      </c>
      <c r="M828">
        <f t="shared" si="99"/>
        <v>0</v>
      </c>
      <c r="N828">
        <f t="shared" si="100"/>
        <v>-5.7734993795745977</v>
      </c>
      <c r="O828">
        <f t="shared" si="101"/>
        <v>3.1088593779211482E-3</v>
      </c>
      <c r="P828">
        <f t="shared" si="102"/>
        <v>3.099224325313117E-3</v>
      </c>
      <c r="Q828">
        <f t="shared" si="103"/>
        <v>-3.1040368670255968E-3</v>
      </c>
    </row>
    <row r="829" spans="1:17" x14ac:dyDescent="0.25">
      <c r="A829">
        <v>818</v>
      </c>
      <c r="B829" t="s">
        <v>943</v>
      </c>
      <c r="C829" s="8">
        <v>400000</v>
      </c>
      <c r="E829" t="s">
        <v>45</v>
      </c>
      <c r="F829" t="s">
        <v>29</v>
      </c>
      <c r="G829">
        <v>201539.56</v>
      </c>
      <c r="H829" s="5">
        <v>300</v>
      </c>
      <c r="I829" s="5">
        <v>2000</v>
      </c>
      <c r="J829" t="str">
        <f t="shared" si="96"/>
        <v>no</v>
      </c>
      <c r="K829">
        <f t="shared" si="97"/>
        <v>0</v>
      </c>
      <c r="L829">
        <f t="shared" si="98"/>
        <v>1</v>
      </c>
      <c r="M829">
        <f t="shared" si="99"/>
        <v>0</v>
      </c>
      <c r="N829">
        <f t="shared" si="100"/>
        <v>-6.2122049162643425</v>
      </c>
      <c r="O829">
        <f t="shared" si="101"/>
        <v>2.0048121442293168E-3</v>
      </c>
      <c r="P829">
        <f t="shared" si="102"/>
        <v>2.0008009142582269E-3</v>
      </c>
      <c r="Q829">
        <f t="shared" si="103"/>
        <v>-2.0028051902919392E-3</v>
      </c>
    </row>
    <row r="830" spans="1:17" x14ac:dyDescent="0.25">
      <c r="A830">
        <v>819</v>
      </c>
      <c r="B830" t="s">
        <v>944</v>
      </c>
      <c r="C830" s="8">
        <v>200000</v>
      </c>
      <c r="E830" t="s">
        <v>45</v>
      </c>
      <c r="F830" t="s">
        <v>30</v>
      </c>
      <c r="G830">
        <v>134040.60999999999</v>
      </c>
      <c r="H830" s="5">
        <v>350</v>
      </c>
      <c r="I830" s="5">
        <v>2000</v>
      </c>
      <c r="J830" t="str">
        <f t="shared" si="96"/>
        <v>no</v>
      </c>
      <c r="K830">
        <f t="shared" si="97"/>
        <v>0</v>
      </c>
      <c r="L830">
        <f t="shared" si="98"/>
        <v>0</v>
      </c>
      <c r="M830">
        <f t="shared" si="99"/>
        <v>0</v>
      </c>
      <c r="N830">
        <f t="shared" si="100"/>
        <v>-5.5916374568713838</v>
      </c>
      <c r="O830">
        <f t="shared" si="101"/>
        <v>3.728916922214017E-3</v>
      </c>
      <c r="P830">
        <f t="shared" si="102"/>
        <v>3.7150637580993361E-3</v>
      </c>
      <c r="Q830">
        <f t="shared" si="103"/>
        <v>-3.7219817466233604E-3</v>
      </c>
    </row>
    <row r="831" spans="1:17" x14ac:dyDescent="0.25">
      <c r="A831">
        <v>820</v>
      </c>
      <c r="B831" t="s">
        <v>945</v>
      </c>
      <c r="C831" s="8">
        <v>400000</v>
      </c>
      <c r="E831" t="s">
        <v>45</v>
      </c>
      <c r="F831" t="s">
        <v>29</v>
      </c>
      <c r="G831">
        <v>52192.43</v>
      </c>
      <c r="H831" s="5">
        <v>300</v>
      </c>
      <c r="I831" s="5">
        <v>2000</v>
      </c>
      <c r="J831" t="str">
        <f t="shared" si="96"/>
        <v>no</v>
      </c>
      <c r="K831">
        <f t="shared" si="97"/>
        <v>0</v>
      </c>
      <c r="L831">
        <f t="shared" si="98"/>
        <v>1</v>
      </c>
      <c r="M831">
        <f t="shared" si="99"/>
        <v>0</v>
      </c>
      <c r="N831">
        <f t="shared" si="100"/>
        <v>-6.2122049162643425</v>
      </c>
      <c r="O831">
        <f t="shared" si="101"/>
        <v>2.0048121442293168E-3</v>
      </c>
      <c r="P831">
        <f t="shared" si="102"/>
        <v>2.0008009142582269E-3</v>
      </c>
      <c r="Q831">
        <f t="shared" si="103"/>
        <v>-2.0028051902919392E-3</v>
      </c>
    </row>
    <row r="832" spans="1:17" x14ac:dyDescent="0.25">
      <c r="A832">
        <v>821</v>
      </c>
      <c r="B832" t="s">
        <v>946</v>
      </c>
      <c r="C832" s="8">
        <v>90000</v>
      </c>
      <c r="E832" t="s">
        <v>31</v>
      </c>
      <c r="F832" t="s">
        <v>29</v>
      </c>
      <c r="G832">
        <v>57361.760000000002</v>
      </c>
      <c r="H832" s="5">
        <v>300</v>
      </c>
      <c r="I832" s="5">
        <v>2000</v>
      </c>
      <c r="J832" t="str">
        <f t="shared" si="96"/>
        <v>no</v>
      </c>
      <c r="K832">
        <f t="shared" si="97"/>
        <v>0</v>
      </c>
      <c r="L832">
        <f t="shared" si="98"/>
        <v>1</v>
      </c>
      <c r="M832">
        <f t="shared" si="99"/>
        <v>0</v>
      </c>
      <c r="N832">
        <f t="shared" si="100"/>
        <v>-5.2742827343759231</v>
      </c>
      <c r="O832">
        <f t="shared" si="101"/>
        <v>5.1216289595173627E-3</v>
      </c>
      <c r="P832">
        <f t="shared" si="102"/>
        <v>5.0955315376301031E-3</v>
      </c>
      <c r="Q832">
        <f t="shared" si="103"/>
        <v>-5.1085580285607024E-3</v>
      </c>
    </row>
    <row r="833" spans="1:17" x14ac:dyDescent="0.25">
      <c r="A833">
        <v>822</v>
      </c>
      <c r="B833" t="s">
        <v>947</v>
      </c>
      <c r="C833" s="8">
        <v>150000</v>
      </c>
      <c r="E833" t="s">
        <v>24</v>
      </c>
      <c r="F833" t="s">
        <v>25</v>
      </c>
      <c r="G833">
        <v>42243.45</v>
      </c>
      <c r="H833" s="5">
        <v>300</v>
      </c>
      <c r="I833" s="5">
        <v>2000</v>
      </c>
      <c r="J833" t="str">
        <f t="shared" si="96"/>
        <v>no</v>
      </c>
      <c r="K833">
        <f t="shared" si="97"/>
        <v>0</v>
      </c>
      <c r="L833">
        <f t="shared" si="98"/>
        <v>0</v>
      </c>
      <c r="M833">
        <f t="shared" si="99"/>
        <v>0</v>
      </c>
      <c r="N833">
        <f t="shared" si="100"/>
        <v>-5.4403596855990575</v>
      </c>
      <c r="O833">
        <f t="shared" si="101"/>
        <v>4.3379227017729775E-3</v>
      </c>
      <c r="P833">
        <f t="shared" si="102"/>
        <v>4.3191864050134803E-3</v>
      </c>
      <c r="Q833">
        <f t="shared" si="103"/>
        <v>-4.328541036596789E-3</v>
      </c>
    </row>
    <row r="834" spans="1:17" x14ac:dyDescent="0.25">
      <c r="A834">
        <v>823</v>
      </c>
      <c r="B834" t="s">
        <v>948</v>
      </c>
      <c r="C834" s="8">
        <v>300000</v>
      </c>
      <c r="E834" t="s">
        <v>22</v>
      </c>
      <c r="F834" t="s">
        <v>29</v>
      </c>
      <c r="G834">
        <v>248521.81</v>
      </c>
      <c r="H834" s="5">
        <v>400</v>
      </c>
      <c r="I834" s="5">
        <v>2000</v>
      </c>
      <c r="J834" t="str">
        <f t="shared" si="96"/>
        <v>no</v>
      </c>
      <c r="K834">
        <f t="shared" si="97"/>
        <v>0</v>
      </c>
      <c r="L834">
        <f t="shared" si="98"/>
        <v>1</v>
      </c>
      <c r="M834">
        <f t="shared" si="99"/>
        <v>0</v>
      </c>
      <c r="N834">
        <f t="shared" si="100"/>
        <v>-5.9096493737196916</v>
      </c>
      <c r="O834">
        <f t="shared" si="101"/>
        <v>2.7131380181224414E-3</v>
      </c>
      <c r="P834">
        <f t="shared" si="102"/>
        <v>2.7057968179064647E-3</v>
      </c>
      <c r="Q834">
        <f t="shared" si="103"/>
        <v>-2.7094641028955597E-3</v>
      </c>
    </row>
    <row r="835" spans="1:17" x14ac:dyDescent="0.25">
      <c r="A835">
        <v>824</v>
      </c>
      <c r="B835" t="s">
        <v>949</v>
      </c>
      <c r="C835" s="8">
        <v>15000</v>
      </c>
      <c r="E835" t="s">
        <v>22</v>
      </c>
      <c r="F835" t="s">
        <v>30</v>
      </c>
      <c r="G835">
        <v>1048.9000000000001</v>
      </c>
      <c r="H835" s="5">
        <v>300</v>
      </c>
      <c r="I835" s="5">
        <v>2000</v>
      </c>
      <c r="J835" t="str">
        <f t="shared" si="96"/>
        <v>no</v>
      </c>
      <c r="K835">
        <f t="shared" si="97"/>
        <v>0</v>
      </c>
      <c r="L835">
        <f t="shared" si="98"/>
        <v>0</v>
      </c>
      <c r="M835">
        <f t="shared" si="99"/>
        <v>0</v>
      </c>
      <c r="N835">
        <f t="shared" si="100"/>
        <v>-5.0319097031637776</v>
      </c>
      <c r="O835">
        <f t="shared" si="101"/>
        <v>6.5263352991391937E-3</v>
      </c>
      <c r="P835">
        <f t="shared" si="102"/>
        <v>6.4840184208390036E-3</v>
      </c>
      <c r="Q835">
        <f t="shared" si="103"/>
        <v>-6.5051309805811497E-3</v>
      </c>
    </row>
    <row r="836" spans="1:17" x14ac:dyDescent="0.25">
      <c r="A836">
        <v>825</v>
      </c>
      <c r="B836" t="s">
        <v>950</v>
      </c>
      <c r="C836" s="8">
        <v>200000</v>
      </c>
      <c r="E836" t="s">
        <v>22</v>
      </c>
      <c r="F836" t="s">
        <v>29</v>
      </c>
      <c r="G836">
        <v>143416.38</v>
      </c>
      <c r="H836" s="5">
        <v>300</v>
      </c>
      <c r="I836" s="5">
        <v>2000</v>
      </c>
      <c r="J836" t="str">
        <f t="shared" si="96"/>
        <v>no</v>
      </c>
      <c r="K836">
        <f t="shared" si="97"/>
        <v>0</v>
      </c>
      <c r="L836">
        <f t="shared" si="98"/>
        <v>1</v>
      </c>
      <c r="M836">
        <f t="shared" si="99"/>
        <v>0</v>
      </c>
      <c r="N836">
        <f t="shared" si="100"/>
        <v>-5.6070938311750398</v>
      </c>
      <c r="O836">
        <f t="shared" si="101"/>
        <v>3.6717245187135035E-3</v>
      </c>
      <c r="P836">
        <f t="shared" si="102"/>
        <v>3.6582922772624587E-3</v>
      </c>
      <c r="Q836">
        <f t="shared" si="103"/>
        <v>-3.6650001931303865E-3</v>
      </c>
    </row>
    <row r="837" spans="1:17" x14ac:dyDescent="0.25">
      <c r="A837">
        <v>826</v>
      </c>
      <c r="B837" t="s">
        <v>951</v>
      </c>
      <c r="C837" s="8">
        <v>30000</v>
      </c>
      <c r="E837" t="s">
        <v>45</v>
      </c>
      <c r="F837" t="s">
        <v>29</v>
      </c>
      <c r="G837">
        <v>41738.129999999997</v>
      </c>
      <c r="H837" s="5">
        <v>350</v>
      </c>
      <c r="I837" s="5">
        <v>2000</v>
      </c>
      <c r="J837" t="str">
        <f t="shared" si="96"/>
        <v>yes</v>
      </c>
      <c r="K837">
        <f t="shared" si="97"/>
        <v>0</v>
      </c>
      <c r="L837">
        <f t="shared" si="98"/>
        <v>1</v>
      </c>
      <c r="M837">
        <f t="shared" si="99"/>
        <v>0</v>
      </c>
      <c r="N837">
        <f t="shared" si="100"/>
        <v>-5.0927494088491319</v>
      </c>
      <c r="O837">
        <f t="shared" si="101"/>
        <v>6.1411122264847023E-3</v>
      </c>
      <c r="P837">
        <f t="shared" si="102"/>
        <v>6.1036291548558878E-3</v>
      </c>
      <c r="Q837">
        <f t="shared" si="103"/>
        <v>-6.1223324434137921E-3</v>
      </c>
    </row>
    <row r="838" spans="1:17" x14ac:dyDescent="0.25">
      <c r="A838">
        <v>827</v>
      </c>
      <c r="B838" t="s">
        <v>952</v>
      </c>
      <c r="C838" s="8">
        <v>35000</v>
      </c>
      <c r="E838" t="s">
        <v>40</v>
      </c>
      <c r="F838" t="s">
        <v>20</v>
      </c>
      <c r="G838">
        <v>22889.1</v>
      </c>
      <c r="H838" s="5">
        <v>300</v>
      </c>
      <c r="I838" s="5">
        <v>3000</v>
      </c>
      <c r="J838" t="str">
        <f t="shared" si="96"/>
        <v>no</v>
      </c>
      <c r="K838">
        <f t="shared" si="97"/>
        <v>0</v>
      </c>
      <c r="L838">
        <f t="shared" si="98"/>
        <v>0</v>
      </c>
      <c r="M838">
        <f t="shared" si="99"/>
        <v>0</v>
      </c>
      <c r="N838">
        <f t="shared" si="100"/>
        <v>-5.0923952183141719</v>
      </c>
      <c r="O838">
        <f t="shared" si="101"/>
        <v>6.1432877355590684E-3</v>
      </c>
      <c r="P838">
        <f t="shared" si="102"/>
        <v>6.1057781833293761E-3</v>
      </c>
      <c r="Q838">
        <f t="shared" si="103"/>
        <v>-6.1244946716499478E-3</v>
      </c>
    </row>
    <row r="839" spans="1:17" x14ac:dyDescent="0.25">
      <c r="A839">
        <v>828</v>
      </c>
      <c r="B839" t="s">
        <v>953</v>
      </c>
      <c r="C839" s="8">
        <v>1</v>
      </c>
      <c r="E839" t="s">
        <v>45</v>
      </c>
      <c r="F839" t="s">
        <v>23</v>
      </c>
      <c r="G839">
        <v>2144.4699999999998</v>
      </c>
      <c r="H839" s="5">
        <v>350</v>
      </c>
      <c r="I839" s="5">
        <v>2000</v>
      </c>
      <c r="J839" t="str">
        <f t="shared" si="96"/>
        <v>yes</v>
      </c>
      <c r="K839">
        <f t="shared" si="97"/>
        <v>0</v>
      </c>
      <c r="L839">
        <f t="shared" si="98"/>
        <v>0</v>
      </c>
      <c r="M839">
        <f t="shared" si="99"/>
        <v>0</v>
      </c>
      <c r="N839">
        <f t="shared" si="100"/>
        <v>-4.986529397337506</v>
      </c>
      <c r="O839">
        <f t="shared" si="101"/>
        <v>6.8293252843917782E-3</v>
      </c>
      <c r="P839">
        <f t="shared" si="102"/>
        <v>6.7830019576185343E-3</v>
      </c>
      <c r="Q839">
        <f t="shared" si="103"/>
        <v>-6.8061110741350307E-3</v>
      </c>
    </row>
    <row r="840" spans="1:17" x14ac:dyDescent="0.25">
      <c r="A840">
        <v>829</v>
      </c>
      <c r="B840" t="s">
        <v>954</v>
      </c>
      <c r="C840" s="8">
        <v>50000</v>
      </c>
      <c r="E840" t="s">
        <v>31</v>
      </c>
      <c r="F840" t="s">
        <v>29</v>
      </c>
      <c r="G840">
        <v>29155.279999999999</v>
      </c>
      <c r="H840" s="5">
        <v>300</v>
      </c>
      <c r="I840" s="5">
        <v>2000</v>
      </c>
      <c r="J840" t="str">
        <f t="shared" si="96"/>
        <v>no</v>
      </c>
      <c r="K840">
        <f t="shared" si="97"/>
        <v>0</v>
      </c>
      <c r="L840">
        <f t="shared" si="98"/>
        <v>1</v>
      </c>
      <c r="M840">
        <f t="shared" si="99"/>
        <v>0</v>
      </c>
      <c r="N840">
        <f t="shared" si="100"/>
        <v>-5.1532605173580617</v>
      </c>
      <c r="O840">
        <f t="shared" si="101"/>
        <v>5.7805264602463387E-3</v>
      </c>
      <c r="P840">
        <f t="shared" si="102"/>
        <v>5.7473040172992601E-3</v>
      </c>
      <c r="Q840">
        <f t="shared" si="103"/>
        <v>-5.763883323760685E-3</v>
      </c>
    </row>
    <row r="841" spans="1:17" x14ac:dyDescent="0.25">
      <c r="A841">
        <v>830</v>
      </c>
      <c r="B841" t="s">
        <v>955</v>
      </c>
      <c r="C841" s="8">
        <v>170000</v>
      </c>
      <c r="E841" t="s">
        <v>31</v>
      </c>
      <c r="F841" t="s">
        <v>29</v>
      </c>
      <c r="G841">
        <v>48874.42</v>
      </c>
      <c r="H841" s="5">
        <v>300</v>
      </c>
      <c r="I841" s="5">
        <v>2000</v>
      </c>
      <c r="J841" t="str">
        <f t="shared" si="96"/>
        <v>no</v>
      </c>
      <c r="K841">
        <f t="shared" si="97"/>
        <v>0</v>
      </c>
      <c r="L841">
        <f t="shared" si="98"/>
        <v>1</v>
      </c>
      <c r="M841">
        <f t="shared" si="99"/>
        <v>0</v>
      </c>
      <c r="N841">
        <f t="shared" si="100"/>
        <v>-5.5163271684116442</v>
      </c>
      <c r="O841">
        <f t="shared" si="101"/>
        <v>4.0205877988864292E-3</v>
      </c>
      <c r="P841">
        <f t="shared" si="102"/>
        <v>4.004487405682349E-3</v>
      </c>
      <c r="Q841">
        <f t="shared" si="103"/>
        <v>-4.0125268350802322E-3</v>
      </c>
    </row>
    <row r="842" spans="1:17" x14ac:dyDescent="0.25">
      <c r="A842">
        <v>831</v>
      </c>
      <c r="B842" t="s">
        <v>956</v>
      </c>
      <c r="C842" s="8">
        <v>125000</v>
      </c>
      <c r="E842" t="s">
        <v>31</v>
      </c>
      <c r="F842" t="s">
        <v>29</v>
      </c>
      <c r="G842">
        <v>22585.82</v>
      </c>
      <c r="H842" s="5">
        <v>400</v>
      </c>
      <c r="I842" s="5">
        <v>2000</v>
      </c>
      <c r="J842" t="str">
        <f t="shared" si="96"/>
        <v>no</v>
      </c>
      <c r="K842">
        <f t="shared" si="97"/>
        <v>0</v>
      </c>
      <c r="L842">
        <f t="shared" si="98"/>
        <v>1</v>
      </c>
      <c r="M842">
        <f t="shared" si="99"/>
        <v>0</v>
      </c>
      <c r="N842">
        <f t="shared" si="100"/>
        <v>-5.3801771742665512</v>
      </c>
      <c r="O842">
        <f t="shared" si="101"/>
        <v>4.6070056148390616E-3</v>
      </c>
      <c r="P842">
        <f t="shared" si="102"/>
        <v>4.5858784470843746E-3</v>
      </c>
      <c r="Q842">
        <f t="shared" si="103"/>
        <v>-4.5964258460631114E-3</v>
      </c>
    </row>
    <row r="843" spans="1:17" x14ac:dyDescent="0.25">
      <c r="A843">
        <v>832</v>
      </c>
      <c r="B843" t="s">
        <v>957</v>
      </c>
      <c r="C843" s="8">
        <v>75000</v>
      </c>
      <c r="E843" t="s">
        <v>22</v>
      </c>
      <c r="F843" t="s">
        <v>20</v>
      </c>
      <c r="G843">
        <v>6280.3</v>
      </c>
      <c r="H843" s="5">
        <v>300</v>
      </c>
      <c r="I843" s="5">
        <v>2000</v>
      </c>
      <c r="J843" t="str">
        <f t="shared" si="96"/>
        <v>no</v>
      </c>
      <c r="K843">
        <f t="shared" si="97"/>
        <v>0</v>
      </c>
      <c r="L843">
        <f t="shared" si="98"/>
        <v>0</v>
      </c>
      <c r="M843">
        <f t="shared" si="99"/>
        <v>0</v>
      </c>
      <c r="N843">
        <f t="shared" si="100"/>
        <v>-5.2134430286905689</v>
      </c>
      <c r="O843">
        <f t="shared" si="101"/>
        <v>5.4429013238738869E-3</v>
      </c>
      <c r="P843">
        <f t="shared" si="102"/>
        <v>5.4134365230558389E-3</v>
      </c>
      <c r="Q843">
        <f t="shared" si="103"/>
        <v>-5.4281422669692344E-3</v>
      </c>
    </row>
    <row r="844" spans="1:17" x14ac:dyDescent="0.25">
      <c r="A844">
        <v>833</v>
      </c>
      <c r="B844" t="s">
        <v>958</v>
      </c>
      <c r="C844" s="8">
        <v>10000</v>
      </c>
      <c r="E844" t="s">
        <v>40</v>
      </c>
      <c r="F844" t="s">
        <v>29</v>
      </c>
      <c r="G844">
        <v>4761.83</v>
      </c>
      <c r="H844" s="5">
        <v>350</v>
      </c>
      <c r="I844" s="5">
        <v>2000</v>
      </c>
      <c r="J844" t="str">
        <f t="shared" ref="J844:J907" si="104">IF(G844/C844&gt;=0.85, "yes", "no")</f>
        <v>no</v>
      </c>
      <c r="K844">
        <f t="shared" ref="K844:K907" si="105">IF(OR(H844=500, H844=600), 1, 0)</f>
        <v>0</v>
      </c>
      <c r="L844">
        <f t="shared" ref="L844:L907" si="106">IF(F844="ZDD", 1, 0)</f>
        <v>1</v>
      </c>
      <c r="M844">
        <f t="shared" ref="M844:M907" si="107">IF(OR(E844="ZP07", E844="ZP28",E844="ZP32",E844="ZP45",E844="ZPPY",E844="ZSPP",E844="ZXP1",E844="ZXX7",E844="ZYPP",E844="ZYSP",E844="ZYWP"),1,0)</f>
        <v>0</v>
      </c>
      <c r="N844">
        <f t="shared" ref="N844:N907" si="108">$P$3+$P$4*L844+$P$5*(C844/10000000)+$P$6*(I844/10000000)+$P$7*M844</f>
        <v>-5.0322383003402011</v>
      </c>
      <c r="O844">
        <f t="shared" ref="O844:O907" si="109">EXP(N844)</f>
        <v>6.5241911160930435E-3</v>
      </c>
      <c r="P844">
        <f t="shared" ref="P844:P907" si="110">O844/(1+O844)</f>
        <v>6.4819019489821073E-3</v>
      </c>
      <c r="Q844">
        <f t="shared" ref="Q844:Q907" si="111">K844*LN(P844)+(1-K844)*LN(1-P844)</f>
        <v>-6.5030006981883302E-3</v>
      </c>
    </row>
    <row r="845" spans="1:17" x14ac:dyDescent="0.25">
      <c r="A845">
        <v>834</v>
      </c>
      <c r="B845" t="s">
        <v>959</v>
      </c>
      <c r="C845" s="8">
        <v>350000</v>
      </c>
      <c r="E845" t="s">
        <v>22</v>
      </c>
      <c r="F845" t="s">
        <v>25</v>
      </c>
      <c r="G845">
        <v>86764.79</v>
      </c>
      <c r="H845" s="5">
        <v>300</v>
      </c>
      <c r="I845" s="5">
        <v>2000</v>
      </c>
      <c r="J845" t="str">
        <f t="shared" si="104"/>
        <v>no</v>
      </c>
      <c r="K845">
        <f t="shared" si="105"/>
        <v>0</v>
      </c>
      <c r="L845">
        <f t="shared" si="106"/>
        <v>0</v>
      </c>
      <c r="M845">
        <f t="shared" si="107"/>
        <v>0</v>
      </c>
      <c r="N845">
        <f t="shared" si="108"/>
        <v>-6.045470770688361</v>
      </c>
      <c r="O845">
        <f t="shared" si="109"/>
        <v>2.3685655252506954E-3</v>
      </c>
      <c r="P845">
        <f t="shared" si="110"/>
        <v>2.3629686791001316E-3</v>
      </c>
      <c r="Q845">
        <f t="shared" si="111"/>
        <v>-2.3657648953721326E-3</v>
      </c>
    </row>
    <row r="846" spans="1:17" x14ac:dyDescent="0.25">
      <c r="A846">
        <v>835</v>
      </c>
      <c r="B846" t="s">
        <v>960</v>
      </c>
      <c r="C846" s="8">
        <v>705000</v>
      </c>
      <c r="E846" t="s">
        <v>22</v>
      </c>
      <c r="F846" t="s">
        <v>29</v>
      </c>
      <c r="G846">
        <v>164085.26999999999</v>
      </c>
      <c r="H846" s="5">
        <v>300</v>
      </c>
      <c r="I846" s="5">
        <v>2000</v>
      </c>
      <c r="J846" t="str">
        <f t="shared" si="104"/>
        <v>no</v>
      </c>
      <c r="K846">
        <f t="shared" si="105"/>
        <v>0</v>
      </c>
      <c r="L846">
        <f t="shared" si="106"/>
        <v>1</v>
      </c>
      <c r="M846">
        <f t="shared" si="107"/>
        <v>0</v>
      </c>
      <c r="N846">
        <f t="shared" si="108"/>
        <v>-7.1349993210255303</v>
      </c>
      <c r="O846">
        <f t="shared" si="109"/>
        <v>7.9672632384299061E-4</v>
      </c>
      <c r="P846">
        <f t="shared" si="110"/>
        <v>7.960920563454978E-4</v>
      </c>
      <c r="Q846">
        <f t="shared" si="111"/>
        <v>-7.9640910590480065E-4</v>
      </c>
    </row>
    <row r="847" spans="1:17" x14ac:dyDescent="0.25">
      <c r="A847">
        <v>836</v>
      </c>
      <c r="B847" t="s">
        <v>961</v>
      </c>
      <c r="C847" s="8">
        <v>75000</v>
      </c>
      <c r="E847" t="s">
        <v>31</v>
      </c>
      <c r="F847" t="s">
        <v>29</v>
      </c>
      <c r="G847">
        <v>53421.45</v>
      </c>
      <c r="H847" s="5">
        <v>350</v>
      </c>
      <c r="I847" s="5">
        <v>3000</v>
      </c>
      <c r="J847" t="str">
        <f t="shared" si="104"/>
        <v>no</v>
      </c>
      <c r="K847">
        <f t="shared" si="105"/>
        <v>0</v>
      </c>
      <c r="L847">
        <f t="shared" si="106"/>
        <v>1</v>
      </c>
      <c r="M847">
        <f t="shared" si="107"/>
        <v>0</v>
      </c>
      <c r="N847">
        <f t="shared" si="108"/>
        <v>-5.2288738096356884</v>
      </c>
      <c r="O847">
        <f t="shared" si="109"/>
        <v>5.3595577874964205E-3</v>
      </c>
      <c r="P847">
        <f t="shared" si="110"/>
        <v>5.330986059645413E-3</v>
      </c>
      <c r="Q847">
        <f t="shared" si="111"/>
        <v>-5.3452464697739442E-3</v>
      </c>
    </row>
    <row r="848" spans="1:17" x14ac:dyDescent="0.25">
      <c r="A848">
        <v>837</v>
      </c>
      <c r="B848" t="s">
        <v>962</v>
      </c>
      <c r="C848" s="8">
        <v>25000</v>
      </c>
      <c r="E848" t="s">
        <v>40</v>
      </c>
      <c r="F848" t="s">
        <v>25</v>
      </c>
      <c r="G848">
        <v>4712.3</v>
      </c>
      <c r="H848" s="5">
        <v>200</v>
      </c>
      <c r="I848" s="5">
        <v>3000</v>
      </c>
      <c r="J848" t="str">
        <f t="shared" si="104"/>
        <v>no</v>
      </c>
      <c r="K848">
        <f t="shared" si="105"/>
        <v>0</v>
      </c>
      <c r="L848">
        <f t="shared" si="106"/>
        <v>0</v>
      </c>
      <c r="M848">
        <f t="shared" si="107"/>
        <v>0</v>
      </c>
      <c r="N848">
        <f t="shared" si="108"/>
        <v>-5.0621396640597069</v>
      </c>
      <c r="O848">
        <f t="shared" si="109"/>
        <v>6.3319966624268828E-3</v>
      </c>
      <c r="P848">
        <f t="shared" si="110"/>
        <v>6.2921547594903164E-3</v>
      </c>
      <c r="Q848">
        <f t="shared" si="111"/>
        <v>-6.3120337971079325E-3</v>
      </c>
    </row>
    <row r="849" spans="1:17" x14ac:dyDescent="0.25">
      <c r="A849">
        <v>838</v>
      </c>
      <c r="B849" t="s">
        <v>963</v>
      </c>
      <c r="C849" s="8">
        <v>10</v>
      </c>
      <c r="E849" t="s">
        <v>45</v>
      </c>
      <c r="F849" t="s">
        <v>20</v>
      </c>
      <c r="G849">
        <f>0</f>
        <v>0</v>
      </c>
      <c r="H849" s="5">
        <v>500</v>
      </c>
      <c r="I849" s="5">
        <v>5000</v>
      </c>
      <c r="J849" t="str">
        <f t="shared" si="104"/>
        <v>no</v>
      </c>
      <c r="K849">
        <f t="shared" si="105"/>
        <v>1</v>
      </c>
      <c r="L849">
        <f t="shared" si="106"/>
        <v>0</v>
      </c>
      <c r="M849">
        <f t="shared" si="107"/>
        <v>0</v>
      </c>
      <c r="N849">
        <f t="shared" si="108"/>
        <v>-4.9864798472607257</v>
      </c>
      <c r="O849">
        <f t="shared" si="109"/>
        <v>6.8296636863678303E-3</v>
      </c>
      <c r="P849">
        <f t="shared" si="110"/>
        <v>6.7833357842894291E-3</v>
      </c>
      <c r="Q849">
        <f t="shared" si="111"/>
        <v>-4.9932862944413987</v>
      </c>
    </row>
    <row r="850" spans="1:17" x14ac:dyDescent="0.25">
      <c r="A850">
        <v>839</v>
      </c>
      <c r="B850" t="s">
        <v>964</v>
      </c>
      <c r="C850" s="8">
        <v>65000</v>
      </c>
      <c r="E850" t="s">
        <v>40</v>
      </c>
      <c r="F850" t="s">
        <v>25</v>
      </c>
      <c r="G850">
        <v>24229.759999999998</v>
      </c>
      <c r="H850" s="5">
        <v>300</v>
      </c>
      <c r="I850" s="5">
        <v>3000</v>
      </c>
      <c r="J850" t="str">
        <f t="shared" si="104"/>
        <v>no</v>
      </c>
      <c r="K850">
        <f t="shared" si="105"/>
        <v>0</v>
      </c>
      <c r="L850">
        <f t="shared" si="106"/>
        <v>0</v>
      </c>
      <c r="M850">
        <f t="shared" si="107"/>
        <v>0</v>
      </c>
      <c r="N850">
        <f t="shared" si="108"/>
        <v>-5.1831618810775675</v>
      </c>
      <c r="O850">
        <f t="shared" si="109"/>
        <v>5.6102394307647229E-3</v>
      </c>
      <c r="P850">
        <f t="shared" si="110"/>
        <v>5.578940240247009E-3</v>
      </c>
      <c r="Q850">
        <f t="shared" si="111"/>
        <v>-5.5945606513329886E-3</v>
      </c>
    </row>
    <row r="851" spans="1:17" x14ac:dyDescent="0.25">
      <c r="A851">
        <v>840</v>
      </c>
      <c r="B851" t="s">
        <v>965</v>
      </c>
      <c r="C851" s="8">
        <v>30000</v>
      </c>
      <c r="E851" t="s">
        <v>22</v>
      </c>
      <c r="F851" t="s">
        <v>20</v>
      </c>
      <c r="G851">
        <v>6505.54</v>
      </c>
      <c r="H851" s="5">
        <v>300</v>
      </c>
      <c r="I851" s="5">
        <v>3000</v>
      </c>
      <c r="J851" t="str">
        <f t="shared" si="104"/>
        <v>no</v>
      </c>
      <c r="K851">
        <f t="shared" si="105"/>
        <v>0</v>
      </c>
      <c r="L851">
        <f t="shared" si="106"/>
        <v>0</v>
      </c>
      <c r="M851">
        <f t="shared" si="107"/>
        <v>0</v>
      </c>
      <c r="N851">
        <f t="shared" si="108"/>
        <v>-5.0772674411869394</v>
      </c>
      <c r="O851">
        <f t="shared" si="109"/>
        <v>6.236928525956348E-3</v>
      </c>
      <c r="P851">
        <f t="shared" si="110"/>
        <v>6.1982703567567028E-3</v>
      </c>
      <c r="Q851">
        <f t="shared" si="111"/>
        <v>-6.2175593814976999E-3</v>
      </c>
    </row>
    <row r="852" spans="1:17" x14ac:dyDescent="0.25">
      <c r="A852">
        <v>841</v>
      </c>
      <c r="B852" t="s">
        <v>966</v>
      </c>
      <c r="C852" s="8">
        <v>40000</v>
      </c>
      <c r="E852" t="s">
        <v>40</v>
      </c>
      <c r="F852" t="s">
        <v>29</v>
      </c>
      <c r="G852">
        <v>8900.86</v>
      </c>
      <c r="H852" s="5">
        <v>300</v>
      </c>
      <c r="I852" s="5">
        <v>3000</v>
      </c>
      <c r="J852" t="str">
        <f t="shared" si="104"/>
        <v>no</v>
      </c>
      <c r="K852">
        <f t="shared" si="105"/>
        <v>0</v>
      </c>
      <c r="L852">
        <f t="shared" si="106"/>
        <v>1</v>
      </c>
      <c r="M852">
        <f t="shared" si="107"/>
        <v>0</v>
      </c>
      <c r="N852">
        <f t="shared" si="108"/>
        <v>-5.1229793697450603</v>
      </c>
      <c r="O852">
        <f t="shared" si="109"/>
        <v>5.9582446103893846E-3</v>
      </c>
      <c r="P852">
        <f t="shared" si="110"/>
        <v>5.9229542004469882E-3</v>
      </c>
      <c r="Q852">
        <f t="shared" si="111"/>
        <v>-5.9405644646333983E-3</v>
      </c>
    </row>
    <row r="853" spans="1:17" x14ac:dyDescent="0.25">
      <c r="A853">
        <v>842</v>
      </c>
      <c r="B853" t="s">
        <v>967</v>
      </c>
      <c r="C853" s="8">
        <v>2</v>
      </c>
      <c r="E853" t="s">
        <v>34</v>
      </c>
      <c r="F853" t="s">
        <v>30</v>
      </c>
      <c r="G853">
        <v>6533.99</v>
      </c>
      <c r="H853" s="5">
        <v>400</v>
      </c>
      <c r="I853" s="5">
        <v>2000</v>
      </c>
      <c r="J853" t="str">
        <f t="shared" si="104"/>
        <v>yes</v>
      </c>
      <c r="K853">
        <f t="shared" si="105"/>
        <v>0</v>
      </c>
      <c r="L853">
        <f t="shared" si="106"/>
        <v>0</v>
      </c>
      <c r="M853">
        <f t="shared" si="107"/>
        <v>1</v>
      </c>
      <c r="N853">
        <f t="shared" si="108"/>
        <v>-2.4455691981463676</v>
      </c>
      <c r="O853">
        <f t="shared" si="109"/>
        <v>8.6676784592887995E-2</v>
      </c>
      <c r="P853">
        <f t="shared" si="110"/>
        <v>7.976316952916275E-2</v>
      </c>
      <c r="Q853">
        <f t="shared" si="111"/>
        <v>-8.3124217642210008E-2</v>
      </c>
    </row>
    <row r="854" spans="1:17" x14ac:dyDescent="0.25">
      <c r="A854">
        <v>843</v>
      </c>
      <c r="B854" t="s">
        <v>968</v>
      </c>
      <c r="C854" s="8">
        <v>235000</v>
      </c>
      <c r="E854" t="s">
        <v>45</v>
      </c>
      <c r="F854" t="s">
        <v>29</v>
      </c>
      <c r="G854">
        <v>65320.98</v>
      </c>
      <c r="H854" s="5">
        <v>300</v>
      </c>
      <c r="I854" s="5">
        <v>2000</v>
      </c>
      <c r="J854" t="str">
        <f t="shared" si="104"/>
        <v>no</v>
      </c>
      <c r="K854">
        <f t="shared" si="105"/>
        <v>0</v>
      </c>
      <c r="L854">
        <f t="shared" si="106"/>
        <v>1</v>
      </c>
      <c r="M854">
        <f t="shared" si="107"/>
        <v>0</v>
      </c>
      <c r="N854">
        <f t="shared" si="108"/>
        <v>-5.7129882710656679</v>
      </c>
      <c r="O854">
        <f t="shared" si="109"/>
        <v>3.3027881573540249E-3</v>
      </c>
      <c r="P854">
        <f t="shared" si="110"/>
        <v>3.2919156573060662E-3</v>
      </c>
      <c r="Q854">
        <f t="shared" si="111"/>
        <v>-3.2973459322665319E-3</v>
      </c>
    </row>
    <row r="855" spans="1:17" x14ac:dyDescent="0.25">
      <c r="A855">
        <v>844</v>
      </c>
      <c r="B855" t="s">
        <v>969</v>
      </c>
      <c r="C855" s="8">
        <v>300001</v>
      </c>
      <c r="E855" t="s">
        <v>31</v>
      </c>
      <c r="F855" t="s">
        <v>29</v>
      </c>
      <c r="G855">
        <v>201464.85</v>
      </c>
      <c r="H855" s="5">
        <v>300</v>
      </c>
      <c r="I855" s="5">
        <v>2000</v>
      </c>
      <c r="J855" t="str">
        <f t="shared" si="104"/>
        <v>no</v>
      </c>
      <c r="K855">
        <f t="shared" si="105"/>
        <v>0</v>
      </c>
      <c r="L855">
        <f t="shared" si="106"/>
        <v>1</v>
      </c>
      <c r="M855">
        <f t="shared" si="107"/>
        <v>0</v>
      </c>
      <c r="N855">
        <f t="shared" si="108"/>
        <v>-5.9096523992751164</v>
      </c>
      <c r="O855">
        <f t="shared" si="109"/>
        <v>2.7131298093854101E-3</v>
      </c>
      <c r="P855">
        <f t="shared" si="110"/>
        <v>2.7057886535316166E-3</v>
      </c>
      <c r="Q855">
        <f t="shared" si="111"/>
        <v>-2.7094559163696745E-3</v>
      </c>
    </row>
    <row r="856" spans="1:17" x14ac:dyDescent="0.25">
      <c r="A856">
        <v>845</v>
      </c>
      <c r="B856" t="s">
        <v>970</v>
      </c>
      <c r="C856" s="8">
        <v>1</v>
      </c>
      <c r="E856" t="s">
        <v>22</v>
      </c>
      <c r="F856" t="s">
        <v>23</v>
      </c>
      <c r="G856">
        <f>0</f>
        <v>0</v>
      </c>
      <c r="H856" s="5">
        <v>500</v>
      </c>
      <c r="I856" s="5">
        <v>5000</v>
      </c>
      <c r="J856" t="str">
        <f t="shared" si="104"/>
        <v>no</v>
      </c>
      <c r="K856">
        <f t="shared" si="105"/>
        <v>1</v>
      </c>
      <c r="L856">
        <f t="shared" si="106"/>
        <v>0</v>
      </c>
      <c r="M856">
        <f t="shared" si="107"/>
        <v>0</v>
      </c>
      <c r="N856">
        <f t="shared" si="108"/>
        <v>-4.9864526172618966</v>
      </c>
      <c r="O856">
        <f t="shared" si="109"/>
        <v>6.8298496606340412E-3</v>
      </c>
      <c r="P856">
        <f t="shared" si="110"/>
        <v>6.7835192440273166E-3</v>
      </c>
      <c r="Q856">
        <f t="shared" si="111"/>
        <v>-4.993259249155293</v>
      </c>
    </row>
    <row r="857" spans="1:17" x14ac:dyDescent="0.25">
      <c r="A857">
        <v>846</v>
      </c>
      <c r="B857" t="s">
        <v>971</v>
      </c>
      <c r="C857" s="8">
        <v>25000</v>
      </c>
      <c r="E857" t="s">
        <v>22</v>
      </c>
      <c r="F857" t="s">
        <v>20</v>
      </c>
      <c r="G857">
        <v>4220.84</v>
      </c>
      <c r="H857" s="5">
        <v>350</v>
      </c>
      <c r="I857" s="5">
        <v>3000</v>
      </c>
      <c r="J857" t="str">
        <f t="shared" si="104"/>
        <v>no</v>
      </c>
      <c r="K857">
        <f t="shared" si="105"/>
        <v>0</v>
      </c>
      <c r="L857">
        <f t="shared" si="106"/>
        <v>0</v>
      </c>
      <c r="M857">
        <f t="shared" si="107"/>
        <v>0</v>
      </c>
      <c r="N857">
        <f t="shared" si="108"/>
        <v>-5.0621396640597069</v>
      </c>
      <c r="O857">
        <f t="shared" si="109"/>
        <v>6.3319966624268828E-3</v>
      </c>
      <c r="P857">
        <f t="shared" si="110"/>
        <v>6.2921547594903164E-3</v>
      </c>
      <c r="Q857">
        <f t="shared" si="111"/>
        <v>-6.3120337971079325E-3</v>
      </c>
    </row>
    <row r="858" spans="1:17" x14ac:dyDescent="0.25">
      <c r="A858">
        <v>847</v>
      </c>
      <c r="B858" t="s">
        <v>972</v>
      </c>
      <c r="C858" s="8">
        <v>350000</v>
      </c>
      <c r="E858" t="s">
        <v>40</v>
      </c>
      <c r="F858" t="s">
        <v>20</v>
      </c>
      <c r="G858">
        <v>240999.17</v>
      </c>
      <c r="H858" s="5">
        <v>300</v>
      </c>
      <c r="I858" s="5">
        <v>3000</v>
      </c>
      <c r="J858" t="str">
        <f t="shared" si="104"/>
        <v>no</v>
      </c>
      <c r="K858">
        <f t="shared" si="105"/>
        <v>0</v>
      </c>
      <c r="L858">
        <f t="shared" si="106"/>
        <v>0</v>
      </c>
      <c r="M858">
        <f t="shared" si="107"/>
        <v>0</v>
      </c>
      <c r="N858">
        <f t="shared" si="108"/>
        <v>-6.0454451773298246</v>
      </c>
      <c r="O858">
        <f t="shared" si="109"/>
        <v>2.368626145573136E-3</v>
      </c>
      <c r="P858">
        <f t="shared" si="110"/>
        <v>2.3630290132695578E-3</v>
      </c>
      <c r="Q858">
        <f t="shared" si="111"/>
        <v>-2.3658253724488333E-3</v>
      </c>
    </row>
    <row r="859" spans="1:17" x14ac:dyDescent="0.25">
      <c r="A859">
        <v>848</v>
      </c>
      <c r="B859" t="s">
        <v>973</v>
      </c>
      <c r="C859" s="8">
        <v>270000</v>
      </c>
      <c r="E859" t="s">
        <v>31</v>
      </c>
      <c r="F859" t="s">
        <v>29</v>
      </c>
      <c r="G859">
        <v>147229.23000000001</v>
      </c>
      <c r="H859" s="5">
        <v>300</v>
      </c>
      <c r="I859" s="5">
        <v>2000</v>
      </c>
      <c r="J859" t="str">
        <f t="shared" si="104"/>
        <v>no</v>
      </c>
      <c r="K859">
        <f t="shared" si="105"/>
        <v>0</v>
      </c>
      <c r="L859">
        <f t="shared" si="106"/>
        <v>1</v>
      </c>
      <c r="M859">
        <f t="shared" si="107"/>
        <v>0</v>
      </c>
      <c r="N859">
        <f t="shared" si="108"/>
        <v>-5.8188827109562959</v>
      </c>
      <c r="O859">
        <f t="shared" si="109"/>
        <v>2.9709226704676844E-3</v>
      </c>
      <c r="P859">
        <f t="shared" si="110"/>
        <v>2.9621224337764767E-3</v>
      </c>
      <c r="Q859">
        <f t="shared" si="111"/>
        <v>-2.9665182011129644E-3</v>
      </c>
    </row>
    <row r="860" spans="1:17" x14ac:dyDescent="0.25">
      <c r="A860">
        <v>849</v>
      </c>
      <c r="B860" t="s">
        <v>974</v>
      </c>
      <c r="C860" s="8">
        <v>2</v>
      </c>
      <c r="E860" t="s">
        <v>34</v>
      </c>
      <c r="F860" t="s">
        <v>30</v>
      </c>
      <c r="G860">
        <v>4998.32</v>
      </c>
      <c r="H860" s="5">
        <v>400</v>
      </c>
      <c r="I860" s="5">
        <v>3000</v>
      </c>
      <c r="J860" t="str">
        <f t="shared" si="104"/>
        <v>yes</v>
      </c>
      <c r="K860">
        <f t="shared" si="105"/>
        <v>0</v>
      </c>
      <c r="L860">
        <f t="shared" si="106"/>
        <v>0</v>
      </c>
      <c r="M860">
        <f t="shared" si="107"/>
        <v>1</v>
      </c>
      <c r="N860">
        <f t="shared" si="108"/>
        <v>-2.4455436047878312</v>
      </c>
      <c r="O860">
        <f t="shared" si="109"/>
        <v>8.6679002971300628E-2</v>
      </c>
      <c r="P860">
        <f t="shared" si="110"/>
        <v>7.9765048127639057E-2</v>
      </c>
      <c r="Q860">
        <f t="shared" si="111"/>
        <v>-8.3126259073645542E-2</v>
      </c>
    </row>
    <row r="861" spans="1:17" x14ac:dyDescent="0.25">
      <c r="A861">
        <v>850</v>
      </c>
      <c r="B861" t="s">
        <v>975</v>
      </c>
      <c r="C861" s="8">
        <v>50000</v>
      </c>
      <c r="E861" t="s">
        <v>19</v>
      </c>
      <c r="F861" t="s">
        <v>20</v>
      </c>
      <c r="G861">
        <v>15124.26</v>
      </c>
      <c r="H861" s="5">
        <v>250</v>
      </c>
      <c r="I861" s="5">
        <v>3000</v>
      </c>
      <c r="J861" t="str">
        <f t="shared" si="104"/>
        <v>no</v>
      </c>
      <c r="K861">
        <f t="shared" si="105"/>
        <v>0</v>
      </c>
      <c r="L861">
        <f t="shared" si="106"/>
        <v>0</v>
      </c>
      <c r="M861">
        <f t="shared" si="107"/>
        <v>0</v>
      </c>
      <c r="N861">
        <f t="shared" si="108"/>
        <v>-5.1377785496958692</v>
      </c>
      <c r="O861">
        <f t="shared" si="109"/>
        <v>5.870716744024263E-3</v>
      </c>
      <c r="P861">
        <f t="shared" si="110"/>
        <v>5.8364525841130077E-3</v>
      </c>
      <c r="Q861">
        <f t="shared" si="111"/>
        <v>-5.8535512362708998E-3</v>
      </c>
    </row>
    <row r="862" spans="1:17" x14ac:dyDescent="0.25">
      <c r="A862">
        <v>851</v>
      </c>
      <c r="B862" t="s">
        <v>976</v>
      </c>
      <c r="C862" s="8">
        <v>90000</v>
      </c>
      <c r="E862" t="s">
        <v>31</v>
      </c>
      <c r="F862" t="s">
        <v>29</v>
      </c>
      <c r="G862">
        <v>82105.11</v>
      </c>
      <c r="H862" s="5">
        <v>300</v>
      </c>
      <c r="I862" s="5">
        <v>3000</v>
      </c>
      <c r="J862" t="str">
        <f t="shared" si="104"/>
        <v>yes</v>
      </c>
      <c r="K862">
        <f t="shared" si="105"/>
        <v>0</v>
      </c>
      <c r="L862">
        <f t="shared" si="106"/>
        <v>1</v>
      </c>
      <c r="M862">
        <f t="shared" si="107"/>
        <v>0</v>
      </c>
      <c r="N862">
        <f t="shared" si="108"/>
        <v>-5.2742571410173866</v>
      </c>
      <c r="O862">
        <f t="shared" si="109"/>
        <v>5.1217600408810134E-3</v>
      </c>
      <c r="P862">
        <f t="shared" si="110"/>
        <v>5.0956612865218414E-3</v>
      </c>
      <c r="Q862">
        <f t="shared" si="111"/>
        <v>-5.1086884419866288E-3</v>
      </c>
    </row>
    <row r="863" spans="1:17" x14ac:dyDescent="0.25">
      <c r="A863">
        <v>852</v>
      </c>
      <c r="B863" t="s">
        <v>977</v>
      </c>
      <c r="C863" s="8">
        <v>350000</v>
      </c>
      <c r="E863" t="s">
        <v>45</v>
      </c>
      <c r="F863" t="s">
        <v>29</v>
      </c>
      <c r="G863">
        <v>262293.92</v>
      </c>
      <c r="H863" s="5">
        <v>300</v>
      </c>
      <c r="I863" s="5">
        <v>2000</v>
      </c>
      <c r="J863" t="str">
        <f t="shared" si="104"/>
        <v>no</v>
      </c>
      <c r="K863">
        <f t="shared" si="105"/>
        <v>0</v>
      </c>
      <c r="L863">
        <f t="shared" si="106"/>
        <v>1</v>
      </c>
      <c r="M863">
        <f t="shared" si="107"/>
        <v>0</v>
      </c>
      <c r="N863">
        <f t="shared" si="108"/>
        <v>-6.060927144992017</v>
      </c>
      <c r="O863">
        <f t="shared" si="109"/>
        <v>2.332237562449874E-3</v>
      </c>
      <c r="P863">
        <f t="shared" si="110"/>
        <v>2.3268108866991966E-3</v>
      </c>
      <c r="Q863">
        <f t="shared" si="111"/>
        <v>-2.3295221176480264E-3</v>
      </c>
    </row>
    <row r="864" spans="1:17" x14ac:dyDescent="0.25">
      <c r="A864">
        <v>853</v>
      </c>
      <c r="B864" t="s">
        <v>978</v>
      </c>
      <c r="C864" s="8">
        <v>12000</v>
      </c>
      <c r="E864" t="s">
        <v>19</v>
      </c>
      <c r="F864" t="s">
        <v>25</v>
      </c>
      <c r="G864">
        <v>6176.84</v>
      </c>
      <c r="H864" s="5">
        <v>300</v>
      </c>
      <c r="I864" s="5">
        <v>3000</v>
      </c>
      <c r="J864" t="str">
        <f t="shared" si="104"/>
        <v>no</v>
      </c>
      <c r="K864">
        <f t="shared" si="105"/>
        <v>0</v>
      </c>
      <c r="L864">
        <f t="shared" si="106"/>
        <v>0</v>
      </c>
      <c r="M864">
        <f t="shared" si="107"/>
        <v>0</v>
      </c>
      <c r="N864">
        <f t="shared" si="108"/>
        <v>-5.0228074435289018</v>
      </c>
      <c r="O864">
        <f t="shared" si="109"/>
        <v>6.5860108767818084E-3</v>
      </c>
      <c r="P864">
        <f t="shared" si="110"/>
        <v>6.5429191401588181E-3</v>
      </c>
      <c r="Q864">
        <f t="shared" si="111"/>
        <v>-6.5644178631770822E-3</v>
      </c>
    </row>
    <row r="865" spans="1:17" x14ac:dyDescent="0.25">
      <c r="A865">
        <v>854</v>
      </c>
      <c r="B865" t="s">
        <v>979</v>
      </c>
      <c r="C865" s="8">
        <v>1</v>
      </c>
      <c r="E865" t="s">
        <v>65</v>
      </c>
      <c r="F865" t="s">
        <v>29</v>
      </c>
      <c r="G865">
        <v>50943.17</v>
      </c>
      <c r="H865" s="5">
        <v>400</v>
      </c>
      <c r="I865" s="5">
        <v>2000</v>
      </c>
      <c r="J865" t="str">
        <f t="shared" si="104"/>
        <v>yes</v>
      </c>
      <c r="K865">
        <f t="shared" si="105"/>
        <v>0</v>
      </c>
      <c r="L865">
        <f t="shared" si="106"/>
        <v>1</v>
      </c>
      <c r="M865">
        <f t="shared" si="107"/>
        <v>0</v>
      </c>
      <c r="N865">
        <f t="shared" si="108"/>
        <v>-5.001985771641162</v>
      </c>
      <c r="O865">
        <f t="shared" si="109"/>
        <v>6.7245802510620227E-3</v>
      </c>
      <c r="P865">
        <f t="shared" si="110"/>
        <v>6.6796623257028382E-3</v>
      </c>
      <c r="Q865">
        <f t="shared" si="111"/>
        <v>-6.702071114602531E-3</v>
      </c>
    </row>
    <row r="866" spans="1:17" x14ac:dyDescent="0.25">
      <c r="A866">
        <v>855</v>
      </c>
      <c r="B866" t="s">
        <v>980</v>
      </c>
      <c r="C866" s="8">
        <v>10000</v>
      </c>
      <c r="E866" t="s">
        <v>40</v>
      </c>
      <c r="F866" t="s">
        <v>29</v>
      </c>
      <c r="G866">
        <v>3547.64</v>
      </c>
      <c r="H866" s="5">
        <v>300</v>
      </c>
      <c r="I866" s="5">
        <v>3000</v>
      </c>
      <c r="J866" t="str">
        <f t="shared" si="104"/>
        <v>no</v>
      </c>
      <c r="K866">
        <f t="shared" si="105"/>
        <v>0</v>
      </c>
      <c r="L866">
        <f t="shared" si="106"/>
        <v>1</v>
      </c>
      <c r="M866">
        <f t="shared" si="107"/>
        <v>0</v>
      </c>
      <c r="N866">
        <f t="shared" si="108"/>
        <v>-5.0322127069816647</v>
      </c>
      <c r="O866">
        <f t="shared" si="109"/>
        <v>6.524358094192194E-3</v>
      </c>
      <c r="P866">
        <f t="shared" si="110"/>
        <v>6.4820667693981761E-3</v>
      </c>
      <c r="Q866">
        <f t="shared" si="111"/>
        <v>-6.5031665939380779E-3</v>
      </c>
    </row>
    <row r="867" spans="1:17" x14ac:dyDescent="0.25">
      <c r="A867">
        <v>856</v>
      </c>
      <c r="B867" t="s">
        <v>981</v>
      </c>
      <c r="C867" s="8">
        <v>67000</v>
      </c>
      <c r="E867" t="s">
        <v>22</v>
      </c>
      <c r="F867" t="s">
        <v>25</v>
      </c>
      <c r="G867">
        <v>5695.45</v>
      </c>
      <c r="H867" s="5">
        <v>300</v>
      </c>
      <c r="I867" s="5">
        <v>2000</v>
      </c>
      <c r="J867" t="str">
        <f t="shared" si="104"/>
        <v>no</v>
      </c>
      <c r="K867">
        <f t="shared" si="105"/>
        <v>0</v>
      </c>
      <c r="L867">
        <f t="shared" si="106"/>
        <v>0</v>
      </c>
      <c r="M867">
        <f t="shared" si="107"/>
        <v>0</v>
      </c>
      <c r="N867">
        <f t="shared" si="108"/>
        <v>-5.1892385852869971</v>
      </c>
      <c r="O867">
        <f t="shared" si="109"/>
        <v>5.5762510384919136E-3</v>
      </c>
      <c r="P867">
        <f t="shared" si="110"/>
        <v>5.5453288924963507E-3</v>
      </c>
      <c r="Q867">
        <f t="shared" si="111"/>
        <v>-5.5607613070781936E-3</v>
      </c>
    </row>
    <row r="868" spans="1:17" x14ac:dyDescent="0.25">
      <c r="A868">
        <v>857</v>
      </c>
      <c r="B868" t="s">
        <v>982</v>
      </c>
      <c r="C868" s="8">
        <v>50000</v>
      </c>
      <c r="E868" t="s">
        <v>40</v>
      </c>
      <c r="F868" t="s">
        <v>25</v>
      </c>
      <c r="G868">
        <v>13146.53</v>
      </c>
      <c r="H868" s="5">
        <v>300</v>
      </c>
      <c r="I868" s="5">
        <v>3000</v>
      </c>
      <c r="J868" t="str">
        <f t="shared" si="104"/>
        <v>no</v>
      </c>
      <c r="K868">
        <f t="shared" si="105"/>
        <v>0</v>
      </c>
      <c r="L868">
        <f t="shared" si="106"/>
        <v>0</v>
      </c>
      <c r="M868">
        <f t="shared" si="107"/>
        <v>0</v>
      </c>
      <c r="N868">
        <f t="shared" si="108"/>
        <v>-5.1377785496958692</v>
      </c>
      <c r="O868">
        <f t="shared" si="109"/>
        <v>5.870716744024263E-3</v>
      </c>
      <c r="P868">
        <f t="shared" si="110"/>
        <v>5.8364525841130077E-3</v>
      </c>
      <c r="Q868">
        <f t="shared" si="111"/>
        <v>-5.8535512362708998E-3</v>
      </c>
    </row>
    <row r="869" spans="1:17" x14ac:dyDescent="0.25">
      <c r="A869">
        <v>858</v>
      </c>
      <c r="B869" t="s">
        <v>983</v>
      </c>
      <c r="C869" s="8">
        <v>20000</v>
      </c>
      <c r="E869" t="s">
        <v>22</v>
      </c>
      <c r="F869" t="s">
        <v>29</v>
      </c>
      <c r="G869">
        <v>183.18</v>
      </c>
      <c r="H869" s="5">
        <v>300</v>
      </c>
      <c r="I869" s="5">
        <v>2000</v>
      </c>
      <c r="J869" t="str">
        <f t="shared" si="104"/>
        <v>no</v>
      </c>
      <c r="K869">
        <f t="shared" si="105"/>
        <v>0</v>
      </c>
      <c r="L869">
        <f t="shared" si="106"/>
        <v>1</v>
      </c>
      <c r="M869">
        <f t="shared" si="107"/>
        <v>0</v>
      </c>
      <c r="N869">
        <f t="shared" si="108"/>
        <v>-5.0624938545946669</v>
      </c>
      <c r="O869">
        <f t="shared" si="109"/>
        <v>6.3297543262722158E-3</v>
      </c>
      <c r="P869">
        <f t="shared" si="110"/>
        <v>6.2899405478772947E-3</v>
      </c>
      <c r="Q869">
        <f t="shared" si="111"/>
        <v>-6.3098055675969451E-3</v>
      </c>
    </row>
    <row r="870" spans="1:17" x14ac:dyDescent="0.25">
      <c r="A870">
        <v>859</v>
      </c>
      <c r="B870" t="s">
        <v>984</v>
      </c>
      <c r="C870" s="8">
        <v>60000</v>
      </c>
      <c r="E870" t="s">
        <v>22</v>
      </c>
      <c r="F870" t="s">
        <v>20</v>
      </c>
      <c r="G870">
        <v>23391</v>
      </c>
      <c r="H870" s="5">
        <v>300</v>
      </c>
      <c r="I870" s="5">
        <v>3000</v>
      </c>
      <c r="J870" t="str">
        <f t="shared" si="104"/>
        <v>no</v>
      </c>
      <c r="K870">
        <f t="shared" si="105"/>
        <v>0</v>
      </c>
      <c r="L870">
        <f t="shared" si="106"/>
        <v>0</v>
      </c>
      <c r="M870">
        <f t="shared" si="107"/>
        <v>0</v>
      </c>
      <c r="N870">
        <f t="shared" si="108"/>
        <v>-5.168034103950335</v>
      </c>
      <c r="O870">
        <f t="shared" si="109"/>
        <v>5.6957550825180881E-3</v>
      </c>
      <c r="P870">
        <f t="shared" si="110"/>
        <v>5.663497189615509E-3</v>
      </c>
      <c r="Q870">
        <f t="shared" si="111"/>
        <v>-5.679595600801916E-3</v>
      </c>
    </row>
    <row r="871" spans="1:17" x14ac:dyDescent="0.25">
      <c r="A871">
        <v>860</v>
      </c>
      <c r="B871" t="s">
        <v>985</v>
      </c>
      <c r="C871" s="8">
        <v>5000</v>
      </c>
      <c r="E871" t="s">
        <v>22</v>
      </c>
      <c r="F871" t="s">
        <v>29</v>
      </c>
      <c r="G871">
        <v>2543.42</v>
      </c>
      <c r="H871" s="5">
        <v>300</v>
      </c>
      <c r="I871" s="5">
        <v>2000</v>
      </c>
      <c r="J871" t="str">
        <f t="shared" si="104"/>
        <v>no</v>
      </c>
      <c r="K871">
        <f t="shared" si="105"/>
        <v>0</v>
      </c>
      <c r="L871">
        <f t="shared" si="106"/>
        <v>1</v>
      </c>
      <c r="M871">
        <f t="shared" si="107"/>
        <v>0</v>
      </c>
      <c r="N871">
        <f t="shared" si="108"/>
        <v>-5.0171105232129687</v>
      </c>
      <c r="O871">
        <f t="shared" si="109"/>
        <v>6.6236379333530632E-3</v>
      </c>
      <c r="P871">
        <f t="shared" si="110"/>
        <v>6.5800540378246151E-3</v>
      </c>
      <c r="Q871">
        <f t="shared" si="111"/>
        <v>-6.6017980303125293E-3</v>
      </c>
    </row>
    <row r="872" spans="1:17" x14ac:dyDescent="0.25">
      <c r="A872">
        <v>861</v>
      </c>
      <c r="B872" t="s">
        <v>986</v>
      </c>
      <c r="C872" s="8">
        <v>8000</v>
      </c>
      <c r="E872" t="s">
        <v>22</v>
      </c>
      <c r="F872" t="s">
        <v>25</v>
      </c>
      <c r="G872">
        <v>3906.95</v>
      </c>
      <c r="H872" s="5">
        <v>300</v>
      </c>
      <c r="I872" s="5">
        <v>3000</v>
      </c>
      <c r="J872" t="str">
        <f t="shared" si="104"/>
        <v>no</v>
      </c>
      <c r="K872">
        <f t="shared" si="105"/>
        <v>0</v>
      </c>
      <c r="L872">
        <f t="shared" si="106"/>
        <v>0</v>
      </c>
      <c r="M872">
        <f t="shared" si="107"/>
        <v>0</v>
      </c>
      <c r="N872">
        <f t="shared" si="108"/>
        <v>-5.0107052218271155</v>
      </c>
      <c r="O872">
        <f t="shared" si="109"/>
        <v>6.6662004980935132E-3</v>
      </c>
      <c r="P872">
        <f t="shared" si="110"/>
        <v>6.6220565414783069E-3</v>
      </c>
      <c r="Q872">
        <f t="shared" si="111"/>
        <v>-6.6440796371972834E-3</v>
      </c>
    </row>
    <row r="873" spans="1:17" x14ac:dyDescent="0.25">
      <c r="A873">
        <v>862</v>
      </c>
      <c r="B873" t="s">
        <v>987</v>
      </c>
      <c r="C873" s="8">
        <v>35001</v>
      </c>
      <c r="E873" t="s">
        <v>54</v>
      </c>
      <c r="F873" t="s">
        <v>39</v>
      </c>
      <c r="G873">
        <v>18765.96</v>
      </c>
      <c r="H873" s="5">
        <v>300</v>
      </c>
      <c r="I873" s="5">
        <v>3000</v>
      </c>
      <c r="J873" t="str">
        <f t="shared" si="104"/>
        <v>no</v>
      </c>
      <c r="K873">
        <f t="shared" si="105"/>
        <v>0</v>
      </c>
      <c r="L873">
        <f t="shared" si="106"/>
        <v>0</v>
      </c>
      <c r="M873">
        <f t="shared" si="107"/>
        <v>0</v>
      </c>
      <c r="N873">
        <f t="shared" si="108"/>
        <v>-5.0923982438695976</v>
      </c>
      <c r="O873">
        <f t="shared" si="109"/>
        <v>6.1432691487296456E-3</v>
      </c>
      <c r="P873">
        <f t="shared" si="110"/>
        <v>6.1057598227808041E-3</v>
      </c>
      <c r="Q873">
        <f t="shared" si="111"/>
        <v>-6.1244761983074592E-3</v>
      </c>
    </row>
    <row r="874" spans="1:17" x14ac:dyDescent="0.25">
      <c r="A874">
        <v>863</v>
      </c>
      <c r="B874" t="s">
        <v>988</v>
      </c>
      <c r="C874" s="8">
        <v>25000</v>
      </c>
      <c r="E874" t="s">
        <v>19</v>
      </c>
      <c r="F874" t="s">
        <v>20</v>
      </c>
      <c r="G874">
        <v>6753.55</v>
      </c>
      <c r="H874" s="5">
        <v>300</v>
      </c>
      <c r="I874" s="5">
        <v>3000</v>
      </c>
      <c r="J874" t="str">
        <f t="shared" si="104"/>
        <v>no</v>
      </c>
      <c r="K874">
        <f t="shared" si="105"/>
        <v>0</v>
      </c>
      <c r="L874">
        <f t="shared" si="106"/>
        <v>0</v>
      </c>
      <c r="M874">
        <f t="shared" si="107"/>
        <v>0</v>
      </c>
      <c r="N874">
        <f t="shared" si="108"/>
        <v>-5.0621396640597069</v>
      </c>
      <c r="O874">
        <f t="shared" si="109"/>
        <v>6.3319966624268828E-3</v>
      </c>
      <c r="P874">
        <f t="shared" si="110"/>
        <v>6.2921547594903164E-3</v>
      </c>
      <c r="Q874">
        <f t="shared" si="111"/>
        <v>-6.3120337971079325E-3</v>
      </c>
    </row>
    <row r="875" spans="1:17" x14ac:dyDescent="0.25">
      <c r="A875">
        <v>864</v>
      </c>
      <c r="B875" t="s">
        <v>989</v>
      </c>
      <c r="C875" s="8">
        <v>20000</v>
      </c>
      <c r="E875" t="s">
        <v>43</v>
      </c>
      <c r="F875" t="s">
        <v>20</v>
      </c>
      <c r="G875">
        <v>20681.68</v>
      </c>
      <c r="H875" s="5">
        <v>200</v>
      </c>
      <c r="I875" s="5">
        <v>2000</v>
      </c>
      <c r="J875" t="str">
        <f t="shared" si="104"/>
        <v>yes</v>
      </c>
      <c r="K875">
        <f t="shared" si="105"/>
        <v>0</v>
      </c>
      <c r="L875">
        <f t="shared" si="106"/>
        <v>0</v>
      </c>
      <c r="M875">
        <f t="shared" si="107"/>
        <v>1</v>
      </c>
      <c r="N875">
        <f t="shared" si="108"/>
        <v>-2.5060742555444477</v>
      </c>
      <c r="O875">
        <f t="shared" si="109"/>
        <v>8.158790463228037E-2</v>
      </c>
      <c r="P875">
        <f t="shared" si="110"/>
        <v>7.5433447695607073E-2</v>
      </c>
      <c r="Q875">
        <f t="shared" si="111"/>
        <v>-7.8430243396660215E-2</v>
      </c>
    </row>
    <row r="876" spans="1:17" x14ac:dyDescent="0.25">
      <c r="A876">
        <v>865</v>
      </c>
      <c r="B876" t="s">
        <v>990</v>
      </c>
      <c r="C876" s="8">
        <v>130000</v>
      </c>
      <c r="E876" t="s">
        <v>22</v>
      </c>
      <c r="F876" t="s">
        <v>20</v>
      </c>
      <c r="G876">
        <v>67248.56</v>
      </c>
      <c r="H876" s="5">
        <v>300</v>
      </c>
      <c r="I876" s="5">
        <v>2000</v>
      </c>
      <c r="J876" t="str">
        <f t="shared" si="104"/>
        <v>no</v>
      </c>
      <c r="K876">
        <f t="shared" si="105"/>
        <v>0</v>
      </c>
      <c r="L876">
        <f t="shared" si="106"/>
        <v>0</v>
      </c>
      <c r="M876">
        <f t="shared" si="107"/>
        <v>0</v>
      </c>
      <c r="N876">
        <f t="shared" si="108"/>
        <v>-5.3798485770901276</v>
      </c>
      <c r="O876">
        <f t="shared" si="109"/>
        <v>4.6085197126263704E-3</v>
      </c>
      <c r="P876">
        <f t="shared" si="110"/>
        <v>4.5873786875156725E-3</v>
      </c>
      <c r="Q876">
        <f t="shared" si="111"/>
        <v>-4.5979329992462863E-3</v>
      </c>
    </row>
    <row r="877" spans="1:17" x14ac:dyDescent="0.25">
      <c r="A877">
        <v>866</v>
      </c>
      <c r="B877" t="s">
        <v>991</v>
      </c>
      <c r="C877" s="8">
        <v>20000</v>
      </c>
      <c r="E877" t="s">
        <v>22</v>
      </c>
      <c r="F877" t="s">
        <v>30</v>
      </c>
      <c r="G877">
        <v>3867.37</v>
      </c>
      <c r="H877" s="5">
        <v>300</v>
      </c>
      <c r="I877" s="5">
        <v>3000</v>
      </c>
      <c r="J877" t="str">
        <f t="shared" si="104"/>
        <v>no</v>
      </c>
      <c r="K877">
        <f t="shared" si="105"/>
        <v>0</v>
      </c>
      <c r="L877">
        <f t="shared" si="106"/>
        <v>0</v>
      </c>
      <c r="M877">
        <f t="shared" si="107"/>
        <v>0</v>
      </c>
      <c r="N877">
        <f t="shared" si="108"/>
        <v>-5.0470118869324745</v>
      </c>
      <c r="O877">
        <f t="shared" si="109"/>
        <v>6.4285139016944694E-3</v>
      </c>
      <c r="P877">
        <f t="shared" si="110"/>
        <v>6.3874520772196561E-3</v>
      </c>
      <c r="Q877">
        <f t="shared" si="111"/>
        <v>-6.4079391359051141E-3</v>
      </c>
    </row>
    <row r="878" spans="1:17" x14ac:dyDescent="0.25">
      <c r="A878">
        <v>867</v>
      </c>
      <c r="B878" t="s">
        <v>992</v>
      </c>
      <c r="C878" s="8">
        <v>35000</v>
      </c>
      <c r="E878" t="s">
        <v>22</v>
      </c>
      <c r="F878" t="s">
        <v>20</v>
      </c>
      <c r="G878">
        <v>2964.59</v>
      </c>
      <c r="H878" s="5">
        <v>300</v>
      </c>
      <c r="I878" s="5">
        <v>3000</v>
      </c>
      <c r="J878" t="str">
        <f t="shared" si="104"/>
        <v>no</v>
      </c>
      <c r="K878">
        <f t="shared" si="105"/>
        <v>0</v>
      </c>
      <c r="L878">
        <f t="shared" si="106"/>
        <v>0</v>
      </c>
      <c r="M878">
        <f t="shared" si="107"/>
        <v>0</v>
      </c>
      <c r="N878">
        <f t="shared" si="108"/>
        <v>-5.0923952183141719</v>
      </c>
      <c r="O878">
        <f t="shared" si="109"/>
        <v>6.1432877355590684E-3</v>
      </c>
      <c r="P878">
        <f t="shared" si="110"/>
        <v>6.1057781833293761E-3</v>
      </c>
      <c r="Q878">
        <f t="shared" si="111"/>
        <v>-6.1244946716499478E-3</v>
      </c>
    </row>
    <row r="879" spans="1:17" x14ac:dyDescent="0.25">
      <c r="A879">
        <v>868</v>
      </c>
      <c r="B879" t="s">
        <v>993</v>
      </c>
      <c r="C879" s="8">
        <v>25000</v>
      </c>
      <c r="E879" t="s">
        <v>22</v>
      </c>
      <c r="F879" t="s">
        <v>20</v>
      </c>
      <c r="G879">
        <v>8368.7999999999993</v>
      </c>
      <c r="H879" s="5">
        <v>300</v>
      </c>
      <c r="I879" s="5">
        <v>2000</v>
      </c>
      <c r="J879" t="str">
        <f t="shared" si="104"/>
        <v>no</v>
      </c>
      <c r="K879">
        <f t="shared" si="105"/>
        <v>0</v>
      </c>
      <c r="L879">
        <f t="shared" si="106"/>
        <v>0</v>
      </c>
      <c r="M879">
        <f t="shared" si="107"/>
        <v>0</v>
      </c>
      <c r="N879">
        <f t="shared" si="108"/>
        <v>-5.0621652574182434</v>
      </c>
      <c r="O879">
        <f t="shared" si="109"/>
        <v>6.3318346074398239E-3</v>
      </c>
      <c r="P879">
        <f t="shared" si="110"/>
        <v>6.2919947374116512E-3</v>
      </c>
      <c r="Q879">
        <f t="shared" si="111"/>
        <v>-6.3118727617829315E-3</v>
      </c>
    </row>
    <row r="880" spans="1:17" x14ac:dyDescent="0.25">
      <c r="A880">
        <v>869</v>
      </c>
      <c r="B880" t="s">
        <v>994</v>
      </c>
      <c r="C880" s="8">
        <v>75000</v>
      </c>
      <c r="E880" t="s">
        <v>40</v>
      </c>
      <c r="F880" t="s">
        <v>20</v>
      </c>
      <c r="G880">
        <v>35986.19</v>
      </c>
      <c r="H880" s="5">
        <v>350</v>
      </c>
      <c r="I880" s="5">
        <v>3000</v>
      </c>
      <c r="J880" t="str">
        <f t="shared" si="104"/>
        <v>no</v>
      </c>
      <c r="K880">
        <f t="shared" si="105"/>
        <v>0</v>
      </c>
      <c r="L880">
        <f t="shared" si="106"/>
        <v>0</v>
      </c>
      <c r="M880">
        <f t="shared" si="107"/>
        <v>0</v>
      </c>
      <c r="N880">
        <f t="shared" si="108"/>
        <v>-5.2134174353320324</v>
      </c>
      <c r="O880">
        <f t="shared" si="109"/>
        <v>5.4430406277815677E-3</v>
      </c>
      <c r="P880">
        <f t="shared" si="110"/>
        <v>5.4135743228010463E-3</v>
      </c>
      <c r="Q880">
        <f t="shared" si="111"/>
        <v>-5.4282808167545301E-3</v>
      </c>
    </row>
    <row r="881" spans="1:17" x14ac:dyDescent="0.25">
      <c r="A881">
        <v>870</v>
      </c>
      <c r="B881" t="s">
        <v>995</v>
      </c>
      <c r="C881" s="8">
        <v>50000</v>
      </c>
      <c r="E881" t="s">
        <v>22</v>
      </c>
      <c r="F881" t="s">
        <v>29</v>
      </c>
      <c r="G881">
        <v>22952.46</v>
      </c>
      <c r="H881" s="5">
        <v>300</v>
      </c>
      <c r="I881" s="5">
        <v>2000</v>
      </c>
      <c r="J881" t="str">
        <f t="shared" si="104"/>
        <v>no</v>
      </c>
      <c r="K881">
        <f t="shared" si="105"/>
        <v>0</v>
      </c>
      <c r="L881">
        <f t="shared" si="106"/>
        <v>1</v>
      </c>
      <c r="M881">
        <f t="shared" si="107"/>
        <v>0</v>
      </c>
      <c r="N881">
        <f t="shared" si="108"/>
        <v>-5.1532605173580617</v>
      </c>
      <c r="O881">
        <f t="shared" si="109"/>
        <v>5.7805264602463387E-3</v>
      </c>
      <c r="P881">
        <f t="shared" si="110"/>
        <v>5.7473040172992601E-3</v>
      </c>
      <c r="Q881">
        <f t="shared" si="111"/>
        <v>-5.763883323760685E-3</v>
      </c>
    </row>
    <row r="882" spans="1:17" x14ac:dyDescent="0.25">
      <c r="A882">
        <v>871</v>
      </c>
      <c r="B882" t="s">
        <v>996</v>
      </c>
      <c r="C882" s="8">
        <v>2720</v>
      </c>
      <c r="E882" t="s">
        <v>22</v>
      </c>
      <c r="F882" t="s">
        <v>20</v>
      </c>
      <c r="G882">
        <v>864.09</v>
      </c>
      <c r="H882" s="5">
        <v>300</v>
      </c>
      <c r="I882" s="5">
        <v>3000</v>
      </c>
      <c r="J882" t="str">
        <f t="shared" si="104"/>
        <v>no</v>
      </c>
      <c r="K882">
        <f t="shared" si="105"/>
        <v>0</v>
      </c>
      <c r="L882">
        <f t="shared" si="106"/>
        <v>0</v>
      </c>
      <c r="M882">
        <f t="shared" si="107"/>
        <v>0</v>
      </c>
      <c r="N882">
        <f t="shared" si="108"/>
        <v>-4.9947302891807581</v>
      </c>
      <c r="O882">
        <f t="shared" si="109"/>
        <v>6.7735477517361364E-3</v>
      </c>
      <c r="P882">
        <f t="shared" si="110"/>
        <v>6.7279754884923236E-3</v>
      </c>
      <c r="Q882">
        <f t="shared" si="111"/>
        <v>-6.7507103460006553E-3</v>
      </c>
    </row>
    <row r="883" spans="1:17" x14ac:dyDescent="0.25">
      <c r="A883">
        <v>872</v>
      </c>
      <c r="B883" t="s">
        <v>997</v>
      </c>
      <c r="C883" s="8">
        <v>250000</v>
      </c>
      <c r="E883" t="s">
        <v>40</v>
      </c>
      <c r="F883" t="s">
        <v>30</v>
      </c>
      <c r="G883">
        <v>122723.8</v>
      </c>
      <c r="H883" s="5">
        <v>300</v>
      </c>
      <c r="I883" s="5">
        <v>3000</v>
      </c>
      <c r="J883" t="str">
        <f t="shared" si="104"/>
        <v>no</v>
      </c>
      <c r="K883">
        <f t="shared" si="105"/>
        <v>0</v>
      </c>
      <c r="L883">
        <f t="shared" si="106"/>
        <v>0</v>
      </c>
      <c r="M883">
        <f t="shared" si="107"/>
        <v>0</v>
      </c>
      <c r="N883">
        <f t="shared" si="108"/>
        <v>-5.7428896347851728</v>
      </c>
      <c r="O883">
        <f t="shared" si="109"/>
        <v>3.2054921777939049E-3</v>
      </c>
      <c r="P883">
        <f t="shared" si="110"/>
        <v>3.1952498294594749E-3</v>
      </c>
      <c r="Q883">
        <f t="shared" si="111"/>
        <v>-3.2003655404188153E-3</v>
      </c>
    </row>
    <row r="884" spans="1:17" x14ac:dyDescent="0.25">
      <c r="A884">
        <v>873</v>
      </c>
      <c r="B884" t="s">
        <v>998</v>
      </c>
      <c r="C884" s="8">
        <v>125000</v>
      </c>
      <c r="E884" t="s">
        <v>22</v>
      </c>
      <c r="F884" t="s">
        <v>20</v>
      </c>
      <c r="G884">
        <v>9363.59</v>
      </c>
      <c r="H884" s="5">
        <v>300</v>
      </c>
      <c r="I884" s="5">
        <v>3000</v>
      </c>
      <c r="J884" t="str">
        <f t="shared" si="104"/>
        <v>no</v>
      </c>
      <c r="K884">
        <f t="shared" si="105"/>
        <v>0</v>
      </c>
      <c r="L884">
        <f t="shared" si="106"/>
        <v>0</v>
      </c>
      <c r="M884">
        <f t="shared" si="107"/>
        <v>0</v>
      </c>
      <c r="N884">
        <f t="shared" si="108"/>
        <v>-5.3646952066043587</v>
      </c>
      <c r="O884">
        <f t="shared" si="109"/>
        <v>4.6788861168359534E-3</v>
      </c>
      <c r="P884">
        <f t="shared" si="110"/>
        <v>4.6570960945742793E-3</v>
      </c>
      <c r="Q884">
        <f t="shared" si="111"/>
        <v>-4.6679741531740187E-3</v>
      </c>
    </row>
    <row r="885" spans="1:17" x14ac:dyDescent="0.25">
      <c r="A885">
        <v>874</v>
      </c>
      <c r="B885" t="s">
        <v>999</v>
      </c>
      <c r="C885" s="8">
        <v>10000</v>
      </c>
      <c r="E885" t="s">
        <v>22</v>
      </c>
      <c r="F885" t="s">
        <v>25</v>
      </c>
      <c r="G885">
        <v>6711.35</v>
      </c>
      <c r="H885" s="5">
        <v>400</v>
      </c>
      <c r="I885" s="5">
        <v>3000</v>
      </c>
      <c r="J885" t="str">
        <f t="shared" si="104"/>
        <v>no</v>
      </c>
      <c r="K885">
        <f t="shared" si="105"/>
        <v>0</v>
      </c>
      <c r="L885">
        <f t="shared" si="106"/>
        <v>0</v>
      </c>
      <c r="M885">
        <f t="shared" si="107"/>
        <v>0</v>
      </c>
      <c r="N885">
        <f t="shared" si="108"/>
        <v>-5.0167563326780087</v>
      </c>
      <c r="O885">
        <f t="shared" si="109"/>
        <v>6.6259843787359008E-3</v>
      </c>
      <c r="P885">
        <f t="shared" si="110"/>
        <v>6.5823696999291054E-3</v>
      </c>
      <c r="Q885">
        <f t="shared" si="111"/>
        <v>-6.6041290332411835E-3</v>
      </c>
    </row>
    <row r="886" spans="1:17" x14ac:dyDescent="0.25">
      <c r="A886">
        <v>875</v>
      </c>
      <c r="B886" t="s">
        <v>1000</v>
      </c>
      <c r="C886" s="8">
        <v>30000</v>
      </c>
      <c r="E886" t="s">
        <v>22</v>
      </c>
      <c r="F886" t="s">
        <v>29</v>
      </c>
      <c r="G886">
        <v>9884.4500000000007</v>
      </c>
      <c r="H886" s="5">
        <v>400</v>
      </c>
      <c r="I886" s="5">
        <v>3000</v>
      </c>
      <c r="J886" t="str">
        <f t="shared" si="104"/>
        <v>no</v>
      </c>
      <c r="K886">
        <f t="shared" si="105"/>
        <v>0</v>
      </c>
      <c r="L886">
        <f t="shared" si="106"/>
        <v>1</v>
      </c>
      <c r="M886">
        <f t="shared" si="107"/>
        <v>0</v>
      </c>
      <c r="N886">
        <f t="shared" si="108"/>
        <v>-5.0927238154905954</v>
      </c>
      <c r="O886">
        <f t="shared" si="109"/>
        <v>6.1412694001830199E-3</v>
      </c>
      <c r="P886">
        <f t="shared" si="110"/>
        <v>6.1037844157254117E-3</v>
      </c>
      <c r="Q886">
        <f t="shared" si="111"/>
        <v>-6.1224886577700231E-3</v>
      </c>
    </row>
    <row r="887" spans="1:17" x14ac:dyDescent="0.25">
      <c r="A887">
        <v>876</v>
      </c>
      <c r="B887" t="s">
        <v>1001</v>
      </c>
      <c r="C887" s="8">
        <v>65000</v>
      </c>
      <c r="E887" t="s">
        <v>22</v>
      </c>
      <c r="F887" t="s">
        <v>29</v>
      </c>
      <c r="G887">
        <v>27356.12</v>
      </c>
      <c r="H887" s="5">
        <v>200</v>
      </c>
      <c r="I887" s="5">
        <v>3000</v>
      </c>
      <c r="J887" t="str">
        <f t="shared" si="104"/>
        <v>no</v>
      </c>
      <c r="K887">
        <f t="shared" si="105"/>
        <v>0</v>
      </c>
      <c r="L887">
        <f t="shared" si="106"/>
        <v>1</v>
      </c>
      <c r="M887">
        <f t="shared" si="107"/>
        <v>0</v>
      </c>
      <c r="N887">
        <f t="shared" si="108"/>
        <v>-5.1986182553812235</v>
      </c>
      <c r="O887">
        <f t="shared" si="109"/>
        <v>5.5241921725522015E-3</v>
      </c>
      <c r="P887">
        <f t="shared" si="110"/>
        <v>5.4938431273508599E-3</v>
      </c>
      <c r="Q887">
        <f t="shared" si="111"/>
        <v>-5.5089897845497686E-3</v>
      </c>
    </row>
    <row r="888" spans="1:17" x14ac:dyDescent="0.25">
      <c r="A888">
        <v>877</v>
      </c>
      <c r="B888" t="s">
        <v>1002</v>
      </c>
      <c r="C888" s="8">
        <v>2</v>
      </c>
      <c r="E888" t="s">
        <v>34</v>
      </c>
      <c r="F888" t="s">
        <v>30</v>
      </c>
      <c r="G888">
        <v>22161.35</v>
      </c>
      <c r="H888" s="5">
        <v>400</v>
      </c>
      <c r="I888" s="5">
        <v>3000</v>
      </c>
      <c r="J888" t="str">
        <f t="shared" si="104"/>
        <v>yes</v>
      </c>
      <c r="K888">
        <f t="shared" si="105"/>
        <v>0</v>
      </c>
      <c r="L888">
        <f t="shared" si="106"/>
        <v>0</v>
      </c>
      <c r="M888">
        <f t="shared" si="107"/>
        <v>1</v>
      </c>
      <c r="N888">
        <f t="shared" si="108"/>
        <v>-2.4455436047878312</v>
      </c>
      <c r="O888">
        <f t="shared" si="109"/>
        <v>8.6679002971300628E-2</v>
      </c>
      <c r="P888">
        <f t="shared" si="110"/>
        <v>7.9765048127639057E-2</v>
      </c>
      <c r="Q888">
        <f t="shared" si="111"/>
        <v>-8.3126259073645542E-2</v>
      </c>
    </row>
    <row r="889" spans="1:17" x14ac:dyDescent="0.25">
      <c r="A889">
        <v>878</v>
      </c>
      <c r="B889" t="s">
        <v>1003</v>
      </c>
      <c r="C889" s="8">
        <v>10000</v>
      </c>
      <c r="E889" t="s">
        <v>22</v>
      </c>
      <c r="F889" t="s">
        <v>20</v>
      </c>
      <c r="G889">
        <v>432.83</v>
      </c>
      <c r="H889" s="5">
        <v>300</v>
      </c>
      <c r="I889" s="5">
        <v>2000</v>
      </c>
      <c r="J889" t="str">
        <f t="shared" si="104"/>
        <v>no</v>
      </c>
      <c r="K889">
        <f t="shared" si="105"/>
        <v>0</v>
      </c>
      <c r="L889">
        <f t="shared" si="106"/>
        <v>0</v>
      </c>
      <c r="M889">
        <f t="shared" si="107"/>
        <v>0</v>
      </c>
      <c r="N889">
        <f t="shared" si="108"/>
        <v>-5.0167819260365452</v>
      </c>
      <c r="O889">
        <f t="shared" si="109"/>
        <v>6.6258147997120967E-3</v>
      </c>
      <c r="P889">
        <f t="shared" si="110"/>
        <v>6.5822023459933153E-3</v>
      </c>
      <c r="Q889">
        <f t="shared" si="111"/>
        <v>-6.6039605704349882E-3</v>
      </c>
    </row>
    <row r="890" spans="1:17" x14ac:dyDescent="0.25">
      <c r="A890">
        <v>879</v>
      </c>
      <c r="B890" t="s">
        <v>1004</v>
      </c>
      <c r="C890" s="8">
        <v>85000</v>
      </c>
      <c r="E890" t="s">
        <v>22</v>
      </c>
      <c r="F890" t="s">
        <v>29</v>
      </c>
      <c r="G890">
        <v>23197</v>
      </c>
      <c r="H890" s="5">
        <v>300</v>
      </c>
      <c r="I890" s="5">
        <v>3000</v>
      </c>
      <c r="J890" t="str">
        <f t="shared" si="104"/>
        <v>no</v>
      </c>
      <c r="K890">
        <f t="shared" si="105"/>
        <v>0</v>
      </c>
      <c r="L890">
        <f t="shared" si="106"/>
        <v>1</v>
      </c>
      <c r="M890">
        <f t="shared" si="107"/>
        <v>0</v>
      </c>
      <c r="N890">
        <f t="shared" si="108"/>
        <v>-5.2591293638901533</v>
      </c>
      <c r="O890">
        <f t="shared" si="109"/>
        <v>5.1998299082058391E-3</v>
      </c>
      <c r="P890">
        <f t="shared" si="110"/>
        <v>5.172931544049986E-3</v>
      </c>
      <c r="Q890">
        <f t="shared" si="111"/>
        <v>-5.1863574753934008E-3</v>
      </c>
    </row>
    <row r="891" spans="1:17" x14ac:dyDescent="0.25">
      <c r="A891">
        <v>880</v>
      </c>
      <c r="B891" t="s">
        <v>1005</v>
      </c>
      <c r="C891" s="8">
        <v>40000</v>
      </c>
      <c r="E891" t="s">
        <v>22</v>
      </c>
      <c r="F891" t="s">
        <v>20</v>
      </c>
      <c r="G891">
        <v>26721.279999999999</v>
      </c>
      <c r="H891" s="5">
        <v>400</v>
      </c>
      <c r="I891" s="5">
        <v>3000</v>
      </c>
      <c r="J891" t="str">
        <f t="shared" si="104"/>
        <v>no</v>
      </c>
      <c r="K891">
        <f t="shared" si="105"/>
        <v>0</v>
      </c>
      <c r="L891">
        <f t="shared" si="106"/>
        <v>0</v>
      </c>
      <c r="M891">
        <f t="shared" si="107"/>
        <v>0</v>
      </c>
      <c r="N891">
        <f t="shared" si="108"/>
        <v>-5.1075229954414043</v>
      </c>
      <c r="O891">
        <f t="shared" si="109"/>
        <v>6.0510528611651127E-3</v>
      </c>
      <c r="P891">
        <f t="shared" si="110"/>
        <v>6.014657848581525E-3</v>
      </c>
      <c r="Q891">
        <f t="shared" si="111"/>
        <v>-6.0328187608319761E-3</v>
      </c>
    </row>
    <row r="892" spans="1:17" x14ac:dyDescent="0.25">
      <c r="A892">
        <v>881</v>
      </c>
      <c r="B892" t="s">
        <v>1006</v>
      </c>
      <c r="C892" s="8">
        <v>100000</v>
      </c>
      <c r="E892" t="s">
        <v>31</v>
      </c>
      <c r="F892" t="s">
        <v>29</v>
      </c>
      <c r="G892">
        <v>135116.63</v>
      </c>
      <c r="H892" s="5">
        <v>300</v>
      </c>
      <c r="I892" s="5">
        <v>2000</v>
      </c>
      <c r="J892" t="str">
        <f t="shared" si="104"/>
        <v>yes</v>
      </c>
      <c r="K892">
        <f t="shared" si="105"/>
        <v>0</v>
      </c>
      <c r="L892">
        <f t="shared" si="106"/>
        <v>1</v>
      </c>
      <c r="M892">
        <f t="shared" si="107"/>
        <v>0</v>
      </c>
      <c r="N892">
        <f t="shared" si="108"/>
        <v>-5.304538288630388</v>
      </c>
      <c r="O892">
        <f t="shared" si="109"/>
        <v>4.9689919389546873E-3</v>
      </c>
      <c r="P892">
        <f t="shared" si="110"/>
        <v>4.9444231402281128E-3</v>
      </c>
      <c r="Q892">
        <f t="shared" si="111"/>
        <v>-4.9566872429661771E-3</v>
      </c>
    </row>
    <row r="893" spans="1:17" x14ac:dyDescent="0.25">
      <c r="A893">
        <v>882</v>
      </c>
      <c r="B893" t="s">
        <v>1007</v>
      </c>
      <c r="C893" s="8">
        <v>450000</v>
      </c>
      <c r="E893" t="s">
        <v>31</v>
      </c>
      <c r="F893" t="s">
        <v>29</v>
      </c>
      <c r="G893">
        <v>499980.79</v>
      </c>
      <c r="H893" s="5">
        <v>300</v>
      </c>
      <c r="I893" s="5">
        <v>2000</v>
      </c>
      <c r="J893" t="str">
        <f t="shared" si="104"/>
        <v>yes</v>
      </c>
      <c r="K893">
        <f t="shared" si="105"/>
        <v>0</v>
      </c>
      <c r="L893">
        <f t="shared" si="106"/>
        <v>1</v>
      </c>
      <c r="M893">
        <f t="shared" si="107"/>
        <v>0</v>
      </c>
      <c r="N893">
        <f t="shared" si="108"/>
        <v>-6.3634826875366688</v>
      </c>
      <c r="O893">
        <f t="shared" si="109"/>
        <v>1.7233543436404248E-3</v>
      </c>
      <c r="P893">
        <f t="shared" si="110"/>
        <v>1.7203895029178182E-3</v>
      </c>
      <c r="Q893">
        <f t="shared" si="111"/>
        <v>-1.7218710724336713E-3</v>
      </c>
    </row>
    <row r="894" spans="1:17" x14ac:dyDescent="0.25">
      <c r="A894">
        <v>883</v>
      </c>
      <c r="B894" t="s">
        <v>1008</v>
      </c>
      <c r="C894" s="8">
        <v>760000</v>
      </c>
      <c r="E894" t="s">
        <v>22</v>
      </c>
      <c r="F894" t="s">
        <v>30</v>
      </c>
      <c r="G894">
        <v>469674.54</v>
      </c>
      <c r="H894" s="5">
        <v>300</v>
      </c>
      <c r="I894" s="5">
        <v>2000</v>
      </c>
      <c r="J894" t="str">
        <f t="shared" si="104"/>
        <v>no</v>
      </c>
      <c r="K894">
        <f t="shared" si="105"/>
        <v>0</v>
      </c>
      <c r="L894">
        <f t="shared" si="106"/>
        <v>0</v>
      </c>
      <c r="M894">
        <f t="shared" si="107"/>
        <v>0</v>
      </c>
      <c r="N894">
        <f t="shared" si="108"/>
        <v>-7.2859484951214331</v>
      </c>
      <c r="O894">
        <f t="shared" si="109"/>
        <v>6.8509811586385581E-4</v>
      </c>
      <c r="P894">
        <f t="shared" si="110"/>
        <v>6.846290777726082E-4</v>
      </c>
      <c r="Q894">
        <f t="shared" si="111"/>
        <v>-6.8486354328033475E-4</v>
      </c>
    </row>
    <row r="895" spans="1:17" x14ac:dyDescent="0.25">
      <c r="A895">
        <v>884</v>
      </c>
      <c r="B895" t="s">
        <v>1009</v>
      </c>
      <c r="C895" s="8">
        <v>175001</v>
      </c>
      <c r="E895" t="s">
        <v>31</v>
      </c>
      <c r="F895" t="s">
        <v>29</v>
      </c>
      <c r="G895">
        <v>165505.65</v>
      </c>
      <c r="H895" s="5">
        <v>300</v>
      </c>
      <c r="I895" s="5">
        <v>2000</v>
      </c>
      <c r="J895" t="str">
        <f t="shared" si="104"/>
        <v>yes</v>
      </c>
      <c r="K895">
        <f t="shared" si="105"/>
        <v>0</v>
      </c>
      <c r="L895">
        <f t="shared" si="106"/>
        <v>1</v>
      </c>
      <c r="M895">
        <f t="shared" si="107"/>
        <v>0</v>
      </c>
      <c r="N895">
        <f t="shared" si="108"/>
        <v>-5.5314579710943024</v>
      </c>
      <c r="O895">
        <f t="shared" si="109"/>
        <v>3.9602110048023191E-3</v>
      </c>
      <c r="P895">
        <f t="shared" si="110"/>
        <v>3.9445895976682049E-3</v>
      </c>
      <c r="Q895">
        <f t="shared" si="111"/>
        <v>-3.9523900109250205E-3</v>
      </c>
    </row>
    <row r="896" spans="1:17" x14ac:dyDescent="0.25">
      <c r="A896">
        <v>885</v>
      </c>
      <c r="B896" t="s">
        <v>1010</v>
      </c>
      <c r="C896" s="8">
        <v>1</v>
      </c>
      <c r="E896" t="s">
        <v>31</v>
      </c>
      <c r="F896" t="s">
        <v>29</v>
      </c>
      <c r="G896">
        <v>57137.94</v>
      </c>
      <c r="H896" s="5">
        <v>300</v>
      </c>
      <c r="I896" s="5">
        <v>2000</v>
      </c>
      <c r="J896" t="str">
        <f t="shared" si="104"/>
        <v>yes</v>
      </c>
      <c r="K896">
        <f t="shared" si="105"/>
        <v>0</v>
      </c>
      <c r="L896">
        <f t="shared" si="106"/>
        <v>1</v>
      </c>
      <c r="M896">
        <f t="shared" si="107"/>
        <v>0</v>
      </c>
      <c r="N896">
        <f t="shared" si="108"/>
        <v>-5.001985771641162</v>
      </c>
      <c r="O896">
        <f t="shared" si="109"/>
        <v>6.7245802510620227E-3</v>
      </c>
      <c r="P896">
        <f t="shared" si="110"/>
        <v>6.6796623257028382E-3</v>
      </c>
      <c r="Q896">
        <f t="shared" si="111"/>
        <v>-6.702071114602531E-3</v>
      </c>
    </row>
    <row r="897" spans="1:17" x14ac:dyDescent="0.25">
      <c r="A897">
        <v>886</v>
      </c>
      <c r="B897" t="s">
        <v>1011</v>
      </c>
      <c r="C897" s="8">
        <v>215000</v>
      </c>
      <c r="E897" t="s">
        <v>31</v>
      </c>
      <c r="F897" t="s">
        <v>29</v>
      </c>
      <c r="G897">
        <v>220835.13</v>
      </c>
      <c r="H897" s="5">
        <v>200</v>
      </c>
      <c r="I897" s="5">
        <v>2000</v>
      </c>
      <c r="J897" t="str">
        <f t="shared" si="104"/>
        <v>yes</v>
      </c>
      <c r="K897">
        <f t="shared" si="105"/>
        <v>0</v>
      </c>
      <c r="L897">
        <f t="shared" si="106"/>
        <v>1</v>
      </c>
      <c r="M897">
        <f t="shared" si="107"/>
        <v>0</v>
      </c>
      <c r="N897">
        <f t="shared" si="108"/>
        <v>-5.6524771625567372</v>
      </c>
      <c r="O897">
        <f t="shared" si="109"/>
        <v>3.5088140974881628E-3</v>
      </c>
      <c r="P897">
        <f t="shared" si="110"/>
        <v>3.4965453698020941E-3</v>
      </c>
      <c r="Q897">
        <f t="shared" si="111"/>
        <v>-3.5026725714253442E-3</v>
      </c>
    </row>
    <row r="898" spans="1:17" x14ac:dyDescent="0.25">
      <c r="A898">
        <v>887</v>
      </c>
      <c r="B898" t="s">
        <v>1012</v>
      </c>
      <c r="C898" s="8">
        <v>250000</v>
      </c>
      <c r="E898" t="s">
        <v>27</v>
      </c>
      <c r="F898" t="s">
        <v>29</v>
      </c>
      <c r="G898">
        <v>22736.46</v>
      </c>
      <c r="H898" s="5">
        <v>300</v>
      </c>
      <c r="I898" s="5">
        <v>3000</v>
      </c>
      <c r="J898" t="str">
        <f t="shared" si="104"/>
        <v>no</v>
      </c>
      <c r="K898">
        <f t="shared" si="105"/>
        <v>0</v>
      </c>
      <c r="L898">
        <f t="shared" si="106"/>
        <v>1</v>
      </c>
      <c r="M898">
        <f t="shared" si="107"/>
        <v>0</v>
      </c>
      <c r="N898">
        <f t="shared" si="108"/>
        <v>-5.7583460090888288</v>
      </c>
      <c r="O898">
        <f t="shared" si="109"/>
        <v>3.1563278209915334E-3</v>
      </c>
      <c r="P898">
        <f t="shared" si="110"/>
        <v>3.146396761357782E-3</v>
      </c>
      <c r="Q898">
        <f t="shared" si="111"/>
        <v>-3.151357075123846E-3</v>
      </c>
    </row>
    <row r="899" spans="1:17" x14ac:dyDescent="0.25">
      <c r="A899">
        <v>888</v>
      </c>
      <c r="B899" t="s">
        <v>1013</v>
      </c>
      <c r="C899" s="8">
        <v>300000</v>
      </c>
      <c r="E899" t="s">
        <v>35</v>
      </c>
      <c r="F899" t="s">
        <v>29</v>
      </c>
      <c r="G899">
        <v>257635.89</v>
      </c>
      <c r="H899" s="5">
        <v>200</v>
      </c>
      <c r="I899" s="5">
        <v>2000</v>
      </c>
      <c r="J899" t="str">
        <f t="shared" si="104"/>
        <v>yes</v>
      </c>
      <c r="K899">
        <f t="shared" si="105"/>
        <v>0</v>
      </c>
      <c r="L899">
        <f t="shared" si="106"/>
        <v>1</v>
      </c>
      <c r="M899">
        <f t="shared" si="107"/>
        <v>0</v>
      </c>
      <c r="N899">
        <f t="shared" si="108"/>
        <v>-5.9096493737196916</v>
      </c>
      <c r="O899">
        <f t="shared" si="109"/>
        <v>2.7131380181224414E-3</v>
      </c>
      <c r="P899">
        <f t="shared" si="110"/>
        <v>2.7057968179064647E-3</v>
      </c>
      <c r="Q899">
        <f t="shared" si="111"/>
        <v>-2.7094641028955597E-3</v>
      </c>
    </row>
    <row r="900" spans="1:17" x14ac:dyDescent="0.25">
      <c r="A900">
        <v>889</v>
      </c>
      <c r="B900" t="s">
        <v>1014</v>
      </c>
      <c r="C900" s="8">
        <v>8000</v>
      </c>
      <c r="E900" t="s">
        <v>22</v>
      </c>
      <c r="F900" t="s">
        <v>25</v>
      </c>
      <c r="G900">
        <v>2451.83</v>
      </c>
      <c r="H900" s="5">
        <v>300</v>
      </c>
      <c r="I900" s="5">
        <v>2000</v>
      </c>
      <c r="J900" t="str">
        <f t="shared" si="104"/>
        <v>no</v>
      </c>
      <c r="K900">
        <f t="shared" si="105"/>
        <v>0</v>
      </c>
      <c r="L900">
        <f t="shared" si="106"/>
        <v>0</v>
      </c>
      <c r="M900">
        <f t="shared" si="107"/>
        <v>0</v>
      </c>
      <c r="N900">
        <f t="shared" si="108"/>
        <v>-5.010730815185652</v>
      </c>
      <c r="O900">
        <f t="shared" si="109"/>
        <v>6.6660298898173183E-3</v>
      </c>
      <c r="P900">
        <f t="shared" si="110"/>
        <v>6.6218881852474305E-3</v>
      </c>
      <c r="Q900">
        <f t="shared" si="111"/>
        <v>-6.6439101586844096E-3</v>
      </c>
    </row>
    <row r="901" spans="1:17" x14ac:dyDescent="0.25">
      <c r="A901">
        <v>890</v>
      </c>
      <c r="B901" t="s">
        <v>1015</v>
      </c>
      <c r="C901" s="8">
        <v>20000</v>
      </c>
      <c r="E901" t="s">
        <v>22</v>
      </c>
      <c r="F901" t="s">
        <v>20</v>
      </c>
      <c r="G901">
        <v>67.650000000000006</v>
      </c>
      <c r="H901" s="5">
        <v>300</v>
      </c>
      <c r="I901" s="5">
        <v>3000</v>
      </c>
      <c r="J901" t="str">
        <f t="shared" si="104"/>
        <v>no</v>
      </c>
      <c r="K901">
        <f t="shared" si="105"/>
        <v>0</v>
      </c>
      <c r="L901">
        <f t="shared" si="106"/>
        <v>0</v>
      </c>
      <c r="M901">
        <f t="shared" si="107"/>
        <v>0</v>
      </c>
      <c r="N901">
        <f t="shared" si="108"/>
        <v>-5.0470118869324745</v>
      </c>
      <c r="O901">
        <f t="shared" si="109"/>
        <v>6.4285139016944694E-3</v>
      </c>
      <c r="P901">
        <f t="shared" si="110"/>
        <v>6.3874520772196561E-3</v>
      </c>
      <c r="Q901">
        <f t="shared" si="111"/>
        <v>-6.4079391359051141E-3</v>
      </c>
    </row>
    <row r="902" spans="1:17" x14ac:dyDescent="0.25">
      <c r="A902">
        <v>891</v>
      </c>
      <c r="B902" t="s">
        <v>1016</v>
      </c>
      <c r="C902" s="8">
        <v>13083</v>
      </c>
      <c r="E902" t="s">
        <v>22</v>
      </c>
      <c r="F902" t="s">
        <v>20</v>
      </c>
      <c r="G902">
        <v>56.54</v>
      </c>
      <c r="H902" s="5">
        <v>300</v>
      </c>
      <c r="I902" s="5">
        <v>2000</v>
      </c>
      <c r="J902" t="str">
        <f t="shared" si="104"/>
        <v>no</v>
      </c>
      <c r="K902">
        <f t="shared" si="105"/>
        <v>0</v>
      </c>
      <c r="L902">
        <f t="shared" si="106"/>
        <v>0</v>
      </c>
      <c r="M902">
        <f t="shared" si="107"/>
        <v>0</v>
      </c>
      <c r="N902">
        <f t="shared" si="108"/>
        <v>-5.0261097134131969</v>
      </c>
      <c r="O902">
        <f t="shared" si="109"/>
        <v>6.5642979620894994E-3</v>
      </c>
      <c r="P902">
        <f t="shared" si="110"/>
        <v>6.5214889653643689E-3</v>
      </c>
      <c r="Q902">
        <f t="shared" si="111"/>
        <v>-6.5428467816758566E-3</v>
      </c>
    </row>
    <row r="903" spans="1:17" x14ac:dyDescent="0.25">
      <c r="A903">
        <v>892</v>
      </c>
      <c r="B903" t="s">
        <v>1017</v>
      </c>
      <c r="C903" s="8">
        <v>40000</v>
      </c>
      <c r="E903" t="s">
        <v>22</v>
      </c>
      <c r="F903" t="s">
        <v>29</v>
      </c>
      <c r="G903">
        <v>16828.52</v>
      </c>
      <c r="H903" s="5">
        <v>350</v>
      </c>
      <c r="I903" s="5">
        <v>3000</v>
      </c>
      <c r="J903" t="str">
        <f t="shared" si="104"/>
        <v>no</v>
      </c>
      <c r="K903">
        <f t="shared" si="105"/>
        <v>0</v>
      </c>
      <c r="L903">
        <f t="shared" si="106"/>
        <v>1</v>
      </c>
      <c r="M903">
        <f t="shared" si="107"/>
        <v>0</v>
      </c>
      <c r="N903">
        <f t="shared" si="108"/>
        <v>-5.1229793697450603</v>
      </c>
      <c r="O903">
        <f t="shared" si="109"/>
        <v>5.9582446103893846E-3</v>
      </c>
      <c r="P903">
        <f t="shared" si="110"/>
        <v>5.9229542004469882E-3</v>
      </c>
      <c r="Q903">
        <f t="shared" si="111"/>
        <v>-5.9405644646333983E-3</v>
      </c>
    </row>
    <row r="904" spans="1:17" x14ac:dyDescent="0.25">
      <c r="A904">
        <v>893</v>
      </c>
      <c r="B904" t="s">
        <v>1018</v>
      </c>
      <c r="C904" s="8">
        <v>85000</v>
      </c>
      <c r="E904" t="s">
        <v>22</v>
      </c>
      <c r="F904" t="s">
        <v>20</v>
      </c>
      <c r="G904">
        <v>65560.009999999995</v>
      </c>
      <c r="H904" s="5">
        <v>300</v>
      </c>
      <c r="I904" s="5">
        <v>2000</v>
      </c>
      <c r="J904" t="str">
        <f t="shared" si="104"/>
        <v>no</v>
      </c>
      <c r="K904">
        <f t="shared" si="105"/>
        <v>0</v>
      </c>
      <c r="L904">
        <f t="shared" si="106"/>
        <v>0</v>
      </c>
      <c r="M904">
        <f t="shared" si="107"/>
        <v>0</v>
      </c>
      <c r="N904">
        <f t="shared" si="108"/>
        <v>-5.2436985829450347</v>
      </c>
      <c r="O904">
        <f t="shared" si="109"/>
        <v>5.2806896041535543E-3</v>
      </c>
      <c r="P904">
        <f t="shared" si="110"/>
        <v>5.2529504035663081E-3</v>
      </c>
      <c r="Q904">
        <f t="shared" si="111"/>
        <v>-5.2667956544322787E-3</v>
      </c>
    </row>
    <row r="905" spans="1:17" x14ac:dyDescent="0.25">
      <c r="A905">
        <v>894</v>
      </c>
      <c r="B905" t="s">
        <v>1019</v>
      </c>
      <c r="C905" s="8">
        <v>85000</v>
      </c>
      <c r="E905" t="s">
        <v>22</v>
      </c>
      <c r="F905" t="s">
        <v>20</v>
      </c>
      <c r="G905">
        <v>5943.08</v>
      </c>
      <c r="H905" s="5">
        <v>300</v>
      </c>
      <c r="I905" s="5">
        <v>3000</v>
      </c>
      <c r="J905" t="str">
        <f t="shared" si="104"/>
        <v>no</v>
      </c>
      <c r="K905">
        <f t="shared" si="105"/>
        <v>0</v>
      </c>
      <c r="L905">
        <f t="shared" si="106"/>
        <v>0</v>
      </c>
      <c r="M905">
        <f t="shared" si="107"/>
        <v>0</v>
      </c>
      <c r="N905">
        <f t="shared" si="108"/>
        <v>-5.2436729895864982</v>
      </c>
      <c r="O905">
        <f t="shared" si="109"/>
        <v>5.2808247564654059E-3</v>
      </c>
      <c r="P905">
        <f t="shared" si="110"/>
        <v>5.2530841396927217E-3</v>
      </c>
      <c r="Q905">
        <f t="shared" si="111"/>
        <v>-5.2669300967866832E-3</v>
      </c>
    </row>
    <row r="906" spans="1:17" x14ac:dyDescent="0.25">
      <c r="A906">
        <v>895</v>
      </c>
      <c r="B906" t="s">
        <v>1020</v>
      </c>
      <c r="C906" s="8">
        <v>10000</v>
      </c>
      <c r="E906" t="s">
        <v>35</v>
      </c>
      <c r="F906" t="s">
        <v>29</v>
      </c>
      <c r="G906">
        <v>1169.7</v>
      </c>
      <c r="H906" s="5">
        <v>300</v>
      </c>
      <c r="I906" s="5">
        <v>2000</v>
      </c>
      <c r="J906" t="str">
        <f t="shared" si="104"/>
        <v>no</v>
      </c>
      <c r="K906">
        <f t="shared" si="105"/>
        <v>0</v>
      </c>
      <c r="L906">
        <f t="shared" si="106"/>
        <v>1</v>
      </c>
      <c r="M906">
        <f t="shared" si="107"/>
        <v>0</v>
      </c>
      <c r="N906">
        <f t="shared" si="108"/>
        <v>-5.0322383003402011</v>
      </c>
      <c r="O906">
        <f t="shared" si="109"/>
        <v>6.5241911160930435E-3</v>
      </c>
      <c r="P906">
        <f t="shared" si="110"/>
        <v>6.4819019489821073E-3</v>
      </c>
      <c r="Q906">
        <f t="shared" si="111"/>
        <v>-6.5030006981883302E-3</v>
      </c>
    </row>
    <row r="907" spans="1:17" x14ac:dyDescent="0.25">
      <c r="A907">
        <v>896</v>
      </c>
      <c r="B907" t="s">
        <v>1021</v>
      </c>
      <c r="C907" s="8">
        <v>67470</v>
      </c>
      <c r="E907" t="s">
        <v>22</v>
      </c>
      <c r="F907" t="s">
        <v>29</v>
      </c>
      <c r="G907">
        <v>2042.81</v>
      </c>
      <c r="H907" s="5">
        <v>300</v>
      </c>
      <c r="I907" s="5">
        <v>3000</v>
      </c>
      <c r="J907" t="str">
        <f t="shared" si="104"/>
        <v>no</v>
      </c>
      <c r="K907">
        <f t="shared" si="105"/>
        <v>0</v>
      </c>
      <c r="L907">
        <f t="shared" si="106"/>
        <v>1</v>
      </c>
      <c r="M907">
        <f t="shared" si="107"/>
        <v>0</v>
      </c>
      <c r="N907">
        <f t="shared" si="108"/>
        <v>-5.2060913772820765</v>
      </c>
      <c r="O907">
        <f t="shared" si="109"/>
        <v>5.4830630838029895E-3</v>
      </c>
      <c r="P907">
        <f t="shared" si="110"/>
        <v>5.4531630468110616E-3</v>
      </c>
      <c r="Q907">
        <f t="shared" si="111"/>
        <v>-5.4680858160061872E-3</v>
      </c>
    </row>
    <row r="908" spans="1:17" x14ac:dyDescent="0.25">
      <c r="A908">
        <v>897</v>
      </c>
      <c r="B908" t="s">
        <v>1022</v>
      </c>
      <c r="C908" s="8">
        <v>450000</v>
      </c>
      <c r="E908" t="s">
        <v>22</v>
      </c>
      <c r="F908" t="s">
        <v>39</v>
      </c>
      <c r="G908">
        <v>190193.01</v>
      </c>
      <c r="H908" s="5">
        <v>200</v>
      </c>
      <c r="I908" s="5">
        <v>3000</v>
      </c>
      <c r="J908" t="str">
        <f t="shared" ref="J908:J971" si="112">IF(G908/C908&gt;=0.85, "yes", "no")</f>
        <v>no</v>
      </c>
      <c r="K908">
        <f t="shared" ref="K908:K971" si="113">IF(OR(H908=500, H908=600), 1, 0)</f>
        <v>0</v>
      </c>
      <c r="L908">
        <f t="shared" ref="L908:L971" si="114">IF(F908="ZDD", 1, 0)</f>
        <v>0</v>
      </c>
      <c r="M908">
        <f t="shared" ref="M908:M971" si="115">IF(OR(E908="ZP07", E908="ZP28",E908="ZP32",E908="ZP45",E908="ZPPY",E908="ZSPP",E908="ZXP1",E908="ZXX7",E908="ZYPP",E908="ZYSP",E908="ZYWP"),1,0)</f>
        <v>0</v>
      </c>
      <c r="N908">
        <f t="shared" ref="N908:N971" si="116">$P$3+$P$4*L908+$P$5*(C908/10000000)+$P$6*(I908/10000000)+$P$7*M908</f>
        <v>-6.3480007198744763</v>
      </c>
      <c r="O908">
        <f t="shared" ref="O908:O971" si="117">EXP(N908)</f>
        <v>1.7502428664024545E-3</v>
      </c>
      <c r="P908">
        <f t="shared" ref="P908:P971" si="118">O908/(1+O908)</f>
        <v>1.7471848685499886E-3</v>
      </c>
      <c r="Q908">
        <f t="shared" ref="Q908:Q971" si="119">K908*LN(P908)+(1-K908)*LN(1-P908)</f>
        <v>-1.7487129762162031E-3</v>
      </c>
    </row>
    <row r="909" spans="1:17" x14ac:dyDescent="0.25">
      <c r="A909">
        <v>898</v>
      </c>
      <c r="B909" t="s">
        <v>1023</v>
      </c>
      <c r="C909" s="8">
        <v>40000</v>
      </c>
      <c r="E909" t="s">
        <v>22</v>
      </c>
      <c r="F909" t="s">
        <v>20</v>
      </c>
      <c r="G909">
        <v>6998.32</v>
      </c>
      <c r="H909" s="5">
        <v>300</v>
      </c>
      <c r="I909" s="5">
        <v>3000</v>
      </c>
      <c r="J909" t="str">
        <f t="shared" si="112"/>
        <v>no</v>
      </c>
      <c r="K909">
        <f t="shared" si="113"/>
        <v>0</v>
      </c>
      <c r="L909">
        <f t="shared" si="114"/>
        <v>0</v>
      </c>
      <c r="M909">
        <f t="shared" si="115"/>
        <v>0</v>
      </c>
      <c r="N909">
        <f t="shared" si="116"/>
        <v>-5.1075229954414043</v>
      </c>
      <c r="O909">
        <f t="shared" si="117"/>
        <v>6.0510528611651127E-3</v>
      </c>
      <c r="P909">
        <f t="shared" si="118"/>
        <v>6.014657848581525E-3</v>
      </c>
      <c r="Q909">
        <f t="shared" si="119"/>
        <v>-6.0328187608319761E-3</v>
      </c>
    </row>
    <row r="910" spans="1:17" x14ac:dyDescent="0.25">
      <c r="A910">
        <v>899</v>
      </c>
      <c r="B910" t="s">
        <v>1024</v>
      </c>
      <c r="C910" s="8">
        <v>25000</v>
      </c>
      <c r="E910" t="s">
        <v>22</v>
      </c>
      <c r="F910" t="s">
        <v>20</v>
      </c>
      <c r="G910">
        <v>8936.5499999999993</v>
      </c>
      <c r="H910" s="5">
        <v>300</v>
      </c>
      <c r="I910" s="5">
        <v>3000</v>
      </c>
      <c r="J910" t="str">
        <f t="shared" si="112"/>
        <v>no</v>
      </c>
      <c r="K910">
        <f t="shared" si="113"/>
        <v>0</v>
      </c>
      <c r="L910">
        <f t="shared" si="114"/>
        <v>0</v>
      </c>
      <c r="M910">
        <f t="shared" si="115"/>
        <v>0</v>
      </c>
      <c r="N910">
        <f t="shared" si="116"/>
        <v>-5.0621396640597069</v>
      </c>
      <c r="O910">
        <f t="shared" si="117"/>
        <v>6.3319966624268828E-3</v>
      </c>
      <c r="P910">
        <f t="shared" si="118"/>
        <v>6.2921547594903164E-3</v>
      </c>
      <c r="Q910">
        <f t="shared" si="119"/>
        <v>-6.3120337971079325E-3</v>
      </c>
    </row>
    <row r="911" spans="1:17" x14ac:dyDescent="0.25">
      <c r="A911">
        <v>900</v>
      </c>
      <c r="B911" t="s">
        <v>1025</v>
      </c>
      <c r="C911" s="8">
        <v>40000</v>
      </c>
      <c r="E911" t="s">
        <v>35</v>
      </c>
      <c r="F911" t="s">
        <v>29</v>
      </c>
      <c r="G911">
        <v>16510.07</v>
      </c>
      <c r="H911" s="5">
        <v>300</v>
      </c>
      <c r="I911" s="5">
        <v>2000</v>
      </c>
      <c r="J911" t="str">
        <f t="shared" si="112"/>
        <v>no</v>
      </c>
      <c r="K911">
        <f t="shared" si="113"/>
        <v>0</v>
      </c>
      <c r="L911">
        <f t="shared" si="114"/>
        <v>1</v>
      </c>
      <c r="M911">
        <f t="shared" si="115"/>
        <v>0</v>
      </c>
      <c r="N911">
        <f t="shared" si="116"/>
        <v>-5.1230049631035968</v>
      </c>
      <c r="O911">
        <f t="shared" si="117"/>
        <v>5.9580921208501909E-3</v>
      </c>
      <c r="P911">
        <f t="shared" si="118"/>
        <v>5.922803511912521E-3</v>
      </c>
      <c r="Q911">
        <f t="shared" si="119"/>
        <v>-5.9404128782713115E-3</v>
      </c>
    </row>
    <row r="912" spans="1:17" x14ac:dyDescent="0.25">
      <c r="A912">
        <v>901</v>
      </c>
      <c r="B912" t="s">
        <v>1026</v>
      </c>
      <c r="C912" s="8">
        <v>140000</v>
      </c>
      <c r="E912" t="s">
        <v>40</v>
      </c>
      <c r="F912" t="s">
        <v>39</v>
      </c>
      <c r="G912">
        <v>22715.89</v>
      </c>
      <c r="H912" s="5">
        <v>300</v>
      </c>
      <c r="I912" s="5">
        <v>2000</v>
      </c>
      <c r="J912" t="str">
        <f t="shared" si="112"/>
        <v>no</v>
      </c>
      <c r="K912">
        <f t="shared" si="113"/>
        <v>0</v>
      </c>
      <c r="L912">
        <f t="shared" si="114"/>
        <v>0</v>
      </c>
      <c r="M912">
        <f t="shared" si="115"/>
        <v>0</v>
      </c>
      <c r="N912">
        <f t="shared" si="116"/>
        <v>-5.4101041313445926</v>
      </c>
      <c r="O912">
        <f t="shared" si="117"/>
        <v>4.4711745976835004E-3</v>
      </c>
      <c r="P912">
        <f t="shared" si="118"/>
        <v>4.4512721825734026E-3</v>
      </c>
      <c r="Q912">
        <f t="shared" si="119"/>
        <v>-4.4612085920006685E-3</v>
      </c>
    </row>
    <row r="913" spans="1:17" x14ac:dyDescent="0.25">
      <c r="A913">
        <v>902</v>
      </c>
      <c r="B913" t="s">
        <v>1027</v>
      </c>
      <c r="C913" s="8">
        <v>500000</v>
      </c>
      <c r="E913" t="s">
        <v>22</v>
      </c>
      <c r="F913" t="s">
        <v>20</v>
      </c>
      <c r="G913">
        <v>396535.16</v>
      </c>
      <c r="H913" s="5">
        <v>300</v>
      </c>
      <c r="I913" s="5">
        <v>3000</v>
      </c>
      <c r="J913" t="str">
        <f t="shared" si="112"/>
        <v>no</v>
      </c>
      <c r="K913">
        <f t="shared" si="113"/>
        <v>0</v>
      </c>
      <c r="L913">
        <f t="shared" si="114"/>
        <v>0</v>
      </c>
      <c r="M913">
        <f t="shared" si="115"/>
        <v>0</v>
      </c>
      <c r="N913">
        <f t="shared" si="116"/>
        <v>-6.4992784911468018</v>
      </c>
      <c r="O913">
        <f t="shared" si="117"/>
        <v>1.5045243290861311E-3</v>
      </c>
      <c r="P913">
        <f t="shared" si="118"/>
        <v>1.5022641361445881E-3</v>
      </c>
      <c r="Q913">
        <f t="shared" si="119"/>
        <v>-1.5033936662888154E-3</v>
      </c>
    </row>
    <row r="914" spans="1:17" x14ac:dyDescent="0.25">
      <c r="A914">
        <v>903</v>
      </c>
      <c r="B914" t="s">
        <v>1028</v>
      </c>
      <c r="C914" s="8">
        <v>195000</v>
      </c>
      <c r="E914" t="s">
        <v>45</v>
      </c>
      <c r="F914" t="s">
        <v>29</v>
      </c>
      <c r="G914">
        <v>13079.66</v>
      </c>
      <c r="H914" s="5">
        <v>300</v>
      </c>
      <c r="I914" s="5">
        <v>2000</v>
      </c>
      <c r="J914" t="str">
        <f t="shared" si="112"/>
        <v>no</v>
      </c>
      <c r="K914">
        <f t="shared" si="113"/>
        <v>0</v>
      </c>
      <c r="L914">
        <f t="shared" si="114"/>
        <v>1</v>
      </c>
      <c r="M914">
        <f t="shared" si="115"/>
        <v>0</v>
      </c>
      <c r="N914">
        <f t="shared" si="116"/>
        <v>-5.5919660540478073</v>
      </c>
      <c r="O914">
        <f t="shared" si="117"/>
        <v>3.727691811937172E-3</v>
      </c>
      <c r="P914">
        <f t="shared" si="118"/>
        <v>3.7138477321552359E-3</v>
      </c>
      <c r="Q914">
        <f t="shared" si="119"/>
        <v>-3.7207611869643606E-3</v>
      </c>
    </row>
    <row r="915" spans="1:17" x14ac:dyDescent="0.25">
      <c r="A915">
        <v>904</v>
      </c>
      <c r="B915" t="s">
        <v>1029</v>
      </c>
      <c r="C915" s="8">
        <v>200000</v>
      </c>
      <c r="E915" t="s">
        <v>22</v>
      </c>
      <c r="F915" t="s">
        <v>20</v>
      </c>
      <c r="G915">
        <v>11800.12</v>
      </c>
      <c r="H915" s="5">
        <v>300</v>
      </c>
      <c r="I915" s="5">
        <v>3000</v>
      </c>
      <c r="J915" t="str">
        <f t="shared" si="112"/>
        <v>no</v>
      </c>
      <c r="K915">
        <f t="shared" si="113"/>
        <v>0</v>
      </c>
      <c r="L915">
        <f t="shared" si="114"/>
        <v>0</v>
      </c>
      <c r="M915">
        <f t="shared" si="115"/>
        <v>0</v>
      </c>
      <c r="N915">
        <f t="shared" si="116"/>
        <v>-5.5916118635128473</v>
      </c>
      <c r="O915">
        <f t="shared" si="117"/>
        <v>3.7290123589430279E-3</v>
      </c>
      <c r="P915">
        <f t="shared" si="118"/>
        <v>3.7151584870294629E-3</v>
      </c>
      <c r="Q915">
        <f t="shared" si="119"/>
        <v>-3.7220768287942242E-3</v>
      </c>
    </row>
    <row r="916" spans="1:17" x14ac:dyDescent="0.25">
      <c r="A916">
        <v>905</v>
      </c>
      <c r="B916" t="s">
        <v>1030</v>
      </c>
      <c r="C916" s="8">
        <v>50000</v>
      </c>
      <c r="E916" t="s">
        <v>19</v>
      </c>
      <c r="F916" t="s">
        <v>29</v>
      </c>
      <c r="G916">
        <v>17248.55</v>
      </c>
      <c r="H916" s="5">
        <v>300</v>
      </c>
      <c r="I916" s="5">
        <v>2000</v>
      </c>
      <c r="J916" t="str">
        <f t="shared" si="112"/>
        <v>no</v>
      </c>
      <c r="K916">
        <f t="shared" si="113"/>
        <v>0</v>
      </c>
      <c r="L916">
        <f t="shared" si="114"/>
        <v>1</v>
      </c>
      <c r="M916">
        <f t="shared" si="115"/>
        <v>0</v>
      </c>
      <c r="N916">
        <f t="shared" si="116"/>
        <v>-5.1532605173580617</v>
      </c>
      <c r="O916">
        <f t="shared" si="117"/>
        <v>5.7805264602463387E-3</v>
      </c>
      <c r="P916">
        <f t="shared" si="118"/>
        <v>5.7473040172992601E-3</v>
      </c>
      <c r="Q916">
        <f t="shared" si="119"/>
        <v>-5.763883323760685E-3</v>
      </c>
    </row>
    <row r="917" spans="1:17" x14ac:dyDescent="0.25">
      <c r="A917">
        <v>906</v>
      </c>
      <c r="B917" t="s">
        <v>1031</v>
      </c>
      <c r="C917" s="8">
        <v>50000</v>
      </c>
      <c r="E917" t="s">
        <v>40</v>
      </c>
      <c r="F917" t="s">
        <v>29</v>
      </c>
      <c r="G917">
        <v>15980.11</v>
      </c>
      <c r="H917" s="5">
        <v>300</v>
      </c>
      <c r="I917" s="5">
        <v>3000</v>
      </c>
      <c r="J917" t="str">
        <f t="shared" si="112"/>
        <v>no</v>
      </c>
      <c r="K917">
        <f t="shared" si="113"/>
        <v>0</v>
      </c>
      <c r="L917">
        <f t="shared" si="114"/>
        <v>1</v>
      </c>
      <c r="M917">
        <f t="shared" si="115"/>
        <v>0</v>
      </c>
      <c r="N917">
        <f t="shared" si="116"/>
        <v>-5.1532349239995252</v>
      </c>
      <c r="O917">
        <f t="shared" si="117"/>
        <v>5.7806744052257613E-3</v>
      </c>
      <c r="P917">
        <f t="shared" si="118"/>
        <v>5.7474502665744659E-3</v>
      </c>
      <c r="Q917">
        <f t="shared" si="119"/>
        <v>-5.7640304184444421E-3</v>
      </c>
    </row>
    <row r="918" spans="1:17" x14ac:dyDescent="0.25">
      <c r="A918">
        <v>907</v>
      </c>
      <c r="B918" t="s">
        <v>1032</v>
      </c>
      <c r="C918" s="8">
        <v>160000</v>
      </c>
      <c r="E918" t="s">
        <v>22</v>
      </c>
      <c r="F918" t="s">
        <v>20</v>
      </c>
      <c r="G918">
        <v>49727.31</v>
      </c>
      <c r="H918" s="5">
        <v>300</v>
      </c>
      <c r="I918" s="5">
        <v>2000</v>
      </c>
      <c r="J918" t="str">
        <f t="shared" si="112"/>
        <v>no</v>
      </c>
      <c r="K918">
        <f t="shared" si="113"/>
        <v>0</v>
      </c>
      <c r="L918">
        <f t="shared" si="114"/>
        <v>0</v>
      </c>
      <c r="M918">
        <f t="shared" si="115"/>
        <v>0</v>
      </c>
      <c r="N918">
        <f t="shared" si="116"/>
        <v>-5.4706152398535233</v>
      </c>
      <c r="O918">
        <f t="shared" si="117"/>
        <v>4.2086420369955293E-3</v>
      </c>
      <c r="P918">
        <f t="shared" si="118"/>
        <v>4.1910036030545139E-3</v>
      </c>
      <c r="Q918">
        <f t="shared" si="119"/>
        <v>-4.1998104736856315E-3</v>
      </c>
    </row>
    <row r="919" spans="1:17" x14ac:dyDescent="0.25">
      <c r="A919">
        <v>908</v>
      </c>
      <c r="B919" t="s">
        <v>1033</v>
      </c>
      <c r="C919" s="8">
        <v>40000</v>
      </c>
      <c r="E919" t="s">
        <v>31</v>
      </c>
      <c r="F919" t="s">
        <v>25</v>
      </c>
      <c r="G919">
        <v>50899.93</v>
      </c>
      <c r="H919" s="5">
        <v>300</v>
      </c>
      <c r="I919" s="5">
        <v>3000</v>
      </c>
      <c r="J919" t="str">
        <f t="shared" si="112"/>
        <v>yes</v>
      </c>
      <c r="K919">
        <f t="shared" si="113"/>
        <v>0</v>
      </c>
      <c r="L919">
        <f t="shared" si="114"/>
        <v>0</v>
      </c>
      <c r="M919">
        <f t="shared" si="115"/>
        <v>0</v>
      </c>
      <c r="N919">
        <f t="shared" si="116"/>
        <v>-5.1075229954414043</v>
      </c>
      <c r="O919">
        <f t="shared" si="117"/>
        <v>6.0510528611651127E-3</v>
      </c>
      <c r="P919">
        <f t="shared" si="118"/>
        <v>6.014657848581525E-3</v>
      </c>
      <c r="Q919">
        <f t="shared" si="119"/>
        <v>-6.0328187608319761E-3</v>
      </c>
    </row>
    <row r="920" spans="1:17" x14ac:dyDescent="0.25">
      <c r="A920">
        <v>909</v>
      </c>
      <c r="B920" t="s">
        <v>1034</v>
      </c>
      <c r="C920" s="8">
        <v>50000</v>
      </c>
      <c r="E920" t="s">
        <v>22</v>
      </c>
      <c r="F920" t="s">
        <v>20</v>
      </c>
      <c r="G920">
        <v>19139.400000000001</v>
      </c>
      <c r="H920" s="5">
        <v>300</v>
      </c>
      <c r="I920" s="5">
        <v>2000</v>
      </c>
      <c r="J920" t="str">
        <f t="shared" si="112"/>
        <v>no</v>
      </c>
      <c r="K920">
        <f t="shared" si="113"/>
        <v>0</v>
      </c>
      <c r="L920">
        <f t="shared" si="114"/>
        <v>0</v>
      </c>
      <c r="M920">
        <f t="shared" si="115"/>
        <v>0</v>
      </c>
      <c r="N920">
        <f t="shared" si="116"/>
        <v>-5.1378041430544057</v>
      </c>
      <c r="O920">
        <f t="shared" si="117"/>
        <v>5.8705664945884689E-3</v>
      </c>
      <c r="P920">
        <f t="shared" si="118"/>
        <v>5.8363040833843234E-3</v>
      </c>
      <c r="Q920">
        <f t="shared" si="119"/>
        <v>-5.8534018637476275E-3</v>
      </c>
    </row>
    <row r="921" spans="1:17" x14ac:dyDescent="0.25">
      <c r="A921">
        <v>910</v>
      </c>
      <c r="B921" t="s">
        <v>1035</v>
      </c>
      <c r="C921" s="8">
        <v>135000</v>
      </c>
      <c r="E921" t="s">
        <v>31</v>
      </c>
      <c r="F921" t="s">
        <v>29</v>
      </c>
      <c r="G921">
        <v>189217.92000000001</v>
      </c>
      <c r="H921" s="5">
        <v>300</v>
      </c>
      <c r="I921" s="5">
        <v>2000</v>
      </c>
      <c r="J921" t="str">
        <f t="shared" si="112"/>
        <v>yes</v>
      </c>
      <c r="K921">
        <f t="shared" si="113"/>
        <v>0</v>
      </c>
      <c r="L921">
        <f t="shared" si="114"/>
        <v>1</v>
      </c>
      <c r="M921">
        <f t="shared" si="115"/>
        <v>0</v>
      </c>
      <c r="N921">
        <f t="shared" si="116"/>
        <v>-5.4104327285210161</v>
      </c>
      <c r="O921">
        <f t="shared" si="117"/>
        <v>4.4697056236989744E-3</v>
      </c>
      <c r="P921">
        <f t="shared" si="118"/>
        <v>4.4498162549597535E-3</v>
      </c>
      <c r="Q921">
        <f t="shared" si="119"/>
        <v>-4.4597461557498866E-3</v>
      </c>
    </row>
    <row r="922" spans="1:17" x14ac:dyDescent="0.25">
      <c r="A922">
        <v>911</v>
      </c>
      <c r="B922" t="s">
        <v>1036</v>
      </c>
      <c r="C922" s="8">
        <v>180000</v>
      </c>
      <c r="E922" t="s">
        <v>22</v>
      </c>
      <c r="F922" t="s">
        <v>20</v>
      </c>
      <c r="G922">
        <v>128795.88</v>
      </c>
      <c r="H922" s="5">
        <v>300</v>
      </c>
      <c r="I922" s="5">
        <v>3000</v>
      </c>
      <c r="J922" t="str">
        <f t="shared" si="112"/>
        <v>no</v>
      </c>
      <c r="K922">
        <f t="shared" si="113"/>
        <v>0</v>
      </c>
      <c r="L922">
        <f t="shared" si="114"/>
        <v>0</v>
      </c>
      <c r="M922">
        <f t="shared" si="115"/>
        <v>0</v>
      </c>
      <c r="N922">
        <f t="shared" si="116"/>
        <v>-5.5311007550039166</v>
      </c>
      <c r="O922">
        <f t="shared" si="117"/>
        <v>3.9616259085927114E-3</v>
      </c>
      <c r="P922">
        <f t="shared" si="118"/>
        <v>3.9459933590663002E-3</v>
      </c>
      <c r="Q922">
        <f t="shared" si="119"/>
        <v>-3.9537993325075736E-3</v>
      </c>
    </row>
    <row r="923" spans="1:17" x14ac:dyDescent="0.25">
      <c r="A923">
        <v>912</v>
      </c>
      <c r="B923" t="s">
        <v>1037</v>
      </c>
      <c r="C923" s="8">
        <v>148648</v>
      </c>
      <c r="E923" t="s">
        <v>22</v>
      </c>
      <c r="F923" t="s">
        <v>29</v>
      </c>
      <c r="G923">
        <v>45180.2</v>
      </c>
      <c r="H923" s="5">
        <v>300</v>
      </c>
      <c r="I923" s="5">
        <v>3000</v>
      </c>
      <c r="J923" t="str">
        <f t="shared" si="112"/>
        <v>no</v>
      </c>
      <c r="K923">
        <f t="shared" si="113"/>
        <v>0</v>
      </c>
      <c r="L923">
        <f t="shared" si="114"/>
        <v>1</v>
      </c>
      <c r="M923">
        <f t="shared" si="115"/>
        <v>0</v>
      </c>
      <c r="N923">
        <f t="shared" si="116"/>
        <v>-5.4516999156089732</v>
      </c>
      <c r="O923">
        <f t="shared" si="117"/>
        <v>4.2890075393756119E-3</v>
      </c>
      <c r="P923">
        <f t="shared" si="118"/>
        <v>4.2706905155560524E-3</v>
      </c>
      <c r="Q923">
        <f t="shared" si="119"/>
        <v>-4.2798359618309448E-3</v>
      </c>
    </row>
    <row r="924" spans="1:17" x14ac:dyDescent="0.25">
      <c r="A924">
        <v>913</v>
      </c>
      <c r="B924" t="s">
        <v>1038</v>
      </c>
      <c r="C924" s="8">
        <v>15000</v>
      </c>
      <c r="E924" t="s">
        <v>22</v>
      </c>
      <c r="F924" t="s">
        <v>20</v>
      </c>
      <c r="G924">
        <v>1556.38</v>
      </c>
      <c r="H924" s="5">
        <v>300</v>
      </c>
      <c r="I924" s="5">
        <v>2000</v>
      </c>
      <c r="J924" t="str">
        <f t="shared" si="112"/>
        <v>no</v>
      </c>
      <c r="K924">
        <f t="shared" si="113"/>
        <v>0</v>
      </c>
      <c r="L924">
        <f t="shared" si="114"/>
        <v>0</v>
      </c>
      <c r="M924">
        <f t="shared" si="115"/>
        <v>0</v>
      </c>
      <c r="N924">
        <f t="shared" si="116"/>
        <v>-5.0319097031637776</v>
      </c>
      <c r="O924">
        <f t="shared" si="117"/>
        <v>6.5263352991391937E-3</v>
      </c>
      <c r="P924">
        <f t="shared" si="118"/>
        <v>6.4840184208390036E-3</v>
      </c>
      <c r="Q924">
        <f t="shared" si="119"/>
        <v>-6.5051309805811497E-3</v>
      </c>
    </row>
    <row r="925" spans="1:17" x14ac:dyDescent="0.25">
      <c r="A925">
        <v>914</v>
      </c>
      <c r="B925" t="s">
        <v>1039</v>
      </c>
      <c r="C925" s="8">
        <v>195000</v>
      </c>
      <c r="E925" t="s">
        <v>22</v>
      </c>
      <c r="F925" t="s">
        <v>39</v>
      </c>
      <c r="G925">
        <v>135616.4</v>
      </c>
      <c r="H925" s="5">
        <v>300</v>
      </c>
      <c r="I925" s="5">
        <v>3000</v>
      </c>
      <c r="J925" t="str">
        <f t="shared" si="112"/>
        <v>no</v>
      </c>
      <c r="K925">
        <f t="shared" si="113"/>
        <v>0</v>
      </c>
      <c r="L925">
        <f t="shared" si="114"/>
        <v>0</v>
      </c>
      <c r="M925">
        <f t="shared" si="115"/>
        <v>0</v>
      </c>
      <c r="N925">
        <f t="shared" si="116"/>
        <v>-5.5764840863856149</v>
      </c>
      <c r="O925">
        <f t="shared" si="117"/>
        <v>3.785852878176964E-3</v>
      </c>
      <c r="P925">
        <f t="shared" si="118"/>
        <v>3.7715742529362277E-3</v>
      </c>
      <c r="Q925">
        <f t="shared" si="119"/>
        <v>-3.778704573109849E-3</v>
      </c>
    </row>
    <row r="926" spans="1:17" x14ac:dyDescent="0.25">
      <c r="A926">
        <v>915</v>
      </c>
      <c r="B926" t="s">
        <v>1040</v>
      </c>
      <c r="C926" s="8">
        <v>195000</v>
      </c>
      <c r="E926" t="s">
        <v>22</v>
      </c>
      <c r="F926" t="s">
        <v>39</v>
      </c>
      <c r="G926">
        <v>379.37</v>
      </c>
      <c r="H926" s="5">
        <v>300</v>
      </c>
      <c r="I926" s="5">
        <v>3000</v>
      </c>
      <c r="J926" t="str">
        <f t="shared" si="112"/>
        <v>no</v>
      </c>
      <c r="K926">
        <f t="shared" si="113"/>
        <v>0</v>
      </c>
      <c r="L926">
        <f t="shared" si="114"/>
        <v>0</v>
      </c>
      <c r="M926">
        <f t="shared" si="115"/>
        <v>0</v>
      </c>
      <c r="N926">
        <f t="shared" si="116"/>
        <v>-5.5764840863856149</v>
      </c>
      <c r="O926">
        <f t="shared" si="117"/>
        <v>3.785852878176964E-3</v>
      </c>
      <c r="P926">
        <f t="shared" si="118"/>
        <v>3.7715742529362277E-3</v>
      </c>
      <c r="Q926">
        <f t="shared" si="119"/>
        <v>-3.778704573109849E-3</v>
      </c>
    </row>
    <row r="927" spans="1:17" x14ac:dyDescent="0.25">
      <c r="A927">
        <v>916</v>
      </c>
      <c r="B927" t="s">
        <v>1041</v>
      </c>
      <c r="C927" s="8">
        <v>30000</v>
      </c>
      <c r="E927" t="s">
        <v>22</v>
      </c>
      <c r="F927" t="s">
        <v>20</v>
      </c>
      <c r="G927">
        <v>256.66000000000003</v>
      </c>
      <c r="H927" s="5">
        <v>200</v>
      </c>
      <c r="I927" s="5">
        <v>3000</v>
      </c>
      <c r="J927" t="str">
        <f t="shared" si="112"/>
        <v>no</v>
      </c>
      <c r="K927">
        <f t="shared" si="113"/>
        <v>0</v>
      </c>
      <c r="L927">
        <f t="shared" si="114"/>
        <v>0</v>
      </c>
      <c r="M927">
        <f t="shared" si="115"/>
        <v>0</v>
      </c>
      <c r="N927">
        <f t="shared" si="116"/>
        <v>-5.0772674411869394</v>
      </c>
      <c r="O927">
        <f t="shared" si="117"/>
        <v>6.236928525956348E-3</v>
      </c>
      <c r="P927">
        <f t="shared" si="118"/>
        <v>6.1982703567567028E-3</v>
      </c>
      <c r="Q927">
        <f t="shared" si="119"/>
        <v>-6.2175593814976999E-3</v>
      </c>
    </row>
    <row r="928" spans="1:17" x14ac:dyDescent="0.25">
      <c r="A928">
        <v>917</v>
      </c>
      <c r="B928" t="s">
        <v>1042</v>
      </c>
      <c r="C928" s="8">
        <v>1</v>
      </c>
      <c r="E928" t="s">
        <v>57</v>
      </c>
      <c r="F928" t="s">
        <v>33</v>
      </c>
      <c r="G928">
        <f>0</f>
        <v>0</v>
      </c>
      <c r="H928" s="5">
        <v>600</v>
      </c>
      <c r="I928" s="5">
        <v>5000</v>
      </c>
      <c r="J928" t="str">
        <f t="shared" si="112"/>
        <v>no</v>
      </c>
      <c r="K928">
        <f t="shared" si="113"/>
        <v>1</v>
      </c>
      <c r="L928">
        <f t="shared" si="114"/>
        <v>0</v>
      </c>
      <c r="M928">
        <f t="shared" si="115"/>
        <v>0</v>
      </c>
      <c r="N928">
        <f t="shared" si="116"/>
        <v>-4.9864526172618966</v>
      </c>
      <c r="O928">
        <f t="shared" si="117"/>
        <v>6.8298496606340412E-3</v>
      </c>
      <c r="P928">
        <f t="shared" si="118"/>
        <v>6.7835192440273166E-3</v>
      </c>
      <c r="Q928">
        <f t="shared" si="119"/>
        <v>-4.993259249155293</v>
      </c>
    </row>
    <row r="929" spans="1:17" x14ac:dyDescent="0.25">
      <c r="A929">
        <v>918</v>
      </c>
      <c r="B929" t="s">
        <v>1043</v>
      </c>
      <c r="C929" s="8">
        <v>84000</v>
      </c>
      <c r="E929" t="s">
        <v>22</v>
      </c>
      <c r="F929" t="s">
        <v>39</v>
      </c>
      <c r="G929">
        <v>16356.91</v>
      </c>
      <c r="H929" s="5">
        <v>300</v>
      </c>
      <c r="I929" s="5">
        <v>3000</v>
      </c>
      <c r="J929" t="str">
        <f t="shared" si="112"/>
        <v>no</v>
      </c>
      <c r="K929">
        <f t="shared" si="113"/>
        <v>0</v>
      </c>
      <c r="L929">
        <f t="shared" si="114"/>
        <v>0</v>
      </c>
      <c r="M929">
        <f t="shared" si="115"/>
        <v>0</v>
      </c>
      <c r="N929">
        <f t="shared" si="116"/>
        <v>-5.2406474341610512</v>
      </c>
      <c r="O929">
        <f t="shared" si="117"/>
        <v>5.2968263791497794E-3</v>
      </c>
      <c r="P929">
        <f t="shared" si="118"/>
        <v>5.2689178361656052E-3</v>
      </c>
      <c r="Q929">
        <f t="shared" si="119"/>
        <v>-5.282847534917594E-3</v>
      </c>
    </row>
    <row r="930" spans="1:17" x14ac:dyDescent="0.25">
      <c r="A930">
        <v>919</v>
      </c>
      <c r="B930" t="s">
        <v>1044</v>
      </c>
      <c r="C930" s="8">
        <v>210000</v>
      </c>
      <c r="E930" t="s">
        <v>22</v>
      </c>
      <c r="F930" t="s">
        <v>39</v>
      </c>
      <c r="G930">
        <v>132628.25</v>
      </c>
      <c r="H930" s="5">
        <v>300</v>
      </c>
      <c r="I930" s="5">
        <v>3000</v>
      </c>
      <c r="J930" t="str">
        <f t="shared" si="112"/>
        <v>no</v>
      </c>
      <c r="K930">
        <f t="shared" si="113"/>
        <v>0</v>
      </c>
      <c r="L930">
        <f t="shared" si="114"/>
        <v>0</v>
      </c>
      <c r="M930">
        <f t="shared" si="115"/>
        <v>0</v>
      </c>
      <c r="N930">
        <f t="shared" si="116"/>
        <v>-5.6218674177673122</v>
      </c>
      <c r="O930">
        <f t="shared" si="117"/>
        <v>3.6178787058397987E-3</v>
      </c>
      <c r="P930">
        <f t="shared" si="118"/>
        <v>3.6048368433860851E-3</v>
      </c>
      <c r="Q930">
        <f t="shared" si="119"/>
        <v>-3.6113499248281874E-3</v>
      </c>
    </row>
    <row r="931" spans="1:17" x14ac:dyDescent="0.25">
      <c r="A931">
        <v>920</v>
      </c>
      <c r="B931" t="s">
        <v>1045</v>
      </c>
      <c r="C931" s="8">
        <v>275001</v>
      </c>
      <c r="E931" t="s">
        <v>22</v>
      </c>
      <c r="F931" t="s">
        <v>29</v>
      </c>
      <c r="G931">
        <v>154777.29</v>
      </c>
      <c r="H931" s="5">
        <v>300</v>
      </c>
      <c r="I931" s="5">
        <v>2000</v>
      </c>
      <c r="J931" t="str">
        <f t="shared" si="112"/>
        <v>no</v>
      </c>
      <c r="K931">
        <f t="shared" si="113"/>
        <v>0</v>
      </c>
      <c r="L931">
        <f t="shared" si="114"/>
        <v>1</v>
      </c>
      <c r="M931">
        <f t="shared" si="115"/>
        <v>0</v>
      </c>
      <c r="N931">
        <f t="shared" si="116"/>
        <v>-5.8340135136389542</v>
      </c>
      <c r="O931">
        <f t="shared" si="117"/>
        <v>2.9263086002652319E-3</v>
      </c>
      <c r="P931">
        <f t="shared" si="118"/>
        <v>2.9177703039312392E-3</v>
      </c>
      <c r="Q931">
        <f t="shared" si="119"/>
        <v>-2.9220352938988956E-3</v>
      </c>
    </row>
    <row r="932" spans="1:17" x14ac:dyDescent="0.25">
      <c r="A932">
        <v>921</v>
      </c>
      <c r="B932" t="s">
        <v>1046</v>
      </c>
      <c r="C932" s="8">
        <v>40000</v>
      </c>
      <c r="E932" t="s">
        <v>40</v>
      </c>
      <c r="F932" t="s">
        <v>29</v>
      </c>
      <c r="G932">
        <v>1398.85</v>
      </c>
      <c r="H932" s="5">
        <v>300</v>
      </c>
      <c r="I932" s="5">
        <v>2000</v>
      </c>
      <c r="J932" t="str">
        <f t="shared" si="112"/>
        <v>no</v>
      </c>
      <c r="K932">
        <f t="shared" si="113"/>
        <v>0</v>
      </c>
      <c r="L932">
        <f t="shared" si="114"/>
        <v>1</v>
      </c>
      <c r="M932">
        <f t="shared" si="115"/>
        <v>0</v>
      </c>
      <c r="N932">
        <f t="shared" si="116"/>
        <v>-5.1230049631035968</v>
      </c>
      <c r="O932">
        <f t="shared" si="117"/>
        <v>5.9580921208501909E-3</v>
      </c>
      <c r="P932">
        <f t="shared" si="118"/>
        <v>5.922803511912521E-3</v>
      </c>
      <c r="Q932">
        <f t="shared" si="119"/>
        <v>-5.9404128782713115E-3</v>
      </c>
    </row>
    <row r="933" spans="1:17" x14ac:dyDescent="0.25">
      <c r="A933">
        <v>922</v>
      </c>
      <c r="B933" t="s">
        <v>1047</v>
      </c>
      <c r="C933" s="8">
        <v>340000</v>
      </c>
      <c r="E933" t="s">
        <v>31</v>
      </c>
      <c r="F933" t="s">
        <v>29</v>
      </c>
      <c r="G933">
        <v>434486.35</v>
      </c>
      <c r="H933" s="5">
        <v>300</v>
      </c>
      <c r="I933" s="5">
        <v>2000</v>
      </c>
      <c r="J933" t="str">
        <f t="shared" si="112"/>
        <v>yes</v>
      </c>
      <c r="K933">
        <f t="shared" si="113"/>
        <v>0</v>
      </c>
      <c r="L933">
        <f t="shared" si="114"/>
        <v>1</v>
      </c>
      <c r="M933">
        <f t="shared" si="115"/>
        <v>0</v>
      </c>
      <c r="N933">
        <f t="shared" si="116"/>
        <v>-6.0306715907375521</v>
      </c>
      <c r="O933">
        <f t="shared" si="117"/>
        <v>2.4038790135027391E-3</v>
      </c>
      <c r="P933">
        <f t="shared" si="118"/>
        <v>2.3981142370163933E-3</v>
      </c>
      <c r="Q933">
        <f t="shared" si="119"/>
        <v>-2.4009943183940976E-3</v>
      </c>
    </row>
    <row r="934" spans="1:17" x14ac:dyDescent="0.25">
      <c r="A934">
        <v>923</v>
      </c>
      <c r="B934" t="s">
        <v>1048</v>
      </c>
      <c r="C934" s="8">
        <v>250000</v>
      </c>
      <c r="E934" t="s">
        <v>22</v>
      </c>
      <c r="F934" t="s">
        <v>29</v>
      </c>
      <c r="G934">
        <v>63225.8</v>
      </c>
      <c r="H934" s="5">
        <v>300</v>
      </c>
      <c r="I934" s="5">
        <v>2000</v>
      </c>
      <c r="J934" t="str">
        <f t="shared" si="112"/>
        <v>no</v>
      </c>
      <c r="K934">
        <f t="shared" si="113"/>
        <v>0</v>
      </c>
      <c r="L934">
        <f t="shared" si="114"/>
        <v>1</v>
      </c>
      <c r="M934">
        <f t="shared" si="115"/>
        <v>0</v>
      </c>
      <c r="N934">
        <f t="shared" si="116"/>
        <v>-5.7583716024473652</v>
      </c>
      <c r="O934">
        <f t="shared" si="117"/>
        <v>3.1562470409956722E-3</v>
      </c>
      <c r="P934">
        <f t="shared" si="118"/>
        <v>3.1463164888875851E-3</v>
      </c>
      <c r="Q934">
        <f t="shared" si="119"/>
        <v>-3.151276549290742E-3</v>
      </c>
    </row>
    <row r="935" spans="1:17" x14ac:dyDescent="0.25">
      <c r="A935">
        <v>924</v>
      </c>
      <c r="B935" t="s">
        <v>1049</v>
      </c>
      <c r="C935" s="8">
        <v>260000</v>
      </c>
      <c r="E935" t="s">
        <v>31</v>
      </c>
      <c r="F935" t="s">
        <v>29</v>
      </c>
      <c r="G935">
        <v>331907.98</v>
      </c>
      <c r="H935" s="5">
        <v>300</v>
      </c>
      <c r="I935" s="5">
        <v>3000</v>
      </c>
      <c r="J935" t="str">
        <f t="shared" si="112"/>
        <v>yes</v>
      </c>
      <c r="K935">
        <f t="shared" si="113"/>
        <v>0</v>
      </c>
      <c r="L935">
        <f t="shared" si="114"/>
        <v>1</v>
      </c>
      <c r="M935">
        <f t="shared" si="115"/>
        <v>0</v>
      </c>
      <c r="N935">
        <f t="shared" si="116"/>
        <v>-5.7886015633432937</v>
      </c>
      <c r="O935">
        <f t="shared" si="117"/>
        <v>3.0622615623220207E-3</v>
      </c>
      <c r="P935">
        <f t="shared" si="118"/>
        <v>3.0529127449699764E-3</v>
      </c>
      <c r="Q935">
        <f t="shared" si="119"/>
        <v>-3.057582389517617E-3</v>
      </c>
    </row>
    <row r="936" spans="1:17" x14ac:dyDescent="0.25">
      <c r="A936">
        <v>925</v>
      </c>
      <c r="B936" t="s">
        <v>1050</v>
      </c>
      <c r="C936" s="8">
        <v>1</v>
      </c>
      <c r="E936" t="s">
        <v>69</v>
      </c>
      <c r="F936" t="s">
        <v>23</v>
      </c>
      <c r="G936">
        <v>-29.33</v>
      </c>
      <c r="H936" s="5">
        <v>300</v>
      </c>
      <c r="I936" s="5">
        <v>2000</v>
      </c>
      <c r="J936" t="str">
        <f t="shared" si="112"/>
        <v>no</v>
      </c>
      <c r="K936">
        <f t="shared" si="113"/>
        <v>0</v>
      </c>
      <c r="L936">
        <f t="shared" si="114"/>
        <v>0</v>
      </c>
      <c r="M936">
        <f t="shared" si="115"/>
        <v>0</v>
      </c>
      <c r="N936">
        <f t="shared" si="116"/>
        <v>-4.986529397337506</v>
      </c>
      <c r="O936">
        <f t="shared" si="117"/>
        <v>6.8293252843917782E-3</v>
      </c>
      <c r="P936">
        <f t="shared" si="118"/>
        <v>6.7830019576185343E-3</v>
      </c>
      <c r="Q936">
        <f t="shared" si="119"/>
        <v>-6.8061110741350307E-3</v>
      </c>
    </row>
    <row r="937" spans="1:17" x14ac:dyDescent="0.25">
      <c r="A937">
        <v>926</v>
      </c>
      <c r="B937" t="s">
        <v>1051</v>
      </c>
      <c r="C937" s="8">
        <v>58755</v>
      </c>
      <c r="E937" t="s">
        <v>22</v>
      </c>
      <c r="F937" t="s">
        <v>29</v>
      </c>
      <c r="G937">
        <v>12593.32</v>
      </c>
      <c r="H937" s="5">
        <v>300</v>
      </c>
      <c r="I937" s="5">
        <v>3000</v>
      </c>
      <c r="J937" t="str">
        <f t="shared" si="112"/>
        <v>no</v>
      </c>
      <c r="K937">
        <f t="shared" si="113"/>
        <v>0</v>
      </c>
      <c r="L937">
        <f t="shared" si="114"/>
        <v>1</v>
      </c>
      <c r="M937">
        <f t="shared" si="115"/>
        <v>0</v>
      </c>
      <c r="N937">
        <f t="shared" si="116"/>
        <v>-5.1797236617493096</v>
      </c>
      <c r="O937">
        <f t="shared" si="117"/>
        <v>5.6295618627565346E-3</v>
      </c>
      <c r="P937">
        <f t="shared" si="118"/>
        <v>5.5980473091192112E-3</v>
      </c>
      <c r="Q937">
        <f t="shared" si="119"/>
        <v>-5.6137751000327231E-3</v>
      </c>
    </row>
    <row r="938" spans="1:17" x14ac:dyDescent="0.25">
      <c r="A938">
        <v>927</v>
      </c>
      <c r="B938" t="s">
        <v>1052</v>
      </c>
      <c r="C938" s="8">
        <v>120000</v>
      </c>
      <c r="E938" t="s">
        <v>40</v>
      </c>
      <c r="F938" t="s">
        <v>20</v>
      </c>
      <c r="G938">
        <v>2533.2800000000002</v>
      </c>
      <c r="H938" s="5">
        <v>300</v>
      </c>
      <c r="I938" s="5">
        <v>3000</v>
      </c>
      <c r="J938" t="str">
        <f t="shared" si="112"/>
        <v>no</v>
      </c>
      <c r="K938">
        <f t="shared" si="113"/>
        <v>0</v>
      </c>
      <c r="L938">
        <f t="shared" si="114"/>
        <v>0</v>
      </c>
      <c r="M938">
        <f t="shared" si="115"/>
        <v>0</v>
      </c>
      <c r="N938">
        <f t="shared" si="116"/>
        <v>-5.3495674294771254</v>
      </c>
      <c r="O938">
        <f t="shared" si="117"/>
        <v>4.7502053538665354E-3</v>
      </c>
      <c r="P938">
        <f t="shared" si="118"/>
        <v>4.7277475819908323E-3</v>
      </c>
      <c r="Q938">
        <f t="shared" si="119"/>
        <v>-4.7389587301995741E-3</v>
      </c>
    </row>
    <row r="939" spans="1:17" x14ac:dyDescent="0.25">
      <c r="A939">
        <v>928</v>
      </c>
      <c r="B939" t="s">
        <v>1053</v>
      </c>
      <c r="C939" s="8">
        <v>400000</v>
      </c>
      <c r="E939" t="s">
        <v>22</v>
      </c>
      <c r="F939" t="s">
        <v>29</v>
      </c>
      <c r="G939">
        <v>238162.31</v>
      </c>
      <c r="H939" s="5">
        <v>200</v>
      </c>
      <c r="I939" s="5">
        <v>2000</v>
      </c>
      <c r="J939" t="str">
        <f t="shared" si="112"/>
        <v>no</v>
      </c>
      <c r="K939">
        <f t="shared" si="113"/>
        <v>0</v>
      </c>
      <c r="L939">
        <f t="shared" si="114"/>
        <v>1</v>
      </c>
      <c r="M939">
        <f t="shared" si="115"/>
        <v>0</v>
      </c>
      <c r="N939">
        <f t="shared" si="116"/>
        <v>-6.2122049162643425</v>
      </c>
      <c r="O939">
        <f t="shared" si="117"/>
        <v>2.0048121442293168E-3</v>
      </c>
      <c r="P939">
        <f t="shared" si="118"/>
        <v>2.0008009142582269E-3</v>
      </c>
      <c r="Q939">
        <f t="shared" si="119"/>
        <v>-2.0028051902919392E-3</v>
      </c>
    </row>
    <row r="940" spans="1:17" x14ac:dyDescent="0.25">
      <c r="A940">
        <v>929</v>
      </c>
      <c r="B940" t="s">
        <v>1054</v>
      </c>
      <c r="C940" s="8">
        <v>40000</v>
      </c>
      <c r="E940" t="s">
        <v>22</v>
      </c>
      <c r="F940" t="s">
        <v>29</v>
      </c>
      <c r="G940">
        <v>234.59</v>
      </c>
      <c r="H940" s="5">
        <v>300</v>
      </c>
      <c r="I940" s="5">
        <v>2000</v>
      </c>
      <c r="J940" t="str">
        <f t="shared" si="112"/>
        <v>no</v>
      </c>
      <c r="K940">
        <f t="shared" si="113"/>
        <v>0</v>
      </c>
      <c r="L940">
        <f t="shared" si="114"/>
        <v>1</v>
      </c>
      <c r="M940">
        <f t="shared" si="115"/>
        <v>0</v>
      </c>
      <c r="N940">
        <f t="shared" si="116"/>
        <v>-5.1230049631035968</v>
      </c>
      <c r="O940">
        <f t="shared" si="117"/>
        <v>5.9580921208501909E-3</v>
      </c>
      <c r="P940">
        <f t="shared" si="118"/>
        <v>5.922803511912521E-3</v>
      </c>
      <c r="Q940">
        <f t="shared" si="119"/>
        <v>-5.9404128782713115E-3</v>
      </c>
    </row>
    <row r="941" spans="1:17" x14ac:dyDescent="0.25">
      <c r="A941">
        <v>930</v>
      </c>
      <c r="B941" t="s">
        <v>1055</v>
      </c>
      <c r="C941" s="8">
        <v>100000</v>
      </c>
      <c r="E941" t="s">
        <v>40</v>
      </c>
      <c r="F941" t="s">
        <v>20</v>
      </c>
      <c r="G941">
        <v>51996.6</v>
      </c>
      <c r="H941" s="5">
        <v>300</v>
      </c>
      <c r="I941" s="5">
        <v>2000</v>
      </c>
      <c r="J941" t="str">
        <f t="shared" si="112"/>
        <v>no</v>
      </c>
      <c r="K941">
        <f t="shared" si="113"/>
        <v>0</v>
      </c>
      <c r="L941">
        <f t="shared" si="114"/>
        <v>0</v>
      </c>
      <c r="M941">
        <f t="shared" si="115"/>
        <v>0</v>
      </c>
      <c r="N941">
        <f t="shared" si="116"/>
        <v>-5.289081914326732</v>
      </c>
      <c r="O941">
        <f t="shared" si="117"/>
        <v>5.0463911530065821E-3</v>
      </c>
      <c r="P941">
        <f t="shared" si="118"/>
        <v>5.0210529557916973E-3</v>
      </c>
      <c r="Q941">
        <f t="shared" si="119"/>
        <v>-5.0337007969331717E-3</v>
      </c>
    </row>
    <row r="942" spans="1:17" x14ac:dyDescent="0.25">
      <c r="A942">
        <v>931</v>
      </c>
      <c r="B942" t="s">
        <v>1056</v>
      </c>
      <c r="C942" s="8">
        <v>90000</v>
      </c>
      <c r="E942" t="s">
        <v>40</v>
      </c>
      <c r="F942" t="s">
        <v>20</v>
      </c>
      <c r="G942">
        <v>71188.81</v>
      </c>
      <c r="H942" s="5">
        <v>300</v>
      </c>
      <c r="I942" s="5">
        <v>2000</v>
      </c>
      <c r="J942" t="str">
        <f t="shared" si="112"/>
        <v>no</v>
      </c>
      <c r="K942">
        <f t="shared" si="113"/>
        <v>0</v>
      </c>
      <c r="L942">
        <f t="shared" si="114"/>
        <v>0</v>
      </c>
      <c r="M942">
        <f t="shared" si="115"/>
        <v>0</v>
      </c>
      <c r="N942">
        <f t="shared" si="116"/>
        <v>-5.2588263600722671</v>
      </c>
      <c r="O942">
        <f t="shared" si="117"/>
        <v>5.2014057152461029E-3</v>
      </c>
      <c r="P942">
        <f t="shared" si="118"/>
        <v>5.1744910877288995E-3</v>
      </c>
      <c r="Q942">
        <f t="shared" si="119"/>
        <v>-5.1879251296630098E-3</v>
      </c>
    </row>
    <row r="943" spans="1:17" x14ac:dyDescent="0.25">
      <c r="A943">
        <v>932</v>
      </c>
      <c r="B943" t="s">
        <v>1057</v>
      </c>
      <c r="C943" s="8">
        <v>25000</v>
      </c>
      <c r="E943" t="s">
        <v>31</v>
      </c>
      <c r="F943" t="s">
        <v>20</v>
      </c>
      <c r="G943">
        <v>15057.45</v>
      </c>
      <c r="H943" s="5">
        <v>300</v>
      </c>
      <c r="I943" s="5">
        <v>3000</v>
      </c>
      <c r="J943" t="str">
        <f t="shared" si="112"/>
        <v>no</v>
      </c>
      <c r="K943">
        <f t="shared" si="113"/>
        <v>0</v>
      </c>
      <c r="L943">
        <f t="shared" si="114"/>
        <v>0</v>
      </c>
      <c r="M943">
        <f t="shared" si="115"/>
        <v>0</v>
      </c>
      <c r="N943">
        <f t="shared" si="116"/>
        <v>-5.0621396640597069</v>
      </c>
      <c r="O943">
        <f t="shared" si="117"/>
        <v>6.3319966624268828E-3</v>
      </c>
      <c r="P943">
        <f t="shared" si="118"/>
        <v>6.2921547594903164E-3</v>
      </c>
      <c r="Q943">
        <f t="shared" si="119"/>
        <v>-6.3120337971079325E-3</v>
      </c>
    </row>
    <row r="944" spans="1:17" x14ac:dyDescent="0.25">
      <c r="A944">
        <v>933</v>
      </c>
      <c r="B944" t="s">
        <v>1058</v>
      </c>
      <c r="C944" s="8">
        <v>100000</v>
      </c>
      <c r="E944" t="s">
        <v>22</v>
      </c>
      <c r="F944" t="s">
        <v>20</v>
      </c>
      <c r="G944">
        <v>38999.370000000003</v>
      </c>
      <c r="H944" s="5">
        <v>300</v>
      </c>
      <c r="I944" s="5">
        <v>3000</v>
      </c>
      <c r="J944" t="str">
        <f t="shared" si="112"/>
        <v>no</v>
      </c>
      <c r="K944">
        <f t="shared" si="113"/>
        <v>0</v>
      </c>
      <c r="L944">
        <f t="shared" si="114"/>
        <v>0</v>
      </c>
      <c r="M944">
        <f t="shared" si="115"/>
        <v>0</v>
      </c>
      <c r="N944">
        <f t="shared" si="116"/>
        <v>-5.2890563209681956</v>
      </c>
      <c r="O944">
        <f t="shared" si="117"/>
        <v>5.0465203087574342E-3</v>
      </c>
      <c r="P944">
        <f t="shared" si="118"/>
        <v>5.0211808177865304E-3</v>
      </c>
      <c r="Q944">
        <f t="shared" si="119"/>
        <v>-5.0338293041779494E-3</v>
      </c>
    </row>
    <row r="945" spans="1:17" x14ac:dyDescent="0.25">
      <c r="A945">
        <v>934</v>
      </c>
      <c r="B945" t="s">
        <v>1059</v>
      </c>
      <c r="C945" s="8">
        <v>170000</v>
      </c>
      <c r="E945" t="s">
        <v>22</v>
      </c>
      <c r="F945" t="s">
        <v>29</v>
      </c>
      <c r="G945">
        <v>63636.82</v>
      </c>
      <c r="H945" s="5">
        <v>400</v>
      </c>
      <c r="I945" s="5">
        <v>2000</v>
      </c>
      <c r="J945" t="str">
        <f t="shared" si="112"/>
        <v>no</v>
      </c>
      <c r="K945">
        <f t="shared" si="113"/>
        <v>0</v>
      </c>
      <c r="L945">
        <f t="shared" si="114"/>
        <v>1</v>
      </c>
      <c r="M945">
        <f t="shared" si="115"/>
        <v>0</v>
      </c>
      <c r="N945">
        <f t="shared" si="116"/>
        <v>-5.5163271684116442</v>
      </c>
      <c r="O945">
        <f t="shared" si="117"/>
        <v>4.0205877988864292E-3</v>
      </c>
      <c r="P945">
        <f t="shared" si="118"/>
        <v>4.004487405682349E-3</v>
      </c>
      <c r="Q945">
        <f t="shared" si="119"/>
        <v>-4.0125268350802322E-3</v>
      </c>
    </row>
    <row r="946" spans="1:17" x14ac:dyDescent="0.25">
      <c r="A946">
        <v>935</v>
      </c>
      <c r="B946" t="s">
        <v>1060</v>
      </c>
      <c r="C946" s="8">
        <v>40000</v>
      </c>
      <c r="E946" t="s">
        <v>40</v>
      </c>
      <c r="F946" t="s">
        <v>29</v>
      </c>
      <c r="G946">
        <v>6826.65</v>
      </c>
      <c r="H946" s="5">
        <v>300</v>
      </c>
      <c r="I946" s="5">
        <v>3000</v>
      </c>
      <c r="J946" t="str">
        <f t="shared" si="112"/>
        <v>no</v>
      </c>
      <c r="K946">
        <f t="shared" si="113"/>
        <v>0</v>
      </c>
      <c r="L946">
        <f t="shared" si="114"/>
        <v>1</v>
      </c>
      <c r="M946">
        <f t="shared" si="115"/>
        <v>0</v>
      </c>
      <c r="N946">
        <f t="shared" si="116"/>
        <v>-5.1229793697450603</v>
      </c>
      <c r="O946">
        <f t="shared" si="117"/>
        <v>5.9582446103893846E-3</v>
      </c>
      <c r="P946">
        <f t="shared" si="118"/>
        <v>5.9229542004469882E-3</v>
      </c>
      <c r="Q946">
        <f t="shared" si="119"/>
        <v>-5.9405644646333983E-3</v>
      </c>
    </row>
    <row r="947" spans="1:17" x14ac:dyDescent="0.25">
      <c r="A947">
        <v>936</v>
      </c>
      <c r="B947" t="s">
        <v>1061</v>
      </c>
      <c r="C947" s="8">
        <v>4999</v>
      </c>
      <c r="E947" t="s">
        <v>27</v>
      </c>
      <c r="F947" t="s">
        <v>30</v>
      </c>
      <c r="G947">
        <v>663.17</v>
      </c>
      <c r="H947" s="5">
        <v>400</v>
      </c>
      <c r="I947" s="5">
        <v>2000</v>
      </c>
      <c r="J947" t="str">
        <f t="shared" si="112"/>
        <v>no</v>
      </c>
      <c r="K947">
        <f t="shared" si="113"/>
        <v>0</v>
      </c>
      <c r="L947">
        <f t="shared" si="114"/>
        <v>0</v>
      </c>
      <c r="M947">
        <f t="shared" si="115"/>
        <v>0</v>
      </c>
      <c r="N947">
        <f t="shared" si="116"/>
        <v>-5.001651123353887</v>
      </c>
      <c r="O947">
        <f t="shared" si="117"/>
        <v>6.7268309969088008E-3</v>
      </c>
      <c r="P947">
        <f t="shared" si="118"/>
        <v>6.6818830985636611E-3</v>
      </c>
      <c r="Q947">
        <f t="shared" si="119"/>
        <v>-6.7043068237278769E-3</v>
      </c>
    </row>
    <row r="948" spans="1:17" x14ac:dyDescent="0.25">
      <c r="A948">
        <v>937</v>
      </c>
      <c r="B948" t="s">
        <v>1062</v>
      </c>
      <c r="C948" s="8">
        <v>255000</v>
      </c>
      <c r="E948" t="s">
        <v>31</v>
      </c>
      <c r="F948" t="s">
        <v>29</v>
      </c>
      <c r="G948">
        <v>227788.06</v>
      </c>
      <c r="H948" s="5">
        <v>300</v>
      </c>
      <c r="I948" s="5">
        <v>2000</v>
      </c>
      <c r="J948" t="str">
        <f t="shared" si="112"/>
        <v>yes</v>
      </c>
      <c r="K948">
        <f t="shared" si="113"/>
        <v>0</v>
      </c>
      <c r="L948">
        <f t="shared" si="114"/>
        <v>1</v>
      </c>
      <c r="M948">
        <f t="shared" si="115"/>
        <v>0</v>
      </c>
      <c r="N948">
        <f t="shared" si="116"/>
        <v>-5.7734993795745977</v>
      </c>
      <c r="O948">
        <f t="shared" si="117"/>
        <v>3.1088593779211482E-3</v>
      </c>
      <c r="P948">
        <f t="shared" si="118"/>
        <v>3.099224325313117E-3</v>
      </c>
      <c r="Q948">
        <f t="shared" si="119"/>
        <v>-3.1040368670255968E-3</v>
      </c>
    </row>
    <row r="949" spans="1:17" x14ac:dyDescent="0.25">
      <c r="A949">
        <v>938</v>
      </c>
      <c r="B949" t="s">
        <v>1063</v>
      </c>
      <c r="C949" s="8">
        <v>240000</v>
      </c>
      <c r="E949" t="s">
        <v>40</v>
      </c>
      <c r="F949" t="s">
        <v>39</v>
      </c>
      <c r="G949">
        <v>131490.01</v>
      </c>
      <c r="H949" s="5">
        <v>300</v>
      </c>
      <c r="I949" s="5">
        <v>3000</v>
      </c>
      <c r="J949" t="str">
        <f t="shared" si="112"/>
        <v>no</v>
      </c>
      <c r="K949">
        <f t="shared" si="113"/>
        <v>0</v>
      </c>
      <c r="L949">
        <f t="shared" si="114"/>
        <v>0</v>
      </c>
      <c r="M949">
        <f t="shared" si="115"/>
        <v>0</v>
      </c>
      <c r="N949">
        <f t="shared" si="116"/>
        <v>-5.7126340805307079</v>
      </c>
      <c r="O949">
        <f t="shared" si="117"/>
        <v>3.3039581808517299E-3</v>
      </c>
      <c r="P949">
        <f t="shared" si="118"/>
        <v>3.2930779888901531E-3</v>
      </c>
      <c r="Q949">
        <f t="shared" si="119"/>
        <v>-3.2985121034655924E-3</v>
      </c>
    </row>
    <row r="950" spans="1:17" x14ac:dyDescent="0.25">
      <c r="A950">
        <v>939</v>
      </c>
      <c r="B950" t="s">
        <v>1064</v>
      </c>
      <c r="C950" s="8">
        <v>200000</v>
      </c>
      <c r="E950" t="s">
        <v>22</v>
      </c>
      <c r="F950" t="s">
        <v>29</v>
      </c>
      <c r="G950">
        <v>126020.21</v>
      </c>
      <c r="H950" s="5">
        <v>300</v>
      </c>
      <c r="I950" s="5">
        <v>2000</v>
      </c>
      <c r="J950" t="str">
        <f t="shared" si="112"/>
        <v>no</v>
      </c>
      <c r="K950">
        <f t="shared" si="113"/>
        <v>0</v>
      </c>
      <c r="L950">
        <f t="shared" si="114"/>
        <v>1</v>
      </c>
      <c r="M950">
        <f t="shared" si="115"/>
        <v>0</v>
      </c>
      <c r="N950">
        <f t="shared" si="116"/>
        <v>-5.6070938311750398</v>
      </c>
      <c r="O950">
        <f t="shared" si="117"/>
        <v>3.6717245187135035E-3</v>
      </c>
      <c r="P950">
        <f t="shared" si="118"/>
        <v>3.6582922772624587E-3</v>
      </c>
      <c r="Q950">
        <f t="shared" si="119"/>
        <v>-3.6650001931303865E-3</v>
      </c>
    </row>
    <row r="951" spans="1:17" x14ac:dyDescent="0.25">
      <c r="A951">
        <v>940</v>
      </c>
      <c r="B951" t="s">
        <v>1065</v>
      </c>
      <c r="C951" s="8">
        <v>200000</v>
      </c>
      <c r="E951" t="s">
        <v>45</v>
      </c>
      <c r="F951" t="s">
        <v>29</v>
      </c>
      <c r="G951">
        <v>22574.98</v>
      </c>
      <c r="H951" s="5">
        <v>350</v>
      </c>
      <c r="I951" s="5">
        <v>2000</v>
      </c>
      <c r="J951" t="str">
        <f t="shared" si="112"/>
        <v>no</v>
      </c>
      <c r="K951">
        <f t="shared" si="113"/>
        <v>0</v>
      </c>
      <c r="L951">
        <f t="shared" si="114"/>
        <v>1</v>
      </c>
      <c r="M951">
        <f t="shared" si="115"/>
        <v>0</v>
      </c>
      <c r="N951">
        <f t="shared" si="116"/>
        <v>-5.6070938311750398</v>
      </c>
      <c r="O951">
        <f t="shared" si="117"/>
        <v>3.6717245187135035E-3</v>
      </c>
      <c r="P951">
        <f t="shared" si="118"/>
        <v>3.6582922772624587E-3</v>
      </c>
      <c r="Q951">
        <f t="shared" si="119"/>
        <v>-3.6650001931303865E-3</v>
      </c>
    </row>
    <row r="952" spans="1:17" x14ac:dyDescent="0.25">
      <c r="A952">
        <v>941</v>
      </c>
      <c r="B952" t="s">
        <v>1066</v>
      </c>
      <c r="C952" s="8">
        <v>150000</v>
      </c>
      <c r="E952" t="s">
        <v>45</v>
      </c>
      <c r="F952" t="s">
        <v>29</v>
      </c>
      <c r="G952">
        <v>44584.24</v>
      </c>
      <c r="H952" s="5">
        <v>300</v>
      </c>
      <c r="I952" s="5">
        <v>2000</v>
      </c>
      <c r="J952" t="str">
        <f t="shared" si="112"/>
        <v>no</v>
      </c>
      <c r="K952">
        <f t="shared" si="113"/>
        <v>0</v>
      </c>
      <c r="L952">
        <f t="shared" si="114"/>
        <v>1</v>
      </c>
      <c r="M952">
        <f t="shared" si="115"/>
        <v>0</v>
      </c>
      <c r="N952">
        <f t="shared" si="116"/>
        <v>-5.4558160599027135</v>
      </c>
      <c r="O952">
        <f t="shared" si="117"/>
        <v>4.2713896492300599E-3</v>
      </c>
      <c r="P952">
        <f t="shared" si="118"/>
        <v>4.2532224787584184E-3</v>
      </c>
      <c r="Q952">
        <f t="shared" si="119"/>
        <v>-4.2622931583676015E-3</v>
      </c>
    </row>
    <row r="953" spans="1:17" x14ac:dyDescent="0.25">
      <c r="A953">
        <v>942</v>
      </c>
      <c r="B953" t="s">
        <v>1067</v>
      </c>
      <c r="C953" s="8">
        <v>300000</v>
      </c>
      <c r="E953" t="s">
        <v>22</v>
      </c>
      <c r="F953" t="s">
        <v>29</v>
      </c>
      <c r="G953">
        <v>152811.01</v>
      </c>
      <c r="H953" s="5">
        <v>350</v>
      </c>
      <c r="I953" s="5">
        <v>2000</v>
      </c>
      <c r="J953" t="str">
        <f t="shared" si="112"/>
        <v>no</v>
      </c>
      <c r="K953">
        <f t="shared" si="113"/>
        <v>0</v>
      </c>
      <c r="L953">
        <f t="shared" si="114"/>
        <v>1</v>
      </c>
      <c r="M953">
        <f t="shared" si="115"/>
        <v>0</v>
      </c>
      <c r="N953">
        <f t="shared" si="116"/>
        <v>-5.9096493737196916</v>
      </c>
      <c r="O953">
        <f t="shared" si="117"/>
        <v>2.7131380181224414E-3</v>
      </c>
      <c r="P953">
        <f t="shared" si="118"/>
        <v>2.7057968179064647E-3</v>
      </c>
      <c r="Q953">
        <f t="shared" si="119"/>
        <v>-2.7094641028955597E-3</v>
      </c>
    </row>
    <row r="954" spans="1:17" x14ac:dyDescent="0.25">
      <c r="A954">
        <v>943</v>
      </c>
      <c r="B954" t="s">
        <v>1068</v>
      </c>
      <c r="C954" s="8">
        <v>120000</v>
      </c>
      <c r="E954" t="s">
        <v>45</v>
      </c>
      <c r="F954" t="s">
        <v>29</v>
      </c>
      <c r="G954">
        <v>86334.86</v>
      </c>
      <c r="H954" s="5">
        <v>300</v>
      </c>
      <c r="I954" s="5">
        <v>2000</v>
      </c>
      <c r="J954" t="str">
        <f t="shared" si="112"/>
        <v>no</v>
      </c>
      <c r="K954">
        <f t="shared" si="113"/>
        <v>0</v>
      </c>
      <c r="L954">
        <f t="shared" si="114"/>
        <v>1</v>
      </c>
      <c r="M954">
        <f t="shared" si="115"/>
        <v>0</v>
      </c>
      <c r="N954">
        <f t="shared" si="116"/>
        <v>-5.3650493971393178</v>
      </c>
      <c r="O954">
        <f t="shared" si="117"/>
        <v>4.6772291931098916E-3</v>
      </c>
      <c r="P954">
        <f t="shared" si="118"/>
        <v>4.6554545651107592E-3</v>
      </c>
      <c r="Q954">
        <f t="shared" si="119"/>
        <v>-4.6663249445409649E-3</v>
      </c>
    </row>
    <row r="955" spans="1:17" x14ac:dyDescent="0.25">
      <c r="A955">
        <v>944</v>
      </c>
      <c r="B955" t="s">
        <v>1069</v>
      </c>
      <c r="C955" s="8">
        <v>200000</v>
      </c>
      <c r="E955" t="s">
        <v>45</v>
      </c>
      <c r="F955" t="s">
        <v>29</v>
      </c>
      <c r="G955">
        <v>85740.09</v>
      </c>
      <c r="H955" s="5">
        <v>300</v>
      </c>
      <c r="I955" s="5">
        <v>2000</v>
      </c>
      <c r="J955" t="str">
        <f t="shared" si="112"/>
        <v>no</v>
      </c>
      <c r="K955">
        <f t="shared" si="113"/>
        <v>0</v>
      </c>
      <c r="L955">
        <f t="shared" si="114"/>
        <v>1</v>
      </c>
      <c r="M955">
        <f t="shared" si="115"/>
        <v>0</v>
      </c>
      <c r="N955">
        <f t="shared" si="116"/>
        <v>-5.6070938311750398</v>
      </c>
      <c r="O955">
        <f t="shared" si="117"/>
        <v>3.6717245187135035E-3</v>
      </c>
      <c r="P955">
        <f t="shared" si="118"/>
        <v>3.6582922772624587E-3</v>
      </c>
      <c r="Q955">
        <f t="shared" si="119"/>
        <v>-3.6650001931303865E-3</v>
      </c>
    </row>
    <row r="956" spans="1:17" x14ac:dyDescent="0.25">
      <c r="A956">
        <v>945</v>
      </c>
      <c r="B956" t="s">
        <v>1070</v>
      </c>
      <c r="C956" s="8">
        <v>260000</v>
      </c>
      <c r="E956" t="s">
        <v>31</v>
      </c>
      <c r="F956" t="s">
        <v>29</v>
      </c>
      <c r="G956">
        <v>106168.59</v>
      </c>
      <c r="H956" s="5">
        <v>350</v>
      </c>
      <c r="I956" s="5">
        <v>2000</v>
      </c>
      <c r="J956" t="str">
        <f t="shared" si="112"/>
        <v>no</v>
      </c>
      <c r="K956">
        <f t="shared" si="113"/>
        <v>0</v>
      </c>
      <c r="L956">
        <f t="shared" si="114"/>
        <v>1</v>
      </c>
      <c r="M956">
        <f t="shared" si="115"/>
        <v>0</v>
      </c>
      <c r="N956">
        <f t="shared" si="116"/>
        <v>-5.7886271567018301</v>
      </c>
      <c r="O956">
        <f t="shared" si="117"/>
        <v>3.0621831897668364E-3</v>
      </c>
      <c r="P956">
        <f t="shared" si="118"/>
        <v>3.052834850207397E-3</v>
      </c>
      <c r="Q956">
        <f t="shared" si="119"/>
        <v>-3.0575042562238919E-3</v>
      </c>
    </row>
    <row r="957" spans="1:17" x14ac:dyDescent="0.25">
      <c r="A957">
        <v>946</v>
      </c>
      <c r="B957" t="s">
        <v>1071</v>
      </c>
      <c r="C957" s="8">
        <v>50000</v>
      </c>
      <c r="E957" t="s">
        <v>91</v>
      </c>
      <c r="F957" t="s">
        <v>39</v>
      </c>
      <c r="G957">
        <v>21190.6</v>
      </c>
      <c r="H957" s="5">
        <v>300</v>
      </c>
      <c r="I957" s="5">
        <v>3000</v>
      </c>
      <c r="J957" t="str">
        <f t="shared" si="112"/>
        <v>no</v>
      </c>
      <c r="K957">
        <f t="shared" si="113"/>
        <v>0</v>
      </c>
      <c r="L957">
        <f t="shared" si="114"/>
        <v>0</v>
      </c>
      <c r="M957">
        <f t="shared" si="115"/>
        <v>0</v>
      </c>
      <c r="N957">
        <f t="shared" si="116"/>
        <v>-5.1377785496958692</v>
      </c>
      <c r="O957">
        <f t="shared" si="117"/>
        <v>5.870716744024263E-3</v>
      </c>
      <c r="P957">
        <f t="shared" si="118"/>
        <v>5.8364525841130077E-3</v>
      </c>
      <c r="Q957">
        <f t="shared" si="119"/>
        <v>-5.8535512362708998E-3</v>
      </c>
    </row>
    <row r="958" spans="1:17" x14ac:dyDescent="0.25">
      <c r="A958">
        <v>947</v>
      </c>
      <c r="B958" t="s">
        <v>1072</v>
      </c>
      <c r="C958" s="8">
        <v>15015000</v>
      </c>
      <c r="E958" t="s">
        <v>27</v>
      </c>
      <c r="F958" t="s">
        <v>29</v>
      </c>
      <c r="G958">
        <v>6959149.5599999996</v>
      </c>
      <c r="H958" s="5">
        <v>250</v>
      </c>
      <c r="I958" s="5">
        <v>7000</v>
      </c>
      <c r="J958" t="str">
        <f t="shared" si="112"/>
        <v>no</v>
      </c>
      <c r="K958">
        <f t="shared" si="113"/>
        <v>0</v>
      </c>
      <c r="L958">
        <f t="shared" si="114"/>
        <v>1</v>
      </c>
      <c r="M958">
        <f t="shared" si="115"/>
        <v>0</v>
      </c>
      <c r="N958">
        <f t="shared" si="116"/>
        <v>-50.430569492372506</v>
      </c>
      <c r="O958">
        <f t="shared" si="117"/>
        <v>1.2539549963599225E-22</v>
      </c>
      <c r="P958">
        <f t="shared" si="118"/>
        <v>1.2539549963599225E-22</v>
      </c>
      <c r="Q958">
        <f t="shared" si="119"/>
        <v>0</v>
      </c>
    </row>
    <row r="959" spans="1:17" x14ac:dyDescent="0.25">
      <c r="A959">
        <v>948</v>
      </c>
      <c r="B959" t="s">
        <v>1073</v>
      </c>
      <c r="C959" s="8">
        <v>35000</v>
      </c>
      <c r="E959" t="s">
        <v>22</v>
      </c>
      <c r="F959" t="s">
        <v>20</v>
      </c>
      <c r="G959">
        <v>2713.3</v>
      </c>
      <c r="H959" s="5">
        <v>300</v>
      </c>
      <c r="I959" s="5">
        <v>2000</v>
      </c>
      <c r="J959" t="str">
        <f t="shared" si="112"/>
        <v>no</v>
      </c>
      <c r="K959">
        <f t="shared" si="113"/>
        <v>0</v>
      </c>
      <c r="L959">
        <f t="shared" si="114"/>
        <v>0</v>
      </c>
      <c r="M959">
        <f t="shared" si="115"/>
        <v>0</v>
      </c>
      <c r="N959">
        <f t="shared" si="116"/>
        <v>-5.0924208116727083</v>
      </c>
      <c r="O959">
        <f t="shared" si="117"/>
        <v>6.143130510205431E-3</v>
      </c>
      <c r="P959">
        <f t="shared" si="118"/>
        <v>6.1056228720562933E-3</v>
      </c>
      <c r="Q959">
        <f t="shared" si="119"/>
        <v>-6.1243384062672533E-3</v>
      </c>
    </row>
    <row r="960" spans="1:17" x14ac:dyDescent="0.25">
      <c r="A960">
        <v>949</v>
      </c>
      <c r="B960" t="s">
        <v>1074</v>
      </c>
      <c r="C960" s="8">
        <v>30000</v>
      </c>
      <c r="E960" t="s">
        <v>22</v>
      </c>
      <c r="F960" t="s">
        <v>20</v>
      </c>
      <c r="G960">
        <v>22799.14</v>
      </c>
      <c r="H960" s="5">
        <v>400</v>
      </c>
      <c r="I960" s="5">
        <v>2000</v>
      </c>
      <c r="J960" t="str">
        <f t="shared" si="112"/>
        <v>no</v>
      </c>
      <c r="K960">
        <f t="shared" si="113"/>
        <v>0</v>
      </c>
      <c r="L960">
        <f t="shared" si="114"/>
        <v>0</v>
      </c>
      <c r="M960">
        <f t="shared" si="115"/>
        <v>0</v>
      </c>
      <c r="N960">
        <f t="shared" si="116"/>
        <v>-5.0772930345454759</v>
      </c>
      <c r="O960">
        <f t="shared" si="117"/>
        <v>6.2367689040510555E-3</v>
      </c>
      <c r="P960">
        <f t="shared" si="118"/>
        <v>6.198112707453407E-3</v>
      </c>
      <c r="Q960">
        <f t="shared" si="119"/>
        <v>-6.2174007489595668E-3</v>
      </c>
    </row>
    <row r="961" spans="1:17" x14ac:dyDescent="0.25">
      <c r="A961">
        <v>950</v>
      </c>
      <c r="B961" t="s">
        <v>1075</v>
      </c>
      <c r="C961" s="8">
        <v>450000</v>
      </c>
      <c r="E961" t="s">
        <v>22</v>
      </c>
      <c r="F961" t="s">
        <v>29</v>
      </c>
      <c r="G961">
        <v>473211.05</v>
      </c>
      <c r="H961" s="5">
        <v>300</v>
      </c>
      <c r="I961" s="5">
        <v>2000</v>
      </c>
      <c r="J961" t="str">
        <f t="shared" si="112"/>
        <v>yes</v>
      </c>
      <c r="K961">
        <f t="shared" si="113"/>
        <v>0</v>
      </c>
      <c r="L961">
        <f t="shared" si="114"/>
        <v>1</v>
      </c>
      <c r="M961">
        <f t="shared" si="115"/>
        <v>0</v>
      </c>
      <c r="N961">
        <f t="shared" si="116"/>
        <v>-6.3634826875366688</v>
      </c>
      <c r="O961">
        <f t="shared" si="117"/>
        <v>1.7233543436404248E-3</v>
      </c>
      <c r="P961">
        <f t="shared" si="118"/>
        <v>1.7203895029178182E-3</v>
      </c>
      <c r="Q961">
        <f t="shared" si="119"/>
        <v>-1.7218710724336713E-3</v>
      </c>
    </row>
    <row r="962" spans="1:17" x14ac:dyDescent="0.25">
      <c r="A962">
        <v>951</v>
      </c>
      <c r="B962" t="s">
        <v>1076</v>
      </c>
      <c r="C962" s="8">
        <v>440000</v>
      </c>
      <c r="E962" t="s">
        <v>24</v>
      </c>
      <c r="F962" t="s">
        <v>39</v>
      </c>
      <c r="G962">
        <v>229172.14</v>
      </c>
      <c r="H962" s="5">
        <v>300</v>
      </c>
      <c r="I962" s="5">
        <v>2000</v>
      </c>
      <c r="J962" t="str">
        <f t="shared" si="112"/>
        <v>no</v>
      </c>
      <c r="K962">
        <f t="shared" si="113"/>
        <v>0</v>
      </c>
      <c r="L962">
        <f t="shared" si="114"/>
        <v>0</v>
      </c>
      <c r="M962">
        <f t="shared" si="115"/>
        <v>0</v>
      </c>
      <c r="N962">
        <f t="shared" si="116"/>
        <v>-6.317770758978547</v>
      </c>
      <c r="O962">
        <f t="shared" si="117"/>
        <v>1.8039604898798069E-3</v>
      </c>
      <c r="P962">
        <f t="shared" si="118"/>
        <v>1.8007120764402592E-3</v>
      </c>
      <c r="Q962">
        <f t="shared" si="119"/>
        <v>-1.8023353073717877E-3</v>
      </c>
    </row>
    <row r="963" spans="1:17" x14ac:dyDescent="0.25">
      <c r="A963">
        <v>952</v>
      </c>
      <c r="B963" t="s">
        <v>1077</v>
      </c>
      <c r="C963" s="8">
        <v>25000</v>
      </c>
      <c r="E963" t="s">
        <v>40</v>
      </c>
      <c r="F963" t="s">
        <v>20</v>
      </c>
      <c r="G963">
        <v>4982.6400000000003</v>
      </c>
      <c r="H963" s="5">
        <v>300</v>
      </c>
      <c r="I963" s="5">
        <v>2000</v>
      </c>
      <c r="J963" t="str">
        <f t="shared" si="112"/>
        <v>no</v>
      </c>
      <c r="K963">
        <f t="shared" si="113"/>
        <v>0</v>
      </c>
      <c r="L963">
        <f t="shared" si="114"/>
        <v>0</v>
      </c>
      <c r="M963">
        <f t="shared" si="115"/>
        <v>0</v>
      </c>
      <c r="N963">
        <f t="shared" si="116"/>
        <v>-5.0621652574182434</v>
      </c>
      <c r="O963">
        <f t="shared" si="117"/>
        <v>6.3318346074398239E-3</v>
      </c>
      <c r="P963">
        <f t="shared" si="118"/>
        <v>6.2919947374116512E-3</v>
      </c>
      <c r="Q963">
        <f t="shared" si="119"/>
        <v>-6.3118727617829315E-3</v>
      </c>
    </row>
    <row r="964" spans="1:17" x14ac:dyDescent="0.25">
      <c r="A964">
        <v>953</v>
      </c>
      <c r="B964" t="s">
        <v>1078</v>
      </c>
      <c r="C964" s="8">
        <v>7500000</v>
      </c>
      <c r="E964" t="s">
        <v>31</v>
      </c>
      <c r="F964" t="s">
        <v>39</v>
      </c>
      <c r="G964">
        <v>19375927.289999999</v>
      </c>
      <c r="H964" s="5">
        <v>250</v>
      </c>
      <c r="I964" s="5">
        <v>7000</v>
      </c>
      <c r="J964" t="str">
        <f t="shared" si="112"/>
        <v>yes</v>
      </c>
      <c r="K964">
        <f t="shared" si="113"/>
        <v>0</v>
      </c>
      <c r="L964">
        <f t="shared" si="114"/>
        <v>0</v>
      </c>
      <c r="M964">
        <f t="shared" si="115"/>
        <v>0</v>
      </c>
      <c r="N964">
        <f t="shared" si="116"/>
        <v>-27.678064095838273</v>
      </c>
      <c r="O964">
        <f t="shared" si="117"/>
        <v>9.5404639188137001E-13</v>
      </c>
      <c r="P964">
        <f t="shared" si="118"/>
        <v>9.5404639188045983E-13</v>
      </c>
      <c r="Q964">
        <f t="shared" si="119"/>
        <v>-9.54014645060852E-13</v>
      </c>
    </row>
    <row r="965" spans="1:17" x14ac:dyDescent="0.25">
      <c r="A965">
        <v>954</v>
      </c>
      <c r="B965" t="s">
        <v>1079</v>
      </c>
      <c r="C965" s="8">
        <v>100000</v>
      </c>
      <c r="E965" t="s">
        <v>31</v>
      </c>
      <c r="F965" t="s">
        <v>29</v>
      </c>
      <c r="G965">
        <v>145018.65</v>
      </c>
      <c r="H965" s="5">
        <v>300</v>
      </c>
      <c r="I965" s="5">
        <v>2000</v>
      </c>
      <c r="J965" t="str">
        <f t="shared" si="112"/>
        <v>yes</v>
      </c>
      <c r="K965">
        <f t="shared" si="113"/>
        <v>0</v>
      </c>
      <c r="L965">
        <f t="shared" si="114"/>
        <v>1</v>
      </c>
      <c r="M965">
        <f t="shared" si="115"/>
        <v>0</v>
      </c>
      <c r="N965">
        <f t="shared" si="116"/>
        <v>-5.304538288630388</v>
      </c>
      <c r="O965">
        <f t="shared" si="117"/>
        <v>4.9689919389546873E-3</v>
      </c>
      <c r="P965">
        <f t="shared" si="118"/>
        <v>4.9444231402281128E-3</v>
      </c>
      <c r="Q965">
        <f t="shared" si="119"/>
        <v>-4.9566872429661771E-3</v>
      </c>
    </row>
    <row r="966" spans="1:17" x14ac:dyDescent="0.25">
      <c r="A966">
        <v>955</v>
      </c>
      <c r="B966" t="s">
        <v>1080</v>
      </c>
      <c r="C966" s="8">
        <v>50000</v>
      </c>
      <c r="E966" t="s">
        <v>22</v>
      </c>
      <c r="F966" t="s">
        <v>20</v>
      </c>
      <c r="G966">
        <v>38043.33</v>
      </c>
      <c r="H966" s="5">
        <v>200</v>
      </c>
      <c r="I966" s="5">
        <v>3000</v>
      </c>
      <c r="J966" t="str">
        <f t="shared" si="112"/>
        <v>no</v>
      </c>
      <c r="K966">
        <f t="shared" si="113"/>
        <v>0</v>
      </c>
      <c r="L966">
        <f t="shared" si="114"/>
        <v>0</v>
      </c>
      <c r="M966">
        <f t="shared" si="115"/>
        <v>0</v>
      </c>
      <c r="N966">
        <f t="shared" si="116"/>
        <v>-5.1377785496958692</v>
      </c>
      <c r="O966">
        <f t="shared" si="117"/>
        <v>5.870716744024263E-3</v>
      </c>
      <c r="P966">
        <f t="shared" si="118"/>
        <v>5.8364525841130077E-3</v>
      </c>
      <c r="Q966">
        <f t="shared" si="119"/>
        <v>-5.8535512362708998E-3</v>
      </c>
    </row>
    <row r="967" spans="1:17" x14ac:dyDescent="0.25">
      <c r="A967">
        <v>956</v>
      </c>
      <c r="B967" t="s">
        <v>1081</v>
      </c>
      <c r="C967" s="8">
        <v>435000</v>
      </c>
      <c r="E967" t="s">
        <v>22</v>
      </c>
      <c r="F967" t="s">
        <v>29</v>
      </c>
      <c r="G967">
        <v>155641.42000000001</v>
      </c>
      <c r="H967" s="5">
        <v>300</v>
      </c>
      <c r="I967" s="5">
        <v>2000</v>
      </c>
      <c r="J967" t="str">
        <f t="shared" si="112"/>
        <v>no</v>
      </c>
      <c r="K967">
        <f t="shared" si="113"/>
        <v>0</v>
      </c>
      <c r="L967">
        <f t="shared" si="114"/>
        <v>1</v>
      </c>
      <c r="M967">
        <f t="shared" si="115"/>
        <v>0</v>
      </c>
      <c r="N967">
        <f t="shared" si="116"/>
        <v>-6.3180993561549705</v>
      </c>
      <c r="O967">
        <f t="shared" si="117"/>
        <v>1.8033678109380992E-3</v>
      </c>
      <c r="P967">
        <f t="shared" si="118"/>
        <v>1.8001215297156333E-3</v>
      </c>
      <c r="Q967">
        <f t="shared" si="119"/>
        <v>-1.8017436954991988E-3</v>
      </c>
    </row>
    <row r="968" spans="1:17" x14ac:dyDescent="0.25">
      <c r="A968">
        <v>957</v>
      </c>
      <c r="B968" t="s">
        <v>1082</v>
      </c>
      <c r="C968" s="8">
        <v>200000</v>
      </c>
      <c r="E968" t="s">
        <v>45</v>
      </c>
      <c r="F968" t="s">
        <v>29</v>
      </c>
      <c r="G968">
        <v>5774.72</v>
      </c>
      <c r="H968" s="5">
        <v>300</v>
      </c>
      <c r="I968" s="5">
        <v>2000</v>
      </c>
      <c r="J968" t="str">
        <f t="shared" si="112"/>
        <v>no</v>
      </c>
      <c r="K968">
        <f t="shared" si="113"/>
        <v>0</v>
      </c>
      <c r="L968">
        <f t="shared" si="114"/>
        <v>1</v>
      </c>
      <c r="M968">
        <f t="shared" si="115"/>
        <v>0</v>
      </c>
      <c r="N968">
        <f t="shared" si="116"/>
        <v>-5.6070938311750398</v>
      </c>
      <c r="O968">
        <f t="shared" si="117"/>
        <v>3.6717245187135035E-3</v>
      </c>
      <c r="P968">
        <f t="shared" si="118"/>
        <v>3.6582922772624587E-3</v>
      </c>
      <c r="Q968">
        <f t="shared" si="119"/>
        <v>-3.6650001931303865E-3</v>
      </c>
    </row>
    <row r="969" spans="1:17" x14ac:dyDescent="0.25">
      <c r="A969">
        <v>958</v>
      </c>
      <c r="B969" t="s">
        <v>1083</v>
      </c>
      <c r="C969" s="8">
        <v>240000</v>
      </c>
      <c r="E969" t="s">
        <v>22</v>
      </c>
      <c r="F969" t="s">
        <v>29</v>
      </c>
      <c r="G969">
        <v>125470.33</v>
      </c>
      <c r="H969" s="5">
        <v>300</v>
      </c>
      <c r="I969" s="5">
        <v>2000</v>
      </c>
      <c r="J969" t="str">
        <f t="shared" si="112"/>
        <v>no</v>
      </c>
      <c r="K969">
        <f t="shared" si="113"/>
        <v>0</v>
      </c>
      <c r="L969">
        <f t="shared" si="114"/>
        <v>1</v>
      </c>
      <c r="M969">
        <f t="shared" si="115"/>
        <v>0</v>
      </c>
      <c r="N969">
        <f t="shared" si="116"/>
        <v>-5.7281160481929003</v>
      </c>
      <c r="O969">
        <f t="shared" si="117"/>
        <v>3.2532003366370988E-3</v>
      </c>
      <c r="P969">
        <f t="shared" si="118"/>
        <v>3.2426513421990604E-3</v>
      </c>
      <c r="Q969">
        <f t="shared" si="119"/>
        <v>-3.2479201290381635E-3</v>
      </c>
    </row>
    <row r="970" spans="1:17" x14ac:dyDescent="0.25">
      <c r="A970">
        <v>959</v>
      </c>
      <c r="B970" t="s">
        <v>1084</v>
      </c>
      <c r="C970" s="8">
        <v>75000</v>
      </c>
      <c r="E970" t="s">
        <v>31</v>
      </c>
      <c r="F970" t="s">
        <v>25</v>
      </c>
      <c r="G970">
        <v>55508.46</v>
      </c>
      <c r="H970" s="5">
        <v>300</v>
      </c>
      <c r="I970" s="5">
        <v>2000</v>
      </c>
      <c r="J970" t="str">
        <f t="shared" si="112"/>
        <v>no</v>
      </c>
      <c r="K970">
        <f t="shared" si="113"/>
        <v>0</v>
      </c>
      <c r="L970">
        <f t="shared" si="114"/>
        <v>0</v>
      </c>
      <c r="M970">
        <f t="shared" si="115"/>
        <v>0</v>
      </c>
      <c r="N970">
        <f t="shared" si="116"/>
        <v>-5.2134430286905689</v>
      </c>
      <c r="O970">
        <f t="shared" si="117"/>
        <v>5.4429013238738869E-3</v>
      </c>
      <c r="P970">
        <f t="shared" si="118"/>
        <v>5.4134365230558389E-3</v>
      </c>
      <c r="Q970">
        <f t="shared" si="119"/>
        <v>-5.4281422669692344E-3</v>
      </c>
    </row>
    <row r="971" spans="1:17" x14ac:dyDescent="0.25">
      <c r="A971">
        <v>960</v>
      </c>
      <c r="B971" t="s">
        <v>1085</v>
      </c>
      <c r="C971" s="8">
        <v>3</v>
      </c>
      <c r="E971" t="s">
        <v>34</v>
      </c>
      <c r="F971" t="s">
        <v>33</v>
      </c>
      <c r="G971">
        <v>222.73</v>
      </c>
      <c r="H971" s="5">
        <v>300</v>
      </c>
      <c r="I971" s="5">
        <v>2000</v>
      </c>
      <c r="J971" t="str">
        <f t="shared" si="112"/>
        <v>yes</v>
      </c>
      <c r="K971">
        <f t="shared" si="113"/>
        <v>0</v>
      </c>
      <c r="L971">
        <f t="shared" si="114"/>
        <v>0</v>
      </c>
      <c r="M971">
        <f t="shared" si="115"/>
        <v>1</v>
      </c>
      <c r="N971">
        <f t="shared" si="116"/>
        <v>-2.4455722237017934</v>
      </c>
      <c r="O971">
        <f t="shared" si="117"/>
        <v>8.6676522347868809E-2</v>
      </c>
      <c r="P971">
        <f t="shared" si="118"/>
        <v>7.9762947450632213E-2</v>
      </c>
      <c r="Q971">
        <f t="shared" si="119"/>
        <v>-8.3123976314655609E-2</v>
      </c>
    </row>
    <row r="972" spans="1:17" x14ac:dyDescent="0.25">
      <c r="A972">
        <v>961</v>
      </c>
      <c r="B972" t="s">
        <v>1086</v>
      </c>
      <c r="C972" s="8">
        <v>25000</v>
      </c>
      <c r="E972" t="s">
        <v>41</v>
      </c>
      <c r="F972" t="s">
        <v>29</v>
      </c>
      <c r="G972">
        <v>1128.4100000000001</v>
      </c>
      <c r="H972" s="5">
        <v>400</v>
      </c>
      <c r="I972" s="5">
        <v>2000</v>
      </c>
      <c r="J972" t="str">
        <f t="shared" ref="J972:J1035" si="120">IF(G972/C972&gt;=0.85, "yes", "no")</f>
        <v>no</v>
      </c>
      <c r="K972">
        <f t="shared" ref="K972:K1035" si="121">IF(OR(H972=500, H972=600), 1, 0)</f>
        <v>0</v>
      </c>
      <c r="L972">
        <f t="shared" ref="L972:L1035" si="122">IF(F972="ZDD", 1, 0)</f>
        <v>1</v>
      </c>
      <c r="M972">
        <f t="shared" ref="M972:M1035" si="123">IF(OR(E972="ZP07", E972="ZP28",E972="ZP32",E972="ZP45",E972="ZPPY",E972="ZSPP",E972="ZXP1",E972="ZXX7",E972="ZYPP",E972="ZYSP",E972="ZYWP"),1,0)</f>
        <v>0</v>
      </c>
      <c r="N972">
        <f t="shared" ref="N972:N1035" si="124">$P$3+$P$4*L972+$P$5*(C972/10000000)+$P$6*(I972/10000000)+$P$7*M972</f>
        <v>-5.0776216317218994</v>
      </c>
      <c r="O972">
        <f t="shared" ref="O972:O1035" si="125">EXP(N972)</f>
        <v>6.2347198560733057E-3</v>
      </c>
      <c r="P972">
        <f t="shared" ref="P972:P1035" si="126">O972/(1+O972)</f>
        <v>6.1960889770977974E-3</v>
      </c>
      <c r="Q972">
        <f t="shared" ref="Q972:Q1035" si="127">K972*LN(P972)+(1-K972)*LN(1-P972)</f>
        <v>-6.2153643991387491E-3</v>
      </c>
    </row>
    <row r="973" spans="1:17" x14ac:dyDescent="0.25">
      <c r="A973">
        <v>962</v>
      </c>
      <c r="B973" t="s">
        <v>1087</v>
      </c>
      <c r="C973" s="8">
        <v>10000</v>
      </c>
      <c r="E973" t="s">
        <v>24</v>
      </c>
      <c r="F973" t="s">
        <v>25</v>
      </c>
      <c r="G973">
        <v>539.38</v>
      </c>
      <c r="H973" s="5">
        <v>300</v>
      </c>
      <c r="I973" s="5">
        <v>2000</v>
      </c>
      <c r="J973" t="str">
        <f t="shared" si="120"/>
        <v>no</v>
      </c>
      <c r="K973">
        <f t="shared" si="121"/>
        <v>0</v>
      </c>
      <c r="L973">
        <f t="shared" si="122"/>
        <v>0</v>
      </c>
      <c r="M973">
        <f t="shared" si="123"/>
        <v>0</v>
      </c>
      <c r="N973">
        <f t="shared" si="124"/>
        <v>-5.0167819260365452</v>
      </c>
      <c r="O973">
        <f t="shared" si="125"/>
        <v>6.6258147997120967E-3</v>
      </c>
      <c r="P973">
        <f t="shared" si="126"/>
        <v>6.5822023459933153E-3</v>
      </c>
      <c r="Q973">
        <f t="shared" si="127"/>
        <v>-6.6039605704349882E-3</v>
      </c>
    </row>
    <row r="974" spans="1:17" x14ac:dyDescent="0.25">
      <c r="A974">
        <v>963</v>
      </c>
      <c r="B974" t="s">
        <v>1088</v>
      </c>
      <c r="C974" s="8">
        <v>900000</v>
      </c>
      <c r="E974" t="s">
        <v>52</v>
      </c>
      <c r="F974" t="s">
        <v>29</v>
      </c>
      <c r="G974">
        <v>440524.75</v>
      </c>
      <c r="H974" s="5">
        <v>300</v>
      </c>
      <c r="I974" s="5">
        <v>2000</v>
      </c>
      <c r="J974" t="str">
        <f t="shared" si="120"/>
        <v>no</v>
      </c>
      <c r="K974">
        <f t="shared" si="121"/>
        <v>0</v>
      </c>
      <c r="L974">
        <f t="shared" si="122"/>
        <v>1</v>
      </c>
      <c r="M974">
        <f t="shared" si="123"/>
        <v>0</v>
      </c>
      <c r="N974">
        <f t="shared" si="124"/>
        <v>-7.7249826289876014</v>
      </c>
      <c r="O974">
        <f t="shared" si="125"/>
        <v>4.4165451182472587E-4</v>
      </c>
      <c r="P974">
        <f t="shared" si="126"/>
        <v>4.4145953922743804E-4</v>
      </c>
      <c r="Q974">
        <f t="shared" si="127"/>
        <v>-4.4155701117753121E-4</v>
      </c>
    </row>
    <row r="975" spans="1:17" x14ac:dyDescent="0.25">
      <c r="A975">
        <v>964</v>
      </c>
      <c r="B975" t="s">
        <v>1089</v>
      </c>
      <c r="C975" s="8">
        <v>5504.31</v>
      </c>
      <c r="E975" t="s">
        <v>55</v>
      </c>
      <c r="F975" t="s">
        <v>25</v>
      </c>
      <c r="G975">
        <v>4104.7700000000004</v>
      </c>
      <c r="H975" s="5">
        <v>400</v>
      </c>
      <c r="I975" s="5">
        <v>3000</v>
      </c>
      <c r="J975" t="str">
        <f t="shared" si="120"/>
        <v>no</v>
      </c>
      <c r="K975">
        <f t="shared" si="121"/>
        <v>0</v>
      </c>
      <c r="L975">
        <f t="shared" si="122"/>
        <v>0</v>
      </c>
      <c r="M975">
        <f t="shared" si="123"/>
        <v>0</v>
      </c>
      <c r="N975">
        <f t="shared" si="124"/>
        <v>-5.0031543734073836</v>
      </c>
      <c r="O975">
        <f t="shared" si="125"/>
        <v>6.7167264845600138E-3</v>
      </c>
      <c r="P975">
        <f t="shared" si="126"/>
        <v>6.6719130693444657E-3</v>
      </c>
      <c r="Q975">
        <f t="shared" si="127"/>
        <v>-6.6942697781783864E-3</v>
      </c>
    </row>
    <row r="976" spans="1:17" x14ac:dyDescent="0.25">
      <c r="A976">
        <v>965</v>
      </c>
      <c r="B976" t="s">
        <v>1090</v>
      </c>
      <c r="C976" s="8">
        <v>400000</v>
      </c>
      <c r="E976" t="s">
        <v>22</v>
      </c>
      <c r="F976" t="s">
        <v>29</v>
      </c>
      <c r="G976">
        <v>216652.59</v>
      </c>
      <c r="H976" s="5">
        <v>300</v>
      </c>
      <c r="I976" s="5">
        <v>2000</v>
      </c>
      <c r="J976" t="str">
        <f t="shared" si="120"/>
        <v>no</v>
      </c>
      <c r="K976">
        <f t="shared" si="121"/>
        <v>0</v>
      </c>
      <c r="L976">
        <f t="shared" si="122"/>
        <v>1</v>
      </c>
      <c r="M976">
        <f t="shared" si="123"/>
        <v>0</v>
      </c>
      <c r="N976">
        <f t="shared" si="124"/>
        <v>-6.2122049162643425</v>
      </c>
      <c r="O976">
        <f t="shared" si="125"/>
        <v>2.0048121442293168E-3</v>
      </c>
      <c r="P976">
        <f t="shared" si="126"/>
        <v>2.0008009142582269E-3</v>
      </c>
      <c r="Q976">
        <f t="shared" si="127"/>
        <v>-2.0028051902919392E-3</v>
      </c>
    </row>
    <row r="977" spans="1:17" x14ac:dyDescent="0.25">
      <c r="A977">
        <v>966</v>
      </c>
      <c r="B977" t="s">
        <v>1091</v>
      </c>
      <c r="C977" s="8">
        <v>32000</v>
      </c>
      <c r="E977" t="s">
        <v>22</v>
      </c>
      <c r="F977" t="s">
        <v>30</v>
      </c>
      <c r="G977">
        <v>19267.75</v>
      </c>
      <c r="H977" s="5">
        <v>300</v>
      </c>
      <c r="I977" s="5">
        <v>3000</v>
      </c>
      <c r="J977" t="str">
        <f t="shared" si="120"/>
        <v>no</v>
      </c>
      <c r="K977">
        <f t="shared" si="121"/>
        <v>0</v>
      </c>
      <c r="L977">
        <f t="shared" si="122"/>
        <v>0</v>
      </c>
      <c r="M977">
        <f t="shared" si="123"/>
        <v>0</v>
      </c>
      <c r="N977">
        <f t="shared" si="124"/>
        <v>-5.0833185520378326</v>
      </c>
      <c r="O977">
        <f t="shared" si="125"/>
        <v>6.1993021356165296E-3</v>
      </c>
      <c r="P977">
        <f t="shared" si="126"/>
        <v>6.1611075683105383E-3</v>
      </c>
      <c r="Q977">
        <f t="shared" si="127"/>
        <v>-6.1801655105557214E-3</v>
      </c>
    </row>
    <row r="978" spans="1:17" x14ac:dyDescent="0.25">
      <c r="A978">
        <v>967</v>
      </c>
      <c r="B978" t="s">
        <v>1092</v>
      </c>
      <c r="C978" s="8">
        <v>40000</v>
      </c>
      <c r="E978" t="s">
        <v>31</v>
      </c>
      <c r="F978" t="s">
        <v>25</v>
      </c>
      <c r="G978">
        <v>308.91000000000003</v>
      </c>
      <c r="H978" s="5">
        <v>300</v>
      </c>
      <c r="I978" s="5">
        <v>2000</v>
      </c>
      <c r="J978" t="str">
        <f t="shared" si="120"/>
        <v>no</v>
      </c>
      <c r="K978">
        <f t="shared" si="121"/>
        <v>0</v>
      </c>
      <c r="L978">
        <f t="shared" si="122"/>
        <v>0</v>
      </c>
      <c r="M978">
        <f t="shared" si="123"/>
        <v>0</v>
      </c>
      <c r="N978">
        <f t="shared" si="124"/>
        <v>-5.1075485887999408</v>
      </c>
      <c r="O978">
        <f t="shared" si="125"/>
        <v>6.0508979963814769E-3</v>
      </c>
      <c r="P978">
        <f t="shared" si="126"/>
        <v>6.0145048410893036E-3</v>
      </c>
      <c r="Q978">
        <f t="shared" si="127"/>
        <v>-6.032664827495168E-3</v>
      </c>
    </row>
    <row r="979" spans="1:17" x14ac:dyDescent="0.25">
      <c r="A979">
        <v>968</v>
      </c>
      <c r="B979" t="s">
        <v>1093</v>
      </c>
      <c r="C979" s="8">
        <v>300000</v>
      </c>
      <c r="E979" t="s">
        <v>22</v>
      </c>
      <c r="F979" t="s">
        <v>29</v>
      </c>
      <c r="G979">
        <v>216531.11</v>
      </c>
      <c r="H979" s="5">
        <v>350</v>
      </c>
      <c r="I979" s="5">
        <v>2000</v>
      </c>
      <c r="J979" t="str">
        <f t="shared" si="120"/>
        <v>no</v>
      </c>
      <c r="K979">
        <f t="shared" si="121"/>
        <v>0</v>
      </c>
      <c r="L979">
        <f t="shared" si="122"/>
        <v>1</v>
      </c>
      <c r="M979">
        <f t="shared" si="123"/>
        <v>0</v>
      </c>
      <c r="N979">
        <f t="shared" si="124"/>
        <v>-5.9096493737196916</v>
      </c>
      <c r="O979">
        <f t="shared" si="125"/>
        <v>2.7131380181224414E-3</v>
      </c>
      <c r="P979">
        <f t="shared" si="126"/>
        <v>2.7057968179064647E-3</v>
      </c>
      <c r="Q979">
        <f t="shared" si="127"/>
        <v>-2.7094641028955597E-3</v>
      </c>
    </row>
    <row r="980" spans="1:17" x14ac:dyDescent="0.25">
      <c r="A980">
        <v>969</v>
      </c>
      <c r="B980" t="s">
        <v>1094</v>
      </c>
      <c r="C980" s="8">
        <v>30000</v>
      </c>
      <c r="E980" t="s">
        <v>22</v>
      </c>
      <c r="F980" t="s">
        <v>20</v>
      </c>
      <c r="G980">
        <v>11194.02</v>
      </c>
      <c r="H980" s="5">
        <v>300</v>
      </c>
      <c r="I980" s="5">
        <v>3000</v>
      </c>
      <c r="J980" t="str">
        <f t="shared" si="120"/>
        <v>no</v>
      </c>
      <c r="K980">
        <f t="shared" si="121"/>
        <v>0</v>
      </c>
      <c r="L980">
        <f t="shared" si="122"/>
        <v>0</v>
      </c>
      <c r="M980">
        <f t="shared" si="123"/>
        <v>0</v>
      </c>
      <c r="N980">
        <f t="shared" si="124"/>
        <v>-5.0772674411869394</v>
      </c>
      <c r="O980">
        <f t="shared" si="125"/>
        <v>6.236928525956348E-3</v>
      </c>
      <c r="P980">
        <f t="shared" si="126"/>
        <v>6.1982703567567028E-3</v>
      </c>
      <c r="Q980">
        <f t="shared" si="127"/>
        <v>-6.2175593814976999E-3</v>
      </c>
    </row>
    <row r="981" spans="1:17" x14ac:dyDescent="0.25">
      <c r="A981">
        <v>970</v>
      </c>
      <c r="B981" t="s">
        <v>1095</v>
      </c>
      <c r="C981" s="8">
        <v>50000</v>
      </c>
      <c r="E981" t="s">
        <v>56</v>
      </c>
      <c r="F981" t="s">
        <v>29</v>
      </c>
      <c r="G981">
        <v>174782.9</v>
      </c>
      <c r="H981" s="5">
        <v>300</v>
      </c>
      <c r="I981" s="5">
        <v>2000</v>
      </c>
      <c r="J981" t="str">
        <f t="shared" si="120"/>
        <v>yes</v>
      </c>
      <c r="K981">
        <f t="shared" si="121"/>
        <v>0</v>
      </c>
      <c r="L981">
        <f t="shared" si="122"/>
        <v>1</v>
      </c>
      <c r="M981">
        <f t="shared" si="123"/>
        <v>0</v>
      </c>
      <c r="N981">
        <f t="shared" si="124"/>
        <v>-5.1532605173580617</v>
      </c>
      <c r="O981">
        <f t="shared" si="125"/>
        <v>5.7805264602463387E-3</v>
      </c>
      <c r="P981">
        <f t="shared" si="126"/>
        <v>5.7473040172992601E-3</v>
      </c>
      <c r="Q981">
        <f t="shared" si="127"/>
        <v>-5.763883323760685E-3</v>
      </c>
    </row>
    <row r="982" spans="1:17" x14ac:dyDescent="0.25">
      <c r="A982">
        <v>971</v>
      </c>
      <c r="B982" t="s">
        <v>1096</v>
      </c>
      <c r="C982" s="8">
        <v>325000</v>
      </c>
      <c r="E982" t="s">
        <v>22</v>
      </c>
      <c r="F982" t="s">
        <v>29</v>
      </c>
      <c r="G982">
        <v>49770.83</v>
      </c>
      <c r="H982" s="5">
        <v>300</v>
      </c>
      <c r="I982" s="5">
        <v>2000</v>
      </c>
      <c r="J982" t="str">
        <f t="shared" si="120"/>
        <v>no</v>
      </c>
      <c r="K982">
        <f t="shared" si="121"/>
        <v>0</v>
      </c>
      <c r="L982">
        <f t="shared" si="122"/>
        <v>1</v>
      </c>
      <c r="M982">
        <f t="shared" si="123"/>
        <v>0</v>
      </c>
      <c r="N982">
        <f t="shared" si="124"/>
        <v>-5.9852882593558538</v>
      </c>
      <c r="O982">
        <f t="shared" si="125"/>
        <v>2.5154885008633948E-3</v>
      </c>
      <c r="P982">
        <f t="shared" si="126"/>
        <v>2.50917669573863E-3</v>
      </c>
      <c r="Q982">
        <f t="shared" si="127"/>
        <v>-2.5123299554120036E-3</v>
      </c>
    </row>
    <row r="983" spans="1:17" x14ac:dyDescent="0.25">
      <c r="A983">
        <v>972</v>
      </c>
      <c r="B983" t="s">
        <v>1097</v>
      </c>
      <c r="C983" s="8">
        <v>50000</v>
      </c>
      <c r="E983" t="s">
        <v>22</v>
      </c>
      <c r="F983" t="s">
        <v>25</v>
      </c>
      <c r="G983">
        <v>16440.95</v>
      </c>
      <c r="H983" s="5">
        <v>300</v>
      </c>
      <c r="I983" s="5">
        <v>2000</v>
      </c>
      <c r="J983" t="str">
        <f t="shared" si="120"/>
        <v>no</v>
      </c>
      <c r="K983">
        <f t="shared" si="121"/>
        <v>0</v>
      </c>
      <c r="L983">
        <f t="shared" si="122"/>
        <v>0</v>
      </c>
      <c r="M983">
        <f t="shared" si="123"/>
        <v>0</v>
      </c>
      <c r="N983">
        <f t="shared" si="124"/>
        <v>-5.1378041430544057</v>
      </c>
      <c r="O983">
        <f t="shared" si="125"/>
        <v>5.8705664945884689E-3</v>
      </c>
      <c r="P983">
        <f t="shared" si="126"/>
        <v>5.8363040833843234E-3</v>
      </c>
      <c r="Q983">
        <f t="shared" si="127"/>
        <v>-5.8534018637476275E-3</v>
      </c>
    </row>
    <row r="984" spans="1:17" x14ac:dyDescent="0.25">
      <c r="A984">
        <v>973</v>
      </c>
      <c r="B984" t="s">
        <v>1098</v>
      </c>
      <c r="C984" s="8">
        <v>1400000</v>
      </c>
      <c r="E984" t="s">
        <v>22</v>
      </c>
      <c r="F984" t="s">
        <v>25</v>
      </c>
      <c r="G984">
        <v>1078790.75</v>
      </c>
      <c r="H984" s="5">
        <v>300</v>
      </c>
      <c r="I984" s="5">
        <v>7000</v>
      </c>
      <c r="J984" t="str">
        <f t="shared" si="120"/>
        <v>no</v>
      </c>
      <c r="K984">
        <f t="shared" si="121"/>
        <v>0</v>
      </c>
      <c r="L984">
        <f t="shared" si="122"/>
        <v>0</v>
      </c>
      <c r="M984">
        <f t="shared" si="123"/>
        <v>0</v>
      </c>
      <c r="N984">
        <f t="shared" si="124"/>
        <v>-9.222176000614521</v>
      </c>
      <c r="O984">
        <f t="shared" si="125"/>
        <v>9.8823413690335784E-5</v>
      </c>
      <c r="P984">
        <f t="shared" si="126"/>
        <v>9.8813648588263098E-5</v>
      </c>
      <c r="Q984">
        <f t="shared" si="127"/>
        <v>-9.8818530978421565E-5</v>
      </c>
    </row>
    <row r="985" spans="1:17" x14ac:dyDescent="0.25">
      <c r="A985">
        <v>974</v>
      </c>
      <c r="B985" t="s">
        <v>1099</v>
      </c>
      <c r="C985" s="8">
        <v>850000</v>
      </c>
      <c r="E985" t="s">
        <v>41</v>
      </c>
      <c r="F985" t="s">
        <v>20</v>
      </c>
      <c r="G985">
        <v>253664.53</v>
      </c>
      <c r="H985" s="5">
        <v>300</v>
      </c>
      <c r="I985" s="5">
        <v>2000</v>
      </c>
      <c r="J985" t="str">
        <f t="shared" si="120"/>
        <v>no</v>
      </c>
      <c r="K985">
        <f t="shared" si="121"/>
        <v>0</v>
      </c>
      <c r="L985">
        <f t="shared" si="122"/>
        <v>0</v>
      </c>
      <c r="M985">
        <f t="shared" si="123"/>
        <v>0</v>
      </c>
      <c r="N985">
        <f t="shared" si="124"/>
        <v>-7.558248483411619</v>
      </c>
      <c r="O985">
        <f t="shared" si="125"/>
        <v>5.2178836495506457E-4</v>
      </c>
      <c r="P985">
        <f t="shared" si="126"/>
        <v>5.2151624384689013E-4</v>
      </c>
      <c r="Q985">
        <f t="shared" si="127"/>
        <v>-5.2165228074220807E-4</v>
      </c>
    </row>
    <row r="986" spans="1:17" x14ac:dyDescent="0.25">
      <c r="A986">
        <v>975</v>
      </c>
      <c r="B986" t="s">
        <v>1100</v>
      </c>
      <c r="C986" s="8">
        <v>600000</v>
      </c>
      <c r="E986" t="s">
        <v>22</v>
      </c>
      <c r="F986" t="s">
        <v>29</v>
      </c>
      <c r="G986">
        <v>313166.48</v>
      </c>
      <c r="H986" s="5">
        <v>300</v>
      </c>
      <c r="I986" s="5">
        <v>2000</v>
      </c>
      <c r="J986" t="str">
        <f t="shared" si="120"/>
        <v>no</v>
      </c>
      <c r="K986">
        <f t="shared" si="121"/>
        <v>0</v>
      </c>
      <c r="L986">
        <f t="shared" si="122"/>
        <v>1</v>
      </c>
      <c r="M986">
        <f t="shared" si="123"/>
        <v>0</v>
      </c>
      <c r="N986">
        <f t="shared" si="124"/>
        <v>-6.817316001353646</v>
      </c>
      <c r="O986">
        <f t="shared" si="125"/>
        <v>1.094655035573752E-3</v>
      </c>
      <c r="P986">
        <f t="shared" si="126"/>
        <v>1.0934580761844679E-3</v>
      </c>
      <c r="Q986">
        <f t="shared" si="127"/>
        <v>-1.0940563376222556E-3</v>
      </c>
    </row>
    <row r="987" spans="1:17" x14ac:dyDescent="0.25">
      <c r="A987">
        <v>976</v>
      </c>
      <c r="B987" t="s">
        <v>1101</v>
      </c>
      <c r="C987" s="8">
        <v>1</v>
      </c>
      <c r="E987" t="s">
        <v>34</v>
      </c>
      <c r="F987" t="s">
        <v>30</v>
      </c>
      <c r="G987">
        <v>126</v>
      </c>
      <c r="H987" s="5">
        <v>400</v>
      </c>
      <c r="I987" s="5">
        <v>2000</v>
      </c>
      <c r="J987" t="str">
        <f t="shared" si="120"/>
        <v>yes</v>
      </c>
      <c r="K987">
        <f t="shared" si="121"/>
        <v>0</v>
      </c>
      <c r="L987">
        <f t="shared" si="122"/>
        <v>0</v>
      </c>
      <c r="M987">
        <f t="shared" si="123"/>
        <v>1</v>
      </c>
      <c r="N987">
        <f t="shared" si="124"/>
        <v>-2.4455661725909428</v>
      </c>
      <c r="O987">
        <f t="shared" si="125"/>
        <v>8.6677046838700561E-2</v>
      </c>
      <c r="P987">
        <f t="shared" si="126"/>
        <v>7.9763391608257961E-2</v>
      </c>
      <c r="Q987">
        <f t="shared" si="127"/>
        <v>-8.3124458970436257E-2</v>
      </c>
    </row>
    <row r="988" spans="1:17" x14ac:dyDescent="0.25">
      <c r="A988">
        <v>977</v>
      </c>
      <c r="B988" t="s">
        <v>1102</v>
      </c>
      <c r="C988" s="8">
        <v>15000</v>
      </c>
      <c r="E988" t="s">
        <v>22</v>
      </c>
      <c r="F988" t="s">
        <v>20</v>
      </c>
      <c r="G988">
        <v>3784.96</v>
      </c>
      <c r="H988" s="5">
        <v>300</v>
      </c>
      <c r="I988" s="5">
        <v>2000</v>
      </c>
      <c r="J988" t="str">
        <f t="shared" si="120"/>
        <v>no</v>
      </c>
      <c r="K988">
        <f t="shared" si="121"/>
        <v>0</v>
      </c>
      <c r="L988">
        <f t="shared" si="122"/>
        <v>0</v>
      </c>
      <c r="M988">
        <f t="shared" si="123"/>
        <v>0</v>
      </c>
      <c r="N988">
        <f t="shared" si="124"/>
        <v>-5.0319097031637776</v>
      </c>
      <c r="O988">
        <f t="shared" si="125"/>
        <v>6.5263352991391937E-3</v>
      </c>
      <c r="P988">
        <f t="shared" si="126"/>
        <v>6.4840184208390036E-3</v>
      </c>
      <c r="Q988">
        <f t="shared" si="127"/>
        <v>-6.5051309805811497E-3</v>
      </c>
    </row>
    <row r="989" spans="1:17" x14ac:dyDescent="0.25">
      <c r="A989">
        <v>978</v>
      </c>
      <c r="B989" t="s">
        <v>1103</v>
      </c>
      <c r="C989" s="8">
        <v>1000000</v>
      </c>
      <c r="E989" t="s">
        <v>84</v>
      </c>
      <c r="F989" t="s">
        <v>29</v>
      </c>
      <c r="G989">
        <v>371022.86</v>
      </c>
      <c r="H989" s="5">
        <v>250</v>
      </c>
      <c r="I989" s="5">
        <v>2000</v>
      </c>
      <c r="J989" t="str">
        <f t="shared" si="120"/>
        <v>no</v>
      </c>
      <c r="K989">
        <f t="shared" si="121"/>
        <v>0</v>
      </c>
      <c r="L989">
        <f t="shared" si="122"/>
        <v>1</v>
      </c>
      <c r="M989">
        <f t="shared" si="123"/>
        <v>0</v>
      </c>
      <c r="N989">
        <f t="shared" si="124"/>
        <v>-8.0275381715322531</v>
      </c>
      <c r="O989">
        <f t="shared" si="125"/>
        <v>3.2635064008745953E-4</v>
      </c>
      <c r="P989">
        <f t="shared" si="126"/>
        <v>3.2624417009372464E-4</v>
      </c>
      <c r="Q989">
        <f t="shared" si="127"/>
        <v>-3.2629739930046842E-4</v>
      </c>
    </row>
    <row r="990" spans="1:17" x14ac:dyDescent="0.25">
      <c r="A990">
        <v>979</v>
      </c>
      <c r="B990" t="s">
        <v>1104</v>
      </c>
      <c r="C990" s="8">
        <v>970000</v>
      </c>
      <c r="E990" t="s">
        <v>22</v>
      </c>
      <c r="F990" t="s">
        <v>29</v>
      </c>
      <c r="G990">
        <v>708197.52</v>
      </c>
      <c r="H990" s="5">
        <v>200</v>
      </c>
      <c r="I990" s="5">
        <v>2000</v>
      </c>
      <c r="J990" t="str">
        <f t="shared" si="120"/>
        <v>no</v>
      </c>
      <c r="K990">
        <f t="shared" si="121"/>
        <v>0</v>
      </c>
      <c r="L990">
        <f t="shared" si="122"/>
        <v>1</v>
      </c>
      <c r="M990">
        <f t="shared" si="123"/>
        <v>0</v>
      </c>
      <c r="N990">
        <f t="shared" si="124"/>
        <v>-7.9367715087688575</v>
      </c>
      <c r="O990">
        <f t="shared" si="125"/>
        <v>3.5735834619590588E-4</v>
      </c>
      <c r="P990">
        <f t="shared" si="126"/>
        <v>3.5723068682845039E-4</v>
      </c>
      <c r="Q990">
        <f t="shared" si="127"/>
        <v>-3.572945089101984E-4</v>
      </c>
    </row>
    <row r="991" spans="1:17" x14ac:dyDescent="0.25">
      <c r="A991">
        <v>980</v>
      </c>
      <c r="B991" t="s">
        <v>1105</v>
      </c>
      <c r="C991" s="8">
        <v>150000</v>
      </c>
      <c r="E991" t="s">
        <v>22</v>
      </c>
      <c r="F991" t="s">
        <v>29</v>
      </c>
      <c r="G991">
        <v>54520.17</v>
      </c>
      <c r="H991" s="5">
        <v>300</v>
      </c>
      <c r="I991" s="5">
        <v>2000</v>
      </c>
      <c r="J991" t="str">
        <f t="shared" si="120"/>
        <v>no</v>
      </c>
      <c r="K991">
        <f t="shared" si="121"/>
        <v>0</v>
      </c>
      <c r="L991">
        <f t="shared" si="122"/>
        <v>1</v>
      </c>
      <c r="M991">
        <f t="shared" si="123"/>
        <v>0</v>
      </c>
      <c r="N991">
        <f t="shared" si="124"/>
        <v>-5.4558160599027135</v>
      </c>
      <c r="O991">
        <f t="shared" si="125"/>
        <v>4.2713896492300599E-3</v>
      </c>
      <c r="P991">
        <f t="shared" si="126"/>
        <v>4.2532224787584184E-3</v>
      </c>
      <c r="Q991">
        <f t="shared" si="127"/>
        <v>-4.2622931583676015E-3</v>
      </c>
    </row>
    <row r="992" spans="1:17" x14ac:dyDescent="0.25">
      <c r="A992">
        <v>981</v>
      </c>
      <c r="B992" t="s">
        <v>1106</v>
      </c>
      <c r="C992" s="8">
        <v>300000</v>
      </c>
      <c r="E992" t="s">
        <v>26</v>
      </c>
      <c r="F992" t="s">
        <v>29</v>
      </c>
      <c r="G992">
        <v>97524.49</v>
      </c>
      <c r="H992" s="5">
        <v>300</v>
      </c>
      <c r="I992" s="5">
        <v>2000</v>
      </c>
      <c r="J992" t="str">
        <f t="shared" si="120"/>
        <v>no</v>
      </c>
      <c r="K992">
        <f t="shared" si="121"/>
        <v>0</v>
      </c>
      <c r="L992">
        <f t="shared" si="122"/>
        <v>1</v>
      </c>
      <c r="M992">
        <f t="shared" si="123"/>
        <v>0</v>
      </c>
      <c r="N992">
        <f t="shared" si="124"/>
        <v>-5.9096493737196916</v>
      </c>
      <c r="O992">
        <f t="shared" si="125"/>
        <v>2.7131380181224414E-3</v>
      </c>
      <c r="P992">
        <f t="shared" si="126"/>
        <v>2.7057968179064647E-3</v>
      </c>
      <c r="Q992">
        <f t="shared" si="127"/>
        <v>-2.7094641028955597E-3</v>
      </c>
    </row>
    <row r="993" spans="1:17" x14ac:dyDescent="0.25">
      <c r="A993">
        <v>982</v>
      </c>
      <c r="B993" t="s">
        <v>1107</v>
      </c>
      <c r="C993" s="8">
        <v>310000</v>
      </c>
      <c r="E993" t="s">
        <v>22</v>
      </c>
      <c r="F993" t="s">
        <v>29</v>
      </c>
      <c r="G993">
        <v>157343.72</v>
      </c>
      <c r="H993" s="5">
        <v>200</v>
      </c>
      <c r="I993" s="5">
        <v>2000</v>
      </c>
      <c r="J993" t="str">
        <f t="shared" si="120"/>
        <v>no</v>
      </c>
      <c r="K993">
        <f t="shared" si="121"/>
        <v>0</v>
      </c>
      <c r="L993">
        <f t="shared" si="122"/>
        <v>1</v>
      </c>
      <c r="M993">
        <f t="shared" si="123"/>
        <v>0</v>
      </c>
      <c r="N993">
        <f t="shared" si="124"/>
        <v>-5.9399049279741565</v>
      </c>
      <c r="O993">
        <f t="shared" si="125"/>
        <v>2.6322798952996282E-3</v>
      </c>
      <c r="P993">
        <f t="shared" si="126"/>
        <v>2.6253691887662997E-3</v>
      </c>
      <c r="Q993">
        <f t="shared" si="127"/>
        <v>-2.6288215141980174E-3</v>
      </c>
    </row>
    <row r="994" spans="1:17" x14ac:dyDescent="0.25">
      <c r="A994">
        <v>983</v>
      </c>
      <c r="B994" t="s">
        <v>1108</v>
      </c>
      <c r="C994" s="8">
        <v>200000</v>
      </c>
      <c r="E994" t="s">
        <v>41</v>
      </c>
      <c r="F994" t="s">
        <v>20</v>
      </c>
      <c r="G994">
        <v>108181.93</v>
      </c>
      <c r="H994" s="5">
        <v>300</v>
      </c>
      <c r="I994" s="5">
        <v>2000</v>
      </c>
      <c r="J994" t="str">
        <f t="shared" si="120"/>
        <v>no</v>
      </c>
      <c r="K994">
        <f t="shared" si="121"/>
        <v>0</v>
      </c>
      <c r="L994">
        <f t="shared" si="122"/>
        <v>0</v>
      </c>
      <c r="M994">
        <f t="shared" si="123"/>
        <v>0</v>
      </c>
      <c r="N994">
        <f t="shared" si="124"/>
        <v>-5.5916374568713838</v>
      </c>
      <c r="O994">
        <f t="shared" si="125"/>
        <v>3.728916922214017E-3</v>
      </c>
      <c r="P994">
        <f t="shared" si="126"/>
        <v>3.7150637580993361E-3</v>
      </c>
      <c r="Q994">
        <f t="shared" si="127"/>
        <v>-3.7219817466233604E-3</v>
      </c>
    </row>
    <row r="995" spans="1:17" x14ac:dyDescent="0.25">
      <c r="A995">
        <v>984</v>
      </c>
      <c r="B995" t="s">
        <v>1109</v>
      </c>
      <c r="C995" s="8">
        <v>70000</v>
      </c>
      <c r="E995" t="s">
        <v>54</v>
      </c>
      <c r="F995" t="s">
        <v>29</v>
      </c>
      <c r="G995">
        <v>35380.06</v>
      </c>
      <c r="H995" s="5">
        <v>300</v>
      </c>
      <c r="I995" s="5">
        <v>2000</v>
      </c>
      <c r="J995" t="str">
        <f t="shared" si="120"/>
        <v>no</v>
      </c>
      <c r="K995">
        <f t="shared" si="121"/>
        <v>0</v>
      </c>
      <c r="L995">
        <f t="shared" si="122"/>
        <v>1</v>
      </c>
      <c r="M995">
        <f t="shared" si="123"/>
        <v>0</v>
      </c>
      <c r="N995">
        <f t="shared" si="124"/>
        <v>-5.2137716258669924</v>
      </c>
      <c r="O995">
        <f t="shared" si="125"/>
        <v>5.4411130956867676E-3</v>
      </c>
      <c r="P995">
        <f t="shared" si="126"/>
        <v>5.4116676002376107E-3</v>
      </c>
      <c r="Q995">
        <f t="shared" si="127"/>
        <v>-5.426363717660281E-3</v>
      </c>
    </row>
    <row r="996" spans="1:17" x14ac:dyDescent="0.25">
      <c r="A996">
        <v>985</v>
      </c>
      <c r="B996" t="s">
        <v>1110</v>
      </c>
      <c r="C996" s="8">
        <v>50000</v>
      </c>
      <c r="E996" t="s">
        <v>61</v>
      </c>
      <c r="F996" t="s">
        <v>20</v>
      </c>
      <c r="G996">
        <v>7706.74</v>
      </c>
      <c r="H996" s="5">
        <v>300</v>
      </c>
      <c r="I996" s="5">
        <v>3000</v>
      </c>
      <c r="J996" t="str">
        <f t="shared" si="120"/>
        <v>no</v>
      </c>
      <c r="K996">
        <f t="shared" si="121"/>
        <v>0</v>
      </c>
      <c r="L996">
        <f t="shared" si="122"/>
        <v>0</v>
      </c>
      <c r="M996">
        <f t="shared" si="123"/>
        <v>0</v>
      </c>
      <c r="N996">
        <f t="shared" si="124"/>
        <v>-5.1377785496958692</v>
      </c>
      <c r="O996">
        <f t="shared" si="125"/>
        <v>5.870716744024263E-3</v>
      </c>
      <c r="P996">
        <f t="shared" si="126"/>
        <v>5.8364525841130077E-3</v>
      </c>
      <c r="Q996">
        <f t="shared" si="127"/>
        <v>-5.8535512362708998E-3</v>
      </c>
    </row>
    <row r="997" spans="1:17" x14ac:dyDescent="0.25">
      <c r="A997">
        <v>986</v>
      </c>
      <c r="B997" t="s">
        <v>1111</v>
      </c>
      <c r="C997" s="8">
        <v>180000</v>
      </c>
      <c r="E997" t="s">
        <v>22</v>
      </c>
      <c r="F997" t="s">
        <v>29</v>
      </c>
      <c r="G997">
        <v>37660.089999999997</v>
      </c>
      <c r="H997" s="5">
        <v>300</v>
      </c>
      <c r="I997" s="5">
        <v>2000</v>
      </c>
      <c r="J997" t="str">
        <f t="shared" si="120"/>
        <v>no</v>
      </c>
      <c r="K997">
        <f t="shared" si="121"/>
        <v>0</v>
      </c>
      <c r="L997">
        <f t="shared" si="122"/>
        <v>1</v>
      </c>
      <c r="M997">
        <f t="shared" si="123"/>
        <v>0</v>
      </c>
      <c r="N997">
        <f t="shared" si="124"/>
        <v>-5.5465827226661091</v>
      </c>
      <c r="O997">
        <f t="shared" si="125"/>
        <v>3.9007644873221919E-3</v>
      </c>
      <c r="P997">
        <f t="shared" si="126"/>
        <v>3.8856076470011026E-3</v>
      </c>
      <c r="Q997">
        <f t="shared" si="127"/>
        <v>-3.8931762324581742E-3</v>
      </c>
    </row>
    <row r="998" spans="1:17" x14ac:dyDescent="0.25">
      <c r="A998">
        <v>987</v>
      </c>
      <c r="B998" t="s">
        <v>1112</v>
      </c>
      <c r="C998" s="8">
        <v>135000</v>
      </c>
      <c r="E998" t="s">
        <v>31</v>
      </c>
      <c r="F998" t="s">
        <v>29</v>
      </c>
      <c r="G998">
        <v>156671.4</v>
      </c>
      <c r="H998" s="5">
        <v>400</v>
      </c>
      <c r="I998" s="5">
        <v>2000</v>
      </c>
      <c r="J998" t="str">
        <f t="shared" si="120"/>
        <v>yes</v>
      </c>
      <c r="K998">
        <f t="shared" si="121"/>
        <v>0</v>
      </c>
      <c r="L998">
        <f t="shared" si="122"/>
        <v>1</v>
      </c>
      <c r="M998">
        <f t="shared" si="123"/>
        <v>0</v>
      </c>
      <c r="N998">
        <f t="shared" si="124"/>
        <v>-5.4104327285210161</v>
      </c>
      <c r="O998">
        <f t="shared" si="125"/>
        <v>4.4697056236989744E-3</v>
      </c>
      <c r="P998">
        <f t="shared" si="126"/>
        <v>4.4498162549597535E-3</v>
      </c>
      <c r="Q998">
        <f t="shared" si="127"/>
        <v>-4.4597461557498866E-3</v>
      </c>
    </row>
    <row r="999" spans="1:17" x14ac:dyDescent="0.25">
      <c r="A999">
        <v>988</v>
      </c>
      <c r="B999" t="s">
        <v>1113</v>
      </c>
      <c r="C999" s="8">
        <v>50000</v>
      </c>
      <c r="E999" t="s">
        <v>22</v>
      </c>
      <c r="F999" t="s">
        <v>29</v>
      </c>
      <c r="G999">
        <v>25769.39</v>
      </c>
      <c r="H999" s="5">
        <v>350</v>
      </c>
      <c r="I999" s="5">
        <v>2000</v>
      </c>
      <c r="J999" t="str">
        <f t="shared" si="120"/>
        <v>no</v>
      </c>
      <c r="K999">
        <f t="shared" si="121"/>
        <v>0</v>
      </c>
      <c r="L999">
        <f t="shared" si="122"/>
        <v>1</v>
      </c>
      <c r="M999">
        <f t="shared" si="123"/>
        <v>0</v>
      </c>
      <c r="N999">
        <f t="shared" si="124"/>
        <v>-5.1532605173580617</v>
      </c>
      <c r="O999">
        <f t="shared" si="125"/>
        <v>5.7805264602463387E-3</v>
      </c>
      <c r="P999">
        <f t="shared" si="126"/>
        <v>5.7473040172992601E-3</v>
      </c>
      <c r="Q999">
        <f t="shared" si="127"/>
        <v>-5.763883323760685E-3</v>
      </c>
    </row>
    <row r="1000" spans="1:17" x14ac:dyDescent="0.25">
      <c r="A1000">
        <v>989</v>
      </c>
      <c r="B1000" t="s">
        <v>1114</v>
      </c>
      <c r="C1000" s="8">
        <v>385000</v>
      </c>
      <c r="E1000" t="s">
        <v>22</v>
      </c>
      <c r="F1000" t="s">
        <v>29</v>
      </c>
      <c r="G1000">
        <v>218826.56</v>
      </c>
      <c r="H1000" s="5">
        <v>300</v>
      </c>
      <c r="I1000" s="5">
        <v>2000</v>
      </c>
      <c r="J1000" t="str">
        <f t="shared" si="120"/>
        <v>no</v>
      </c>
      <c r="K1000">
        <f t="shared" si="121"/>
        <v>0</v>
      </c>
      <c r="L1000">
        <f t="shared" si="122"/>
        <v>1</v>
      </c>
      <c r="M1000">
        <f t="shared" si="123"/>
        <v>0</v>
      </c>
      <c r="N1000">
        <f t="shared" si="124"/>
        <v>-6.1668215848826451</v>
      </c>
      <c r="O1000">
        <f t="shared" si="125"/>
        <v>2.0978933910037988E-3</v>
      </c>
      <c r="P1000">
        <f t="shared" si="126"/>
        <v>2.0935014481516644E-3</v>
      </c>
      <c r="Q1000">
        <f t="shared" si="127"/>
        <v>-2.0956958855485445E-3</v>
      </c>
    </row>
    <row r="1001" spans="1:17" x14ac:dyDescent="0.25">
      <c r="A1001">
        <v>990</v>
      </c>
      <c r="B1001" t="s">
        <v>1115</v>
      </c>
      <c r="C1001" s="8">
        <v>464999</v>
      </c>
      <c r="E1001" t="s">
        <v>22</v>
      </c>
      <c r="F1001" t="s">
        <v>29</v>
      </c>
      <c r="G1001">
        <v>263525.65000000002</v>
      </c>
      <c r="H1001" s="5">
        <v>300</v>
      </c>
      <c r="I1001" s="5">
        <v>2000</v>
      </c>
      <c r="J1001" t="str">
        <f t="shared" si="120"/>
        <v>no</v>
      </c>
      <c r="K1001">
        <f t="shared" si="121"/>
        <v>0</v>
      </c>
      <c r="L1001">
        <f t="shared" si="122"/>
        <v>1</v>
      </c>
      <c r="M1001">
        <f t="shared" si="123"/>
        <v>0</v>
      </c>
      <c r="N1001">
        <f t="shared" si="124"/>
        <v>-6.4088629933629413</v>
      </c>
      <c r="O1001">
        <f t="shared" si="125"/>
        <v>1.6468959695814269E-3</v>
      </c>
      <c r="P1001">
        <f t="shared" si="126"/>
        <v>1.6441881627230048E-3</v>
      </c>
      <c r="Q1001">
        <f t="shared" si="127"/>
        <v>-1.645541323517646E-3</v>
      </c>
    </row>
    <row r="1002" spans="1:17" x14ac:dyDescent="0.25">
      <c r="A1002">
        <v>991</v>
      </c>
      <c r="B1002" t="s">
        <v>1116</v>
      </c>
      <c r="C1002" s="8">
        <v>320000</v>
      </c>
      <c r="E1002" t="s">
        <v>22</v>
      </c>
      <c r="F1002" t="s">
        <v>29</v>
      </c>
      <c r="G1002">
        <v>256090.21</v>
      </c>
      <c r="H1002" s="5">
        <v>300</v>
      </c>
      <c r="I1002" s="5">
        <v>2000</v>
      </c>
      <c r="J1002" t="str">
        <f t="shared" si="120"/>
        <v>no</v>
      </c>
      <c r="K1002">
        <f t="shared" si="121"/>
        <v>0</v>
      </c>
      <c r="L1002">
        <f t="shared" si="122"/>
        <v>1</v>
      </c>
      <c r="M1002">
        <f t="shared" si="123"/>
        <v>0</v>
      </c>
      <c r="N1002">
        <f t="shared" si="124"/>
        <v>-5.9701604822286214</v>
      </c>
      <c r="O1002">
        <f t="shared" si="125"/>
        <v>2.5538315415275449E-3</v>
      </c>
      <c r="P1002">
        <f t="shared" si="126"/>
        <v>2.5473260997873519E-3</v>
      </c>
      <c r="Q1002">
        <f t="shared" si="127"/>
        <v>-2.5505760552207361E-3</v>
      </c>
    </row>
    <row r="1003" spans="1:17" x14ac:dyDescent="0.25">
      <c r="A1003">
        <v>992</v>
      </c>
      <c r="B1003" t="s">
        <v>1117</v>
      </c>
      <c r="C1003" s="8">
        <v>1</v>
      </c>
      <c r="E1003" t="s">
        <v>22</v>
      </c>
      <c r="F1003" t="s">
        <v>20</v>
      </c>
      <c r="G1003">
        <v>14269.04</v>
      </c>
      <c r="H1003" s="5">
        <v>350</v>
      </c>
      <c r="I1003" s="5">
        <v>2000</v>
      </c>
      <c r="J1003" t="str">
        <f t="shared" si="120"/>
        <v>yes</v>
      </c>
      <c r="K1003">
        <f t="shared" si="121"/>
        <v>0</v>
      </c>
      <c r="L1003">
        <f t="shared" si="122"/>
        <v>0</v>
      </c>
      <c r="M1003">
        <f t="shared" si="123"/>
        <v>0</v>
      </c>
      <c r="N1003">
        <f t="shared" si="124"/>
        <v>-4.986529397337506</v>
      </c>
      <c r="O1003">
        <f t="shared" si="125"/>
        <v>6.8293252843917782E-3</v>
      </c>
      <c r="P1003">
        <f t="shared" si="126"/>
        <v>6.7830019576185343E-3</v>
      </c>
      <c r="Q1003">
        <f t="shared" si="127"/>
        <v>-6.8061110741350307E-3</v>
      </c>
    </row>
    <row r="1004" spans="1:17" x14ac:dyDescent="0.25">
      <c r="A1004">
        <v>993</v>
      </c>
      <c r="B1004" t="s">
        <v>1118</v>
      </c>
      <c r="C1004" s="8">
        <v>325000</v>
      </c>
      <c r="E1004" t="s">
        <v>22</v>
      </c>
      <c r="F1004" t="s">
        <v>29</v>
      </c>
      <c r="G1004">
        <v>72165.58</v>
      </c>
      <c r="H1004" s="5">
        <v>300</v>
      </c>
      <c r="I1004" s="5">
        <v>2000</v>
      </c>
      <c r="J1004" t="str">
        <f t="shared" si="120"/>
        <v>no</v>
      </c>
      <c r="K1004">
        <f t="shared" si="121"/>
        <v>0</v>
      </c>
      <c r="L1004">
        <f t="shared" si="122"/>
        <v>1</v>
      </c>
      <c r="M1004">
        <f t="shared" si="123"/>
        <v>0</v>
      </c>
      <c r="N1004">
        <f t="shared" si="124"/>
        <v>-5.9852882593558538</v>
      </c>
      <c r="O1004">
        <f t="shared" si="125"/>
        <v>2.5154885008633948E-3</v>
      </c>
      <c r="P1004">
        <f t="shared" si="126"/>
        <v>2.50917669573863E-3</v>
      </c>
      <c r="Q1004">
        <f t="shared" si="127"/>
        <v>-2.5123299554120036E-3</v>
      </c>
    </row>
    <row r="1005" spans="1:17" x14ac:dyDescent="0.25">
      <c r="A1005">
        <v>994</v>
      </c>
      <c r="B1005" t="s">
        <v>1119</v>
      </c>
      <c r="C1005" s="8">
        <v>465000</v>
      </c>
      <c r="E1005" t="s">
        <v>22</v>
      </c>
      <c r="F1005" t="s">
        <v>29</v>
      </c>
      <c r="G1005">
        <v>235388.52</v>
      </c>
      <c r="H1005" s="5">
        <v>300</v>
      </c>
      <c r="I1005" s="5">
        <v>2000</v>
      </c>
      <c r="J1005" t="str">
        <f t="shared" si="120"/>
        <v>no</v>
      </c>
      <c r="K1005">
        <f t="shared" si="121"/>
        <v>0</v>
      </c>
      <c r="L1005">
        <f t="shared" si="122"/>
        <v>1</v>
      </c>
      <c r="M1005">
        <f t="shared" si="123"/>
        <v>0</v>
      </c>
      <c r="N1005">
        <f t="shared" si="124"/>
        <v>-6.408866018918367</v>
      </c>
      <c r="O1005">
        <f t="shared" si="125"/>
        <v>1.6468909868139281E-3</v>
      </c>
      <c r="P1005">
        <f t="shared" si="126"/>
        <v>1.644183196327226E-3</v>
      </c>
      <c r="Q1005">
        <f t="shared" si="127"/>
        <v>-1.6455363489426709E-3</v>
      </c>
    </row>
    <row r="1006" spans="1:17" x14ac:dyDescent="0.25">
      <c r="A1006">
        <v>995</v>
      </c>
      <c r="B1006" t="s">
        <v>1120</v>
      </c>
      <c r="C1006" s="8">
        <v>500000</v>
      </c>
      <c r="E1006" t="s">
        <v>22</v>
      </c>
      <c r="F1006" t="s">
        <v>29</v>
      </c>
      <c r="G1006">
        <v>261882.79</v>
      </c>
      <c r="H1006" s="5">
        <v>300</v>
      </c>
      <c r="I1006" s="5">
        <v>2000</v>
      </c>
      <c r="J1006" t="str">
        <f t="shared" si="120"/>
        <v>no</v>
      </c>
      <c r="K1006">
        <f t="shared" si="121"/>
        <v>0</v>
      </c>
      <c r="L1006">
        <f t="shared" si="122"/>
        <v>1</v>
      </c>
      <c r="M1006">
        <f t="shared" si="123"/>
        <v>0</v>
      </c>
      <c r="N1006">
        <f t="shared" si="124"/>
        <v>-6.5147604588089951</v>
      </c>
      <c r="O1006">
        <f t="shared" si="125"/>
        <v>1.481410715858377E-3</v>
      </c>
      <c r="P1006">
        <f t="shared" si="126"/>
        <v>1.4792193844112048E-3</v>
      </c>
      <c r="Q1006">
        <f t="shared" si="127"/>
        <v>-1.4803145094915374E-3</v>
      </c>
    </row>
    <row r="1007" spans="1:17" x14ac:dyDescent="0.25">
      <c r="A1007">
        <v>996</v>
      </c>
      <c r="B1007" t="s">
        <v>1121</v>
      </c>
      <c r="C1007" s="8">
        <v>505000</v>
      </c>
      <c r="E1007" t="s">
        <v>22</v>
      </c>
      <c r="F1007" t="s">
        <v>29</v>
      </c>
      <c r="G1007">
        <v>206447.52</v>
      </c>
      <c r="H1007" s="5">
        <v>300</v>
      </c>
      <c r="I1007" s="5">
        <v>2000</v>
      </c>
      <c r="J1007" t="str">
        <f t="shared" si="120"/>
        <v>no</v>
      </c>
      <c r="K1007">
        <f t="shared" si="121"/>
        <v>0</v>
      </c>
      <c r="L1007">
        <f t="shared" si="122"/>
        <v>1</v>
      </c>
      <c r="M1007">
        <f t="shared" si="123"/>
        <v>0</v>
      </c>
      <c r="N1007">
        <f t="shared" si="124"/>
        <v>-6.5298882359362276</v>
      </c>
      <c r="O1007">
        <f t="shared" si="125"/>
        <v>1.4591689233224095E-3</v>
      </c>
      <c r="P1007">
        <f t="shared" si="126"/>
        <v>1.4570428516732989E-3</v>
      </c>
      <c r="Q1007">
        <f t="shared" si="127"/>
        <v>-1.4581053708250949E-3</v>
      </c>
    </row>
    <row r="1008" spans="1:17" x14ac:dyDescent="0.25">
      <c r="A1008">
        <v>997</v>
      </c>
      <c r="B1008" t="s">
        <v>1122</v>
      </c>
      <c r="C1008" s="8">
        <v>150000</v>
      </c>
      <c r="E1008" t="s">
        <v>22</v>
      </c>
      <c r="F1008" t="s">
        <v>29</v>
      </c>
      <c r="G1008">
        <v>37915.370000000003</v>
      </c>
      <c r="H1008" s="5">
        <v>250</v>
      </c>
      <c r="I1008" s="5">
        <v>2000</v>
      </c>
      <c r="J1008" t="str">
        <f t="shared" si="120"/>
        <v>no</v>
      </c>
      <c r="K1008">
        <f t="shared" si="121"/>
        <v>0</v>
      </c>
      <c r="L1008">
        <f t="shared" si="122"/>
        <v>1</v>
      </c>
      <c r="M1008">
        <f t="shared" si="123"/>
        <v>0</v>
      </c>
      <c r="N1008">
        <f t="shared" si="124"/>
        <v>-5.4558160599027135</v>
      </c>
      <c r="O1008">
        <f t="shared" si="125"/>
        <v>4.2713896492300599E-3</v>
      </c>
      <c r="P1008">
        <f t="shared" si="126"/>
        <v>4.2532224787584184E-3</v>
      </c>
      <c r="Q1008">
        <f t="shared" si="127"/>
        <v>-4.2622931583676015E-3</v>
      </c>
    </row>
    <row r="1009" spans="1:17" x14ac:dyDescent="0.25">
      <c r="A1009">
        <v>998</v>
      </c>
      <c r="B1009" t="s">
        <v>1123</v>
      </c>
      <c r="C1009" s="8">
        <v>145000</v>
      </c>
      <c r="E1009" t="s">
        <v>41</v>
      </c>
      <c r="F1009" t="s">
        <v>20</v>
      </c>
      <c r="G1009">
        <v>76885.72</v>
      </c>
      <c r="H1009" s="5">
        <v>300</v>
      </c>
      <c r="I1009" s="5">
        <v>2000</v>
      </c>
      <c r="J1009" t="str">
        <f t="shared" si="120"/>
        <v>no</v>
      </c>
      <c r="K1009">
        <f t="shared" si="121"/>
        <v>0</v>
      </c>
      <c r="L1009">
        <f t="shared" si="122"/>
        <v>0</v>
      </c>
      <c r="M1009">
        <f t="shared" si="123"/>
        <v>0</v>
      </c>
      <c r="N1009">
        <f t="shared" si="124"/>
        <v>-5.425231908471825</v>
      </c>
      <c r="O1009">
        <f t="shared" si="125"/>
        <v>4.404044708092995E-3</v>
      </c>
      <c r="P1009">
        <f t="shared" si="126"/>
        <v>4.3847341428945854E-3</v>
      </c>
      <c r="Q1009">
        <f t="shared" si="127"/>
        <v>-4.3943752825244395E-3</v>
      </c>
    </row>
    <row r="1010" spans="1:17" x14ac:dyDescent="0.25">
      <c r="A1010">
        <v>999</v>
      </c>
      <c r="B1010" t="s">
        <v>1124</v>
      </c>
      <c r="C1010" s="8">
        <v>100000</v>
      </c>
      <c r="E1010" t="s">
        <v>31</v>
      </c>
      <c r="F1010" t="s">
        <v>29</v>
      </c>
      <c r="G1010">
        <v>91718.97</v>
      </c>
      <c r="H1010" s="5">
        <v>300</v>
      </c>
      <c r="I1010" s="5">
        <v>2000</v>
      </c>
      <c r="J1010" t="str">
        <f t="shared" si="120"/>
        <v>yes</v>
      </c>
      <c r="K1010">
        <f t="shared" si="121"/>
        <v>0</v>
      </c>
      <c r="L1010">
        <f t="shared" si="122"/>
        <v>1</v>
      </c>
      <c r="M1010">
        <f t="shared" si="123"/>
        <v>0</v>
      </c>
      <c r="N1010">
        <f t="shared" si="124"/>
        <v>-5.304538288630388</v>
      </c>
      <c r="O1010">
        <f t="shared" si="125"/>
        <v>4.9689919389546873E-3</v>
      </c>
      <c r="P1010">
        <f t="shared" si="126"/>
        <v>4.9444231402281128E-3</v>
      </c>
      <c r="Q1010">
        <f t="shared" si="127"/>
        <v>-4.9566872429661771E-3</v>
      </c>
    </row>
    <row r="1011" spans="1:17" x14ac:dyDescent="0.25">
      <c r="A1011">
        <v>1000</v>
      </c>
      <c r="B1011" t="s">
        <v>1125</v>
      </c>
      <c r="C1011" s="8">
        <v>200000</v>
      </c>
      <c r="E1011" t="s">
        <v>22</v>
      </c>
      <c r="F1011" t="s">
        <v>25</v>
      </c>
      <c r="G1011">
        <v>189594.58</v>
      </c>
      <c r="H1011" s="5">
        <v>300</v>
      </c>
      <c r="I1011" s="5">
        <v>2000</v>
      </c>
      <c r="J1011" t="str">
        <f t="shared" si="120"/>
        <v>yes</v>
      </c>
      <c r="K1011">
        <f t="shared" si="121"/>
        <v>0</v>
      </c>
      <c r="L1011">
        <f t="shared" si="122"/>
        <v>0</v>
      </c>
      <c r="M1011">
        <f t="shared" si="123"/>
        <v>0</v>
      </c>
      <c r="N1011">
        <f t="shared" si="124"/>
        <v>-5.5916374568713838</v>
      </c>
      <c r="O1011">
        <f t="shared" si="125"/>
        <v>3.728916922214017E-3</v>
      </c>
      <c r="P1011">
        <f t="shared" si="126"/>
        <v>3.7150637580993361E-3</v>
      </c>
      <c r="Q1011">
        <f t="shared" si="127"/>
        <v>-3.7219817466233604E-3</v>
      </c>
    </row>
    <row r="1012" spans="1:17" x14ac:dyDescent="0.25">
      <c r="A1012">
        <v>1001</v>
      </c>
      <c r="B1012" t="s">
        <v>1126</v>
      </c>
      <c r="C1012" s="8">
        <v>145001</v>
      </c>
      <c r="E1012" t="s">
        <v>31</v>
      </c>
      <c r="F1012" t="s">
        <v>29</v>
      </c>
      <c r="G1012">
        <v>39568.9</v>
      </c>
      <c r="H1012" s="5">
        <v>300</v>
      </c>
      <c r="I1012" s="5">
        <v>2000</v>
      </c>
      <c r="J1012" t="str">
        <f t="shared" si="120"/>
        <v>no</v>
      </c>
      <c r="K1012">
        <f t="shared" si="121"/>
        <v>0</v>
      </c>
      <c r="L1012">
        <f t="shared" si="122"/>
        <v>1</v>
      </c>
      <c r="M1012">
        <f t="shared" si="123"/>
        <v>0</v>
      </c>
      <c r="N1012">
        <f t="shared" si="124"/>
        <v>-5.4406913083309068</v>
      </c>
      <c r="O1012">
        <f t="shared" si="125"/>
        <v>4.3364843864982664E-3</v>
      </c>
      <c r="P1012">
        <f t="shared" si="126"/>
        <v>4.3177604855679612E-3</v>
      </c>
      <c r="Q1012">
        <f t="shared" si="127"/>
        <v>-4.3271089326483974E-3</v>
      </c>
    </row>
    <row r="1013" spans="1:17" x14ac:dyDescent="0.25">
      <c r="A1013">
        <v>1002</v>
      </c>
      <c r="B1013" t="s">
        <v>1127</v>
      </c>
      <c r="C1013" s="8">
        <v>50000</v>
      </c>
      <c r="E1013" t="s">
        <v>22</v>
      </c>
      <c r="F1013" t="s">
        <v>20</v>
      </c>
      <c r="G1013">
        <v>18992.310000000001</v>
      </c>
      <c r="H1013" s="5">
        <v>400</v>
      </c>
      <c r="I1013" s="5">
        <v>2000</v>
      </c>
      <c r="J1013" t="str">
        <f t="shared" si="120"/>
        <v>no</v>
      </c>
      <c r="K1013">
        <f t="shared" si="121"/>
        <v>0</v>
      </c>
      <c r="L1013">
        <f t="shared" si="122"/>
        <v>0</v>
      </c>
      <c r="M1013">
        <f t="shared" si="123"/>
        <v>0</v>
      </c>
      <c r="N1013">
        <f t="shared" si="124"/>
        <v>-5.1378041430544057</v>
      </c>
      <c r="O1013">
        <f t="shared" si="125"/>
        <v>5.8705664945884689E-3</v>
      </c>
      <c r="P1013">
        <f t="shared" si="126"/>
        <v>5.8363040833843234E-3</v>
      </c>
      <c r="Q1013">
        <f t="shared" si="127"/>
        <v>-5.8534018637476275E-3</v>
      </c>
    </row>
    <row r="1014" spans="1:17" x14ac:dyDescent="0.25">
      <c r="A1014">
        <v>1003</v>
      </c>
      <c r="B1014" t="s">
        <v>1128</v>
      </c>
      <c r="C1014" s="8">
        <v>418000</v>
      </c>
      <c r="E1014" t="s">
        <v>31</v>
      </c>
      <c r="F1014" t="s">
        <v>29</v>
      </c>
      <c r="G1014">
        <v>285645.57</v>
      </c>
      <c r="H1014" s="5">
        <v>300</v>
      </c>
      <c r="I1014" s="5">
        <v>2000</v>
      </c>
      <c r="J1014" t="str">
        <f t="shared" si="120"/>
        <v>no</v>
      </c>
      <c r="K1014">
        <f t="shared" si="121"/>
        <v>0</v>
      </c>
      <c r="L1014">
        <f t="shared" si="122"/>
        <v>1</v>
      </c>
      <c r="M1014">
        <f t="shared" si="123"/>
        <v>0</v>
      </c>
      <c r="N1014">
        <f t="shared" si="124"/>
        <v>-6.26666491392238</v>
      </c>
      <c r="O1014">
        <f t="shared" si="125"/>
        <v>1.8985498635613301E-3</v>
      </c>
      <c r="P1014">
        <f t="shared" si="126"/>
        <v>1.8949522023161676E-3</v>
      </c>
      <c r="Q1014">
        <f t="shared" si="127"/>
        <v>-1.8967498956282882E-3</v>
      </c>
    </row>
    <row r="1015" spans="1:17" x14ac:dyDescent="0.25">
      <c r="A1015">
        <v>1004</v>
      </c>
      <c r="B1015" t="s">
        <v>1129</v>
      </c>
      <c r="C1015" s="8">
        <v>400000</v>
      </c>
      <c r="E1015" t="s">
        <v>40</v>
      </c>
      <c r="F1015" t="s">
        <v>29</v>
      </c>
      <c r="G1015">
        <v>187604.82</v>
      </c>
      <c r="H1015" s="5">
        <v>300</v>
      </c>
      <c r="I1015" s="5">
        <v>2000</v>
      </c>
      <c r="J1015" t="str">
        <f t="shared" si="120"/>
        <v>no</v>
      </c>
      <c r="K1015">
        <f t="shared" si="121"/>
        <v>0</v>
      </c>
      <c r="L1015">
        <f t="shared" si="122"/>
        <v>1</v>
      </c>
      <c r="M1015">
        <f t="shared" si="123"/>
        <v>0</v>
      </c>
      <c r="N1015">
        <f t="shared" si="124"/>
        <v>-6.2122049162643425</v>
      </c>
      <c r="O1015">
        <f t="shared" si="125"/>
        <v>2.0048121442293168E-3</v>
      </c>
      <c r="P1015">
        <f t="shared" si="126"/>
        <v>2.0008009142582269E-3</v>
      </c>
      <c r="Q1015">
        <f t="shared" si="127"/>
        <v>-2.0028051902919392E-3</v>
      </c>
    </row>
    <row r="1016" spans="1:17" x14ac:dyDescent="0.25">
      <c r="A1016">
        <v>1005</v>
      </c>
      <c r="B1016" t="s">
        <v>1130</v>
      </c>
      <c r="C1016" s="8">
        <v>90000</v>
      </c>
      <c r="E1016" t="s">
        <v>35</v>
      </c>
      <c r="F1016" t="s">
        <v>30</v>
      </c>
      <c r="G1016">
        <v>242488.86</v>
      </c>
      <c r="H1016" s="5">
        <v>250</v>
      </c>
      <c r="I1016" s="5">
        <v>2000</v>
      </c>
      <c r="J1016" t="str">
        <f t="shared" si="120"/>
        <v>yes</v>
      </c>
      <c r="K1016">
        <f t="shared" si="121"/>
        <v>0</v>
      </c>
      <c r="L1016">
        <f t="shared" si="122"/>
        <v>0</v>
      </c>
      <c r="M1016">
        <f t="shared" si="123"/>
        <v>0</v>
      </c>
      <c r="N1016">
        <f t="shared" si="124"/>
        <v>-5.2588263600722671</v>
      </c>
      <c r="O1016">
        <f t="shared" si="125"/>
        <v>5.2014057152461029E-3</v>
      </c>
      <c r="P1016">
        <f t="shared" si="126"/>
        <v>5.1744910877288995E-3</v>
      </c>
      <c r="Q1016">
        <f t="shared" si="127"/>
        <v>-5.1879251296630098E-3</v>
      </c>
    </row>
    <row r="1017" spans="1:17" x14ac:dyDescent="0.25">
      <c r="A1017">
        <v>1006</v>
      </c>
      <c r="B1017" t="s">
        <v>1131</v>
      </c>
      <c r="C1017" s="8">
        <v>50000</v>
      </c>
      <c r="E1017" t="s">
        <v>22</v>
      </c>
      <c r="F1017" t="s">
        <v>20</v>
      </c>
      <c r="G1017">
        <v>7921.54</v>
      </c>
      <c r="H1017" s="5">
        <v>300</v>
      </c>
      <c r="I1017" s="5">
        <v>3000</v>
      </c>
      <c r="J1017" t="str">
        <f t="shared" si="120"/>
        <v>no</v>
      </c>
      <c r="K1017">
        <f t="shared" si="121"/>
        <v>0</v>
      </c>
      <c r="L1017">
        <f t="shared" si="122"/>
        <v>0</v>
      </c>
      <c r="M1017">
        <f t="shared" si="123"/>
        <v>0</v>
      </c>
      <c r="N1017">
        <f t="shared" si="124"/>
        <v>-5.1377785496958692</v>
      </c>
      <c r="O1017">
        <f t="shared" si="125"/>
        <v>5.870716744024263E-3</v>
      </c>
      <c r="P1017">
        <f t="shared" si="126"/>
        <v>5.8364525841130077E-3</v>
      </c>
      <c r="Q1017">
        <f t="shared" si="127"/>
        <v>-5.8535512362708998E-3</v>
      </c>
    </row>
    <row r="1018" spans="1:17" x14ac:dyDescent="0.25">
      <c r="A1018">
        <v>1007</v>
      </c>
      <c r="B1018" t="s">
        <v>1132</v>
      </c>
      <c r="C1018" s="8">
        <v>125000</v>
      </c>
      <c r="E1018" t="s">
        <v>35</v>
      </c>
      <c r="F1018" t="s">
        <v>29</v>
      </c>
      <c r="G1018">
        <v>109161.79</v>
      </c>
      <c r="H1018" s="5">
        <v>300</v>
      </c>
      <c r="I1018" s="5">
        <v>2000</v>
      </c>
      <c r="J1018" t="str">
        <f t="shared" si="120"/>
        <v>yes</v>
      </c>
      <c r="K1018">
        <f t="shared" si="121"/>
        <v>0</v>
      </c>
      <c r="L1018">
        <f t="shared" si="122"/>
        <v>1</v>
      </c>
      <c r="M1018">
        <f t="shared" si="123"/>
        <v>0</v>
      </c>
      <c r="N1018">
        <f t="shared" si="124"/>
        <v>-5.3801771742665512</v>
      </c>
      <c r="O1018">
        <f t="shared" si="125"/>
        <v>4.6070056148390616E-3</v>
      </c>
      <c r="P1018">
        <f t="shared" si="126"/>
        <v>4.5858784470843746E-3</v>
      </c>
      <c r="Q1018">
        <f t="shared" si="127"/>
        <v>-4.5964258460631114E-3</v>
      </c>
    </row>
    <row r="1019" spans="1:17" x14ac:dyDescent="0.25">
      <c r="A1019">
        <v>1008</v>
      </c>
      <c r="B1019" t="s">
        <v>1133</v>
      </c>
      <c r="C1019" s="8">
        <v>1600000</v>
      </c>
      <c r="E1019" t="s">
        <v>27</v>
      </c>
      <c r="F1019" t="s">
        <v>39</v>
      </c>
      <c r="G1019">
        <v>745974.66</v>
      </c>
      <c r="H1019" s="5">
        <v>300</v>
      </c>
      <c r="I1019" s="5">
        <v>2000</v>
      </c>
      <c r="J1019" t="str">
        <f t="shared" si="120"/>
        <v>no</v>
      </c>
      <c r="K1019">
        <f t="shared" si="121"/>
        <v>0</v>
      </c>
      <c r="L1019">
        <f t="shared" si="122"/>
        <v>0</v>
      </c>
      <c r="M1019">
        <f t="shared" si="123"/>
        <v>0</v>
      </c>
      <c r="N1019">
        <f t="shared" si="124"/>
        <v>-9.8274150524965069</v>
      </c>
      <c r="O1019">
        <f t="shared" si="125"/>
        <v>5.3952040091119004E-5</v>
      </c>
      <c r="P1019">
        <f t="shared" si="126"/>
        <v>5.3949129425525359E-5</v>
      </c>
      <c r="Q1019">
        <f t="shared" si="127"/>
        <v>-5.3950584732203754E-5</v>
      </c>
    </row>
    <row r="1020" spans="1:17" x14ac:dyDescent="0.25">
      <c r="A1020">
        <v>1009</v>
      </c>
      <c r="B1020" t="s">
        <v>1134</v>
      </c>
      <c r="C1020" s="8">
        <v>275000</v>
      </c>
      <c r="E1020" t="s">
        <v>22</v>
      </c>
      <c r="F1020" t="s">
        <v>29</v>
      </c>
      <c r="G1020">
        <v>67748.600000000006</v>
      </c>
      <c r="H1020" s="5">
        <v>300</v>
      </c>
      <c r="I1020" s="5">
        <v>2000</v>
      </c>
      <c r="J1020" t="str">
        <f t="shared" si="120"/>
        <v>no</v>
      </c>
      <c r="K1020">
        <f t="shared" si="121"/>
        <v>0</v>
      </c>
      <c r="L1020">
        <f t="shared" si="122"/>
        <v>1</v>
      </c>
      <c r="M1020">
        <f t="shared" si="123"/>
        <v>0</v>
      </c>
      <c r="N1020">
        <f t="shared" si="124"/>
        <v>-5.8340104880835284</v>
      </c>
      <c r="O1020">
        <f t="shared" si="125"/>
        <v>2.9263174539874886E-3</v>
      </c>
      <c r="P1020">
        <f t="shared" si="126"/>
        <v>2.9177791060625378E-3</v>
      </c>
      <c r="Q1020">
        <f t="shared" si="127"/>
        <v>-2.922044121787933E-3</v>
      </c>
    </row>
    <row r="1021" spans="1:17" x14ac:dyDescent="0.25">
      <c r="A1021">
        <v>1010</v>
      </c>
      <c r="B1021" t="s">
        <v>1135</v>
      </c>
      <c r="C1021" s="8">
        <v>560000</v>
      </c>
      <c r="E1021" t="s">
        <v>22</v>
      </c>
      <c r="F1021" t="s">
        <v>20</v>
      </c>
      <c r="G1021">
        <v>112037.03</v>
      </c>
      <c r="H1021" s="5">
        <v>300</v>
      </c>
      <c r="I1021" s="5">
        <v>2000</v>
      </c>
      <c r="J1021" t="str">
        <f t="shared" si="120"/>
        <v>no</v>
      </c>
      <c r="K1021">
        <f t="shared" si="121"/>
        <v>0</v>
      </c>
      <c r="L1021">
        <f t="shared" si="122"/>
        <v>0</v>
      </c>
      <c r="M1021">
        <f t="shared" si="123"/>
        <v>0</v>
      </c>
      <c r="N1021">
        <f t="shared" si="124"/>
        <v>-6.6808374100321295</v>
      </c>
      <c r="O1021">
        <f t="shared" si="125"/>
        <v>1.254726811677781E-3</v>
      </c>
      <c r="P1021">
        <f t="shared" si="126"/>
        <v>1.2531544451962202E-3</v>
      </c>
      <c r="Q1021">
        <f t="shared" si="127"/>
        <v>-1.2539402998280956E-3</v>
      </c>
    </row>
    <row r="1022" spans="1:17" x14ac:dyDescent="0.25">
      <c r="A1022">
        <v>1011</v>
      </c>
      <c r="B1022" t="s">
        <v>1136</v>
      </c>
      <c r="C1022" s="8">
        <v>2</v>
      </c>
      <c r="E1022" t="s">
        <v>34</v>
      </c>
      <c r="F1022" t="s">
        <v>30</v>
      </c>
      <c r="G1022">
        <v>19688</v>
      </c>
      <c r="H1022" s="5">
        <v>400</v>
      </c>
      <c r="I1022" s="5">
        <v>2000</v>
      </c>
      <c r="J1022" t="str">
        <f t="shared" si="120"/>
        <v>yes</v>
      </c>
      <c r="K1022">
        <f t="shared" si="121"/>
        <v>0</v>
      </c>
      <c r="L1022">
        <f t="shared" si="122"/>
        <v>0</v>
      </c>
      <c r="M1022">
        <f t="shared" si="123"/>
        <v>1</v>
      </c>
      <c r="N1022">
        <f t="shared" si="124"/>
        <v>-2.4455691981463676</v>
      </c>
      <c r="O1022">
        <f t="shared" si="125"/>
        <v>8.6676784592887995E-2</v>
      </c>
      <c r="P1022">
        <f t="shared" si="126"/>
        <v>7.976316952916275E-2</v>
      </c>
      <c r="Q1022">
        <f t="shared" si="127"/>
        <v>-8.3124217642210008E-2</v>
      </c>
    </row>
    <row r="1023" spans="1:17" x14ac:dyDescent="0.25">
      <c r="A1023">
        <v>1012</v>
      </c>
      <c r="B1023" t="s">
        <v>1137</v>
      </c>
      <c r="C1023" s="8">
        <v>450000</v>
      </c>
      <c r="E1023" t="s">
        <v>45</v>
      </c>
      <c r="F1023" t="s">
        <v>29</v>
      </c>
      <c r="G1023">
        <v>315324.53000000003</v>
      </c>
      <c r="H1023" s="5">
        <v>300</v>
      </c>
      <c r="I1023" s="5">
        <v>2000</v>
      </c>
      <c r="J1023" t="str">
        <f t="shared" si="120"/>
        <v>no</v>
      </c>
      <c r="K1023">
        <f t="shared" si="121"/>
        <v>0</v>
      </c>
      <c r="L1023">
        <f t="shared" si="122"/>
        <v>1</v>
      </c>
      <c r="M1023">
        <f t="shared" si="123"/>
        <v>0</v>
      </c>
      <c r="N1023">
        <f t="shared" si="124"/>
        <v>-6.3634826875366688</v>
      </c>
      <c r="O1023">
        <f t="shared" si="125"/>
        <v>1.7233543436404248E-3</v>
      </c>
      <c r="P1023">
        <f t="shared" si="126"/>
        <v>1.7203895029178182E-3</v>
      </c>
      <c r="Q1023">
        <f t="shared" si="127"/>
        <v>-1.7218710724336713E-3</v>
      </c>
    </row>
    <row r="1024" spans="1:17" x14ac:dyDescent="0.25">
      <c r="A1024">
        <v>1013</v>
      </c>
      <c r="B1024" t="s">
        <v>1138</v>
      </c>
      <c r="C1024" s="8">
        <v>175000</v>
      </c>
      <c r="E1024" t="s">
        <v>24</v>
      </c>
      <c r="F1024" t="s">
        <v>29</v>
      </c>
      <c r="G1024">
        <v>2997.9</v>
      </c>
      <c r="H1024" s="5">
        <v>300</v>
      </c>
      <c r="I1024" s="5">
        <v>2000</v>
      </c>
      <c r="J1024" t="str">
        <f t="shared" si="120"/>
        <v>no</v>
      </c>
      <c r="K1024">
        <f t="shared" si="121"/>
        <v>0</v>
      </c>
      <c r="L1024">
        <f t="shared" si="122"/>
        <v>1</v>
      </c>
      <c r="M1024">
        <f t="shared" si="123"/>
        <v>0</v>
      </c>
      <c r="N1024">
        <f t="shared" si="124"/>
        <v>-5.5314549455388766</v>
      </c>
      <c r="O1024">
        <f t="shared" si="125"/>
        <v>3.9602229866583377E-3</v>
      </c>
      <c r="P1024">
        <f t="shared" si="126"/>
        <v>3.9446014851835069E-3</v>
      </c>
      <c r="Q1024">
        <f t="shared" si="127"/>
        <v>-3.9524019455174668E-3</v>
      </c>
    </row>
    <row r="1025" spans="1:17" x14ac:dyDescent="0.25">
      <c r="A1025">
        <v>1014</v>
      </c>
      <c r="B1025" t="s">
        <v>1139</v>
      </c>
      <c r="C1025" s="8">
        <v>300000</v>
      </c>
      <c r="E1025" t="s">
        <v>22</v>
      </c>
      <c r="F1025" t="s">
        <v>29</v>
      </c>
      <c r="G1025">
        <v>11592.66</v>
      </c>
      <c r="H1025" s="5">
        <v>200</v>
      </c>
      <c r="I1025" s="5">
        <v>2000</v>
      </c>
      <c r="J1025" t="str">
        <f t="shared" si="120"/>
        <v>no</v>
      </c>
      <c r="K1025">
        <f t="shared" si="121"/>
        <v>0</v>
      </c>
      <c r="L1025">
        <f t="shared" si="122"/>
        <v>1</v>
      </c>
      <c r="M1025">
        <f t="shared" si="123"/>
        <v>0</v>
      </c>
      <c r="N1025">
        <f t="shared" si="124"/>
        <v>-5.9096493737196916</v>
      </c>
      <c r="O1025">
        <f t="shared" si="125"/>
        <v>2.7131380181224414E-3</v>
      </c>
      <c r="P1025">
        <f t="shared" si="126"/>
        <v>2.7057968179064647E-3</v>
      </c>
      <c r="Q1025">
        <f t="shared" si="127"/>
        <v>-2.7094641028955597E-3</v>
      </c>
    </row>
    <row r="1026" spans="1:17" x14ac:dyDescent="0.25">
      <c r="A1026">
        <v>1015</v>
      </c>
      <c r="B1026" t="s">
        <v>1140</v>
      </c>
      <c r="C1026" s="8">
        <v>50000</v>
      </c>
      <c r="E1026" t="s">
        <v>22</v>
      </c>
      <c r="F1026" t="s">
        <v>25</v>
      </c>
      <c r="G1026">
        <v>18846.919999999998</v>
      </c>
      <c r="H1026" s="5">
        <v>200</v>
      </c>
      <c r="I1026" s="5">
        <v>2000</v>
      </c>
      <c r="J1026" t="str">
        <f t="shared" si="120"/>
        <v>no</v>
      </c>
      <c r="K1026">
        <f t="shared" si="121"/>
        <v>0</v>
      </c>
      <c r="L1026">
        <f t="shared" si="122"/>
        <v>0</v>
      </c>
      <c r="M1026">
        <f t="shared" si="123"/>
        <v>0</v>
      </c>
      <c r="N1026">
        <f t="shared" si="124"/>
        <v>-5.1378041430544057</v>
      </c>
      <c r="O1026">
        <f t="shared" si="125"/>
        <v>5.8705664945884689E-3</v>
      </c>
      <c r="P1026">
        <f t="shared" si="126"/>
        <v>5.8363040833843234E-3</v>
      </c>
      <c r="Q1026">
        <f t="shared" si="127"/>
        <v>-5.8534018637476275E-3</v>
      </c>
    </row>
    <row r="1027" spans="1:17" x14ac:dyDescent="0.25">
      <c r="A1027">
        <v>1016</v>
      </c>
      <c r="B1027" t="s">
        <v>1141</v>
      </c>
      <c r="C1027" s="8">
        <v>18000</v>
      </c>
      <c r="E1027" t="s">
        <v>22</v>
      </c>
      <c r="F1027" t="s">
        <v>20</v>
      </c>
      <c r="G1027">
        <v>2475.46</v>
      </c>
      <c r="H1027" s="5">
        <v>300</v>
      </c>
      <c r="I1027" s="5">
        <v>3000</v>
      </c>
      <c r="J1027" t="str">
        <f t="shared" si="120"/>
        <v>no</v>
      </c>
      <c r="K1027">
        <f t="shared" si="121"/>
        <v>0</v>
      </c>
      <c r="L1027">
        <f t="shared" si="122"/>
        <v>0</v>
      </c>
      <c r="M1027">
        <f t="shared" si="123"/>
        <v>0</v>
      </c>
      <c r="N1027">
        <f t="shared" si="124"/>
        <v>-5.0409607760815813</v>
      </c>
      <c r="O1027">
        <f t="shared" si="125"/>
        <v>6.4675314827187004E-3</v>
      </c>
      <c r="P1027">
        <f t="shared" si="126"/>
        <v>6.4259713109580318E-3</v>
      </c>
      <c r="Q1027">
        <f t="shared" si="127"/>
        <v>-6.4467067425269557E-3</v>
      </c>
    </row>
    <row r="1028" spans="1:17" x14ac:dyDescent="0.25">
      <c r="A1028">
        <v>1017</v>
      </c>
      <c r="B1028" t="s">
        <v>1142</v>
      </c>
      <c r="C1028" s="8">
        <v>175000</v>
      </c>
      <c r="E1028" t="s">
        <v>31</v>
      </c>
      <c r="F1028" t="s">
        <v>29</v>
      </c>
      <c r="G1028">
        <v>278613.68</v>
      </c>
      <c r="H1028" s="5">
        <v>300</v>
      </c>
      <c r="I1028" s="5">
        <v>2000</v>
      </c>
      <c r="J1028" t="str">
        <f t="shared" si="120"/>
        <v>yes</v>
      </c>
      <c r="K1028">
        <f t="shared" si="121"/>
        <v>0</v>
      </c>
      <c r="L1028">
        <f t="shared" si="122"/>
        <v>1</v>
      </c>
      <c r="M1028">
        <f t="shared" si="123"/>
        <v>0</v>
      </c>
      <c r="N1028">
        <f t="shared" si="124"/>
        <v>-5.5314549455388766</v>
      </c>
      <c r="O1028">
        <f t="shared" si="125"/>
        <v>3.9602229866583377E-3</v>
      </c>
      <c r="P1028">
        <f t="shared" si="126"/>
        <v>3.9446014851835069E-3</v>
      </c>
      <c r="Q1028">
        <f t="shared" si="127"/>
        <v>-3.9524019455174668E-3</v>
      </c>
    </row>
    <row r="1029" spans="1:17" x14ac:dyDescent="0.25">
      <c r="A1029">
        <v>1018</v>
      </c>
      <c r="B1029" t="s">
        <v>1143</v>
      </c>
      <c r="C1029" s="8">
        <v>125000</v>
      </c>
      <c r="E1029" t="s">
        <v>22</v>
      </c>
      <c r="F1029" t="s">
        <v>29</v>
      </c>
      <c r="G1029">
        <v>100721.12</v>
      </c>
      <c r="H1029" s="5">
        <v>300</v>
      </c>
      <c r="I1029" s="5">
        <v>2000</v>
      </c>
      <c r="J1029" t="str">
        <f t="shared" si="120"/>
        <v>no</v>
      </c>
      <c r="K1029">
        <f t="shared" si="121"/>
        <v>0</v>
      </c>
      <c r="L1029">
        <f t="shared" si="122"/>
        <v>1</v>
      </c>
      <c r="M1029">
        <f t="shared" si="123"/>
        <v>0</v>
      </c>
      <c r="N1029">
        <f t="shared" si="124"/>
        <v>-5.3801771742665512</v>
      </c>
      <c r="O1029">
        <f t="shared" si="125"/>
        <v>4.6070056148390616E-3</v>
      </c>
      <c r="P1029">
        <f t="shared" si="126"/>
        <v>4.5858784470843746E-3</v>
      </c>
      <c r="Q1029">
        <f t="shared" si="127"/>
        <v>-4.5964258460631114E-3</v>
      </c>
    </row>
    <row r="1030" spans="1:17" x14ac:dyDescent="0.25">
      <c r="A1030">
        <v>1019</v>
      </c>
      <c r="B1030" t="s">
        <v>1144</v>
      </c>
      <c r="C1030" s="8">
        <v>200000</v>
      </c>
      <c r="E1030" t="s">
        <v>22</v>
      </c>
      <c r="F1030" t="s">
        <v>25</v>
      </c>
      <c r="G1030">
        <v>61189.61</v>
      </c>
      <c r="H1030" s="5">
        <v>300</v>
      </c>
      <c r="I1030" s="5">
        <v>2000</v>
      </c>
      <c r="J1030" t="str">
        <f t="shared" si="120"/>
        <v>no</v>
      </c>
      <c r="K1030">
        <f t="shared" si="121"/>
        <v>0</v>
      </c>
      <c r="L1030">
        <f t="shared" si="122"/>
        <v>0</v>
      </c>
      <c r="M1030">
        <f t="shared" si="123"/>
        <v>0</v>
      </c>
      <c r="N1030">
        <f t="shared" si="124"/>
        <v>-5.5916374568713838</v>
      </c>
      <c r="O1030">
        <f t="shared" si="125"/>
        <v>3.728916922214017E-3</v>
      </c>
      <c r="P1030">
        <f t="shared" si="126"/>
        <v>3.7150637580993361E-3</v>
      </c>
      <c r="Q1030">
        <f t="shared" si="127"/>
        <v>-3.7219817466233604E-3</v>
      </c>
    </row>
    <row r="1031" spans="1:17" x14ac:dyDescent="0.25">
      <c r="A1031">
        <v>1020</v>
      </c>
      <c r="B1031" t="s">
        <v>1145</v>
      </c>
      <c r="C1031" s="8">
        <v>35000</v>
      </c>
      <c r="E1031" t="s">
        <v>22</v>
      </c>
      <c r="F1031" t="s">
        <v>29</v>
      </c>
      <c r="G1031">
        <v>11064.7</v>
      </c>
      <c r="H1031" s="5">
        <v>350</v>
      </c>
      <c r="I1031" s="5">
        <v>2000</v>
      </c>
      <c r="J1031" t="str">
        <f t="shared" si="120"/>
        <v>no</v>
      </c>
      <c r="K1031">
        <f t="shared" si="121"/>
        <v>0</v>
      </c>
      <c r="L1031">
        <f t="shared" si="122"/>
        <v>1</v>
      </c>
      <c r="M1031">
        <f t="shared" si="123"/>
        <v>0</v>
      </c>
      <c r="N1031">
        <f t="shared" si="124"/>
        <v>-5.1078771859763643</v>
      </c>
      <c r="O1031">
        <f t="shared" si="125"/>
        <v>6.0489100150254577E-3</v>
      </c>
      <c r="P1031">
        <f t="shared" si="126"/>
        <v>6.0125406973852956E-3</v>
      </c>
      <c r="Q1031">
        <f t="shared" si="127"/>
        <v>-6.0306888009102931E-3</v>
      </c>
    </row>
    <row r="1032" spans="1:17" x14ac:dyDescent="0.25">
      <c r="A1032">
        <v>1021</v>
      </c>
      <c r="B1032" t="s">
        <v>1146</v>
      </c>
      <c r="C1032" s="8">
        <v>165000</v>
      </c>
      <c r="E1032" t="s">
        <v>22</v>
      </c>
      <c r="F1032" t="s">
        <v>29</v>
      </c>
      <c r="G1032">
        <v>140438.49</v>
      </c>
      <c r="H1032" s="5">
        <v>200</v>
      </c>
      <c r="I1032" s="5">
        <v>2000</v>
      </c>
      <c r="J1032" t="str">
        <f t="shared" si="120"/>
        <v>yes</v>
      </c>
      <c r="K1032">
        <f t="shared" si="121"/>
        <v>0</v>
      </c>
      <c r="L1032">
        <f t="shared" si="122"/>
        <v>1</v>
      </c>
      <c r="M1032">
        <f t="shared" si="123"/>
        <v>0</v>
      </c>
      <c r="N1032">
        <f t="shared" si="124"/>
        <v>-5.5011993912844117</v>
      </c>
      <c r="O1032">
        <f t="shared" si="125"/>
        <v>4.0818727387355175E-3</v>
      </c>
      <c r="P1032">
        <f t="shared" si="126"/>
        <v>4.0652787880751141E-3</v>
      </c>
      <c r="Q1032">
        <f t="shared" si="127"/>
        <v>-4.073564497323553E-3</v>
      </c>
    </row>
    <row r="1033" spans="1:17" x14ac:dyDescent="0.25">
      <c r="A1033">
        <v>1022</v>
      </c>
      <c r="B1033" t="s">
        <v>1147</v>
      </c>
      <c r="C1033" s="8">
        <v>310000</v>
      </c>
      <c r="E1033" t="s">
        <v>22</v>
      </c>
      <c r="F1033" t="s">
        <v>29</v>
      </c>
      <c r="G1033">
        <v>100791.62</v>
      </c>
      <c r="H1033" s="5">
        <v>350</v>
      </c>
      <c r="I1033" s="5">
        <v>2000</v>
      </c>
      <c r="J1033" t="str">
        <f t="shared" si="120"/>
        <v>no</v>
      </c>
      <c r="K1033">
        <f t="shared" si="121"/>
        <v>0</v>
      </c>
      <c r="L1033">
        <f t="shared" si="122"/>
        <v>1</v>
      </c>
      <c r="M1033">
        <f t="shared" si="123"/>
        <v>0</v>
      </c>
      <c r="N1033">
        <f t="shared" si="124"/>
        <v>-5.9399049279741565</v>
      </c>
      <c r="O1033">
        <f t="shared" si="125"/>
        <v>2.6322798952996282E-3</v>
      </c>
      <c r="P1033">
        <f t="shared" si="126"/>
        <v>2.6253691887662997E-3</v>
      </c>
      <c r="Q1033">
        <f t="shared" si="127"/>
        <v>-2.6288215141980174E-3</v>
      </c>
    </row>
    <row r="1034" spans="1:17" x14ac:dyDescent="0.25">
      <c r="A1034">
        <v>1023</v>
      </c>
      <c r="B1034" t="s">
        <v>1148</v>
      </c>
      <c r="C1034" s="8">
        <v>305000</v>
      </c>
      <c r="E1034" t="s">
        <v>45</v>
      </c>
      <c r="F1034" t="s">
        <v>29</v>
      </c>
      <c r="G1034">
        <v>118643.02</v>
      </c>
      <c r="H1034" s="5">
        <v>300</v>
      </c>
      <c r="I1034" s="5">
        <v>2000</v>
      </c>
      <c r="J1034" t="str">
        <f t="shared" si="120"/>
        <v>no</v>
      </c>
      <c r="K1034">
        <f t="shared" si="121"/>
        <v>0</v>
      </c>
      <c r="L1034">
        <f t="shared" si="122"/>
        <v>1</v>
      </c>
      <c r="M1034">
        <f t="shared" si="123"/>
        <v>0</v>
      </c>
      <c r="N1034">
        <f t="shared" si="124"/>
        <v>-5.924777150846924</v>
      </c>
      <c r="O1034">
        <f t="shared" si="125"/>
        <v>2.6724031616275228E-3</v>
      </c>
      <c r="P1034">
        <f t="shared" si="126"/>
        <v>2.6652804577057261E-3</v>
      </c>
      <c r="Q1034">
        <f t="shared" si="127"/>
        <v>-2.6688386414428287E-3</v>
      </c>
    </row>
    <row r="1035" spans="1:17" x14ac:dyDescent="0.25">
      <c r="A1035">
        <v>1024</v>
      </c>
      <c r="B1035" t="s">
        <v>1149</v>
      </c>
      <c r="C1035" s="8">
        <v>25000</v>
      </c>
      <c r="E1035" t="s">
        <v>22</v>
      </c>
      <c r="F1035" t="s">
        <v>20</v>
      </c>
      <c r="G1035">
        <v>6375.08</v>
      </c>
      <c r="H1035" s="5">
        <v>300</v>
      </c>
      <c r="I1035" s="5">
        <v>3000</v>
      </c>
      <c r="J1035" t="str">
        <f t="shared" si="120"/>
        <v>no</v>
      </c>
      <c r="K1035">
        <f t="shared" si="121"/>
        <v>0</v>
      </c>
      <c r="L1035">
        <f t="shared" si="122"/>
        <v>0</v>
      </c>
      <c r="M1035">
        <f t="shared" si="123"/>
        <v>0</v>
      </c>
      <c r="N1035">
        <f t="shared" si="124"/>
        <v>-5.0621396640597069</v>
      </c>
      <c r="O1035">
        <f t="shared" si="125"/>
        <v>6.3319966624268828E-3</v>
      </c>
      <c r="P1035">
        <f t="shared" si="126"/>
        <v>6.2921547594903164E-3</v>
      </c>
      <c r="Q1035">
        <f t="shared" si="127"/>
        <v>-6.3120337971079325E-3</v>
      </c>
    </row>
    <row r="1036" spans="1:17" x14ac:dyDescent="0.25">
      <c r="A1036">
        <v>1025</v>
      </c>
      <c r="B1036" t="s">
        <v>1150</v>
      </c>
      <c r="C1036" s="8">
        <v>325000</v>
      </c>
      <c r="E1036" t="s">
        <v>22</v>
      </c>
      <c r="F1036" t="s">
        <v>20</v>
      </c>
      <c r="G1036">
        <v>197178.92</v>
      </c>
      <c r="H1036" s="5">
        <v>300</v>
      </c>
      <c r="I1036" s="5">
        <v>2000</v>
      </c>
      <c r="J1036" t="str">
        <f t="shared" ref="J1036:J1099" si="128">IF(G1036/C1036&gt;=0.85, "yes", "no")</f>
        <v>no</v>
      </c>
      <c r="K1036">
        <f t="shared" ref="K1036:K1099" si="129">IF(OR(H1036=500, H1036=600), 1, 0)</f>
        <v>0</v>
      </c>
      <c r="L1036">
        <f t="shared" ref="L1036:L1099" si="130">IF(F1036="ZDD", 1, 0)</f>
        <v>0</v>
      </c>
      <c r="M1036">
        <f t="shared" ref="M1036:M1099" si="131">IF(OR(E1036="ZP07", E1036="ZP28",E1036="ZP32",E1036="ZP45",E1036="ZPPY",E1036="ZSPP",E1036="ZXP1",E1036="ZXX7",E1036="ZYPP",E1036="ZYSP",E1036="ZYWP"),1,0)</f>
        <v>0</v>
      </c>
      <c r="N1036">
        <f t="shared" ref="N1036:N1099" si="132">$P$3+$P$4*L1036+$P$5*(C1036/10000000)+$P$6*(I1036/10000000)+$P$7*M1036</f>
        <v>-5.9698318850521979</v>
      </c>
      <c r="O1036">
        <f t="shared" ref="O1036:O1099" si="133">EXP(N1036)</f>
        <v>2.5546708612526462E-3</v>
      </c>
      <c r="P1036">
        <f t="shared" ref="P1036:P1099" si="134">O1036/(1+O1036)</f>
        <v>2.5481611482175187E-3</v>
      </c>
      <c r="Q1036">
        <f t="shared" ref="Q1036:Q1099" si="135">K1036*LN(P1036)+(1-K1036)*LN(1-P1036)</f>
        <v>-2.5514132365743731E-3</v>
      </c>
    </row>
    <row r="1037" spans="1:17" x14ac:dyDescent="0.25">
      <c r="A1037">
        <v>1026</v>
      </c>
      <c r="B1037" t="s">
        <v>1151</v>
      </c>
      <c r="C1037" s="8">
        <v>100000</v>
      </c>
      <c r="E1037" t="s">
        <v>22</v>
      </c>
      <c r="F1037" t="s">
        <v>39</v>
      </c>
      <c r="G1037">
        <v>49631.49</v>
      </c>
      <c r="H1037" s="5">
        <v>300</v>
      </c>
      <c r="I1037" s="5">
        <v>3000</v>
      </c>
      <c r="J1037" t="str">
        <f t="shared" si="128"/>
        <v>no</v>
      </c>
      <c r="K1037">
        <f t="shared" si="129"/>
        <v>0</v>
      </c>
      <c r="L1037">
        <f t="shared" si="130"/>
        <v>0</v>
      </c>
      <c r="M1037">
        <f t="shared" si="131"/>
        <v>0</v>
      </c>
      <c r="N1037">
        <f t="shared" si="132"/>
        <v>-5.2890563209681956</v>
      </c>
      <c r="O1037">
        <f t="shared" si="133"/>
        <v>5.0465203087574342E-3</v>
      </c>
      <c r="P1037">
        <f t="shared" si="134"/>
        <v>5.0211808177865304E-3</v>
      </c>
      <c r="Q1037">
        <f t="shared" si="135"/>
        <v>-5.0338293041779494E-3</v>
      </c>
    </row>
    <row r="1038" spans="1:17" x14ac:dyDescent="0.25">
      <c r="A1038">
        <v>1027</v>
      </c>
      <c r="B1038" t="s">
        <v>1152</v>
      </c>
      <c r="C1038" s="8">
        <v>100000</v>
      </c>
      <c r="E1038" t="s">
        <v>31</v>
      </c>
      <c r="F1038" t="s">
        <v>29</v>
      </c>
      <c r="G1038">
        <v>98414.48</v>
      </c>
      <c r="H1038" s="5">
        <v>300</v>
      </c>
      <c r="I1038" s="5">
        <v>2000</v>
      </c>
      <c r="J1038" t="str">
        <f t="shared" si="128"/>
        <v>yes</v>
      </c>
      <c r="K1038">
        <f t="shared" si="129"/>
        <v>0</v>
      </c>
      <c r="L1038">
        <f t="shared" si="130"/>
        <v>1</v>
      </c>
      <c r="M1038">
        <f t="shared" si="131"/>
        <v>0</v>
      </c>
      <c r="N1038">
        <f t="shared" si="132"/>
        <v>-5.304538288630388</v>
      </c>
      <c r="O1038">
        <f t="shared" si="133"/>
        <v>4.9689919389546873E-3</v>
      </c>
      <c r="P1038">
        <f t="shared" si="134"/>
        <v>4.9444231402281128E-3</v>
      </c>
      <c r="Q1038">
        <f t="shared" si="135"/>
        <v>-4.9566872429661771E-3</v>
      </c>
    </row>
    <row r="1039" spans="1:17" x14ac:dyDescent="0.25">
      <c r="A1039">
        <v>1028</v>
      </c>
      <c r="B1039" t="s">
        <v>1153</v>
      </c>
      <c r="C1039" s="8">
        <v>80000</v>
      </c>
      <c r="E1039" t="s">
        <v>22</v>
      </c>
      <c r="F1039" t="s">
        <v>29</v>
      </c>
      <c r="G1039">
        <v>49138.3</v>
      </c>
      <c r="H1039" s="5">
        <v>300</v>
      </c>
      <c r="I1039" s="5">
        <v>2000</v>
      </c>
      <c r="J1039" t="str">
        <f t="shared" si="128"/>
        <v>no</v>
      </c>
      <c r="K1039">
        <f t="shared" si="129"/>
        <v>0</v>
      </c>
      <c r="L1039">
        <f t="shared" si="130"/>
        <v>1</v>
      </c>
      <c r="M1039">
        <f t="shared" si="131"/>
        <v>0</v>
      </c>
      <c r="N1039">
        <f t="shared" si="132"/>
        <v>-5.2440271801214573</v>
      </c>
      <c r="O1039">
        <f t="shared" si="133"/>
        <v>5.2789546695229863E-3</v>
      </c>
      <c r="P1039">
        <f t="shared" si="134"/>
        <v>5.25123364515116E-3</v>
      </c>
      <c r="Q1039">
        <f t="shared" si="135"/>
        <v>-5.2650698318379907E-3</v>
      </c>
    </row>
    <row r="1040" spans="1:17" x14ac:dyDescent="0.25">
      <c r="A1040">
        <v>1029</v>
      </c>
      <c r="B1040" t="s">
        <v>1154</v>
      </c>
      <c r="C1040" s="8">
        <v>0</v>
      </c>
      <c r="E1040" t="s">
        <v>72</v>
      </c>
      <c r="F1040" t="s">
        <v>33</v>
      </c>
      <c r="G1040">
        <v>0</v>
      </c>
      <c r="H1040" s="5">
        <v>300</v>
      </c>
      <c r="I1040" s="5">
        <v>3000</v>
      </c>
      <c r="J1040" t="e">
        <f t="shared" si="128"/>
        <v>#DIV/0!</v>
      </c>
      <c r="K1040">
        <f t="shared" si="129"/>
        <v>0</v>
      </c>
      <c r="L1040">
        <f t="shared" si="130"/>
        <v>0</v>
      </c>
      <c r="M1040">
        <f t="shared" si="131"/>
        <v>0</v>
      </c>
      <c r="N1040">
        <f t="shared" si="132"/>
        <v>-4.9865007784235438</v>
      </c>
      <c r="O1040">
        <f t="shared" si="133"/>
        <v>6.8295207350612917E-3</v>
      </c>
      <c r="P1040">
        <f t="shared" si="134"/>
        <v>6.7831947657585843E-3</v>
      </c>
      <c r="Q1040">
        <f t="shared" si="135"/>
        <v>-6.8063051990434999E-3</v>
      </c>
    </row>
    <row r="1041" spans="1:17" x14ac:dyDescent="0.25">
      <c r="A1041">
        <v>1030</v>
      </c>
      <c r="B1041" t="s">
        <v>1155</v>
      </c>
      <c r="C1041" s="8">
        <v>1000</v>
      </c>
      <c r="E1041" t="s">
        <v>22</v>
      </c>
      <c r="F1041" t="s">
        <v>33</v>
      </c>
      <c r="G1041">
        <f>0</f>
        <v>0</v>
      </c>
      <c r="H1041" s="5">
        <v>300</v>
      </c>
      <c r="I1041" s="5">
        <v>3000</v>
      </c>
      <c r="J1041" t="str">
        <f t="shared" si="128"/>
        <v>no</v>
      </c>
      <c r="K1041">
        <f t="shared" si="129"/>
        <v>0</v>
      </c>
      <c r="L1041">
        <f t="shared" si="130"/>
        <v>0</v>
      </c>
      <c r="M1041">
        <f t="shared" si="131"/>
        <v>0</v>
      </c>
      <c r="N1041">
        <f t="shared" si="132"/>
        <v>-4.9895263338489899</v>
      </c>
      <c r="O1041">
        <f t="shared" si="133"/>
        <v>6.8088888687143599E-3</v>
      </c>
      <c r="P1041">
        <f t="shared" si="134"/>
        <v>6.7628414329605948E-3</v>
      </c>
      <c r="Q1041">
        <f t="shared" si="135"/>
        <v>-6.7858130727021428E-3</v>
      </c>
    </row>
    <row r="1042" spans="1:17" x14ac:dyDescent="0.25">
      <c r="A1042">
        <v>1031</v>
      </c>
      <c r="B1042" t="s">
        <v>1156</v>
      </c>
      <c r="C1042" s="8">
        <v>30000</v>
      </c>
      <c r="E1042" t="s">
        <v>64</v>
      </c>
      <c r="F1042" t="s">
        <v>29</v>
      </c>
      <c r="G1042">
        <v>80.12</v>
      </c>
      <c r="H1042" s="5">
        <v>300</v>
      </c>
      <c r="I1042" s="5">
        <v>2000</v>
      </c>
      <c r="J1042" t="str">
        <f t="shared" si="128"/>
        <v>no</v>
      </c>
      <c r="K1042">
        <f t="shared" si="129"/>
        <v>0</v>
      </c>
      <c r="L1042">
        <f t="shared" si="130"/>
        <v>1</v>
      </c>
      <c r="M1042">
        <f t="shared" si="131"/>
        <v>0</v>
      </c>
      <c r="N1042">
        <f t="shared" si="132"/>
        <v>-5.0927494088491319</v>
      </c>
      <c r="O1042">
        <f t="shared" si="133"/>
        <v>6.1411122264847023E-3</v>
      </c>
      <c r="P1042">
        <f t="shared" si="134"/>
        <v>6.1036291548558878E-3</v>
      </c>
      <c r="Q1042">
        <f t="shared" si="135"/>
        <v>-6.1223324434137921E-3</v>
      </c>
    </row>
    <row r="1043" spans="1:17" x14ac:dyDescent="0.25">
      <c r="A1043">
        <v>1032</v>
      </c>
      <c r="B1043" t="s">
        <v>1157</v>
      </c>
      <c r="C1043" s="8">
        <v>200000</v>
      </c>
      <c r="E1043" t="s">
        <v>45</v>
      </c>
      <c r="F1043" t="s">
        <v>29</v>
      </c>
      <c r="G1043">
        <v>119774.74</v>
      </c>
      <c r="H1043" s="5">
        <v>300</v>
      </c>
      <c r="I1043" s="5">
        <v>2000</v>
      </c>
      <c r="J1043" t="str">
        <f t="shared" si="128"/>
        <v>no</v>
      </c>
      <c r="K1043">
        <f t="shared" si="129"/>
        <v>0</v>
      </c>
      <c r="L1043">
        <f t="shared" si="130"/>
        <v>1</v>
      </c>
      <c r="M1043">
        <f t="shared" si="131"/>
        <v>0</v>
      </c>
      <c r="N1043">
        <f t="shared" si="132"/>
        <v>-5.6070938311750398</v>
      </c>
      <c r="O1043">
        <f t="shared" si="133"/>
        <v>3.6717245187135035E-3</v>
      </c>
      <c r="P1043">
        <f t="shared" si="134"/>
        <v>3.6582922772624587E-3</v>
      </c>
      <c r="Q1043">
        <f t="shared" si="135"/>
        <v>-3.6650001931303865E-3</v>
      </c>
    </row>
    <row r="1044" spans="1:17" x14ac:dyDescent="0.25">
      <c r="A1044">
        <v>1033</v>
      </c>
      <c r="B1044" t="s">
        <v>1158</v>
      </c>
      <c r="C1044" s="8">
        <v>25000</v>
      </c>
      <c r="E1044" t="s">
        <v>22</v>
      </c>
      <c r="F1044" t="s">
        <v>20</v>
      </c>
      <c r="G1044">
        <v>19357.009999999998</v>
      </c>
      <c r="H1044" s="5">
        <v>300</v>
      </c>
      <c r="I1044" s="5">
        <v>3000</v>
      </c>
      <c r="J1044" t="str">
        <f t="shared" si="128"/>
        <v>no</v>
      </c>
      <c r="K1044">
        <f t="shared" si="129"/>
        <v>0</v>
      </c>
      <c r="L1044">
        <f t="shared" si="130"/>
        <v>0</v>
      </c>
      <c r="M1044">
        <f t="shared" si="131"/>
        <v>0</v>
      </c>
      <c r="N1044">
        <f t="shared" si="132"/>
        <v>-5.0621396640597069</v>
      </c>
      <c r="O1044">
        <f t="shared" si="133"/>
        <v>6.3319966624268828E-3</v>
      </c>
      <c r="P1044">
        <f t="shared" si="134"/>
        <v>6.2921547594903164E-3</v>
      </c>
      <c r="Q1044">
        <f t="shared" si="135"/>
        <v>-6.3120337971079325E-3</v>
      </c>
    </row>
    <row r="1045" spans="1:17" x14ac:dyDescent="0.25">
      <c r="A1045">
        <v>1034</v>
      </c>
      <c r="B1045" t="s">
        <v>1159</v>
      </c>
      <c r="C1045" s="8">
        <v>150000</v>
      </c>
      <c r="E1045" t="s">
        <v>22</v>
      </c>
      <c r="F1045" t="s">
        <v>29</v>
      </c>
      <c r="G1045">
        <v>15377.58</v>
      </c>
      <c r="H1045" s="5">
        <v>300</v>
      </c>
      <c r="I1045" s="5">
        <v>2000</v>
      </c>
      <c r="J1045" t="str">
        <f t="shared" si="128"/>
        <v>no</v>
      </c>
      <c r="K1045">
        <f t="shared" si="129"/>
        <v>0</v>
      </c>
      <c r="L1045">
        <f t="shared" si="130"/>
        <v>1</v>
      </c>
      <c r="M1045">
        <f t="shared" si="131"/>
        <v>0</v>
      </c>
      <c r="N1045">
        <f t="shared" si="132"/>
        <v>-5.4558160599027135</v>
      </c>
      <c r="O1045">
        <f t="shared" si="133"/>
        <v>4.2713896492300599E-3</v>
      </c>
      <c r="P1045">
        <f t="shared" si="134"/>
        <v>4.2532224787584184E-3</v>
      </c>
      <c r="Q1045">
        <f t="shared" si="135"/>
        <v>-4.2622931583676015E-3</v>
      </c>
    </row>
    <row r="1046" spans="1:17" x14ac:dyDescent="0.25">
      <c r="A1046">
        <v>1035</v>
      </c>
      <c r="B1046" t="s">
        <v>1160</v>
      </c>
      <c r="C1046" s="8">
        <v>218000</v>
      </c>
      <c r="E1046" t="s">
        <v>22</v>
      </c>
      <c r="F1046" t="s">
        <v>29</v>
      </c>
      <c r="G1046">
        <v>20308.310000000001</v>
      </c>
      <c r="H1046" s="5">
        <v>300</v>
      </c>
      <c r="I1046" s="5">
        <v>2000</v>
      </c>
      <c r="J1046" t="str">
        <f t="shared" si="128"/>
        <v>no</v>
      </c>
      <c r="K1046">
        <f t="shared" si="129"/>
        <v>0</v>
      </c>
      <c r="L1046">
        <f t="shared" si="130"/>
        <v>1</v>
      </c>
      <c r="M1046">
        <f t="shared" si="131"/>
        <v>0</v>
      </c>
      <c r="N1046">
        <f t="shared" si="132"/>
        <v>-5.6615538288330765</v>
      </c>
      <c r="O1046">
        <f t="shared" si="133"/>
        <v>3.4771098649335388E-3</v>
      </c>
      <c r="P1046">
        <f t="shared" si="134"/>
        <v>3.4650614655291462E-3</v>
      </c>
      <c r="Q1046">
        <f t="shared" si="135"/>
        <v>-3.4710786950770773E-3</v>
      </c>
    </row>
    <row r="1047" spans="1:17" x14ac:dyDescent="0.25">
      <c r="A1047">
        <v>1036</v>
      </c>
      <c r="B1047" t="s">
        <v>1161</v>
      </c>
      <c r="C1047" s="8">
        <v>385000</v>
      </c>
      <c r="E1047" t="s">
        <v>22</v>
      </c>
      <c r="F1047" t="s">
        <v>29</v>
      </c>
      <c r="G1047">
        <v>187208.8</v>
      </c>
      <c r="H1047" s="5">
        <v>300</v>
      </c>
      <c r="I1047" s="5">
        <v>2000</v>
      </c>
      <c r="J1047" t="str">
        <f t="shared" si="128"/>
        <v>no</v>
      </c>
      <c r="K1047">
        <f t="shared" si="129"/>
        <v>0</v>
      </c>
      <c r="L1047">
        <f t="shared" si="130"/>
        <v>1</v>
      </c>
      <c r="M1047">
        <f t="shared" si="131"/>
        <v>0</v>
      </c>
      <c r="N1047">
        <f t="shared" si="132"/>
        <v>-6.1668215848826451</v>
      </c>
      <c r="O1047">
        <f t="shared" si="133"/>
        <v>2.0978933910037988E-3</v>
      </c>
      <c r="P1047">
        <f t="shared" si="134"/>
        <v>2.0935014481516644E-3</v>
      </c>
      <c r="Q1047">
        <f t="shared" si="135"/>
        <v>-2.0956958855485445E-3</v>
      </c>
    </row>
    <row r="1048" spans="1:17" x14ac:dyDescent="0.25">
      <c r="A1048">
        <v>1037</v>
      </c>
      <c r="B1048" t="s">
        <v>1162</v>
      </c>
      <c r="C1048" s="8">
        <v>150000</v>
      </c>
      <c r="E1048" t="s">
        <v>52</v>
      </c>
      <c r="F1048" t="s">
        <v>29</v>
      </c>
      <c r="G1048">
        <v>18842.77</v>
      </c>
      <c r="H1048" s="5">
        <v>300</v>
      </c>
      <c r="I1048" s="5">
        <v>2000</v>
      </c>
      <c r="J1048" t="str">
        <f t="shared" si="128"/>
        <v>no</v>
      </c>
      <c r="K1048">
        <f t="shared" si="129"/>
        <v>0</v>
      </c>
      <c r="L1048">
        <f t="shared" si="130"/>
        <v>1</v>
      </c>
      <c r="M1048">
        <f t="shared" si="131"/>
        <v>0</v>
      </c>
      <c r="N1048">
        <f t="shared" si="132"/>
        <v>-5.4558160599027135</v>
      </c>
      <c r="O1048">
        <f t="shared" si="133"/>
        <v>4.2713896492300599E-3</v>
      </c>
      <c r="P1048">
        <f t="shared" si="134"/>
        <v>4.2532224787584184E-3</v>
      </c>
      <c r="Q1048">
        <f t="shared" si="135"/>
        <v>-4.2622931583676015E-3</v>
      </c>
    </row>
    <row r="1049" spans="1:17" x14ac:dyDescent="0.25">
      <c r="A1049">
        <v>1038</v>
      </c>
      <c r="B1049" t="s">
        <v>1163</v>
      </c>
      <c r="C1049" s="8">
        <v>150000</v>
      </c>
      <c r="E1049" t="s">
        <v>22</v>
      </c>
      <c r="F1049" t="s">
        <v>30</v>
      </c>
      <c r="G1049">
        <v>97787.23</v>
      </c>
      <c r="H1049" s="5">
        <v>300</v>
      </c>
      <c r="I1049" s="5">
        <v>2000</v>
      </c>
      <c r="J1049" t="str">
        <f t="shared" si="128"/>
        <v>no</v>
      </c>
      <c r="K1049">
        <f t="shared" si="129"/>
        <v>0</v>
      </c>
      <c r="L1049">
        <f t="shared" si="130"/>
        <v>0</v>
      </c>
      <c r="M1049">
        <f t="shared" si="131"/>
        <v>0</v>
      </c>
      <c r="N1049">
        <f t="shared" si="132"/>
        <v>-5.4403596855990575</v>
      </c>
      <c r="O1049">
        <f t="shared" si="133"/>
        <v>4.3379227017729775E-3</v>
      </c>
      <c r="P1049">
        <f t="shared" si="134"/>
        <v>4.3191864050134803E-3</v>
      </c>
      <c r="Q1049">
        <f t="shared" si="135"/>
        <v>-4.328541036596789E-3</v>
      </c>
    </row>
    <row r="1050" spans="1:17" x14ac:dyDescent="0.25">
      <c r="A1050">
        <v>1039</v>
      </c>
      <c r="B1050" t="s">
        <v>1164</v>
      </c>
      <c r="C1050" s="8">
        <v>365000</v>
      </c>
      <c r="E1050" t="s">
        <v>22</v>
      </c>
      <c r="F1050" t="s">
        <v>29</v>
      </c>
      <c r="G1050">
        <v>198067.62</v>
      </c>
      <c r="H1050" s="5">
        <v>400</v>
      </c>
      <c r="I1050" s="5">
        <v>2000</v>
      </c>
      <c r="J1050" t="str">
        <f t="shared" si="128"/>
        <v>no</v>
      </c>
      <c r="K1050">
        <f t="shared" si="129"/>
        <v>0</v>
      </c>
      <c r="L1050">
        <f t="shared" si="130"/>
        <v>1</v>
      </c>
      <c r="M1050">
        <f t="shared" si="131"/>
        <v>0</v>
      </c>
      <c r="N1050">
        <f t="shared" si="132"/>
        <v>-6.1063104763737144</v>
      </c>
      <c r="O1050">
        <f t="shared" si="133"/>
        <v>2.2287587198079988E-3</v>
      </c>
      <c r="P1050">
        <f t="shared" si="134"/>
        <v>2.22380240081605E-3</v>
      </c>
      <c r="Q1050">
        <f t="shared" si="135"/>
        <v>-2.2262787212877933E-3</v>
      </c>
    </row>
    <row r="1051" spans="1:17" x14ac:dyDescent="0.25">
      <c r="A1051">
        <v>1040</v>
      </c>
      <c r="B1051" t="s">
        <v>1165</v>
      </c>
      <c r="C1051" s="8">
        <v>160000</v>
      </c>
      <c r="E1051" t="s">
        <v>22</v>
      </c>
      <c r="F1051" t="s">
        <v>29</v>
      </c>
      <c r="G1051">
        <v>114999.61</v>
      </c>
      <c r="H1051" s="5">
        <v>400</v>
      </c>
      <c r="I1051" s="5">
        <v>2000</v>
      </c>
      <c r="J1051" t="str">
        <f t="shared" si="128"/>
        <v>no</v>
      </c>
      <c r="K1051">
        <f t="shared" si="129"/>
        <v>0</v>
      </c>
      <c r="L1051">
        <f t="shared" si="130"/>
        <v>1</v>
      </c>
      <c r="M1051">
        <f t="shared" si="131"/>
        <v>0</v>
      </c>
      <c r="N1051">
        <f t="shared" si="132"/>
        <v>-5.4860716141571793</v>
      </c>
      <c r="O1051">
        <f t="shared" si="133"/>
        <v>4.1440918315095469E-3</v>
      </c>
      <c r="P1051">
        <f t="shared" si="134"/>
        <v>4.1269892092388122E-3</v>
      </c>
      <c r="Q1051">
        <f t="shared" si="135"/>
        <v>-4.1355287323166061E-3</v>
      </c>
    </row>
    <row r="1052" spans="1:17" x14ac:dyDescent="0.25">
      <c r="A1052">
        <v>1041</v>
      </c>
      <c r="B1052" t="s">
        <v>1166</v>
      </c>
      <c r="C1052" s="8">
        <v>80000</v>
      </c>
      <c r="E1052" t="s">
        <v>22</v>
      </c>
      <c r="F1052" t="s">
        <v>29</v>
      </c>
      <c r="G1052">
        <v>71612.37</v>
      </c>
      <c r="H1052" s="5">
        <v>300</v>
      </c>
      <c r="I1052" s="5">
        <v>2000</v>
      </c>
      <c r="J1052" t="str">
        <f t="shared" si="128"/>
        <v>yes</v>
      </c>
      <c r="K1052">
        <f t="shared" si="129"/>
        <v>0</v>
      </c>
      <c r="L1052">
        <f t="shared" si="130"/>
        <v>1</v>
      </c>
      <c r="M1052">
        <f t="shared" si="131"/>
        <v>0</v>
      </c>
      <c r="N1052">
        <f t="shared" si="132"/>
        <v>-5.2440271801214573</v>
      </c>
      <c r="O1052">
        <f t="shared" si="133"/>
        <v>5.2789546695229863E-3</v>
      </c>
      <c r="P1052">
        <f t="shared" si="134"/>
        <v>5.25123364515116E-3</v>
      </c>
      <c r="Q1052">
        <f t="shared" si="135"/>
        <v>-5.2650698318379907E-3</v>
      </c>
    </row>
    <row r="1053" spans="1:17" x14ac:dyDescent="0.25">
      <c r="A1053">
        <v>1042</v>
      </c>
      <c r="B1053" t="s">
        <v>1167</v>
      </c>
      <c r="C1053" s="8">
        <v>50000</v>
      </c>
      <c r="E1053" t="s">
        <v>52</v>
      </c>
      <c r="F1053" t="s">
        <v>29</v>
      </c>
      <c r="G1053">
        <v>623.89</v>
      </c>
      <c r="H1053" s="5">
        <v>300</v>
      </c>
      <c r="I1053" s="5">
        <v>2000</v>
      </c>
      <c r="J1053" t="str">
        <f t="shared" si="128"/>
        <v>no</v>
      </c>
      <c r="K1053">
        <f t="shared" si="129"/>
        <v>0</v>
      </c>
      <c r="L1053">
        <f t="shared" si="130"/>
        <v>1</v>
      </c>
      <c r="M1053">
        <f t="shared" si="131"/>
        <v>0</v>
      </c>
      <c r="N1053">
        <f t="shared" si="132"/>
        <v>-5.1532605173580617</v>
      </c>
      <c r="O1053">
        <f t="shared" si="133"/>
        <v>5.7805264602463387E-3</v>
      </c>
      <c r="P1053">
        <f t="shared" si="134"/>
        <v>5.7473040172992601E-3</v>
      </c>
      <c r="Q1053">
        <f t="shared" si="135"/>
        <v>-5.763883323760685E-3</v>
      </c>
    </row>
    <row r="1054" spans="1:17" x14ac:dyDescent="0.25">
      <c r="A1054">
        <v>1043</v>
      </c>
      <c r="B1054" t="s">
        <v>1168</v>
      </c>
      <c r="C1054" s="8">
        <v>225000</v>
      </c>
      <c r="E1054" t="s">
        <v>31</v>
      </c>
      <c r="F1054" t="s">
        <v>29</v>
      </c>
      <c r="G1054">
        <v>104202.42</v>
      </c>
      <c r="H1054" s="5">
        <v>300</v>
      </c>
      <c r="I1054" s="5">
        <v>2000</v>
      </c>
      <c r="J1054" t="str">
        <f t="shared" si="128"/>
        <v>no</v>
      </c>
      <c r="K1054">
        <f t="shared" si="129"/>
        <v>0</v>
      </c>
      <c r="L1054">
        <f t="shared" si="130"/>
        <v>1</v>
      </c>
      <c r="M1054">
        <f t="shared" si="131"/>
        <v>0</v>
      </c>
      <c r="N1054">
        <f t="shared" si="132"/>
        <v>-5.6827327168112021</v>
      </c>
      <c r="O1054">
        <f t="shared" si="133"/>
        <v>3.4042428890343245E-3</v>
      </c>
      <c r="P1054">
        <f t="shared" si="134"/>
        <v>3.3926933368676184E-3</v>
      </c>
      <c r="Q1054">
        <f t="shared" si="135"/>
        <v>-3.3984615711686512E-3</v>
      </c>
    </row>
    <row r="1055" spans="1:17" x14ac:dyDescent="0.25">
      <c r="A1055">
        <v>1044</v>
      </c>
      <c r="B1055" t="s">
        <v>1169</v>
      </c>
      <c r="C1055" s="8">
        <v>300000</v>
      </c>
      <c r="E1055" t="s">
        <v>45</v>
      </c>
      <c r="F1055" t="s">
        <v>29</v>
      </c>
      <c r="G1055">
        <v>168414.4</v>
      </c>
      <c r="H1055" s="5">
        <v>300</v>
      </c>
      <c r="I1055" s="5">
        <v>2000</v>
      </c>
      <c r="J1055" t="str">
        <f t="shared" si="128"/>
        <v>no</v>
      </c>
      <c r="K1055">
        <f t="shared" si="129"/>
        <v>0</v>
      </c>
      <c r="L1055">
        <f t="shared" si="130"/>
        <v>1</v>
      </c>
      <c r="M1055">
        <f t="shared" si="131"/>
        <v>0</v>
      </c>
      <c r="N1055">
        <f t="shared" si="132"/>
        <v>-5.9096493737196916</v>
      </c>
      <c r="O1055">
        <f t="shared" si="133"/>
        <v>2.7131380181224414E-3</v>
      </c>
      <c r="P1055">
        <f t="shared" si="134"/>
        <v>2.7057968179064647E-3</v>
      </c>
      <c r="Q1055">
        <f t="shared" si="135"/>
        <v>-2.7094641028955597E-3</v>
      </c>
    </row>
    <row r="1056" spans="1:17" x14ac:dyDescent="0.25">
      <c r="A1056">
        <v>1045</v>
      </c>
      <c r="B1056" t="s">
        <v>1170</v>
      </c>
      <c r="C1056" s="8">
        <v>190000</v>
      </c>
      <c r="E1056" t="s">
        <v>45</v>
      </c>
      <c r="F1056" t="s">
        <v>29</v>
      </c>
      <c r="G1056">
        <v>5045.34</v>
      </c>
      <c r="H1056" s="5">
        <v>300</v>
      </c>
      <c r="I1056" s="5">
        <v>2000</v>
      </c>
      <c r="J1056" t="str">
        <f t="shared" si="128"/>
        <v>no</v>
      </c>
      <c r="K1056">
        <f t="shared" si="129"/>
        <v>0</v>
      </c>
      <c r="L1056">
        <f t="shared" si="130"/>
        <v>1</v>
      </c>
      <c r="M1056">
        <f t="shared" si="131"/>
        <v>0</v>
      </c>
      <c r="N1056">
        <f t="shared" si="132"/>
        <v>-5.576838276920574</v>
      </c>
      <c r="O1056">
        <f t="shared" si="133"/>
        <v>3.7845122023621239E-3</v>
      </c>
      <c r="P1056">
        <f t="shared" si="134"/>
        <v>3.770243669190195E-3</v>
      </c>
      <c r="Q1056">
        <f t="shared" si="135"/>
        <v>-3.7773689528614123E-3</v>
      </c>
    </row>
    <row r="1057" spans="1:17" x14ac:dyDescent="0.25">
      <c r="A1057">
        <v>1046</v>
      </c>
      <c r="B1057" t="s">
        <v>1171</v>
      </c>
      <c r="C1057" s="8">
        <v>650000</v>
      </c>
      <c r="E1057" t="s">
        <v>22</v>
      </c>
      <c r="F1057" t="s">
        <v>29</v>
      </c>
      <c r="G1057">
        <v>372893.55</v>
      </c>
      <c r="H1057" s="5">
        <v>300</v>
      </c>
      <c r="I1057" s="5">
        <v>2000</v>
      </c>
      <c r="J1057" t="str">
        <f t="shared" si="128"/>
        <v>no</v>
      </c>
      <c r="K1057">
        <f t="shared" si="129"/>
        <v>0</v>
      </c>
      <c r="L1057">
        <f t="shared" si="130"/>
        <v>1</v>
      </c>
      <c r="M1057">
        <f t="shared" si="131"/>
        <v>0</v>
      </c>
      <c r="N1057">
        <f t="shared" si="132"/>
        <v>-6.9685937726259723</v>
      </c>
      <c r="O1057">
        <f t="shared" si="133"/>
        <v>9.4097520098028085E-4</v>
      </c>
      <c r="P1057">
        <f t="shared" si="134"/>
        <v>9.4009059903990956E-4</v>
      </c>
      <c r="Q1057">
        <f t="shared" si="135"/>
        <v>-9.4053276134388323E-4</v>
      </c>
    </row>
    <row r="1058" spans="1:17" x14ac:dyDescent="0.25">
      <c r="A1058">
        <v>1047</v>
      </c>
      <c r="B1058" t="s">
        <v>1172</v>
      </c>
      <c r="C1058" s="8">
        <v>400000</v>
      </c>
      <c r="E1058" t="s">
        <v>41</v>
      </c>
      <c r="F1058" t="s">
        <v>29</v>
      </c>
      <c r="G1058">
        <v>105105.36</v>
      </c>
      <c r="H1058" s="5">
        <v>250</v>
      </c>
      <c r="I1058" s="5">
        <v>2000</v>
      </c>
      <c r="J1058" t="str">
        <f t="shared" si="128"/>
        <v>no</v>
      </c>
      <c r="K1058">
        <f t="shared" si="129"/>
        <v>0</v>
      </c>
      <c r="L1058">
        <f t="shared" si="130"/>
        <v>1</v>
      </c>
      <c r="M1058">
        <f t="shared" si="131"/>
        <v>0</v>
      </c>
      <c r="N1058">
        <f t="shared" si="132"/>
        <v>-6.2122049162643425</v>
      </c>
      <c r="O1058">
        <f t="shared" si="133"/>
        <v>2.0048121442293168E-3</v>
      </c>
      <c r="P1058">
        <f t="shared" si="134"/>
        <v>2.0008009142582269E-3</v>
      </c>
      <c r="Q1058">
        <f t="shared" si="135"/>
        <v>-2.0028051902919392E-3</v>
      </c>
    </row>
    <row r="1059" spans="1:17" x14ac:dyDescent="0.25">
      <c r="A1059">
        <v>1048</v>
      </c>
      <c r="B1059" t="s">
        <v>1173</v>
      </c>
      <c r="C1059" s="8">
        <v>200000</v>
      </c>
      <c r="E1059" t="s">
        <v>22</v>
      </c>
      <c r="F1059" t="s">
        <v>20</v>
      </c>
      <c r="G1059">
        <v>1170.5</v>
      </c>
      <c r="H1059" s="5">
        <v>300</v>
      </c>
      <c r="I1059" s="5">
        <v>2000</v>
      </c>
      <c r="J1059" t="str">
        <f t="shared" si="128"/>
        <v>no</v>
      </c>
      <c r="K1059">
        <f t="shared" si="129"/>
        <v>0</v>
      </c>
      <c r="L1059">
        <f t="shared" si="130"/>
        <v>0</v>
      </c>
      <c r="M1059">
        <f t="shared" si="131"/>
        <v>0</v>
      </c>
      <c r="N1059">
        <f t="shared" si="132"/>
        <v>-5.5916374568713838</v>
      </c>
      <c r="O1059">
        <f t="shared" si="133"/>
        <v>3.728916922214017E-3</v>
      </c>
      <c r="P1059">
        <f t="shared" si="134"/>
        <v>3.7150637580993361E-3</v>
      </c>
      <c r="Q1059">
        <f t="shared" si="135"/>
        <v>-3.7219817466233604E-3</v>
      </c>
    </row>
    <row r="1060" spans="1:17" x14ac:dyDescent="0.25">
      <c r="A1060">
        <v>1049</v>
      </c>
      <c r="B1060" t="s">
        <v>1174</v>
      </c>
      <c r="C1060" s="8">
        <v>200000</v>
      </c>
      <c r="E1060" t="s">
        <v>52</v>
      </c>
      <c r="F1060" t="s">
        <v>29</v>
      </c>
      <c r="G1060">
        <v>103253.38</v>
      </c>
      <c r="H1060" s="5">
        <v>350</v>
      </c>
      <c r="I1060" s="5">
        <v>2000</v>
      </c>
      <c r="J1060" t="str">
        <f t="shared" si="128"/>
        <v>no</v>
      </c>
      <c r="K1060">
        <f t="shared" si="129"/>
        <v>0</v>
      </c>
      <c r="L1060">
        <f t="shared" si="130"/>
        <v>1</v>
      </c>
      <c r="M1060">
        <f t="shared" si="131"/>
        <v>0</v>
      </c>
      <c r="N1060">
        <f t="shared" si="132"/>
        <v>-5.6070938311750398</v>
      </c>
      <c r="O1060">
        <f t="shared" si="133"/>
        <v>3.6717245187135035E-3</v>
      </c>
      <c r="P1060">
        <f t="shared" si="134"/>
        <v>3.6582922772624587E-3</v>
      </c>
      <c r="Q1060">
        <f t="shared" si="135"/>
        <v>-3.6650001931303865E-3</v>
      </c>
    </row>
    <row r="1061" spans="1:17" x14ac:dyDescent="0.25">
      <c r="A1061">
        <v>1050</v>
      </c>
      <c r="B1061" t="s">
        <v>1175</v>
      </c>
      <c r="C1061" s="8">
        <v>175000</v>
      </c>
      <c r="E1061" t="s">
        <v>22</v>
      </c>
      <c r="F1061" t="s">
        <v>25</v>
      </c>
      <c r="G1061">
        <v>75017.649999999994</v>
      </c>
      <c r="H1061" s="5">
        <v>400</v>
      </c>
      <c r="I1061" s="5">
        <v>2000</v>
      </c>
      <c r="J1061" t="str">
        <f t="shared" si="128"/>
        <v>no</v>
      </c>
      <c r="K1061">
        <f t="shared" si="129"/>
        <v>0</v>
      </c>
      <c r="L1061">
        <f t="shared" si="130"/>
        <v>0</v>
      </c>
      <c r="M1061">
        <f t="shared" si="131"/>
        <v>0</v>
      </c>
      <c r="N1061">
        <f t="shared" si="132"/>
        <v>-5.5159985712352206</v>
      </c>
      <c r="O1061">
        <f t="shared" si="133"/>
        <v>4.0219091697721874E-3</v>
      </c>
      <c r="P1061">
        <f t="shared" si="134"/>
        <v>4.0057982132062362E-3</v>
      </c>
      <c r="Q1061">
        <f t="shared" si="135"/>
        <v>-4.013842913686858E-3</v>
      </c>
    </row>
    <row r="1062" spans="1:17" x14ac:dyDescent="0.25">
      <c r="A1062">
        <v>1051</v>
      </c>
      <c r="B1062" t="s">
        <v>1176</v>
      </c>
      <c r="C1062" s="8">
        <v>1</v>
      </c>
      <c r="E1062" t="s">
        <v>22</v>
      </c>
      <c r="F1062" t="s">
        <v>29</v>
      </c>
      <c r="G1062">
        <f>0</f>
        <v>0</v>
      </c>
      <c r="H1062" s="5">
        <v>300</v>
      </c>
      <c r="I1062" s="5">
        <v>2000</v>
      </c>
      <c r="J1062" t="str">
        <f t="shared" si="128"/>
        <v>no</v>
      </c>
      <c r="K1062">
        <f t="shared" si="129"/>
        <v>0</v>
      </c>
      <c r="L1062">
        <f t="shared" si="130"/>
        <v>1</v>
      </c>
      <c r="M1062">
        <f t="shared" si="131"/>
        <v>0</v>
      </c>
      <c r="N1062">
        <f t="shared" si="132"/>
        <v>-5.001985771641162</v>
      </c>
      <c r="O1062">
        <f t="shared" si="133"/>
        <v>6.7245802510620227E-3</v>
      </c>
      <c r="P1062">
        <f t="shared" si="134"/>
        <v>6.6796623257028382E-3</v>
      </c>
      <c r="Q1062">
        <f t="shared" si="135"/>
        <v>-6.702071114602531E-3</v>
      </c>
    </row>
    <row r="1063" spans="1:17" x14ac:dyDescent="0.25">
      <c r="A1063">
        <v>1052</v>
      </c>
      <c r="B1063" t="s">
        <v>1177</v>
      </c>
      <c r="C1063" s="8">
        <v>250000</v>
      </c>
      <c r="E1063" t="s">
        <v>40</v>
      </c>
      <c r="F1063" t="s">
        <v>29</v>
      </c>
      <c r="G1063">
        <v>2343.0700000000002</v>
      </c>
      <c r="H1063" s="5">
        <v>300</v>
      </c>
      <c r="I1063" s="5">
        <v>2000</v>
      </c>
      <c r="J1063" t="str">
        <f t="shared" si="128"/>
        <v>no</v>
      </c>
      <c r="K1063">
        <f t="shared" si="129"/>
        <v>0</v>
      </c>
      <c r="L1063">
        <f t="shared" si="130"/>
        <v>1</v>
      </c>
      <c r="M1063">
        <f t="shared" si="131"/>
        <v>0</v>
      </c>
      <c r="N1063">
        <f t="shared" si="132"/>
        <v>-5.7583716024473652</v>
      </c>
      <c r="O1063">
        <f t="shared" si="133"/>
        <v>3.1562470409956722E-3</v>
      </c>
      <c r="P1063">
        <f t="shared" si="134"/>
        <v>3.1463164888875851E-3</v>
      </c>
      <c r="Q1063">
        <f t="shared" si="135"/>
        <v>-3.151276549290742E-3</v>
      </c>
    </row>
    <row r="1064" spans="1:17" x14ac:dyDescent="0.25">
      <c r="A1064">
        <v>1053</v>
      </c>
      <c r="B1064" t="s">
        <v>1178</v>
      </c>
      <c r="C1064" s="8">
        <v>350000</v>
      </c>
      <c r="E1064" t="s">
        <v>22</v>
      </c>
      <c r="F1064" t="s">
        <v>25</v>
      </c>
      <c r="G1064">
        <v>196511.07</v>
      </c>
      <c r="H1064" s="5">
        <v>200</v>
      </c>
      <c r="I1064" s="5">
        <v>2000</v>
      </c>
      <c r="J1064" t="str">
        <f t="shared" si="128"/>
        <v>no</v>
      </c>
      <c r="K1064">
        <f t="shared" si="129"/>
        <v>0</v>
      </c>
      <c r="L1064">
        <f t="shared" si="130"/>
        <v>0</v>
      </c>
      <c r="M1064">
        <f t="shared" si="131"/>
        <v>0</v>
      </c>
      <c r="N1064">
        <f t="shared" si="132"/>
        <v>-6.045470770688361</v>
      </c>
      <c r="O1064">
        <f t="shared" si="133"/>
        <v>2.3685655252506954E-3</v>
      </c>
      <c r="P1064">
        <f t="shared" si="134"/>
        <v>2.3629686791001316E-3</v>
      </c>
      <c r="Q1064">
        <f t="shared" si="135"/>
        <v>-2.3657648953721326E-3</v>
      </c>
    </row>
    <row r="1065" spans="1:17" x14ac:dyDescent="0.25">
      <c r="A1065">
        <v>1054</v>
      </c>
      <c r="B1065" t="s">
        <v>1179</v>
      </c>
      <c r="C1065" s="8">
        <v>250000</v>
      </c>
      <c r="E1065" t="s">
        <v>22</v>
      </c>
      <c r="F1065" t="s">
        <v>29</v>
      </c>
      <c r="G1065">
        <v>47158.99</v>
      </c>
      <c r="H1065" s="5">
        <v>300</v>
      </c>
      <c r="I1065" s="5">
        <v>2000</v>
      </c>
      <c r="J1065" t="str">
        <f t="shared" si="128"/>
        <v>no</v>
      </c>
      <c r="K1065">
        <f t="shared" si="129"/>
        <v>0</v>
      </c>
      <c r="L1065">
        <f t="shared" si="130"/>
        <v>1</v>
      </c>
      <c r="M1065">
        <f t="shared" si="131"/>
        <v>0</v>
      </c>
      <c r="N1065">
        <f t="shared" si="132"/>
        <v>-5.7583716024473652</v>
      </c>
      <c r="O1065">
        <f t="shared" si="133"/>
        <v>3.1562470409956722E-3</v>
      </c>
      <c r="P1065">
        <f t="shared" si="134"/>
        <v>3.1463164888875851E-3</v>
      </c>
      <c r="Q1065">
        <f t="shared" si="135"/>
        <v>-3.151276549290742E-3</v>
      </c>
    </row>
    <row r="1066" spans="1:17" x14ac:dyDescent="0.25">
      <c r="A1066">
        <v>1055</v>
      </c>
      <c r="B1066" t="s">
        <v>1180</v>
      </c>
      <c r="C1066" s="8">
        <v>285000</v>
      </c>
      <c r="E1066" t="s">
        <v>22</v>
      </c>
      <c r="F1066" t="s">
        <v>29</v>
      </c>
      <c r="G1066">
        <v>188301.68</v>
      </c>
      <c r="H1066" s="5">
        <v>300</v>
      </c>
      <c r="I1066" s="5">
        <v>2000</v>
      </c>
      <c r="J1066" t="str">
        <f t="shared" si="128"/>
        <v>no</v>
      </c>
      <c r="K1066">
        <f t="shared" si="129"/>
        <v>0</v>
      </c>
      <c r="L1066">
        <f t="shared" si="130"/>
        <v>1</v>
      </c>
      <c r="M1066">
        <f t="shared" si="131"/>
        <v>0</v>
      </c>
      <c r="N1066">
        <f t="shared" si="132"/>
        <v>-5.8642660423379933</v>
      </c>
      <c r="O1066">
        <f t="shared" si="133"/>
        <v>2.839106064617476E-3</v>
      </c>
      <c r="P1066">
        <f t="shared" si="134"/>
        <v>2.8310683612636652E-3</v>
      </c>
      <c r="Q1066">
        <f t="shared" si="135"/>
        <v>-2.8350834150150219E-3</v>
      </c>
    </row>
    <row r="1067" spans="1:17" x14ac:dyDescent="0.25">
      <c r="A1067">
        <v>1056</v>
      </c>
      <c r="B1067" t="s">
        <v>1181</v>
      </c>
      <c r="C1067" s="8">
        <v>420000</v>
      </c>
      <c r="E1067" t="s">
        <v>22</v>
      </c>
      <c r="F1067" t="s">
        <v>29</v>
      </c>
      <c r="G1067">
        <v>245666.12</v>
      </c>
      <c r="H1067" s="5">
        <v>200</v>
      </c>
      <c r="I1067" s="5">
        <v>2000</v>
      </c>
      <c r="J1067" t="str">
        <f t="shared" si="128"/>
        <v>no</v>
      </c>
      <c r="K1067">
        <f t="shared" si="129"/>
        <v>0</v>
      </c>
      <c r="L1067">
        <f t="shared" si="130"/>
        <v>1</v>
      </c>
      <c r="M1067">
        <f t="shared" si="131"/>
        <v>0</v>
      </c>
      <c r="N1067">
        <f t="shared" si="132"/>
        <v>-6.2727160247732732</v>
      </c>
      <c r="O1067">
        <f t="shared" si="133"/>
        <v>1.8870962164738779E-3</v>
      </c>
      <c r="P1067">
        <f t="shared" si="134"/>
        <v>1.8835417918848416E-3</v>
      </c>
      <c r="Q1067">
        <f t="shared" si="135"/>
        <v>-1.8853178873094872E-3</v>
      </c>
    </row>
    <row r="1068" spans="1:17" x14ac:dyDescent="0.25">
      <c r="A1068">
        <v>1057</v>
      </c>
      <c r="B1068" t="s">
        <v>1182</v>
      </c>
      <c r="C1068" s="8">
        <v>700000</v>
      </c>
      <c r="E1068" t="s">
        <v>22</v>
      </c>
      <c r="F1068" t="s">
        <v>29</v>
      </c>
      <c r="G1068">
        <v>410595.05</v>
      </c>
      <c r="H1068" s="5">
        <v>300</v>
      </c>
      <c r="I1068" s="5">
        <v>2000</v>
      </c>
      <c r="J1068" t="str">
        <f t="shared" si="128"/>
        <v>no</v>
      </c>
      <c r="K1068">
        <f t="shared" si="129"/>
        <v>0</v>
      </c>
      <c r="L1068">
        <f t="shared" si="130"/>
        <v>1</v>
      </c>
      <c r="M1068">
        <f t="shared" si="131"/>
        <v>0</v>
      </c>
      <c r="N1068">
        <f t="shared" si="132"/>
        <v>-7.1198715438982987</v>
      </c>
      <c r="O1068">
        <f t="shared" si="133"/>
        <v>8.0887064882115029E-4</v>
      </c>
      <c r="P1068">
        <f t="shared" si="134"/>
        <v>8.0821690588809636E-4</v>
      </c>
      <c r="Q1068">
        <f t="shared" si="135"/>
        <v>-8.0854368925796787E-4</v>
      </c>
    </row>
    <row r="1069" spans="1:17" x14ac:dyDescent="0.25">
      <c r="A1069">
        <v>1058</v>
      </c>
      <c r="B1069" t="s">
        <v>1183</v>
      </c>
      <c r="C1069" s="8">
        <v>135000</v>
      </c>
      <c r="E1069" t="s">
        <v>31</v>
      </c>
      <c r="F1069" t="s">
        <v>29</v>
      </c>
      <c r="G1069">
        <v>159447.64000000001</v>
      </c>
      <c r="H1069" s="5">
        <v>300</v>
      </c>
      <c r="I1069" s="5">
        <v>2000</v>
      </c>
      <c r="J1069" t="str">
        <f t="shared" si="128"/>
        <v>yes</v>
      </c>
      <c r="K1069">
        <f t="shared" si="129"/>
        <v>0</v>
      </c>
      <c r="L1069">
        <f t="shared" si="130"/>
        <v>1</v>
      </c>
      <c r="M1069">
        <f t="shared" si="131"/>
        <v>0</v>
      </c>
      <c r="N1069">
        <f t="shared" si="132"/>
        <v>-5.4104327285210161</v>
      </c>
      <c r="O1069">
        <f t="shared" si="133"/>
        <v>4.4697056236989744E-3</v>
      </c>
      <c r="P1069">
        <f t="shared" si="134"/>
        <v>4.4498162549597535E-3</v>
      </c>
      <c r="Q1069">
        <f t="shared" si="135"/>
        <v>-4.4597461557498866E-3</v>
      </c>
    </row>
    <row r="1070" spans="1:17" x14ac:dyDescent="0.25">
      <c r="A1070">
        <v>1059</v>
      </c>
      <c r="B1070" t="s">
        <v>1184</v>
      </c>
      <c r="C1070" s="8">
        <v>450000</v>
      </c>
      <c r="E1070" t="s">
        <v>22</v>
      </c>
      <c r="F1070" t="s">
        <v>29</v>
      </c>
      <c r="G1070">
        <v>295456.93</v>
      </c>
      <c r="H1070" s="5">
        <v>300</v>
      </c>
      <c r="I1070" s="5">
        <v>2000</v>
      </c>
      <c r="J1070" t="str">
        <f t="shared" si="128"/>
        <v>no</v>
      </c>
      <c r="K1070">
        <f t="shared" si="129"/>
        <v>0</v>
      </c>
      <c r="L1070">
        <f t="shared" si="130"/>
        <v>1</v>
      </c>
      <c r="M1070">
        <f t="shared" si="131"/>
        <v>0</v>
      </c>
      <c r="N1070">
        <f t="shared" si="132"/>
        <v>-6.3634826875366688</v>
      </c>
      <c r="O1070">
        <f t="shared" si="133"/>
        <v>1.7233543436404248E-3</v>
      </c>
      <c r="P1070">
        <f t="shared" si="134"/>
        <v>1.7203895029178182E-3</v>
      </c>
      <c r="Q1070">
        <f t="shared" si="135"/>
        <v>-1.7218710724336713E-3</v>
      </c>
    </row>
    <row r="1071" spans="1:17" x14ac:dyDescent="0.25">
      <c r="A1071">
        <v>1060</v>
      </c>
      <c r="B1071" t="s">
        <v>1185</v>
      </c>
      <c r="C1071" s="8">
        <v>400000</v>
      </c>
      <c r="E1071" t="s">
        <v>45</v>
      </c>
      <c r="F1071" t="s">
        <v>29</v>
      </c>
      <c r="G1071">
        <v>158260.46</v>
      </c>
      <c r="H1071" s="5">
        <v>200</v>
      </c>
      <c r="I1071" s="5">
        <v>2000</v>
      </c>
      <c r="J1071" t="str">
        <f t="shared" si="128"/>
        <v>no</v>
      </c>
      <c r="K1071">
        <f t="shared" si="129"/>
        <v>0</v>
      </c>
      <c r="L1071">
        <f t="shared" si="130"/>
        <v>1</v>
      </c>
      <c r="M1071">
        <f t="shared" si="131"/>
        <v>0</v>
      </c>
      <c r="N1071">
        <f t="shared" si="132"/>
        <v>-6.2122049162643425</v>
      </c>
      <c r="O1071">
        <f t="shared" si="133"/>
        <v>2.0048121442293168E-3</v>
      </c>
      <c r="P1071">
        <f t="shared" si="134"/>
        <v>2.0008009142582269E-3</v>
      </c>
      <c r="Q1071">
        <f t="shared" si="135"/>
        <v>-2.0028051902919392E-3</v>
      </c>
    </row>
    <row r="1072" spans="1:17" x14ac:dyDescent="0.25">
      <c r="A1072">
        <v>1061</v>
      </c>
      <c r="B1072" t="s">
        <v>1186</v>
      </c>
      <c r="C1072" s="8">
        <v>100000</v>
      </c>
      <c r="E1072" t="s">
        <v>52</v>
      </c>
      <c r="F1072" t="s">
        <v>29</v>
      </c>
      <c r="G1072">
        <v>11958.25</v>
      </c>
      <c r="H1072" s="5">
        <v>300</v>
      </c>
      <c r="I1072" s="5">
        <v>2000</v>
      </c>
      <c r="J1072" t="str">
        <f t="shared" si="128"/>
        <v>no</v>
      </c>
      <c r="K1072">
        <f t="shared" si="129"/>
        <v>0</v>
      </c>
      <c r="L1072">
        <f t="shared" si="130"/>
        <v>1</v>
      </c>
      <c r="M1072">
        <f t="shared" si="131"/>
        <v>0</v>
      </c>
      <c r="N1072">
        <f t="shared" si="132"/>
        <v>-5.304538288630388</v>
      </c>
      <c r="O1072">
        <f t="shared" si="133"/>
        <v>4.9689919389546873E-3</v>
      </c>
      <c r="P1072">
        <f t="shared" si="134"/>
        <v>4.9444231402281128E-3</v>
      </c>
      <c r="Q1072">
        <f t="shared" si="135"/>
        <v>-4.9566872429661771E-3</v>
      </c>
    </row>
    <row r="1073" spans="1:17" x14ac:dyDescent="0.25">
      <c r="A1073">
        <v>1062</v>
      </c>
      <c r="B1073" t="s">
        <v>1187</v>
      </c>
      <c r="C1073" s="8">
        <v>4</v>
      </c>
      <c r="E1073" t="s">
        <v>34</v>
      </c>
      <c r="F1073" t="s">
        <v>30</v>
      </c>
      <c r="G1073">
        <v>124595.23</v>
      </c>
      <c r="H1073" s="5">
        <v>400</v>
      </c>
      <c r="I1073" s="5">
        <v>2000</v>
      </c>
      <c r="J1073" t="str">
        <f t="shared" si="128"/>
        <v>yes</v>
      </c>
      <c r="K1073">
        <f t="shared" si="129"/>
        <v>0</v>
      </c>
      <c r="L1073">
        <f t="shared" si="130"/>
        <v>0</v>
      </c>
      <c r="M1073">
        <f t="shared" si="131"/>
        <v>1</v>
      </c>
      <c r="N1073">
        <f t="shared" si="132"/>
        <v>-2.4455752492572191</v>
      </c>
      <c r="O1073">
        <f t="shared" si="133"/>
        <v>8.6676260103643057E-2</v>
      </c>
      <c r="P1073">
        <f t="shared" si="134"/>
        <v>7.9762725372666377E-2</v>
      </c>
      <c r="Q1073">
        <f t="shared" si="135"/>
        <v>-8.3123734987773173E-2</v>
      </c>
    </row>
    <row r="1074" spans="1:17" x14ac:dyDescent="0.25">
      <c r="A1074">
        <v>1063</v>
      </c>
      <c r="B1074" t="s">
        <v>1188</v>
      </c>
      <c r="C1074" s="8">
        <v>1800000</v>
      </c>
      <c r="E1074" t="s">
        <v>45</v>
      </c>
      <c r="F1074" t="s">
        <v>29</v>
      </c>
      <c r="G1074">
        <v>1119539.5899999999</v>
      </c>
      <c r="H1074" s="5">
        <v>300</v>
      </c>
      <c r="I1074" s="5">
        <v>2000</v>
      </c>
      <c r="J1074" t="str">
        <f t="shared" si="128"/>
        <v>no</v>
      </c>
      <c r="K1074">
        <f t="shared" si="129"/>
        <v>0</v>
      </c>
      <c r="L1074">
        <f t="shared" si="130"/>
        <v>1</v>
      </c>
      <c r="M1074">
        <f t="shared" si="131"/>
        <v>0</v>
      </c>
      <c r="N1074">
        <f t="shared" si="132"/>
        <v>-10.447982511889467</v>
      </c>
      <c r="O1074">
        <f t="shared" si="133"/>
        <v>2.9006735048524695E-5</v>
      </c>
      <c r="P1074">
        <f t="shared" si="134"/>
        <v>2.9005893682251805E-5</v>
      </c>
      <c r="Q1074">
        <f t="shared" si="135"/>
        <v>-2.9006314361334649E-5</v>
      </c>
    </row>
    <row r="1075" spans="1:17" x14ac:dyDescent="0.25">
      <c r="A1075">
        <v>1064</v>
      </c>
      <c r="B1075" t="s">
        <v>1189</v>
      </c>
      <c r="C1075" s="8">
        <v>125000</v>
      </c>
      <c r="E1075" t="s">
        <v>22</v>
      </c>
      <c r="F1075" t="s">
        <v>29</v>
      </c>
      <c r="G1075">
        <v>47530.09</v>
      </c>
      <c r="H1075" s="5">
        <v>300</v>
      </c>
      <c r="I1075" s="5">
        <v>2000</v>
      </c>
      <c r="J1075" t="str">
        <f t="shared" si="128"/>
        <v>no</v>
      </c>
      <c r="K1075">
        <f t="shared" si="129"/>
        <v>0</v>
      </c>
      <c r="L1075">
        <f t="shared" si="130"/>
        <v>1</v>
      </c>
      <c r="M1075">
        <f t="shared" si="131"/>
        <v>0</v>
      </c>
      <c r="N1075">
        <f t="shared" si="132"/>
        <v>-5.3801771742665512</v>
      </c>
      <c r="O1075">
        <f t="shared" si="133"/>
        <v>4.6070056148390616E-3</v>
      </c>
      <c r="P1075">
        <f t="shared" si="134"/>
        <v>4.5858784470843746E-3</v>
      </c>
      <c r="Q1075">
        <f t="shared" si="135"/>
        <v>-4.5964258460631114E-3</v>
      </c>
    </row>
    <row r="1076" spans="1:17" x14ac:dyDescent="0.25">
      <c r="A1076">
        <v>1065</v>
      </c>
      <c r="B1076" t="s">
        <v>1190</v>
      </c>
      <c r="C1076" s="8">
        <v>225000</v>
      </c>
      <c r="E1076" t="s">
        <v>22</v>
      </c>
      <c r="F1076" t="s">
        <v>29</v>
      </c>
      <c r="G1076">
        <v>137390.67000000001</v>
      </c>
      <c r="H1076" s="5">
        <v>300</v>
      </c>
      <c r="I1076" s="5">
        <v>2000</v>
      </c>
      <c r="J1076" t="str">
        <f t="shared" si="128"/>
        <v>no</v>
      </c>
      <c r="K1076">
        <f t="shared" si="129"/>
        <v>0</v>
      </c>
      <c r="L1076">
        <f t="shared" si="130"/>
        <v>1</v>
      </c>
      <c r="M1076">
        <f t="shared" si="131"/>
        <v>0</v>
      </c>
      <c r="N1076">
        <f t="shared" si="132"/>
        <v>-5.6827327168112021</v>
      </c>
      <c r="O1076">
        <f t="shared" si="133"/>
        <v>3.4042428890343245E-3</v>
      </c>
      <c r="P1076">
        <f t="shared" si="134"/>
        <v>3.3926933368676184E-3</v>
      </c>
      <c r="Q1076">
        <f t="shared" si="135"/>
        <v>-3.3984615711686512E-3</v>
      </c>
    </row>
    <row r="1077" spans="1:17" x14ac:dyDescent="0.25">
      <c r="A1077">
        <v>1066</v>
      </c>
      <c r="B1077" t="s">
        <v>1191</v>
      </c>
      <c r="C1077" s="8">
        <v>30000</v>
      </c>
      <c r="E1077" t="s">
        <v>31</v>
      </c>
      <c r="F1077" t="s">
        <v>29</v>
      </c>
      <c r="G1077">
        <v>27805.65</v>
      </c>
      <c r="H1077" s="5">
        <v>350</v>
      </c>
      <c r="I1077" s="5">
        <v>3000</v>
      </c>
      <c r="J1077" t="str">
        <f t="shared" si="128"/>
        <v>yes</v>
      </c>
      <c r="K1077">
        <f t="shared" si="129"/>
        <v>0</v>
      </c>
      <c r="L1077">
        <f t="shared" si="130"/>
        <v>1</v>
      </c>
      <c r="M1077">
        <f t="shared" si="131"/>
        <v>0</v>
      </c>
      <c r="N1077">
        <f t="shared" si="132"/>
        <v>-5.0927238154905954</v>
      </c>
      <c r="O1077">
        <f t="shared" si="133"/>
        <v>6.1412694001830199E-3</v>
      </c>
      <c r="P1077">
        <f t="shared" si="134"/>
        <v>6.1037844157254117E-3</v>
      </c>
      <c r="Q1077">
        <f t="shared" si="135"/>
        <v>-6.1224886577700231E-3</v>
      </c>
    </row>
    <row r="1078" spans="1:17" x14ac:dyDescent="0.25">
      <c r="A1078">
        <v>1067</v>
      </c>
      <c r="B1078" t="s">
        <v>1192</v>
      </c>
      <c r="C1078" s="8">
        <v>150000</v>
      </c>
      <c r="E1078" t="s">
        <v>22</v>
      </c>
      <c r="F1078" t="s">
        <v>29</v>
      </c>
      <c r="G1078">
        <v>148004.44</v>
      </c>
      <c r="H1078" s="5">
        <v>400</v>
      </c>
      <c r="I1078" s="5">
        <v>2000</v>
      </c>
      <c r="J1078" t="str">
        <f t="shared" si="128"/>
        <v>yes</v>
      </c>
      <c r="K1078">
        <f t="shared" si="129"/>
        <v>0</v>
      </c>
      <c r="L1078">
        <f t="shared" si="130"/>
        <v>1</v>
      </c>
      <c r="M1078">
        <f t="shared" si="131"/>
        <v>0</v>
      </c>
      <c r="N1078">
        <f t="shared" si="132"/>
        <v>-5.4558160599027135</v>
      </c>
      <c r="O1078">
        <f t="shared" si="133"/>
        <v>4.2713896492300599E-3</v>
      </c>
      <c r="P1078">
        <f t="shared" si="134"/>
        <v>4.2532224787584184E-3</v>
      </c>
      <c r="Q1078">
        <f t="shared" si="135"/>
        <v>-4.2622931583676015E-3</v>
      </c>
    </row>
    <row r="1079" spans="1:17" x14ac:dyDescent="0.25">
      <c r="A1079">
        <v>1068</v>
      </c>
      <c r="B1079" t="s">
        <v>1193</v>
      </c>
      <c r="C1079" s="8">
        <v>750000</v>
      </c>
      <c r="E1079" t="s">
        <v>52</v>
      </c>
      <c r="F1079" t="s">
        <v>29</v>
      </c>
      <c r="G1079">
        <v>176429.64</v>
      </c>
      <c r="H1079" s="5">
        <v>300</v>
      </c>
      <c r="I1079" s="5">
        <v>2000</v>
      </c>
      <c r="J1079" t="str">
        <f t="shared" si="128"/>
        <v>no</v>
      </c>
      <c r="K1079">
        <f t="shared" si="129"/>
        <v>0</v>
      </c>
      <c r="L1079">
        <f t="shared" si="130"/>
        <v>1</v>
      </c>
      <c r="M1079">
        <f t="shared" si="131"/>
        <v>0</v>
      </c>
      <c r="N1079">
        <f t="shared" si="132"/>
        <v>-7.2711493151706232</v>
      </c>
      <c r="O1079">
        <f t="shared" si="133"/>
        <v>6.9531240126493058E-4</v>
      </c>
      <c r="P1079">
        <f t="shared" si="134"/>
        <v>6.9482927785127866E-4</v>
      </c>
      <c r="Q1079">
        <f t="shared" si="135"/>
        <v>-6.9507078359058185E-4</v>
      </c>
    </row>
    <row r="1080" spans="1:17" x14ac:dyDescent="0.25">
      <c r="A1080">
        <v>1069</v>
      </c>
      <c r="B1080" t="s">
        <v>1194</v>
      </c>
      <c r="C1080" s="8">
        <v>170000</v>
      </c>
      <c r="E1080" t="s">
        <v>31</v>
      </c>
      <c r="F1080" t="s">
        <v>29</v>
      </c>
      <c r="G1080">
        <v>77818.61</v>
      </c>
      <c r="H1080" s="5">
        <v>300</v>
      </c>
      <c r="I1080" s="5">
        <v>2000</v>
      </c>
      <c r="J1080" t="str">
        <f t="shared" si="128"/>
        <v>no</v>
      </c>
      <c r="K1080">
        <f t="shared" si="129"/>
        <v>0</v>
      </c>
      <c r="L1080">
        <f t="shared" si="130"/>
        <v>1</v>
      </c>
      <c r="M1080">
        <f t="shared" si="131"/>
        <v>0</v>
      </c>
      <c r="N1080">
        <f t="shared" si="132"/>
        <v>-5.5163271684116442</v>
      </c>
      <c r="O1080">
        <f t="shared" si="133"/>
        <v>4.0205877988864292E-3</v>
      </c>
      <c r="P1080">
        <f t="shared" si="134"/>
        <v>4.004487405682349E-3</v>
      </c>
      <c r="Q1080">
        <f t="shared" si="135"/>
        <v>-4.0125268350802322E-3</v>
      </c>
    </row>
    <row r="1081" spans="1:17" x14ac:dyDescent="0.25">
      <c r="A1081">
        <v>1070</v>
      </c>
      <c r="B1081" t="s">
        <v>1195</v>
      </c>
      <c r="C1081" s="8">
        <v>220000</v>
      </c>
      <c r="E1081" t="s">
        <v>31</v>
      </c>
      <c r="F1081" t="s">
        <v>29</v>
      </c>
      <c r="G1081">
        <v>158093.49</v>
      </c>
      <c r="H1081" s="5">
        <v>300</v>
      </c>
      <c r="I1081" s="5">
        <v>2000</v>
      </c>
      <c r="J1081" t="str">
        <f t="shared" si="128"/>
        <v>no</v>
      </c>
      <c r="K1081">
        <f t="shared" si="129"/>
        <v>0</v>
      </c>
      <c r="L1081">
        <f t="shared" si="130"/>
        <v>1</v>
      </c>
      <c r="M1081">
        <f t="shared" si="131"/>
        <v>0</v>
      </c>
      <c r="N1081">
        <f t="shared" si="132"/>
        <v>-5.6676049396839696</v>
      </c>
      <c r="O1081">
        <f t="shared" si="133"/>
        <v>3.4561330183193861E-3</v>
      </c>
      <c r="P1081">
        <f t="shared" si="134"/>
        <v>3.4442293037002048E-3</v>
      </c>
      <c r="Q1081">
        <f t="shared" si="135"/>
        <v>-3.4501743160308186E-3</v>
      </c>
    </row>
    <row r="1082" spans="1:17" x14ac:dyDescent="0.25">
      <c r="A1082">
        <v>1071</v>
      </c>
      <c r="B1082" t="s">
        <v>1196</v>
      </c>
      <c r="C1082" s="8">
        <v>270000</v>
      </c>
      <c r="E1082" t="s">
        <v>22</v>
      </c>
      <c r="F1082" t="s">
        <v>29</v>
      </c>
      <c r="G1082">
        <v>52602.33</v>
      </c>
      <c r="H1082" s="5">
        <v>400</v>
      </c>
      <c r="I1082" s="5">
        <v>2000</v>
      </c>
      <c r="J1082" t="str">
        <f t="shared" si="128"/>
        <v>no</v>
      </c>
      <c r="K1082">
        <f t="shared" si="129"/>
        <v>0</v>
      </c>
      <c r="L1082">
        <f t="shared" si="130"/>
        <v>1</v>
      </c>
      <c r="M1082">
        <f t="shared" si="131"/>
        <v>0</v>
      </c>
      <c r="N1082">
        <f t="shared" si="132"/>
        <v>-5.8188827109562959</v>
      </c>
      <c r="O1082">
        <f t="shared" si="133"/>
        <v>2.9709226704676844E-3</v>
      </c>
      <c r="P1082">
        <f t="shared" si="134"/>
        <v>2.9621224337764767E-3</v>
      </c>
      <c r="Q1082">
        <f t="shared" si="135"/>
        <v>-2.9665182011129644E-3</v>
      </c>
    </row>
    <row r="1083" spans="1:17" x14ac:dyDescent="0.25">
      <c r="A1083">
        <v>1072</v>
      </c>
      <c r="B1083" t="s">
        <v>1197</v>
      </c>
      <c r="C1083" s="8">
        <v>75000</v>
      </c>
      <c r="E1083" t="s">
        <v>31</v>
      </c>
      <c r="F1083" t="s">
        <v>29</v>
      </c>
      <c r="G1083">
        <v>40226.36</v>
      </c>
      <c r="H1083" s="5">
        <v>400</v>
      </c>
      <c r="I1083" s="5">
        <v>2000</v>
      </c>
      <c r="J1083" t="str">
        <f t="shared" si="128"/>
        <v>no</v>
      </c>
      <c r="K1083">
        <f t="shared" si="129"/>
        <v>0</v>
      </c>
      <c r="L1083">
        <f t="shared" si="130"/>
        <v>1</v>
      </c>
      <c r="M1083">
        <f t="shared" si="131"/>
        <v>0</v>
      </c>
      <c r="N1083">
        <f t="shared" si="132"/>
        <v>-5.2288994029942248</v>
      </c>
      <c r="O1083">
        <f t="shared" si="133"/>
        <v>5.3594206201676622E-3</v>
      </c>
      <c r="P1083">
        <f t="shared" si="134"/>
        <v>5.3308503508741594E-3</v>
      </c>
      <c r="Q1083">
        <f t="shared" si="135"/>
        <v>-5.3451100336729179E-3</v>
      </c>
    </row>
    <row r="1084" spans="1:17" x14ac:dyDescent="0.25">
      <c r="A1084">
        <v>1073</v>
      </c>
      <c r="B1084" t="s">
        <v>1198</v>
      </c>
      <c r="C1084" s="8">
        <v>50000</v>
      </c>
      <c r="E1084" t="s">
        <v>22</v>
      </c>
      <c r="F1084" t="s">
        <v>25</v>
      </c>
      <c r="G1084">
        <v>5535.9</v>
      </c>
      <c r="H1084" s="5">
        <v>300</v>
      </c>
      <c r="I1084" s="5">
        <v>2000</v>
      </c>
      <c r="J1084" t="str">
        <f t="shared" si="128"/>
        <v>no</v>
      </c>
      <c r="K1084">
        <f t="shared" si="129"/>
        <v>0</v>
      </c>
      <c r="L1084">
        <f t="shared" si="130"/>
        <v>0</v>
      </c>
      <c r="M1084">
        <f t="shared" si="131"/>
        <v>0</v>
      </c>
      <c r="N1084">
        <f t="shared" si="132"/>
        <v>-5.1378041430544057</v>
      </c>
      <c r="O1084">
        <f t="shared" si="133"/>
        <v>5.8705664945884689E-3</v>
      </c>
      <c r="P1084">
        <f t="shared" si="134"/>
        <v>5.8363040833843234E-3</v>
      </c>
      <c r="Q1084">
        <f t="shared" si="135"/>
        <v>-5.8534018637476275E-3</v>
      </c>
    </row>
    <row r="1085" spans="1:17" x14ac:dyDescent="0.25">
      <c r="A1085">
        <v>1074</v>
      </c>
      <c r="B1085" t="s">
        <v>1199</v>
      </c>
      <c r="C1085" s="8">
        <v>1025000</v>
      </c>
      <c r="E1085" t="s">
        <v>22</v>
      </c>
      <c r="F1085" t="s">
        <v>29</v>
      </c>
      <c r="G1085">
        <v>319784.24</v>
      </c>
      <c r="H1085" s="5">
        <v>300</v>
      </c>
      <c r="I1085" s="5">
        <v>2000</v>
      </c>
      <c r="J1085" t="str">
        <f t="shared" si="128"/>
        <v>no</v>
      </c>
      <c r="K1085">
        <f t="shared" si="129"/>
        <v>0</v>
      </c>
      <c r="L1085">
        <f t="shared" si="130"/>
        <v>1</v>
      </c>
      <c r="M1085">
        <f t="shared" si="131"/>
        <v>0</v>
      </c>
      <c r="N1085">
        <f t="shared" si="132"/>
        <v>-8.1031770571684163</v>
      </c>
      <c r="O1085">
        <f t="shared" si="133"/>
        <v>3.025763071786215E-4</v>
      </c>
      <c r="P1085">
        <f t="shared" si="134"/>
        <v>3.0248478245016998E-4</v>
      </c>
      <c r="Q1085">
        <f t="shared" si="135"/>
        <v>-3.0253054019959569E-4</v>
      </c>
    </row>
    <row r="1086" spans="1:17" x14ac:dyDescent="0.25">
      <c r="A1086">
        <v>1075</v>
      </c>
      <c r="B1086" t="s">
        <v>1200</v>
      </c>
      <c r="C1086" s="8">
        <v>1</v>
      </c>
      <c r="E1086" t="s">
        <v>31</v>
      </c>
      <c r="F1086" t="s">
        <v>33</v>
      </c>
      <c r="G1086">
        <f>0</f>
        <v>0</v>
      </c>
      <c r="H1086" s="5">
        <v>500</v>
      </c>
      <c r="I1086" s="5">
        <v>2000</v>
      </c>
      <c r="J1086" t="str">
        <f t="shared" si="128"/>
        <v>no</v>
      </c>
      <c r="K1086">
        <f t="shared" si="129"/>
        <v>1</v>
      </c>
      <c r="L1086">
        <f t="shared" si="130"/>
        <v>0</v>
      </c>
      <c r="M1086">
        <f t="shared" si="131"/>
        <v>0</v>
      </c>
      <c r="N1086">
        <f t="shared" si="132"/>
        <v>-4.986529397337506</v>
      </c>
      <c r="O1086">
        <f t="shared" si="133"/>
        <v>6.8293252843917782E-3</v>
      </c>
      <c r="P1086">
        <f t="shared" si="134"/>
        <v>6.7830019576185343E-3</v>
      </c>
      <c r="Q1086">
        <f t="shared" si="135"/>
        <v>-4.9933355084116409</v>
      </c>
    </row>
    <row r="1087" spans="1:17" x14ac:dyDescent="0.25">
      <c r="A1087">
        <v>1076</v>
      </c>
      <c r="B1087" t="s">
        <v>1201</v>
      </c>
      <c r="C1087" s="8">
        <v>300000</v>
      </c>
      <c r="E1087" t="s">
        <v>60</v>
      </c>
      <c r="F1087" t="s">
        <v>29</v>
      </c>
      <c r="G1087">
        <v>261092.19</v>
      </c>
      <c r="H1087" s="5">
        <v>300</v>
      </c>
      <c r="I1087" s="5">
        <v>2000</v>
      </c>
      <c r="J1087" t="str">
        <f t="shared" si="128"/>
        <v>yes</v>
      </c>
      <c r="K1087">
        <f t="shared" si="129"/>
        <v>0</v>
      </c>
      <c r="L1087">
        <f t="shared" si="130"/>
        <v>1</v>
      </c>
      <c r="M1087">
        <f t="shared" si="131"/>
        <v>0</v>
      </c>
      <c r="N1087">
        <f t="shared" si="132"/>
        <v>-5.9096493737196916</v>
      </c>
      <c r="O1087">
        <f t="shared" si="133"/>
        <v>2.7131380181224414E-3</v>
      </c>
      <c r="P1087">
        <f t="shared" si="134"/>
        <v>2.7057968179064647E-3</v>
      </c>
      <c r="Q1087">
        <f t="shared" si="135"/>
        <v>-2.7094641028955597E-3</v>
      </c>
    </row>
    <row r="1088" spans="1:17" x14ac:dyDescent="0.25">
      <c r="A1088">
        <v>1077</v>
      </c>
      <c r="B1088" t="s">
        <v>1202</v>
      </c>
      <c r="C1088" s="8">
        <v>1300000</v>
      </c>
      <c r="E1088" t="s">
        <v>60</v>
      </c>
      <c r="F1088" t="s">
        <v>29</v>
      </c>
      <c r="G1088">
        <v>1019214.56</v>
      </c>
      <c r="H1088" s="5">
        <v>200</v>
      </c>
      <c r="I1088" s="5">
        <v>2000</v>
      </c>
      <c r="J1088" t="str">
        <f t="shared" si="128"/>
        <v>no</v>
      </c>
      <c r="K1088">
        <f t="shared" si="129"/>
        <v>0</v>
      </c>
      <c r="L1088">
        <f t="shared" si="130"/>
        <v>1</v>
      </c>
      <c r="M1088">
        <f t="shared" si="131"/>
        <v>0</v>
      </c>
      <c r="N1088">
        <f t="shared" si="132"/>
        <v>-8.9352047991662076</v>
      </c>
      <c r="O1088">
        <f t="shared" si="133"/>
        <v>1.3167091727300868E-4</v>
      </c>
      <c r="P1088">
        <f t="shared" si="134"/>
        <v>1.3165358232506167E-4</v>
      </c>
      <c r="Q1088">
        <f t="shared" si="135"/>
        <v>-1.3166224941861133E-4</v>
      </c>
    </row>
    <row r="1089" spans="1:17" x14ac:dyDescent="0.25">
      <c r="A1089">
        <v>1078</v>
      </c>
      <c r="B1089" t="s">
        <v>1203</v>
      </c>
      <c r="C1089" s="8">
        <v>260000</v>
      </c>
      <c r="E1089" t="s">
        <v>37</v>
      </c>
      <c r="F1089" t="s">
        <v>29</v>
      </c>
      <c r="G1089">
        <v>184383.67</v>
      </c>
      <c r="H1089" s="5">
        <v>300</v>
      </c>
      <c r="I1089" s="5">
        <v>2000</v>
      </c>
      <c r="J1089" t="str">
        <f t="shared" si="128"/>
        <v>no</v>
      </c>
      <c r="K1089">
        <f t="shared" si="129"/>
        <v>0</v>
      </c>
      <c r="L1089">
        <f t="shared" si="130"/>
        <v>1</v>
      </c>
      <c r="M1089">
        <f t="shared" si="131"/>
        <v>0</v>
      </c>
      <c r="N1089">
        <f t="shared" si="132"/>
        <v>-5.7886271567018301</v>
      </c>
      <c r="O1089">
        <f t="shared" si="133"/>
        <v>3.0621831897668364E-3</v>
      </c>
      <c r="P1089">
        <f t="shared" si="134"/>
        <v>3.052834850207397E-3</v>
      </c>
      <c r="Q1089">
        <f t="shared" si="135"/>
        <v>-3.0575042562238919E-3</v>
      </c>
    </row>
    <row r="1090" spans="1:17" x14ac:dyDescent="0.25">
      <c r="A1090">
        <v>1079</v>
      </c>
      <c r="B1090" t="s">
        <v>1204</v>
      </c>
      <c r="C1090" s="8">
        <v>425000</v>
      </c>
      <c r="E1090" t="s">
        <v>22</v>
      </c>
      <c r="F1090" t="s">
        <v>25</v>
      </c>
      <c r="G1090">
        <v>326860.56</v>
      </c>
      <c r="H1090" s="5">
        <v>300</v>
      </c>
      <c r="I1090" s="5">
        <v>2000</v>
      </c>
      <c r="J1090" t="str">
        <f t="shared" si="128"/>
        <v>no</v>
      </c>
      <c r="K1090">
        <f t="shared" si="129"/>
        <v>0</v>
      </c>
      <c r="L1090">
        <f t="shared" si="130"/>
        <v>0</v>
      </c>
      <c r="M1090">
        <f t="shared" si="131"/>
        <v>0</v>
      </c>
      <c r="N1090">
        <f t="shared" si="132"/>
        <v>-6.2723874275968496</v>
      </c>
      <c r="O1090">
        <f t="shared" si="133"/>
        <v>1.88771641285406E-3</v>
      </c>
      <c r="P1090">
        <f t="shared" si="134"/>
        <v>1.8841596537512361E-3</v>
      </c>
      <c r="Q1090">
        <f t="shared" si="135"/>
        <v>-1.8859369153322121E-3</v>
      </c>
    </row>
    <row r="1091" spans="1:17" x14ac:dyDescent="0.25">
      <c r="A1091">
        <v>1080</v>
      </c>
      <c r="B1091" t="s">
        <v>1205</v>
      </c>
      <c r="C1091" s="8">
        <v>250000</v>
      </c>
      <c r="E1091" t="s">
        <v>41</v>
      </c>
      <c r="F1091" t="s">
        <v>29</v>
      </c>
      <c r="G1091">
        <v>96586.87</v>
      </c>
      <c r="H1091" s="5">
        <v>200</v>
      </c>
      <c r="I1091" s="5">
        <v>2000</v>
      </c>
      <c r="J1091" t="str">
        <f t="shared" si="128"/>
        <v>no</v>
      </c>
      <c r="K1091">
        <f t="shared" si="129"/>
        <v>0</v>
      </c>
      <c r="L1091">
        <f t="shared" si="130"/>
        <v>1</v>
      </c>
      <c r="M1091">
        <f t="shared" si="131"/>
        <v>0</v>
      </c>
      <c r="N1091">
        <f t="shared" si="132"/>
        <v>-5.7583716024473652</v>
      </c>
      <c r="O1091">
        <f t="shared" si="133"/>
        <v>3.1562470409956722E-3</v>
      </c>
      <c r="P1091">
        <f t="shared" si="134"/>
        <v>3.1463164888875851E-3</v>
      </c>
      <c r="Q1091">
        <f t="shared" si="135"/>
        <v>-3.151276549290742E-3</v>
      </c>
    </row>
    <row r="1092" spans="1:17" x14ac:dyDescent="0.25">
      <c r="A1092">
        <v>1081</v>
      </c>
      <c r="B1092" t="s">
        <v>1206</v>
      </c>
      <c r="C1092" s="8">
        <v>225000</v>
      </c>
      <c r="E1092" t="s">
        <v>22</v>
      </c>
      <c r="F1092" t="s">
        <v>29</v>
      </c>
      <c r="G1092">
        <v>196988.39</v>
      </c>
      <c r="H1092" s="5">
        <v>300</v>
      </c>
      <c r="I1092" s="5">
        <v>2000</v>
      </c>
      <c r="J1092" t="str">
        <f t="shared" si="128"/>
        <v>yes</v>
      </c>
      <c r="K1092">
        <f t="shared" si="129"/>
        <v>0</v>
      </c>
      <c r="L1092">
        <f t="shared" si="130"/>
        <v>1</v>
      </c>
      <c r="M1092">
        <f t="shared" si="131"/>
        <v>0</v>
      </c>
      <c r="N1092">
        <f t="shared" si="132"/>
        <v>-5.6827327168112021</v>
      </c>
      <c r="O1092">
        <f t="shared" si="133"/>
        <v>3.4042428890343245E-3</v>
      </c>
      <c r="P1092">
        <f t="shared" si="134"/>
        <v>3.3926933368676184E-3</v>
      </c>
      <c r="Q1092">
        <f t="shared" si="135"/>
        <v>-3.3984615711686512E-3</v>
      </c>
    </row>
    <row r="1093" spans="1:17" x14ac:dyDescent="0.25">
      <c r="A1093">
        <v>1082</v>
      </c>
      <c r="B1093" t="s">
        <v>1207</v>
      </c>
      <c r="C1093" s="8">
        <v>425000</v>
      </c>
      <c r="E1093" t="s">
        <v>22</v>
      </c>
      <c r="F1093" t="s">
        <v>29</v>
      </c>
      <c r="G1093">
        <v>224894.56</v>
      </c>
      <c r="H1093" s="5">
        <v>300</v>
      </c>
      <c r="I1093" s="5">
        <v>2000</v>
      </c>
      <c r="J1093" t="str">
        <f t="shared" si="128"/>
        <v>no</v>
      </c>
      <c r="K1093">
        <f t="shared" si="129"/>
        <v>0</v>
      </c>
      <c r="L1093">
        <f t="shared" si="130"/>
        <v>1</v>
      </c>
      <c r="M1093">
        <f t="shared" si="131"/>
        <v>0</v>
      </c>
      <c r="N1093">
        <f t="shared" si="132"/>
        <v>-6.2878438019005056</v>
      </c>
      <c r="O1093">
        <f t="shared" si="133"/>
        <v>1.8587634913943911E-3</v>
      </c>
      <c r="P1093">
        <f t="shared" si="134"/>
        <v>1.8553148997936147E-3</v>
      </c>
      <c r="Q1093">
        <f t="shared" si="135"/>
        <v>-1.857038128233121E-3</v>
      </c>
    </row>
    <row r="1094" spans="1:17" x14ac:dyDescent="0.25">
      <c r="A1094">
        <v>1083</v>
      </c>
      <c r="B1094" t="s">
        <v>1208</v>
      </c>
      <c r="C1094" s="8">
        <v>150000</v>
      </c>
      <c r="E1094" t="s">
        <v>22</v>
      </c>
      <c r="F1094" t="s">
        <v>29</v>
      </c>
      <c r="G1094">
        <v>85916.06</v>
      </c>
      <c r="H1094" s="5">
        <v>200</v>
      </c>
      <c r="I1094" s="5">
        <v>2000</v>
      </c>
      <c r="J1094" t="str">
        <f t="shared" si="128"/>
        <v>no</v>
      </c>
      <c r="K1094">
        <f t="shared" si="129"/>
        <v>0</v>
      </c>
      <c r="L1094">
        <f t="shared" si="130"/>
        <v>1</v>
      </c>
      <c r="M1094">
        <f t="shared" si="131"/>
        <v>0</v>
      </c>
      <c r="N1094">
        <f t="shared" si="132"/>
        <v>-5.4558160599027135</v>
      </c>
      <c r="O1094">
        <f t="shared" si="133"/>
        <v>4.2713896492300599E-3</v>
      </c>
      <c r="P1094">
        <f t="shared" si="134"/>
        <v>4.2532224787584184E-3</v>
      </c>
      <c r="Q1094">
        <f t="shared" si="135"/>
        <v>-4.2622931583676015E-3</v>
      </c>
    </row>
    <row r="1095" spans="1:17" x14ac:dyDescent="0.25">
      <c r="A1095">
        <v>1084</v>
      </c>
      <c r="B1095" t="s">
        <v>1209</v>
      </c>
      <c r="C1095" s="8">
        <v>20000</v>
      </c>
      <c r="E1095" t="s">
        <v>22</v>
      </c>
      <c r="F1095" t="s">
        <v>20</v>
      </c>
      <c r="G1095">
        <v>1773.85</v>
      </c>
      <c r="H1095" s="5">
        <v>350</v>
      </c>
      <c r="I1095" s="5">
        <v>3000</v>
      </c>
      <c r="J1095" t="str">
        <f t="shared" si="128"/>
        <v>no</v>
      </c>
      <c r="K1095">
        <f t="shared" si="129"/>
        <v>0</v>
      </c>
      <c r="L1095">
        <f t="shared" si="130"/>
        <v>0</v>
      </c>
      <c r="M1095">
        <f t="shared" si="131"/>
        <v>0</v>
      </c>
      <c r="N1095">
        <f t="shared" si="132"/>
        <v>-5.0470118869324745</v>
      </c>
      <c r="O1095">
        <f t="shared" si="133"/>
        <v>6.4285139016944694E-3</v>
      </c>
      <c r="P1095">
        <f t="shared" si="134"/>
        <v>6.3874520772196561E-3</v>
      </c>
      <c r="Q1095">
        <f t="shared" si="135"/>
        <v>-6.4079391359051141E-3</v>
      </c>
    </row>
    <row r="1096" spans="1:17" x14ac:dyDescent="0.25">
      <c r="A1096">
        <v>1085</v>
      </c>
      <c r="B1096" t="s">
        <v>1210</v>
      </c>
      <c r="C1096" s="8">
        <v>1</v>
      </c>
      <c r="E1096" t="s">
        <v>31</v>
      </c>
      <c r="F1096" t="s">
        <v>29</v>
      </c>
      <c r="G1096">
        <f>0</f>
        <v>0</v>
      </c>
      <c r="H1096" s="5">
        <v>300</v>
      </c>
      <c r="I1096" s="5">
        <v>2000</v>
      </c>
      <c r="J1096" t="str">
        <f t="shared" si="128"/>
        <v>no</v>
      </c>
      <c r="K1096">
        <f t="shared" si="129"/>
        <v>0</v>
      </c>
      <c r="L1096">
        <f t="shared" si="130"/>
        <v>1</v>
      </c>
      <c r="M1096">
        <f t="shared" si="131"/>
        <v>0</v>
      </c>
      <c r="N1096">
        <f t="shared" si="132"/>
        <v>-5.001985771641162</v>
      </c>
      <c r="O1096">
        <f t="shared" si="133"/>
        <v>6.7245802510620227E-3</v>
      </c>
      <c r="P1096">
        <f t="shared" si="134"/>
        <v>6.6796623257028382E-3</v>
      </c>
      <c r="Q1096">
        <f t="shared" si="135"/>
        <v>-6.702071114602531E-3</v>
      </c>
    </row>
    <row r="1097" spans="1:17" x14ac:dyDescent="0.25">
      <c r="A1097">
        <v>1086</v>
      </c>
      <c r="B1097" t="s">
        <v>1211</v>
      </c>
      <c r="C1097" s="8">
        <v>375000</v>
      </c>
      <c r="E1097" t="s">
        <v>22</v>
      </c>
      <c r="F1097" t="s">
        <v>29</v>
      </c>
      <c r="G1097">
        <v>414930.27</v>
      </c>
      <c r="H1097" s="5">
        <v>200</v>
      </c>
      <c r="I1097" s="5">
        <v>2000</v>
      </c>
      <c r="J1097" t="str">
        <f t="shared" si="128"/>
        <v>yes</v>
      </c>
      <c r="K1097">
        <f t="shared" si="129"/>
        <v>0</v>
      </c>
      <c r="L1097">
        <f t="shared" si="130"/>
        <v>1</v>
      </c>
      <c r="M1097">
        <f t="shared" si="131"/>
        <v>0</v>
      </c>
      <c r="N1097">
        <f t="shared" si="132"/>
        <v>-6.1365660306281802</v>
      </c>
      <c r="O1097">
        <f t="shared" si="133"/>
        <v>2.1623362801440676E-3</v>
      </c>
      <c r="P1097">
        <f t="shared" si="134"/>
        <v>2.1576706705724855E-3</v>
      </c>
      <c r="Q1097">
        <f t="shared" si="135"/>
        <v>-2.1600017957376966E-3</v>
      </c>
    </row>
    <row r="1098" spans="1:17" x14ac:dyDescent="0.25">
      <c r="A1098">
        <v>1087</v>
      </c>
      <c r="B1098" t="s">
        <v>1212</v>
      </c>
      <c r="C1098" s="8">
        <v>10000</v>
      </c>
      <c r="E1098" t="s">
        <v>46</v>
      </c>
      <c r="F1098" t="s">
        <v>29</v>
      </c>
      <c r="G1098">
        <v>1010.57</v>
      </c>
      <c r="H1098" s="5">
        <v>300</v>
      </c>
      <c r="I1098" s="5">
        <v>2000</v>
      </c>
      <c r="J1098" t="str">
        <f t="shared" si="128"/>
        <v>no</v>
      </c>
      <c r="K1098">
        <f t="shared" si="129"/>
        <v>0</v>
      </c>
      <c r="L1098">
        <f t="shared" si="130"/>
        <v>1</v>
      </c>
      <c r="M1098">
        <f t="shared" si="131"/>
        <v>0</v>
      </c>
      <c r="N1098">
        <f t="shared" si="132"/>
        <v>-5.0322383003402011</v>
      </c>
      <c r="O1098">
        <f t="shared" si="133"/>
        <v>6.5241911160930435E-3</v>
      </c>
      <c r="P1098">
        <f t="shared" si="134"/>
        <v>6.4819019489821073E-3</v>
      </c>
      <c r="Q1098">
        <f t="shared" si="135"/>
        <v>-6.5030006981883302E-3</v>
      </c>
    </row>
    <row r="1099" spans="1:17" x14ac:dyDescent="0.25">
      <c r="A1099">
        <v>1088</v>
      </c>
      <c r="B1099" t="s">
        <v>1213</v>
      </c>
      <c r="C1099" s="8">
        <v>305000</v>
      </c>
      <c r="E1099" t="s">
        <v>31</v>
      </c>
      <c r="F1099" t="s">
        <v>29</v>
      </c>
      <c r="G1099">
        <v>225185.75</v>
      </c>
      <c r="H1099" s="5">
        <v>300</v>
      </c>
      <c r="I1099" s="5">
        <v>2000</v>
      </c>
      <c r="J1099" t="str">
        <f t="shared" si="128"/>
        <v>no</v>
      </c>
      <c r="K1099">
        <f t="shared" si="129"/>
        <v>0</v>
      </c>
      <c r="L1099">
        <f t="shared" si="130"/>
        <v>1</v>
      </c>
      <c r="M1099">
        <f t="shared" si="131"/>
        <v>0</v>
      </c>
      <c r="N1099">
        <f t="shared" si="132"/>
        <v>-5.924777150846924</v>
      </c>
      <c r="O1099">
        <f t="shared" si="133"/>
        <v>2.6724031616275228E-3</v>
      </c>
      <c r="P1099">
        <f t="shared" si="134"/>
        <v>2.6652804577057261E-3</v>
      </c>
      <c r="Q1099">
        <f t="shared" si="135"/>
        <v>-2.6688386414428287E-3</v>
      </c>
    </row>
    <row r="1100" spans="1:17" x14ac:dyDescent="0.25">
      <c r="A1100">
        <v>1089</v>
      </c>
      <c r="B1100" t="s">
        <v>1214</v>
      </c>
      <c r="C1100" s="8">
        <v>140000</v>
      </c>
      <c r="E1100" t="s">
        <v>31</v>
      </c>
      <c r="F1100" t="s">
        <v>29</v>
      </c>
      <c r="G1100">
        <v>128489.41</v>
      </c>
      <c r="H1100" s="5">
        <v>300</v>
      </c>
      <c r="I1100" s="5">
        <v>2000</v>
      </c>
      <c r="J1100" t="str">
        <f t="shared" ref="J1100:J1163" si="136">IF(G1100/C1100&gt;=0.85, "yes", "no")</f>
        <v>yes</v>
      </c>
      <c r="K1100">
        <f t="shared" ref="K1100:K1163" si="137">IF(OR(H1100=500, H1100=600), 1, 0)</f>
        <v>0</v>
      </c>
      <c r="L1100">
        <f t="shared" ref="L1100:L1163" si="138">IF(F1100="ZDD", 1, 0)</f>
        <v>1</v>
      </c>
      <c r="M1100">
        <f t="shared" ref="M1100:M1163" si="139">IF(OR(E1100="ZP07", E1100="ZP28",E1100="ZP32",E1100="ZP45",E1100="ZPPY",E1100="ZSPP",E1100="ZXP1",E1100="ZXX7",E1100="ZYPP",E1100="ZYSP",E1100="ZYWP"),1,0)</f>
        <v>0</v>
      </c>
      <c r="N1100">
        <f t="shared" ref="N1100:N1163" si="140">$P$3+$P$4*L1100+$P$5*(C1100/10000000)+$P$6*(I1100/10000000)+$P$7*M1100</f>
        <v>-5.4255605056482485</v>
      </c>
      <c r="O1100">
        <f t="shared" ref="O1100:O1163" si="141">EXP(N1100)</f>
        <v>4.4025977891768275E-3</v>
      </c>
      <c r="P1100">
        <f t="shared" ref="P1100:P1163" si="142">O1100/(1+O1100)</f>
        <v>4.3832998828034981E-3</v>
      </c>
      <c r="Q1100">
        <f t="shared" ref="Q1100:Q1163" si="143">K1100*LN(P1100)+(1-K1100)*LN(1-P1100)</f>
        <v>-4.3929347069254776E-3</v>
      </c>
    </row>
    <row r="1101" spans="1:17" x14ac:dyDescent="0.25">
      <c r="A1101">
        <v>1090</v>
      </c>
      <c r="B1101" t="s">
        <v>1215</v>
      </c>
      <c r="C1101" s="8">
        <v>225000</v>
      </c>
      <c r="E1101" t="s">
        <v>41</v>
      </c>
      <c r="F1101" t="s">
        <v>29</v>
      </c>
      <c r="G1101">
        <v>111027.93</v>
      </c>
      <c r="H1101" s="5">
        <v>200</v>
      </c>
      <c r="I1101" s="5">
        <v>2000</v>
      </c>
      <c r="J1101" t="str">
        <f t="shared" si="136"/>
        <v>no</v>
      </c>
      <c r="K1101">
        <f t="shared" si="137"/>
        <v>0</v>
      </c>
      <c r="L1101">
        <f t="shared" si="138"/>
        <v>1</v>
      </c>
      <c r="M1101">
        <f t="shared" si="139"/>
        <v>0</v>
      </c>
      <c r="N1101">
        <f t="shared" si="140"/>
        <v>-5.6827327168112021</v>
      </c>
      <c r="O1101">
        <f t="shared" si="141"/>
        <v>3.4042428890343245E-3</v>
      </c>
      <c r="P1101">
        <f t="shared" si="142"/>
        <v>3.3926933368676184E-3</v>
      </c>
      <c r="Q1101">
        <f t="shared" si="143"/>
        <v>-3.3984615711686512E-3</v>
      </c>
    </row>
    <row r="1102" spans="1:17" x14ac:dyDescent="0.25">
      <c r="A1102">
        <v>1091</v>
      </c>
      <c r="B1102" t="s">
        <v>1216</v>
      </c>
      <c r="C1102" s="8">
        <v>1</v>
      </c>
      <c r="E1102" t="s">
        <v>57</v>
      </c>
      <c r="F1102" t="s">
        <v>23</v>
      </c>
      <c r="G1102">
        <f>0</f>
        <v>0</v>
      </c>
      <c r="H1102" s="5">
        <v>500</v>
      </c>
      <c r="I1102" s="5">
        <v>5000</v>
      </c>
      <c r="J1102" t="str">
        <f t="shared" si="136"/>
        <v>no</v>
      </c>
      <c r="K1102">
        <f t="shared" si="137"/>
        <v>1</v>
      </c>
      <c r="L1102">
        <f t="shared" si="138"/>
        <v>0</v>
      </c>
      <c r="M1102">
        <f t="shared" si="139"/>
        <v>0</v>
      </c>
      <c r="N1102">
        <f t="shared" si="140"/>
        <v>-4.9864526172618966</v>
      </c>
      <c r="O1102">
        <f t="shared" si="141"/>
        <v>6.8298496606340412E-3</v>
      </c>
      <c r="P1102">
        <f t="shared" si="142"/>
        <v>6.7835192440273166E-3</v>
      </c>
      <c r="Q1102">
        <f t="shared" si="143"/>
        <v>-4.993259249155293</v>
      </c>
    </row>
    <row r="1103" spans="1:17" x14ac:dyDescent="0.25">
      <c r="A1103">
        <v>1092</v>
      </c>
      <c r="B1103" t="s">
        <v>1217</v>
      </c>
      <c r="C1103" s="8">
        <v>850000</v>
      </c>
      <c r="E1103" t="s">
        <v>67</v>
      </c>
      <c r="F1103" t="s">
        <v>25</v>
      </c>
      <c r="G1103">
        <v>398763.07</v>
      </c>
      <c r="H1103" s="5">
        <v>200</v>
      </c>
      <c r="I1103" s="5">
        <v>2000</v>
      </c>
      <c r="J1103" t="str">
        <f t="shared" si="136"/>
        <v>no</v>
      </c>
      <c r="K1103">
        <f t="shared" si="137"/>
        <v>0</v>
      </c>
      <c r="L1103">
        <f t="shared" si="138"/>
        <v>0</v>
      </c>
      <c r="M1103">
        <f t="shared" si="139"/>
        <v>0</v>
      </c>
      <c r="N1103">
        <f t="shared" si="140"/>
        <v>-7.558248483411619</v>
      </c>
      <c r="O1103">
        <f t="shared" si="141"/>
        <v>5.2178836495506457E-4</v>
      </c>
      <c r="P1103">
        <f t="shared" si="142"/>
        <v>5.2151624384689013E-4</v>
      </c>
      <c r="Q1103">
        <f t="shared" si="143"/>
        <v>-5.2165228074220807E-4</v>
      </c>
    </row>
    <row r="1104" spans="1:17" x14ac:dyDescent="0.25">
      <c r="A1104">
        <v>1093</v>
      </c>
      <c r="B1104" t="s">
        <v>1218</v>
      </c>
      <c r="C1104" s="8">
        <v>20000</v>
      </c>
      <c r="E1104" t="s">
        <v>22</v>
      </c>
      <c r="F1104" t="s">
        <v>20</v>
      </c>
      <c r="G1104">
        <v>8383.27</v>
      </c>
      <c r="H1104" s="5">
        <v>300</v>
      </c>
      <c r="I1104" s="5">
        <v>3000</v>
      </c>
      <c r="J1104" t="str">
        <f t="shared" si="136"/>
        <v>no</v>
      </c>
      <c r="K1104">
        <f t="shared" si="137"/>
        <v>0</v>
      </c>
      <c r="L1104">
        <f t="shared" si="138"/>
        <v>0</v>
      </c>
      <c r="M1104">
        <f t="shared" si="139"/>
        <v>0</v>
      </c>
      <c r="N1104">
        <f t="shared" si="140"/>
        <v>-5.0470118869324745</v>
      </c>
      <c r="O1104">
        <f t="shared" si="141"/>
        <v>6.4285139016944694E-3</v>
      </c>
      <c r="P1104">
        <f t="shared" si="142"/>
        <v>6.3874520772196561E-3</v>
      </c>
      <c r="Q1104">
        <f t="shared" si="143"/>
        <v>-6.4079391359051141E-3</v>
      </c>
    </row>
    <row r="1105" spans="1:17" x14ac:dyDescent="0.25">
      <c r="A1105">
        <v>1094</v>
      </c>
      <c r="B1105" t="s">
        <v>1219</v>
      </c>
      <c r="C1105" s="8">
        <v>340000</v>
      </c>
      <c r="E1105" t="s">
        <v>22</v>
      </c>
      <c r="F1105" t="s">
        <v>25</v>
      </c>
      <c r="G1105">
        <v>375963.6</v>
      </c>
      <c r="H1105" s="5">
        <v>400</v>
      </c>
      <c r="I1105" s="5">
        <v>2000</v>
      </c>
      <c r="J1105" t="str">
        <f t="shared" si="136"/>
        <v>yes</v>
      </c>
      <c r="K1105">
        <f t="shared" si="137"/>
        <v>0</v>
      </c>
      <c r="L1105">
        <f t="shared" si="138"/>
        <v>0</v>
      </c>
      <c r="M1105">
        <f t="shared" si="139"/>
        <v>0</v>
      </c>
      <c r="N1105">
        <f t="shared" si="140"/>
        <v>-6.0152152164338961</v>
      </c>
      <c r="O1105">
        <f t="shared" si="141"/>
        <v>2.4413228952008242E-3</v>
      </c>
      <c r="P1105">
        <f t="shared" si="142"/>
        <v>2.4353773527111969E-3</v>
      </c>
      <c r="Q1105">
        <f t="shared" si="143"/>
        <v>-2.4383477077397969E-3</v>
      </c>
    </row>
    <row r="1106" spans="1:17" x14ac:dyDescent="0.25">
      <c r="A1106">
        <v>1095</v>
      </c>
      <c r="B1106" t="s">
        <v>1220</v>
      </c>
      <c r="C1106" s="8">
        <v>165000</v>
      </c>
      <c r="E1106" t="s">
        <v>22</v>
      </c>
      <c r="F1106" t="s">
        <v>29</v>
      </c>
      <c r="G1106">
        <v>98502.81</v>
      </c>
      <c r="H1106" s="5">
        <v>300</v>
      </c>
      <c r="I1106" s="5">
        <v>2000</v>
      </c>
      <c r="J1106" t="str">
        <f t="shared" si="136"/>
        <v>no</v>
      </c>
      <c r="K1106">
        <f t="shared" si="137"/>
        <v>0</v>
      </c>
      <c r="L1106">
        <f t="shared" si="138"/>
        <v>1</v>
      </c>
      <c r="M1106">
        <f t="shared" si="139"/>
        <v>0</v>
      </c>
      <c r="N1106">
        <f t="shared" si="140"/>
        <v>-5.5011993912844117</v>
      </c>
      <c r="O1106">
        <f t="shared" si="141"/>
        <v>4.0818727387355175E-3</v>
      </c>
      <c r="P1106">
        <f t="shared" si="142"/>
        <v>4.0652787880751141E-3</v>
      </c>
      <c r="Q1106">
        <f t="shared" si="143"/>
        <v>-4.073564497323553E-3</v>
      </c>
    </row>
    <row r="1107" spans="1:17" x14ac:dyDescent="0.25">
      <c r="A1107">
        <v>1096</v>
      </c>
      <c r="B1107" t="s">
        <v>1221</v>
      </c>
      <c r="C1107" s="8">
        <v>30000</v>
      </c>
      <c r="E1107" t="s">
        <v>40</v>
      </c>
      <c r="F1107" t="s">
        <v>20</v>
      </c>
      <c r="G1107">
        <v>768.41</v>
      </c>
      <c r="H1107" s="5">
        <v>300</v>
      </c>
      <c r="I1107" s="5">
        <v>3000</v>
      </c>
      <c r="J1107" t="str">
        <f t="shared" si="136"/>
        <v>no</v>
      </c>
      <c r="K1107">
        <f t="shared" si="137"/>
        <v>0</v>
      </c>
      <c r="L1107">
        <f t="shared" si="138"/>
        <v>0</v>
      </c>
      <c r="M1107">
        <f t="shared" si="139"/>
        <v>0</v>
      </c>
      <c r="N1107">
        <f t="shared" si="140"/>
        <v>-5.0772674411869394</v>
      </c>
      <c r="O1107">
        <f t="shared" si="141"/>
        <v>6.236928525956348E-3</v>
      </c>
      <c r="P1107">
        <f t="shared" si="142"/>
        <v>6.1982703567567028E-3</v>
      </c>
      <c r="Q1107">
        <f t="shared" si="143"/>
        <v>-6.2175593814976999E-3</v>
      </c>
    </row>
    <row r="1108" spans="1:17" x14ac:dyDescent="0.25">
      <c r="A1108">
        <v>1097</v>
      </c>
      <c r="B1108" t="s">
        <v>1222</v>
      </c>
      <c r="C1108" s="8">
        <v>190000</v>
      </c>
      <c r="E1108" t="s">
        <v>31</v>
      </c>
      <c r="F1108" t="s">
        <v>29</v>
      </c>
      <c r="G1108">
        <v>205272.43</v>
      </c>
      <c r="H1108" s="5">
        <v>300</v>
      </c>
      <c r="I1108" s="5">
        <v>2000</v>
      </c>
      <c r="J1108" t="str">
        <f t="shared" si="136"/>
        <v>yes</v>
      </c>
      <c r="K1108">
        <f t="shared" si="137"/>
        <v>0</v>
      </c>
      <c r="L1108">
        <f t="shared" si="138"/>
        <v>1</v>
      </c>
      <c r="M1108">
        <f t="shared" si="139"/>
        <v>0</v>
      </c>
      <c r="N1108">
        <f t="shared" si="140"/>
        <v>-5.576838276920574</v>
      </c>
      <c r="O1108">
        <f t="shared" si="141"/>
        <v>3.7845122023621239E-3</v>
      </c>
      <c r="P1108">
        <f t="shared" si="142"/>
        <v>3.770243669190195E-3</v>
      </c>
      <c r="Q1108">
        <f t="shared" si="143"/>
        <v>-3.7773689528614123E-3</v>
      </c>
    </row>
    <row r="1109" spans="1:17" x14ac:dyDescent="0.25">
      <c r="A1109">
        <v>1098</v>
      </c>
      <c r="B1109" t="s">
        <v>1223</v>
      </c>
      <c r="C1109" s="8">
        <v>1</v>
      </c>
      <c r="E1109" t="s">
        <v>24</v>
      </c>
      <c r="F1109" t="s">
        <v>29</v>
      </c>
      <c r="G1109">
        <v>1033.6400000000001</v>
      </c>
      <c r="H1109" s="5">
        <v>300</v>
      </c>
      <c r="I1109" s="5">
        <v>2000</v>
      </c>
      <c r="J1109" t="str">
        <f t="shared" si="136"/>
        <v>yes</v>
      </c>
      <c r="K1109">
        <f t="shared" si="137"/>
        <v>0</v>
      </c>
      <c r="L1109">
        <f t="shared" si="138"/>
        <v>1</v>
      </c>
      <c r="M1109">
        <f t="shared" si="139"/>
        <v>0</v>
      </c>
      <c r="N1109">
        <f t="shared" si="140"/>
        <v>-5.001985771641162</v>
      </c>
      <c r="O1109">
        <f t="shared" si="141"/>
        <v>6.7245802510620227E-3</v>
      </c>
      <c r="P1109">
        <f t="shared" si="142"/>
        <v>6.6796623257028382E-3</v>
      </c>
      <c r="Q1109">
        <f t="shared" si="143"/>
        <v>-6.702071114602531E-3</v>
      </c>
    </row>
    <row r="1110" spans="1:17" x14ac:dyDescent="0.25">
      <c r="A1110">
        <v>1099</v>
      </c>
      <c r="B1110" t="s">
        <v>1224</v>
      </c>
      <c r="C1110" s="8">
        <v>375000</v>
      </c>
      <c r="E1110" t="s">
        <v>22</v>
      </c>
      <c r="F1110" t="s">
        <v>29</v>
      </c>
      <c r="G1110">
        <v>198923.75</v>
      </c>
      <c r="H1110" s="5">
        <v>300</v>
      </c>
      <c r="I1110" s="5">
        <v>2000</v>
      </c>
      <c r="J1110" t="str">
        <f t="shared" si="136"/>
        <v>no</v>
      </c>
      <c r="K1110">
        <f t="shared" si="137"/>
        <v>0</v>
      </c>
      <c r="L1110">
        <f t="shared" si="138"/>
        <v>1</v>
      </c>
      <c r="M1110">
        <f t="shared" si="139"/>
        <v>0</v>
      </c>
      <c r="N1110">
        <f t="shared" si="140"/>
        <v>-6.1365660306281802</v>
      </c>
      <c r="O1110">
        <f t="shared" si="141"/>
        <v>2.1623362801440676E-3</v>
      </c>
      <c r="P1110">
        <f t="shared" si="142"/>
        <v>2.1576706705724855E-3</v>
      </c>
      <c r="Q1110">
        <f t="shared" si="143"/>
        <v>-2.1600017957376966E-3</v>
      </c>
    </row>
    <row r="1111" spans="1:17" x14ac:dyDescent="0.25">
      <c r="A1111">
        <v>1100</v>
      </c>
      <c r="B1111" t="s">
        <v>1225</v>
      </c>
      <c r="C1111" s="8">
        <v>45000</v>
      </c>
      <c r="E1111" t="s">
        <v>22</v>
      </c>
      <c r="F1111" t="s">
        <v>30</v>
      </c>
      <c r="G1111">
        <v>51337.78</v>
      </c>
      <c r="H1111" s="5">
        <v>300</v>
      </c>
      <c r="I1111" s="5">
        <v>2000</v>
      </c>
      <c r="J1111" t="str">
        <f t="shared" si="136"/>
        <v>yes</v>
      </c>
      <c r="K1111">
        <f t="shared" si="137"/>
        <v>0</v>
      </c>
      <c r="L1111">
        <f t="shared" si="138"/>
        <v>0</v>
      </c>
      <c r="M1111">
        <f t="shared" si="139"/>
        <v>0</v>
      </c>
      <c r="N1111">
        <f t="shared" si="140"/>
        <v>-5.1226763659271732</v>
      </c>
      <c r="O1111">
        <f t="shared" si="141"/>
        <v>5.9600502547989976E-3</v>
      </c>
      <c r="P1111">
        <f t="shared" si="142"/>
        <v>5.9247385155000746E-3</v>
      </c>
      <c r="Q1111">
        <f t="shared" si="143"/>
        <v>-5.9423594126830209E-3</v>
      </c>
    </row>
    <row r="1112" spans="1:17" x14ac:dyDescent="0.25">
      <c r="A1112">
        <v>1101</v>
      </c>
      <c r="B1112" t="s">
        <v>1226</v>
      </c>
      <c r="C1112" s="8">
        <v>225000</v>
      </c>
      <c r="E1112" t="s">
        <v>22</v>
      </c>
      <c r="F1112" t="s">
        <v>29</v>
      </c>
      <c r="G1112">
        <v>160634.29</v>
      </c>
      <c r="H1112" s="5">
        <v>200</v>
      </c>
      <c r="I1112" s="5">
        <v>2000</v>
      </c>
      <c r="J1112" t="str">
        <f t="shared" si="136"/>
        <v>no</v>
      </c>
      <c r="K1112">
        <f t="shared" si="137"/>
        <v>0</v>
      </c>
      <c r="L1112">
        <f t="shared" si="138"/>
        <v>1</v>
      </c>
      <c r="M1112">
        <f t="shared" si="139"/>
        <v>0</v>
      </c>
      <c r="N1112">
        <f t="shared" si="140"/>
        <v>-5.6827327168112021</v>
      </c>
      <c r="O1112">
        <f t="shared" si="141"/>
        <v>3.4042428890343245E-3</v>
      </c>
      <c r="P1112">
        <f t="shared" si="142"/>
        <v>3.3926933368676184E-3</v>
      </c>
      <c r="Q1112">
        <f t="shared" si="143"/>
        <v>-3.3984615711686512E-3</v>
      </c>
    </row>
    <row r="1113" spans="1:17" x14ac:dyDescent="0.25">
      <c r="A1113">
        <v>1102</v>
      </c>
      <c r="B1113" t="s">
        <v>1227</v>
      </c>
      <c r="C1113" s="8">
        <v>300000</v>
      </c>
      <c r="E1113" t="s">
        <v>22</v>
      </c>
      <c r="F1113" t="s">
        <v>29</v>
      </c>
      <c r="G1113">
        <v>137245.62</v>
      </c>
      <c r="H1113" s="5">
        <v>200</v>
      </c>
      <c r="I1113" s="5">
        <v>2000</v>
      </c>
      <c r="J1113" t="str">
        <f t="shared" si="136"/>
        <v>no</v>
      </c>
      <c r="K1113">
        <f t="shared" si="137"/>
        <v>0</v>
      </c>
      <c r="L1113">
        <f t="shared" si="138"/>
        <v>1</v>
      </c>
      <c r="M1113">
        <f t="shared" si="139"/>
        <v>0</v>
      </c>
      <c r="N1113">
        <f t="shared" si="140"/>
        <v>-5.9096493737196916</v>
      </c>
      <c r="O1113">
        <f t="shared" si="141"/>
        <v>2.7131380181224414E-3</v>
      </c>
      <c r="P1113">
        <f t="shared" si="142"/>
        <v>2.7057968179064647E-3</v>
      </c>
      <c r="Q1113">
        <f t="shared" si="143"/>
        <v>-2.7094641028955597E-3</v>
      </c>
    </row>
    <row r="1114" spans="1:17" x14ac:dyDescent="0.25">
      <c r="A1114">
        <v>1103</v>
      </c>
      <c r="B1114" t="s">
        <v>1228</v>
      </c>
      <c r="C1114" s="8">
        <v>100000</v>
      </c>
      <c r="E1114" t="s">
        <v>22</v>
      </c>
      <c r="F1114" t="s">
        <v>29</v>
      </c>
      <c r="G1114">
        <v>2712.74</v>
      </c>
      <c r="H1114" s="5">
        <v>300</v>
      </c>
      <c r="I1114" s="5">
        <v>2000</v>
      </c>
      <c r="J1114" t="str">
        <f t="shared" si="136"/>
        <v>no</v>
      </c>
      <c r="K1114">
        <f t="shared" si="137"/>
        <v>0</v>
      </c>
      <c r="L1114">
        <f t="shared" si="138"/>
        <v>1</v>
      </c>
      <c r="M1114">
        <f t="shared" si="139"/>
        <v>0</v>
      </c>
      <c r="N1114">
        <f t="shared" si="140"/>
        <v>-5.304538288630388</v>
      </c>
      <c r="O1114">
        <f t="shared" si="141"/>
        <v>4.9689919389546873E-3</v>
      </c>
      <c r="P1114">
        <f t="shared" si="142"/>
        <v>4.9444231402281128E-3</v>
      </c>
      <c r="Q1114">
        <f t="shared" si="143"/>
        <v>-4.9566872429661771E-3</v>
      </c>
    </row>
    <row r="1115" spans="1:17" x14ac:dyDescent="0.25">
      <c r="A1115">
        <v>1104</v>
      </c>
      <c r="B1115" t="s">
        <v>1229</v>
      </c>
      <c r="C1115" s="8">
        <v>262000</v>
      </c>
      <c r="E1115" t="s">
        <v>22</v>
      </c>
      <c r="F1115" t="s">
        <v>29</v>
      </c>
      <c r="G1115">
        <v>174302.2</v>
      </c>
      <c r="H1115" s="5">
        <v>300</v>
      </c>
      <c r="I1115" s="5">
        <v>2000</v>
      </c>
      <c r="J1115" t="str">
        <f t="shared" si="136"/>
        <v>no</v>
      </c>
      <c r="K1115">
        <f t="shared" si="137"/>
        <v>0</v>
      </c>
      <c r="L1115">
        <f t="shared" si="138"/>
        <v>1</v>
      </c>
      <c r="M1115">
        <f t="shared" si="139"/>
        <v>0</v>
      </c>
      <c r="N1115">
        <f t="shared" si="140"/>
        <v>-5.7946782675527233</v>
      </c>
      <c r="O1115">
        <f t="shared" si="141"/>
        <v>3.0437095292926643E-3</v>
      </c>
      <c r="P1115">
        <f t="shared" si="142"/>
        <v>3.0344734734650933E-3</v>
      </c>
      <c r="Q1115">
        <f t="shared" si="143"/>
        <v>-3.0390868231843812E-3</v>
      </c>
    </row>
    <row r="1116" spans="1:17" x14ac:dyDescent="0.25">
      <c r="A1116">
        <v>1105</v>
      </c>
      <c r="B1116" t="s">
        <v>1230</v>
      </c>
      <c r="C1116" s="8">
        <v>350000</v>
      </c>
      <c r="E1116" t="s">
        <v>22</v>
      </c>
      <c r="F1116" t="s">
        <v>29</v>
      </c>
      <c r="G1116">
        <v>83057.100000000006</v>
      </c>
      <c r="H1116" s="5">
        <v>200</v>
      </c>
      <c r="I1116" s="5">
        <v>2000</v>
      </c>
      <c r="J1116" t="str">
        <f t="shared" si="136"/>
        <v>no</v>
      </c>
      <c r="K1116">
        <f t="shared" si="137"/>
        <v>0</v>
      </c>
      <c r="L1116">
        <f t="shared" si="138"/>
        <v>1</v>
      </c>
      <c r="M1116">
        <f t="shared" si="139"/>
        <v>0</v>
      </c>
      <c r="N1116">
        <f t="shared" si="140"/>
        <v>-6.060927144992017</v>
      </c>
      <c r="O1116">
        <f t="shared" si="141"/>
        <v>2.332237562449874E-3</v>
      </c>
      <c r="P1116">
        <f t="shared" si="142"/>
        <v>2.3268108866991966E-3</v>
      </c>
      <c r="Q1116">
        <f t="shared" si="143"/>
        <v>-2.3295221176480264E-3</v>
      </c>
    </row>
    <row r="1117" spans="1:17" x14ac:dyDescent="0.25">
      <c r="A1117">
        <v>1106</v>
      </c>
      <c r="B1117" t="s">
        <v>1231</v>
      </c>
      <c r="C1117" s="8">
        <v>2</v>
      </c>
      <c r="E1117" t="s">
        <v>34</v>
      </c>
      <c r="F1117" t="s">
        <v>30</v>
      </c>
      <c r="G1117">
        <v>185647.83</v>
      </c>
      <c r="H1117" s="5">
        <v>400</v>
      </c>
      <c r="I1117" s="5">
        <v>2000</v>
      </c>
      <c r="J1117" t="str">
        <f t="shared" si="136"/>
        <v>yes</v>
      </c>
      <c r="K1117">
        <f t="shared" si="137"/>
        <v>0</v>
      </c>
      <c r="L1117">
        <f t="shared" si="138"/>
        <v>0</v>
      </c>
      <c r="M1117">
        <f t="shared" si="139"/>
        <v>1</v>
      </c>
      <c r="N1117">
        <f t="shared" si="140"/>
        <v>-2.4455691981463676</v>
      </c>
      <c r="O1117">
        <f t="shared" si="141"/>
        <v>8.6676784592887995E-2</v>
      </c>
      <c r="P1117">
        <f t="shared" si="142"/>
        <v>7.976316952916275E-2</v>
      </c>
      <c r="Q1117">
        <f t="shared" si="143"/>
        <v>-8.3124217642210008E-2</v>
      </c>
    </row>
    <row r="1118" spans="1:17" x14ac:dyDescent="0.25">
      <c r="A1118">
        <v>1107</v>
      </c>
      <c r="B1118" t="s">
        <v>1232</v>
      </c>
      <c r="C1118" s="8">
        <v>225000</v>
      </c>
      <c r="E1118" t="s">
        <v>22</v>
      </c>
      <c r="F1118" t="s">
        <v>29</v>
      </c>
      <c r="G1118">
        <v>127398.93</v>
      </c>
      <c r="H1118" s="5">
        <v>300</v>
      </c>
      <c r="I1118" s="5">
        <v>2000</v>
      </c>
      <c r="J1118" t="str">
        <f t="shared" si="136"/>
        <v>no</v>
      </c>
      <c r="K1118">
        <f t="shared" si="137"/>
        <v>0</v>
      </c>
      <c r="L1118">
        <f t="shared" si="138"/>
        <v>1</v>
      </c>
      <c r="M1118">
        <f t="shared" si="139"/>
        <v>0</v>
      </c>
      <c r="N1118">
        <f t="shared" si="140"/>
        <v>-5.6827327168112021</v>
      </c>
      <c r="O1118">
        <f t="shared" si="141"/>
        <v>3.4042428890343245E-3</v>
      </c>
      <c r="P1118">
        <f t="shared" si="142"/>
        <v>3.3926933368676184E-3</v>
      </c>
      <c r="Q1118">
        <f t="shared" si="143"/>
        <v>-3.3984615711686512E-3</v>
      </c>
    </row>
    <row r="1119" spans="1:17" x14ac:dyDescent="0.25">
      <c r="A1119">
        <v>1108</v>
      </c>
      <c r="B1119" t="s">
        <v>1233</v>
      </c>
      <c r="C1119" s="8">
        <v>500001</v>
      </c>
      <c r="E1119" t="s">
        <v>22</v>
      </c>
      <c r="F1119" t="s">
        <v>29</v>
      </c>
      <c r="G1119">
        <v>304734.09999999998</v>
      </c>
      <c r="H1119" s="5">
        <v>200</v>
      </c>
      <c r="I1119" s="5">
        <v>2000</v>
      </c>
      <c r="J1119" t="str">
        <f t="shared" si="136"/>
        <v>no</v>
      </c>
      <c r="K1119">
        <f t="shared" si="137"/>
        <v>0</v>
      </c>
      <c r="L1119">
        <f t="shared" si="138"/>
        <v>1</v>
      </c>
      <c r="M1119">
        <f t="shared" si="139"/>
        <v>0</v>
      </c>
      <c r="N1119">
        <f t="shared" si="140"/>
        <v>-6.51476348436442</v>
      </c>
      <c r="O1119">
        <f t="shared" si="141"/>
        <v>1.4814062337749295E-3</v>
      </c>
      <c r="P1119">
        <f t="shared" si="142"/>
        <v>1.4792149155778997E-3</v>
      </c>
      <c r="Q1119">
        <f t="shared" si="143"/>
        <v>-1.4803100340380665E-3</v>
      </c>
    </row>
    <row r="1120" spans="1:17" x14ac:dyDescent="0.25">
      <c r="A1120">
        <v>1109</v>
      </c>
      <c r="B1120" t="s">
        <v>1234</v>
      </c>
      <c r="C1120" s="8">
        <v>200000</v>
      </c>
      <c r="E1120" t="s">
        <v>22</v>
      </c>
      <c r="F1120" t="s">
        <v>29</v>
      </c>
      <c r="G1120">
        <v>55481.18</v>
      </c>
      <c r="H1120" s="5">
        <v>200</v>
      </c>
      <c r="I1120" s="5">
        <v>2000</v>
      </c>
      <c r="J1120" t="str">
        <f t="shared" si="136"/>
        <v>no</v>
      </c>
      <c r="K1120">
        <f t="shared" si="137"/>
        <v>0</v>
      </c>
      <c r="L1120">
        <f t="shared" si="138"/>
        <v>1</v>
      </c>
      <c r="M1120">
        <f t="shared" si="139"/>
        <v>0</v>
      </c>
      <c r="N1120">
        <f t="shared" si="140"/>
        <v>-5.6070938311750398</v>
      </c>
      <c r="O1120">
        <f t="shared" si="141"/>
        <v>3.6717245187135035E-3</v>
      </c>
      <c r="P1120">
        <f t="shared" si="142"/>
        <v>3.6582922772624587E-3</v>
      </c>
      <c r="Q1120">
        <f t="shared" si="143"/>
        <v>-3.6650001931303865E-3</v>
      </c>
    </row>
    <row r="1121" spans="1:17" x14ac:dyDescent="0.25">
      <c r="A1121">
        <v>1110</v>
      </c>
      <c r="B1121" t="s">
        <v>1235</v>
      </c>
      <c r="C1121" s="8">
        <v>60000</v>
      </c>
      <c r="E1121" t="s">
        <v>31</v>
      </c>
      <c r="F1121" t="s">
        <v>29</v>
      </c>
      <c r="G1121">
        <v>57297.64</v>
      </c>
      <c r="H1121" s="5">
        <v>200</v>
      </c>
      <c r="I1121" s="5">
        <v>2000</v>
      </c>
      <c r="J1121" t="str">
        <f t="shared" si="136"/>
        <v>yes</v>
      </c>
      <c r="K1121">
        <f t="shared" si="137"/>
        <v>0</v>
      </c>
      <c r="L1121">
        <f t="shared" si="138"/>
        <v>1</v>
      </c>
      <c r="M1121">
        <f t="shared" si="139"/>
        <v>0</v>
      </c>
      <c r="N1121">
        <f t="shared" si="140"/>
        <v>-5.1835160716125275</v>
      </c>
      <c r="O1121">
        <f t="shared" si="141"/>
        <v>5.6082526889228339E-3</v>
      </c>
      <c r="P1121">
        <f t="shared" si="142"/>
        <v>5.5769756005151884E-3</v>
      </c>
      <c r="Q1121">
        <f t="shared" si="143"/>
        <v>-5.5925849914535272E-3</v>
      </c>
    </row>
    <row r="1122" spans="1:17" x14ac:dyDescent="0.25">
      <c r="A1122">
        <v>1111</v>
      </c>
      <c r="B1122" t="s">
        <v>1236</v>
      </c>
      <c r="C1122" s="8">
        <v>450001</v>
      </c>
      <c r="E1122" t="s">
        <v>37</v>
      </c>
      <c r="F1122" t="s">
        <v>29</v>
      </c>
      <c r="G1122">
        <v>272130.53000000003</v>
      </c>
      <c r="H1122" s="5">
        <v>200</v>
      </c>
      <c r="I1122" s="5">
        <v>2000</v>
      </c>
      <c r="J1122" t="str">
        <f t="shared" si="136"/>
        <v>no</v>
      </c>
      <c r="K1122">
        <f t="shared" si="137"/>
        <v>0</v>
      </c>
      <c r="L1122">
        <f t="shared" si="138"/>
        <v>1</v>
      </c>
      <c r="M1122">
        <f t="shared" si="139"/>
        <v>0</v>
      </c>
      <c r="N1122">
        <f t="shared" si="140"/>
        <v>-6.3634857130920945</v>
      </c>
      <c r="O1122">
        <f t="shared" si="141"/>
        <v>1.7233491295442277E-3</v>
      </c>
      <c r="P1122">
        <f t="shared" si="142"/>
        <v>1.7203843067467141E-3</v>
      </c>
      <c r="Q1122">
        <f t="shared" si="143"/>
        <v>-1.7218658673076807E-3</v>
      </c>
    </row>
    <row r="1123" spans="1:17" x14ac:dyDescent="0.25">
      <c r="A1123">
        <v>1112</v>
      </c>
      <c r="B1123" t="s">
        <v>1237</v>
      </c>
      <c r="C1123" s="8">
        <v>25000</v>
      </c>
      <c r="E1123" t="s">
        <v>22</v>
      </c>
      <c r="F1123" t="s">
        <v>20</v>
      </c>
      <c r="G1123">
        <v>15234.94</v>
      </c>
      <c r="H1123" s="5">
        <v>300</v>
      </c>
      <c r="I1123" s="5">
        <v>3000</v>
      </c>
      <c r="J1123" t="str">
        <f t="shared" si="136"/>
        <v>no</v>
      </c>
      <c r="K1123">
        <f t="shared" si="137"/>
        <v>0</v>
      </c>
      <c r="L1123">
        <f t="shared" si="138"/>
        <v>0</v>
      </c>
      <c r="M1123">
        <f t="shared" si="139"/>
        <v>0</v>
      </c>
      <c r="N1123">
        <f t="shared" si="140"/>
        <v>-5.0621396640597069</v>
      </c>
      <c r="O1123">
        <f t="shared" si="141"/>
        <v>6.3319966624268828E-3</v>
      </c>
      <c r="P1123">
        <f t="shared" si="142"/>
        <v>6.2921547594903164E-3</v>
      </c>
      <c r="Q1123">
        <f t="shared" si="143"/>
        <v>-6.3120337971079325E-3</v>
      </c>
    </row>
    <row r="1124" spans="1:17" x14ac:dyDescent="0.25">
      <c r="A1124">
        <v>1113</v>
      </c>
      <c r="B1124" t="s">
        <v>1238</v>
      </c>
      <c r="C1124" s="8">
        <v>90000</v>
      </c>
      <c r="E1124" t="s">
        <v>60</v>
      </c>
      <c r="F1124" t="s">
        <v>29</v>
      </c>
      <c r="G1124">
        <v>126363.44</v>
      </c>
      <c r="H1124" s="5">
        <v>200</v>
      </c>
      <c r="I1124" s="5">
        <v>2000</v>
      </c>
      <c r="J1124" t="str">
        <f t="shared" si="136"/>
        <v>yes</v>
      </c>
      <c r="K1124">
        <f t="shared" si="137"/>
        <v>0</v>
      </c>
      <c r="L1124">
        <f t="shared" si="138"/>
        <v>1</v>
      </c>
      <c r="M1124">
        <f t="shared" si="139"/>
        <v>0</v>
      </c>
      <c r="N1124">
        <f t="shared" si="140"/>
        <v>-5.2742827343759231</v>
      </c>
      <c r="O1124">
        <f t="shared" si="141"/>
        <v>5.1216289595173627E-3</v>
      </c>
      <c r="P1124">
        <f t="shared" si="142"/>
        <v>5.0955315376301031E-3</v>
      </c>
      <c r="Q1124">
        <f t="shared" si="143"/>
        <v>-5.1085580285607024E-3</v>
      </c>
    </row>
    <row r="1125" spans="1:17" x14ac:dyDescent="0.25">
      <c r="A1125">
        <v>1114</v>
      </c>
      <c r="B1125" t="s">
        <v>1239</v>
      </c>
      <c r="C1125" s="8">
        <v>140000</v>
      </c>
      <c r="E1125" t="s">
        <v>22</v>
      </c>
      <c r="F1125" t="s">
        <v>30</v>
      </c>
      <c r="G1125">
        <v>225935.73</v>
      </c>
      <c r="H1125" s="5">
        <v>400</v>
      </c>
      <c r="I1125" s="5">
        <v>2000</v>
      </c>
      <c r="J1125" t="str">
        <f t="shared" si="136"/>
        <v>yes</v>
      </c>
      <c r="K1125">
        <f t="shared" si="137"/>
        <v>0</v>
      </c>
      <c r="L1125">
        <f t="shared" si="138"/>
        <v>0</v>
      </c>
      <c r="M1125">
        <f t="shared" si="139"/>
        <v>0</v>
      </c>
      <c r="N1125">
        <f t="shared" si="140"/>
        <v>-5.4101041313445926</v>
      </c>
      <c r="O1125">
        <f t="shared" si="141"/>
        <v>4.4711745976835004E-3</v>
      </c>
      <c r="P1125">
        <f t="shared" si="142"/>
        <v>4.4512721825734026E-3</v>
      </c>
      <c r="Q1125">
        <f t="shared" si="143"/>
        <v>-4.4612085920006685E-3</v>
      </c>
    </row>
    <row r="1126" spans="1:17" x14ac:dyDescent="0.25">
      <c r="A1126">
        <v>1115</v>
      </c>
      <c r="B1126" t="s">
        <v>1240</v>
      </c>
      <c r="C1126" s="8">
        <v>25000</v>
      </c>
      <c r="E1126" t="s">
        <v>40</v>
      </c>
      <c r="F1126" t="s">
        <v>20</v>
      </c>
      <c r="G1126">
        <v>7696.77</v>
      </c>
      <c r="H1126" s="5">
        <v>350</v>
      </c>
      <c r="I1126" s="5">
        <v>3000</v>
      </c>
      <c r="J1126" t="str">
        <f t="shared" si="136"/>
        <v>no</v>
      </c>
      <c r="K1126">
        <f t="shared" si="137"/>
        <v>0</v>
      </c>
      <c r="L1126">
        <f t="shared" si="138"/>
        <v>0</v>
      </c>
      <c r="M1126">
        <f t="shared" si="139"/>
        <v>0</v>
      </c>
      <c r="N1126">
        <f t="shared" si="140"/>
        <v>-5.0621396640597069</v>
      </c>
      <c r="O1126">
        <f t="shared" si="141"/>
        <v>6.3319966624268828E-3</v>
      </c>
      <c r="P1126">
        <f t="shared" si="142"/>
        <v>6.2921547594903164E-3</v>
      </c>
      <c r="Q1126">
        <f t="shared" si="143"/>
        <v>-6.3120337971079325E-3</v>
      </c>
    </row>
    <row r="1127" spans="1:17" x14ac:dyDescent="0.25">
      <c r="A1127">
        <v>1116</v>
      </c>
      <c r="B1127" t="s">
        <v>1241</v>
      </c>
      <c r="C1127" s="8">
        <v>315000</v>
      </c>
      <c r="E1127" t="s">
        <v>22</v>
      </c>
      <c r="F1127" t="s">
        <v>29</v>
      </c>
      <c r="G1127">
        <v>136536.32000000001</v>
      </c>
      <c r="H1127" s="5">
        <v>200</v>
      </c>
      <c r="I1127" s="5">
        <v>2000</v>
      </c>
      <c r="J1127" t="str">
        <f t="shared" si="136"/>
        <v>no</v>
      </c>
      <c r="K1127">
        <f t="shared" si="137"/>
        <v>0</v>
      </c>
      <c r="L1127">
        <f t="shared" si="138"/>
        <v>1</v>
      </c>
      <c r="M1127">
        <f t="shared" si="139"/>
        <v>0</v>
      </c>
      <c r="N1127">
        <f t="shared" si="140"/>
        <v>-5.9550327051013889</v>
      </c>
      <c r="O1127">
        <f t="shared" si="141"/>
        <v>2.592759036768557E-3</v>
      </c>
      <c r="P1127">
        <f t="shared" si="142"/>
        <v>2.5860540218338758E-3</v>
      </c>
      <c r="Q1127">
        <f t="shared" si="143"/>
        <v>-2.5894036356368519E-3</v>
      </c>
    </row>
    <row r="1128" spans="1:17" x14ac:dyDescent="0.25">
      <c r="A1128">
        <v>1117</v>
      </c>
      <c r="B1128" t="s">
        <v>1242</v>
      </c>
      <c r="C1128" s="8">
        <v>250000</v>
      </c>
      <c r="E1128" t="s">
        <v>67</v>
      </c>
      <c r="F1128" t="s">
        <v>20</v>
      </c>
      <c r="G1128">
        <v>104926.03</v>
      </c>
      <c r="H1128" s="5">
        <v>300</v>
      </c>
      <c r="I1128" s="5">
        <v>2000</v>
      </c>
      <c r="J1128" t="str">
        <f t="shared" si="136"/>
        <v>no</v>
      </c>
      <c r="K1128">
        <f t="shared" si="137"/>
        <v>0</v>
      </c>
      <c r="L1128">
        <f t="shared" si="138"/>
        <v>0</v>
      </c>
      <c r="M1128">
        <f t="shared" si="139"/>
        <v>0</v>
      </c>
      <c r="N1128">
        <f t="shared" si="140"/>
        <v>-5.7429152281437092</v>
      </c>
      <c r="O1128">
        <f t="shared" si="141"/>
        <v>3.2054101395331343E-3</v>
      </c>
      <c r="P1128">
        <f t="shared" si="142"/>
        <v>3.1951683146199364E-3</v>
      </c>
      <c r="Q1128">
        <f t="shared" si="143"/>
        <v>-3.2002837642874332E-3</v>
      </c>
    </row>
    <row r="1129" spans="1:17" x14ac:dyDescent="0.25">
      <c r="A1129">
        <v>1118</v>
      </c>
      <c r="B1129" t="s">
        <v>1243</v>
      </c>
      <c r="C1129" s="8">
        <v>20000</v>
      </c>
      <c r="E1129" t="s">
        <v>22</v>
      </c>
      <c r="F1129" t="s">
        <v>20</v>
      </c>
      <c r="G1129">
        <v>-29.84</v>
      </c>
      <c r="H1129" s="5">
        <v>300</v>
      </c>
      <c r="I1129" s="5">
        <v>3000</v>
      </c>
      <c r="J1129" t="str">
        <f t="shared" si="136"/>
        <v>no</v>
      </c>
      <c r="K1129">
        <f t="shared" si="137"/>
        <v>0</v>
      </c>
      <c r="L1129">
        <f t="shared" si="138"/>
        <v>0</v>
      </c>
      <c r="M1129">
        <f t="shared" si="139"/>
        <v>0</v>
      </c>
      <c r="N1129">
        <f t="shared" si="140"/>
        <v>-5.0470118869324745</v>
      </c>
      <c r="O1129">
        <f t="shared" si="141"/>
        <v>6.4285139016944694E-3</v>
      </c>
      <c r="P1129">
        <f t="shared" si="142"/>
        <v>6.3874520772196561E-3</v>
      </c>
      <c r="Q1129">
        <f t="shared" si="143"/>
        <v>-6.4079391359051141E-3</v>
      </c>
    </row>
    <row r="1130" spans="1:17" x14ac:dyDescent="0.25">
      <c r="A1130">
        <v>1119</v>
      </c>
      <c r="B1130" t="s">
        <v>1244</v>
      </c>
      <c r="C1130" s="8">
        <v>370000</v>
      </c>
      <c r="E1130" t="s">
        <v>56</v>
      </c>
      <c r="F1130" t="s">
        <v>29</v>
      </c>
      <c r="G1130">
        <v>199142.1</v>
      </c>
      <c r="H1130" s="5">
        <v>200</v>
      </c>
      <c r="I1130" s="5">
        <v>2000</v>
      </c>
      <c r="J1130" t="str">
        <f t="shared" si="136"/>
        <v>no</v>
      </c>
      <c r="K1130">
        <f t="shared" si="137"/>
        <v>0</v>
      </c>
      <c r="L1130">
        <f t="shared" si="138"/>
        <v>1</v>
      </c>
      <c r="M1130">
        <f t="shared" si="139"/>
        <v>0</v>
      </c>
      <c r="N1130">
        <f t="shared" si="140"/>
        <v>-6.1214382535009477</v>
      </c>
      <c r="O1130">
        <f t="shared" si="141"/>
        <v>2.1952962988007513E-3</v>
      </c>
      <c r="P1130">
        <f t="shared" si="142"/>
        <v>2.1904875296343755E-3</v>
      </c>
      <c r="Q1130">
        <f t="shared" si="143"/>
        <v>-2.1928901567007295E-3</v>
      </c>
    </row>
    <row r="1131" spans="1:17" x14ac:dyDescent="0.25">
      <c r="A1131">
        <v>1120</v>
      </c>
      <c r="B1131" t="s">
        <v>1245</v>
      </c>
      <c r="C1131" s="8">
        <v>47000</v>
      </c>
      <c r="E1131" t="s">
        <v>40</v>
      </c>
      <c r="F1131" t="s">
        <v>39</v>
      </c>
      <c r="G1131">
        <v>10573.51</v>
      </c>
      <c r="H1131" s="5">
        <v>300</v>
      </c>
      <c r="I1131" s="5">
        <v>3000</v>
      </c>
      <c r="J1131" t="str">
        <f t="shared" si="136"/>
        <v>no</v>
      </c>
      <c r="K1131">
        <f t="shared" si="137"/>
        <v>0</v>
      </c>
      <c r="L1131">
        <f t="shared" si="138"/>
        <v>0</v>
      </c>
      <c r="M1131">
        <f t="shared" si="139"/>
        <v>0</v>
      </c>
      <c r="N1131">
        <f t="shared" si="140"/>
        <v>-5.1287018834195299</v>
      </c>
      <c r="O1131">
        <f t="shared" si="141"/>
        <v>5.9242458461075606E-3</v>
      </c>
      <c r="P1131">
        <f t="shared" si="142"/>
        <v>5.8893558541523493E-3</v>
      </c>
      <c r="Q1131">
        <f t="shared" si="143"/>
        <v>-5.9067665023306614E-3</v>
      </c>
    </row>
    <row r="1132" spans="1:17" x14ac:dyDescent="0.25">
      <c r="A1132">
        <v>1121</v>
      </c>
      <c r="B1132" t="s">
        <v>1246</v>
      </c>
      <c r="C1132" s="8">
        <v>250000</v>
      </c>
      <c r="E1132" t="s">
        <v>52</v>
      </c>
      <c r="F1132" t="s">
        <v>29</v>
      </c>
      <c r="G1132">
        <v>83691.600000000006</v>
      </c>
      <c r="H1132" s="5">
        <v>300</v>
      </c>
      <c r="I1132" s="5">
        <v>2000</v>
      </c>
      <c r="J1132" t="str">
        <f t="shared" si="136"/>
        <v>no</v>
      </c>
      <c r="K1132">
        <f t="shared" si="137"/>
        <v>0</v>
      </c>
      <c r="L1132">
        <f t="shared" si="138"/>
        <v>1</v>
      </c>
      <c r="M1132">
        <f t="shared" si="139"/>
        <v>0</v>
      </c>
      <c r="N1132">
        <f t="shared" si="140"/>
        <v>-5.7583716024473652</v>
      </c>
      <c r="O1132">
        <f t="shared" si="141"/>
        <v>3.1562470409956722E-3</v>
      </c>
      <c r="P1132">
        <f t="shared" si="142"/>
        <v>3.1463164888875851E-3</v>
      </c>
      <c r="Q1132">
        <f t="shared" si="143"/>
        <v>-3.151276549290742E-3</v>
      </c>
    </row>
    <row r="1133" spans="1:17" x14ac:dyDescent="0.25">
      <c r="A1133">
        <v>1122</v>
      </c>
      <c r="B1133" t="s">
        <v>1247</v>
      </c>
      <c r="C1133" s="8">
        <v>175001</v>
      </c>
      <c r="E1133" t="s">
        <v>22</v>
      </c>
      <c r="F1133" t="s">
        <v>29</v>
      </c>
      <c r="G1133">
        <v>116072.69</v>
      </c>
      <c r="H1133" s="5">
        <v>200</v>
      </c>
      <c r="I1133" s="5">
        <v>2000</v>
      </c>
      <c r="J1133" t="str">
        <f t="shared" si="136"/>
        <v>no</v>
      </c>
      <c r="K1133">
        <f t="shared" si="137"/>
        <v>0</v>
      </c>
      <c r="L1133">
        <f t="shared" si="138"/>
        <v>1</v>
      </c>
      <c r="M1133">
        <f t="shared" si="139"/>
        <v>0</v>
      </c>
      <c r="N1133">
        <f t="shared" si="140"/>
        <v>-5.5314579710943024</v>
      </c>
      <c r="O1133">
        <f t="shared" si="141"/>
        <v>3.9602110048023191E-3</v>
      </c>
      <c r="P1133">
        <f t="shared" si="142"/>
        <v>3.9445895976682049E-3</v>
      </c>
      <c r="Q1133">
        <f t="shared" si="143"/>
        <v>-3.9523900109250205E-3</v>
      </c>
    </row>
    <row r="1134" spans="1:17" x14ac:dyDescent="0.25">
      <c r="A1134">
        <v>1123</v>
      </c>
      <c r="B1134" t="s">
        <v>1248</v>
      </c>
      <c r="C1134" s="8">
        <v>400000</v>
      </c>
      <c r="E1134" t="s">
        <v>52</v>
      </c>
      <c r="F1134" t="s">
        <v>29</v>
      </c>
      <c r="G1134">
        <v>218913.32</v>
      </c>
      <c r="H1134" s="5">
        <v>300</v>
      </c>
      <c r="I1134" s="5">
        <v>2000</v>
      </c>
      <c r="J1134" t="str">
        <f t="shared" si="136"/>
        <v>no</v>
      </c>
      <c r="K1134">
        <f t="shared" si="137"/>
        <v>0</v>
      </c>
      <c r="L1134">
        <f t="shared" si="138"/>
        <v>1</v>
      </c>
      <c r="M1134">
        <f t="shared" si="139"/>
        <v>0</v>
      </c>
      <c r="N1134">
        <f t="shared" si="140"/>
        <v>-6.2122049162643425</v>
      </c>
      <c r="O1134">
        <f t="shared" si="141"/>
        <v>2.0048121442293168E-3</v>
      </c>
      <c r="P1134">
        <f t="shared" si="142"/>
        <v>2.0008009142582269E-3</v>
      </c>
      <c r="Q1134">
        <f t="shared" si="143"/>
        <v>-2.0028051902919392E-3</v>
      </c>
    </row>
    <row r="1135" spans="1:17" x14ac:dyDescent="0.25">
      <c r="A1135">
        <v>1124</v>
      </c>
      <c r="B1135" t="s">
        <v>1249</v>
      </c>
      <c r="C1135" s="8">
        <v>175000</v>
      </c>
      <c r="E1135" t="s">
        <v>22</v>
      </c>
      <c r="F1135" t="s">
        <v>29</v>
      </c>
      <c r="G1135">
        <v>138926.93</v>
      </c>
      <c r="H1135" s="5">
        <v>200</v>
      </c>
      <c r="I1135" s="5">
        <v>2000</v>
      </c>
      <c r="J1135" t="str">
        <f t="shared" si="136"/>
        <v>no</v>
      </c>
      <c r="K1135">
        <f t="shared" si="137"/>
        <v>0</v>
      </c>
      <c r="L1135">
        <f t="shared" si="138"/>
        <v>1</v>
      </c>
      <c r="M1135">
        <f t="shared" si="139"/>
        <v>0</v>
      </c>
      <c r="N1135">
        <f t="shared" si="140"/>
        <v>-5.5314549455388766</v>
      </c>
      <c r="O1135">
        <f t="shared" si="141"/>
        <v>3.9602229866583377E-3</v>
      </c>
      <c r="P1135">
        <f t="shared" si="142"/>
        <v>3.9446014851835069E-3</v>
      </c>
      <c r="Q1135">
        <f t="shared" si="143"/>
        <v>-3.9524019455174668E-3</v>
      </c>
    </row>
    <row r="1136" spans="1:17" x14ac:dyDescent="0.25">
      <c r="A1136">
        <v>1125</v>
      </c>
      <c r="B1136" t="s">
        <v>1250</v>
      </c>
      <c r="C1136" s="8">
        <v>200000</v>
      </c>
      <c r="E1136" t="s">
        <v>31</v>
      </c>
      <c r="F1136" t="s">
        <v>29</v>
      </c>
      <c r="G1136">
        <v>273741.55</v>
      </c>
      <c r="H1136" s="5">
        <v>300</v>
      </c>
      <c r="I1136" s="5">
        <v>3000</v>
      </c>
      <c r="J1136" t="str">
        <f t="shared" si="136"/>
        <v>yes</v>
      </c>
      <c r="K1136">
        <f t="shared" si="137"/>
        <v>0</v>
      </c>
      <c r="L1136">
        <f t="shared" si="138"/>
        <v>1</v>
      </c>
      <c r="M1136">
        <f t="shared" si="139"/>
        <v>0</v>
      </c>
      <c r="N1136">
        <f t="shared" si="140"/>
        <v>-5.6070682378165033</v>
      </c>
      <c r="O1136">
        <f t="shared" si="141"/>
        <v>3.6718184916780948E-3</v>
      </c>
      <c r="P1136">
        <f t="shared" si="142"/>
        <v>3.6583855639148238E-3</v>
      </c>
      <c r="Q1136">
        <f t="shared" si="143"/>
        <v>-3.6650938223100615E-3</v>
      </c>
    </row>
    <row r="1137" spans="1:17" x14ac:dyDescent="0.25">
      <c r="A1137">
        <v>1126</v>
      </c>
      <c r="B1137" t="s">
        <v>1251</v>
      </c>
      <c r="C1137" s="8">
        <v>310000</v>
      </c>
      <c r="E1137" t="s">
        <v>22</v>
      </c>
      <c r="F1137" t="s">
        <v>29</v>
      </c>
      <c r="G1137">
        <v>204308.46</v>
      </c>
      <c r="H1137" s="5">
        <v>200</v>
      </c>
      <c r="I1137" s="5">
        <v>2000</v>
      </c>
      <c r="J1137" t="str">
        <f t="shared" si="136"/>
        <v>no</v>
      </c>
      <c r="K1137">
        <f t="shared" si="137"/>
        <v>0</v>
      </c>
      <c r="L1137">
        <f t="shared" si="138"/>
        <v>1</v>
      </c>
      <c r="M1137">
        <f t="shared" si="139"/>
        <v>0</v>
      </c>
      <c r="N1137">
        <f t="shared" si="140"/>
        <v>-5.9399049279741565</v>
      </c>
      <c r="O1137">
        <f t="shared" si="141"/>
        <v>2.6322798952996282E-3</v>
      </c>
      <c r="P1137">
        <f t="shared" si="142"/>
        <v>2.6253691887662997E-3</v>
      </c>
      <c r="Q1137">
        <f t="shared" si="143"/>
        <v>-2.6288215141980174E-3</v>
      </c>
    </row>
    <row r="1138" spans="1:17" x14ac:dyDescent="0.25">
      <c r="A1138">
        <v>1127</v>
      </c>
      <c r="B1138" t="s">
        <v>1252</v>
      </c>
      <c r="C1138" s="8">
        <v>15000</v>
      </c>
      <c r="E1138" t="s">
        <v>31</v>
      </c>
      <c r="F1138" t="s">
        <v>29</v>
      </c>
      <c r="G1138">
        <v>10739.19</v>
      </c>
      <c r="H1138" s="5">
        <v>300</v>
      </c>
      <c r="I1138" s="5">
        <v>3000</v>
      </c>
      <c r="J1138" t="str">
        <f t="shared" si="136"/>
        <v>no</v>
      </c>
      <c r="K1138">
        <f t="shared" si="137"/>
        <v>0</v>
      </c>
      <c r="L1138">
        <f t="shared" si="138"/>
        <v>1</v>
      </c>
      <c r="M1138">
        <f t="shared" si="139"/>
        <v>0</v>
      </c>
      <c r="N1138">
        <f t="shared" si="140"/>
        <v>-5.0473404841088971</v>
      </c>
      <c r="O1138">
        <f t="shared" si="141"/>
        <v>6.4264018572027116E-3</v>
      </c>
      <c r="P1138">
        <f t="shared" si="142"/>
        <v>6.3853669233475902E-3</v>
      </c>
      <c r="Q1138">
        <f t="shared" si="143"/>
        <v>-6.4058405797943084E-3</v>
      </c>
    </row>
    <row r="1139" spans="1:17" x14ac:dyDescent="0.25">
      <c r="A1139">
        <v>1128</v>
      </c>
      <c r="B1139" t="s">
        <v>1253</v>
      </c>
      <c r="C1139" s="8">
        <v>750000</v>
      </c>
      <c r="E1139" t="s">
        <v>22</v>
      </c>
      <c r="F1139" t="s">
        <v>29</v>
      </c>
      <c r="G1139">
        <v>526696.48</v>
      </c>
      <c r="H1139" s="5">
        <v>250</v>
      </c>
      <c r="I1139" s="5">
        <v>2000</v>
      </c>
      <c r="J1139" t="str">
        <f t="shared" si="136"/>
        <v>no</v>
      </c>
      <c r="K1139">
        <f t="shared" si="137"/>
        <v>0</v>
      </c>
      <c r="L1139">
        <f t="shared" si="138"/>
        <v>1</v>
      </c>
      <c r="M1139">
        <f t="shared" si="139"/>
        <v>0</v>
      </c>
      <c r="N1139">
        <f t="shared" si="140"/>
        <v>-7.2711493151706232</v>
      </c>
      <c r="O1139">
        <f t="shared" si="141"/>
        <v>6.9531240126493058E-4</v>
      </c>
      <c r="P1139">
        <f t="shared" si="142"/>
        <v>6.9482927785127866E-4</v>
      </c>
      <c r="Q1139">
        <f t="shared" si="143"/>
        <v>-6.9507078359058185E-4</v>
      </c>
    </row>
    <row r="1140" spans="1:17" x14ac:dyDescent="0.25">
      <c r="A1140">
        <v>1129</v>
      </c>
      <c r="B1140" t="s">
        <v>1254</v>
      </c>
      <c r="C1140" s="8">
        <v>50000</v>
      </c>
      <c r="E1140" t="s">
        <v>19</v>
      </c>
      <c r="F1140" t="s">
        <v>20</v>
      </c>
      <c r="G1140">
        <v>37221.11</v>
      </c>
      <c r="H1140" s="5">
        <v>300</v>
      </c>
      <c r="I1140" s="5">
        <v>3000</v>
      </c>
      <c r="J1140" t="str">
        <f t="shared" si="136"/>
        <v>no</v>
      </c>
      <c r="K1140">
        <f t="shared" si="137"/>
        <v>0</v>
      </c>
      <c r="L1140">
        <f t="shared" si="138"/>
        <v>0</v>
      </c>
      <c r="M1140">
        <f t="shared" si="139"/>
        <v>0</v>
      </c>
      <c r="N1140">
        <f t="shared" si="140"/>
        <v>-5.1377785496958692</v>
      </c>
      <c r="O1140">
        <f t="shared" si="141"/>
        <v>5.870716744024263E-3</v>
      </c>
      <c r="P1140">
        <f t="shared" si="142"/>
        <v>5.8364525841130077E-3</v>
      </c>
      <c r="Q1140">
        <f t="shared" si="143"/>
        <v>-5.8535512362708998E-3</v>
      </c>
    </row>
    <row r="1141" spans="1:17" x14ac:dyDescent="0.25">
      <c r="A1141">
        <v>1130</v>
      </c>
      <c r="B1141" t="s">
        <v>1255</v>
      </c>
      <c r="C1141" s="8">
        <v>325000</v>
      </c>
      <c r="E1141" t="s">
        <v>22</v>
      </c>
      <c r="F1141" t="s">
        <v>29</v>
      </c>
      <c r="G1141">
        <v>192098.12</v>
      </c>
      <c r="H1141" s="5">
        <v>200</v>
      </c>
      <c r="I1141" s="5">
        <v>2000</v>
      </c>
      <c r="J1141" t="str">
        <f t="shared" si="136"/>
        <v>no</v>
      </c>
      <c r="K1141">
        <f t="shared" si="137"/>
        <v>0</v>
      </c>
      <c r="L1141">
        <f t="shared" si="138"/>
        <v>1</v>
      </c>
      <c r="M1141">
        <f t="shared" si="139"/>
        <v>0</v>
      </c>
      <c r="N1141">
        <f t="shared" si="140"/>
        <v>-5.9852882593558538</v>
      </c>
      <c r="O1141">
        <f t="shared" si="141"/>
        <v>2.5154885008633948E-3</v>
      </c>
      <c r="P1141">
        <f t="shared" si="142"/>
        <v>2.50917669573863E-3</v>
      </c>
      <c r="Q1141">
        <f t="shared" si="143"/>
        <v>-2.5123299554120036E-3</v>
      </c>
    </row>
    <row r="1142" spans="1:17" x14ac:dyDescent="0.25">
      <c r="A1142">
        <v>1131</v>
      </c>
      <c r="B1142" t="s">
        <v>1256</v>
      </c>
      <c r="C1142" s="8">
        <v>25000</v>
      </c>
      <c r="E1142" t="s">
        <v>22</v>
      </c>
      <c r="F1142" t="s">
        <v>29</v>
      </c>
      <c r="G1142">
        <v>1601.38</v>
      </c>
      <c r="H1142" s="5">
        <v>300</v>
      </c>
      <c r="I1142" s="5">
        <v>2000</v>
      </c>
      <c r="J1142" t="str">
        <f t="shared" si="136"/>
        <v>no</v>
      </c>
      <c r="K1142">
        <f t="shared" si="137"/>
        <v>0</v>
      </c>
      <c r="L1142">
        <f t="shared" si="138"/>
        <v>1</v>
      </c>
      <c r="M1142">
        <f t="shared" si="139"/>
        <v>0</v>
      </c>
      <c r="N1142">
        <f t="shared" si="140"/>
        <v>-5.0776216317218994</v>
      </c>
      <c r="O1142">
        <f t="shared" si="141"/>
        <v>6.2347198560733057E-3</v>
      </c>
      <c r="P1142">
        <f t="shared" si="142"/>
        <v>6.1960889770977974E-3</v>
      </c>
      <c r="Q1142">
        <f t="shared" si="143"/>
        <v>-6.2153643991387491E-3</v>
      </c>
    </row>
    <row r="1143" spans="1:17" x14ac:dyDescent="0.25">
      <c r="A1143">
        <v>1132</v>
      </c>
      <c r="B1143" t="s">
        <v>1257</v>
      </c>
      <c r="C1143" s="8">
        <v>1800000</v>
      </c>
      <c r="E1143" t="s">
        <v>52</v>
      </c>
      <c r="F1143" t="s">
        <v>29</v>
      </c>
      <c r="G1143">
        <v>657367</v>
      </c>
      <c r="H1143" s="5">
        <v>350</v>
      </c>
      <c r="I1143" s="5">
        <v>2000</v>
      </c>
      <c r="J1143" t="str">
        <f t="shared" si="136"/>
        <v>no</v>
      </c>
      <c r="K1143">
        <f t="shared" si="137"/>
        <v>0</v>
      </c>
      <c r="L1143">
        <f t="shared" si="138"/>
        <v>1</v>
      </c>
      <c r="M1143">
        <f t="shared" si="139"/>
        <v>0</v>
      </c>
      <c r="N1143">
        <f t="shared" si="140"/>
        <v>-10.447982511889467</v>
      </c>
      <c r="O1143">
        <f t="shared" si="141"/>
        <v>2.9006735048524695E-5</v>
      </c>
      <c r="P1143">
        <f t="shared" si="142"/>
        <v>2.9005893682251805E-5</v>
      </c>
      <c r="Q1143">
        <f t="shared" si="143"/>
        <v>-2.9006314361334649E-5</v>
      </c>
    </row>
    <row r="1144" spans="1:17" x14ac:dyDescent="0.25">
      <c r="A1144">
        <v>1133</v>
      </c>
      <c r="B1144" t="s">
        <v>1258</v>
      </c>
      <c r="C1144" s="8">
        <v>30350000</v>
      </c>
      <c r="E1144" t="s">
        <v>64</v>
      </c>
      <c r="F1144" t="s">
        <v>29</v>
      </c>
      <c r="G1144">
        <v>30466296.550000001</v>
      </c>
      <c r="H1144" s="5">
        <v>250</v>
      </c>
      <c r="I1144" s="5">
        <v>7000</v>
      </c>
      <c r="J1144" t="str">
        <f t="shared" si="136"/>
        <v>yes</v>
      </c>
      <c r="K1144">
        <f t="shared" si="137"/>
        <v>0</v>
      </c>
      <c r="L1144">
        <f t="shared" si="138"/>
        <v>1</v>
      </c>
      <c r="M1144">
        <f t="shared" si="139"/>
        <v>0</v>
      </c>
      <c r="N1144">
        <f t="shared" si="140"/>
        <v>-96.827461941594834</v>
      </c>
      <c r="O1144">
        <f t="shared" si="141"/>
        <v>8.8790720897721492E-43</v>
      </c>
      <c r="P1144">
        <f t="shared" si="142"/>
        <v>8.8790720897721492E-43</v>
      </c>
      <c r="Q1144">
        <f t="shared" si="143"/>
        <v>0</v>
      </c>
    </row>
    <row r="1145" spans="1:17" x14ac:dyDescent="0.25">
      <c r="A1145">
        <v>1134</v>
      </c>
      <c r="B1145" t="s">
        <v>1259</v>
      </c>
      <c r="C1145" s="8">
        <v>175000</v>
      </c>
      <c r="E1145" t="s">
        <v>22</v>
      </c>
      <c r="F1145" t="s">
        <v>29</v>
      </c>
      <c r="G1145">
        <v>54906.720000000001</v>
      </c>
      <c r="H1145" s="5">
        <v>200</v>
      </c>
      <c r="I1145" s="5">
        <v>2000</v>
      </c>
      <c r="J1145" t="str">
        <f t="shared" si="136"/>
        <v>no</v>
      </c>
      <c r="K1145">
        <f t="shared" si="137"/>
        <v>0</v>
      </c>
      <c r="L1145">
        <f t="shared" si="138"/>
        <v>1</v>
      </c>
      <c r="M1145">
        <f t="shared" si="139"/>
        <v>0</v>
      </c>
      <c r="N1145">
        <f t="shared" si="140"/>
        <v>-5.5314549455388766</v>
      </c>
      <c r="O1145">
        <f t="shared" si="141"/>
        <v>3.9602229866583377E-3</v>
      </c>
      <c r="P1145">
        <f t="shared" si="142"/>
        <v>3.9446014851835069E-3</v>
      </c>
      <c r="Q1145">
        <f t="shared" si="143"/>
        <v>-3.9524019455174668E-3</v>
      </c>
    </row>
    <row r="1146" spans="1:17" x14ac:dyDescent="0.25">
      <c r="A1146">
        <v>1135</v>
      </c>
      <c r="B1146" t="s">
        <v>1260</v>
      </c>
      <c r="C1146" s="8">
        <v>1</v>
      </c>
      <c r="E1146" t="s">
        <v>43</v>
      </c>
      <c r="F1146" t="s">
        <v>30</v>
      </c>
      <c r="G1146">
        <v>4681.2299999999996</v>
      </c>
      <c r="H1146" s="5">
        <v>200</v>
      </c>
      <c r="I1146" s="5">
        <v>3000</v>
      </c>
      <c r="J1146" t="str">
        <f t="shared" si="136"/>
        <v>yes</v>
      </c>
      <c r="K1146">
        <f t="shared" si="137"/>
        <v>0</v>
      </c>
      <c r="L1146">
        <f t="shared" si="138"/>
        <v>0</v>
      </c>
      <c r="M1146">
        <f t="shared" si="139"/>
        <v>1</v>
      </c>
      <c r="N1146">
        <f t="shared" si="140"/>
        <v>-2.4455405792324063</v>
      </c>
      <c r="O1146">
        <f t="shared" si="141"/>
        <v>8.6679265223825019E-2</v>
      </c>
      <c r="P1146">
        <f t="shared" si="142"/>
        <v>7.9765270211511349E-2</v>
      </c>
      <c r="Q1146">
        <f t="shared" si="143"/>
        <v>-8.3126500407555579E-2</v>
      </c>
    </row>
    <row r="1147" spans="1:17" x14ac:dyDescent="0.25">
      <c r="A1147">
        <v>1136</v>
      </c>
      <c r="B1147" t="s">
        <v>1261</v>
      </c>
      <c r="C1147" s="8">
        <v>300000</v>
      </c>
      <c r="E1147" t="s">
        <v>31</v>
      </c>
      <c r="F1147" t="s">
        <v>29</v>
      </c>
      <c r="G1147">
        <v>52247.78</v>
      </c>
      <c r="H1147" s="5">
        <v>300</v>
      </c>
      <c r="I1147" s="5">
        <v>2000</v>
      </c>
      <c r="J1147" t="str">
        <f t="shared" si="136"/>
        <v>no</v>
      </c>
      <c r="K1147">
        <f t="shared" si="137"/>
        <v>0</v>
      </c>
      <c r="L1147">
        <f t="shared" si="138"/>
        <v>1</v>
      </c>
      <c r="M1147">
        <f t="shared" si="139"/>
        <v>0</v>
      </c>
      <c r="N1147">
        <f t="shared" si="140"/>
        <v>-5.9096493737196916</v>
      </c>
      <c r="O1147">
        <f t="shared" si="141"/>
        <v>2.7131380181224414E-3</v>
      </c>
      <c r="P1147">
        <f t="shared" si="142"/>
        <v>2.7057968179064647E-3</v>
      </c>
      <c r="Q1147">
        <f t="shared" si="143"/>
        <v>-2.7094641028955597E-3</v>
      </c>
    </row>
    <row r="1148" spans="1:17" x14ac:dyDescent="0.25">
      <c r="A1148">
        <v>1137</v>
      </c>
      <c r="B1148" t="s">
        <v>1262</v>
      </c>
      <c r="C1148" s="8">
        <v>100000</v>
      </c>
      <c r="E1148" t="s">
        <v>22</v>
      </c>
      <c r="F1148" t="s">
        <v>25</v>
      </c>
      <c r="G1148">
        <v>63592.34</v>
      </c>
      <c r="H1148" s="5">
        <v>300</v>
      </c>
      <c r="I1148" s="5">
        <v>2000</v>
      </c>
      <c r="J1148" t="str">
        <f t="shared" si="136"/>
        <v>no</v>
      </c>
      <c r="K1148">
        <f t="shared" si="137"/>
        <v>0</v>
      </c>
      <c r="L1148">
        <f t="shared" si="138"/>
        <v>0</v>
      </c>
      <c r="M1148">
        <f t="shared" si="139"/>
        <v>0</v>
      </c>
      <c r="N1148">
        <f t="shared" si="140"/>
        <v>-5.289081914326732</v>
      </c>
      <c r="O1148">
        <f t="shared" si="141"/>
        <v>5.0463911530065821E-3</v>
      </c>
      <c r="P1148">
        <f t="shared" si="142"/>
        <v>5.0210529557916973E-3</v>
      </c>
      <c r="Q1148">
        <f t="shared" si="143"/>
        <v>-5.0337007969331717E-3</v>
      </c>
    </row>
    <row r="1149" spans="1:17" x14ac:dyDescent="0.25">
      <c r="A1149">
        <v>1138</v>
      </c>
      <c r="B1149" t="s">
        <v>1263</v>
      </c>
      <c r="C1149" s="8">
        <v>350000</v>
      </c>
      <c r="E1149" t="s">
        <v>24</v>
      </c>
      <c r="F1149" t="s">
        <v>29</v>
      </c>
      <c r="G1149">
        <v>122831.43</v>
      </c>
      <c r="H1149" s="5">
        <v>350</v>
      </c>
      <c r="I1149" s="5">
        <v>2000</v>
      </c>
      <c r="J1149" t="str">
        <f t="shared" si="136"/>
        <v>no</v>
      </c>
      <c r="K1149">
        <f t="shared" si="137"/>
        <v>0</v>
      </c>
      <c r="L1149">
        <f t="shared" si="138"/>
        <v>1</v>
      </c>
      <c r="M1149">
        <f t="shared" si="139"/>
        <v>0</v>
      </c>
      <c r="N1149">
        <f t="shared" si="140"/>
        <v>-6.060927144992017</v>
      </c>
      <c r="O1149">
        <f t="shared" si="141"/>
        <v>2.332237562449874E-3</v>
      </c>
      <c r="P1149">
        <f t="shared" si="142"/>
        <v>2.3268108866991966E-3</v>
      </c>
      <c r="Q1149">
        <f t="shared" si="143"/>
        <v>-2.3295221176480264E-3</v>
      </c>
    </row>
    <row r="1150" spans="1:17" x14ac:dyDescent="0.25">
      <c r="A1150">
        <v>1139</v>
      </c>
      <c r="B1150" t="s">
        <v>1264</v>
      </c>
      <c r="C1150" s="8">
        <v>175000</v>
      </c>
      <c r="E1150" t="s">
        <v>37</v>
      </c>
      <c r="F1150" t="s">
        <v>29</v>
      </c>
      <c r="G1150">
        <v>251116.39</v>
      </c>
      <c r="H1150" s="5">
        <v>200</v>
      </c>
      <c r="I1150" s="5">
        <v>2000</v>
      </c>
      <c r="J1150" t="str">
        <f t="shared" si="136"/>
        <v>yes</v>
      </c>
      <c r="K1150">
        <f t="shared" si="137"/>
        <v>0</v>
      </c>
      <c r="L1150">
        <f t="shared" si="138"/>
        <v>1</v>
      </c>
      <c r="M1150">
        <f t="shared" si="139"/>
        <v>0</v>
      </c>
      <c r="N1150">
        <f t="shared" si="140"/>
        <v>-5.5314549455388766</v>
      </c>
      <c r="O1150">
        <f t="shared" si="141"/>
        <v>3.9602229866583377E-3</v>
      </c>
      <c r="P1150">
        <f t="shared" si="142"/>
        <v>3.9446014851835069E-3</v>
      </c>
      <c r="Q1150">
        <f t="shared" si="143"/>
        <v>-3.9524019455174668E-3</v>
      </c>
    </row>
    <row r="1151" spans="1:17" x14ac:dyDescent="0.25">
      <c r="A1151">
        <v>1140</v>
      </c>
      <c r="B1151" t="s">
        <v>1265</v>
      </c>
      <c r="C1151" s="8">
        <v>1200000</v>
      </c>
      <c r="E1151" t="s">
        <v>67</v>
      </c>
      <c r="F1151" t="s">
        <v>29</v>
      </c>
      <c r="G1151">
        <v>538557.69999999995</v>
      </c>
      <c r="H1151" s="5">
        <v>250</v>
      </c>
      <c r="I1151" s="5">
        <v>2000</v>
      </c>
      <c r="J1151" t="str">
        <f t="shared" si="136"/>
        <v>no</v>
      </c>
      <c r="K1151">
        <f t="shared" si="137"/>
        <v>0</v>
      </c>
      <c r="L1151">
        <f t="shared" si="138"/>
        <v>1</v>
      </c>
      <c r="M1151">
        <f t="shared" si="139"/>
        <v>0</v>
      </c>
      <c r="N1151">
        <f t="shared" si="140"/>
        <v>-8.6326492566215567</v>
      </c>
      <c r="O1151">
        <f t="shared" si="141"/>
        <v>1.7819194310187314E-4</v>
      </c>
      <c r="P1151">
        <f t="shared" si="142"/>
        <v>1.7816019639029494E-4</v>
      </c>
      <c r="Q1151">
        <f t="shared" si="143"/>
        <v>-1.7817606880331409E-4</v>
      </c>
    </row>
    <row r="1152" spans="1:17" x14ac:dyDescent="0.25">
      <c r="A1152">
        <v>1141</v>
      </c>
      <c r="B1152" t="s">
        <v>1266</v>
      </c>
      <c r="C1152" s="8">
        <v>5000000</v>
      </c>
      <c r="E1152" t="s">
        <v>34</v>
      </c>
      <c r="F1152" t="s">
        <v>30</v>
      </c>
      <c r="G1152">
        <v>1633511.11</v>
      </c>
      <c r="H1152" s="5">
        <v>400</v>
      </c>
      <c r="I1152" s="5">
        <v>7000</v>
      </c>
      <c r="J1152" t="str">
        <f t="shared" si="136"/>
        <v>no</v>
      </c>
      <c r="K1152">
        <f t="shared" si="137"/>
        <v>0</v>
      </c>
      <c r="L1152">
        <f t="shared" si="138"/>
        <v>0</v>
      </c>
      <c r="M1152">
        <f t="shared" si="139"/>
        <v>1</v>
      </c>
      <c r="N1152">
        <f t="shared" si="140"/>
        <v>-17.573212307475419</v>
      </c>
      <c r="O1152">
        <f t="shared" si="141"/>
        <v>2.3337313781568993E-8</v>
      </c>
      <c r="P1152">
        <f t="shared" si="142"/>
        <v>2.3337313236938789E-8</v>
      </c>
      <c r="Q1152">
        <f t="shared" si="143"/>
        <v>-2.3337313465354319E-8</v>
      </c>
    </row>
    <row r="1153" spans="1:17" x14ac:dyDescent="0.25">
      <c r="A1153">
        <v>1142</v>
      </c>
      <c r="B1153" t="s">
        <v>1267</v>
      </c>
      <c r="C1153" s="8">
        <v>350000</v>
      </c>
      <c r="E1153" t="s">
        <v>22</v>
      </c>
      <c r="F1153" t="s">
        <v>29</v>
      </c>
      <c r="G1153">
        <v>95492.81</v>
      </c>
      <c r="H1153" s="5">
        <v>200</v>
      </c>
      <c r="I1153" s="5">
        <v>2000</v>
      </c>
      <c r="J1153" t="str">
        <f t="shared" si="136"/>
        <v>no</v>
      </c>
      <c r="K1153">
        <f t="shared" si="137"/>
        <v>0</v>
      </c>
      <c r="L1153">
        <f t="shared" si="138"/>
        <v>1</v>
      </c>
      <c r="M1153">
        <f t="shared" si="139"/>
        <v>0</v>
      </c>
      <c r="N1153">
        <f t="shared" si="140"/>
        <v>-6.060927144992017</v>
      </c>
      <c r="O1153">
        <f t="shared" si="141"/>
        <v>2.332237562449874E-3</v>
      </c>
      <c r="P1153">
        <f t="shared" si="142"/>
        <v>2.3268108866991966E-3</v>
      </c>
      <c r="Q1153">
        <f t="shared" si="143"/>
        <v>-2.3295221176480264E-3</v>
      </c>
    </row>
    <row r="1154" spans="1:17" x14ac:dyDescent="0.25">
      <c r="A1154">
        <v>1143</v>
      </c>
      <c r="B1154" t="s">
        <v>1268</v>
      </c>
      <c r="C1154" s="8">
        <v>1</v>
      </c>
      <c r="E1154" t="s">
        <v>45</v>
      </c>
      <c r="F1154" t="s">
        <v>30</v>
      </c>
      <c r="G1154">
        <v>-59963.18</v>
      </c>
      <c r="H1154" s="5">
        <v>500</v>
      </c>
      <c r="I1154" s="5">
        <v>5000</v>
      </c>
      <c r="J1154" t="str">
        <f t="shared" si="136"/>
        <v>no</v>
      </c>
      <c r="K1154">
        <f t="shared" si="137"/>
        <v>1</v>
      </c>
      <c r="L1154">
        <f t="shared" si="138"/>
        <v>0</v>
      </c>
      <c r="M1154">
        <f t="shared" si="139"/>
        <v>0</v>
      </c>
      <c r="N1154">
        <f t="shared" si="140"/>
        <v>-4.9864526172618966</v>
      </c>
      <c r="O1154">
        <f t="shared" si="141"/>
        <v>6.8298496606340412E-3</v>
      </c>
      <c r="P1154">
        <f t="shared" si="142"/>
        <v>6.7835192440273166E-3</v>
      </c>
      <c r="Q1154">
        <f t="shared" si="143"/>
        <v>-4.993259249155293</v>
      </c>
    </row>
    <row r="1155" spans="1:17" x14ac:dyDescent="0.25">
      <c r="A1155">
        <v>1144</v>
      </c>
      <c r="B1155" t="s">
        <v>1269</v>
      </c>
      <c r="C1155" s="8">
        <v>150000</v>
      </c>
      <c r="E1155" t="s">
        <v>31</v>
      </c>
      <c r="F1155" t="s">
        <v>29</v>
      </c>
      <c r="G1155">
        <v>145080.13</v>
      </c>
      <c r="H1155" s="5">
        <v>350</v>
      </c>
      <c r="I1155" s="5">
        <v>2000</v>
      </c>
      <c r="J1155" t="str">
        <f t="shared" si="136"/>
        <v>yes</v>
      </c>
      <c r="K1155">
        <f t="shared" si="137"/>
        <v>0</v>
      </c>
      <c r="L1155">
        <f t="shared" si="138"/>
        <v>1</v>
      </c>
      <c r="M1155">
        <f t="shared" si="139"/>
        <v>0</v>
      </c>
      <c r="N1155">
        <f t="shared" si="140"/>
        <v>-5.4558160599027135</v>
      </c>
      <c r="O1155">
        <f t="shared" si="141"/>
        <v>4.2713896492300599E-3</v>
      </c>
      <c r="P1155">
        <f t="shared" si="142"/>
        <v>4.2532224787584184E-3</v>
      </c>
      <c r="Q1155">
        <f t="shared" si="143"/>
        <v>-4.2622931583676015E-3</v>
      </c>
    </row>
    <row r="1156" spans="1:17" x14ac:dyDescent="0.25">
      <c r="A1156">
        <v>1145</v>
      </c>
      <c r="B1156" t="s">
        <v>1270</v>
      </c>
      <c r="C1156" s="8">
        <v>130000</v>
      </c>
      <c r="E1156" t="s">
        <v>22</v>
      </c>
      <c r="F1156" t="s">
        <v>29</v>
      </c>
      <c r="G1156">
        <v>71222.81</v>
      </c>
      <c r="H1156" s="5">
        <v>400</v>
      </c>
      <c r="I1156" s="5">
        <v>2000</v>
      </c>
      <c r="J1156" t="str">
        <f t="shared" si="136"/>
        <v>no</v>
      </c>
      <c r="K1156">
        <f t="shared" si="137"/>
        <v>0</v>
      </c>
      <c r="L1156">
        <f t="shared" si="138"/>
        <v>1</v>
      </c>
      <c r="M1156">
        <f t="shared" si="139"/>
        <v>0</v>
      </c>
      <c r="N1156">
        <f t="shared" si="140"/>
        <v>-5.3953049513937836</v>
      </c>
      <c r="O1156">
        <f t="shared" si="141"/>
        <v>4.5378363682551295E-3</v>
      </c>
      <c r="P1156">
        <f t="shared" si="142"/>
        <v>4.5173374301767932E-3</v>
      </c>
      <c r="Q1156">
        <f t="shared" si="143"/>
        <v>-4.5275714308254632E-3</v>
      </c>
    </row>
    <row r="1157" spans="1:17" x14ac:dyDescent="0.25">
      <c r="A1157">
        <v>1146</v>
      </c>
      <c r="B1157" t="s">
        <v>1271</v>
      </c>
      <c r="C1157" s="8">
        <v>10000</v>
      </c>
      <c r="E1157" t="s">
        <v>22</v>
      </c>
      <c r="F1157" t="s">
        <v>39</v>
      </c>
      <c r="G1157">
        <v>4904.54</v>
      </c>
      <c r="H1157" s="5">
        <v>200</v>
      </c>
      <c r="I1157" s="5">
        <v>3000</v>
      </c>
      <c r="J1157" t="str">
        <f t="shared" si="136"/>
        <v>no</v>
      </c>
      <c r="K1157">
        <f t="shared" si="137"/>
        <v>0</v>
      </c>
      <c r="L1157">
        <f t="shared" si="138"/>
        <v>0</v>
      </c>
      <c r="M1157">
        <f t="shared" si="139"/>
        <v>0</v>
      </c>
      <c r="N1157">
        <f t="shared" si="140"/>
        <v>-5.0167563326780087</v>
      </c>
      <c r="O1157">
        <f t="shared" si="141"/>
        <v>6.6259843787359008E-3</v>
      </c>
      <c r="P1157">
        <f t="shared" si="142"/>
        <v>6.5823696999291054E-3</v>
      </c>
      <c r="Q1157">
        <f t="shared" si="143"/>
        <v>-6.6041290332411835E-3</v>
      </c>
    </row>
    <row r="1158" spans="1:17" x14ac:dyDescent="0.25">
      <c r="A1158">
        <v>1147</v>
      </c>
      <c r="B1158" t="s">
        <v>1272</v>
      </c>
      <c r="C1158" s="8">
        <v>10000</v>
      </c>
      <c r="E1158" t="s">
        <v>22</v>
      </c>
      <c r="F1158" t="s">
        <v>39</v>
      </c>
      <c r="G1158">
        <v>1930.24</v>
      </c>
      <c r="H1158" s="5">
        <v>200</v>
      </c>
      <c r="I1158" s="5">
        <v>3000</v>
      </c>
      <c r="J1158" t="str">
        <f t="shared" si="136"/>
        <v>no</v>
      </c>
      <c r="K1158">
        <f t="shared" si="137"/>
        <v>0</v>
      </c>
      <c r="L1158">
        <f t="shared" si="138"/>
        <v>0</v>
      </c>
      <c r="M1158">
        <f t="shared" si="139"/>
        <v>0</v>
      </c>
      <c r="N1158">
        <f t="shared" si="140"/>
        <v>-5.0167563326780087</v>
      </c>
      <c r="O1158">
        <f t="shared" si="141"/>
        <v>6.6259843787359008E-3</v>
      </c>
      <c r="P1158">
        <f t="shared" si="142"/>
        <v>6.5823696999291054E-3</v>
      </c>
      <c r="Q1158">
        <f t="shared" si="143"/>
        <v>-6.6041290332411835E-3</v>
      </c>
    </row>
    <row r="1159" spans="1:17" x14ac:dyDescent="0.25">
      <c r="A1159">
        <v>1148</v>
      </c>
      <c r="B1159" t="s">
        <v>1273</v>
      </c>
      <c r="C1159" s="8">
        <v>400000</v>
      </c>
      <c r="E1159" t="s">
        <v>52</v>
      </c>
      <c r="F1159" t="s">
        <v>29</v>
      </c>
      <c r="G1159">
        <v>202689.53</v>
      </c>
      <c r="H1159" s="5">
        <v>300</v>
      </c>
      <c r="I1159" s="5">
        <v>2000</v>
      </c>
      <c r="J1159" t="str">
        <f t="shared" si="136"/>
        <v>no</v>
      </c>
      <c r="K1159">
        <f t="shared" si="137"/>
        <v>0</v>
      </c>
      <c r="L1159">
        <f t="shared" si="138"/>
        <v>1</v>
      </c>
      <c r="M1159">
        <f t="shared" si="139"/>
        <v>0</v>
      </c>
      <c r="N1159">
        <f t="shared" si="140"/>
        <v>-6.2122049162643425</v>
      </c>
      <c r="O1159">
        <f t="shared" si="141"/>
        <v>2.0048121442293168E-3</v>
      </c>
      <c r="P1159">
        <f t="shared" si="142"/>
        <v>2.0008009142582269E-3</v>
      </c>
      <c r="Q1159">
        <f t="shared" si="143"/>
        <v>-2.0028051902919392E-3</v>
      </c>
    </row>
    <row r="1160" spans="1:17" x14ac:dyDescent="0.25">
      <c r="A1160">
        <v>1149</v>
      </c>
      <c r="B1160" t="s">
        <v>1274</v>
      </c>
      <c r="C1160" s="8">
        <v>95000</v>
      </c>
      <c r="E1160" t="s">
        <v>22</v>
      </c>
      <c r="F1160" t="s">
        <v>29</v>
      </c>
      <c r="G1160">
        <v>101828.11</v>
      </c>
      <c r="H1160" s="5">
        <v>400</v>
      </c>
      <c r="I1160" s="5">
        <v>2000</v>
      </c>
      <c r="J1160" t="str">
        <f t="shared" si="136"/>
        <v>yes</v>
      </c>
      <c r="K1160">
        <f t="shared" si="137"/>
        <v>0</v>
      </c>
      <c r="L1160">
        <f t="shared" si="138"/>
        <v>1</v>
      </c>
      <c r="M1160">
        <f t="shared" si="139"/>
        <v>0</v>
      </c>
      <c r="N1160">
        <f t="shared" si="140"/>
        <v>-5.2894105115031556</v>
      </c>
      <c r="O1160">
        <f t="shared" si="141"/>
        <v>5.0447331955375653E-3</v>
      </c>
      <c r="P1160">
        <f t="shared" si="142"/>
        <v>5.019411603200831E-3</v>
      </c>
      <c r="Q1160">
        <f t="shared" si="143"/>
        <v>-5.032051162795783E-3</v>
      </c>
    </row>
    <row r="1161" spans="1:17" x14ac:dyDescent="0.25">
      <c r="A1161">
        <v>1150</v>
      </c>
      <c r="B1161" t="s">
        <v>1275</v>
      </c>
      <c r="C1161" s="8">
        <v>150000</v>
      </c>
      <c r="E1161" t="s">
        <v>49</v>
      </c>
      <c r="F1161" t="s">
        <v>25</v>
      </c>
      <c r="G1161">
        <v>144831.82999999999</v>
      </c>
      <c r="H1161" s="5">
        <v>300</v>
      </c>
      <c r="I1161" s="5">
        <v>2000</v>
      </c>
      <c r="J1161" t="str">
        <f t="shared" si="136"/>
        <v>yes</v>
      </c>
      <c r="K1161">
        <f t="shared" si="137"/>
        <v>0</v>
      </c>
      <c r="L1161">
        <f t="shared" si="138"/>
        <v>0</v>
      </c>
      <c r="M1161">
        <f t="shared" si="139"/>
        <v>0</v>
      </c>
      <c r="N1161">
        <f t="shared" si="140"/>
        <v>-5.4403596855990575</v>
      </c>
      <c r="O1161">
        <f t="shared" si="141"/>
        <v>4.3379227017729775E-3</v>
      </c>
      <c r="P1161">
        <f t="shared" si="142"/>
        <v>4.3191864050134803E-3</v>
      </c>
      <c r="Q1161">
        <f t="shared" si="143"/>
        <v>-4.328541036596789E-3</v>
      </c>
    </row>
    <row r="1162" spans="1:17" x14ac:dyDescent="0.25">
      <c r="A1162">
        <v>1151</v>
      </c>
      <c r="B1162" t="s">
        <v>1276</v>
      </c>
      <c r="C1162" s="8">
        <v>400000</v>
      </c>
      <c r="E1162" t="s">
        <v>24</v>
      </c>
      <c r="F1162" t="s">
        <v>29</v>
      </c>
      <c r="G1162">
        <v>288809.96000000002</v>
      </c>
      <c r="H1162" s="5">
        <v>300</v>
      </c>
      <c r="I1162" s="5">
        <v>2000</v>
      </c>
      <c r="J1162" t="str">
        <f t="shared" si="136"/>
        <v>no</v>
      </c>
      <c r="K1162">
        <f t="shared" si="137"/>
        <v>0</v>
      </c>
      <c r="L1162">
        <f t="shared" si="138"/>
        <v>1</v>
      </c>
      <c r="M1162">
        <f t="shared" si="139"/>
        <v>0</v>
      </c>
      <c r="N1162">
        <f t="shared" si="140"/>
        <v>-6.2122049162643425</v>
      </c>
      <c r="O1162">
        <f t="shared" si="141"/>
        <v>2.0048121442293168E-3</v>
      </c>
      <c r="P1162">
        <f t="shared" si="142"/>
        <v>2.0008009142582269E-3</v>
      </c>
      <c r="Q1162">
        <f t="shared" si="143"/>
        <v>-2.0028051902919392E-3</v>
      </c>
    </row>
    <row r="1163" spans="1:17" x14ac:dyDescent="0.25">
      <c r="A1163">
        <v>1152</v>
      </c>
      <c r="B1163" t="s">
        <v>1277</v>
      </c>
      <c r="C1163" s="8">
        <v>140000</v>
      </c>
      <c r="E1163" t="s">
        <v>46</v>
      </c>
      <c r="F1163" t="s">
        <v>29</v>
      </c>
      <c r="G1163">
        <v>60262.32</v>
      </c>
      <c r="H1163" s="5">
        <v>300</v>
      </c>
      <c r="I1163" s="5">
        <v>2000</v>
      </c>
      <c r="J1163" t="str">
        <f t="shared" si="136"/>
        <v>no</v>
      </c>
      <c r="K1163">
        <f t="shared" si="137"/>
        <v>0</v>
      </c>
      <c r="L1163">
        <f t="shared" si="138"/>
        <v>1</v>
      </c>
      <c r="M1163">
        <f t="shared" si="139"/>
        <v>0</v>
      </c>
      <c r="N1163">
        <f t="shared" si="140"/>
        <v>-5.4255605056482485</v>
      </c>
      <c r="O1163">
        <f t="shared" si="141"/>
        <v>4.4025977891768275E-3</v>
      </c>
      <c r="P1163">
        <f t="shared" si="142"/>
        <v>4.3832998828034981E-3</v>
      </c>
      <c r="Q1163">
        <f t="shared" si="143"/>
        <v>-4.3929347069254776E-3</v>
      </c>
    </row>
    <row r="1164" spans="1:17" x14ac:dyDescent="0.25">
      <c r="A1164">
        <v>1153</v>
      </c>
      <c r="B1164" t="s">
        <v>1278</v>
      </c>
      <c r="C1164" s="8">
        <v>20000</v>
      </c>
      <c r="E1164" t="s">
        <v>22</v>
      </c>
      <c r="F1164" t="s">
        <v>29</v>
      </c>
      <c r="G1164">
        <v>2530.7399999999998</v>
      </c>
      <c r="H1164" s="5">
        <v>300</v>
      </c>
      <c r="I1164" s="5">
        <v>2000</v>
      </c>
      <c r="J1164" t="str">
        <f t="shared" ref="J1164:J1227" si="144">IF(G1164/C1164&gt;=0.85, "yes", "no")</f>
        <v>no</v>
      </c>
      <c r="K1164">
        <f t="shared" ref="K1164:K1227" si="145">IF(OR(H1164=500, H1164=600), 1, 0)</f>
        <v>0</v>
      </c>
      <c r="L1164">
        <f t="shared" ref="L1164:L1227" si="146">IF(F1164="ZDD", 1, 0)</f>
        <v>1</v>
      </c>
      <c r="M1164">
        <f t="shared" ref="M1164:M1227" si="147">IF(OR(E1164="ZP07", E1164="ZP28",E1164="ZP32",E1164="ZP45",E1164="ZPPY",E1164="ZSPP",E1164="ZXP1",E1164="ZXX7",E1164="ZYPP",E1164="ZYSP",E1164="ZYWP"),1,0)</f>
        <v>0</v>
      </c>
      <c r="N1164">
        <f t="shared" ref="N1164:N1227" si="148">$P$3+$P$4*L1164+$P$5*(C1164/10000000)+$P$6*(I1164/10000000)+$P$7*M1164</f>
        <v>-5.0624938545946669</v>
      </c>
      <c r="O1164">
        <f t="shared" ref="O1164:O1227" si="149">EXP(N1164)</f>
        <v>6.3297543262722158E-3</v>
      </c>
      <c r="P1164">
        <f t="shared" ref="P1164:P1227" si="150">O1164/(1+O1164)</f>
        <v>6.2899405478772947E-3</v>
      </c>
      <c r="Q1164">
        <f t="shared" ref="Q1164:Q1227" si="151">K1164*LN(P1164)+(1-K1164)*LN(1-P1164)</f>
        <v>-6.3098055675969451E-3</v>
      </c>
    </row>
    <row r="1165" spans="1:17" x14ac:dyDescent="0.25">
      <c r="A1165">
        <v>1154</v>
      </c>
      <c r="B1165" t="s">
        <v>1279</v>
      </c>
      <c r="C1165" s="8">
        <v>500000</v>
      </c>
      <c r="E1165" t="s">
        <v>52</v>
      </c>
      <c r="F1165" t="s">
        <v>29</v>
      </c>
      <c r="G1165">
        <v>221856.85</v>
      </c>
      <c r="H1165" s="5">
        <v>400</v>
      </c>
      <c r="I1165" s="5">
        <v>2000</v>
      </c>
      <c r="J1165" t="str">
        <f t="shared" si="144"/>
        <v>no</v>
      </c>
      <c r="K1165">
        <f t="shared" si="145"/>
        <v>0</v>
      </c>
      <c r="L1165">
        <f t="shared" si="146"/>
        <v>1</v>
      </c>
      <c r="M1165">
        <f t="shared" si="147"/>
        <v>0</v>
      </c>
      <c r="N1165">
        <f t="shared" si="148"/>
        <v>-6.5147604588089951</v>
      </c>
      <c r="O1165">
        <f t="shared" si="149"/>
        <v>1.481410715858377E-3</v>
      </c>
      <c r="P1165">
        <f t="shared" si="150"/>
        <v>1.4792193844112048E-3</v>
      </c>
      <c r="Q1165">
        <f t="shared" si="151"/>
        <v>-1.4803145094915374E-3</v>
      </c>
    </row>
    <row r="1166" spans="1:17" x14ac:dyDescent="0.25">
      <c r="A1166">
        <v>1155</v>
      </c>
      <c r="B1166" t="s">
        <v>1280</v>
      </c>
      <c r="C1166" s="8">
        <v>900000</v>
      </c>
      <c r="E1166" t="s">
        <v>27</v>
      </c>
      <c r="F1166" t="s">
        <v>29</v>
      </c>
      <c r="G1166">
        <v>404584.28</v>
      </c>
      <c r="H1166" s="5">
        <v>300</v>
      </c>
      <c r="I1166" s="5">
        <v>2000</v>
      </c>
      <c r="J1166" t="str">
        <f t="shared" si="144"/>
        <v>no</v>
      </c>
      <c r="K1166">
        <f t="shared" si="145"/>
        <v>0</v>
      </c>
      <c r="L1166">
        <f t="shared" si="146"/>
        <v>1</v>
      </c>
      <c r="M1166">
        <f t="shared" si="147"/>
        <v>0</v>
      </c>
      <c r="N1166">
        <f t="shared" si="148"/>
        <v>-7.7249826289876014</v>
      </c>
      <c r="O1166">
        <f t="shared" si="149"/>
        <v>4.4165451182472587E-4</v>
      </c>
      <c r="P1166">
        <f t="shared" si="150"/>
        <v>4.4145953922743804E-4</v>
      </c>
      <c r="Q1166">
        <f t="shared" si="151"/>
        <v>-4.4155701117753121E-4</v>
      </c>
    </row>
    <row r="1167" spans="1:17" x14ac:dyDescent="0.25">
      <c r="A1167">
        <v>1156</v>
      </c>
      <c r="B1167" t="s">
        <v>1281</v>
      </c>
      <c r="C1167" s="8">
        <v>1</v>
      </c>
      <c r="E1167" t="s">
        <v>40</v>
      </c>
      <c r="F1167" t="s">
        <v>33</v>
      </c>
      <c r="G1167">
        <f>0</f>
        <v>0</v>
      </c>
      <c r="H1167" s="5">
        <v>600</v>
      </c>
      <c r="I1167" s="5">
        <v>5000</v>
      </c>
      <c r="J1167" t="str">
        <f t="shared" si="144"/>
        <v>no</v>
      </c>
      <c r="K1167">
        <f t="shared" si="145"/>
        <v>1</v>
      </c>
      <c r="L1167">
        <f t="shared" si="146"/>
        <v>0</v>
      </c>
      <c r="M1167">
        <f t="shared" si="147"/>
        <v>0</v>
      </c>
      <c r="N1167">
        <f t="shared" si="148"/>
        <v>-4.9864526172618966</v>
      </c>
      <c r="O1167">
        <f t="shared" si="149"/>
        <v>6.8298496606340412E-3</v>
      </c>
      <c r="P1167">
        <f t="shared" si="150"/>
        <v>6.7835192440273166E-3</v>
      </c>
      <c r="Q1167">
        <f t="shared" si="151"/>
        <v>-4.993259249155293</v>
      </c>
    </row>
    <row r="1168" spans="1:17" x14ac:dyDescent="0.25">
      <c r="A1168">
        <v>1157</v>
      </c>
      <c r="B1168" t="s">
        <v>1282</v>
      </c>
      <c r="C1168" s="8">
        <v>370000</v>
      </c>
      <c r="E1168" t="s">
        <v>22</v>
      </c>
      <c r="F1168" t="s">
        <v>29</v>
      </c>
      <c r="G1168">
        <v>199776.15</v>
      </c>
      <c r="H1168" s="5">
        <v>350</v>
      </c>
      <c r="I1168" s="5">
        <v>2000</v>
      </c>
      <c r="J1168" t="str">
        <f t="shared" si="144"/>
        <v>no</v>
      </c>
      <c r="K1168">
        <f t="shared" si="145"/>
        <v>0</v>
      </c>
      <c r="L1168">
        <f t="shared" si="146"/>
        <v>1</v>
      </c>
      <c r="M1168">
        <f t="shared" si="147"/>
        <v>0</v>
      </c>
      <c r="N1168">
        <f t="shared" si="148"/>
        <v>-6.1214382535009477</v>
      </c>
      <c r="O1168">
        <f t="shared" si="149"/>
        <v>2.1952962988007513E-3</v>
      </c>
      <c r="P1168">
        <f t="shared" si="150"/>
        <v>2.1904875296343755E-3</v>
      </c>
      <c r="Q1168">
        <f t="shared" si="151"/>
        <v>-2.1928901567007295E-3</v>
      </c>
    </row>
    <row r="1169" spans="1:17" x14ac:dyDescent="0.25">
      <c r="A1169">
        <v>1158</v>
      </c>
      <c r="B1169" t="s">
        <v>1283</v>
      </c>
      <c r="C1169" s="8">
        <v>215000</v>
      </c>
      <c r="E1169" t="s">
        <v>22</v>
      </c>
      <c r="F1169" t="s">
        <v>29</v>
      </c>
      <c r="G1169">
        <v>99251.75</v>
      </c>
      <c r="H1169" s="5">
        <v>200</v>
      </c>
      <c r="I1169" s="5">
        <v>2000</v>
      </c>
      <c r="J1169" t="str">
        <f t="shared" si="144"/>
        <v>no</v>
      </c>
      <c r="K1169">
        <f t="shared" si="145"/>
        <v>0</v>
      </c>
      <c r="L1169">
        <f t="shared" si="146"/>
        <v>1</v>
      </c>
      <c r="M1169">
        <f t="shared" si="147"/>
        <v>0</v>
      </c>
      <c r="N1169">
        <f t="shared" si="148"/>
        <v>-5.6524771625567372</v>
      </c>
      <c r="O1169">
        <f t="shared" si="149"/>
        <v>3.5088140974881628E-3</v>
      </c>
      <c r="P1169">
        <f t="shared" si="150"/>
        <v>3.4965453698020941E-3</v>
      </c>
      <c r="Q1169">
        <f t="shared" si="151"/>
        <v>-3.5026725714253442E-3</v>
      </c>
    </row>
    <row r="1170" spans="1:17" x14ac:dyDescent="0.25">
      <c r="A1170">
        <v>1159</v>
      </c>
      <c r="B1170" t="s">
        <v>1284</v>
      </c>
      <c r="C1170" s="8">
        <v>60000</v>
      </c>
      <c r="E1170" t="s">
        <v>27</v>
      </c>
      <c r="F1170" t="s">
        <v>25</v>
      </c>
      <c r="G1170">
        <v>61004.82</v>
      </c>
      <c r="H1170" s="5">
        <v>400</v>
      </c>
      <c r="I1170" s="5">
        <v>2000</v>
      </c>
      <c r="J1170" t="str">
        <f t="shared" si="144"/>
        <v>yes</v>
      </c>
      <c r="K1170">
        <f t="shared" si="145"/>
        <v>0</v>
      </c>
      <c r="L1170">
        <f t="shared" si="146"/>
        <v>0</v>
      </c>
      <c r="M1170">
        <f t="shared" si="147"/>
        <v>0</v>
      </c>
      <c r="N1170">
        <f t="shared" si="148"/>
        <v>-5.1680596973088715</v>
      </c>
      <c r="O1170">
        <f t="shared" si="149"/>
        <v>5.6956093108815262E-3</v>
      </c>
      <c r="P1170">
        <f t="shared" si="150"/>
        <v>5.6633530644369101E-3</v>
      </c>
      <c r="Q1170">
        <f t="shared" si="151"/>
        <v>-5.6794506547320212E-3</v>
      </c>
    </row>
    <row r="1171" spans="1:17" x14ac:dyDescent="0.25">
      <c r="A1171">
        <v>1160</v>
      </c>
      <c r="B1171" t="s">
        <v>1285</v>
      </c>
      <c r="C1171" s="8">
        <v>1</v>
      </c>
      <c r="E1171" t="s">
        <v>22</v>
      </c>
      <c r="F1171" t="s">
        <v>29</v>
      </c>
      <c r="G1171">
        <v>25.95</v>
      </c>
      <c r="H1171" s="5">
        <v>500</v>
      </c>
      <c r="I1171" s="5">
        <v>2000</v>
      </c>
      <c r="J1171" t="str">
        <f t="shared" si="144"/>
        <v>yes</v>
      </c>
      <c r="K1171">
        <f t="shared" si="145"/>
        <v>1</v>
      </c>
      <c r="L1171">
        <f t="shared" si="146"/>
        <v>1</v>
      </c>
      <c r="M1171">
        <f t="shared" si="147"/>
        <v>0</v>
      </c>
      <c r="N1171">
        <f t="shared" si="148"/>
        <v>-5.001985771641162</v>
      </c>
      <c r="O1171">
        <f t="shared" si="149"/>
        <v>6.7245802510620227E-3</v>
      </c>
      <c r="P1171">
        <f t="shared" si="150"/>
        <v>6.6796623257028382E-3</v>
      </c>
      <c r="Q1171">
        <f t="shared" si="151"/>
        <v>-5.0086878427557648</v>
      </c>
    </row>
    <row r="1172" spans="1:17" x14ac:dyDescent="0.25">
      <c r="A1172">
        <v>1161</v>
      </c>
      <c r="B1172" t="s">
        <v>1286</v>
      </c>
      <c r="C1172" s="8">
        <v>385000</v>
      </c>
      <c r="E1172" t="s">
        <v>22</v>
      </c>
      <c r="F1172" t="s">
        <v>29</v>
      </c>
      <c r="G1172">
        <v>309405.18</v>
      </c>
      <c r="H1172" s="5">
        <v>350</v>
      </c>
      <c r="I1172" s="5">
        <v>2000</v>
      </c>
      <c r="J1172" t="str">
        <f t="shared" si="144"/>
        <v>no</v>
      </c>
      <c r="K1172">
        <f t="shared" si="145"/>
        <v>0</v>
      </c>
      <c r="L1172">
        <f t="shared" si="146"/>
        <v>1</v>
      </c>
      <c r="M1172">
        <f t="shared" si="147"/>
        <v>0</v>
      </c>
      <c r="N1172">
        <f t="shared" si="148"/>
        <v>-6.1668215848826451</v>
      </c>
      <c r="O1172">
        <f t="shared" si="149"/>
        <v>2.0978933910037988E-3</v>
      </c>
      <c r="P1172">
        <f t="shared" si="150"/>
        <v>2.0935014481516644E-3</v>
      </c>
      <c r="Q1172">
        <f t="shared" si="151"/>
        <v>-2.0956958855485445E-3</v>
      </c>
    </row>
    <row r="1173" spans="1:17" x14ac:dyDescent="0.25">
      <c r="A1173">
        <v>1162</v>
      </c>
      <c r="B1173" t="s">
        <v>1287</v>
      </c>
      <c r="C1173" s="8">
        <v>2</v>
      </c>
      <c r="E1173" t="s">
        <v>24</v>
      </c>
      <c r="F1173" t="s">
        <v>23</v>
      </c>
      <c r="G1173">
        <f>0</f>
        <v>0</v>
      </c>
      <c r="H1173" s="5">
        <v>500</v>
      </c>
      <c r="I1173" s="5">
        <v>5000</v>
      </c>
      <c r="J1173" t="str">
        <f t="shared" si="144"/>
        <v>no</v>
      </c>
      <c r="K1173">
        <f t="shared" si="145"/>
        <v>1</v>
      </c>
      <c r="L1173">
        <f t="shared" si="146"/>
        <v>0</v>
      </c>
      <c r="M1173">
        <f t="shared" si="147"/>
        <v>0</v>
      </c>
      <c r="N1173">
        <f t="shared" si="148"/>
        <v>-4.9864556428173215</v>
      </c>
      <c r="O1173">
        <f t="shared" si="149"/>
        <v>6.8298289965766099E-3</v>
      </c>
      <c r="P1173">
        <f t="shared" si="150"/>
        <v>6.7834988593686489E-3</v>
      </c>
      <c r="Q1173">
        <f t="shared" si="151"/>
        <v>-4.9932622541868357</v>
      </c>
    </row>
    <row r="1174" spans="1:17" x14ac:dyDescent="0.25">
      <c r="A1174">
        <v>1163</v>
      </c>
      <c r="B1174" t="s">
        <v>1288</v>
      </c>
      <c r="C1174" s="8">
        <v>250000</v>
      </c>
      <c r="E1174" t="s">
        <v>22</v>
      </c>
      <c r="F1174" t="s">
        <v>29</v>
      </c>
      <c r="G1174">
        <v>224924.76</v>
      </c>
      <c r="H1174" s="5">
        <v>200</v>
      </c>
      <c r="I1174" s="5">
        <v>2000</v>
      </c>
      <c r="J1174" t="str">
        <f t="shared" si="144"/>
        <v>yes</v>
      </c>
      <c r="K1174">
        <f t="shared" si="145"/>
        <v>0</v>
      </c>
      <c r="L1174">
        <f t="shared" si="146"/>
        <v>1</v>
      </c>
      <c r="M1174">
        <f t="shared" si="147"/>
        <v>0</v>
      </c>
      <c r="N1174">
        <f t="shared" si="148"/>
        <v>-5.7583716024473652</v>
      </c>
      <c r="O1174">
        <f t="shared" si="149"/>
        <v>3.1562470409956722E-3</v>
      </c>
      <c r="P1174">
        <f t="shared" si="150"/>
        <v>3.1463164888875851E-3</v>
      </c>
      <c r="Q1174">
        <f t="shared" si="151"/>
        <v>-3.151276549290742E-3</v>
      </c>
    </row>
    <row r="1175" spans="1:17" x14ac:dyDescent="0.25">
      <c r="A1175">
        <v>1164</v>
      </c>
      <c r="B1175" t="s">
        <v>1289</v>
      </c>
      <c r="C1175" s="8">
        <v>675000</v>
      </c>
      <c r="E1175" t="s">
        <v>22</v>
      </c>
      <c r="F1175" t="s">
        <v>29</v>
      </c>
      <c r="G1175">
        <v>274898.62</v>
      </c>
      <c r="H1175" s="5">
        <v>200</v>
      </c>
      <c r="I1175" s="5">
        <v>2000</v>
      </c>
      <c r="J1175" t="str">
        <f t="shared" si="144"/>
        <v>no</v>
      </c>
      <c r="K1175">
        <f t="shared" si="145"/>
        <v>0</v>
      </c>
      <c r="L1175">
        <f t="shared" si="146"/>
        <v>1</v>
      </c>
      <c r="M1175">
        <f t="shared" si="147"/>
        <v>0</v>
      </c>
      <c r="N1175">
        <f t="shared" si="148"/>
        <v>-7.0442326582621355</v>
      </c>
      <c r="O1175">
        <f t="shared" si="149"/>
        <v>8.7242605494192572E-4</v>
      </c>
      <c r="P1175">
        <f t="shared" si="150"/>
        <v>8.7166559116899352E-4</v>
      </c>
      <c r="Q1175">
        <f t="shared" si="151"/>
        <v>-8.7204571252896422E-4</v>
      </c>
    </row>
    <row r="1176" spans="1:17" x14ac:dyDescent="0.25">
      <c r="A1176">
        <v>1165</v>
      </c>
      <c r="B1176" t="s">
        <v>1290</v>
      </c>
      <c r="C1176" s="8">
        <v>1</v>
      </c>
      <c r="E1176" t="s">
        <v>34</v>
      </c>
      <c r="F1176" t="s">
        <v>30</v>
      </c>
      <c r="G1176">
        <f>0</f>
        <v>0</v>
      </c>
      <c r="H1176" s="5">
        <v>400</v>
      </c>
      <c r="I1176" s="5">
        <v>2000</v>
      </c>
      <c r="J1176" t="str">
        <f t="shared" si="144"/>
        <v>no</v>
      </c>
      <c r="K1176">
        <f t="shared" si="145"/>
        <v>0</v>
      </c>
      <c r="L1176">
        <f t="shared" si="146"/>
        <v>0</v>
      </c>
      <c r="M1176">
        <f t="shared" si="147"/>
        <v>1</v>
      </c>
      <c r="N1176">
        <f t="shared" si="148"/>
        <v>-2.4455661725909428</v>
      </c>
      <c r="O1176">
        <f t="shared" si="149"/>
        <v>8.6677046838700561E-2</v>
      </c>
      <c r="P1176">
        <f t="shared" si="150"/>
        <v>7.9763391608257961E-2</v>
      </c>
      <c r="Q1176">
        <f t="shared" si="151"/>
        <v>-8.3124458970436257E-2</v>
      </c>
    </row>
    <row r="1177" spans="1:17" x14ac:dyDescent="0.25">
      <c r="A1177">
        <v>1166</v>
      </c>
      <c r="B1177" t="s">
        <v>1291</v>
      </c>
      <c r="C1177" s="8">
        <v>375000</v>
      </c>
      <c r="E1177" t="s">
        <v>52</v>
      </c>
      <c r="F1177" t="s">
        <v>29</v>
      </c>
      <c r="G1177">
        <v>9015.3700000000008</v>
      </c>
      <c r="H1177" s="5">
        <v>300</v>
      </c>
      <c r="I1177" s="5">
        <v>2000</v>
      </c>
      <c r="J1177" t="str">
        <f t="shared" si="144"/>
        <v>no</v>
      </c>
      <c r="K1177">
        <f t="shared" si="145"/>
        <v>0</v>
      </c>
      <c r="L1177">
        <f t="shared" si="146"/>
        <v>1</v>
      </c>
      <c r="M1177">
        <f t="shared" si="147"/>
        <v>0</v>
      </c>
      <c r="N1177">
        <f t="shared" si="148"/>
        <v>-6.1365660306281802</v>
      </c>
      <c r="O1177">
        <f t="shared" si="149"/>
        <v>2.1623362801440676E-3</v>
      </c>
      <c r="P1177">
        <f t="shared" si="150"/>
        <v>2.1576706705724855E-3</v>
      </c>
      <c r="Q1177">
        <f t="shared" si="151"/>
        <v>-2.1600017957376966E-3</v>
      </c>
    </row>
    <row r="1178" spans="1:17" x14ac:dyDescent="0.25">
      <c r="A1178">
        <v>1167</v>
      </c>
      <c r="B1178" t="s">
        <v>1292</v>
      </c>
      <c r="C1178" s="8">
        <v>20000</v>
      </c>
      <c r="E1178" t="s">
        <v>22</v>
      </c>
      <c r="F1178" t="s">
        <v>29</v>
      </c>
      <c r="G1178">
        <v>4512.84</v>
      </c>
      <c r="H1178" s="5">
        <v>300</v>
      </c>
      <c r="I1178" s="5">
        <v>2000</v>
      </c>
      <c r="J1178" t="str">
        <f t="shared" si="144"/>
        <v>no</v>
      </c>
      <c r="K1178">
        <f t="shared" si="145"/>
        <v>0</v>
      </c>
      <c r="L1178">
        <f t="shared" si="146"/>
        <v>1</v>
      </c>
      <c r="M1178">
        <f t="shared" si="147"/>
        <v>0</v>
      </c>
      <c r="N1178">
        <f t="shared" si="148"/>
        <v>-5.0624938545946669</v>
      </c>
      <c r="O1178">
        <f t="shared" si="149"/>
        <v>6.3297543262722158E-3</v>
      </c>
      <c r="P1178">
        <f t="shared" si="150"/>
        <v>6.2899405478772947E-3</v>
      </c>
      <c r="Q1178">
        <f t="shared" si="151"/>
        <v>-6.3098055675969451E-3</v>
      </c>
    </row>
    <row r="1179" spans="1:17" x14ac:dyDescent="0.25">
      <c r="A1179">
        <v>1168</v>
      </c>
      <c r="B1179" t="s">
        <v>1293</v>
      </c>
      <c r="C1179" s="8">
        <v>250000</v>
      </c>
      <c r="E1179" t="s">
        <v>22</v>
      </c>
      <c r="F1179" t="s">
        <v>25</v>
      </c>
      <c r="G1179">
        <v>110905.31</v>
      </c>
      <c r="H1179" s="5">
        <v>300</v>
      </c>
      <c r="I1179" s="5">
        <v>2000</v>
      </c>
      <c r="J1179" t="str">
        <f t="shared" si="144"/>
        <v>no</v>
      </c>
      <c r="K1179">
        <f t="shared" si="145"/>
        <v>0</v>
      </c>
      <c r="L1179">
        <f t="shared" si="146"/>
        <v>0</v>
      </c>
      <c r="M1179">
        <f t="shared" si="147"/>
        <v>0</v>
      </c>
      <c r="N1179">
        <f t="shared" si="148"/>
        <v>-5.7429152281437092</v>
      </c>
      <c r="O1179">
        <f t="shared" si="149"/>
        <v>3.2054101395331343E-3</v>
      </c>
      <c r="P1179">
        <f t="shared" si="150"/>
        <v>3.1951683146199364E-3</v>
      </c>
      <c r="Q1179">
        <f t="shared" si="151"/>
        <v>-3.2002837642874332E-3</v>
      </c>
    </row>
    <row r="1180" spans="1:17" x14ac:dyDescent="0.25">
      <c r="A1180">
        <v>1169</v>
      </c>
      <c r="B1180" t="s">
        <v>1294</v>
      </c>
      <c r="C1180" s="8">
        <v>50000</v>
      </c>
      <c r="E1180" t="s">
        <v>22</v>
      </c>
      <c r="F1180" t="s">
        <v>20</v>
      </c>
      <c r="G1180">
        <v>15657.87</v>
      </c>
      <c r="H1180" s="5">
        <v>300</v>
      </c>
      <c r="I1180" s="5">
        <v>2000</v>
      </c>
      <c r="J1180" t="str">
        <f t="shared" si="144"/>
        <v>no</v>
      </c>
      <c r="K1180">
        <f t="shared" si="145"/>
        <v>0</v>
      </c>
      <c r="L1180">
        <f t="shared" si="146"/>
        <v>0</v>
      </c>
      <c r="M1180">
        <f t="shared" si="147"/>
        <v>0</v>
      </c>
      <c r="N1180">
        <f t="shared" si="148"/>
        <v>-5.1378041430544057</v>
      </c>
      <c r="O1180">
        <f t="shared" si="149"/>
        <v>5.8705664945884689E-3</v>
      </c>
      <c r="P1180">
        <f t="shared" si="150"/>
        <v>5.8363040833843234E-3</v>
      </c>
      <c r="Q1180">
        <f t="shared" si="151"/>
        <v>-5.8534018637476275E-3</v>
      </c>
    </row>
    <row r="1181" spans="1:17" x14ac:dyDescent="0.25">
      <c r="A1181">
        <v>1170</v>
      </c>
      <c r="B1181" t="s">
        <v>1295</v>
      </c>
      <c r="C1181" s="8">
        <v>260000</v>
      </c>
      <c r="E1181" t="s">
        <v>22</v>
      </c>
      <c r="F1181" t="s">
        <v>29</v>
      </c>
      <c r="G1181">
        <v>166680.04999999999</v>
      </c>
      <c r="H1181" s="5">
        <v>300</v>
      </c>
      <c r="I1181" s="5">
        <v>2000</v>
      </c>
      <c r="J1181" t="str">
        <f t="shared" si="144"/>
        <v>no</v>
      </c>
      <c r="K1181">
        <f t="shared" si="145"/>
        <v>0</v>
      </c>
      <c r="L1181">
        <f t="shared" si="146"/>
        <v>1</v>
      </c>
      <c r="M1181">
        <f t="shared" si="147"/>
        <v>0</v>
      </c>
      <c r="N1181">
        <f t="shared" si="148"/>
        <v>-5.7886271567018301</v>
      </c>
      <c r="O1181">
        <f t="shared" si="149"/>
        <v>3.0621831897668364E-3</v>
      </c>
      <c r="P1181">
        <f t="shared" si="150"/>
        <v>3.052834850207397E-3</v>
      </c>
      <c r="Q1181">
        <f t="shared" si="151"/>
        <v>-3.0575042562238919E-3</v>
      </c>
    </row>
    <row r="1182" spans="1:17" x14ac:dyDescent="0.25">
      <c r="A1182">
        <v>1171</v>
      </c>
      <c r="B1182" t="s">
        <v>1296</v>
      </c>
      <c r="C1182" s="8">
        <v>500000</v>
      </c>
      <c r="E1182" t="s">
        <v>22</v>
      </c>
      <c r="F1182" t="s">
        <v>29</v>
      </c>
      <c r="G1182">
        <v>44297.4</v>
      </c>
      <c r="H1182" s="5">
        <v>300</v>
      </c>
      <c r="I1182" s="5">
        <v>2000</v>
      </c>
      <c r="J1182" t="str">
        <f t="shared" si="144"/>
        <v>no</v>
      </c>
      <c r="K1182">
        <f t="shared" si="145"/>
        <v>0</v>
      </c>
      <c r="L1182">
        <f t="shared" si="146"/>
        <v>1</v>
      </c>
      <c r="M1182">
        <f t="shared" si="147"/>
        <v>0</v>
      </c>
      <c r="N1182">
        <f t="shared" si="148"/>
        <v>-6.5147604588089951</v>
      </c>
      <c r="O1182">
        <f t="shared" si="149"/>
        <v>1.481410715858377E-3</v>
      </c>
      <c r="P1182">
        <f t="shared" si="150"/>
        <v>1.4792193844112048E-3</v>
      </c>
      <c r="Q1182">
        <f t="shared" si="151"/>
        <v>-1.4803145094915374E-3</v>
      </c>
    </row>
    <row r="1183" spans="1:17" x14ac:dyDescent="0.25">
      <c r="A1183">
        <v>1172</v>
      </c>
      <c r="B1183" t="s">
        <v>1297</v>
      </c>
      <c r="C1183" s="8">
        <v>450000</v>
      </c>
      <c r="E1183" t="s">
        <v>22</v>
      </c>
      <c r="F1183" t="s">
        <v>29</v>
      </c>
      <c r="G1183">
        <v>234510.93</v>
      </c>
      <c r="H1183" s="5">
        <v>400</v>
      </c>
      <c r="I1183" s="5">
        <v>2000</v>
      </c>
      <c r="J1183" t="str">
        <f t="shared" si="144"/>
        <v>no</v>
      </c>
      <c r="K1183">
        <f t="shared" si="145"/>
        <v>0</v>
      </c>
      <c r="L1183">
        <f t="shared" si="146"/>
        <v>1</v>
      </c>
      <c r="M1183">
        <f t="shared" si="147"/>
        <v>0</v>
      </c>
      <c r="N1183">
        <f t="shared" si="148"/>
        <v>-6.3634826875366688</v>
      </c>
      <c r="O1183">
        <f t="shared" si="149"/>
        <v>1.7233543436404248E-3</v>
      </c>
      <c r="P1183">
        <f t="shared" si="150"/>
        <v>1.7203895029178182E-3</v>
      </c>
      <c r="Q1183">
        <f t="shared" si="151"/>
        <v>-1.7218710724336713E-3</v>
      </c>
    </row>
    <row r="1184" spans="1:17" x14ac:dyDescent="0.25">
      <c r="A1184">
        <v>1173</v>
      </c>
      <c r="B1184" t="s">
        <v>1298</v>
      </c>
      <c r="C1184" s="8">
        <v>325000</v>
      </c>
      <c r="E1184" t="s">
        <v>22</v>
      </c>
      <c r="F1184" t="s">
        <v>29</v>
      </c>
      <c r="G1184">
        <v>124413.07</v>
      </c>
      <c r="H1184" s="5">
        <v>300</v>
      </c>
      <c r="I1184" s="5">
        <v>2000</v>
      </c>
      <c r="J1184" t="str">
        <f t="shared" si="144"/>
        <v>no</v>
      </c>
      <c r="K1184">
        <f t="shared" si="145"/>
        <v>0</v>
      </c>
      <c r="L1184">
        <f t="shared" si="146"/>
        <v>1</v>
      </c>
      <c r="M1184">
        <f t="shared" si="147"/>
        <v>0</v>
      </c>
      <c r="N1184">
        <f t="shared" si="148"/>
        <v>-5.9852882593558538</v>
      </c>
      <c r="O1184">
        <f t="shared" si="149"/>
        <v>2.5154885008633948E-3</v>
      </c>
      <c r="P1184">
        <f t="shared" si="150"/>
        <v>2.50917669573863E-3</v>
      </c>
      <c r="Q1184">
        <f t="shared" si="151"/>
        <v>-2.5123299554120036E-3</v>
      </c>
    </row>
    <row r="1185" spans="1:17" x14ac:dyDescent="0.25">
      <c r="A1185">
        <v>1174</v>
      </c>
      <c r="B1185" t="s">
        <v>1299</v>
      </c>
      <c r="C1185" s="8">
        <v>275000</v>
      </c>
      <c r="E1185" t="s">
        <v>22</v>
      </c>
      <c r="F1185" t="s">
        <v>29</v>
      </c>
      <c r="G1185">
        <v>61965.93</v>
      </c>
      <c r="H1185" s="5">
        <v>300</v>
      </c>
      <c r="I1185" s="5">
        <v>2000</v>
      </c>
      <c r="J1185" t="str">
        <f t="shared" si="144"/>
        <v>no</v>
      </c>
      <c r="K1185">
        <f t="shared" si="145"/>
        <v>0</v>
      </c>
      <c r="L1185">
        <f t="shared" si="146"/>
        <v>1</v>
      </c>
      <c r="M1185">
        <f t="shared" si="147"/>
        <v>0</v>
      </c>
      <c r="N1185">
        <f t="shared" si="148"/>
        <v>-5.8340104880835284</v>
      </c>
      <c r="O1185">
        <f t="shared" si="149"/>
        <v>2.9263174539874886E-3</v>
      </c>
      <c r="P1185">
        <f t="shared" si="150"/>
        <v>2.9177791060625378E-3</v>
      </c>
      <c r="Q1185">
        <f t="shared" si="151"/>
        <v>-2.922044121787933E-3</v>
      </c>
    </row>
    <row r="1186" spans="1:17" x14ac:dyDescent="0.25">
      <c r="A1186">
        <v>1175</v>
      </c>
      <c r="B1186" t="s">
        <v>1300</v>
      </c>
      <c r="C1186" s="8">
        <v>250000</v>
      </c>
      <c r="E1186" t="s">
        <v>22</v>
      </c>
      <c r="F1186" t="s">
        <v>29</v>
      </c>
      <c r="G1186">
        <v>126431.67999999999</v>
      </c>
      <c r="H1186" s="5">
        <v>300</v>
      </c>
      <c r="I1186" s="5">
        <v>2000</v>
      </c>
      <c r="J1186" t="str">
        <f t="shared" si="144"/>
        <v>no</v>
      </c>
      <c r="K1186">
        <f t="shared" si="145"/>
        <v>0</v>
      </c>
      <c r="L1186">
        <f t="shared" si="146"/>
        <v>1</v>
      </c>
      <c r="M1186">
        <f t="shared" si="147"/>
        <v>0</v>
      </c>
      <c r="N1186">
        <f t="shared" si="148"/>
        <v>-5.7583716024473652</v>
      </c>
      <c r="O1186">
        <f t="shared" si="149"/>
        <v>3.1562470409956722E-3</v>
      </c>
      <c r="P1186">
        <f t="shared" si="150"/>
        <v>3.1463164888875851E-3</v>
      </c>
      <c r="Q1186">
        <f t="shared" si="151"/>
        <v>-3.151276549290742E-3</v>
      </c>
    </row>
    <row r="1187" spans="1:17" x14ac:dyDescent="0.25">
      <c r="A1187">
        <v>1176</v>
      </c>
      <c r="B1187" t="s">
        <v>1301</v>
      </c>
      <c r="C1187" s="8">
        <v>450000</v>
      </c>
      <c r="E1187" t="s">
        <v>24</v>
      </c>
      <c r="F1187" t="s">
        <v>29</v>
      </c>
      <c r="G1187">
        <v>16303.37</v>
      </c>
      <c r="H1187" s="5">
        <v>300</v>
      </c>
      <c r="I1187" s="5">
        <v>2000</v>
      </c>
      <c r="J1187" t="str">
        <f t="shared" si="144"/>
        <v>no</v>
      </c>
      <c r="K1187">
        <f t="shared" si="145"/>
        <v>0</v>
      </c>
      <c r="L1187">
        <f t="shared" si="146"/>
        <v>1</v>
      </c>
      <c r="M1187">
        <f t="shared" si="147"/>
        <v>0</v>
      </c>
      <c r="N1187">
        <f t="shared" si="148"/>
        <v>-6.3634826875366688</v>
      </c>
      <c r="O1187">
        <f t="shared" si="149"/>
        <v>1.7233543436404248E-3</v>
      </c>
      <c r="P1187">
        <f t="shared" si="150"/>
        <v>1.7203895029178182E-3</v>
      </c>
      <c r="Q1187">
        <f t="shared" si="151"/>
        <v>-1.7218710724336713E-3</v>
      </c>
    </row>
    <row r="1188" spans="1:17" x14ac:dyDescent="0.25">
      <c r="A1188">
        <v>1177</v>
      </c>
      <c r="B1188" t="s">
        <v>1302</v>
      </c>
      <c r="C1188" s="8">
        <v>125000</v>
      </c>
      <c r="E1188" t="s">
        <v>31</v>
      </c>
      <c r="F1188" t="s">
        <v>29</v>
      </c>
      <c r="G1188">
        <v>98129.99</v>
      </c>
      <c r="H1188" s="5">
        <v>400</v>
      </c>
      <c r="I1188" s="5">
        <v>2000</v>
      </c>
      <c r="J1188" t="str">
        <f t="shared" si="144"/>
        <v>no</v>
      </c>
      <c r="K1188">
        <f t="shared" si="145"/>
        <v>0</v>
      </c>
      <c r="L1188">
        <f t="shared" si="146"/>
        <v>1</v>
      </c>
      <c r="M1188">
        <f t="shared" si="147"/>
        <v>0</v>
      </c>
      <c r="N1188">
        <f t="shared" si="148"/>
        <v>-5.3801771742665512</v>
      </c>
      <c r="O1188">
        <f t="shared" si="149"/>
        <v>4.6070056148390616E-3</v>
      </c>
      <c r="P1188">
        <f t="shared" si="150"/>
        <v>4.5858784470843746E-3</v>
      </c>
      <c r="Q1188">
        <f t="shared" si="151"/>
        <v>-4.5964258460631114E-3</v>
      </c>
    </row>
    <row r="1189" spans="1:17" x14ac:dyDescent="0.25">
      <c r="A1189">
        <v>1178</v>
      </c>
      <c r="B1189" t="s">
        <v>1303</v>
      </c>
      <c r="C1189" s="8">
        <v>165000</v>
      </c>
      <c r="E1189" t="s">
        <v>52</v>
      </c>
      <c r="F1189" t="s">
        <v>29</v>
      </c>
      <c r="G1189">
        <v>40309.97</v>
      </c>
      <c r="H1189" s="5">
        <v>300</v>
      </c>
      <c r="I1189" s="5">
        <v>2000</v>
      </c>
      <c r="J1189" t="str">
        <f t="shared" si="144"/>
        <v>no</v>
      </c>
      <c r="K1189">
        <f t="shared" si="145"/>
        <v>0</v>
      </c>
      <c r="L1189">
        <f t="shared" si="146"/>
        <v>1</v>
      </c>
      <c r="M1189">
        <f t="shared" si="147"/>
        <v>0</v>
      </c>
      <c r="N1189">
        <f t="shared" si="148"/>
        <v>-5.5011993912844117</v>
      </c>
      <c r="O1189">
        <f t="shared" si="149"/>
        <v>4.0818727387355175E-3</v>
      </c>
      <c r="P1189">
        <f t="shared" si="150"/>
        <v>4.0652787880751141E-3</v>
      </c>
      <c r="Q1189">
        <f t="shared" si="151"/>
        <v>-4.073564497323553E-3</v>
      </c>
    </row>
    <row r="1190" spans="1:17" x14ac:dyDescent="0.25">
      <c r="A1190">
        <v>1179</v>
      </c>
      <c r="B1190" t="s">
        <v>1304</v>
      </c>
      <c r="C1190" s="8">
        <v>150000</v>
      </c>
      <c r="E1190" t="s">
        <v>31</v>
      </c>
      <c r="F1190" t="s">
        <v>29</v>
      </c>
      <c r="G1190">
        <v>24339.79</v>
      </c>
      <c r="H1190" s="5">
        <v>300</v>
      </c>
      <c r="I1190" s="5">
        <v>2000</v>
      </c>
      <c r="J1190" t="str">
        <f t="shared" si="144"/>
        <v>no</v>
      </c>
      <c r="K1190">
        <f t="shared" si="145"/>
        <v>0</v>
      </c>
      <c r="L1190">
        <f t="shared" si="146"/>
        <v>1</v>
      </c>
      <c r="M1190">
        <f t="shared" si="147"/>
        <v>0</v>
      </c>
      <c r="N1190">
        <f t="shared" si="148"/>
        <v>-5.4558160599027135</v>
      </c>
      <c r="O1190">
        <f t="shared" si="149"/>
        <v>4.2713896492300599E-3</v>
      </c>
      <c r="P1190">
        <f t="shared" si="150"/>
        <v>4.2532224787584184E-3</v>
      </c>
      <c r="Q1190">
        <f t="shared" si="151"/>
        <v>-4.2622931583676015E-3</v>
      </c>
    </row>
    <row r="1191" spans="1:17" x14ac:dyDescent="0.25">
      <c r="A1191">
        <v>1180</v>
      </c>
      <c r="B1191" t="s">
        <v>1305</v>
      </c>
      <c r="C1191" s="8">
        <v>1</v>
      </c>
      <c r="E1191" t="s">
        <v>52</v>
      </c>
      <c r="F1191" t="s">
        <v>30</v>
      </c>
      <c r="G1191">
        <v>22807.09</v>
      </c>
      <c r="H1191" s="5">
        <v>400</v>
      </c>
      <c r="I1191" s="5">
        <v>2000</v>
      </c>
      <c r="J1191" t="str">
        <f t="shared" si="144"/>
        <v>yes</v>
      </c>
      <c r="K1191">
        <f t="shared" si="145"/>
        <v>0</v>
      </c>
      <c r="L1191">
        <f t="shared" si="146"/>
        <v>0</v>
      </c>
      <c r="M1191">
        <f t="shared" si="147"/>
        <v>0</v>
      </c>
      <c r="N1191">
        <f t="shared" si="148"/>
        <v>-4.986529397337506</v>
      </c>
      <c r="O1191">
        <f t="shared" si="149"/>
        <v>6.8293252843917782E-3</v>
      </c>
      <c r="P1191">
        <f t="shared" si="150"/>
        <v>6.7830019576185343E-3</v>
      </c>
      <c r="Q1191">
        <f t="shared" si="151"/>
        <v>-6.8061110741350307E-3</v>
      </c>
    </row>
    <row r="1192" spans="1:17" x14ac:dyDescent="0.25">
      <c r="A1192">
        <v>1181</v>
      </c>
      <c r="B1192" t="s">
        <v>1306</v>
      </c>
      <c r="C1192" s="8">
        <v>360000</v>
      </c>
      <c r="E1192" t="s">
        <v>22</v>
      </c>
      <c r="F1192" t="s">
        <v>29</v>
      </c>
      <c r="G1192">
        <v>100314.65</v>
      </c>
      <c r="H1192" s="5">
        <v>300</v>
      </c>
      <c r="I1192" s="5">
        <v>2000</v>
      </c>
      <c r="J1192" t="str">
        <f t="shared" si="144"/>
        <v>no</v>
      </c>
      <c r="K1192">
        <f t="shared" si="145"/>
        <v>0</v>
      </c>
      <c r="L1192">
        <f t="shared" si="146"/>
        <v>1</v>
      </c>
      <c r="M1192">
        <f t="shared" si="147"/>
        <v>0</v>
      </c>
      <c r="N1192">
        <f t="shared" si="148"/>
        <v>-6.0911826992464819</v>
      </c>
      <c r="O1192">
        <f t="shared" si="149"/>
        <v>2.2627312011748763E-3</v>
      </c>
      <c r="P1192">
        <f t="shared" si="150"/>
        <v>2.2576228076076183E-3</v>
      </c>
      <c r="Q1192">
        <f t="shared" si="151"/>
        <v>-2.2601750800809789E-3</v>
      </c>
    </row>
    <row r="1193" spans="1:17" x14ac:dyDescent="0.25">
      <c r="A1193">
        <v>1182</v>
      </c>
      <c r="B1193" t="s">
        <v>1307</v>
      </c>
      <c r="C1193" s="8">
        <v>225000</v>
      </c>
      <c r="E1193" t="s">
        <v>31</v>
      </c>
      <c r="F1193" t="s">
        <v>29</v>
      </c>
      <c r="G1193">
        <v>129498.82</v>
      </c>
      <c r="H1193" s="5">
        <v>300</v>
      </c>
      <c r="I1193" s="5">
        <v>2000</v>
      </c>
      <c r="J1193" t="str">
        <f t="shared" si="144"/>
        <v>no</v>
      </c>
      <c r="K1193">
        <f t="shared" si="145"/>
        <v>0</v>
      </c>
      <c r="L1193">
        <f t="shared" si="146"/>
        <v>1</v>
      </c>
      <c r="M1193">
        <f t="shared" si="147"/>
        <v>0</v>
      </c>
      <c r="N1193">
        <f t="shared" si="148"/>
        <v>-5.6827327168112021</v>
      </c>
      <c r="O1193">
        <f t="shared" si="149"/>
        <v>3.4042428890343245E-3</v>
      </c>
      <c r="P1193">
        <f t="shared" si="150"/>
        <v>3.3926933368676184E-3</v>
      </c>
      <c r="Q1193">
        <f t="shared" si="151"/>
        <v>-3.3984615711686512E-3</v>
      </c>
    </row>
    <row r="1194" spans="1:17" x14ac:dyDescent="0.25">
      <c r="A1194">
        <v>1183</v>
      </c>
      <c r="B1194" t="s">
        <v>1308</v>
      </c>
      <c r="C1194" s="8">
        <v>375000</v>
      </c>
      <c r="E1194" t="s">
        <v>52</v>
      </c>
      <c r="F1194" t="s">
        <v>29</v>
      </c>
      <c r="G1194">
        <v>119180.66</v>
      </c>
      <c r="H1194" s="5">
        <v>300</v>
      </c>
      <c r="I1194" s="5">
        <v>2000</v>
      </c>
      <c r="J1194" t="str">
        <f t="shared" si="144"/>
        <v>no</v>
      </c>
      <c r="K1194">
        <f t="shared" si="145"/>
        <v>0</v>
      </c>
      <c r="L1194">
        <f t="shared" si="146"/>
        <v>1</v>
      </c>
      <c r="M1194">
        <f t="shared" si="147"/>
        <v>0</v>
      </c>
      <c r="N1194">
        <f t="shared" si="148"/>
        <v>-6.1365660306281802</v>
      </c>
      <c r="O1194">
        <f t="shared" si="149"/>
        <v>2.1623362801440676E-3</v>
      </c>
      <c r="P1194">
        <f t="shared" si="150"/>
        <v>2.1576706705724855E-3</v>
      </c>
      <c r="Q1194">
        <f t="shared" si="151"/>
        <v>-2.1600017957376966E-3</v>
      </c>
    </row>
    <row r="1195" spans="1:17" x14ac:dyDescent="0.25">
      <c r="A1195">
        <v>1184</v>
      </c>
      <c r="B1195" t="s">
        <v>1309</v>
      </c>
      <c r="C1195" s="8">
        <v>525000</v>
      </c>
      <c r="E1195" t="s">
        <v>52</v>
      </c>
      <c r="F1195" t="s">
        <v>29</v>
      </c>
      <c r="G1195">
        <v>242064.08</v>
      </c>
      <c r="H1195" s="5">
        <v>300</v>
      </c>
      <c r="I1195" s="5">
        <v>2000</v>
      </c>
      <c r="J1195" t="str">
        <f t="shared" si="144"/>
        <v>no</v>
      </c>
      <c r="K1195">
        <f t="shared" si="145"/>
        <v>0</v>
      </c>
      <c r="L1195">
        <f t="shared" si="146"/>
        <v>1</v>
      </c>
      <c r="M1195">
        <f t="shared" si="147"/>
        <v>0</v>
      </c>
      <c r="N1195">
        <f t="shared" si="148"/>
        <v>-6.5903993444451574</v>
      </c>
      <c r="O1195">
        <f t="shared" si="149"/>
        <v>1.3734913579429211E-3</v>
      </c>
      <c r="P1195">
        <f t="shared" si="150"/>
        <v>1.3716074669405884E-3</v>
      </c>
      <c r="Q1195">
        <f t="shared" si="151"/>
        <v>-1.372548981486286E-3</v>
      </c>
    </row>
    <row r="1196" spans="1:17" x14ac:dyDescent="0.25">
      <c r="A1196">
        <v>1185</v>
      </c>
      <c r="B1196" t="s">
        <v>1310</v>
      </c>
      <c r="C1196" s="8">
        <v>190000</v>
      </c>
      <c r="E1196" t="s">
        <v>52</v>
      </c>
      <c r="F1196" t="s">
        <v>29</v>
      </c>
      <c r="G1196">
        <v>11891.15</v>
      </c>
      <c r="H1196" s="5">
        <v>300</v>
      </c>
      <c r="I1196" s="5">
        <v>2000</v>
      </c>
      <c r="J1196" t="str">
        <f t="shared" si="144"/>
        <v>no</v>
      </c>
      <c r="K1196">
        <f t="shared" si="145"/>
        <v>0</v>
      </c>
      <c r="L1196">
        <f t="shared" si="146"/>
        <v>1</v>
      </c>
      <c r="M1196">
        <f t="shared" si="147"/>
        <v>0</v>
      </c>
      <c r="N1196">
        <f t="shared" si="148"/>
        <v>-5.576838276920574</v>
      </c>
      <c r="O1196">
        <f t="shared" si="149"/>
        <v>3.7845122023621239E-3</v>
      </c>
      <c r="P1196">
        <f t="shared" si="150"/>
        <v>3.770243669190195E-3</v>
      </c>
      <c r="Q1196">
        <f t="shared" si="151"/>
        <v>-3.7773689528614123E-3</v>
      </c>
    </row>
    <row r="1197" spans="1:17" x14ac:dyDescent="0.25">
      <c r="A1197">
        <v>1186</v>
      </c>
      <c r="B1197" t="s">
        <v>1311</v>
      </c>
      <c r="C1197" s="8">
        <v>275000</v>
      </c>
      <c r="E1197" t="s">
        <v>22</v>
      </c>
      <c r="F1197" t="s">
        <v>25</v>
      </c>
      <c r="G1197">
        <v>102340.8</v>
      </c>
      <c r="H1197" s="5">
        <v>300</v>
      </c>
      <c r="I1197" s="5">
        <v>2000</v>
      </c>
      <c r="J1197" t="str">
        <f t="shared" si="144"/>
        <v>no</v>
      </c>
      <c r="K1197">
        <f t="shared" si="145"/>
        <v>0</v>
      </c>
      <c r="L1197">
        <f t="shared" si="146"/>
        <v>0</v>
      </c>
      <c r="M1197">
        <f t="shared" si="147"/>
        <v>0</v>
      </c>
      <c r="N1197">
        <f t="shared" si="148"/>
        <v>-5.8185541137798724</v>
      </c>
      <c r="O1197">
        <f t="shared" si="149"/>
        <v>2.9718990676804707E-3</v>
      </c>
      <c r="P1197">
        <f t="shared" si="150"/>
        <v>2.9630930541952576E-3</v>
      </c>
      <c r="Q1197">
        <f t="shared" si="151"/>
        <v>-2.9674917056438429E-3</v>
      </c>
    </row>
    <row r="1198" spans="1:17" x14ac:dyDescent="0.25">
      <c r="A1198">
        <v>1187</v>
      </c>
      <c r="B1198" t="s">
        <v>1312</v>
      </c>
      <c r="C1198" s="8">
        <v>500000</v>
      </c>
      <c r="E1198" t="s">
        <v>45</v>
      </c>
      <c r="F1198" t="s">
        <v>29</v>
      </c>
      <c r="G1198">
        <v>196618.26</v>
      </c>
      <c r="H1198" s="5">
        <v>350</v>
      </c>
      <c r="I1198" s="5">
        <v>2000</v>
      </c>
      <c r="J1198" t="str">
        <f t="shared" si="144"/>
        <v>no</v>
      </c>
      <c r="K1198">
        <f t="shared" si="145"/>
        <v>0</v>
      </c>
      <c r="L1198">
        <f t="shared" si="146"/>
        <v>1</v>
      </c>
      <c r="M1198">
        <f t="shared" si="147"/>
        <v>0</v>
      </c>
      <c r="N1198">
        <f t="shared" si="148"/>
        <v>-6.5147604588089951</v>
      </c>
      <c r="O1198">
        <f t="shared" si="149"/>
        <v>1.481410715858377E-3</v>
      </c>
      <c r="P1198">
        <f t="shared" si="150"/>
        <v>1.4792193844112048E-3</v>
      </c>
      <c r="Q1198">
        <f t="shared" si="151"/>
        <v>-1.4803145094915374E-3</v>
      </c>
    </row>
    <row r="1199" spans="1:17" x14ac:dyDescent="0.25">
      <c r="A1199">
        <v>1188</v>
      </c>
      <c r="B1199" t="s">
        <v>1313</v>
      </c>
      <c r="C1199" s="8">
        <v>300000</v>
      </c>
      <c r="E1199" t="s">
        <v>45</v>
      </c>
      <c r="F1199" t="s">
        <v>20</v>
      </c>
      <c r="G1199">
        <v>170034.4</v>
      </c>
      <c r="H1199" s="5">
        <v>400</v>
      </c>
      <c r="I1199" s="5">
        <v>2000</v>
      </c>
      <c r="J1199" t="str">
        <f t="shared" si="144"/>
        <v>no</v>
      </c>
      <c r="K1199">
        <f t="shared" si="145"/>
        <v>0</v>
      </c>
      <c r="L1199">
        <f t="shared" si="146"/>
        <v>0</v>
      </c>
      <c r="M1199">
        <f t="shared" si="147"/>
        <v>0</v>
      </c>
      <c r="N1199">
        <f t="shared" si="148"/>
        <v>-5.8941929994160356</v>
      </c>
      <c r="O1199">
        <f t="shared" si="149"/>
        <v>2.7553990547264104E-3</v>
      </c>
      <c r="P1199">
        <f t="shared" si="150"/>
        <v>2.7478276928988459E-3</v>
      </c>
      <c r="Q1199">
        <f t="shared" si="151"/>
        <v>-2.7516099015744595E-3</v>
      </c>
    </row>
    <row r="1200" spans="1:17" x14ac:dyDescent="0.25">
      <c r="A1200">
        <v>1189</v>
      </c>
      <c r="B1200" t="s">
        <v>1314</v>
      </c>
      <c r="C1200" s="8">
        <v>75000</v>
      </c>
      <c r="E1200" t="s">
        <v>28</v>
      </c>
      <c r="F1200" t="s">
        <v>29</v>
      </c>
      <c r="G1200">
        <v>221604.64</v>
      </c>
      <c r="H1200" s="5">
        <v>350</v>
      </c>
      <c r="I1200" s="5">
        <v>2000</v>
      </c>
      <c r="J1200" t="str">
        <f t="shared" si="144"/>
        <v>yes</v>
      </c>
      <c r="K1200">
        <f t="shared" si="145"/>
        <v>0</v>
      </c>
      <c r="L1200">
        <f t="shared" si="146"/>
        <v>1</v>
      </c>
      <c r="M1200">
        <f t="shared" si="147"/>
        <v>0</v>
      </c>
      <c r="N1200">
        <f t="shared" si="148"/>
        <v>-5.2288994029942248</v>
      </c>
      <c r="O1200">
        <f t="shared" si="149"/>
        <v>5.3594206201676622E-3</v>
      </c>
      <c r="P1200">
        <f t="shared" si="150"/>
        <v>5.3308503508741594E-3</v>
      </c>
      <c r="Q1200">
        <f t="shared" si="151"/>
        <v>-5.3451100336729179E-3</v>
      </c>
    </row>
    <row r="1201" spans="1:17" x14ac:dyDescent="0.25">
      <c r="A1201">
        <v>1190</v>
      </c>
      <c r="B1201" t="s">
        <v>1315</v>
      </c>
      <c r="C1201" s="8">
        <v>180000</v>
      </c>
      <c r="E1201" t="s">
        <v>52</v>
      </c>
      <c r="F1201" t="s">
        <v>29</v>
      </c>
      <c r="G1201">
        <v>48977.68</v>
      </c>
      <c r="H1201" s="5">
        <v>300</v>
      </c>
      <c r="I1201" s="5">
        <v>2000</v>
      </c>
      <c r="J1201" t="str">
        <f t="shared" si="144"/>
        <v>no</v>
      </c>
      <c r="K1201">
        <f t="shared" si="145"/>
        <v>0</v>
      </c>
      <c r="L1201">
        <f t="shared" si="146"/>
        <v>1</v>
      </c>
      <c r="M1201">
        <f t="shared" si="147"/>
        <v>0</v>
      </c>
      <c r="N1201">
        <f t="shared" si="148"/>
        <v>-5.5465827226661091</v>
      </c>
      <c r="O1201">
        <f t="shared" si="149"/>
        <v>3.9007644873221919E-3</v>
      </c>
      <c r="P1201">
        <f t="shared" si="150"/>
        <v>3.8856076470011026E-3</v>
      </c>
      <c r="Q1201">
        <f t="shared" si="151"/>
        <v>-3.8931762324581742E-3</v>
      </c>
    </row>
    <row r="1202" spans="1:17" x14ac:dyDescent="0.25">
      <c r="A1202">
        <v>1191</v>
      </c>
      <c r="B1202" t="s">
        <v>1316</v>
      </c>
      <c r="C1202" s="8">
        <v>250000</v>
      </c>
      <c r="E1202" t="s">
        <v>45</v>
      </c>
      <c r="F1202" t="s">
        <v>29</v>
      </c>
      <c r="G1202">
        <v>70293.820000000007</v>
      </c>
      <c r="H1202" s="5">
        <v>250</v>
      </c>
      <c r="I1202" s="5">
        <v>2000</v>
      </c>
      <c r="J1202" t="str">
        <f t="shared" si="144"/>
        <v>no</v>
      </c>
      <c r="K1202">
        <f t="shared" si="145"/>
        <v>0</v>
      </c>
      <c r="L1202">
        <f t="shared" si="146"/>
        <v>1</v>
      </c>
      <c r="M1202">
        <f t="shared" si="147"/>
        <v>0</v>
      </c>
      <c r="N1202">
        <f t="shared" si="148"/>
        <v>-5.7583716024473652</v>
      </c>
      <c r="O1202">
        <f t="shared" si="149"/>
        <v>3.1562470409956722E-3</v>
      </c>
      <c r="P1202">
        <f t="shared" si="150"/>
        <v>3.1463164888875851E-3</v>
      </c>
      <c r="Q1202">
        <f t="shared" si="151"/>
        <v>-3.151276549290742E-3</v>
      </c>
    </row>
    <row r="1203" spans="1:17" x14ac:dyDescent="0.25">
      <c r="A1203">
        <v>1192</v>
      </c>
      <c r="B1203" t="s">
        <v>1317</v>
      </c>
      <c r="C1203" s="8">
        <v>250000</v>
      </c>
      <c r="E1203" t="s">
        <v>45</v>
      </c>
      <c r="F1203" t="s">
        <v>29</v>
      </c>
      <c r="G1203">
        <v>129991.78</v>
      </c>
      <c r="H1203" s="5">
        <v>350</v>
      </c>
      <c r="I1203" s="5">
        <v>2000</v>
      </c>
      <c r="J1203" t="str">
        <f t="shared" si="144"/>
        <v>no</v>
      </c>
      <c r="K1203">
        <f t="shared" si="145"/>
        <v>0</v>
      </c>
      <c r="L1203">
        <f t="shared" si="146"/>
        <v>1</v>
      </c>
      <c r="M1203">
        <f t="shared" si="147"/>
        <v>0</v>
      </c>
      <c r="N1203">
        <f t="shared" si="148"/>
        <v>-5.7583716024473652</v>
      </c>
      <c r="O1203">
        <f t="shared" si="149"/>
        <v>3.1562470409956722E-3</v>
      </c>
      <c r="P1203">
        <f t="shared" si="150"/>
        <v>3.1463164888875851E-3</v>
      </c>
      <c r="Q1203">
        <f t="shared" si="151"/>
        <v>-3.151276549290742E-3</v>
      </c>
    </row>
    <row r="1204" spans="1:17" x14ac:dyDescent="0.25">
      <c r="A1204">
        <v>1193</v>
      </c>
      <c r="B1204" t="s">
        <v>1318</v>
      </c>
      <c r="C1204" s="8">
        <v>150000</v>
      </c>
      <c r="E1204" t="s">
        <v>31</v>
      </c>
      <c r="F1204" t="s">
        <v>29</v>
      </c>
      <c r="G1204">
        <v>95691.35</v>
      </c>
      <c r="H1204" s="5">
        <v>350</v>
      </c>
      <c r="I1204" s="5">
        <v>2000</v>
      </c>
      <c r="J1204" t="str">
        <f t="shared" si="144"/>
        <v>no</v>
      </c>
      <c r="K1204">
        <f t="shared" si="145"/>
        <v>0</v>
      </c>
      <c r="L1204">
        <f t="shared" si="146"/>
        <v>1</v>
      </c>
      <c r="M1204">
        <f t="shared" si="147"/>
        <v>0</v>
      </c>
      <c r="N1204">
        <f t="shared" si="148"/>
        <v>-5.4558160599027135</v>
      </c>
      <c r="O1204">
        <f t="shared" si="149"/>
        <v>4.2713896492300599E-3</v>
      </c>
      <c r="P1204">
        <f t="shared" si="150"/>
        <v>4.2532224787584184E-3</v>
      </c>
      <c r="Q1204">
        <f t="shared" si="151"/>
        <v>-4.2622931583676015E-3</v>
      </c>
    </row>
    <row r="1205" spans="1:17" x14ac:dyDescent="0.25">
      <c r="A1205">
        <v>1194</v>
      </c>
      <c r="B1205" t="s">
        <v>1319</v>
      </c>
      <c r="C1205" s="8">
        <v>270000</v>
      </c>
      <c r="E1205" t="s">
        <v>45</v>
      </c>
      <c r="F1205" t="s">
        <v>29</v>
      </c>
      <c r="G1205">
        <v>89673</v>
      </c>
      <c r="H1205" s="5">
        <v>300</v>
      </c>
      <c r="I1205" s="5">
        <v>2000</v>
      </c>
      <c r="J1205" t="str">
        <f t="shared" si="144"/>
        <v>no</v>
      </c>
      <c r="K1205">
        <f t="shared" si="145"/>
        <v>0</v>
      </c>
      <c r="L1205">
        <f t="shared" si="146"/>
        <v>1</v>
      </c>
      <c r="M1205">
        <f t="shared" si="147"/>
        <v>0</v>
      </c>
      <c r="N1205">
        <f t="shared" si="148"/>
        <v>-5.8188827109562959</v>
      </c>
      <c r="O1205">
        <f t="shared" si="149"/>
        <v>2.9709226704676844E-3</v>
      </c>
      <c r="P1205">
        <f t="shared" si="150"/>
        <v>2.9621224337764767E-3</v>
      </c>
      <c r="Q1205">
        <f t="shared" si="151"/>
        <v>-2.9665182011129644E-3</v>
      </c>
    </row>
    <row r="1206" spans="1:17" x14ac:dyDescent="0.25">
      <c r="A1206">
        <v>1195</v>
      </c>
      <c r="B1206" t="s">
        <v>1320</v>
      </c>
      <c r="C1206" s="8">
        <v>250000</v>
      </c>
      <c r="E1206" t="s">
        <v>31</v>
      </c>
      <c r="F1206" t="s">
        <v>25</v>
      </c>
      <c r="G1206">
        <v>189312.16</v>
      </c>
      <c r="H1206" s="5">
        <v>300</v>
      </c>
      <c r="I1206" s="5">
        <v>2000</v>
      </c>
      <c r="J1206" t="str">
        <f t="shared" si="144"/>
        <v>no</v>
      </c>
      <c r="K1206">
        <f t="shared" si="145"/>
        <v>0</v>
      </c>
      <c r="L1206">
        <f t="shared" si="146"/>
        <v>0</v>
      </c>
      <c r="M1206">
        <f t="shared" si="147"/>
        <v>0</v>
      </c>
      <c r="N1206">
        <f t="shared" si="148"/>
        <v>-5.7429152281437092</v>
      </c>
      <c r="O1206">
        <f t="shared" si="149"/>
        <v>3.2054101395331343E-3</v>
      </c>
      <c r="P1206">
        <f t="shared" si="150"/>
        <v>3.1951683146199364E-3</v>
      </c>
      <c r="Q1206">
        <f t="shared" si="151"/>
        <v>-3.2002837642874332E-3</v>
      </c>
    </row>
    <row r="1207" spans="1:17" x14ac:dyDescent="0.25">
      <c r="A1207">
        <v>1196</v>
      </c>
      <c r="B1207" t="s">
        <v>1321</v>
      </c>
      <c r="C1207" s="8">
        <v>175000</v>
      </c>
      <c r="E1207" t="s">
        <v>22</v>
      </c>
      <c r="F1207" t="s">
        <v>20</v>
      </c>
      <c r="G1207">
        <v>147485.79</v>
      </c>
      <c r="H1207" s="5">
        <v>300</v>
      </c>
      <c r="I1207" s="5">
        <v>2000</v>
      </c>
      <c r="J1207" t="str">
        <f t="shared" si="144"/>
        <v>no</v>
      </c>
      <c r="K1207">
        <f t="shared" si="145"/>
        <v>0</v>
      </c>
      <c r="L1207">
        <f t="shared" si="146"/>
        <v>0</v>
      </c>
      <c r="M1207">
        <f t="shared" si="147"/>
        <v>0</v>
      </c>
      <c r="N1207">
        <f t="shared" si="148"/>
        <v>-5.5159985712352206</v>
      </c>
      <c r="O1207">
        <f t="shared" si="149"/>
        <v>4.0219091697721874E-3</v>
      </c>
      <c r="P1207">
        <f t="shared" si="150"/>
        <v>4.0057982132062362E-3</v>
      </c>
      <c r="Q1207">
        <f t="shared" si="151"/>
        <v>-4.013842913686858E-3</v>
      </c>
    </row>
    <row r="1208" spans="1:17" x14ac:dyDescent="0.25">
      <c r="A1208">
        <v>1197</v>
      </c>
      <c r="B1208" t="s">
        <v>1322</v>
      </c>
      <c r="C1208" s="8">
        <v>115000</v>
      </c>
      <c r="E1208" t="s">
        <v>22</v>
      </c>
      <c r="F1208" t="s">
        <v>29</v>
      </c>
      <c r="G1208">
        <v>92686.15</v>
      </c>
      <c r="H1208" s="5">
        <v>300</v>
      </c>
      <c r="I1208" s="5">
        <v>2000</v>
      </c>
      <c r="J1208" t="str">
        <f t="shared" si="144"/>
        <v>no</v>
      </c>
      <c r="K1208">
        <f t="shared" si="145"/>
        <v>0</v>
      </c>
      <c r="L1208">
        <f t="shared" si="146"/>
        <v>1</v>
      </c>
      <c r="M1208">
        <f t="shared" si="147"/>
        <v>0</v>
      </c>
      <c r="N1208">
        <f t="shared" si="148"/>
        <v>-5.3499216200120854</v>
      </c>
      <c r="O1208">
        <f t="shared" si="149"/>
        <v>4.7485231740147559E-3</v>
      </c>
      <c r="P1208">
        <f t="shared" si="150"/>
        <v>4.7260812675933121E-3</v>
      </c>
      <c r="Q1208">
        <f t="shared" si="151"/>
        <v>-4.7372845018680589E-3</v>
      </c>
    </row>
    <row r="1209" spans="1:17" x14ac:dyDescent="0.25">
      <c r="A1209">
        <v>1198</v>
      </c>
      <c r="B1209" t="s">
        <v>1323</v>
      </c>
      <c r="C1209" s="8">
        <v>1</v>
      </c>
      <c r="E1209" t="s">
        <v>22</v>
      </c>
      <c r="F1209" t="s">
        <v>20</v>
      </c>
      <c r="G1209">
        <f>0</f>
        <v>0</v>
      </c>
      <c r="H1209" s="5">
        <v>500</v>
      </c>
      <c r="I1209" s="5">
        <v>2000</v>
      </c>
      <c r="J1209" t="str">
        <f t="shared" si="144"/>
        <v>no</v>
      </c>
      <c r="K1209">
        <f t="shared" si="145"/>
        <v>1</v>
      </c>
      <c r="L1209">
        <f t="shared" si="146"/>
        <v>0</v>
      </c>
      <c r="M1209">
        <f t="shared" si="147"/>
        <v>0</v>
      </c>
      <c r="N1209">
        <f t="shared" si="148"/>
        <v>-4.986529397337506</v>
      </c>
      <c r="O1209">
        <f t="shared" si="149"/>
        <v>6.8293252843917782E-3</v>
      </c>
      <c r="P1209">
        <f t="shared" si="150"/>
        <v>6.7830019576185343E-3</v>
      </c>
      <c r="Q1209">
        <f t="shared" si="151"/>
        <v>-4.9933355084116409</v>
      </c>
    </row>
    <row r="1210" spans="1:17" x14ac:dyDescent="0.25">
      <c r="A1210">
        <v>1199</v>
      </c>
      <c r="B1210" t="s">
        <v>1324</v>
      </c>
      <c r="C1210" s="8">
        <v>385000</v>
      </c>
      <c r="E1210" t="s">
        <v>52</v>
      </c>
      <c r="F1210" t="s">
        <v>29</v>
      </c>
      <c r="G1210">
        <v>54807.5</v>
      </c>
      <c r="H1210" s="5">
        <v>300</v>
      </c>
      <c r="I1210" s="5">
        <v>2000</v>
      </c>
      <c r="J1210" t="str">
        <f t="shared" si="144"/>
        <v>no</v>
      </c>
      <c r="K1210">
        <f t="shared" si="145"/>
        <v>0</v>
      </c>
      <c r="L1210">
        <f t="shared" si="146"/>
        <v>1</v>
      </c>
      <c r="M1210">
        <f t="shared" si="147"/>
        <v>0</v>
      </c>
      <c r="N1210">
        <f t="shared" si="148"/>
        <v>-6.1668215848826451</v>
      </c>
      <c r="O1210">
        <f t="shared" si="149"/>
        <v>2.0978933910037988E-3</v>
      </c>
      <c r="P1210">
        <f t="shared" si="150"/>
        <v>2.0935014481516644E-3</v>
      </c>
      <c r="Q1210">
        <f t="shared" si="151"/>
        <v>-2.0956958855485445E-3</v>
      </c>
    </row>
    <row r="1211" spans="1:17" x14ac:dyDescent="0.25">
      <c r="A1211">
        <v>1200</v>
      </c>
      <c r="B1211" t="s">
        <v>1325</v>
      </c>
      <c r="C1211" s="8">
        <v>1</v>
      </c>
      <c r="E1211" t="s">
        <v>45</v>
      </c>
      <c r="F1211" t="s">
        <v>29</v>
      </c>
      <c r="G1211">
        <v>-42.31</v>
      </c>
      <c r="H1211" s="5">
        <v>500</v>
      </c>
      <c r="I1211" s="5">
        <v>2000</v>
      </c>
      <c r="J1211" t="str">
        <f t="shared" si="144"/>
        <v>no</v>
      </c>
      <c r="K1211">
        <f t="shared" si="145"/>
        <v>1</v>
      </c>
      <c r="L1211">
        <f t="shared" si="146"/>
        <v>1</v>
      </c>
      <c r="M1211">
        <f t="shared" si="147"/>
        <v>0</v>
      </c>
      <c r="N1211">
        <f t="shared" si="148"/>
        <v>-5.001985771641162</v>
      </c>
      <c r="O1211">
        <f t="shared" si="149"/>
        <v>6.7245802510620227E-3</v>
      </c>
      <c r="P1211">
        <f t="shared" si="150"/>
        <v>6.6796623257028382E-3</v>
      </c>
      <c r="Q1211">
        <f t="shared" si="151"/>
        <v>-5.0086878427557648</v>
      </c>
    </row>
    <row r="1212" spans="1:17" x14ac:dyDescent="0.25">
      <c r="A1212">
        <v>1201</v>
      </c>
      <c r="B1212" t="s">
        <v>1326</v>
      </c>
      <c r="C1212" s="8">
        <v>185000</v>
      </c>
      <c r="E1212" t="s">
        <v>24</v>
      </c>
      <c r="F1212" t="s">
        <v>29</v>
      </c>
      <c r="G1212">
        <v>92311.86</v>
      </c>
      <c r="H1212" s="5">
        <v>300</v>
      </c>
      <c r="I1212" s="5">
        <v>2000</v>
      </c>
      <c r="J1212" t="str">
        <f t="shared" si="144"/>
        <v>no</v>
      </c>
      <c r="K1212">
        <f t="shared" si="145"/>
        <v>0</v>
      </c>
      <c r="L1212">
        <f t="shared" si="146"/>
        <v>1</v>
      </c>
      <c r="M1212">
        <f t="shared" si="147"/>
        <v>0</v>
      </c>
      <c r="N1212">
        <f t="shared" si="148"/>
        <v>-5.5617104997933415</v>
      </c>
      <c r="O1212">
        <f t="shared" si="149"/>
        <v>3.8421986935622773E-3</v>
      </c>
      <c r="P1212">
        <f t="shared" si="150"/>
        <v>3.8274927060873297E-3</v>
      </c>
      <c r="Q1212">
        <f t="shared" si="151"/>
        <v>-3.8348363006536013E-3</v>
      </c>
    </row>
    <row r="1213" spans="1:17" x14ac:dyDescent="0.25">
      <c r="A1213">
        <v>1202</v>
      </c>
      <c r="B1213" t="s">
        <v>1327</v>
      </c>
      <c r="C1213" s="8">
        <v>1</v>
      </c>
      <c r="E1213" t="s">
        <v>45</v>
      </c>
      <c r="F1213" t="s">
        <v>25</v>
      </c>
      <c r="G1213">
        <v>-69.92</v>
      </c>
      <c r="H1213" s="5">
        <v>300</v>
      </c>
      <c r="I1213" s="5">
        <v>2000</v>
      </c>
      <c r="J1213" t="str">
        <f t="shared" si="144"/>
        <v>no</v>
      </c>
      <c r="K1213">
        <f t="shared" si="145"/>
        <v>0</v>
      </c>
      <c r="L1213">
        <f t="shared" si="146"/>
        <v>0</v>
      </c>
      <c r="M1213">
        <f t="shared" si="147"/>
        <v>0</v>
      </c>
      <c r="N1213">
        <f t="shared" si="148"/>
        <v>-4.986529397337506</v>
      </c>
      <c r="O1213">
        <f t="shared" si="149"/>
        <v>6.8293252843917782E-3</v>
      </c>
      <c r="P1213">
        <f t="shared" si="150"/>
        <v>6.7830019576185343E-3</v>
      </c>
      <c r="Q1213">
        <f t="shared" si="151"/>
        <v>-6.8061110741350307E-3</v>
      </c>
    </row>
    <row r="1214" spans="1:17" x14ac:dyDescent="0.25">
      <c r="A1214">
        <v>1203</v>
      </c>
      <c r="B1214" t="s">
        <v>1328</v>
      </c>
      <c r="C1214" s="8">
        <v>250000</v>
      </c>
      <c r="E1214" t="s">
        <v>31</v>
      </c>
      <c r="F1214" t="s">
        <v>25</v>
      </c>
      <c r="G1214">
        <v>339732.42</v>
      </c>
      <c r="H1214" s="5">
        <v>300</v>
      </c>
      <c r="I1214" s="5">
        <v>2000</v>
      </c>
      <c r="J1214" t="str">
        <f t="shared" si="144"/>
        <v>yes</v>
      </c>
      <c r="K1214">
        <f t="shared" si="145"/>
        <v>0</v>
      </c>
      <c r="L1214">
        <f t="shared" si="146"/>
        <v>0</v>
      </c>
      <c r="M1214">
        <f t="shared" si="147"/>
        <v>0</v>
      </c>
      <c r="N1214">
        <f t="shared" si="148"/>
        <v>-5.7429152281437092</v>
      </c>
      <c r="O1214">
        <f t="shared" si="149"/>
        <v>3.2054101395331343E-3</v>
      </c>
      <c r="P1214">
        <f t="shared" si="150"/>
        <v>3.1951683146199364E-3</v>
      </c>
      <c r="Q1214">
        <f t="shared" si="151"/>
        <v>-3.2002837642874332E-3</v>
      </c>
    </row>
    <row r="1215" spans="1:17" x14ac:dyDescent="0.25">
      <c r="A1215">
        <v>1204</v>
      </c>
      <c r="B1215" t="s">
        <v>1329</v>
      </c>
      <c r="C1215" s="8">
        <v>130000</v>
      </c>
      <c r="E1215" t="s">
        <v>45</v>
      </c>
      <c r="F1215" t="s">
        <v>29</v>
      </c>
      <c r="G1215">
        <v>31494.21</v>
      </c>
      <c r="H1215" s="5">
        <v>350</v>
      </c>
      <c r="I1215" s="5">
        <v>2000</v>
      </c>
      <c r="J1215" t="str">
        <f t="shared" si="144"/>
        <v>no</v>
      </c>
      <c r="K1215">
        <f t="shared" si="145"/>
        <v>0</v>
      </c>
      <c r="L1215">
        <f t="shared" si="146"/>
        <v>1</v>
      </c>
      <c r="M1215">
        <f t="shared" si="147"/>
        <v>0</v>
      </c>
      <c r="N1215">
        <f t="shared" si="148"/>
        <v>-5.3953049513937836</v>
      </c>
      <c r="O1215">
        <f t="shared" si="149"/>
        <v>4.5378363682551295E-3</v>
      </c>
      <c r="P1215">
        <f t="shared" si="150"/>
        <v>4.5173374301767932E-3</v>
      </c>
      <c r="Q1215">
        <f t="shared" si="151"/>
        <v>-4.5275714308254632E-3</v>
      </c>
    </row>
    <row r="1216" spans="1:17" x14ac:dyDescent="0.25">
      <c r="A1216">
        <v>1205</v>
      </c>
      <c r="B1216" t="s">
        <v>1330</v>
      </c>
      <c r="C1216" s="8">
        <v>175000</v>
      </c>
      <c r="E1216" t="s">
        <v>52</v>
      </c>
      <c r="F1216" t="s">
        <v>29</v>
      </c>
      <c r="G1216">
        <v>19526.48</v>
      </c>
      <c r="H1216" s="5">
        <v>300</v>
      </c>
      <c r="I1216" s="5">
        <v>2000</v>
      </c>
      <c r="J1216" t="str">
        <f t="shared" si="144"/>
        <v>no</v>
      </c>
      <c r="K1216">
        <f t="shared" si="145"/>
        <v>0</v>
      </c>
      <c r="L1216">
        <f t="shared" si="146"/>
        <v>1</v>
      </c>
      <c r="M1216">
        <f t="shared" si="147"/>
        <v>0</v>
      </c>
      <c r="N1216">
        <f t="shared" si="148"/>
        <v>-5.5314549455388766</v>
      </c>
      <c r="O1216">
        <f t="shared" si="149"/>
        <v>3.9602229866583377E-3</v>
      </c>
      <c r="P1216">
        <f t="shared" si="150"/>
        <v>3.9446014851835069E-3</v>
      </c>
      <c r="Q1216">
        <f t="shared" si="151"/>
        <v>-3.9524019455174668E-3</v>
      </c>
    </row>
    <row r="1217" spans="1:17" x14ac:dyDescent="0.25">
      <c r="A1217">
        <v>1206</v>
      </c>
      <c r="B1217" t="s">
        <v>1331</v>
      </c>
      <c r="C1217" s="8">
        <v>125000</v>
      </c>
      <c r="E1217" t="s">
        <v>31</v>
      </c>
      <c r="F1217" t="s">
        <v>29</v>
      </c>
      <c r="G1217">
        <v>134524.09</v>
      </c>
      <c r="H1217" s="5">
        <v>400</v>
      </c>
      <c r="I1217" s="5">
        <v>2000</v>
      </c>
      <c r="J1217" t="str">
        <f t="shared" si="144"/>
        <v>yes</v>
      </c>
      <c r="K1217">
        <f t="shared" si="145"/>
        <v>0</v>
      </c>
      <c r="L1217">
        <f t="shared" si="146"/>
        <v>1</v>
      </c>
      <c r="M1217">
        <f t="shared" si="147"/>
        <v>0</v>
      </c>
      <c r="N1217">
        <f t="shared" si="148"/>
        <v>-5.3801771742665512</v>
      </c>
      <c r="O1217">
        <f t="shared" si="149"/>
        <v>4.6070056148390616E-3</v>
      </c>
      <c r="P1217">
        <f t="shared" si="150"/>
        <v>4.5858784470843746E-3</v>
      </c>
      <c r="Q1217">
        <f t="shared" si="151"/>
        <v>-4.5964258460631114E-3</v>
      </c>
    </row>
    <row r="1218" spans="1:17" x14ac:dyDescent="0.25">
      <c r="A1218">
        <v>1207</v>
      </c>
      <c r="B1218" t="s">
        <v>1332</v>
      </c>
      <c r="C1218" s="8">
        <v>350000</v>
      </c>
      <c r="E1218" t="s">
        <v>22</v>
      </c>
      <c r="F1218" t="s">
        <v>39</v>
      </c>
      <c r="G1218">
        <v>39675.129999999997</v>
      </c>
      <c r="H1218" s="5">
        <v>300</v>
      </c>
      <c r="I1218" s="5">
        <v>2000</v>
      </c>
      <c r="J1218" t="str">
        <f t="shared" si="144"/>
        <v>no</v>
      </c>
      <c r="K1218">
        <f t="shared" si="145"/>
        <v>0</v>
      </c>
      <c r="L1218">
        <f t="shared" si="146"/>
        <v>0</v>
      </c>
      <c r="M1218">
        <f t="shared" si="147"/>
        <v>0</v>
      </c>
      <c r="N1218">
        <f t="shared" si="148"/>
        <v>-6.045470770688361</v>
      </c>
      <c r="O1218">
        <f t="shared" si="149"/>
        <v>2.3685655252506954E-3</v>
      </c>
      <c r="P1218">
        <f t="shared" si="150"/>
        <v>2.3629686791001316E-3</v>
      </c>
      <c r="Q1218">
        <f t="shared" si="151"/>
        <v>-2.3657648953721326E-3</v>
      </c>
    </row>
    <row r="1219" spans="1:17" x14ac:dyDescent="0.25">
      <c r="A1219">
        <v>1208</v>
      </c>
      <c r="B1219" t="s">
        <v>1333</v>
      </c>
      <c r="C1219" s="8">
        <v>75000</v>
      </c>
      <c r="E1219" t="s">
        <v>22</v>
      </c>
      <c r="F1219" t="s">
        <v>25</v>
      </c>
      <c r="G1219">
        <v>23685.38</v>
      </c>
      <c r="H1219" s="5">
        <v>300</v>
      </c>
      <c r="I1219" s="5">
        <v>2000</v>
      </c>
      <c r="J1219" t="str">
        <f t="shared" si="144"/>
        <v>no</v>
      </c>
      <c r="K1219">
        <f t="shared" si="145"/>
        <v>0</v>
      </c>
      <c r="L1219">
        <f t="shared" si="146"/>
        <v>0</v>
      </c>
      <c r="M1219">
        <f t="shared" si="147"/>
        <v>0</v>
      </c>
      <c r="N1219">
        <f t="shared" si="148"/>
        <v>-5.2134430286905689</v>
      </c>
      <c r="O1219">
        <f t="shared" si="149"/>
        <v>5.4429013238738869E-3</v>
      </c>
      <c r="P1219">
        <f t="shared" si="150"/>
        <v>5.4134365230558389E-3</v>
      </c>
      <c r="Q1219">
        <f t="shared" si="151"/>
        <v>-5.4281422669692344E-3</v>
      </c>
    </row>
    <row r="1220" spans="1:17" x14ac:dyDescent="0.25">
      <c r="A1220">
        <v>1209</v>
      </c>
      <c r="B1220" t="s">
        <v>1334</v>
      </c>
      <c r="C1220" s="8">
        <v>120000</v>
      </c>
      <c r="E1220" t="s">
        <v>22</v>
      </c>
      <c r="F1220" t="s">
        <v>29</v>
      </c>
      <c r="G1220">
        <v>68710.61</v>
      </c>
      <c r="H1220" s="5">
        <v>300</v>
      </c>
      <c r="I1220" s="5">
        <v>2000</v>
      </c>
      <c r="J1220" t="str">
        <f t="shared" si="144"/>
        <v>no</v>
      </c>
      <c r="K1220">
        <f t="shared" si="145"/>
        <v>0</v>
      </c>
      <c r="L1220">
        <f t="shared" si="146"/>
        <v>1</v>
      </c>
      <c r="M1220">
        <f t="shared" si="147"/>
        <v>0</v>
      </c>
      <c r="N1220">
        <f t="shared" si="148"/>
        <v>-5.3650493971393178</v>
      </c>
      <c r="O1220">
        <f t="shared" si="149"/>
        <v>4.6772291931098916E-3</v>
      </c>
      <c r="P1220">
        <f t="shared" si="150"/>
        <v>4.6554545651107592E-3</v>
      </c>
      <c r="Q1220">
        <f t="shared" si="151"/>
        <v>-4.6663249445409649E-3</v>
      </c>
    </row>
    <row r="1221" spans="1:17" x14ac:dyDescent="0.25">
      <c r="A1221">
        <v>1210</v>
      </c>
      <c r="B1221" t="s">
        <v>1335</v>
      </c>
      <c r="C1221" s="8">
        <v>285000</v>
      </c>
      <c r="E1221" t="s">
        <v>31</v>
      </c>
      <c r="F1221" t="s">
        <v>29</v>
      </c>
      <c r="G1221">
        <v>102387.19</v>
      </c>
      <c r="H1221" s="5">
        <v>300</v>
      </c>
      <c r="I1221" s="5">
        <v>2000</v>
      </c>
      <c r="J1221" t="str">
        <f t="shared" si="144"/>
        <v>no</v>
      </c>
      <c r="K1221">
        <f t="shared" si="145"/>
        <v>0</v>
      </c>
      <c r="L1221">
        <f t="shared" si="146"/>
        <v>1</v>
      </c>
      <c r="M1221">
        <f t="shared" si="147"/>
        <v>0</v>
      </c>
      <c r="N1221">
        <f t="shared" si="148"/>
        <v>-5.8642660423379933</v>
      </c>
      <c r="O1221">
        <f t="shared" si="149"/>
        <v>2.839106064617476E-3</v>
      </c>
      <c r="P1221">
        <f t="shared" si="150"/>
        <v>2.8310683612636652E-3</v>
      </c>
      <c r="Q1221">
        <f t="shared" si="151"/>
        <v>-2.8350834150150219E-3</v>
      </c>
    </row>
    <row r="1222" spans="1:17" x14ac:dyDescent="0.25">
      <c r="A1222">
        <v>1211</v>
      </c>
      <c r="B1222" t="s">
        <v>1336</v>
      </c>
      <c r="C1222" s="8">
        <v>250000</v>
      </c>
      <c r="E1222" t="s">
        <v>22</v>
      </c>
      <c r="F1222" t="s">
        <v>20</v>
      </c>
      <c r="G1222">
        <v>84270.42</v>
      </c>
      <c r="H1222" s="5">
        <v>300</v>
      </c>
      <c r="I1222" s="5">
        <v>2000</v>
      </c>
      <c r="J1222" t="str">
        <f t="shared" si="144"/>
        <v>no</v>
      </c>
      <c r="K1222">
        <f t="shared" si="145"/>
        <v>0</v>
      </c>
      <c r="L1222">
        <f t="shared" si="146"/>
        <v>0</v>
      </c>
      <c r="M1222">
        <f t="shared" si="147"/>
        <v>0</v>
      </c>
      <c r="N1222">
        <f t="shared" si="148"/>
        <v>-5.7429152281437092</v>
      </c>
      <c r="O1222">
        <f t="shared" si="149"/>
        <v>3.2054101395331343E-3</v>
      </c>
      <c r="P1222">
        <f t="shared" si="150"/>
        <v>3.1951683146199364E-3</v>
      </c>
      <c r="Q1222">
        <f t="shared" si="151"/>
        <v>-3.2002837642874332E-3</v>
      </c>
    </row>
    <row r="1223" spans="1:17" x14ac:dyDescent="0.25">
      <c r="A1223">
        <v>1212</v>
      </c>
      <c r="B1223" t="s">
        <v>1337</v>
      </c>
      <c r="C1223" s="8">
        <v>1</v>
      </c>
      <c r="E1223" t="s">
        <v>45</v>
      </c>
      <c r="F1223" t="s">
        <v>29</v>
      </c>
      <c r="G1223">
        <v>33754.97</v>
      </c>
      <c r="H1223" s="5">
        <v>500</v>
      </c>
      <c r="I1223" s="5">
        <v>2000</v>
      </c>
      <c r="J1223" t="str">
        <f t="shared" si="144"/>
        <v>yes</v>
      </c>
      <c r="K1223">
        <f t="shared" si="145"/>
        <v>1</v>
      </c>
      <c r="L1223">
        <f t="shared" si="146"/>
        <v>1</v>
      </c>
      <c r="M1223">
        <f t="shared" si="147"/>
        <v>0</v>
      </c>
      <c r="N1223">
        <f t="shared" si="148"/>
        <v>-5.001985771641162</v>
      </c>
      <c r="O1223">
        <f t="shared" si="149"/>
        <v>6.7245802510620227E-3</v>
      </c>
      <c r="P1223">
        <f t="shared" si="150"/>
        <v>6.6796623257028382E-3</v>
      </c>
      <c r="Q1223">
        <f t="shared" si="151"/>
        <v>-5.0086878427557648</v>
      </c>
    </row>
    <row r="1224" spans="1:17" x14ac:dyDescent="0.25">
      <c r="A1224">
        <v>1213</v>
      </c>
      <c r="B1224" t="s">
        <v>1338</v>
      </c>
      <c r="C1224" s="8">
        <v>250000</v>
      </c>
      <c r="E1224" t="s">
        <v>45</v>
      </c>
      <c r="F1224" t="s">
        <v>29</v>
      </c>
      <c r="G1224">
        <v>124762.65</v>
      </c>
      <c r="H1224" s="5">
        <v>350</v>
      </c>
      <c r="I1224" s="5">
        <v>2000</v>
      </c>
      <c r="J1224" t="str">
        <f t="shared" si="144"/>
        <v>no</v>
      </c>
      <c r="K1224">
        <f t="shared" si="145"/>
        <v>0</v>
      </c>
      <c r="L1224">
        <f t="shared" si="146"/>
        <v>1</v>
      </c>
      <c r="M1224">
        <f t="shared" si="147"/>
        <v>0</v>
      </c>
      <c r="N1224">
        <f t="shared" si="148"/>
        <v>-5.7583716024473652</v>
      </c>
      <c r="O1224">
        <f t="shared" si="149"/>
        <v>3.1562470409956722E-3</v>
      </c>
      <c r="P1224">
        <f t="shared" si="150"/>
        <v>3.1463164888875851E-3</v>
      </c>
      <c r="Q1224">
        <f t="shared" si="151"/>
        <v>-3.151276549290742E-3</v>
      </c>
    </row>
    <row r="1225" spans="1:17" x14ac:dyDescent="0.25">
      <c r="A1225">
        <v>1214</v>
      </c>
      <c r="B1225" t="s">
        <v>1339</v>
      </c>
      <c r="C1225" s="8">
        <v>600000</v>
      </c>
      <c r="E1225" t="s">
        <v>52</v>
      </c>
      <c r="F1225" t="s">
        <v>29</v>
      </c>
      <c r="G1225">
        <v>225935.97</v>
      </c>
      <c r="H1225" s="5">
        <v>350</v>
      </c>
      <c r="I1225" s="5">
        <v>2000</v>
      </c>
      <c r="J1225" t="str">
        <f t="shared" si="144"/>
        <v>no</v>
      </c>
      <c r="K1225">
        <f t="shared" si="145"/>
        <v>0</v>
      </c>
      <c r="L1225">
        <f t="shared" si="146"/>
        <v>1</v>
      </c>
      <c r="M1225">
        <f t="shared" si="147"/>
        <v>0</v>
      </c>
      <c r="N1225">
        <f t="shared" si="148"/>
        <v>-6.817316001353646</v>
      </c>
      <c r="O1225">
        <f t="shared" si="149"/>
        <v>1.094655035573752E-3</v>
      </c>
      <c r="P1225">
        <f t="shared" si="150"/>
        <v>1.0934580761844679E-3</v>
      </c>
      <c r="Q1225">
        <f t="shared" si="151"/>
        <v>-1.0940563376222556E-3</v>
      </c>
    </row>
    <row r="1226" spans="1:17" x14ac:dyDescent="0.25">
      <c r="A1226">
        <v>1215</v>
      </c>
      <c r="B1226" t="s">
        <v>1340</v>
      </c>
      <c r="C1226" s="8">
        <v>140000</v>
      </c>
      <c r="E1226" t="s">
        <v>45</v>
      </c>
      <c r="F1226" t="s">
        <v>29</v>
      </c>
      <c r="G1226">
        <v>125905.85</v>
      </c>
      <c r="H1226" s="5">
        <v>350</v>
      </c>
      <c r="I1226" s="5">
        <v>2000</v>
      </c>
      <c r="J1226" t="str">
        <f t="shared" si="144"/>
        <v>yes</v>
      </c>
      <c r="K1226">
        <f t="shared" si="145"/>
        <v>0</v>
      </c>
      <c r="L1226">
        <f t="shared" si="146"/>
        <v>1</v>
      </c>
      <c r="M1226">
        <f t="shared" si="147"/>
        <v>0</v>
      </c>
      <c r="N1226">
        <f t="shared" si="148"/>
        <v>-5.4255605056482485</v>
      </c>
      <c r="O1226">
        <f t="shared" si="149"/>
        <v>4.4025977891768275E-3</v>
      </c>
      <c r="P1226">
        <f t="shared" si="150"/>
        <v>4.3832998828034981E-3</v>
      </c>
      <c r="Q1226">
        <f t="shared" si="151"/>
        <v>-4.3929347069254776E-3</v>
      </c>
    </row>
    <row r="1227" spans="1:17" x14ac:dyDescent="0.25">
      <c r="A1227">
        <v>1216</v>
      </c>
      <c r="B1227" t="s">
        <v>1341</v>
      </c>
      <c r="C1227" s="8">
        <v>350000</v>
      </c>
      <c r="E1227" t="s">
        <v>45</v>
      </c>
      <c r="F1227" t="s">
        <v>29</v>
      </c>
      <c r="G1227">
        <v>89078.14</v>
      </c>
      <c r="H1227" s="5">
        <v>300</v>
      </c>
      <c r="I1227" s="5">
        <v>2000</v>
      </c>
      <c r="J1227" t="str">
        <f t="shared" si="144"/>
        <v>no</v>
      </c>
      <c r="K1227">
        <f t="shared" si="145"/>
        <v>0</v>
      </c>
      <c r="L1227">
        <f t="shared" si="146"/>
        <v>1</v>
      </c>
      <c r="M1227">
        <f t="shared" si="147"/>
        <v>0</v>
      </c>
      <c r="N1227">
        <f t="shared" si="148"/>
        <v>-6.060927144992017</v>
      </c>
      <c r="O1227">
        <f t="shared" si="149"/>
        <v>2.332237562449874E-3</v>
      </c>
      <c r="P1227">
        <f t="shared" si="150"/>
        <v>2.3268108866991966E-3</v>
      </c>
      <c r="Q1227">
        <f t="shared" si="151"/>
        <v>-2.3295221176480264E-3</v>
      </c>
    </row>
    <row r="1228" spans="1:17" x14ac:dyDescent="0.25">
      <c r="A1228">
        <v>1217</v>
      </c>
      <c r="B1228" t="s">
        <v>1342</v>
      </c>
      <c r="C1228" s="8">
        <v>200000</v>
      </c>
      <c r="E1228" t="s">
        <v>24</v>
      </c>
      <c r="F1228" t="s">
        <v>25</v>
      </c>
      <c r="G1228">
        <v>14592.37</v>
      </c>
      <c r="H1228" s="5">
        <v>300</v>
      </c>
      <c r="I1228" s="5">
        <v>2000</v>
      </c>
      <c r="J1228" t="str">
        <f t="shared" ref="J1228:J1291" si="152">IF(G1228/C1228&gt;=0.85, "yes", "no")</f>
        <v>no</v>
      </c>
      <c r="K1228">
        <f t="shared" ref="K1228:K1291" si="153">IF(OR(H1228=500, H1228=600), 1, 0)</f>
        <v>0</v>
      </c>
      <c r="L1228">
        <f t="shared" ref="L1228:L1291" si="154">IF(F1228="ZDD", 1, 0)</f>
        <v>0</v>
      </c>
      <c r="M1228">
        <f t="shared" ref="M1228:M1291" si="155">IF(OR(E1228="ZP07", E1228="ZP28",E1228="ZP32",E1228="ZP45",E1228="ZPPY",E1228="ZSPP",E1228="ZXP1",E1228="ZXX7",E1228="ZYPP",E1228="ZYSP",E1228="ZYWP"),1,0)</f>
        <v>0</v>
      </c>
      <c r="N1228">
        <f t="shared" ref="N1228:N1291" si="156">$P$3+$P$4*L1228+$P$5*(C1228/10000000)+$P$6*(I1228/10000000)+$P$7*M1228</f>
        <v>-5.5916374568713838</v>
      </c>
      <c r="O1228">
        <f t="shared" ref="O1228:O1291" si="157">EXP(N1228)</f>
        <v>3.728916922214017E-3</v>
      </c>
      <c r="P1228">
        <f t="shared" ref="P1228:P1291" si="158">O1228/(1+O1228)</f>
        <v>3.7150637580993361E-3</v>
      </c>
      <c r="Q1228">
        <f t="shared" ref="Q1228:Q1291" si="159">K1228*LN(P1228)+(1-K1228)*LN(1-P1228)</f>
        <v>-3.7219817466233604E-3</v>
      </c>
    </row>
    <row r="1229" spans="1:17" x14ac:dyDescent="0.25">
      <c r="A1229">
        <v>1218</v>
      </c>
      <c r="B1229" t="s">
        <v>1343</v>
      </c>
      <c r="C1229" s="8">
        <v>300000</v>
      </c>
      <c r="E1229" t="s">
        <v>45</v>
      </c>
      <c r="F1229" t="s">
        <v>29</v>
      </c>
      <c r="G1229">
        <v>85858.64</v>
      </c>
      <c r="H1229" s="5">
        <v>300</v>
      </c>
      <c r="I1229" s="5">
        <v>2000</v>
      </c>
      <c r="J1229" t="str">
        <f t="shared" si="152"/>
        <v>no</v>
      </c>
      <c r="K1229">
        <f t="shared" si="153"/>
        <v>0</v>
      </c>
      <c r="L1229">
        <f t="shared" si="154"/>
        <v>1</v>
      </c>
      <c r="M1229">
        <f t="shared" si="155"/>
        <v>0</v>
      </c>
      <c r="N1229">
        <f t="shared" si="156"/>
        <v>-5.9096493737196916</v>
      </c>
      <c r="O1229">
        <f t="shared" si="157"/>
        <v>2.7131380181224414E-3</v>
      </c>
      <c r="P1229">
        <f t="shared" si="158"/>
        <v>2.7057968179064647E-3</v>
      </c>
      <c r="Q1229">
        <f t="shared" si="159"/>
        <v>-2.7094641028955597E-3</v>
      </c>
    </row>
    <row r="1230" spans="1:17" x14ac:dyDescent="0.25">
      <c r="A1230">
        <v>1219</v>
      </c>
      <c r="B1230" t="s">
        <v>1344</v>
      </c>
      <c r="C1230" s="8">
        <v>150000</v>
      </c>
      <c r="E1230" t="s">
        <v>45</v>
      </c>
      <c r="F1230" t="s">
        <v>29</v>
      </c>
      <c r="G1230">
        <v>59164.32</v>
      </c>
      <c r="H1230" s="5">
        <v>300</v>
      </c>
      <c r="I1230" s="5">
        <v>2000</v>
      </c>
      <c r="J1230" t="str">
        <f t="shared" si="152"/>
        <v>no</v>
      </c>
      <c r="K1230">
        <f t="shared" si="153"/>
        <v>0</v>
      </c>
      <c r="L1230">
        <f t="shared" si="154"/>
        <v>1</v>
      </c>
      <c r="M1230">
        <f t="shared" si="155"/>
        <v>0</v>
      </c>
      <c r="N1230">
        <f t="shared" si="156"/>
        <v>-5.4558160599027135</v>
      </c>
      <c r="O1230">
        <f t="shared" si="157"/>
        <v>4.2713896492300599E-3</v>
      </c>
      <c r="P1230">
        <f t="shared" si="158"/>
        <v>4.2532224787584184E-3</v>
      </c>
      <c r="Q1230">
        <f t="shared" si="159"/>
        <v>-4.2622931583676015E-3</v>
      </c>
    </row>
    <row r="1231" spans="1:17" x14ac:dyDescent="0.25">
      <c r="A1231">
        <v>1220</v>
      </c>
      <c r="B1231" t="s">
        <v>1345</v>
      </c>
      <c r="C1231" s="8">
        <v>160000</v>
      </c>
      <c r="E1231" t="s">
        <v>31</v>
      </c>
      <c r="F1231" t="s">
        <v>29</v>
      </c>
      <c r="G1231">
        <v>51595.88</v>
      </c>
      <c r="H1231" s="5">
        <v>300</v>
      </c>
      <c r="I1231" s="5">
        <v>2000</v>
      </c>
      <c r="J1231" t="str">
        <f t="shared" si="152"/>
        <v>no</v>
      </c>
      <c r="K1231">
        <f t="shared" si="153"/>
        <v>0</v>
      </c>
      <c r="L1231">
        <f t="shared" si="154"/>
        <v>1</v>
      </c>
      <c r="M1231">
        <f t="shared" si="155"/>
        <v>0</v>
      </c>
      <c r="N1231">
        <f t="shared" si="156"/>
        <v>-5.4860716141571793</v>
      </c>
      <c r="O1231">
        <f t="shared" si="157"/>
        <v>4.1440918315095469E-3</v>
      </c>
      <c r="P1231">
        <f t="shared" si="158"/>
        <v>4.1269892092388122E-3</v>
      </c>
      <c r="Q1231">
        <f t="shared" si="159"/>
        <v>-4.1355287323166061E-3</v>
      </c>
    </row>
    <row r="1232" spans="1:17" x14ac:dyDescent="0.25">
      <c r="A1232">
        <v>1221</v>
      </c>
      <c r="B1232" t="s">
        <v>1346</v>
      </c>
      <c r="C1232" s="8">
        <v>350000</v>
      </c>
      <c r="E1232" t="s">
        <v>31</v>
      </c>
      <c r="F1232" t="s">
        <v>29</v>
      </c>
      <c r="G1232">
        <v>113927.34</v>
      </c>
      <c r="H1232" s="5">
        <v>300</v>
      </c>
      <c r="I1232" s="5">
        <v>2000</v>
      </c>
      <c r="J1232" t="str">
        <f t="shared" si="152"/>
        <v>no</v>
      </c>
      <c r="K1232">
        <f t="shared" si="153"/>
        <v>0</v>
      </c>
      <c r="L1232">
        <f t="shared" si="154"/>
        <v>1</v>
      </c>
      <c r="M1232">
        <f t="shared" si="155"/>
        <v>0</v>
      </c>
      <c r="N1232">
        <f t="shared" si="156"/>
        <v>-6.060927144992017</v>
      </c>
      <c r="O1232">
        <f t="shared" si="157"/>
        <v>2.332237562449874E-3</v>
      </c>
      <c r="P1232">
        <f t="shared" si="158"/>
        <v>2.3268108866991966E-3</v>
      </c>
      <c r="Q1232">
        <f t="shared" si="159"/>
        <v>-2.3295221176480264E-3</v>
      </c>
    </row>
    <row r="1233" spans="1:17" x14ac:dyDescent="0.25">
      <c r="A1233">
        <v>1222</v>
      </c>
      <c r="B1233" t="s">
        <v>1347</v>
      </c>
      <c r="C1233" s="8">
        <v>350000</v>
      </c>
      <c r="E1233" t="s">
        <v>52</v>
      </c>
      <c r="F1233" t="s">
        <v>25</v>
      </c>
      <c r="G1233">
        <v>71667.53</v>
      </c>
      <c r="H1233" s="5">
        <v>300</v>
      </c>
      <c r="I1233" s="5">
        <v>2000</v>
      </c>
      <c r="J1233" t="str">
        <f t="shared" si="152"/>
        <v>no</v>
      </c>
      <c r="K1233">
        <f t="shared" si="153"/>
        <v>0</v>
      </c>
      <c r="L1233">
        <f t="shared" si="154"/>
        <v>0</v>
      </c>
      <c r="M1233">
        <f t="shared" si="155"/>
        <v>0</v>
      </c>
      <c r="N1233">
        <f t="shared" si="156"/>
        <v>-6.045470770688361</v>
      </c>
      <c r="O1233">
        <f t="shared" si="157"/>
        <v>2.3685655252506954E-3</v>
      </c>
      <c r="P1233">
        <f t="shared" si="158"/>
        <v>2.3629686791001316E-3</v>
      </c>
      <c r="Q1233">
        <f t="shared" si="159"/>
        <v>-2.3657648953721326E-3</v>
      </c>
    </row>
    <row r="1234" spans="1:17" x14ac:dyDescent="0.25">
      <c r="A1234">
        <v>1223</v>
      </c>
      <c r="B1234" t="s">
        <v>1348</v>
      </c>
      <c r="C1234" s="8">
        <v>350000</v>
      </c>
      <c r="E1234" t="s">
        <v>45</v>
      </c>
      <c r="F1234" t="s">
        <v>29</v>
      </c>
      <c r="G1234">
        <v>161485.84</v>
      </c>
      <c r="H1234" s="5">
        <v>300</v>
      </c>
      <c r="I1234" s="5">
        <v>2000</v>
      </c>
      <c r="J1234" t="str">
        <f t="shared" si="152"/>
        <v>no</v>
      </c>
      <c r="K1234">
        <f t="shared" si="153"/>
        <v>0</v>
      </c>
      <c r="L1234">
        <f t="shared" si="154"/>
        <v>1</v>
      </c>
      <c r="M1234">
        <f t="shared" si="155"/>
        <v>0</v>
      </c>
      <c r="N1234">
        <f t="shared" si="156"/>
        <v>-6.060927144992017</v>
      </c>
      <c r="O1234">
        <f t="shared" si="157"/>
        <v>2.332237562449874E-3</v>
      </c>
      <c r="P1234">
        <f t="shared" si="158"/>
        <v>2.3268108866991966E-3</v>
      </c>
      <c r="Q1234">
        <f t="shared" si="159"/>
        <v>-2.3295221176480264E-3</v>
      </c>
    </row>
    <row r="1235" spans="1:17" x14ac:dyDescent="0.25">
      <c r="A1235">
        <v>1224</v>
      </c>
      <c r="B1235" t="s">
        <v>1349</v>
      </c>
      <c r="C1235" s="8">
        <v>75000</v>
      </c>
      <c r="E1235" t="s">
        <v>22</v>
      </c>
      <c r="F1235" t="s">
        <v>25</v>
      </c>
      <c r="G1235">
        <v>37356.480000000003</v>
      </c>
      <c r="H1235" s="5">
        <v>350</v>
      </c>
      <c r="I1235" s="5">
        <v>2000</v>
      </c>
      <c r="J1235" t="str">
        <f t="shared" si="152"/>
        <v>no</v>
      </c>
      <c r="K1235">
        <f t="shared" si="153"/>
        <v>0</v>
      </c>
      <c r="L1235">
        <f t="shared" si="154"/>
        <v>0</v>
      </c>
      <c r="M1235">
        <f t="shared" si="155"/>
        <v>0</v>
      </c>
      <c r="N1235">
        <f t="shared" si="156"/>
        <v>-5.2134430286905689</v>
      </c>
      <c r="O1235">
        <f t="shared" si="157"/>
        <v>5.4429013238738869E-3</v>
      </c>
      <c r="P1235">
        <f t="shared" si="158"/>
        <v>5.4134365230558389E-3</v>
      </c>
      <c r="Q1235">
        <f t="shared" si="159"/>
        <v>-5.4281422669692344E-3</v>
      </c>
    </row>
    <row r="1236" spans="1:17" x14ac:dyDescent="0.25">
      <c r="A1236">
        <v>1225</v>
      </c>
      <c r="B1236" t="s">
        <v>1350</v>
      </c>
      <c r="C1236" s="8">
        <v>550000</v>
      </c>
      <c r="E1236" t="s">
        <v>45</v>
      </c>
      <c r="F1236" t="s">
        <v>29</v>
      </c>
      <c r="G1236">
        <v>226385.69</v>
      </c>
      <c r="H1236" s="5">
        <v>350</v>
      </c>
      <c r="I1236" s="5">
        <v>2000</v>
      </c>
      <c r="J1236" t="str">
        <f t="shared" si="152"/>
        <v>no</v>
      </c>
      <c r="K1236">
        <f t="shared" si="153"/>
        <v>0</v>
      </c>
      <c r="L1236">
        <f t="shared" si="154"/>
        <v>1</v>
      </c>
      <c r="M1236">
        <f t="shared" si="155"/>
        <v>0</v>
      </c>
      <c r="N1236">
        <f t="shared" si="156"/>
        <v>-6.6660382300813206</v>
      </c>
      <c r="O1236">
        <f t="shared" si="157"/>
        <v>1.2734338223352201E-3</v>
      </c>
      <c r="P1236">
        <f t="shared" si="158"/>
        <v>1.2718142510522023E-3</v>
      </c>
      <c r="Q1236">
        <f t="shared" si="159"/>
        <v>-1.2726236931762242E-3</v>
      </c>
    </row>
    <row r="1237" spans="1:17" x14ac:dyDescent="0.25">
      <c r="A1237">
        <v>1226</v>
      </c>
      <c r="B1237" t="s">
        <v>1351</v>
      </c>
      <c r="C1237" s="8">
        <v>175000</v>
      </c>
      <c r="E1237" t="s">
        <v>45</v>
      </c>
      <c r="F1237" t="s">
        <v>29</v>
      </c>
      <c r="G1237">
        <v>137231.48000000001</v>
      </c>
      <c r="H1237" s="5">
        <v>300</v>
      </c>
      <c r="I1237" s="5">
        <v>2000</v>
      </c>
      <c r="J1237" t="str">
        <f t="shared" si="152"/>
        <v>no</v>
      </c>
      <c r="K1237">
        <f t="shared" si="153"/>
        <v>0</v>
      </c>
      <c r="L1237">
        <f t="shared" si="154"/>
        <v>1</v>
      </c>
      <c r="M1237">
        <f t="shared" si="155"/>
        <v>0</v>
      </c>
      <c r="N1237">
        <f t="shared" si="156"/>
        <v>-5.5314549455388766</v>
      </c>
      <c r="O1237">
        <f t="shared" si="157"/>
        <v>3.9602229866583377E-3</v>
      </c>
      <c r="P1237">
        <f t="shared" si="158"/>
        <v>3.9446014851835069E-3</v>
      </c>
      <c r="Q1237">
        <f t="shared" si="159"/>
        <v>-3.9524019455174668E-3</v>
      </c>
    </row>
    <row r="1238" spans="1:17" x14ac:dyDescent="0.25">
      <c r="A1238">
        <v>1227</v>
      </c>
      <c r="B1238" t="s">
        <v>1352</v>
      </c>
      <c r="C1238" s="8">
        <v>225000</v>
      </c>
      <c r="E1238" t="s">
        <v>45</v>
      </c>
      <c r="F1238" t="s">
        <v>29</v>
      </c>
      <c r="G1238">
        <v>97385.919999999998</v>
      </c>
      <c r="H1238" s="5">
        <v>350</v>
      </c>
      <c r="I1238" s="5">
        <v>2000</v>
      </c>
      <c r="J1238" t="str">
        <f t="shared" si="152"/>
        <v>no</v>
      </c>
      <c r="K1238">
        <f t="shared" si="153"/>
        <v>0</v>
      </c>
      <c r="L1238">
        <f t="shared" si="154"/>
        <v>1</v>
      </c>
      <c r="M1238">
        <f t="shared" si="155"/>
        <v>0</v>
      </c>
      <c r="N1238">
        <f t="shared" si="156"/>
        <v>-5.6827327168112021</v>
      </c>
      <c r="O1238">
        <f t="shared" si="157"/>
        <v>3.4042428890343245E-3</v>
      </c>
      <c r="P1238">
        <f t="shared" si="158"/>
        <v>3.3926933368676184E-3</v>
      </c>
      <c r="Q1238">
        <f t="shared" si="159"/>
        <v>-3.3984615711686512E-3</v>
      </c>
    </row>
    <row r="1239" spans="1:17" x14ac:dyDescent="0.25">
      <c r="A1239">
        <v>1228</v>
      </c>
      <c r="B1239" t="s">
        <v>1353</v>
      </c>
      <c r="C1239" s="8">
        <v>275000</v>
      </c>
      <c r="E1239" t="s">
        <v>45</v>
      </c>
      <c r="F1239" t="s">
        <v>29</v>
      </c>
      <c r="G1239">
        <v>121171.63</v>
      </c>
      <c r="H1239" s="5">
        <v>300</v>
      </c>
      <c r="I1239" s="5">
        <v>2000</v>
      </c>
      <c r="J1239" t="str">
        <f t="shared" si="152"/>
        <v>no</v>
      </c>
      <c r="K1239">
        <f t="shared" si="153"/>
        <v>0</v>
      </c>
      <c r="L1239">
        <f t="shared" si="154"/>
        <v>1</v>
      </c>
      <c r="M1239">
        <f t="shared" si="155"/>
        <v>0</v>
      </c>
      <c r="N1239">
        <f t="shared" si="156"/>
        <v>-5.8340104880835284</v>
      </c>
      <c r="O1239">
        <f t="shared" si="157"/>
        <v>2.9263174539874886E-3</v>
      </c>
      <c r="P1239">
        <f t="shared" si="158"/>
        <v>2.9177791060625378E-3</v>
      </c>
      <c r="Q1239">
        <f t="shared" si="159"/>
        <v>-2.922044121787933E-3</v>
      </c>
    </row>
    <row r="1240" spans="1:17" x14ac:dyDescent="0.25">
      <c r="A1240">
        <v>1229</v>
      </c>
      <c r="B1240" t="s">
        <v>1354</v>
      </c>
      <c r="C1240" s="8">
        <v>350000</v>
      </c>
      <c r="E1240" t="s">
        <v>52</v>
      </c>
      <c r="F1240" t="s">
        <v>29</v>
      </c>
      <c r="G1240">
        <v>8837.86</v>
      </c>
      <c r="H1240" s="5">
        <v>300</v>
      </c>
      <c r="I1240" s="5">
        <v>2000</v>
      </c>
      <c r="J1240" t="str">
        <f t="shared" si="152"/>
        <v>no</v>
      </c>
      <c r="K1240">
        <f t="shared" si="153"/>
        <v>0</v>
      </c>
      <c r="L1240">
        <f t="shared" si="154"/>
        <v>1</v>
      </c>
      <c r="M1240">
        <f t="shared" si="155"/>
        <v>0</v>
      </c>
      <c r="N1240">
        <f t="shared" si="156"/>
        <v>-6.060927144992017</v>
      </c>
      <c r="O1240">
        <f t="shared" si="157"/>
        <v>2.332237562449874E-3</v>
      </c>
      <c r="P1240">
        <f t="shared" si="158"/>
        <v>2.3268108866991966E-3</v>
      </c>
      <c r="Q1240">
        <f t="shared" si="159"/>
        <v>-2.3295221176480264E-3</v>
      </c>
    </row>
    <row r="1241" spans="1:17" x14ac:dyDescent="0.25">
      <c r="A1241">
        <v>1230</v>
      </c>
      <c r="B1241" t="s">
        <v>1355</v>
      </c>
      <c r="C1241" s="8">
        <v>225000</v>
      </c>
      <c r="E1241" t="s">
        <v>22</v>
      </c>
      <c r="F1241" t="s">
        <v>29</v>
      </c>
      <c r="G1241">
        <v>160555.46</v>
      </c>
      <c r="H1241" s="5">
        <v>350</v>
      </c>
      <c r="I1241" s="5">
        <v>2000</v>
      </c>
      <c r="J1241" t="str">
        <f t="shared" si="152"/>
        <v>no</v>
      </c>
      <c r="K1241">
        <f t="shared" si="153"/>
        <v>0</v>
      </c>
      <c r="L1241">
        <f t="shared" si="154"/>
        <v>1</v>
      </c>
      <c r="M1241">
        <f t="shared" si="155"/>
        <v>0</v>
      </c>
      <c r="N1241">
        <f t="shared" si="156"/>
        <v>-5.6827327168112021</v>
      </c>
      <c r="O1241">
        <f t="shared" si="157"/>
        <v>3.4042428890343245E-3</v>
      </c>
      <c r="P1241">
        <f t="shared" si="158"/>
        <v>3.3926933368676184E-3</v>
      </c>
      <c r="Q1241">
        <f t="shared" si="159"/>
        <v>-3.3984615711686512E-3</v>
      </c>
    </row>
    <row r="1242" spans="1:17" x14ac:dyDescent="0.25">
      <c r="A1242">
        <v>1231</v>
      </c>
      <c r="B1242" t="s">
        <v>1356</v>
      </c>
      <c r="C1242" s="8">
        <v>275000</v>
      </c>
      <c r="E1242" t="s">
        <v>31</v>
      </c>
      <c r="F1242" t="s">
        <v>29</v>
      </c>
      <c r="G1242">
        <v>183629.9</v>
      </c>
      <c r="H1242" s="5">
        <v>300</v>
      </c>
      <c r="I1242" s="5">
        <v>2000</v>
      </c>
      <c r="J1242" t="str">
        <f t="shared" si="152"/>
        <v>no</v>
      </c>
      <c r="K1242">
        <f t="shared" si="153"/>
        <v>0</v>
      </c>
      <c r="L1242">
        <f t="shared" si="154"/>
        <v>1</v>
      </c>
      <c r="M1242">
        <f t="shared" si="155"/>
        <v>0</v>
      </c>
      <c r="N1242">
        <f t="shared" si="156"/>
        <v>-5.8340104880835284</v>
      </c>
      <c r="O1242">
        <f t="shared" si="157"/>
        <v>2.9263174539874886E-3</v>
      </c>
      <c r="P1242">
        <f t="shared" si="158"/>
        <v>2.9177791060625378E-3</v>
      </c>
      <c r="Q1242">
        <f t="shared" si="159"/>
        <v>-2.922044121787933E-3</v>
      </c>
    </row>
    <row r="1243" spans="1:17" x14ac:dyDescent="0.25">
      <c r="A1243">
        <v>1232</v>
      </c>
      <c r="B1243" t="s">
        <v>1357</v>
      </c>
      <c r="C1243" s="8">
        <v>190000</v>
      </c>
      <c r="E1243" t="s">
        <v>45</v>
      </c>
      <c r="F1243" t="s">
        <v>29</v>
      </c>
      <c r="G1243">
        <v>46518.35</v>
      </c>
      <c r="H1243" s="5">
        <v>300</v>
      </c>
      <c r="I1243" s="5">
        <v>2000</v>
      </c>
      <c r="J1243" t="str">
        <f t="shared" si="152"/>
        <v>no</v>
      </c>
      <c r="K1243">
        <f t="shared" si="153"/>
        <v>0</v>
      </c>
      <c r="L1243">
        <f t="shared" si="154"/>
        <v>1</v>
      </c>
      <c r="M1243">
        <f t="shared" si="155"/>
        <v>0</v>
      </c>
      <c r="N1243">
        <f t="shared" si="156"/>
        <v>-5.576838276920574</v>
      </c>
      <c r="O1243">
        <f t="shared" si="157"/>
        <v>3.7845122023621239E-3</v>
      </c>
      <c r="P1243">
        <f t="shared" si="158"/>
        <v>3.770243669190195E-3</v>
      </c>
      <c r="Q1243">
        <f t="shared" si="159"/>
        <v>-3.7773689528614123E-3</v>
      </c>
    </row>
    <row r="1244" spans="1:17" x14ac:dyDescent="0.25">
      <c r="A1244">
        <v>1233</v>
      </c>
      <c r="B1244" t="s">
        <v>1358</v>
      </c>
      <c r="C1244" s="8">
        <v>190000</v>
      </c>
      <c r="E1244" t="s">
        <v>45</v>
      </c>
      <c r="F1244" t="s">
        <v>29</v>
      </c>
      <c r="G1244">
        <v>91971.29</v>
      </c>
      <c r="H1244" s="5">
        <v>300</v>
      </c>
      <c r="I1244" s="5">
        <v>2000</v>
      </c>
      <c r="J1244" t="str">
        <f t="shared" si="152"/>
        <v>no</v>
      </c>
      <c r="K1244">
        <f t="shared" si="153"/>
        <v>0</v>
      </c>
      <c r="L1244">
        <f t="shared" si="154"/>
        <v>1</v>
      </c>
      <c r="M1244">
        <f t="shared" si="155"/>
        <v>0</v>
      </c>
      <c r="N1244">
        <f t="shared" si="156"/>
        <v>-5.576838276920574</v>
      </c>
      <c r="O1244">
        <f t="shared" si="157"/>
        <v>3.7845122023621239E-3</v>
      </c>
      <c r="P1244">
        <f t="shared" si="158"/>
        <v>3.770243669190195E-3</v>
      </c>
      <c r="Q1244">
        <f t="shared" si="159"/>
        <v>-3.7773689528614123E-3</v>
      </c>
    </row>
    <row r="1245" spans="1:17" x14ac:dyDescent="0.25">
      <c r="A1245">
        <v>1234</v>
      </c>
      <c r="B1245" t="s">
        <v>1359</v>
      </c>
      <c r="C1245" s="8">
        <v>230000</v>
      </c>
      <c r="E1245" t="s">
        <v>31</v>
      </c>
      <c r="F1245" t="s">
        <v>29</v>
      </c>
      <c r="G1245">
        <v>79205.7</v>
      </c>
      <c r="H1245" s="5">
        <v>300</v>
      </c>
      <c r="I1245" s="5">
        <v>2000</v>
      </c>
      <c r="J1245" t="str">
        <f t="shared" si="152"/>
        <v>no</v>
      </c>
      <c r="K1245">
        <f t="shared" si="153"/>
        <v>0</v>
      </c>
      <c r="L1245">
        <f t="shared" si="154"/>
        <v>1</v>
      </c>
      <c r="M1245">
        <f t="shared" si="155"/>
        <v>0</v>
      </c>
      <c r="N1245">
        <f t="shared" si="156"/>
        <v>-5.6978604939384354</v>
      </c>
      <c r="O1245">
        <f t="shared" si="157"/>
        <v>3.3531318343690587E-3</v>
      </c>
      <c r="P1245">
        <f t="shared" si="158"/>
        <v>3.341925916191374E-3</v>
      </c>
      <c r="Q1245">
        <f t="shared" si="159"/>
        <v>-3.3475226232718325E-3</v>
      </c>
    </row>
    <row r="1246" spans="1:17" x14ac:dyDescent="0.25">
      <c r="A1246">
        <v>1235</v>
      </c>
      <c r="B1246" t="s">
        <v>1360</v>
      </c>
      <c r="C1246" s="8">
        <v>265000</v>
      </c>
      <c r="E1246" t="s">
        <v>45</v>
      </c>
      <c r="F1246" t="s">
        <v>29</v>
      </c>
      <c r="G1246">
        <v>75965.06</v>
      </c>
      <c r="H1246" s="5">
        <v>300</v>
      </c>
      <c r="I1246" s="5">
        <v>2000</v>
      </c>
      <c r="J1246" t="str">
        <f t="shared" si="152"/>
        <v>no</v>
      </c>
      <c r="K1246">
        <f t="shared" si="153"/>
        <v>0</v>
      </c>
      <c r="L1246">
        <f t="shared" si="154"/>
        <v>1</v>
      </c>
      <c r="M1246">
        <f t="shared" si="155"/>
        <v>0</v>
      </c>
      <c r="N1246">
        <f t="shared" si="156"/>
        <v>-5.8037549338290635</v>
      </c>
      <c r="O1246">
        <f t="shared" si="157"/>
        <v>3.0162077945001292E-3</v>
      </c>
      <c r="P1246">
        <f t="shared" si="158"/>
        <v>3.0071376425036748E-3</v>
      </c>
      <c r="Q1246">
        <f t="shared" si="159"/>
        <v>-3.0116681657886427E-3</v>
      </c>
    </row>
    <row r="1247" spans="1:17" x14ac:dyDescent="0.25">
      <c r="A1247">
        <v>1236</v>
      </c>
      <c r="B1247" t="s">
        <v>1361</v>
      </c>
      <c r="C1247" s="8">
        <v>300000</v>
      </c>
      <c r="E1247" t="s">
        <v>52</v>
      </c>
      <c r="F1247" t="s">
        <v>29</v>
      </c>
      <c r="G1247">
        <v>11209.84</v>
      </c>
      <c r="H1247" s="5">
        <v>300</v>
      </c>
      <c r="I1247" s="5">
        <v>2000</v>
      </c>
      <c r="J1247" t="str">
        <f t="shared" si="152"/>
        <v>no</v>
      </c>
      <c r="K1247">
        <f t="shared" si="153"/>
        <v>0</v>
      </c>
      <c r="L1247">
        <f t="shared" si="154"/>
        <v>1</v>
      </c>
      <c r="M1247">
        <f t="shared" si="155"/>
        <v>0</v>
      </c>
      <c r="N1247">
        <f t="shared" si="156"/>
        <v>-5.9096493737196916</v>
      </c>
      <c r="O1247">
        <f t="shared" si="157"/>
        <v>2.7131380181224414E-3</v>
      </c>
      <c r="P1247">
        <f t="shared" si="158"/>
        <v>2.7057968179064647E-3</v>
      </c>
      <c r="Q1247">
        <f t="shared" si="159"/>
        <v>-2.7094641028955597E-3</v>
      </c>
    </row>
    <row r="1248" spans="1:17" x14ac:dyDescent="0.25">
      <c r="A1248">
        <v>1237</v>
      </c>
      <c r="B1248" t="s">
        <v>1362</v>
      </c>
      <c r="C1248" s="8">
        <v>140000</v>
      </c>
      <c r="E1248" t="s">
        <v>45</v>
      </c>
      <c r="F1248" t="s">
        <v>29</v>
      </c>
      <c r="G1248">
        <v>96577.83</v>
      </c>
      <c r="H1248" s="5">
        <v>350</v>
      </c>
      <c r="I1248" s="5">
        <v>2000</v>
      </c>
      <c r="J1248" t="str">
        <f t="shared" si="152"/>
        <v>no</v>
      </c>
      <c r="K1248">
        <f t="shared" si="153"/>
        <v>0</v>
      </c>
      <c r="L1248">
        <f t="shared" si="154"/>
        <v>1</v>
      </c>
      <c r="M1248">
        <f t="shared" si="155"/>
        <v>0</v>
      </c>
      <c r="N1248">
        <f t="shared" si="156"/>
        <v>-5.4255605056482485</v>
      </c>
      <c r="O1248">
        <f t="shared" si="157"/>
        <v>4.4025977891768275E-3</v>
      </c>
      <c r="P1248">
        <f t="shared" si="158"/>
        <v>4.3832998828034981E-3</v>
      </c>
      <c r="Q1248">
        <f t="shared" si="159"/>
        <v>-4.3929347069254776E-3</v>
      </c>
    </row>
    <row r="1249" spans="1:17" x14ac:dyDescent="0.25">
      <c r="A1249">
        <v>1238</v>
      </c>
      <c r="B1249" t="s">
        <v>1363</v>
      </c>
      <c r="C1249" s="8">
        <v>150000</v>
      </c>
      <c r="E1249" t="s">
        <v>22</v>
      </c>
      <c r="F1249" t="s">
        <v>20</v>
      </c>
      <c r="G1249">
        <v>112930.07</v>
      </c>
      <c r="H1249" s="5">
        <v>350</v>
      </c>
      <c r="I1249" s="5">
        <v>2000</v>
      </c>
      <c r="J1249" t="str">
        <f t="shared" si="152"/>
        <v>no</v>
      </c>
      <c r="K1249">
        <f t="shared" si="153"/>
        <v>0</v>
      </c>
      <c r="L1249">
        <f t="shared" si="154"/>
        <v>0</v>
      </c>
      <c r="M1249">
        <f t="shared" si="155"/>
        <v>0</v>
      </c>
      <c r="N1249">
        <f t="shared" si="156"/>
        <v>-5.4403596855990575</v>
      </c>
      <c r="O1249">
        <f t="shared" si="157"/>
        <v>4.3379227017729775E-3</v>
      </c>
      <c r="P1249">
        <f t="shared" si="158"/>
        <v>4.3191864050134803E-3</v>
      </c>
      <c r="Q1249">
        <f t="shared" si="159"/>
        <v>-4.328541036596789E-3</v>
      </c>
    </row>
    <row r="1250" spans="1:17" x14ac:dyDescent="0.25">
      <c r="A1250">
        <v>1239</v>
      </c>
      <c r="B1250" t="s">
        <v>1364</v>
      </c>
      <c r="C1250" s="8">
        <v>185000</v>
      </c>
      <c r="E1250" t="s">
        <v>31</v>
      </c>
      <c r="F1250" t="s">
        <v>29</v>
      </c>
      <c r="G1250">
        <v>82485.36</v>
      </c>
      <c r="H1250" s="5">
        <v>300</v>
      </c>
      <c r="I1250" s="5">
        <v>2000</v>
      </c>
      <c r="J1250" t="str">
        <f t="shared" si="152"/>
        <v>no</v>
      </c>
      <c r="K1250">
        <f t="shared" si="153"/>
        <v>0</v>
      </c>
      <c r="L1250">
        <f t="shared" si="154"/>
        <v>1</v>
      </c>
      <c r="M1250">
        <f t="shared" si="155"/>
        <v>0</v>
      </c>
      <c r="N1250">
        <f t="shared" si="156"/>
        <v>-5.5617104997933415</v>
      </c>
      <c r="O1250">
        <f t="shared" si="157"/>
        <v>3.8421986935622773E-3</v>
      </c>
      <c r="P1250">
        <f t="shared" si="158"/>
        <v>3.8274927060873297E-3</v>
      </c>
      <c r="Q1250">
        <f t="shared" si="159"/>
        <v>-3.8348363006536013E-3</v>
      </c>
    </row>
    <row r="1251" spans="1:17" x14ac:dyDescent="0.25">
      <c r="A1251">
        <v>1240</v>
      </c>
      <c r="B1251" t="s">
        <v>1365</v>
      </c>
      <c r="C1251" s="8">
        <v>165000</v>
      </c>
      <c r="E1251" t="s">
        <v>24</v>
      </c>
      <c r="F1251" t="s">
        <v>25</v>
      </c>
      <c r="G1251">
        <v>63274.97</v>
      </c>
      <c r="H1251" s="5">
        <v>300</v>
      </c>
      <c r="I1251" s="5">
        <v>2000</v>
      </c>
      <c r="J1251" t="str">
        <f t="shared" si="152"/>
        <v>no</v>
      </c>
      <c r="K1251">
        <f t="shared" si="153"/>
        <v>0</v>
      </c>
      <c r="L1251">
        <f t="shared" si="154"/>
        <v>0</v>
      </c>
      <c r="M1251">
        <f t="shared" si="155"/>
        <v>0</v>
      </c>
      <c r="N1251">
        <f t="shared" si="156"/>
        <v>-5.4857430169807557</v>
      </c>
      <c r="O1251">
        <f t="shared" si="157"/>
        <v>4.1454537921401741E-3</v>
      </c>
      <c r="P1251">
        <f t="shared" si="158"/>
        <v>4.1283399496406924E-3</v>
      </c>
      <c r="Q1251">
        <f t="shared" si="159"/>
        <v>-4.1368850712305612E-3</v>
      </c>
    </row>
    <row r="1252" spans="1:17" x14ac:dyDescent="0.25">
      <c r="A1252">
        <v>1241</v>
      </c>
      <c r="B1252" t="s">
        <v>1366</v>
      </c>
      <c r="C1252" s="8">
        <v>295000</v>
      </c>
      <c r="E1252" t="s">
        <v>22</v>
      </c>
      <c r="F1252" t="s">
        <v>29</v>
      </c>
      <c r="G1252">
        <v>173701.21</v>
      </c>
      <c r="H1252" s="5">
        <v>300</v>
      </c>
      <c r="I1252" s="5">
        <v>2000</v>
      </c>
      <c r="J1252" t="str">
        <f t="shared" si="152"/>
        <v>no</v>
      </c>
      <c r="K1252">
        <f t="shared" si="153"/>
        <v>0</v>
      </c>
      <c r="L1252">
        <f t="shared" si="154"/>
        <v>1</v>
      </c>
      <c r="M1252">
        <f t="shared" si="155"/>
        <v>0</v>
      </c>
      <c r="N1252">
        <f t="shared" si="156"/>
        <v>-5.8945215965924582</v>
      </c>
      <c r="O1252">
        <f t="shared" si="157"/>
        <v>2.7544937871194454E-3</v>
      </c>
      <c r="P1252">
        <f t="shared" si="158"/>
        <v>2.7469273926826331E-3</v>
      </c>
      <c r="Q1252">
        <f t="shared" si="159"/>
        <v>-2.7507071210794458E-3</v>
      </c>
    </row>
    <row r="1253" spans="1:17" x14ac:dyDescent="0.25">
      <c r="A1253">
        <v>1242</v>
      </c>
      <c r="B1253" t="s">
        <v>1367</v>
      </c>
      <c r="C1253" s="8">
        <v>250000</v>
      </c>
      <c r="E1253" t="s">
        <v>52</v>
      </c>
      <c r="F1253" t="s">
        <v>29</v>
      </c>
      <c r="G1253">
        <v>134918.42000000001</v>
      </c>
      <c r="H1253" s="5">
        <v>350</v>
      </c>
      <c r="I1253" s="5">
        <v>2000</v>
      </c>
      <c r="J1253" t="str">
        <f t="shared" si="152"/>
        <v>no</v>
      </c>
      <c r="K1253">
        <f t="shared" si="153"/>
        <v>0</v>
      </c>
      <c r="L1253">
        <f t="shared" si="154"/>
        <v>1</v>
      </c>
      <c r="M1253">
        <f t="shared" si="155"/>
        <v>0</v>
      </c>
      <c r="N1253">
        <f t="shared" si="156"/>
        <v>-5.7583716024473652</v>
      </c>
      <c r="O1253">
        <f t="shared" si="157"/>
        <v>3.1562470409956722E-3</v>
      </c>
      <c r="P1253">
        <f t="shared" si="158"/>
        <v>3.1463164888875851E-3</v>
      </c>
      <c r="Q1253">
        <f t="shared" si="159"/>
        <v>-3.151276549290742E-3</v>
      </c>
    </row>
    <row r="1254" spans="1:17" x14ac:dyDescent="0.25">
      <c r="A1254">
        <v>1243</v>
      </c>
      <c r="B1254" t="s">
        <v>1368</v>
      </c>
      <c r="C1254" s="8">
        <v>150000</v>
      </c>
      <c r="E1254" t="s">
        <v>22</v>
      </c>
      <c r="F1254" t="s">
        <v>25</v>
      </c>
      <c r="G1254">
        <v>62848.93</v>
      </c>
      <c r="H1254" s="5">
        <v>300</v>
      </c>
      <c r="I1254" s="5">
        <v>2000</v>
      </c>
      <c r="J1254" t="str">
        <f t="shared" si="152"/>
        <v>no</v>
      </c>
      <c r="K1254">
        <f t="shared" si="153"/>
        <v>0</v>
      </c>
      <c r="L1254">
        <f t="shared" si="154"/>
        <v>0</v>
      </c>
      <c r="M1254">
        <f t="shared" si="155"/>
        <v>0</v>
      </c>
      <c r="N1254">
        <f t="shared" si="156"/>
        <v>-5.4403596855990575</v>
      </c>
      <c r="O1254">
        <f t="shared" si="157"/>
        <v>4.3379227017729775E-3</v>
      </c>
      <c r="P1254">
        <f t="shared" si="158"/>
        <v>4.3191864050134803E-3</v>
      </c>
      <c r="Q1254">
        <f t="shared" si="159"/>
        <v>-4.328541036596789E-3</v>
      </c>
    </row>
    <row r="1255" spans="1:17" x14ac:dyDescent="0.25">
      <c r="A1255">
        <v>1244</v>
      </c>
      <c r="B1255" t="s">
        <v>1369</v>
      </c>
      <c r="C1255" s="8">
        <v>250000</v>
      </c>
      <c r="E1255" t="s">
        <v>22</v>
      </c>
      <c r="F1255" t="s">
        <v>29</v>
      </c>
      <c r="G1255">
        <v>-1989.98</v>
      </c>
      <c r="H1255" s="5">
        <v>300</v>
      </c>
      <c r="I1255" s="5">
        <v>2000</v>
      </c>
      <c r="J1255" t="str">
        <f t="shared" si="152"/>
        <v>no</v>
      </c>
      <c r="K1255">
        <f t="shared" si="153"/>
        <v>0</v>
      </c>
      <c r="L1255">
        <f t="shared" si="154"/>
        <v>1</v>
      </c>
      <c r="M1255">
        <f t="shared" si="155"/>
        <v>0</v>
      </c>
      <c r="N1255">
        <f t="shared" si="156"/>
        <v>-5.7583716024473652</v>
      </c>
      <c r="O1255">
        <f t="shared" si="157"/>
        <v>3.1562470409956722E-3</v>
      </c>
      <c r="P1255">
        <f t="shared" si="158"/>
        <v>3.1463164888875851E-3</v>
      </c>
      <c r="Q1255">
        <f t="shared" si="159"/>
        <v>-3.151276549290742E-3</v>
      </c>
    </row>
    <row r="1256" spans="1:17" x14ac:dyDescent="0.25">
      <c r="A1256">
        <v>1245</v>
      </c>
      <c r="B1256" t="s">
        <v>1370</v>
      </c>
      <c r="C1256" s="8">
        <v>131999</v>
      </c>
      <c r="E1256" t="s">
        <v>45</v>
      </c>
      <c r="F1256" t="s">
        <v>29</v>
      </c>
      <c r="G1256">
        <v>15701.1</v>
      </c>
      <c r="H1256" s="5">
        <v>400</v>
      </c>
      <c r="I1256" s="5">
        <v>2000</v>
      </c>
      <c r="J1256" t="str">
        <f t="shared" si="152"/>
        <v>no</v>
      </c>
      <c r="K1256">
        <f t="shared" si="153"/>
        <v>0</v>
      </c>
      <c r="L1256">
        <f t="shared" si="154"/>
        <v>1</v>
      </c>
      <c r="M1256">
        <f t="shared" si="155"/>
        <v>0</v>
      </c>
      <c r="N1256">
        <f t="shared" si="156"/>
        <v>-5.401353036689251</v>
      </c>
      <c r="O1256">
        <f t="shared" si="157"/>
        <v>4.5104739752944347E-3</v>
      </c>
      <c r="P1256">
        <f t="shared" si="158"/>
        <v>4.4902209505536406E-3</v>
      </c>
      <c r="Q1256">
        <f t="shared" si="159"/>
        <v>-4.5003322720441365E-3</v>
      </c>
    </row>
    <row r="1257" spans="1:17" x14ac:dyDescent="0.25">
      <c r="A1257">
        <v>1246</v>
      </c>
      <c r="B1257" t="s">
        <v>1371</v>
      </c>
      <c r="C1257" s="8">
        <v>245000</v>
      </c>
      <c r="E1257" t="s">
        <v>22</v>
      </c>
      <c r="F1257" t="s">
        <v>29</v>
      </c>
      <c r="G1257">
        <v>131516.03</v>
      </c>
      <c r="H1257" s="5">
        <v>300</v>
      </c>
      <c r="I1257" s="5">
        <v>2000</v>
      </c>
      <c r="J1257" t="str">
        <f t="shared" si="152"/>
        <v>no</v>
      </c>
      <c r="K1257">
        <f t="shared" si="153"/>
        <v>0</v>
      </c>
      <c r="L1257">
        <f t="shared" si="154"/>
        <v>1</v>
      </c>
      <c r="M1257">
        <f t="shared" si="155"/>
        <v>0</v>
      </c>
      <c r="N1257">
        <f t="shared" si="156"/>
        <v>-5.7432438253201328</v>
      </c>
      <c r="O1257">
        <f t="shared" si="157"/>
        <v>3.2043570238469007E-3</v>
      </c>
      <c r="P1257">
        <f t="shared" si="158"/>
        <v>3.1941219168476268E-3</v>
      </c>
      <c r="Q1257">
        <f t="shared" si="159"/>
        <v>-3.1992340129320734E-3</v>
      </c>
    </row>
    <row r="1258" spans="1:17" x14ac:dyDescent="0.25">
      <c r="A1258">
        <v>1247</v>
      </c>
      <c r="B1258" t="s">
        <v>1372</v>
      </c>
      <c r="C1258" s="8">
        <v>250000</v>
      </c>
      <c r="E1258" t="s">
        <v>45</v>
      </c>
      <c r="F1258" t="s">
        <v>29</v>
      </c>
      <c r="G1258">
        <v>128092.79</v>
      </c>
      <c r="H1258" s="5">
        <v>300</v>
      </c>
      <c r="I1258" s="5">
        <v>2000</v>
      </c>
      <c r="J1258" t="str">
        <f t="shared" si="152"/>
        <v>no</v>
      </c>
      <c r="K1258">
        <f t="shared" si="153"/>
        <v>0</v>
      </c>
      <c r="L1258">
        <f t="shared" si="154"/>
        <v>1</v>
      </c>
      <c r="M1258">
        <f t="shared" si="155"/>
        <v>0</v>
      </c>
      <c r="N1258">
        <f t="shared" si="156"/>
        <v>-5.7583716024473652</v>
      </c>
      <c r="O1258">
        <f t="shared" si="157"/>
        <v>3.1562470409956722E-3</v>
      </c>
      <c r="P1258">
        <f t="shared" si="158"/>
        <v>3.1463164888875851E-3</v>
      </c>
      <c r="Q1258">
        <f t="shared" si="159"/>
        <v>-3.151276549290742E-3</v>
      </c>
    </row>
    <row r="1259" spans="1:17" x14ac:dyDescent="0.25">
      <c r="A1259">
        <v>1248</v>
      </c>
      <c r="B1259" t="s">
        <v>1373</v>
      </c>
      <c r="C1259" s="8">
        <v>150000</v>
      </c>
      <c r="E1259" t="s">
        <v>31</v>
      </c>
      <c r="F1259" t="s">
        <v>29</v>
      </c>
      <c r="G1259">
        <v>89155.59</v>
      </c>
      <c r="H1259" s="5">
        <v>350</v>
      </c>
      <c r="I1259" s="5">
        <v>2000</v>
      </c>
      <c r="J1259" t="str">
        <f t="shared" si="152"/>
        <v>no</v>
      </c>
      <c r="K1259">
        <f t="shared" si="153"/>
        <v>0</v>
      </c>
      <c r="L1259">
        <f t="shared" si="154"/>
        <v>1</v>
      </c>
      <c r="M1259">
        <f t="shared" si="155"/>
        <v>0</v>
      </c>
      <c r="N1259">
        <f t="shared" si="156"/>
        <v>-5.4558160599027135</v>
      </c>
      <c r="O1259">
        <f t="shared" si="157"/>
        <v>4.2713896492300599E-3</v>
      </c>
      <c r="P1259">
        <f t="shared" si="158"/>
        <v>4.2532224787584184E-3</v>
      </c>
      <c r="Q1259">
        <f t="shared" si="159"/>
        <v>-4.2622931583676015E-3</v>
      </c>
    </row>
    <row r="1260" spans="1:17" x14ac:dyDescent="0.25">
      <c r="A1260">
        <v>1249</v>
      </c>
      <c r="B1260" t="s">
        <v>1374</v>
      </c>
      <c r="C1260" s="8">
        <v>150000</v>
      </c>
      <c r="E1260" t="s">
        <v>45</v>
      </c>
      <c r="F1260" t="s">
        <v>29</v>
      </c>
      <c r="G1260">
        <v>74079.17</v>
      </c>
      <c r="H1260" s="5">
        <v>300</v>
      </c>
      <c r="I1260" s="5">
        <v>2000</v>
      </c>
      <c r="J1260" t="str">
        <f t="shared" si="152"/>
        <v>no</v>
      </c>
      <c r="K1260">
        <f t="shared" si="153"/>
        <v>0</v>
      </c>
      <c r="L1260">
        <f t="shared" si="154"/>
        <v>1</v>
      </c>
      <c r="M1260">
        <f t="shared" si="155"/>
        <v>0</v>
      </c>
      <c r="N1260">
        <f t="shared" si="156"/>
        <v>-5.4558160599027135</v>
      </c>
      <c r="O1260">
        <f t="shared" si="157"/>
        <v>4.2713896492300599E-3</v>
      </c>
      <c r="P1260">
        <f t="shared" si="158"/>
        <v>4.2532224787584184E-3</v>
      </c>
      <c r="Q1260">
        <f t="shared" si="159"/>
        <v>-4.2622931583676015E-3</v>
      </c>
    </row>
    <row r="1261" spans="1:17" x14ac:dyDescent="0.25">
      <c r="A1261">
        <v>1250</v>
      </c>
      <c r="B1261" t="s">
        <v>1375</v>
      </c>
      <c r="C1261" s="8">
        <v>225000</v>
      </c>
      <c r="E1261" t="s">
        <v>22</v>
      </c>
      <c r="F1261" t="s">
        <v>29</v>
      </c>
      <c r="G1261">
        <v>139615.82</v>
      </c>
      <c r="H1261" s="5">
        <v>300</v>
      </c>
      <c r="I1261" s="5">
        <v>2000</v>
      </c>
      <c r="J1261" t="str">
        <f t="shared" si="152"/>
        <v>no</v>
      </c>
      <c r="K1261">
        <f t="shared" si="153"/>
        <v>0</v>
      </c>
      <c r="L1261">
        <f t="shared" si="154"/>
        <v>1</v>
      </c>
      <c r="M1261">
        <f t="shared" si="155"/>
        <v>0</v>
      </c>
      <c r="N1261">
        <f t="shared" si="156"/>
        <v>-5.6827327168112021</v>
      </c>
      <c r="O1261">
        <f t="shared" si="157"/>
        <v>3.4042428890343245E-3</v>
      </c>
      <c r="P1261">
        <f t="shared" si="158"/>
        <v>3.3926933368676184E-3</v>
      </c>
      <c r="Q1261">
        <f t="shared" si="159"/>
        <v>-3.3984615711686512E-3</v>
      </c>
    </row>
    <row r="1262" spans="1:17" x14ac:dyDescent="0.25">
      <c r="A1262">
        <v>1251</v>
      </c>
      <c r="B1262" t="s">
        <v>1376</v>
      </c>
      <c r="C1262" s="8">
        <v>220000</v>
      </c>
      <c r="E1262" t="s">
        <v>45</v>
      </c>
      <c r="F1262" t="s">
        <v>29</v>
      </c>
      <c r="G1262">
        <v>47666.07</v>
      </c>
      <c r="H1262" s="5">
        <v>300</v>
      </c>
      <c r="I1262" s="5">
        <v>2000</v>
      </c>
      <c r="J1262" t="str">
        <f t="shared" si="152"/>
        <v>no</v>
      </c>
      <c r="K1262">
        <f t="shared" si="153"/>
        <v>0</v>
      </c>
      <c r="L1262">
        <f t="shared" si="154"/>
        <v>1</v>
      </c>
      <c r="M1262">
        <f t="shared" si="155"/>
        <v>0</v>
      </c>
      <c r="N1262">
        <f t="shared" si="156"/>
        <v>-5.6676049396839696</v>
      </c>
      <c r="O1262">
        <f t="shared" si="157"/>
        <v>3.4561330183193861E-3</v>
      </c>
      <c r="P1262">
        <f t="shared" si="158"/>
        <v>3.4442293037002048E-3</v>
      </c>
      <c r="Q1262">
        <f t="shared" si="159"/>
        <v>-3.4501743160308186E-3</v>
      </c>
    </row>
    <row r="1263" spans="1:17" x14ac:dyDescent="0.25">
      <c r="A1263">
        <v>1252</v>
      </c>
      <c r="B1263" t="s">
        <v>1377</v>
      </c>
      <c r="C1263" s="8">
        <v>100000</v>
      </c>
      <c r="E1263" t="s">
        <v>22</v>
      </c>
      <c r="F1263" t="s">
        <v>29</v>
      </c>
      <c r="G1263">
        <v>83602.55</v>
      </c>
      <c r="H1263" s="5">
        <v>350</v>
      </c>
      <c r="I1263" s="5">
        <v>2000</v>
      </c>
      <c r="J1263" t="str">
        <f t="shared" si="152"/>
        <v>no</v>
      </c>
      <c r="K1263">
        <f t="shared" si="153"/>
        <v>0</v>
      </c>
      <c r="L1263">
        <f t="shared" si="154"/>
        <v>1</v>
      </c>
      <c r="M1263">
        <f t="shared" si="155"/>
        <v>0</v>
      </c>
      <c r="N1263">
        <f t="shared" si="156"/>
        <v>-5.304538288630388</v>
      </c>
      <c r="O1263">
        <f t="shared" si="157"/>
        <v>4.9689919389546873E-3</v>
      </c>
      <c r="P1263">
        <f t="shared" si="158"/>
        <v>4.9444231402281128E-3</v>
      </c>
      <c r="Q1263">
        <f t="shared" si="159"/>
        <v>-4.9566872429661771E-3</v>
      </c>
    </row>
    <row r="1264" spans="1:17" x14ac:dyDescent="0.25">
      <c r="A1264">
        <v>1253</v>
      </c>
      <c r="B1264" t="s">
        <v>1378</v>
      </c>
      <c r="C1264" s="8">
        <v>175000</v>
      </c>
      <c r="E1264" t="s">
        <v>52</v>
      </c>
      <c r="F1264" t="s">
        <v>29</v>
      </c>
      <c r="G1264">
        <v>26871.119999999999</v>
      </c>
      <c r="H1264" s="5">
        <v>300</v>
      </c>
      <c r="I1264" s="5">
        <v>2000</v>
      </c>
      <c r="J1264" t="str">
        <f t="shared" si="152"/>
        <v>no</v>
      </c>
      <c r="K1264">
        <f t="shared" si="153"/>
        <v>0</v>
      </c>
      <c r="L1264">
        <f t="shared" si="154"/>
        <v>1</v>
      </c>
      <c r="M1264">
        <f t="shared" si="155"/>
        <v>0</v>
      </c>
      <c r="N1264">
        <f t="shared" si="156"/>
        <v>-5.5314549455388766</v>
      </c>
      <c r="O1264">
        <f t="shared" si="157"/>
        <v>3.9602229866583377E-3</v>
      </c>
      <c r="P1264">
        <f t="shared" si="158"/>
        <v>3.9446014851835069E-3</v>
      </c>
      <c r="Q1264">
        <f t="shared" si="159"/>
        <v>-3.9524019455174668E-3</v>
      </c>
    </row>
    <row r="1265" spans="1:17" x14ac:dyDescent="0.25">
      <c r="A1265">
        <v>1254</v>
      </c>
      <c r="B1265" t="s">
        <v>1379</v>
      </c>
      <c r="C1265" s="8">
        <v>70000</v>
      </c>
      <c r="E1265" t="s">
        <v>52</v>
      </c>
      <c r="F1265" t="s">
        <v>29</v>
      </c>
      <c r="G1265">
        <v>3035.85</v>
      </c>
      <c r="H1265" s="5">
        <v>300</v>
      </c>
      <c r="I1265" s="5">
        <v>2000</v>
      </c>
      <c r="J1265" t="str">
        <f t="shared" si="152"/>
        <v>no</v>
      </c>
      <c r="K1265">
        <f t="shared" si="153"/>
        <v>0</v>
      </c>
      <c r="L1265">
        <f t="shared" si="154"/>
        <v>1</v>
      </c>
      <c r="M1265">
        <f t="shared" si="155"/>
        <v>0</v>
      </c>
      <c r="N1265">
        <f t="shared" si="156"/>
        <v>-5.2137716258669924</v>
      </c>
      <c r="O1265">
        <f t="shared" si="157"/>
        <v>5.4411130956867676E-3</v>
      </c>
      <c r="P1265">
        <f t="shared" si="158"/>
        <v>5.4116676002376107E-3</v>
      </c>
      <c r="Q1265">
        <f t="shared" si="159"/>
        <v>-5.426363717660281E-3</v>
      </c>
    </row>
    <row r="1266" spans="1:17" x14ac:dyDescent="0.25">
      <c r="A1266">
        <v>1255</v>
      </c>
      <c r="B1266" t="s">
        <v>1380</v>
      </c>
      <c r="C1266" s="8">
        <v>140000</v>
      </c>
      <c r="E1266" t="s">
        <v>45</v>
      </c>
      <c r="F1266" t="s">
        <v>29</v>
      </c>
      <c r="G1266">
        <v>62913.7</v>
      </c>
      <c r="H1266" s="5">
        <v>300</v>
      </c>
      <c r="I1266" s="5">
        <v>2000</v>
      </c>
      <c r="J1266" t="str">
        <f t="shared" si="152"/>
        <v>no</v>
      </c>
      <c r="K1266">
        <f t="shared" si="153"/>
        <v>0</v>
      </c>
      <c r="L1266">
        <f t="shared" si="154"/>
        <v>1</v>
      </c>
      <c r="M1266">
        <f t="shared" si="155"/>
        <v>0</v>
      </c>
      <c r="N1266">
        <f t="shared" si="156"/>
        <v>-5.4255605056482485</v>
      </c>
      <c r="O1266">
        <f t="shared" si="157"/>
        <v>4.4025977891768275E-3</v>
      </c>
      <c r="P1266">
        <f t="shared" si="158"/>
        <v>4.3832998828034981E-3</v>
      </c>
      <c r="Q1266">
        <f t="shared" si="159"/>
        <v>-4.3929347069254776E-3</v>
      </c>
    </row>
    <row r="1267" spans="1:17" x14ac:dyDescent="0.25">
      <c r="A1267">
        <v>1256</v>
      </c>
      <c r="B1267" t="s">
        <v>1381</v>
      </c>
      <c r="C1267" s="8">
        <v>2</v>
      </c>
      <c r="E1267" t="s">
        <v>34</v>
      </c>
      <c r="F1267" t="s">
        <v>30</v>
      </c>
      <c r="G1267">
        <v>6643.3</v>
      </c>
      <c r="H1267" s="5">
        <v>400</v>
      </c>
      <c r="I1267" s="5">
        <v>2000</v>
      </c>
      <c r="J1267" t="str">
        <f t="shared" si="152"/>
        <v>yes</v>
      </c>
      <c r="K1267">
        <f t="shared" si="153"/>
        <v>0</v>
      </c>
      <c r="L1267">
        <f t="shared" si="154"/>
        <v>0</v>
      </c>
      <c r="M1267">
        <f t="shared" si="155"/>
        <v>1</v>
      </c>
      <c r="N1267">
        <f t="shared" si="156"/>
        <v>-2.4455691981463676</v>
      </c>
      <c r="O1267">
        <f t="shared" si="157"/>
        <v>8.6676784592887995E-2</v>
      </c>
      <c r="P1267">
        <f t="shared" si="158"/>
        <v>7.976316952916275E-2</v>
      </c>
      <c r="Q1267">
        <f t="shared" si="159"/>
        <v>-8.3124217642210008E-2</v>
      </c>
    </row>
    <row r="1268" spans="1:17" x14ac:dyDescent="0.25">
      <c r="A1268">
        <v>1257</v>
      </c>
      <c r="B1268" t="s">
        <v>1382</v>
      </c>
      <c r="C1268" s="8">
        <v>250000</v>
      </c>
      <c r="E1268" t="s">
        <v>22</v>
      </c>
      <c r="F1268" t="s">
        <v>25</v>
      </c>
      <c r="G1268">
        <v>61307.75</v>
      </c>
      <c r="H1268" s="5">
        <v>300</v>
      </c>
      <c r="I1268" s="5">
        <v>2000</v>
      </c>
      <c r="J1268" t="str">
        <f t="shared" si="152"/>
        <v>no</v>
      </c>
      <c r="K1268">
        <f t="shared" si="153"/>
        <v>0</v>
      </c>
      <c r="L1268">
        <f t="shared" si="154"/>
        <v>0</v>
      </c>
      <c r="M1268">
        <f t="shared" si="155"/>
        <v>0</v>
      </c>
      <c r="N1268">
        <f t="shared" si="156"/>
        <v>-5.7429152281437092</v>
      </c>
      <c r="O1268">
        <f t="shared" si="157"/>
        <v>3.2054101395331343E-3</v>
      </c>
      <c r="P1268">
        <f t="shared" si="158"/>
        <v>3.1951683146199364E-3</v>
      </c>
      <c r="Q1268">
        <f t="shared" si="159"/>
        <v>-3.2002837642874332E-3</v>
      </c>
    </row>
    <row r="1269" spans="1:17" x14ac:dyDescent="0.25">
      <c r="A1269">
        <v>1258</v>
      </c>
      <c r="B1269" t="s">
        <v>1383</v>
      </c>
      <c r="C1269" s="8">
        <v>225000</v>
      </c>
      <c r="E1269" t="s">
        <v>45</v>
      </c>
      <c r="F1269" t="s">
        <v>29</v>
      </c>
      <c r="G1269">
        <v>65847.240000000005</v>
      </c>
      <c r="H1269" s="5">
        <v>300</v>
      </c>
      <c r="I1269" s="5">
        <v>2000</v>
      </c>
      <c r="J1269" t="str">
        <f t="shared" si="152"/>
        <v>no</v>
      </c>
      <c r="K1269">
        <f t="shared" si="153"/>
        <v>0</v>
      </c>
      <c r="L1269">
        <f t="shared" si="154"/>
        <v>1</v>
      </c>
      <c r="M1269">
        <f t="shared" si="155"/>
        <v>0</v>
      </c>
      <c r="N1269">
        <f t="shared" si="156"/>
        <v>-5.6827327168112021</v>
      </c>
      <c r="O1269">
        <f t="shared" si="157"/>
        <v>3.4042428890343245E-3</v>
      </c>
      <c r="P1269">
        <f t="shared" si="158"/>
        <v>3.3926933368676184E-3</v>
      </c>
      <c r="Q1269">
        <f t="shared" si="159"/>
        <v>-3.3984615711686512E-3</v>
      </c>
    </row>
    <row r="1270" spans="1:17" x14ac:dyDescent="0.25">
      <c r="A1270">
        <v>1259</v>
      </c>
      <c r="B1270" t="s">
        <v>1384</v>
      </c>
      <c r="C1270" s="8">
        <v>175000</v>
      </c>
      <c r="E1270" t="s">
        <v>52</v>
      </c>
      <c r="F1270" t="s">
        <v>29</v>
      </c>
      <c r="G1270">
        <v>10031.82</v>
      </c>
      <c r="H1270" s="5">
        <v>300</v>
      </c>
      <c r="I1270" s="5">
        <v>2000</v>
      </c>
      <c r="J1270" t="str">
        <f t="shared" si="152"/>
        <v>no</v>
      </c>
      <c r="K1270">
        <f t="shared" si="153"/>
        <v>0</v>
      </c>
      <c r="L1270">
        <f t="shared" si="154"/>
        <v>1</v>
      </c>
      <c r="M1270">
        <f t="shared" si="155"/>
        <v>0</v>
      </c>
      <c r="N1270">
        <f t="shared" si="156"/>
        <v>-5.5314549455388766</v>
      </c>
      <c r="O1270">
        <f t="shared" si="157"/>
        <v>3.9602229866583377E-3</v>
      </c>
      <c r="P1270">
        <f t="shared" si="158"/>
        <v>3.9446014851835069E-3</v>
      </c>
      <c r="Q1270">
        <f t="shared" si="159"/>
        <v>-3.9524019455174668E-3</v>
      </c>
    </row>
    <row r="1271" spans="1:17" x14ac:dyDescent="0.25">
      <c r="A1271">
        <v>1260</v>
      </c>
      <c r="B1271" t="s">
        <v>1385</v>
      </c>
      <c r="C1271" s="8">
        <v>250000</v>
      </c>
      <c r="E1271" t="s">
        <v>45</v>
      </c>
      <c r="F1271" t="s">
        <v>29</v>
      </c>
      <c r="G1271">
        <v>87592.6</v>
      </c>
      <c r="H1271" s="5">
        <v>300</v>
      </c>
      <c r="I1271" s="5">
        <v>2000</v>
      </c>
      <c r="J1271" t="str">
        <f t="shared" si="152"/>
        <v>no</v>
      </c>
      <c r="K1271">
        <f t="shared" si="153"/>
        <v>0</v>
      </c>
      <c r="L1271">
        <f t="shared" si="154"/>
        <v>1</v>
      </c>
      <c r="M1271">
        <f t="shared" si="155"/>
        <v>0</v>
      </c>
      <c r="N1271">
        <f t="shared" si="156"/>
        <v>-5.7583716024473652</v>
      </c>
      <c r="O1271">
        <f t="shared" si="157"/>
        <v>3.1562470409956722E-3</v>
      </c>
      <c r="P1271">
        <f t="shared" si="158"/>
        <v>3.1463164888875851E-3</v>
      </c>
      <c r="Q1271">
        <f t="shared" si="159"/>
        <v>-3.151276549290742E-3</v>
      </c>
    </row>
    <row r="1272" spans="1:17" x14ac:dyDescent="0.25">
      <c r="A1272">
        <v>1261</v>
      </c>
      <c r="B1272" t="s">
        <v>1386</v>
      </c>
      <c r="C1272" s="8">
        <v>225000</v>
      </c>
      <c r="E1272" t="s">
        <v>24</v>
      </c>
      <c r="F1272" t="s">
        <v>29</v>
      </c>
      <c r="G1272">
        <v>73451.679999999993</v>
      </c>
      <c r="H1272" s="5">
        <v>300</v>
      </c>
      <c r="I1272" s="5">
        <v>2000</v>
      </c>
      <c r="J1272" t="str">
        <f t="shared" si="152"/>
        <v>no</v>
      </c>
      <c r="K1272">
        <f t="shared" si="153"/>
        <v>0</v>
      </c>
      <c r="L1272">
        <f t="shared" si="154"/>
        <v>1</v>
      </c>
      <c r="M1272">
        <f t="shared" si="155"/>
        <v>0</v>
      </c>
      <c r="N1272">
        <f t="shared" si="156"/>
        <v>-5.6827327168112021</v>
      </c>
      <c r="O1272">
        <f t="shared" si="157"/>
        <v>3.4042428890343245E-3</v>
      </c>
      <c r="P1272">
        <f t="shared" si="158"/>
        <v>3.3926933368676184E-3</v>
      </c>
      <c r="Q1272">
        <f t="shared" si="159"/>
        <v>-3.3984615711686512E-3</v>
      </c>
    </row>
    <row r="1273" spans="1:17" x14ac:dyDescent="0.25">
      <c r="A1273">
        <v>1262</v>
      </c>
      <c r="B1273" t="s">
        <v>1387</v>
      </c>
      <c r="C1273" s="8">
        <v>1</v>
      </c>
      <c r="E1273" t="s">
        <v>34</v>
      </c>
      <c r="F1273" t="s">
        <v>30</v>
      </c>
      <c r="G1273">
        <v>-5513.03</v>
      </c>
      <c r="H1273" s="5">
        <v>400</v>
      </c>
      <c r="I1273" s="5">
        <v>2000</v>
      </c>
      <c r="J1273" t="str">
        <f t="shared" si="152"/>
        <v>no</v>
      </c>
      <c r="K1273">
        <f t="shared" si="153"/>
        <v>0</v>
      </c>
      <c r="L1273">
        <f t="shared" si="154"/>
        <v>0</v>
      </c>
      <c r="M1273">
        <f t="shared" si="155"/>
        <v>1</v>
      </c>
      <c r="N1273">
        <f t="shared" si="156"/>
        <v>-2.4455661725909428</v>
      </c>
      <c r="O1273">
        <f t="shared" si="157"/>
        <v>8.6677046838700561E-2</v>
      </c>
      <c r="P1273">
        <f t="shared" si="158"/>
        <v>7.9763391608257961E-2</v>
      </c>
      <c r="Q1273">
        <f t="shared" si="159"/>
        <v>-8.3124458970436257E-2</v>
      </c>
    </row>
    <row r="1274" spans="1:17" x14ac:dyDescent="0.25">
      <c r="A1274">
        <v>1263</v>
      </c>
      <c r="B1274" t="s">
        <v>1388</v>
      </c>
      <c r="C1274" s="8">
        <v>295000</v>
      </c>
      <c r="E1274" t="s">
        <v>52</v>
      </c>
      <c r="F1274" t="s">
        <v>29</v>
      </c>
      <c r="G1274">
        <v>149485.91</v>
      </c>
      <c r="H1274" s="5">
        <v>300</v>
      </c>
      <c r="I1274" s="5">
        <v>2000</v>
      </c>
      <c r="J1274" t="str">
        <f t="shared" si="152"/>
        <v>no</v>
      </c>
      <c r="K1274">
        <f t="shared" si="153"/>
        <v>0</v>
      </c>
      <c r="L1274">
        <f t="shared" si="154"/>
        <v>1</v>
      </c>
      <c r="M1274">
        <f t="shared" si="155"/>
        <v>0</v>
      </c>
      <c r="N1274">
        <f t="shared" si="156"/>
        <v>-5.8945215965924582</v>
      </c>
      <c r="O1274">
        <f t="shared" si="157"/>
        <v>2.7544937871194454E-3</v>
      </c>
      <c r="P1274">
        <f t="shared" si="158"/>
        <v>2.7469273926826331E-3</v>
      </c>
      <c r="Q1274">
        <f t="shared" si="159"/>
        <v>-2.7507071210794458E-3</v>
      </c>
    </row>
    <row r="1275" spans="1:17" x14ac:dyDescent="0.25">
      <c r="A1275">
        <v>1264</v>
      </c>
      <c r="B1275" t="s">
        <v>1389</v>
      </c>
      <c r="C1275" s="8">
        <v>375000</v>
      </c>
      <c r="E1275" t="s">
        <v>45</v>
      </c>
      <c r="F1275" t="s">
        <v>29</v>
      </c>
      <c r="G1275">
        <v>192155.78</v>
      </c>
      <c r="H1275" s="5">
        <v>300</v>
      </c>
      <c r="I1275" s="5">
        <v>2000</v>
      </c>
      <c r="J1275" t="str">
        <f t="shared" si="152"/>
        <v>no</v>
      </c>
      <c r="K1275">
        <f t="shared" si="153"/>
        <v>0</v>
      </c>
      <c r="L1275">
        <f t="shared" si="154"/>
        <v>1</v>
      </c>
      <c r="M1275">
        <f t="shared" si="155"/>
        <v>0</v>
      </c>
      <c r="N1275">
        <f t="shared" si="156"/>
        <v>-6.1365660306281802</v>
      </c>
      <c r="O1275">
        <f t="shared" si="157"/>
        <v>2.1623362801440676E-3</v>
      </c>
      <c r="P1275">
        <f t="shared" si="158"/>
        <v>2.1576706705724855E-3</v>
      </c>
      <c r="Q1275">
        <f t="shared" si="159"/>
        <v>-2.1600017957376966E-3</v>
      </c>
    </row>
    <row r="1276" spans="1:17" x14ac:dyDescent="0.25">
      <c r="A1276">
        <v>1265</v>
      </c>
      <c r="B1276" t="s">
        <v>1390</v>
      </c>
      <c r="C1276" s="8">
        <v>200000</v>
      </c>
      <c r="E1276" t="s">
        <v>45</v>
      </c>
      <c r="F1276" t="s">
        <v>29</v>
      </c>
      <c r="G1276">
        <v>10047.120000000001</v>
      </c>
      <c r="H1276" s="5">
        <v>300</v>
      </c>
      <c r="I1276" s="5">
        <v>2000</v>
      </c>
      <c r="J1276" t="str">
        <f t="shared" si="152"/>
        <v>no</v>
      </c>
      <c r="K1276">
        <f t="shared" si="153"/>
        <v>0</v>
      </c>
      <c r="L1276">
        <f t="shared" si="154"/>
        <v>1</v>
      </c>
      <c r="M1276">
        <f t="shared" si="155"/>
        <v>0</v>
      </c>
      <c r="N1276">
        <f t="shared" si="156"/>
        <v>-5.6070938311750398</v>
      </c>
      <c r="O1276">
        <f t="shared" si="157"/>
        <v>3.6717245187135035E-3</v>
      </c>
      <c r="P1276">
        <f t="shared" si="158"/>
        <v>3.6582922772624587E-3</v>
      </c>
      <c r="Q1276">
        <f t="shared" si="159"/>
        <v>-3.6650001931303865E-3</v>
      </c>
    </row>
    <row r="1277" spans="1:17" x14ac:dyDescent="0.25">
      <c r="A1277">
        <v>1266</v>
      </c>
      <c r="B1277" t="s">
        <v>1391</v>
      </c>
      <c r="C1277" s="8">
        <v>165000</v>
      </c>
      <c r="E1277" t="s">
        <v>31</v>
      </c>
      <c r="F1277" t="s">
        <v>29</v>
      </c>
      <c r="G1277">
        <v>152477.65</v>
      </c>
      <c r="H1277" s="5">
        <v>300</v>
      </c>
      <c r="I1277" s="5">
        <v>2000</v>
      </c>
      <c r="J1277" t="str">
        <f t="shared" si="152"/>
        <v>yes</v>
      </c>
      <c r="K1277">
        <f t="shared" si="153"/>
        <v>0</v>
      </c>
      <c r="L1277">
        <f t="shared" si="154"/>
        <v>1</v>
      </c>
      <c r="M1277">
        <f t="shared" si="155"/>
        <v>0</v>
      </c>
      <c r="N1277">
        <f t="shared" si="156"/>
        <v>-5.5011993912844117</v>
      </c>
      <c r="O1277">
        <f t="shared" si="157"/>
        <v>4.0818727387355175E-3</v>
      </c>
      <c r="P1277">
        <f t="shared" si="158"/>
        <v>4.0652787880751141E-3</v>
      </c>
      <c r="Q1277">
        <f t="shared" si="159"/>
        <v>-4.073564497323553E-3</v>
      </c>
    </row>
    <row r="1278" spans="1:17" x14ac:dyDescent="0.25">
      <c r="A1278">
        <v>1267</v>
      </c>
      <c r="B1278" t="s">
        <v>1392</v>
      </c>
      <c r="C1278" s="8">
        <v>750000</v>
      </c>
      <c r="E1278" t="s">
        <v>52</v>
      </c>
      <c r="F1278" t="s">
        <v>29</v>
      </c>
      <c r="G1278">
        <v>192780.25</v>
      </c>
      <c r="H1278" s="5">
        <v>300</v>
      </c>
      <c r="I1278" s="5">
        <v>2000</v>
      </c>
      <c r="J1278" t="str">
        <f t="shared" si="152"/>
        <v>no</v>
      </c>
      <c r="K1278">
        <f t="shared" si="153"/>
        <v>0</v>
      </c>
      <c r="L1278">
        <f t="shared" si="154"/>
        <v>1</v>
      </c>
      <c r="M1278">
        <f t="shared" si="155"/>
        <v>0</v>
      </c>
      <c r="N1278">
        <f t="shared" si="156"/>
        <v>-7.2711493151706232</v>
      </c>
      <c r="O1278">
        <f t="shared" si="157"/>
        <v>6.9531240126493058E-4</v>
      </c>
      <c r="P1278">
        <f t="shared" si="158"/>
        <v>6.9482927785127866E-4</v>
      </c>
      <c r="Q1278">
        <f t="shared" si="159"/>
        <v>-6.9507078359058185E-4</v>
      </c>
    </row>
    <row r="1279" spans="1:17" x14ac:dyDescent="0.25">
      <c r="A1279">
        <v>1268</v>
      </c>
      <c r="B1279" t="s">
        <v>1393</v>
      </c>
      <c r="C1279" s="8">
        <v>2</v>
      </c>
      <c r="E1279" t="s">
        <v>34</v>
      </c>
      <c r="F1279" t="s">
        <v>23</v>
      </c>
      <c r="G1279">
        <f>0</f>
        <v>0</v>
      </c>
      <c r="H1279" s="5">
        <v>400</v>
      </c>
      <c r="I1279" s="5">
        <v>2000</v>
      </c>
      <c r="J1279" t="str">
        <f t="shared" si="152"/>
        <v>no</v>
      </c>
      <c r="K1279">
        <f t="shared" si="153"/>
        <v>0</v>
      </c>
      <c r="L1279">
        <f t="shared" si="154"/>
        <v>0</v>
      </c>
      <c r="M1279">
        <f t="shared" si="155"/>
        <v>1</v>
      </c>
      <c r="N1279">
        <f t="shared" si="156"/>
        <v>-2.4455691981463676</v>
      </c>
      <c r="O1279">
        <f t="shared" si="157"/>
        <v>8.6676784592887995E-2</v>
      </c>
      <c r="P1279">
        <f t="shared" si="158"/>
        <v>7.976316952916275E-2</v>
      </c>
      <c r="Q1279">
        <f t="shared" si="159"/>
        <v>-8.3124217642210008E-2</v>
      </c>
    </row>
    <row r="1280" spans="1:17" x14ac:dyDescent="0.25">
      <c r="A1280">
        <v>1269</v>
      </c>
      <c r="B1280" t="s">
        <v>1394</v>
      </c>
      <c r="C1280" s="8">
        <v>500000</v>
      </c>
      <c r="E1280" t="s">
        <v>52</v>
      </c>
      <c r="F1280" t="s">
        <v>29</v>
      </c>
      <c r="G1280">
        <v>64550.42</v>
      </c>
      <c r="H1280" s="5">
        <v>350</v>
      </c>
      <c r="I1280" s="5">
        <v>2000</v>
      </c>
      <c r="J1280" t="str">
        <f t="shared" si="152"/>
        <v>no</v>
      </c>
      <c r="K1280">
        <f t="shared" si="153"/>
        <v>0</v>
      </c>
      <c r="L1280">
        <f t="shared" si="154"/>
        <v>1</v>
      </c>
      <c r="M1280">
        <f t="shared" si="155"/>
        <v>0</v>
      </c>
      <c r="N1280">
        <f t="shared" si="156"/>
        <v>-6.5147604588089951</v>
      </c>
      <c r="O1280">
        <f t="shared" si="157"/>
        <v>1.481410715858377E-3</v>
      </c>
      <c r="P1280">
        <f t="shared" si="158"/>
        <v>1.4792193844112048E-3</v>
      </c>
      <c r="Q1280">
        <f t="shared" si="159"/>
        <v>-1.4803145094915374E-3</v>
      </c>
    </row>
    <row r="1281" spans="1:17" x14ac:dyDescent="0.25">
      <c r="A1281">
        <v>1270</v>
      </c>
      <c r="B1281" t="s">
        <v>1395</v>
      </c>
      <c r="C1281" s="8">
        <v>135000</v>
      </c>
      <c r="E1281" t="s">
        <v>45</v>
      </c>
      <c r="F1281" t="s">
        <v>29</v>
      </c>
      <c r="G1281">
        <v>31496.01</v>
      </c>
      <c r="H1281" s="5">
        <v>300</v>
      </c>
      <c r="I1281" s="5">
        <v>2000</v>
      </c>
      <c r="J1281" t="str">
        <f t="shared" si="152"/>
        <v>no</v>
      </c>
      <c r="K1281">
        <f t="shared" si="153"/>
        <v>0</v>
      </c>
      <c r="L1281">
        <f t="shared" si="154"/>
        <v>1</v>
      </c>
      <c r="M1281">
        <f t="shared" si="155"/>
        <v>0</v>
      </c>
      <c r="N1281">
        <f t="shared" si="156"/>
        <v>-5.4104327285210161</v>
      </c>
      <c r="O1281">
        <f t="shared" si="157"/>
        <v>4.4697056236989744E-3</v>
      </c>
      <c r="P1281">
        <f t="shared" si="158"/>
        <v>4.4498162549597535E-3</v>
      </c>
      <c r="Q1281">
        <f t="shared" si="159"/>
        <v>-4.4597461557498866E-3</v>
      </c>
    </row>
    <row r="1282" spans="1:17" x14ac:dyDescent="0.25">
      <c r="A1282">
        <v>1271</v>
      </c>
      <c r="B1282" t="s">
        <v>1396</v>
      </c>
      <c r="C1282" s="8">
        <v>20000</v>
      </c>
      <c r="E1282" t="s">
        <v>31</v>
      </c>
      <c r="F1282" t="s">
        <v>29</v>
      </c>
      <c r="G1282">
        <v>12786.95</v>
      </c>
      <c r="H1282" s="5">
        <v>300</v>
      </c>
      <c r="I1282" s="5">
        <v>2000</v>
      </c>
      <c r="J1282" t="str">
        <f t="shared" si="152"/>
        <v>no</v>
      </c>
      <c r="K1282">
        <f t="shared" si="153"/>
        <v>0</v>
      </c>
      <c r="L1282">
        <f t="shared" si="154"/>
        <v>1</v>
      </c>
      <c r="M1282">
        <f t="shared" si="155"/>
        <v>0</v>
      </c>
      <c r="N1282">
        <f t="shared" si="156"/>
        <v>-5.0624938545946669</v>
      </c>
      <c r="O1282">
        <f t="shared" si="157"/>
        <v>6.3297543262722158E-3</v>
      </c>
      <c r="P1282">
        <f t="shared" si="158"/>
        <v>6.2899405478772947E-3</v>
      </c>
      <c r="Q1282">
        <f t="shared" si="159"/>
        <v>-6.3098055675969451E-3</v>
      </c>
    </row>
    <row r="1283" spans="1:17" x14ac:dyDescent="0.25">
      <c r="A1283">
        <v>1272</v>
      </c>
      <c r="B1283" t="s">
        <v>1397</v>
      </c>
      <c r="C1283" s="8">
        <v>400000</v>
      </c>
      <c r="E1283" t="s">
        <v>22</v>
      </c>
      <c r="F1283" t="s">
        <v>20</v>
      </c>
      <c r="G1283">
        <v>247475.89</v>
      </c>
      <c r="H1283" s="5">
        <v>300</v>
      </c>
      <c r="I1283" s="5">
        <v>2000</v>
      </c>
      <c r="J1283" t="str">
        <f t="shared" si="152"/>
        <v>no</v>
      </c>
      <c r="K1283">
        <f t="shared" si="153"/>
        <v>0</v>
      </c>
      <c r="L1283">
        <f t="shared" si="154"/>
        <v>0</v>
      </c>
      <c r="M1283">
        <f t="shared" si="155"/>
        <v>0</v>
      </c>
      <c r="N1283">
        <f t="shared" si="156"/>
        <v>-6.1967485419606874</v>
      </c>
      <c r="O1283">
        <f t="shared" si="157"/>
        <v>2.0360399840389496E-3</v>
      </c>
      <c r="P1283">
        <f t="shared" si="158"/>
        <v>2.0319029483923364E-3</v>
      </c>
      <c r="Q1283">
        <f t="shared" si="159"/>
        <v>-2.0339700637813404E-3</v>
      </c>
    </row>
    <row r="1284" spans="1:17" x14ac:dyDescent="0.25">
      <c r="A1284">
        <v>1273</v>
      </c>
      <c r="B1284" t="s">
        <v>1398</v>
      </c>
      <c r="C1284" s="8">
        <v>450000</v>
      </c>
      <c r="E1284" t="s">
        <v>22</v>
      </c>
      <c r="F1284" t="s">
        <v>29</v>
      </c>
      <c r="G1284">
        <v>285339.21000000002</v>
      </c>
      <c r="H1284" s="5">
        <v>300</v>
      </c>
      <c r="I1284" s="5">
        <v>2000</v>
      </c>
      <c r="J1284" t="str">
        <f t="shared" si="152"/>
        <v>no</v>
      </c>
      <c r="K1284">
        <f t="shared" si="153"/>
        <v>0</v>
      </c>
      <c r="L1284">
        <f t="shared" si="154"/>
        <v>1</v>
      </c>
      <c r="M1284">
        <f t="shared" si="155"/>
        <v>0</v>
      </c>
      <c r="N1284">
        <f t="shared" si="156"/>
        <v>-6.3634826875366688</v>
      </c>
      <c r="O1284">
        <f t="shared" si="157"/>
        <v>1.7233543436404248E-3</v>
      </c>
      <c r="P1284">
        <f t="shared" si="158"/>
        <v>1.7203895029178182E-3</v>
      </c>
      <c r="Q1284">
        <f t="shared" si="159"/>
        <v>-1.7218710724336713E-3</v>
      </c>
    </row>
    <row r="1285" spans="1:17" x14ac:dyDescent="0.25">
      <c r="A1285">
        <v>1274</v>
      </c>
      <c r="B1285" t="s">
        <v>1399</v>
      </c>
      <c r="C1285" s="8">
        <v>175000</v>
      </c>
      <c r="E1285" t="s">
        <v>22</v>
      </c>
      <c r="F1285" t="s">
        <v>29</v>
      </c>
      <c r="G1285">
        <v>21285.42</v>
      </c>
      <c r="H1285" s="5">
        <v>300</v>
      </c>
      <c r="I1285" s="5">
        <v>2000</v>
      </c>
      <c r="J1285" t="str">
        <f t="shared" si="152"/>
        <v>no</v>
      </c>
      <c r="K1285">
        <f t="shared" si="153"/>
        <v>0</v>
      </c>
      <c r="L1285">
        <f t="shared" si="154"/>
        <v>1</v>
      </c>
      <c r="M1285">
        <f t="shared" si="155"/>
        <v>0</v>
      </c>
      <c r="N1285">
        <f t="shared" si="156"/>
        <v>-5.5314549455388766</v>
      </c>
      <c r="O1285">
        <f t="shared" si="157"/>
        <v>3.9602229866583377E-3</v>
      </c>
      <c r="P1285">
        <f t="shared" si="158"/>
        <v>3.9446014851835069E-3</v>
      </c>
      <c r="Q1285">
        <f t="shared" si="159"/>
        <v>-3.9524019455174668E-3</v>
      </c>
    </row>
    <row r="1286" spans="1:17" x14ac:dyDescent="0.25">
      <c r="A1286">
        <v>1275</v>
      </c>
      <c r="B1286" t="s">
        <v>1400</v>
      </c>
      <c r="C1286" s="8">
        <v>145000</v>
      </c>
      <c r="E1286" t="s">
        <v>22</v>
      </c>
      <c r="F1286" t="s">
        <v>29</v>
      </c>
      <c r="G1286">
        <v>46046.87</v>
      </c>
      <c r="H1286" s="5">
        <v>300</v>
      </c>
      <c r="I1286" s="5">
        <v>2000</v>
      </c>
      <c r="J1286" t="str">
        <f t="shared" si="152"/>
        <v>no</v>
      </c>
      <c r="K1286">
        <f t="shared" si="153"/>
        <v>0</v>
      </c>
      <c r="L1286">
        <f t="shared" si="154"/>
        <v>1</v>
      </c>
      <c r="M1286">
        <f t="shared" si="155"/>
        <v>0</v>
      </c>
      <c r="N1286">
        <f t="shared" si="156"/>
        <v>-5.440688282775481</v>
      </c>
      <c r="O1286">
        <f t="shared" si="157"/>
        <v>4.3364975067919781E-3</v>
      </c>
      <c r="P1286">
        <f t="shared" si="158"/>
        <v>4.3177734928055347E-3</v>
      </c>
      <c r="Q1286">
        <f t="shared" si="159"/>
        <v>-4.3271219962916739E-3</v>
      </c>
    </row>
    <row r="1287" spans="1:17" x14ac:dyDescent="0.25">
      <c r="A1287">
        <v>1276</v>
      </c>
      <c r="B1287" t="s">
        <v>1401</v>
      </c>
      <c r="C1287" s="8">
        <v>150000</v>
      </c>
      <c r="E1287" t="s">
        <v>22</v>
      </c>
      <c r="F1287" t="s">
        <v>29</v>
      </c>
      <c r="G1287">
        <v>117692.56</v>
      </c>
      <c r="H1287" s="5">
        <v>300</v>
      </c>
      <c r="I1287" s="5">
        <v>2000</v>
      </c>
      <c r="J1287" t="str">
        <f t="shared" si="152"/>
        <v>no</v>
      </c>
      <c r="K1287">
        <f t="shared" si="153"/>
        <v>0</v>
      </c>
      <c r="L1287">
        <f t="shared" si="154"/>
        <v>1</v>
      </c>
      <c r="M1287">
        <f t="shared" si="155"/>
        <v>0</v>
      </c>
      <c r="N1287">
        <f t="shared" si="156"/>
        <v>-5.4558160599027135</v>
      </c>
      <c r="O1287">
        <f t="shared" si="157"/>
        <v>4.2713896492300599E-3</v>
      </c>
      <c r="P1287">
        <f t="shared" si="158"/>
        <v>4.2532224787584184E-3</v>
      </c>
      <c r="Q1287">
        <f t="shared" si="159"/>
        <v>-4.2622931583676015E-3</v>
      </c>
    </row>
    <row r="1288" spans="1:17" x14ac:dyDescent="0.25">
      <c r="A1288">
        <v>1277</v>
      </c>
      <c r="B1288" t="s">
        <v>1402</v>
      </c>
      <c r="C1288" s="8">
        <v>400000</v>
      </c>
      <c r="E1288" t="s">
        <v>52</v>
      </c>
      <c r="F1288" t="s">
        <v>29</v>
      </c>
      <c r="G1288">
        <v>85361.19</v>
      </c>
      <c r="H1288" s="5">
        <v>300</v>
      </c>
      <c r="I1288" s="5">
        <v>2000</v>
      </c>
      <c r="J1288" t="str">
        <f t="shared" si="152"/>
        <v>no</v>
      </c>
      <c r="K1288">
        <f t="shared" si="153"/>
        <v>0</v>
      </c>
      <c r="L1288">
        <f t="shared" si="154"/>
        <v>1</v>
      </c>
      <c r="M1288">
        <f t="shared" si="155"/>
        <v>0</v>
      </c>
      <c r="N1288">
        <f t="shared" si="156"/>
        <v>-6.2122049162643425</v>
      </c>
      <c r="O1288">
        <f t="shared" si="157"/>
        <v>2.0048121442293168E-3</v>
      </c>
      <c r="P1288">
        <f t="shared" si="158"/>
        <v>2.0008009142582269E-3</v>
      </c>
      <c r="Q1288">
        <f t="shared" si="159"/>
        <v>-2.0028051902919392E-3</v>
      </c>
    </row>
    <row r="1289" spans="1:17" x14ac:dyDescent="0.25">
      <c r="A1289">
        <v>1278</v>
      </c>
      <c r="B1289" t="s">
        <v>1403</v>
      </c>
      <c r="C1289" s="8">
        <v>325000</v>
      </c>
      <c r="E1289" t="s">
        <v>22</v>
      </c>
      <c r="F1289" t="s">
        <v>29</v>
      </c>
      <c r="G1289">
        <v>266487.21000000002</v>
      </c>
      <c r="H1289" s="5">
        <v>300</v>
      </c>
      <c r="I1289" s="5">
        <v>2000</v>
      </c>
      <c r="J1289" t="str">
        <f t="shared" si="152"/>
        <v>no</v>
      </c>
      <c r="K1289">
        <f t="shared" si="153"/>
        <v>0</v>
      </c>
      <c r="L1289">
        <f t="shared" si="154"/>
        <v>1</v>
      </c>
      <c r="M1289">
        <f t="shared" si="155"/>
        <v>0</v>
      </c>
      <c r="N1289">
        <f t="shared" si="156"/>
        <v>-5.9852882593558538</v>
      </c>
      <c r="O1289">
        <f t="shared" si="157"/>
        <v>2.5154885008633948E-3</v>
      </c>
      <c r="P1289">
        <f t="shared" si="158"/>
        <v>2.50917669573863E-3</v>
      </c>
      <c r="Q1289">
        <f t="shared" si="159"/>
        <v>-2.5123299554120036E-3</v>
      </c>
    </row>
    <row r="1290" spans="1:17" x14ac:dyDescent="0.25">
      <c r="A1290">
        <v>1279</v>
      </c>
      <c r="B1290" t="s">
        <v>1404</v>
      </c>
      <c r="C1290" s="8">
        <v>275000</v>
      </c>
      <c r="E1290" t="s">
        <v>22</v>
      </c>
      <c r="F1290" t="s">
        <v>25</v>
      </c>
      <c r="G1290">
        <v>146709.10999999999</v>
      </c>
      <c r="H1290" s="5">
        <v>300</v>
      </c>
      <c r="I1290" s="5">
        <v>2000</v>
      </c>
      <c r="J1290" t="str">
        <f t="shared" si="152"/>
        <v>no</v>
      </c>
      <c r="K1290">
        <f t="shared" si="153"/>
        <v>0</v>
      </c>
      <c r="L1290">
        <f t="shared" si="154"/>
        <v>0</v>
      </c>
      <c r="M1290">
        <f t="shared" si="155"/>
        <v>0</v>
      </c>
      <c r="N1290">
        <f t="shared" si="156"/>
        <v>-5.8185541137798724</v>
      </c>
      <c r="O1290">
        <f t="shared" si="157"/>
        <v>2.9718990676804707E-3</v>
      </c>
      <c r="P1290">
        <f t="shared" si="158"/>
        <v>2.9630930541952576E-3</v>
      </c>
      <c r="Q1290">
        <f t="shared" si="159"/>
        <v>-2.9674917056438429E-3</v>
      </c>
    </row>
    <row r="1291" spans="1:17" x14ac:dyDescent="0.25">
      <c r="A1291">
        <v>1280</v>
      </c>
      <c r="B1291" t="s">
        <v>1405</v>
      </c>
      <c r="C1291" s="8">
        <v>250000</v>
      </c>
      <c r="E1291" t="s">
        <v>22</v>
      </c>
      <c r="F1291" t="s">
        <v>29</v>
      </c>
      <c r="G1291">
        <v>139975.39000000001</v>
      </c>
      <c r="H1291" s="5">
        <v>300</v>
      </c>
      <c r="I1291" s="5">
        <v>2000</v>
      </c>
      <c r="J1291" t="str">
        <f t="shared" si="152"/>
        <v>no</v>
      </c>
      <c r="K1291">
        <f t="shared" si="153"/>
        <v>0</v>
      </c>
      <c r="L1291">
        <f t="shared" si="154"/>
        <v>1</v>
      </c>
      <c r="M1291">
        <f t="shared" si="155"/>
        <v>0</v>
      </c>
      <c r="N1291">
        <f t="shared" si="156"/>
        <v>-5.7583716024473652</v>
      </c>
      <c r="O1291">
        <f t="shared" si="157"/>
        <v>3.1562470409956722E-3</v>
      </c>
      <c r="P1291">
        <f t="shared" si="158"/>
        <v>3.1463164888875851E-3</v>
      </c>
      <c r="Q1291">
        <f t="shared" si="159"/>
        <v>-3.151276549290742E-3</v>
      </c>
    </row>
    <row r="1292" spans="1:17" x14ac:dyDescent="0.25">
      <c r="A1292">
        <v>1281</v>
      </c>
      <c r="B1292" t="s">
        <v>1406</v>
      </c>
      <c r="C1292" s="8">
        <v>50000</v>
      </c>
      <c r="E1292" t="s">
        <v>22</v>
      </c>
      <c r="F1292" t="s">
        <v>29</v>
      </c>
      <c r="G1292">
        <v>4360.76</v>
      </c>
      <c r="H1292" s="5">
        <v>200</v>
      </c>
      <c r="I1292" s="5">
        <v>2000</v>
      </c>
      <c r="J1292" t="str">
        <f t="shared" ref="J1292:J1355" si="160">IF(G1292/C1292&gt;=0.85, "yes", "no")</f>
        <v>no</v>
      </c>
      <c r="K1292">
        <f t="shared" ref="K1292:K1355" si="161">IF(OR(H1292=500, H1292=600), 1, 0)</f>
        <v>0</v>
      </c>
      <c r="L1292">
        <f t="shared" ref="L1292:L1355" si="162">IF(F1292="ZDD", 1, 0)</f>
        <v>1</v>
      </c>
      <c r="M1292">
        <f t="shared" ref="M1292:M1355" si="163">IF(OR(E1292="ZP07", E1292="ZP28",E1292="ZP32",E1292="ZP45",E1292="ZPPY",E1292="ZSPP",E1292="ZXP1",E1292="ZXX7",E1292="ZYPP",E1292="ZYSP",E1292="ZYWP"),1,0)</f>
        <v>0</v>
      </c>
      <c r="N1292">
        <f t="shared" ref="N1292:N1355" si="164">$P$3+$P$4*L1292+$P$5*(C1292/10000000)+$P$6*(I1292/10000000)+$P$7*M1292</f>
        <v>-5.1532605173580617</v>
      </c>
      <c r="O1292">
        <f t="shared" ref="O1292:O1355" si="165">EXP(N1292)</f>
        <v>5.7805264602463387E-3</v>
      </c>
      <c r="P1292">
        <f t="shared" ref="P1292:P1355" si="166">O1292/(1+O1292)</f>
        <v>5.7473040172992601E-3</v>
      </c>
      <c r="Q1292">
        <f t="shared" ref="Q1292:Q1355" si="167">K1292*LN(P1292)+(1-K1292)*LN(1-P1292)</f>
        <v>-5.763883323760685E-3</v>
      </c>
    </row>
    <row r="1293" spans="1:17" x14ac:dyDescent="0.25">
      <c r="A1293">
        <v>1282</v>
      </c>
      <c r="B1293" t="s">
        <v>1407</v>
      </c>
      <c r="C1293" s="8">
        <v>140000</v>
      </c>
      <c r="E1293" t="s">
        <v>24</v>
      </c>
      <c r="F1293" t="s">
        <v>25</v>
      </c>
      <c r="G1293">
        <v>48952.99</v>
      </c>
      <c r="H1293" s="5">
        <v>300</v>
      </c>
      <c r="I1293" s="5">
        <v>2000</v>
      </c>
      <c r="J1293" t="str">
        <f t="shared" si="160"/>
        <v>no</v>
      </c>
      <c r="K1293">
        <f t="shared" si="161"/>
        <v>0</v>
      </c>
      <c r="L1293">
        <f t="shared" si="162"/>
        <v>0</v>
      </c>
      <c r="M1293">
        <f t="shared" si="163"/>
        <v>0</v>
      </c>
      <c r="N1293">
        <f t="shared" si="164"/>
        <v>-5.4101041313445926</v>
      </c>
      <c r="O1293">
        <f t="shared" si="165"/>
        <v>4.4711745976835004E-3</v>
      </c>
      <c r="P1293">
        <f t="shared" si="166"/>
        <v>4.4512721825734026E-3</v>
      </c>
      <c r="Q1293">
        <f t="shared" si="167"/>
        <v>-4.4612085920006685E-3</v>
      </c>
    </row>
    <row r="1294" spans="1:17" x14ac:dyDescent="0.25">
      <c r="A1294">
        <v>1283</v>
      </c>
      <c r="B1294" t="s">
        <v>1408</v>
      </c>
      <c r="C1294" s="8">
        <v>400000</v>
      </c>
      <c r="E1294" t="s">
        <v>45</v>
      </c>
      <c r="F1294" t="s">
        <v>29</v>
      </c>
      <c r="G1294">
        <v>256788.73</v>
      </c>
      <c r="H1294" s="5">
        <v>350</v>
      </c>
      <c r="I1294" s="5">
        <v>2000</v>
      </c>
      <c r="J1294" t="str">
        <f t="shared" si="160"/>
        <v>no</v>
      </c>
      <c r="K1294">
        <f t="shared" si="161"/>
        <v>0</v>
      </c>
      <c r="L1294">
        <f t="shared" si="162"/>
        <v>1</v>
      </c>
      <c r="M1294">
        <f t="shared" si="163"/>
        <v>0</v>
      </c>
      <c r="N1294">
        <f t="shared" si="164"/>
        <v>-6.2122049162643425</v>
      </c>
      <c r="O1294">
        <f t="shared" si="165"/>
        <v>2.0048121442293168E-3</v>
      </c>
      <c r="P1294">
        <f t="shared" si="166"/>
        <v>2.0008009142582269E-3</v>
      </c>
      <c r="Q1294">
        <f t="shared" si="167"/>
        <v>-2.0028051902919392E-3</v>
      </c>
    </row>
    <row r="1295" spans="1:17" x14ac:dyDescent="0.25">
      <c r="A1295">
        <v>1284</v>
      </c>
      <c r="B1295" t="s">
        <v>1409</v>
      </c>
      <c r="C1295" s="8">
        <v>750000</v>
      </c>
      <c r="E1295" t="s">
        <v>24</v>
      </c>
      <c r="F1295" t="s">
        <v>25</v>
      </c>
      <c r="G1295">
        <v>264110.3</v>
      </c>
      <c r="H1295" s="5">
        <v>300</v>
      </c>
      <c r="I1295" s="5">
        <v>2000</v>
      </c>
      <c r="J1295" t="str">
        <f t="shared" si="160"/>
        <v>no</v>
      </c>
      <c r="K1295">
        <f t="shared" si="161"/>
        <v>0</v>
      </c>
      <c r="L1295">
        <f t="shared" si="162"/>
        <v>0</v>
      </c>
      <c r="M1295">
        <f t="shared" si="163"/>
        <v>0</v>
      </c>
      <c r="N1295">
        <f t="shared" si="164"/>
        <v>-7.2556929408669681</v>
      </c>
      <c r="O1295">
        <f t="shared" si="165"/>
        <v>7.0614289445944346E-4</v>
      </c>
      <c r="P1295">
        <f t="shared" si="166"/>
        <v>7.0564460853311415E-4</v>
      </c>
      <c r="Q1295">
        <f t="shared" si="167"/>
        <v>-7.058936928734127E-4</v>
      </c>
    </row>
    <row r="1296" spans="1:17" x14ac:dyDescent="0.25">
      <c r="A1296">
        <v>1285</v>
      </c>
      <c r="B1296" t="s">
        <v>1410</v>
      </c>
      <c r="C1296" s="8">
        <v>900000</v>
      </c>
      <c r="E1296" t="s">
        <v>45</v>
      </c>
      <c r="F1296" t="s">
        <v>29</v>
      </c>
      <c r="G1296">
        <v>494141.33</v>
      </c>
      <c r="H1296" s="5">
        <v>300</v>
      </c>
      <c r="I1296" s="5">
        <v>2000</v>
      </c>
      <c r="J1296" t="str">
        <f t="shared" si="160"/>
        <v>no</v>
      </c>
      <c r="K1296">
        <f t="shared" si="161"/>
        <v>0</v>
      </c>
      <c r="L1296">
        <f t="shared" si="162"/>
        <v>1</v>
      </c>
      <c r="M1296">
        <f t="shared" si="163"/>
        <v>0</v>
      </c>
      <c r="N1296">
        <f t="shared" si="164"/>
        <v>-7.7249826289876014</v>
      </c>
      <c r="O1296">
        <f t="shared" si="165"/>
        <v>4.4165451182472587E-4</v>
      </c>
      <c r="P1296">
        <f t="shared" si="166"/>
        <v>4.4145953922743804E-4</v>
      </c>
      <c r="Q1296">
        <f t="shared" si="167"/>
        <v>-4.4155701117753121E-4</v>
      </c>
    </row>
    <row r="1297" spans="1:17" x14ac:dyDescent="0.25">
      <c r="A1297">
        <v>1286</v>
      </c>
      <c r="B1297" t="s">
        <v>1411</v>
      </c>
      <c r="C1297" s="8">
        <v>395000</v>
      </c>
      <c r="E1297" t="s">
        <v>52</v>
      </c>
      <c r="F1297" t="s">
        <v>25</v>
      </c>
      <c r="G1297">
        <v>160404.70000000001</v>
      </c>
      <c r="H1297" s="5">
        <v>300</v>
      </c>
      <c r="I1297" s="5">
        <v>2000</v>
      </c>
      <c r="J1297" t="str">
        <f t="shared" si="160"/>
        <v>no</v>
      </c>
      <c r="K1297">
        <f t="shared" si="161"/>
        <v>0</v>
      </c>
      <c r="L1297">
        <f t="shared" si="162"/>
        <v>0</v>
      </c>
      <c r="M1297">
        <f t="shared" si="163"/>
        <v>0</v>
      </c>
      <c r="N1297">
        <f t="shared" si="164"/>
        <v>-6.181620764833454</v>
      </c>
      <c r="O1297">
        <f t="shared" si="165"/>
        <v>2.0670748958960504E-3</v>
      </c>
      <c r="P1297">
        <f t="shared" si="166"/>
        <v>2.0628109112464325E-3</v>
      </c>
      <c r="Q1297">
        <f t="shared" si="167"/>
        <v>-2.0649414360916353E-3</v>
      </c>
    </row>
    <row r="1298" spans="1:17" x14ac:dyDescent="0.25">
      <c r="A1298">
        <v>1287</v>
      </c>
      <c r="B1298" t="s">
        <v>1412</v>
      </c>
      <c r="C1298" s="8">
        <v>160000</v>
      </c>
      <c r="E1298" t="s">
        <v>24</v>
      </c>
      <c r="F1298" t="s">
        <v>29</v>
      </c>
      <c r="G1298">
        <v>55542.95</v>
      </c>
      <c r="H1298" s="5">
        <v>300</v>
      </c>
      <c r="I1298" s="5">
        <v>2000</v>
      </c>
      <c r="J1298" t="str">
        <f t="shared" si="160"/>
        <v>no</v>
      </c>
      <c r="K1298">
        <f t="shared" si="161"/>
        <v>0</v>
      </c>
      <c r="L1298">
        <f t="shared" si="162"/>
        <v>1</v>
      </c>
      <c r="M1298">
        <f t="shared" si="163"/>
        <v>0</v>
      </c>
      <c r="N1298">
        <f t="shared" si="164"/>
        <v>-5.4860716141571793</v>
      </c>
      <c r="O1298">
        <f t="shared" si="165"/>
        <v>4.1440918315095469E-3</v>
      </c>
      <c r="P1298">
        <f t="shared" si="166"/>
        <v>4.1269892092388122E-3</v>
      </c>
      <c r="Q1298">
        <f t="shared" si="167"/>
        <v>-4.1355287323166061E-3</v>
      </c>
    </row>
    <row r="1299" spans="1:17" x14ac:dyDescent="0.25">
      <c r="A1299">
        <v>1288</v>
      </c>
      <c r="B1299" t="s">
        <v>1413</v>
      </c>
      <c r="C1299" s="8">
        <v>550000</v>
      </c>
      <c r="E1299" t="s">
        <v>45</v>
      </c>
      <c r="F1299" t="s">
        <v>29</v>
      </c>
      <c r="G1299">
        <v>149027.99</v>
      </c>
      <c r="H1299" s="5">
        <v>200</v>
      </c>
      <c r="I1299" s="5">
        <v>2000</v>
      </c>
      <c r="J1299" t="str">
        <f t="shared" si="160"/>
        <v>no</v>
      </c>
      <c r="K1299">
        <f t="shared" si="161"/>
        <v>0</v>
      </c>
      <c r="L1299">
        <f t="shared" si="162"/>
        <v>1</v>
      </c>
      <c r="M1299">
        <f t="shared" si="163"/>
        <v>0</v>
      </c>
      <c r="N1299">
        <f t="shared" si="164"/>
        <v>-6.6660382300813206</v>
      </c>
      <c r="O1299">
        <f t="shared" si="165"/>
        <v>1.2734338223352201E-3</v>
      </c>
      <c r="P1299">
        <f t="shared" si="166"/>
        <v>1.2718142510522023E-3</v>
      </c>
      <c r="Q1299">
        <f t="shared" si="167"/>
        <v>-1.2726236931762242E-3</v>
      </c>
    </row>
    <row r="1300" spans="1:17" x14ac:dyDescent="0.25">
      <c r="A1300">
        <v>1289</v>
      </c>
      <c r="B1300" t="s">
        <v>1414</v>
      </c>
      <c r="C1300" s="8">
        <v>400000</v>
      </c>
      <c r="E1300" t="s">
        <v>31</v>
      </c>
      <c r="F1300" t="s">
        <v>29</v>
      </c>
      <c r="G1300">
        <v>218236.99</v>
      </c>
      <c r="H1300" s="5">
        <v>300</v>
      </c>
      <c r="I1300" s="5">
        <v>2000</v>
      </c>
      <c r="J1300" t="str">
        <f t="shared" si="160"/>
        <v>no</v>
      </c>
      <c r="K1300">
        <f t="shared" si="161"/>
        <v>0</v>
      </c>
      <c r="L1300">
        <f t="shared" si="162"/>
        <v>1</v>
      </c>
      <c r="M1300">
        <f t="shared" si="163"/>
        <v>0</v>
      </c>
      <c r="N1300">
        <f t="shared" si="164"/>
        <v>-6.2122049162643425</v>
      </c>
      <c r="O1300">
        <f t="shared" si="165"/>
        <v>2.0048121442293168E-3</v>
      </c>
      <c r="P1300">
        <f t="shared" si="166"/>
        <v>2.0008009142582269E-3</v>
      </c>
      <c r="Q1300">
        <f t="shared" si="167"/>
        <v>-2.0028051902919392E-3</v>
      </c>
    </row>
    <row r="1301" spans="1:17" x14ac:dyDescent="0.25">
      <c r="A1301">
        <v>1290</v>
      </c>
      <c r="B1301" t="s">
        <v>1415</v>
      </c>
      <c r="C1301" s="8">
        <v>2</v>
      </c>
      <c r="E1301" t="s">
        <v>34</v>
      </c>
      <c r="F1301" t="s">
        <v>30</v>
      </c>
      <c r="G1301">
        <v>18430.3</v>
      </c>
      <c r="H1301" s="5">
        <v>400</v>
      </c>
      <c r="I1301" s="5">
        <v>2000</v>
      </c>
      <c r="J1301" t="str">
        <f t="shared" si="160"/>
        <v>yes</v>
      </c>
      <c r="K1301">
        <f t="shared" si="161"/>
        <v>0</v>
      </c>
      <c r="L1301">
        <f t="shared" si="162"/>
        <v>0</v>
      </c>
      <c r="M1301">
        <f t="shared" si="163"/>
        <v>1</v>
      </c>
      <c r="N1301">
        <f t="shared" si="164"/>
        <v>-2.4455691981463676</v>
      </c>
      <c r="O1301">
        <f t="shared" si="165"/>
        <v>8.6676784592887995E-2</v>
      </c>
      <c r="P1301">
        <f t="shared" si="166"/>
        <v>7.976316952916275E-2</v>
      </c>
      <c r="Q1301">
        <f t="shared" si="167"/>
        <v>-8.3124217642210008E-2</v>
      </c>
    </row>
    <row r="1302" spans="1:17" x14ac:dyDescent="0.25">
      <c r="A1302">
        <v>1291</v>
      </c>
      <c r="B1302" t="s">
        <v>1416</v>
      </c>
      <c r="C1302" s="8">
        <v>350000</v>
      </c>
      <c r="E1302" t="s">
        <v>22</v>
      </c>
      <c r="F1302" t="s">
        <v>29</v>
      </c>
      <c r="G1302">
        <v>97569.08</v>
      </c>
      <c r="H1302" s="5">
        <v>250</v>
      </c>
      <c r="I1302" s="5">
        <v>2000</v>
      </c>
      <c r="J1302" t="str">
        <f t="shared" si="160"/>
        <v>no</v>
      </c>
      <c r="K1302">
        <f t="shared" si="161"/>
        <v>0</v>
      </c>
      <c r="L1302">
        <f t="shared" si="162"/>
        <v>1</v>
      </c>
      <c r="M1302">
        <f t="shared" si="163"/>
        <v>0</v>
      </c>
      <c r="N1302">
        <f t="shared" si="164"/>
        <v>-6.060927144992017</v>
      </c>
      <c r="O1302">
        <f t="shared" si="165"/>
        <v>2.332237562449874E-3</v>
      </c>
      <c r="P1302">
        <f t="shared" si="166"/>
        <v>2.3268108866991966E-3</v>
      </c>
      <c r="Q1302">
        <f t="shared" si="167"/>
        <v>-2.3295221176480264E-3</v>
      </c>
    </row>
    <row r="1303" spans="1:17" x14ac:dyDescent="0.25">
      <c r="A1303">
        <v>1292</v>
      </c>
      <c r="B1303" t="s">
        <v>1417</v>
      </c>
      <c r="C1303" s="8">
        <v>210000</v>
      </c>
      <c r="E1303" t="s">
        <v>31</v>
      </c>
      <c r="F1303" t="s">
        <v>29</v>
      </c>
      <c r="G1303">
        <v>213961.22</v>
      </c>
      <c r="H1303" s="5">
        <v>300</v>
      </c>
      <c r="I1303" s="5">
        <v>2000</v>
      </c>
      <c r="J1303" t="str">
        <f t="shared" si="160"/>
        <v>yes</v>
      </c>
      <c r="K1303">
        <f t="shared" si="161"/>
        <v>0</v>
      </c>
      <c r="L1303">
        <f t="shared" si="162"/>
        <v>1</v>
      </c>
      <c r="M1303">
        <f t="shared" si="163"/>
        <v>0</v>
      </c>
      <c r="N1303">
        <f t="shared" si="164"/>
        <v>-5.6373493854295047</v>
      </c>
      <c r="O1303">
        <f t="shared" si="165"/>
        <v>3.5622981828166201E-3</v>
      </c>
      <c r="P1303">
        <f t="shared" si="166"/>
        <v>3.5496532594608133E-3</v>
      </c>
      <c r="Q1303">
        <f t="shared" si="167"/>
        <v>-3.5559682269842197E-3</v>
      </c>
    </row>
    <row r="1304" spans="1:17" x14ac:dyDescent="0.25">
      <c r="A1304">
        <v>1293</v>
      </c>
      <c r="B1304" t="s">
        <v>1418</v>
      </c>
      <c r="C1304" s="8">
        <v>350000</v>
      </c>
      <c r="E1304" t="s">
        <v>22</v>
      </c>
      <c r="F1304" t="s">
        <v>29</v>
      </c>
      <c r="G1304">
        <v>236037.31</v>
      </c>
      <c r="H1304" s="5">
        <v>300</v>
      </c>
      <c r="I1304" s="5">
        <v>2000</v>
      </c>
      <c r="J1304" t="str">
        <f t="shared" si="160"/>
        <v>no</v>
      </c>
      <c r="K1304">
        <f t="shared" si="161"/>
        <v>0</v>
      </c>
      <c r="L1304">
        <f t="shared" si="162"/>
        <v>1</v>
      </c>
      <c r="M1304">
        <f t="shared" si="163"/>
        <v>0</v>
      </c>
      <c r="N1304">
        <f t="shared" si="164"/>
        <v>-6.060927144992017</v>
      </c>
      <c r="O1304">
        <f t="shared" si="165"/>
        <v>2.332237562449874E-3</v>
      </c>
      <c r="P1304">
        <f t="shared" si="166"/>
        <v>2.3268108866991966E-3</v>
      </c>
      <c r="Q1304">
        <f t="shared" si="167"/>
        <v>-2.3295221176480264E-3</v>
      </c>
    </row>
    <row r="1305" spans="1:17" x14ac:dyDescent="0.25">
      <c r="A1305">
        <v>1294</v>
      </c>
      <c r="B1305" t="s">
        <v>1419</v>
      </c>
      <c r="C1305" s="8">
        <v>50000</v>
      </c>
      <c r="E1305" t="s">
        <v>22</v>
      </c>
      <c r="F1305" t="s">
        <v>29</v>
      </c>
      <c r="G1305">
        <v>12437.62</v>
      </c>
      <c r="H1305" s="5">
        <v>350</v>
      </c>
      <c r="I1305" s="5">
        <v>2000</v>
      </c>
      <c r="J1305" t="str">
        <f t="shared" si="160"/>
        <v>no</v>
      </c>
      <c r="K1305">
        <f t="shared" si="161"/>
        <v>0</v>
      </c>
      <c r="L1305">
        <f t="shared" si="162"/>
        <v>1</v>
      </c>
      <c r="M1305">
        <f t="shared" si="163"/>
        <v>0</v>
      </c>
      <c r="N1305">
        <f t="shared" si="164"/>
        <v>-5.1532605173580617</v>
      </c>
      <c r="O1305">
        <f t="shared" si="165"/>
        <v>5.7805264602463387E-3</v>
      </c>
      <c r="P1305">
        <f t="shared" si="166"/>
        <v>5.7473040172992601E-3</v>
      </c>
      <c r="Q1305">
        <f t="shared" si="167"/>
        <v>-5.763883323760685E-3</v>
      </c>
    </row>
    <row r="1306" spans="1:17" x14ac:dyDescent="0.25">
      <c r="A1306">
        <v>1295</v>
      </c>
      <c r="B1306" t="s">
        <v>1420</v>
      </c>
      <c r="C1306" s="8">
        <v>100000</v>
      </c>
      <c r="E1306" t="s">
        <v>52</v>
      </c>
      <c r="F1306" t="s">
        <v>29</v>
      </c>
      <c r="G1306">
        <v>37975.24</v>
      </c>
      <c r="H1306" s="5">
        <v>300</v>
      </c>
      <c r="I1306" s="5">
        <v>2000</v>
      </c>
      <c r="J1306" t="str">
        <f t="shared" si="160"/>
        <v>no</v>
      </c>
      <c r="K1306">
        <f t="shared" si="161"/>
        <v>0</v>
      </c>
      <c r="L1306">
        <f t="shared" si="162"/>
        <v>1</v>
      </c>
      <c r="M1306">
        <f t="shared" si="163"/>
        <v>0</v>
      </c>
      <c r="N1306">
        <f t="shared" si="164"/>
        <v>-5.304538288630388</v>
      </c>
      <c r="O1306">
        <f t="shared" si="165"/>
        <v>4.9689919389546873E-3</v>
      </c>
      <c r="P1306">
        <f t="shared" si="166"/>
        <v>4.9444231402281128E-3</v>
      </c>
      <c r="Q1306">
        <f t="shared" si="167"/>
        <v>-4.9566872429661771E-3</v>
      </c>
    </row>
    <row r="1307" spans="1:17" x14ac:dyDescent="0.25">
      <c r="A1307">
        <v>1296</v>
      </c>
      <c r="B1307" t="s">
        <v>1421</v>
      </c>
      <c r="C1307" s="8">
        <v>250000</v>
      </c>
      <c r="E1307" t="s">
        <v>45</v>
      </c>
      <c r="F1307" t="s">
        <v>29</v>
      </c>
      <c r="G1307">
        <v>229896.92</v>
      </c>
      <c r="H1307" s="5">
        <v>300</v>
      </c>
      <c r="I1307" s="5">
        <v>2000</v>
      </c>
      <c r="J1307" t="str">
        <f t="shared" si="160"/>
        <v>yes</v>
      </c>
      <c r="K1307">
        <f t="shared" si="161"/>
        <v>0</v>
      </c>
      <c r="L1307">
        <f t="shared" si="162"/>
        <v>1</v>
      </c>
      <c r="M1307">
        <f t="shared" si="163"/>
        <v>0</v>
      </c>
      <c r="N1307">
        <f t="shared" si="164"/>
        <v>-5.7583716024473652</v>
      </c>
      <c r="O1307">
        <f t="shared" si="165"/>
        <v>3.1562470409956722E-3</v>
      </c>
      <c r="P1307">
        <f t="shared" si="166"/>
        <v>3.1463164888875851E-3</v>
      </c>
      <c r="Q1307">
        <f t="shared" si="167"/>
        <v>-3.151276549290742E-3</v>
      </c>
    </row>
    <row r="1308" spans="1:17" x14ac:dyDescent="0.25">
      <c r="A1308">
        <v>1297</v>
      </c>
      <c r="B1308" t="s">
        <v>1422</v>
      </c>
      <c r="C1308" s="8">
        <v>250000</v>
      </c>
      <c r="E1308" t="s">
        <v>22</v>
      </c>
      <c r="F1308" t="s">
        <v>29</v>
      </c>
      <c r="G1308">
        <v>80293.17</v>
      </c>
      <c r="H1308" s="5">
        <v>350</v>
      </c>
      <c r="I1308" s="5">
        <v>2000</v>
      </c>
      <c r="J1308" t="str">
        <f t="shared" si="160"/>
        <v>no</v>
      </c>
      <c r="K1308">
        <f t="shared" si="161"/>
        <v>0</v>
      </c>
      <c r="L1308">
        <f t="shared" si="162"/>
        <v>1</v>
      </c>
      <c r="M1308">
        <f t="shared" si="163"/>
        <v>0</v>
      </c>
      <c r="N1308">
        <f t="shared" si="164"/>
        <v>-5.7583716024473652</v>
      </c>
      <c r="O1308">
        <f t="shared" si="165"/>
        <v>3.1562470409956722E-3</v>
      </c>
      <c r="P1308">
        <f t="shared" si="166"/>
        <v>3.1463164888875851E-3</v>
      </c>
      <c r="Q1308">
        <f t="shared" si="167"/>
        <v>-3.151276549290742E-3</v>
      </c>
    </row>
    <row r="1309" spans="1:17" x14ac:dyDescent="0.25">
      <c r="A1309">
        <v>1298</v>
      </c>
      <c r="B1309" t="s">
        <v>1423</v>
      </c>
      <c r="C1309" s="8">
        <v>350000</v>
      </c>
      <c r="E1309" t="s">
        <v>24</v>
      </c>
      <c r="F1309" t="s">
        <v>29</v>
      </c>
      <c r="G1309">
        <v>107924.7</v>
      </c>
      <c r="H1309" s="5">
        <v>300</v>
      </c>
      <c r="I1309" s="5">
        <v>2000</v>
      </c>
      <c r="J1309" t="str">
        <f t="shared" si="160"/>
        <v>no</v>
      </c>
      <c r="K1309">
        <f t="shared" si="161"/>
        <v>0</v>
      </c>
      <c r="L1309">
        <f t="shared" si="162"/>
        <v>1</v>
      </c>
      <c r="M1309">
        <f t="shared" si="163"/>
        <v>0</v>
      </c>
      <c r="N1309">
        <f t="shared" si="164"/>
        <v>-6.060927144992017</v>
      </c>
      <c r="O1309">
        <f t="shared" si="165"/>
        <v>2.332237562449874E-3</v>
      </c>
      <c r="P1309">
        <f t="shared" si="166"/>
        <v>2.3268108866991966E-3</v>
      </c>
      <c r="Q1309">
        <f t="shared" si="167"/>
        <v>-2.3295221176480264E-3</v>
      </c>
    </row>
    <row r="1310" spans="1:17" x14ac:dyDescent="0.25">
      <c r="A1310">
        <v>1299</v>
      </c>
      <c r="B1310" t="s">
        <v>1424</v>
      </c>
      <c r="C1310" s="8">
        <v>90000</v>
      </c>
      <c r="E1310" t="s">
        <v>22</v>
      </c>
      <c r="F1310" t="s">
        <v>20</v>
      </c>
      <c r="G1310">
        <v>24196.27</v>
      </c>
      <c r="H1310" s="5">
        <v>300</v>
      </c>
      <c r="I1310" s="5">
        <v>2000</v>
      </c>
      <c r="J1310" t="str">
        <f t="shared" si="160"/>
        <v>no</v>
      </c>
      <c r="K1310">
        <f t="shared" si="161"/>
        <v>0</v>
      </c>
      <c r="L1310">
        <f t="shared" si="162"/>
        <v>0</v>
      </c>
      <c r="M1310">
        <f t="shared" si="163"/>
        <v>0</v>
      </c>
      <c r="N1310">
        <f t="shared" si="164"/>
        <v>-5.2588263600722671</v>
      </c>
      <c r="O1310">
        <f t="shared" si="165"/>
        <v>5.2014057152461029E-3</v>
      </c>
      <c r="P1310">
        <f t="shared" si="166"/>
        <v>5.1744910877288995E-3</v>
      </c>
      <c r="Q1310">
        <f t="shared" si="167"/>
        <v>-5.1879251296630098E-3</v>
      </c>
    </row>
    <row r="1311" spans="1:17" x14ac:dyDescent="0.25">
      <c r="A1311">
        <v>1300</v>
      </c>
      <c r="B1311" t="s">
        <v>1425</v>
      </c>
      <c r="C1311" s="8">
        <v>155000</v>
      </c>
      <c r="E1311" t="s">
        <v>31</v>
      </c>
      <c r="F1311" t="s">
        <v>29</v>
      </c>
      <c r="G1311">
        <v>69456.56</v>
      </c>
      <c r="H1311" s="5">
        <v>300</v>
      </c>
      <c r="I1311" s="5">
        <v>2000</v>
      </c>
      <c r="J1311" t="str">
        <f t="shared" si="160"/>
        <v>no</v>
      </c>
      <c r="K1311">
        <f t="shared" si="161"/>
        <v>0</v>
      </c>
      <c r="L1311">
        <f t="shared" si="162"/>
        <v>1</v>
      </c>
      <c r="M1311">
        <f t="shared" si="163"/>
        <v>0</v>
      </c>
      <c r="N1311">
        <f t="shared" si="164"/>
        <v>-5.4709438370299459</v>
      </c>
      <c r="O1311">
        <f t="shared" si="165"/>
        <v>4.2072593162970993E-3</v>
      </c>
      <c r="P1311">
        <f t="shared" si="166"/>
        <v>4.189632446156148E-3</v>
      </c>
      <c r="Q1311">
        <f t="shared" si="167"/>
        <v>-4.1984335470266788E-3</v>
      </c>
    </row>
    <row r="1312" spans="1:17" x14ac:dyDescent="0.25">
      <c r="A1312">
        <v>1301</v>
      </c>
      <c r="B1312" t="s">
        <v>1426</v>
      </c>
      <c r="C1312" s="8">
        <v>180000</v>
      </c>
      <c r="E1312" t="s">
        <v>31</v>
      </c>
      <c r="F1312" t="s">
        <v>29</v>
      </c>
      <c r="G1312">
        <v>29744.560000000001</v>
      </c>
      <c r="H1312" s="5">
        <v>300</v>
      </c>
      <c r="I1312" s="5">
        <v>2000</v>
      </c>
      <c r="J1312" t="str">
        <f t="shared" si="160"/>
        <v>no</v>
      </c>
      <c r="K1312">
        <f t="shared" si="161"/>
        <v>0</v>
      </c>
      <c r="L1312">
        <f t="shared" si="162"/>
        <v>1</v>
      </c>
      <c r="M1312">
        <f t="shared" si="163"/>
        <v>0</v>
      </c>
      <c r="N1312">
        <f t="shared" si="164"/>
        <v>-5.5465827226661091</v>
      </c>
      <c r="O1312">
        <f t="shared" si="165"/>
        <v>3.9007644873221919E-3</v>
      </c>
      <c r="P1312">
        <f t="shared" si="166"/>
        <v>3.8856076470011026E-3</v>
      </c>
      <c r="Q1312">
        <f t="shared" si="167"/>
        <v>-3.8931762324581742E-3</v>
      </c>
    </row>
    <row r="1313" spans="1:17" x14ac:dyDescent="0.25">
      <c r="A1313">
        <v>1302</v>
      </c>
      <c r="B1313" t="s">
        <v>1427</v>
      </c>
      <c r="C1313" s="8">
        <v>240000</v>
      </c>
      <c r="E1313" t="s">
        <v>31</v>
      </c>
      <c r="F1313" t="s">
        <v>29</v>
      </c>
      <c r="G1313">
        <v>140836.96</v>
      </c>
      <c r="H1313" s="5">
        <v>300</v>
      </c>
      <c r="I1313" s="5">
        <v>2000</v>
      </c>
      <c r="J1313" t="str">
        <f t="shared" si="160"/>
        <v>no</v>
      </c>
      <c r="K1313">
        <f t="shared" si="161"/>
        <v>0</v>
      </c>
      <c r="L1313">
        <f t="shared" si="162"/>
        <v>1</v>
      </c>
      <c r="M1313">
        <f t="shared" si="163"/>
        <v>0</v>
      </c>
      <c r="N1313">
        <f t="shared" si="164"/>
        <v>-5.7281160481929003</v>
      </c>
      <c r="O1313">
        <f t="shared" si="165"/>
        <v>3.2532003366370988E-3</v>
      </c>
      <c r="P1313">
        <f t="shared" si="166"/>
        <v>3.2426513421990604E-3</v>
      </c>
      <c r="Q1313">
        <f t="shared" si="167"/>
        <v>-3.2479201290381635E-3</v>
      </c>
    </row>
    <row r="1314" spans="1:17" x14ac:dyDescent="0.25">
      <c r="A1314">
        <v>1303</v>
      </c>
      <c r="B1314" t="s">
        <v>1428</v>
      </c>
      <c r="C1314" s="8">
        <v>150000</v>
      </c>
      <c r="E1314" t="s">
        <v>52</v>
      </c>
      <c r="F1314" t="s">
        <v>29</v>
      </c>
      <c r="G1314">
        <v>1019.48</v>
      </c>
      <c r="H1314" s="5">
        <v>300</v>
      </c>
      <c r="I1314" s="5">
        <v>2000</v>
      </c>
      <c r="J1314" t="str">
        <f t="shared" si="160"/>
        <v>no</v>
      </c>
      <c r="K1314">
        <f t="shared" si="161"/>
        <v>0</v>
      </c>
      <c r="L1314">
        <f t="shared" si="162"/>
        <v>1</v>
      </c>
      <c r="M1314">
        <f t="shared" si="163"/>
        <v>0</v>
      </c>
      <c r="N1314">
        <f t="shared" si="164"/>
        <v>-5.4558160599027135</v>
      </c>
      <c r="O1314">
        <f t="shared" si="165"/>
        <v>4.2713896492300599E-3</v>
      </c>
      <c r="P1314">
        <f t="shared" si="166"/>
        <v>4.2532224787584184E-3</v>
      </c>
      <c r="Q1314">
        <f t="shared" si="167"/>
        <v>-4.2622931583676015E-3</v>
      </c>
    </row>
    <row r="1315" spans="1:17" x14ac:dyDescent="0.25">
      <c r="A1315">
        <v>1304</v>
      </c>
      <c r="B1315" t="s">
        <v>1429</v>
      </c>
      <c r="C1315" s="8">
        <v>650000</v>
      </c>
      <c r="E1315" t="s">
        <v>52</v>
      </c>
      <c r="F1315" t="s">
        <v>29</v>
      </c>
      <c r="G1315">
        <v>130913.57</v>
      </c>
      <c r="H1315" s="5">
        <v>300</v>
      </c>
      <c r="I1315" s="5">
        <v>2000</v>
      </c>
      <c r="J1315" t="str">
        <f t="shared" si="160"/>
        <v>no</v>
      </c>
      <c r="K1315">
        <f t="shared" si="161"/>
        <v>0</v>
      </c>
      <c r="L1315">
        <f t="shared" si="162"/>
        <v>1</v>
      </c>
      <c r="M1315">
        <f t="shared" si="163"/>
        <v>0</v>
      </c>
      <c r="N1315">
        <f t="shared" si="164"/>
        <v>-6.9685937726259723</v>
      </c>
      <c r="O1315">
        <f t="shared" si="165"/>
        <v>9.4097520098028085E-4</v>
      </c>
      <c r="P1315">
        <f t="shared" si="166"/>
        <v>9.4009059903990956E-4</v>
      </c>
      <c r="Q1315">
        <f t="shared" si="167"/>
        <v>-9.4053276134388323E-4</v>
      </c>
    </row>
    <row r="1316" spans="1:17" x14ac:dyDescent="0.25">
      <c r="A1316">
        <v>1305</v>
      </c>
      <c r="B1316" t="s">
        <v>1430</v>
      </c>
      <c r="C1316" s="8">
        <v>350000</v>
      </c>
      <c r="E1316" t="s">
        <v>45</v>
      </c>
      <c r="F1316" t="s">
        <v>29</v>
      </c>
      <c r="G1316">
        <v>8763.8799999999992</v>
      </c>
      <c r="H1316" s="5">
        <v>300</v>
      </c>
      <c r="I1316" s="5">
        <v>2000</v>
      </c>
      <c r="J1316" t="str">
        <f t="shared" si="160"/>
        <v>no</v>
      </c>
      <c r="K1316">
        <f t="shared" si="161"/>
        <v>0</v>
      </c>
      <c r="L1316">
        <f t="shared" si="162"/>
        <v>1</v>
      </c>
      <c r="M1316">
        <f t="shared" si="163"/>
        <v>0</v>
      </c>
      <c r="N1316">
        <f t="shared" si="164"/>
        <v>-6.060927144992017</v>
      </c>
      <c r="O1316">
        <f t="shared" si="165"/>
        <v>2.332237562449874E-3</v>
      </c>
      <c r="P1316">
        <f t="shared" si="166"/>
        <v>2.3268108866991966E-3</v>
      </c>
      <c r="Q1316">
        <f t="shared" si="167"/>
        <v>-2.3295221176480264E-3</v>
      </c>
    </row>
    <row r="1317" spans="1:17" x14ac:dyDescent="0.25">
      <c r="A1317">
        <v>1306</v>
      </c>
      <c r="B1317" t="s">
        <v>1431</v>
      </c>
      <c r="C1317" s="8">
        <v>1900000</v>
      </c>
      <c r="E1317" t="s">
        <v>52</v>
      </c>
      <c r="F1317" t="s">
        <v>29</v>
      </c>
      <c r="G1317">
        <v>1049802.1299999999</v>
      </c>
      <c r="H1317" s="5">
        <v>300</v>
      </c>
      <c r="I1317" s="5">
        <v>2000</v>
      </c>
      <c r="J1317" t="str">
        <f t="shared" si="160"/>
        <v>no</v>
      </c>
      <c r="K1317">
        <f t="shared" si="161"/>
        <v>0</v>
      </c>
      <c r="L1317">
        <f t="shared" si="162"/>
        <v>1</v>
      </c>
      <c r="M1317">
        <f t="shared" si="163"/>
        <v>0</v>
      </c>
      <c r="N1317">
        <f t="shared" si="164"/>
        <v>-10.750538054434118</v>
      </c>
      <c r="O1317">
        <f t="shared" si="165"/>
        <v>2.1433872623246726E-5</v>
      </c>
      <c r="P1317">
        <f t="shared" si="166"/>
        <v>2.1433413222197839E-5</v>
      </c>
      <c r="Q1317">
        <f t="shared" si="167"/>
        <v>-2.1433642921132679E-5</v>
      </c>
    </row>
    <row r="1318" spans="1:17" x14ac:dyDescent="0.25">
      <c r="A1318">
        <v>1307</v>
      </c>
      <c r="B1318" t="s">
        <v>1432</v>
      </c>
      <c r="C1318" s="8">
        <v>300000</v>
      </c>
      <c r="E1318" t="s">
        <v>31</v>
      </c>
      <c r="F1318" t="s">
        <v>29</v>
      </c>
      <c r="G1318">
        <v>90174.2</v>
      </c>
      <c r="H1318" s="5">
        <v>300</v>
      </c>
      <c r="I1318" s="5">
        <v>2000</v>
      </c>
      <c r="J1318" t="str">
        <f t="shared" si="160"/>
        <v>no</v>
      </c>
      <c r="K1318">
        <f t="shared" si="161"/>
        <v>0</v>
      </c>
      <c r="L1318">
        <f t="shared" si="162"/>
        <v>1</v>
      </c>
      <c r="M1318">
        <f t="shared" si="163"/>
        <v>0</v>
      </c>
      <c r="N1318">
        <f t="shared" si="164"/>
        <v>-5.9096493737196916</v>
      </c>
      <c r="O1318">
        <f t="shared" si="165"/>
        <v>2.7131380181224414E-3</v>
      </c>
      <c r="P1318">
        <f t="shared" si="166"/>
        <v>2.7057968179064647E-3</v>
      </c>
      <c r="Q1318">
        <f t="shared" si="167"/>
        <v>-2.7094641028955597E-3</v>
      </c>
    </row>
    <row r="1319" spans="1:17" x14ac:dyDescent="0.25">
      <c r="A1319">
        <v>1308</v>
      </c>
      <c r="B1319" t="s">
        <v>1433</v>
      </c>
      <c r="C1319" s="8">
        <v>40000</v>
      </c>
      <c r="E1319" t="s">
        <v>22</v>
      </c>
      <c r="F1319" t="s">
        <v>29</v>
      </c>
      <c r="G1319">
        <v>12308.55</v>
      </c>
      <c r="H1319" s="5">
        <v>300</v>
      </c>
      <c r="I1319" s="5">
        <v>2000</v>
      </c>
      <c r="J1319" t="str">
        <f t="shared" si="160"/>
        <v>no</v>
      </c>
      <c r="K1319">
        <f t="shared" si="161"/>
        <v>0</v>
      </c>
      <c r="L1319">
        <f t="shared" si="162"/>
        <v>1</v>
      </c>
      <c r="M1319">
        <f t="shared" si="163"/>
        <v>0</v>
      </c>
      <c r="N1319">
        <f t="shared" si="164"/>
        <v>-5.1230049631035968</v>
      </c>
      <c r="O1319">
        <f t="shared" si="165"/>
        <v>5.9580921208501909E-3</v>
      </c>
      <c r="P1319">
        <f t="shared" si="166"/>
        <v>5.922803511912521E-3</v>
      </c>
      <c r="Q1319">
        <f t="shared" si="167"/>
        <v>-5.9404128782713115E-3</v>
      </c>
    </row>
    <row r="1320" spans="1:17" x14ac:dyDescent="0.25">
      <c r="A1320">
        <v>1309</v>
      </c>
      <c r="B1320" t="s">
        <v>1434</v>
      </c>
      <c r="C1320" s="8">
        <v>350000</v>
      </c>
      <c r="E1320" t="s">
        <v>45</v>
      </c>
      <c r="F1320" t="s">
        <v>29</v>
      </c>
      <c r="G1320">
        <v>234010.89</v>
      </c>
      <c r="H1320" s="5">
        <v>300</v>
      </c>
      <c r="I1320" s="5">
        <v>2000</v>
      </c>
      <c r="J1320" t="str">
        <f t="shared" si="160"/>
        <v>no</v>
      </c>
      <c r="K1320">
        <f t="shared" si="161"/>
        <v>0</v>
      </c>
      <c r="L1320">
        <f t="shared" si="162"/>
        <v>1</v>
      </c>
      <c r="M1320">
        <f t="shared" si="163"/>
        <v>0</v>
      </c>
      <c r="N1320">
        <f t="shared" si="164"/>
        <v>-6.060927144992017</v>
      </c>
      <c r="O1320">
        <f t="shared" si="165"/>
        <v>2.332237562449874E-3</v>
      </c>
      <c r="P1320">
        <f t="shared" si="166"/>
        <v>2.3268108866991966E-3</v>
      </c>
      <c r="Q1320">
        <f t="shared" si="167"/>
        <v>-2.3295221176480264E-3</v>
      </c>
    </row>
    <row r="1321" spans="1:17" x14ac:dyDescent="0.25">
      <c r="A1321">
        <v>1310</v>
      </c>
      <c r="B1321" t="s">
        <v>1435</v>
      </c>
      <c r="C1321" s="8">
        <v>350000</v>
      </c>
      <c r="E1321" t="s">
        <v>41</v>
      </c>
      <c r="F1321" t="s">
        <v>25</v>
      </c>
      <c r="G1321">
        <v>83423.179999999993</v>
      </c>
      <c r="H1321" s="5">
        <v>300</v>
      </c>
      <c r="I1321" s="5">
        <v>2000</v>
      </c>
      <c r="J1321" t="str">
        <f t="shared" si="160"/>
        <v>no</v>
      </c>
      <c r="K1321">
        <f t="shared" si="161"/>
        <v>0</v>
      </c>
      <c r="L1321">
        <f t="shared" si="162"/>
        <v>0</v>
      </c>
      <c r="M1321">
        <f t="shared" si="163"/>
        <v>0</v>
      </c>
      <c r="N1321">
        <f t="shared" si="164"/>
        <v>-6.045470770688361</v>
      </c>
      <c r="O1321">
        <f t="shared" si="165"/>
        <v>2.3685655252506954E-3</v>
      </c>
      <c r="P1321">
        <f t="shared" si="166"/>
        <v>2.3629686791001316E-3</v>
      </c>
      <c r="Q1321">
        <f t="shared" si="167"/>
        <v>-2.3657648953721326E-3</v>
      </c>
    </row>
    <row r="1322" spans="1:17" x14ac:dyDescent="0.25">
      <c r="A1322">
        <v>1311</v>
      </c>
      <c r="B1322" t="s">
        <v>1436</v>
      </c>
      <c r="C1322" s="8">
        <v>160000</v>
      </c>
      <c r="E1322" t="s">
        <v>31</v>
      </c>
      <c r="F1322" t="s">
        <v>29</v>
      </c>
      <c r="G1322">
        <v>204132.23</v>
      </c>
      <c r="H1322" s="5">
        <v>350</v>
      </c>
      <c r="I1322" s="5">
        <v>2000</v>
      </c>
      <c r="J1322" t="str">
        <f t="shared" si="160"/>
        <v>yes</v>
      </c>
      <c r="K1322">
        <f t="shared" si="161"/>
        <v>0</v>
      </c>
      <c r="L1322">
        <f t="shared" si="162"/>
        <v>1</v>
      </c>
      <c r="M1322">
        <f t="shared" si="163"/>
        <v>0</v>
      </c>
      <c r="N1322">
        <f t="shared" si="164"/>
        <v>-5.4860716141571793</v>
      </c>
      <c r="O1322">
        <f t="shared" si="165"/>
        <v>4.1440918315095469E-3</v>
      </c>
      <c r="P1322">
        <f t="shared" si="166"/>
        <v>4.1269892092388122E-3</v>
      </c>
      <c r="Q1322">
        <f t="shared" si="167"/>
        <v>-4.1355287323166061E-3</v>
      </c>
    </row>
    <row r="1323" spans="1:17" x14ac:dyDescent="0.25">
      <c r="A1323">
        <v>1312</v>
      </c>
      <c r="B1323" t="s">
        <v>1437</v>
      </c>
      <c r="C1323" s="8">
        <v>325000</v>
      </c>
      <c r="E1323" t="s">
        <v>41</v>
      </c>
      <c r="F1323" t="s">
        <v>25</v>
      </c>
      <c r="G1323">
        <v>113683.62</v>
      </c>
      <c r="H1323" s="5">
        <v>300</v>
      </c>
      <c r="I1323" s="5">
        <v>2000</v>
      </c>
      <c r="J1323" t="str">
        <f t="shared" si="160"/>
        <v>no</v>
      </c>
      <c r="K1323">
        <f t="shared" si="161"/>
        <v>0</v>
      </c>
      <c r="L1323">
        <f t="shared" si="162"/>
        <v>0</v>
      </c>
      <c r="M1323">
        <f t="shared" si="163"/>
        <v>0</v>
      </c>
      <c r="N1323">
        <f t="shared" si="164"/>
        <v>-5.9698318850521979</v>
      </c>
      <c r="O1323">
        <f t="shared" si="165"/>
        <v>2.5546708612526462E-3</v>
      </c>
      <c r="P1323">
        <f t="shared" si="166"/>
        <v>2.5481611482175187E-3</v>
      </c>
      <c r="Q1323">
        <f t="shared" si="167"/>
        <v>-2.5514132365743731E-3</v>
      </c>
    </row>
    <row r="1324" spans="1:17" x14ac:dyDescent="0.25">
      <c r="A1324">
        <v>1313</v>
      </c>
      <c r="B1324" t="s">
        <v>1438</v>
      </c>
      <c r="C1324" s="8">
        <v>130000</v>
      </c>
      <c r="E1324" t="s">
        <v>22</v>
      </c>
      <c r="F1324" t="s">
        <v>29</v>
      </c>
      <c r="G1324">
        <v>11217.83</v>
      </c>
      <c r="H1324" s="5">
        <v>300</v>
      </c>
      <c r="I1324" s="5">
        <v>2000</v>
      </c>
      <c r="J1324" t="str">
        <f t="shared" si="160"/>
        <v>no</v>
      </c>
      <c r="K1324">
        <f t="shared" si="161"/>
        <v>0</v>
      </c>
      <c r="L1324">
        <f t="shared" si="162"/>
        <v>1</v>
      </c>
      <c r="M1324">
        <f t="shared" si="163"/>
        <v>0</v>
      </c>
      <c r="N1324">
        <f t="shared" si="164"/>
        <v>-5.3953049513937836</v>
      </c>
      <c r="O1324">
        <f t="shared" si="165"/>
        <v>4.5378363682551295E-3</v>
      </c>
      <c r="P1324">
        <f t="shared" si="166"/>
        <v>4.5173374301767932E-3</v>
      </c>
      <c r="Q1324">
        <f t="shared" si="167"/>
        <v>-4.5275714308254632E-3</v>
      </c>
    </row>
    <row r="1325" spans="1:17" x14ac:dyDescent="0.25">
      <c r="A1325">
        <v>1314</v>
      </c>
      <c r="B1325" t="s">
        <v>1439</v>
      </c>
      <c r="C1325" s="8">
        <v>150000</v>
      </c>
      <c r="E1325" t="s">
        <v>24</v>
      </c>
      <c r="F1325" t="s">
        <v>20</v>
      </c>
      <c r="G1325">
        <v>25867.3</v>
      </c>
      <c r="H1325" s="5">
        <v>300</v>
      </c>
      <c r="I1325" s="5">
        <v>2000</v>
      </c>
      <c r="J1325" t="str">
        <f t="shared" si="160"/>
        <v>no</v>
      </c>
      <c r="K1325">
        <f t="shared" si="161"/>
        <v>0</v>
      </c>
      <c r="L1325">
        <f t="shared" si="162"/>
        <v>0</v>
      </c>
      <c r="M1325">
        <f t="shared" si="163"/>
        <v>0</v>
      </c>
      <c r="N1325">
        <f t="shared" si="164"/>
        <v>-5.4403596855990575</v>
      </c>
      <c r="O1325">
        <f t="shared" si="165"/>
        <v>4.3379227017729775E-3</v>
      </c>
      <c r="P1325">
        <f t="shared" si="166"/>
        <v>4.3191864050134803E-3</v>
      </c>
      <c r="Q1325">
        <f t="shared" si="167"/>
        <v>-4.328541036596789E-3</v>
      </c>
    </row>
    <row r="1326" spans="1:17" x14ac:dyDescent="0.25">
      <c r="A1326">
        <v>1315</v>
      </c>
      <c r="B1326" t="s">
        <v>1440</v>
      </c>
      <c r="C1326" s="8">
        <v>250000</v>
      </c>
      <c r="E1326" t="s">
        <v>22</v>
      </c>
      <c r="F1326" t="s">
        <v>29</v>
      </c>
      <c r="G1326">
        <v>160470.17000000001</v>
      </c>
      <c r="H1326" s="5">
        <v>350</v>
      </c>
      <c r="I1326" s="5">
        <v>2000</v>
      </c>
      <c r="J1326" t="str">
        <f t="shared" si="160"/>
        <v>no</v>
      </c>
      <c r="K1326">
        <f t="shared" si="161"/>
        <v>0</v>
      </c>
      <c r="L1326">
        <f t="shared" si="162"/>
        <v>1</v>
      </c>
      <c r="M1326">
        <f t="shared" si="163"/>
        <v>0</v>
      </c>
      <c r="N1326">
        <f t="shared" si="164"/>
        <v>-5.7583716024473652</v>
      </c>
      <c r="O1326">
        <f t="shared" si="165"/>
        <v>3.1562470409956722E-3</v>
      </c>
      <c r="P1326">
        <f t="shared" si="166"/>
        <v>3.1463164888875851E-3</v>
      </c>
      <c r="Q1326">
        <f t="shared" si="167"/>
        <v>-3.151276549290742E-3</v>
      </c>
    </row>
    <row r="1327" spans="1:17" x14ac:dyDescent="0.25">
      <c r="A1327">
        <v>1316</v>
      </c>
      <c r="B1327" t="s">
        <v>1441</v>
      </c>
      <c r="C1327" s="8">
        <v>250000</v>
      </c>
      <c r="E1327" t="s">
        <v>24</v>
      </c>
      <c r="F1327" t="s">
        <v>25</v>
      </c>
      <c r="G1327">
        <v>90583.98</v>
      </c>
      <c r="H1327" s="5">
        <v>350</v>
      </c>
      <c r="I1327" s="5">
        <v>2000</v>
      </c>
      <c r="J1327" t="str">
        <f t="shared" si="160"/>
        <v>no</v>
      </c>
      <c r="K1327">
        <f t="shared" si="161"/>
        <v>0</v>
      </c>
      <c r="L1327">
        <f t="shared" si="162"/>
        <v>0</v>
      </c>
      <c r="M1327">
        <f t="shared" si="163"/>
        <v>0</v>
      </c>
      <c r="N1327">
        <f t="shared" si="164"/>
        <v>-5.7429152281437092</v>
      </c>
      <c r="O1327">
        <f t="shared" si="165"/>
        <v>3.2054101395331343E-3</v>
      </c>
      <c r="P1327">
        <f t="shared" si="166"/>
        <v>3.1951683146199364E-3</v>
      </c>
      <c r="Q1327">
        <f t="shared" si="167"/>
        <v>-3.2002837642874332E-3</v>
      </c>
    </row>
    <row r="1328" spans="1:17" x14ac:dyDescent="0.25">
      <c r="A1328">
        <v>1317</v>
      </c>
      <c r="B1328" t="s">
        <v>1442</v>
      </c>
      <c r="C1328" s="8">
        <v>150000</v>
      </c>
      <c r="E1328" t="s">
        <v>31</v>
      </c>
      <c r="F1328" t="s">
        <v>29</v>
      </c>
      <c r="G1328">
        <v>122055.93</v>
      </c>
      <c r="H1328" s="5">
        <v>300</v>
      </c>
      <c r="I1328" s="5">
        <v>2000</v>
      </c>
      <c r="J1328" t="str">
        <f t="shared" si="160"/>
        <v>no</v>
      </c>
      <c r="K1328">
        <f t="shared" si="161"/>
        <v>0</v>
      </c>
      <c r="L1328">
        <f t="shared" si="162"/>
        <v>1</v>
      </c>
      <c r="M1328">
        <f t="shared" si="163"/>
        <v>0</v>
      </c>
      <c r="N1328">
        <f t="shared" si="164"/>
        <v>-5.4558160599027135</v>
      </c>
      <c r="O1328">
        <f t="shared" si="165"/>
        <v>4.2713896492300599E-3</v>
      </c>
      <c r="P1328">
        <f t="shared" si="166"/>
        <v>4.2532224787584184E-3</v>
      </c>
      <c r="Q1328">
        <f t="shared" si="167"/>
        <v>-4.2622931583676015E-3</v>
      </c>
    </row>
    <row r="1329" spans="1:17" x14ac:dyDescent="0.25">
      <c r="A1329">
        <v>1318</v>
      </c>
      <c r="B1329" t="s">
        <v>1443</v>
      </c>
      <c r="C1329" s="8">
        <v>325000</v>
      </c>
      <c r="E1329" t="s">
        <v>22</v>
      </c>
      <c r="F1329" t="s">
        <v>25</v>
      </c>
      <c r="G1329">
        <v>9866.0499999999993</v>
      </c>
      <c r="H1329" s="5">
        <v>300</v>
      </c>
      <c r="I1329" s="5">
        <v>2000</v>
      </c>
      <c r="J1329" t="str">
        <f t="shared" si="160"/>
        <v>no</v>
      </c>
      <c r="K1329">
        <f t="shared" si="161"/>
        <v>0</v>
      </c>
      <c r="L1329">
        <f t="shared" si="162"/>
        <v>0</v>
      </c>
      <c r="M1329">
        <f t="shared" si="163"/>
        <v>0</v>
      </c>
      <c r="N1329">
        <f t="shared" si="164"/>
        <v>-5.9698318850521979</v>
      </c>
      <c r="O1329">
        <f t="shared" si="165"/>
        <v>2.5546708612526462E-3</v>
      </c>
      <c r="P1329">
        <f t="shared" si="166"/>
        <v>2.5481611482175187E-3</v>
      </c>
      <c r="Q1329">
        <f t="shared" si="167"/>
        <v>-2.5514132365743731E-3</v>
      </c>
    </row>
    <row r="1330" spans="1:17" x14ac:dyDescent="0.25">
      <c r="A1330">
        <v>1319</v>
      </c>
      <c r="B1330" t="s">
        <v>1444</v>
      </c>
      <c r="C1330" s="8">
        <v>1</v>
      </c>
      <c r="E1330" t="s">
        <v>24</v>
      </c>
      <c r="F1330" t="s">
        <v>29</v>
      </c>
      <c r="G1330">
        <v>1153.75</v>
      </c>
      <c r="H1330" s="5">
        <v>350</v>
      </c>
      <c r="I1330" s="5">
        <v>2000</v>
      </c>
      <c r="J1330" t="str">
        <f t="shared" si="160"/>
        <v>yes</v>
      </c>
      <c r="K1330">
        <f t="shared" si="161"/>
        <v>0</v>
      </c>
      <c r="L1330">
        <f t="shared" si="162"/>
        <v>1</v>
      </c>
      <c r="M1330">
        <f t="shared" si="163"/>
        <v>0</v>
      </c>
      <c r="N1330">
        <f t="shared" si="164"/>
        <v>-5.001985771641162</v>
      </c>
      <c r="O1330">
        <f t="shared" si="165"/>
        <v>6.7245802510620227E-3</v>
      </c>
      <c r="P1330">
        <f t="shared" si="166"/>
        <v>6.6796623257028382E-3</v>
      </c>
      <c r="Q1330">
        <f t="shared" si="167"/>
        <v>-6.702071114602531E-3</v>
      </c>
    </row>
    <row r="1331" spans="1:17" x14ac:dyDescent="0.25">
      <c r="A1331">
        <v>1320</v>
      </c>
      <c r="B1331" t="s">
        <v>1445</v>
      </c>
      <c r="C1331" s="8">
        <v>130000</v>
      </c>
      <c r="E1331" t="s">
        <v>22</v>
      </c>
      <c r="F1331" t="s">
        <v>29</v>
      </c>
      <c r="G1331">
        <v>121341.17</v>
      </c>
      <c r="H1331" s="5">
        <v>300</v>
      </c>
      <c r="I1331" s="5">
        <v>2000</v>
      </c>
      <c r="J1331" t="str">
        <f t="shared" si="160"/>
        <v>yes</v>
      </c>
      <c r="K1331">
        <f t="shared" si="161"/>
        <v>0</v>
      </c>
      <c r="L1331">
        <f t="shared" si="162"/>
        <v>1</v>
      </c>
      <c r="M1331">
        <f t="shared" si="163"/>
        <v>0</v>
      </c>
      <c r="N1331">
        <f t="shared" si="164"/>
        <v>-5.3953049513937836</v>
      </c>
      <c r="O1331">
        <f t="shared" si="165"/>
        <v>4.5378363682551295E-3</v>
      </c>
      <c r="P1331">
        <f t="shared" si="166"/>
        <v>4.5173374301767932E-3</v>
      </c>
      <c r="Q1331">
        <f t="shared" si="167"/>
        <v>-4.5275714308254632E-3</v>
      </c>
    </row>
    <row r="1332" spans="1:17" x14ac:dyDescent="0.25">
      <c r="A1332">
        <v>1321</v>
      </c>
      <c r="B1332" t="s">
        <v>1446</v>
      </c>
      <c r="C1332" s="8">
        <v>235000</v>
      </c>
      <c r="E1332" t="s">
        <v>52</v>
      </c>
      <c r="F1332" t="s">
        <v>29</v>
      </c>
      <c r="G1332">
        <v>82729.94</v>
      </c>
      <c r="H1332" s="5">
        <v>300</v>
      </c>
      <c r="I1332" s="5">
        <v>2000</v>
      </c>
      <c r="J1332" t="str">
        <f t="shared" si="160"/>
        <v>no</v>
      </c>
      <c r="K1332">
        <f t="shared" si="161"/>
        <v>0</v>
      </c>
      <c r="L1332">
        <f t="shared" si="162"/>
        <v>1</v>
      </c>
      <c r="M1332">
        <f t="shared" si="163"/>
        <v>0</v>
      </c>
      <c r="N1332">
        <f t="shared" si="164"/>
        <v>-5.7129882710656679</v>
      </c>
      <c r="O1332">
        <f t="shared" si="165"/>
        <v>3.3027881573540249E-3</v>
      </c>
      <c r="P1332">
        <f t="shared" si="166"/>
        <v>3.2919156573060662E-3</v>
      </c>
      <c r="Q1332">
        <f t="shared" si="167"/>
        <v>-3.2973459322665319E-3</v>
      </c>
    </row>
    <row r="1333" spans="1:17" x14ac:dyDescent="0.25">
      <c r="A1333">
        <v>1322</v>
      </c>
      <c r="B1333" t="s">
        <v>1447</v>
      </c>
      <c r="C1333" s="8">
        <v>675000</v>
      </c>
      <c r="E1333" t="s">
        <v>24</v>
      </c>
      <c r="F1333" t="s">
        <v>25</v>
      </c>
      <c r="G1333">
        <v>71437.37</v>
      </c>
      <c r="H1333" s="5">
        <v>300</v>
      </c>
      <c r="I1333" s="5">
        <v>2000</v>
      </c>
      <c r="J1333" t="str">
        <f t="shared" si="160"/>
        <v>no</v>
      </c>
      <c r="K1333">
        <f t="shared" si="161"/>
        <v>0</v>
      </c>
      <c r="L1333">
        <f t="shared" si="162"/>
        <v>0</v>
      </c>
      <c r="M1333">
        <f t="shared" si="163"/>
        <v>0</v>
      </c>
      <c r="N1333">
        <f t="shared" si="164"/>
        <v>-7.0287762839584786</v>
      </c>
      <c r="O1333">
        <f t="shared" si="165"/>
        <v>8.8601534866597823E-4</v>
      </c>
      <c r="P1333">
        <f t="shared" si="166"/>
        <v>8.8523102039479316E-4</v>
      </c>
      <c r="Q1333">
        <f t="shared" si="167"/>
        <v>-8.8562306876056602E-4</v>
      </c>
    </row>
    <row r="1334" spans="1:17" x14ac:dyDescent="0.25">
      <c r="A1334">
        <v>1323</v>
      </c>
      <c r="B1334" t="s">
        <v>1448</v>
      </c>
      <c r="C1334" s="8">
        <v>25000</v>
      </c>
      <c r="E1334" t="s">
        <v>22</v>
      </c>
      <c r="F1334" t="s">
        <v>20</v>
      </c>
      <c r="G1334">
        <v>10935.15</v>
      </c>
      <c r="H1334" s="5">
        <v>200</v>
      </c>
      <c r="I1334" s="5">
        <v>2000</v>
      </c>
      <c r="J1334" t="str">
        <f t="shared" si="160"/>
        <v>no</v>
      </c>
      <c r="K1334">
        <f t="shared" si="161"/>
        <v>0</v>
      </c>
      <c r="L1334">
        <f t="shared" si="162"/>
        <v>0</v>
      </c>
      <c r="M1334">
        <f t="shared" si="163"/>
        <v>0</v>
      </c>
      <c r="N1334">
        <f t="shared" si="164"/>
        <v>-5.0621652574182434</v>
      </c>
      <c r="O1334">
        <f t="shared" si="165"/>
        <v>6.3318346074398239E-3</v>
      </c>
      <c r="P1334">
        <f t="shared" si="166"/>
        <v>6.2919947374116512E-3</v>
      </c>
      <c r="Q1334">
        <f t="shared" si="167"/>
        <v>-6.3118727617829315E-3</v>
      </c>
    </row>
    <row r="1335" spans="1:17" x14ac:dyDescent="0.25">
      <c r="A1335">
        <v>1324</v>
      </c>
      <c r="B1335" t="s">
        <v>1449</v>
      </c>
      <c r="C1335" s="8">
        <v>265000</v>
      </c>
      <c r="E1335" t="s">
        <v>22</v>
      </c>
      <c r="F1335" t="s">
        <v>39</v>
      </c>
      <c r="G1335">
        <v>60348.44</v>
      </c>
      <c r="H1335" s="5">
        <v>300</v>
      </c>
      <c r="I1335" s="5">
        <v>2000</v>
      </c>
      <c r="J1335" t="str">
        <f t="shared" si="160"/>
        <v>no</v>
      </c>
      <c r="K1335">
        <f t="shared" si="161"/>
        <v>0</v>
      </c>
      <c r="L1335">
        <f t="shared" si="162"/>
        <v>0</v>
      </c>
      <c r="M1335">
        <f t="shared" si="163"/>
        <v>0</v>
      </c>
      <c r="N1335">
        <f t="shared" si="164"/>
        <v>-5.7882985595254075</v>
      </c>
      <c r="O1335">
        <f t="shared" si="165"/>
        <v>3.063189579856098E-3</v>
      </c>
      <c r="P1335">
        <f t="shared" si="166"/>
        <v>3.0538351039869666E-3</v>
      </c>
      <c r="Q1335">
        <f t="shared" si="167"/>
        <v>-3.0585075734671056E-3</v>
      </c>
    </row>
    <row r="1336" spans="1:17" x14ac:dyDescent="0.25">
      <c r="A1336">
        <v>1325</v>
      </c>
      <c r="B1336" t="s">
        <v>1450</v>
      </c>
      <c r="C1336" s="8">
        <v>100000</v>
      </c>
      <c r="E1336" t="s">
        <v>22</v>
      </c>
      <c r="F1336" t="s">
        <v>29</v>
      </c>
      <c r="G1336">
        <v>151836.5</v>
      </c>
      <c r="H1336" s="5">
        <v>400</v>
      </c>
      <c r="I1336" s="5">
        <v>2000</v>
      </c>
      <c r="J1336" t="str">
        <f t="shared" si="160"/>
        <v>yes</v>
      </c>
      <c r="K1336">
        <f t="shared" si="161"/>
        <v>0</v>
      </c>
      <c r="L1336">
        <f t="shared" si="162"/>
        <v>1</v>
      </c>
      <c r="M1336">
        <f t="shared" si="163"/>
        <v>0</v>
      </c>
      <c r="N1336">
        <f t="shared" si="164"/>
        <v>-5.304538288630388</v>
      </c>
      <c r="O1336">
        <f t="shared" si="165"/>
        <v>4.9689919389546873E-3</v>
      </c>
      <c r="P1336">
        <f t="shared" si="166"/>
        <v>4.9444231402281128E-3</v>
      </c>
      <c r="Q1336">
        <f t="shared" si="167"/>
        <v>-4.9566872429661771E-3</v>
      </c>
    </row>
    <row r="1337" spans="1:17" x14ac:dyDescent="0.25">
      <c r="A1337">
        <v>1326</v>
      </c>
      <c r="B1337" t="s">
        <v>1451</v>
      </c>
      <c r="C1337" s="8">
        <v>70000</v>
      </c>
      <c r="E1337" t="s">
        <v>40</v>
      </c>
      <c r="F1337" t="s">
        <v>29</v>
      </c>
      <c r="G1337">
        <v>5863.92</v>
      </c>
      <c r="H1337" s="5">
        <v>400</v>
      </c>
      <c r="I1337" s="5">
        <v>2000</v>
      </c>
      <c r="J1337" t="str">
        <f t="shared" si="160"/>
        <v>no</v>
      </c>
      <c r="K1337">
        <f t="shared" si="161"/>
        <v>0</v>
      </c>
      <c r="L1337">
        <f t="shared" si="162"/>
        <v>1</v>
      </c>
      <c r="M1337">
        <f t="shared" si="163"/>
        <v>0</v>
      </c>
      <c r="N1337">
        <f t="shared" si="164"/>
        <v>-5.2137716258669924</v>
      </c>
      <c r="O1337">
        <f t="shared" si="165"/>
        <v>5.4411130956867676E-3</v>
      </c>
      <c r="P1337">
        <f t="shared" si="166"/>
        <v>5.4116676002376107E-3</v>
      </c>
      <c r="Q1337">
        <f t="shared" si="167"/>
        <v>-5.426363717660281E-3</v>
      </c>
    </row>
    <row r="1338" spans="1:17" x14ac:dyDescent="0.25">
      <c r="A1338">
        <v>1327</v>
      </c>
      <c r="B1338" t="s">
        <v>1452</v>
      </c>
      <c r="C1338" s="8">
        <v>280000</v>
      </c>
      <c r="E1338" t="s">
        <v>22</v>
      </c>
      <c r="F1338" t="s">
        <v>29</v>
      </c>
      <c r="G1338">
        <v>107705.2</v>
      </c>
      <c r="H1338" s="5">
        <v>300</v>
      </c>
      <c r="I1338" s="5">
        <v>2000</v>
      </c>
      <c r="J1338" t="str">
        <f t="shared" si="160"/>
        <v>no</v>
      </c>
      <c r="K1338">
        <f t="shared" si="161"/>
        <v>0</v>
      </c>
      <c r="L1338">
        <f t="shared" si="162"/>
        <v>1</v>
      </c>
      <c r="M1338">
        <f t="shared" si="163"/>
        <v>0</v>
      </c>
      <c r="N1338">
        <f t="shared" si="164"/>
        <v>-5.8491382652107609</v>
      </c>
      <c r="O1338">
        <f t="shared" si="165"/>
        <v>2.8823819369770986E-3</v>
      </c>
      <c r="P1338">
        <f t="shared" si="166"/>
        <v>2.874097689711167E-3</v>
      </c>
      <c r="Q1338">
        <f t="shared" si="167"/>
        <v>-2.8782358393423073E-3</v>
      </c>
    </row>
    <row r="1339" spans="1:17" x14ac:dyDescent="0.25">
      <c r="A1339">
        <v>1328</v>
      </c>
      <c r="B1339" t="s">
        <v>1453</v>
      </c>
      <c r="C1339" s="8">
        <v>2</v>
      </c>
      <c r="E1339" t="s">
        <v>34</v>
      </c>
      <c r="F1339" t="s">
        <v>30</v>
      </c>
      <c r="G1339">
        <v>4512.67</v>
      </c>
      <c r="H1339" s="5">
        <v>400</v>
      </c>
      <c r="I1339" s="5">
        <v>2000</v>
      </c>
      <c r="J1339" t="str">
        <f t="shared" si="160"/>
        <v>yes</v>
      </c>
      <c r="K1339">
        <f t="shared" si="161"/>
        <v>0</v>
      </c>
      <c r="L1339">
        <f t="shared" si="162"/>
        <v>0</v>
      </c>
      <c r="M1339">
        <f t="shared" si="163"/>
        <v>1</v>
      </c>
      <c r="N1339">
        <f t="shared" si="164"/>
        <v>-2.4455691981463676</v>
      </c>
      <c r="O1339">
        <f t="shared" si="165"/>
        <v>8.6676784592887995E-2</v>
      </c>
      <c r="P1339">
        <f t="shared" si="166"/>
        <v>7.976316952916275E-2</v>
      </c>
      <c r="Q1339">
        <f t="shared" si="167"/>
        <v>-8.3124217642210008E-2</v>
      </c>
    </row>
    <row r="1340" spans="1:17" x14ac:dyDescent="0.25">
      <c r="A1340">
        <v>1329</v>
      </c>
      <c r="B1340" t="s">
        <v>1454</v>
      </c>
      <c r="C1340" s="8">
        <v>75000</v>
      </c>
      <c r="E1340" t="s">
        <v>31</v>
      </c>
      <c r="F1340" t="s">
        <v>29</v>
      </c>
      <c r="G1340">
        <v>11363.74</v>
      </c>
      <c r="H1340" s="5">
        <v>350</v>
      </c>
      <c r="I1340" s="5">
        <v>2000</v>
      </c>
      <c r="J1340" t="str">
        <f t="shared" si="160"/>
        <v>no</v>
      </c>
      <c r="K1340">
        <f t="shared" si="161"/>
        <v>0</v>
      </c>
      <c r="L1340">
        <f t="shared" si="162"/>
        <v>1</v>
      </c>
      <c r="M1340">
        <f t="shared" si="163"/>
        <v>0</v>
      </c>
      <c r="N1340">
        <f t="shared" si="164"/>
        <v>-5.2288994029942248</v>
      </c>
      <c r="O1340">
        <f t="shared" si="165"/>
        <v>5.3594206201676622E-3</v>
      </c>
      <c r="P1340">
        <f t="shared" si="166"/>
        <v>5.3308503508741594E-3</v>
      </c>
      <c r="Q1340">
        <f t="shared" si="167"/>
        <v>-5.3451100336729179E-3</v>
      </c>
    </row>
    <row r="1341" spans="1:17" x14ac:dyDescent="0.25">
      <c r="A1341">
        <v>1330</v>
      </c>
      <c r="B1341" t="s">
        <v>1455</v>
      </c>
      <c r="C1341" s="8">
        <v>495000</v>
      </c>
      <c r="E1341" t="s">
        <v>45</v>
      </c>
      <c r="F1341" t="s">
        <v>29</v>
      </c>
      <c r="G1341">
        <v>113818.16</v>
      </c>
      <c r="H1341" s="5">
        <v>300</v>
      </c>
      <c r="I1341" s="5">
        <v>2000</v>
      </c>
      <c r="J1341" t="str">
        <f t="shared" si="160"/>
        <v>no</v>
      </c>
      <c r="K1341">
        <f t="shared" si="161"/>
        <v>0</v>
      </c>
      <c r="L1341">
        <f t="shared" si="162"/>
        <v>1</v>
      </c>
      <c r="M1341">
        <f t="shared" si="163"/>
        <v>0</v>
      </c>
      <c r="N1341">
        <f t="shared" si="164"/>
        <v>-6.4996326816817618</v>
      </c>
      <c r="O1341">
        <f t="shared" si="165"/>
        <v>1.5039915351700028E-3</v>
      </c>
      <c r="P1341">
        <f t="shared" si="166"/>
        <v>1.501732941537844E-3</v>
      </c>
      <c r="Q1341">
        <f t="shared" si="167"/>
        <v>-1.5028616726283691E-3</v>
      </c>
    </row>
    <row r="1342" spans="1:17" x14ac:dyDescent="0.25">
      <c r="A1342">
        <v>1331</v>
      </c>
      <c r="B1342" t="s">
        <v>1456</v>
      </c>
      <c r="C1342" s="8">
        <v>325000</v>
      </c>
      <c r="E1342" t="s">
        <v>22</v>
      </c>
      <c r="F1342" t="s">
        <v>29</v>
      </c>
      <c r="G1342">
        <v>13359.26</v>
      </c>
      <c r="H1342" s="5">
        <v>300</v>
      </c>
      <c r="I1342" s="5">
        <v>2000</v>
      </c>
      <c r="J1342" t="str">
        <f t="shared" si="160"/>
        <v>no</v>
      </c>
      <c r="K1342">
        <f t="shared" si="161"/>
        <v>0</v>
      </c>
      <c r="L1342">
        <f t="shared" si="162"/>
        <v>1</v>
      </c>
      <c r="M1342">
        <f t="shared" si="163"/>
        <v>0</v>
      </c>
      <c r="N1342">
        <f t="shared" si="164"/>
        <v>-5.9852882593558538</v>
      </c>
      <c r="O1342">
        <f t="shared" si="165"/>
        <v>2.5154885008633948E-3</v>
      </c>
      <c r="P1342">
        <f t="shared" si="166"/>
        <v>2.50917669573863E-3</v>
      </c>
      <c r="Q1342">
        <f t="shared" si="167"/>
        <v>-2.5123299554120036E-3</v>
      </c>
    </row>
    <row r="1343" spans="1:17" x14ac:dyDescent="0.25">
      <c r="A1343">
        <v>1332</v>
      </c>
      <c r="B1343" t="s">
        <v>1457</v>
      </c>
      <c r="C1343" s="8">
        <v>50000</v>
      </c>
      <c r="E1343" t="s">
        <v>45</v>
      </c>
      <c r="F1343" t="s">
        <v>29</v>
      </c>
      <c r="G1343">
        <v>35019.620000000003</v>
      </c>
      <c r="H1343" s="5">
        <v>300</v>
      </c>
      <c r="I1343" s="5">
        <v>2000</v>
      </c>
      <c r="J1343" t="str">
        <f t="shared" si="160"/>
        <v>no</v>
      </c>
      <c r="K1343">
        <f t="shared" si="161"/>
        <v>0</v>
      </c>
      <c r="L1343">
        <f t="shared" si="162"/>
        <v>1</v>
      </c>
      <c r="M1343">
        <f t="shared" si="163"/>
        <v>0</v>
      </c>
      <c r="N1343">
        <f t="shared" si="164"/>
        <v>-5.1532605173580617</v>
      </c>
      <c r="O1343">
        <f t="shared" si="165"/>
        <v>5.7805264602463387E-3</v>
      </c>
      <c r="P1343">
        <f t="shared" si="166"/>
        <v>5.7473040172992601E-3</v>
      </c>
      <c r="Q1343">
        <f t="shared" si="167"/>
        <v>-5.763883323760685E-3</v>
      </c>
    </row>
    <row r="1344" spans="1:17" x14ac:dyDescent="0.25">
      <c r="A1344">
        <v>1333</v>
      </c>
      <c r="B1344" t="s">
        <v>1458</v>
      </c>
      <c r="C1344" s="8">
        <v>250000</v>
      </c>
      <c r="E1344" t="s">
        <v>45</v>
      </c>
      <c r="F1344" t="s">
        <v>29</v>
      </c>
      <c r="G1344">
        <v>122672.83</v>
      </c>
      <c r="H1344" s="5">
        <v>300</v>
      </c>
      <c r="I1344" s="5">
        <v>2000</v>
      </c>
      <c r="J1344" t="str">
        <f t="shared" si="160"/>
        <v>no</v>
      </c>
      <c r="K1344">
        <f t="shared" si="161"/>
        <v>0</v>
      </c>
      <c r="L1344">
        <f t="shared" si="162"/>
        <v>1</v>
      </c>
      <c r="M1344">
        <f t="shared" si="163"/>
        <v>0</v>
      </c>
      <c r="N1344">
        <f t="shared" si="164"/>
        <v>-5.7583716024473652</v>
      </c>
      <c r="O1344">
        <f t="shared" si="165"/>
        <v>3.1562470409956722E-3</v>
      </c>
      <c r="P1344">
        <f t="shared" si="166"/>
        <v>3.1463164888875851E-3</v>
      </c>
      <c r="Q1344">
        <f t="shared" si="167"/>
        <v>-3.151276549290742E-3</v>
      </c>
    </row>
    <row r="1345" spans="1:17" x14ac:dyDescent="0.25">
      <c r="A1345">
        <v>1334</v>
      </c>
      <c r="B1345" t="s">
        <v>1459</v>
      </c>
      <c r="C1345" s="8">
        <v>100000</v>
      </c>
      <c r="E1345" t="s">
        <v>31</v>
      </c>
      <c r="F1345" t="s">
        <v>29</v>
      </c>
      <c r="G1345">
        <v>16598.490000000002</v>
      </c>
      <c r="H1345" s="5">
        <v>300</v>
      </c>
      <c r="I1345" s="5">
        <v>2000</v>
      </c>
      <c r="J1345" t="str">
        <f t="shared" si="160"/>
        <v>no</v>
      </c>
      <c r="K1345">
        <f t="shared" si="161"/>
        <v>0</v>
      </c>
      <c r="L1345">
        <f t="shared" si="162"/>
        <v>1</v>
      </c>
      <c r="M1345">
        <f t="shared" si="163"/>
        <v>0</v>
      </c>
      <c r="N1345">
        <f t="shared" si="164"/>
        <v>-5.304538288630388</v>
      </c>
      <c r="O1345">
        <f t="shared" si="165"/>
        <v>4.9689919389546873E-3</v>
      </c>
      <c r="P1345">
        <f t="shared" si="166"/>
        <v>4.9444231402281128E-3</v>
      </c>
      <c r="Q1345">
        <f t="shared" si="167"/>
        <v>-4.9566872429661771E-3</v>
      </c>
    </row>
    <row r="1346" spans="1:17" x14ac:dyDescent="0.25">
      <c r="A1346">
        <v>1335</v>
      </c>
      <c r="B1346" t="s">
        <v>1460</v>
      </c>
      <c r="C1346" s="8">
        <v>130000</v>
      </c>
      <c r="E1346" t="s">
        <v>22</v>
      </c>
      <c r="F1346" t="s">
        <v>29</v>
      </c>
      <c r="G1346">
        <v>75760.009999999995</v>
      </c>
      <c r="H1346" s="5">
        <v>300</v>
      </c>
      <c r="I1346" s="5">
        <v>2000</v>
      </c>
      <c r="J1346" t="str">
        <f t="shared" si="160"/>
        <v>no</v>
      </c>
      <c r="K1346">
        <f t="shared" si="161"/>
        <v>0</v>
      </c>
      <c r="L1346">
        <f t="shared" si="162"/>
        <v>1</v>
      </c>
      <c r="M1346">
        <f t="shared" si="163"/>
        <v>0</v>
      </c>
      <c r="N1346">
        <f t="shared" si="164"/>
        <v>-5.3953049513937836</v>
      </c>
      <c r="O1346">
        <f t="shared" si="165"/>
        <v>4.5378363682551295E-3</v>
      </c>
      <c r="P1346">
        <f t="shared" si="166"/>
        <v>4.5173374301767932E-3</v>
      </c>
      <c r="Q1346">
        <f t="shared" si="167"/>
        <v>-4.5275714308254632E-3</v>
      </c>
    </row>
    <row r="1347" spans="1:17" x14ac:dyDescent="0.25">
      <c r="A1347">
        <v>1336</v>
      </c>
      <c r="B1347" t="s">
        <v>1461</v>
      </c>
      <c r="C1347" s="8">
        <v>1</v>
      </c>
      <c r="E1347" t="s">
        <v>22</v>
      </c>
      <c r="F1347" t="s">
        <v>29</v>
      </c>
      <c r="G1347">
        <v>412.51</v>
      </c>
      <c r="H1347" s="5">
        <v>300</v>
      </c>
      <c r="I1347" s="5">
        <v>2000</v>
      </c>
      <c r="J1347" t="str">
        <f t="shared" si="160"/>
        <v>yes</v>
      </c>
      <c r="K1347">
        <f t="shared" si="161"/>
        <v>0</v>
      </c>
      <c r="L1347">
        <f t="shared" si="162"/>
        <v>1</v>
      </c>
      <c r="M1347">
        <f t="shared" si="163"/>
        <v>0</v>
      </c>
      <c r="N1347">
        <f t="shared" si="164"/>
        <v>-5.001985771641162</v>
      </c>
      <c r="O1347">
        <f t="shared" si="165"/>
        <v>6.7245802510620227E-3</v>
      </c>
      <c r="P1347">
        <f t="shared" si="166"/>
        <v>6.6796623257028382E-3</v>
      </c>
      <c r="Q1347">
        <f t="shared" si="167"/>
        <v>-6.702071114602531E-3</v>
      </c>
    </row>
    <row r="1348" spans="1:17" x14ac:dyDescent="0.25">
      <c r="A1348">
        <v>1337</v>
      </c>
      <c r="B1348" t="s">
        <v>1462</v>
      </c>
      <c r="C1348" s="8">
        <v>270000</v>
      </c>
      <c r="E1348" t="s">
        <v>31</v>
      </c>
      <c r="F1348" t="s">
        <v>29</v>
      </c>
      <c r="G1348">
        <v>218661.28</v>
      </c>
      <c r="H1348" s="5">
        <v>300</v>
      </c>
      <c r="I1348" s="5">
        <v>2000</v>
      </c>
      <c r="J1348" t="str">
        <f t="shared" si="160"/>
        <v>no</v>
      </c>
      <c r="K1348">
        <f t="shared" si="161"/>
        <v>0</v>
      </c>
      <c r="L1348">
        <f t="shared" si="162"/>
        <v>1</v>
      </c>
      <c r="M1348">
        <f t="shared" si="163"/>
        <v>0</v>
      </c>
      <c r="N1348">
        <f t="shared" si="164"/>
        <v>-5.8188827109562959</v>
      </c>
      <c r="O1348">
        <f t="shared" si="165"/>
        <v>2.9709226704676844E-3</v>
      </c>
      <c r="P1348">
        <f t="shared" si="166"/>
        <v>2.9621224337764767E-3</v>
      </c>
      <c r="Q1348">
        <f t="shared" si="167"/>
        <v>-2.9665182011129644E-3</v>
      </c>
    </row>
    <row r="1349" spans="1:17" x14ac:dyDescent="0.25">
      <c r="A1349">
        <v>1338</v>
      </c>
      <c r="B1349" t="s">
        <v>1463</v>
      </c>
      <c r="C1349" s="8">
        <v>200000</v>
      </c>
      <c r="E1349" t="s">
        <v>41</v>
      </c>
      <c r="F1349" t="s">
        <v>29</v>
      </c>
      <c r="G1349">
        <v>3246.25</v>
      </c>
      <c r="H1349" s="5">
        <v>300</v>
      </c>
      <c r="I1349" s="5">
        <v>2000</v>
      </c>
      <c r="J1349" t="str">
        <f t="shared" si="160"/>
        <v>no</v>
      </c>
      <c r="K1349">
        <f t="shared" si="161"/>
        <v>0</v>
      </c>
      <c r="L1349">
        <f t="shared" si="162"/>
        <v>1</v>
      </c>
      <c r="M1349">
        <f t="shared" si="163"/>
        <v>0</v>
      </c>
      <c r="N1349">
        <f t="shared" si="164"/>
        <v>-5.6070938311750398</v>
      </c>
      <c r="O1349">
        <f t="shared" si="165"/>
        <v>3.6717245187135035E-3</v>
      </c>
      <c r="P1349">
        <f t="shared" si="166"/>
        <v>3.6582922772624587E-3</v>
      </c>
      <c r="Q1349">
        <f t="shared" si="167"/>
        <v>-3.6650001931303865E-3</v>
      </c>
    </row>
    <row r="1350" spans="1:17" x14ac:dyDescent="0.25">
      <c r="A1350">
        <v>1339</v>
      </c>
      <c r="B1350" t="s">
        <v>1464</v>
      </c>
      <c r="C1350" s="8">
        <v>310000</v>
      </c>
      <c r="E1350" t="s">
        <v>45</v>
      </c>
      <c r="F1350" t="s">
        <v>29</v>
      </c>
      <c r="G1350">
        <v>9503.48</v>
      </c>
      <c r="H1350" s="5">
        <v>300</v>
      </c>
      <c r="I1350" s="5">
        <v>2000</v>
      </c>
      <c r="J1350" t="str">
        <f t="shared" si="160"/>
        <v>no</v>
      </c>
      <c r="K1350">
        <f t="shared" si="161"/>
        <v>0</v>
      </c>
      <c r="L1350">
        <f t="shared" si="162"/>
        <v>1</v>
      </c>
      <c r="M1350">
        <f t="shared" si="163"/>
        <v>0</v>
      </c>
      <c r="N1350">
        <f t="shared" si="164"/>
        <v>-5.9399049279741565</v>
      </c>
      <c r="O1350">
        <f t="shared" si="165"/>
        <v>2.6322798952996282E-3</v>
      </c>
      <c r="P1350">
        <f t="shared" si="166"/>
        <v>2.6253691887662997E-3</v>
      </c>
      <c r="Q1350">
        <f t="shared" si="167"/>
        <v>-2.6288215141980174E-3</v>
      </c>
    </row>
    <row r="1351" spans="1:17" x14ac:dyDescent="0.25">
      <c r="A1351">
        <v>1340</v>
      </c>
      <c r="B1351" t="s">
        <v>1465</v>
      </c>
      <c r="C1351" s="8">
        <v>125000</v>
      </c>
      <c r="E1351" t="s">
        <v>22</v>
      </c>
      <c r="F1351" t="s">
        <v>29</v>
      </c>
      <c r="G1351">
        <v>7794.97</v>
      </c>
      <c r="H1351" s="5">
        <v>300</v>
      </c>
      <c r="I1351" s="5">
        <v>2000</v>
      </c>
      <c r="J1351" t="str">
        <f t="shared" si="160"/>
        <v>no</v>
      </c>
      <c r="K1351">
        <f t="shared" si="161"/>
        <v>0</v>
      </c>
      <c r="L1351">
        <f t="shared" si="162"/>
        <v>1</v>
      </c>
      <c r="M1351">
        <f t="shared" si="163"/>
        <v>0</v>
      </c>
      <c r="N1351">
        <f t="shared" si="164"/>
        <v>-5.3801771742665512</v>
      </c>
      <c r="O1351">
        <f t="shared" si="165"/>
        <v>4.6070056148390616E-3</v>
      </c>
      <c r="P1351">
        <f t="shared" si="166"/>
        <v>4.5858784470843746E-3</v>
      </c>
      <c r="Q1351">
        <f t="shared" si="167"/>
        <v>-4.5964258460631114E-3</v>
      </c>
    </row>
    <row r="1352" spans="1:17" x14ac:dyDescent="0.25">
      <c r="A1352">
        <v>1341</v>
      </c>
      <c r="B1352" t="s">
        <v>1466</v>
      </c>
      <c r="C1352" s="8">
        <v>100000</v>
      </c>
      <c r="E1352" t="s">
        <v>31</v>
      </c>
      <c r="F1352" t="s">
        <v>29</v>
      </c>
      <c r="G1352">
        <v>100578.96</v>
      </c>
      <c r="H1352" s="5">
        <v>300</v>
      </c>
      <c r="I1352" s="5">
        <v>2000</v>
      </c>
      <c r="J1352" t="str">
        <f t="shared" si="160"/>
        <v>yes</v>
      </c>
      <c r="K1352">
        <f t="shared" si="161"/>
        <v>0</v>
      </c>
      <c r="L1352">
        <f t="shared" si="162"/>
        <v>1</v>
      </c>
      <c r="M1352">
        <f t="shared" si="163"/>
        <v>0</v>
      </c>
      <c r="N1352">
        <f t="shared" si="164"/>
        <v>-5.304538288630388</v>
      </c>
      <c r="O1352">
        <f t="shared" si="165"/>
        <v>4.9689919389546873E-3</v>
      </c>
      <c r="P1352">
        <f t="shared" si="166"/>
        <v>4.9444231402281128E-3</v>
      </c>
      <c r="Q1352">
        <f t="shared" si="167"/>
        <v>-4.9566872429661771E-3</v>
      </c>
    </row>
    <row r="1353" spans="1:17" x14ac:dyDescent="0.25">
      <c r="A1353">
        <v>1342</v>
      </c>
      <c r="B1353" t="s">
        <v>1467</v>
      </c>
      <c r="C1353" s="8">
        <v>30000</v>
      </c>
      <c r="E1353" t="s">
        <v>52</v>
      </c>
      <c r="F1353" t="s">
        <v>29</v>
      </c>
      <c r="G1353">
        <v>1155.73</v>
      </c>
      <c r="H1353" s="5">
        <v>400</v>
      </c>
      <c r="I1353" s="5">
        <v>2000</v>
      </c>
      <c r="J1353" t="str">
        <f t="shared" si="160"/>
        <v>no</v>
      </c>
      <c r="K1353">
        <f t="shared" si="161"/>
        <v>0</v>
      </c>
      <c r="L1353">
        <f t="shared" si="162"/>
        <v>1</v>
      </c>
      <c r="M1353">
        <f t="shared" si="163"/>
        <v>0</v>
      </c>
      <c r="N1353">
        <f t="shared" si="164"/>
        <v>-5.0927494088491319</v>
      </c>
      <c r="O1353">
        <f t="shared" si="165"/>
        <v>6.1411122264847023E-3</v>
      </c>
      <c r="P1353">
        <f t="shared" si="166"/>
        <v>6.1036291548558878E-3</v>
      </c>
      <c r="Q1353">
        <f t="shared" si="167"/>
        <v>-6.1223324434137921E-3</v>
      </c>
    </row>
    <row r="1354" spans="1:17" x14ac:dyDescent="0.25">
      <c r="A1354">
        <v>1343</v>
      </c>
      <c r="B1354" t="s">
        <v>1468</v>
      </c>
      <c r="C1354" s="8">
        <v>60999</v>
      </c>
      <c r="E1354" t="s">
        <v>22</v>
      </c>
      <c r="F1354" t="s">
        <v>23</v>
      </c>
      <c r="G1354">
        <v>11462.2</v>
      </c>
      <c r="H1354" s="5">
        <v>400</v>
      </c>
      <c r="I1354" s="5">
        <v>2000</v>
      </c>
      <c r="J1354" t="str">
        <f t="shared" si="160"/>
        <v>no</v>
      </c>
      <c r="K1354">
        <f t="shared" si="161"/>
        <v>0</v>
      </c>
      <c r="L1354">
        <f t="shared" si="162"/>
        <v>0</v>
      </c>
      <c r="M1354">
        <f t="shared" si="163"/>
        <v>0</v>
      </c>
      <c r="N1354">
        <f t="shared" si="164"/>
        <v>-5.1710822271788928</v>
      </c>
      <c r="O1354">
        <f t="shared" si="165"/>
        <v>5.6784201520706182E-3</v>
      </c>
      <c r="P1354">
        <f t="shared" si="166"/>
        <v>5.6463577603782867E-3</v>
      </c>
      <c r="Q1354">
        <f t="shared" si="167"/>
        <v>-5.6623586981296749E-3</v>
      </c>
    </row>
    <row r="1355" spans="1:17" x14ac:dyDescent="0.25">
      <c r="A1355">
        <v>1344</v>
      </c>
      <c r="B1355" t="s">
        <v>1469</v>
      </c>
      <c r="C1355" s="8">
        <v>175000</v>
      </c>
      <c r="E1355" t="s">
        <v>45</v>
      </c>
      <c r="F1355" t="s">
        <v>29</v>
      </c>
      <c r="G1355">
        <v>86954.54</v>
      </c>
      <c r="H1355" s="5">
        <v>300</v>
      </c>
      <c r="I1355" s="5">
        <v>2000</v>
      </c>
      <c r="J1355" t="str">
        <f t="shared" si="160"/>
        <v>no</v>
      </c>
      <c r="K1355">
        <f t="shared" si="161"/>
        <v>0</v>
      </c>
      <c r="L1355">
        <f t="shared" si="162"/>
        <v>1</v>
      </c>
      <c r="M1355">
        <f t="shared" si="163"/>
        <v>0</v>
      </c>
      <c r="N1355">
        <f t="shared" si="164"/>
        <v>-5.5314549455388766</v>
      </c>
      <c r="O1355">
        <f t="shared" si="165"/>
        <v>3.9602229866583377E-3</v>
      </c>
      <c r="P1355">
        <f t="shared" si="166"/>
        <v>3.9446014851835069E-3</v>
      </c>
      <c r="Q1355">
        <f t="shared" si="167"/>
        <v>-3.9524019455174668E-3</v>
      </c>
    </row>
    <row r="1356" spans="1:17" x14ac:dyDescent="0.25">
      <c r="A1356">
        <v>1345</v>
      </c>
      <c r="B1356" t="s">
        <v>1470</v>
      </c>
      <c r="C1356" s="8">
        <v>190000</v>
      </c>
      <c r="E1356" t="s">
        <v>31</v>
      </c>
      <c r="F1356" t="s">
        <v>29</v>
      </c>
      <c r="G1356">
        <v>38671.11</v>
      </c>
      <c r="H1356" s="5">
        <v>300</v>
      </c>
      <c r="I1356" s="5">
        <v>2000</v>
      </c>
      <c r="J1356" t="str">
        <f t="shared" ref="J1356:J1419" si="168">IF(G1356/C1356&gt;=0.85, "yes", "no")</f>
        <v>no</v>
      </c>
      <c r="K1356">
        <f t="shared" ref="K1356:K1419" si="169">IF(OR(H1356=500, H1356=600), 1, 0)</f>
        <v>0</v>
      </c>
      <c r="L1356">
        <f t="shared" ref="L1356:L1419" si="170">IF(F1356="ZDD", 1, 0)</f>
        <v>1</v>
      </c>
      <c r="M1356">
        <f t="shared" ref="M1356:M1419" si="171">IF(OR(E1356="ZP07", E1356="ZP28",E1356="ZP32",E1356="ZP45",E1356="ZPPY",E1356="ZSPP",E1356="ZXP1",E1356="ZXX7",E1356="ZYPP",E1356="ZYSP",E1356="ZYWP"),1,0)</f>
        <v>0</v>
      </c>
      <c r="N1356">
        <f t="shared" ref="N1356:N1419" si="172">$P$3+$P$4*L1356+$P$5*(C1356/10000000)+$P$6*(I1356/10000000)+$P$7*M1356</f>
        <v>-5.576838276920574</v>
      </c>
      <c r="O1356">
        <f t="shared" ref="O1356:O1419" si="173">EXP(N1356)</f>
        <v>3.7845122023621239E-3</v>
      </c>
      <c r="P1356">
        <f t="shared" ref="P1356:P1419" si="174">O1356/(1+O1356)</f>
        <v>3.770243669190195E-3</v>
      </c>
      <c r="Q1356">
        <f t="shared" ref="Q1356:Q1419" si="175">K1356*LN(P1356)+(1-K1356)*LN(1-P1356)</f>
        <v>-3.7773689528614123E-3</v>
      </c>
    </row>
    <row r="1357" spans="1:17" x14ac:dyDescent="0.25">
      <c r="A1357">
        <v>1346</v>
      </c>
      <c r="B1357" t="s">
        <v>1471</v>
      </c>
      <c r="C1357" s="8">
        <v>1</v>
      </c>
      <c r="E1357" t="s">
        <v>34</v>
      </c>
      <c r="F1357" t="s">
        <v>23</v>
      </c>
      <c r="G1357">
        <f>0</f>
        <v>0</v>
      </c>
      <c r="H1357" s="5">
        <v>300</v>
      </c>
      <c r="I1357" s="5">
        <v>2000</v>
      </c>
      <c r="J1357" t="str">
        <f t="shared" si="168"/>
        <v>no</v>
      </c>
      <c r="K1357">
        <f t="shared" si="169"/>
        <v>0</v>
      </c>
      <c r="L1357">
        <f t="shared" si="170"/>
        <v>0</v>
      </c>
      <c r="M1357">
        <f t="shared" si="171"/>
        <v>1</v>
      </c>
      <c r="N1357">
        <f t="shared" si="172"/>
        <v>-2.4455661725909428</v>
      </c>
      <c r="O1357">
        <f t="shared" si="173"/>
        <v>8.6677046838700561E-2</v>
      </c>
      <c r="P1357">
        <f t="shared" si="174"/>
        <v>7.9763391608257961E-2</v>
      </c>
      <c r="Q1357">
        <f t="shared" si="175"/>
        <v>-8.3124458970436257E-2</v>
      </c>
    </row>
    <row r="1358" spans="1:17" x14ac:dyDescent="0.25">
      <c r="A1358">
        <v>1347</v>
      </c>
      <c r="B1358" t="s">
        <v>1472</v>
      </c>
      <c r="C1358" s="8">
        <v>225000</v>
      </c>
      <c r="E1358" t="s">
        <v>31</v>
      </c>
      <c r="F1358" t="s">
        <v>29</v>
      </c>
      <c r="G1358">
        <v>160407.22</v>
      </c>
      <c r="H1358" s="5">
        <v>300</v>
      </c>
      <c r="I1358" s="5">
        <v>2000</v>
      </c>
      <c r="J1358" t="str">
        <f t="shared" si="168"/>
        <v>no</v>
      </c>
      <c r="K1358">
        <f t="shared" si="169"/>
        <v>0</v>
      </c>
      <c r="L1358">
        <f t="shared" si="170"/>
        <v>1</v>
      </c>
      <c r="M1358">
        <f t="shared" si="171"/>
        <v>0</v>
      </c>
      <c r="N1358">
        <f t="shared" si="172"/>
        <v>-5.6827327168112021</v>
      </c>
      <c r="O1358">
        <f t="shared" si="173"/>
        <v>3.4042428890343245E-3</v>
      </c>
      <c r="P1358">
        <f t="shared" si="174"/>
        <v>3.3926933368676184E-3</v>
      </c>
      <c r="Q1358">
        <f t="shared" si="175"/>
        <v>-3.3984615711686512E-3</v>
      </c>
    </row>
    <row r="1359" spans="1:17" x14ac:dyDescent="0.25">
      <c r="A1359">
        <v>1348</v>
      </c>
      <c r="B1359" t="s">
        <v>1473</v>
      </c>
      <c r="C1359" s="8">
        <v>140000</v>
      </c>
      <c r="E1359" t="s">
        <v>22</v>
      </c>
      <c r="F1359" t="s">
        <v>29</v>
      </c>
      <c r="G1359">
        <v>80419.67</v>
      </c>
      <c r="H1359" s="5">
        <v>300</v>
      </c>
      <c r="I1359" s="5">
        <v>2000</v>
      </c>
      <c r="J1359" t="str">
        <f t="shared" si="168"/>
        <v>no</v>
      </c>
      <c r="K1359">
        <f t="shared" si="169"/>
        <v>0</v>
      </c>
      <c r="L1359">
        <f t="shared" si="170"/>
        <v>1</v>
      </c>
      <c r="M1359">
        <f t="shared" si="171"/>
        <v>0</v>
      </c>
      <c r="N1359">
        <f t="shared" si="172"/>
        <v>-5.4255605056482485</v>
      </c>
      <c r="O1359">
        <f t="shared" si="173"/>
        <v>4.4025977891768275E-3</v>
      </c>
      <c r="P1359">
        <f t="shared" si="174"/>
        <v>4.3832998828034981E-3</v>
      </c>
      <c r="Q1359">
        <f t="shared" si="175"/>
        <v>-4.3929347069254776E-3</v>
      </c>
    </row>
    <row r="1360" spans="1:17" x14ac:dyDescent="0.25">
      <c r="A1360">
        <v>1349</v>
      </c>
      <c r="B1360" t="s">
        <v>1474</v>
      </c>
      <c r="C1360" s="8">
        <v>580000</v>
      </c>
      <c r="E1360" t="s">
        <v>24</v>
      </c>
      <c r="F1360" t="s">
        <v>25</v>
      </c>
      <c r="G1360">
        <v>29784.48</v>
      </c>
      <c r="H1360" s="5">
        <v>300</v>
      </c>
      <c r="I1360" s="5">
        <v>2000</v>
      </c>
      <c r="J1360" t="str">
        <f t="shared" si="168"/>
        <v>no</v>
      </c>
      <c r="K1360">
        <f t="shared" si="169"/>
        <v>0</v>
      </c>
      <c r="L1360">
        <f t="shared" si="170"/>
        <v>0</v>
      </c>
      <c r="M1360">
        <f t="shared" si="171"/>
        <v>0</v>
      </c>
      <c r="N1360">
        <f t="shared" si="172"/>
        <v>-6.7413485185410602</v>
      </c>
      <c r="O1360">
        <f t="shared" si="173"/>
        <v>1.1810534098374043E-3</v>
      </c>
      <c r="P1360">
        <f t="shared" si="174"/>
        <v>1.1796601681733339E-3</v>
      </c>
      <c r="Q1360">
        <f t="shared" si="175"/>
        <v>-1.1803565149183487E-3</v>
      </c>
    </row>
    <row r="1361" spans="1:17" x14ac:dyDescent="0.25">
      <c r="A1361">
        <v>1350</v>
      </c>
      <c r="B1361" t="s">
        <v>1475</v>
      </c>
      <c r="C1361" s="8">
        <v>100000</v>
      </c>
      <c r="E1361" t="s">
        <v>45</v>
      </c>
      <c r="F1361" t="s">
        <v>29</v>
      </c>
      <c r="G1361">
        <v>8235.4599999999991</v>
      </c>
      <c r="H1361" s="5">
        <v>300</v>
      </c>
      <c r="I1361" s="5">
        <v>2000</v>
      </c>
      <c r="J1361" t="str">
        <f t="shared" si="168"/>
        <v>no</v>
      </c>
      <c r="K1361">
        <f t="shared" si="169"/>
        <v>0</v>
      </c>
      <c r="L1361">
        <f t="shared" si="170"/>
        <v>1</v>
      </c>
      <c r="M1361">
        <f t="shared" si="171"/>
        <v>0</v>
      </c>
      <c r="N1361">
        <f t="shared" si="172"/>
        <v>-5.304538288630388</v>
      </c>
      <c r="O1361">
        <f t="shared" si="173"/>
        <v>4.9689919389546873E-3</v>
      </c>
      <c r="P1361">
        <f t="shared" si="174"/>
        <v>4.9444231402281128E-3</v>
      </c>
      <c r="Q1361">
        <f t="shared" si="175"/>
        <v>-4.9566872429661771E-3</v>
      </c>
    </row>
    <row r="1362" spans="1:17" x14ac:dyDescent="0.25">
      <c r="A1362">
        <v>1351</v>
      </c>
      <c r="B1362" t="s">
        <v>1476</v>
      </c>
      <c r="C1362" s="8">
        <v>150000</v>
      </c>
      <c r="E1362" t="s">
        <v>42</v>
      </c>
      <c r="F1362" t="s">
        <v>29</v>
      </c>
      <c r="G1362">
        <v>228583.41</v>
      </c>
      <c r="H1362" s="5">
        <v>350</v>
      </c>
      <c r="I1362" s="5">
        <v>2000</v>
      </c>
      <c r="J1362" t="str">
        <f t="shared" si="168"/>
        <v>yes</v>
      </c>
      <c r="K1362">
        <f t="shared" si="169"/>
        <v>0</v>
      </c>
      <c r="L1362">
        <f t="shared" si="170"/>
        <v>1</v>
      </c>
      <c r="M1362">
        <f t="shared" si="171"/>
        <v>0</v>
      </c>
      <c r="N1362">
        <f t="shared" si="172"/>
        <v>-5.4558160599027135</v>
      </c>
      <c r="O1362">
        <f t="shared" si="173"/>
        <v>4.2713896492300599E-3</v>
      </c>
      <c r="P1362">
        <f t="shared" si="174"/>
        <v>4.2532224787584184E-3</v>
      </c>
      <c r="Q1362">
        <f t="shared" si="175"/>
        <v>-4.2622931583676015E-3</v>
      </c>
    </row>
    <row r="1363" spans="1:17" x14ac:dyDescent="0.25">
      <c r="A1363">
        <v>1352</v>
      </c>
      <c r="B1363" t="s">
        <v>1477</v>
      </c>
      <c r="C1363" s="8">
        <v>350000</v>
      </c>
      <c r="E1363" t="s">
        <v>24</v>
      </c>
      <c r="F1363" t="s">
        <v>25</v>
      </c>
      <c r="G1363">
        <v>233994.72</v>
      </c>
      <c r="H1363" s="5">
        <v>350</v>
      </c>
      <c r="I1363" s="5">
        <v>2000</v>
      </c>
      <c r="J1363" t="str">
        <f t="shared" si="168"/>
        <v>no</v>
      </c>
      <c r="K1363">
        <f t="shared" si="169"/>
        <v>0</v>
      </c>
      <c r="L1363">
        <f t="shared" si="170"/>
        <v>0</v>
      </c>
      <c r="M1363">
        <f t="shared" si="171"/>
        <v>0</v>
      </c>
      <c r="N1363">
        <f t="shared" si="172"/>
        <v>-6.045470770688361</v>
      </c>
      <c r="O1363">
        <f t="shared" si="173"/>
        <v>2.3685655252506954E-3</v>
      </c>
      <c r="P1363">
        <f t="shared" si="174"/>
        <v>2.3629686791001316E-3</v>
      </c>
      <c r="Q1363">
        <f t="shared" si="175"/>
        <v>-2.3657648953721326E-3</v>
      </c>
    </row>
    <row r="1364" spans="1:17" x14ac:dyDescent="0.25">
      <c r="A1364">
        <v>1353</v>
      </c>
      <c r="B1364" t="s">
        <v>1478</v>
      </c>
      <c r="C1364" s="8">
        <v>145000</v>
      </c>
      <c r="E1364" t="s">
        <v>22</v>
      </c>
      <c r="F1364" t="s">
        <v>29</v>
      </c>
      <c r="G1364">
        <v>119420.08</v>
      </c>
      <c r="H1364" s="5">
        <v>300</v>
      </c>
      <c r="I1364" s="5">
        <v>2000</v>
      </c>
      <c r="J1364" t="str">
        <f t="shared" si="168"/>
        <v>no</v>
      </c>
      <c r="K1364">
        <f t="shared" si="169"/>
        <v>0</v>
      </c>
      <c r="L1364">
        <f t="shared" si="170"/>
        <v>1</v>
      </c>
      <c r="M1364">
        <f t="shared" si="171"/>
        <v>0</v>
      </c>
      <c r="N1364">
        <f t="shared" si="172"/>
        <v>-5.440688282775481</v>
      </c>
      <c r="O1364">
        <f t="shared" si="173"/>
        <v>4.3364975067919781E-3</v>
      </c>
      <c r="P1364">
        <f t="shared" si="174"/>
        <v>4.3177734928055347E-3</v>
      </c>
      <c r="Q1364">
        <f t="shared" si="175"/>
        <v>-4.3271219962916739E-3</v>
      </c>
    </row>
    <row r="1365" spans="1:17" x14ac:dyDescent="0.25">
      <c r="A1365">
        <v>1354</v>
      </c>
      <c r="B1365" t="s">
        <v>1479</v>
      </c>
      <c r="C1365" s="8">
        <v>25000</v>
      </c>
      <c r="E1365" t="s">
        <v>45</v>
      </c>
      <c r="F1365" t="s">
        <v>29</v>
      </c>
      <c r="G1365">
        <v>4293.76</v>
      </c>
      <c r="H1365" s="5">
        <v>300</v>
      </c>
      <c r="I1365" s="5">
        <v>2000</v>
      </c>
      <c r="J1365" t="str">
        <f t="shared" si="168"/>
        <v>no</v>
      </c>
      <c r="K1365">
        <f t="shared" si="169"/>
        <v>0</v>
      </c>
      <c r="L1365">
        <f t="shared" si="170"/>
        <v>1</v>
      </c>
      <c r="M1365">
        <f t="shared" si="171"/>
        <v>0</v>
      </c>
      <c r="N1365">
        <f t="shared" si="172"/>
        <v>-5.0776216317218994</v>
      </c>
      <c r="O1365">
        <f t="shared" si="173"/>
        <v>6.2347198560733057E-3</v>
      </c>
      <c r="P1365">
        <f t="shared" si="174"/>
        <v>6.1960889770977974E-3</v>
      </c>
      <c r="Q1365">
        <f t="shared" si="175"/>
        <v>-6.2153643991387491E-3</v>
      </c>
    </row>
    <row r="1366" spans="1:17" x14ac:dyDescent="0.25">
      <c r="A1366">
        <v>1355</v>
      </c>
      <c r="B1366" t="s">
        <v>1480</v>
      </c>
      <c r="C1366" s="8">
        <v>525000</v>
      </c>
      <c r="E1366" t="s">
        <v>22</v>
      </c>
      <c r="F1366" t="s">
        <v>29</v>
      </c>
      <c r="G1366">
        <v>295356.62</v>
      </c>
      <c r="H1366" s="5">
        <v>200</v>
      </c>
      <c r="I1366" s="5">
        <v>2000</v>
      </c>
      <c r="J1366" t="str">
        <f t="shared" si="168"/>
        <v>no</v>
      </c>
      <c r="K1366">
        <f t="shared" si="169"/>
        <v>0</v>
      </c>
      <c r="L1366">
        <f t="shared" si="170"/>
        <v>1</v>
      </c>
      <c r="M1366">
        <f t="shared" si="171"/>
        <v>0</v>
      </c>
      <c r="N1366">
        <f t="shared" si="172"/>
        <v>-6.5903993444451574</v>
      </c>
      <c r="O1366">
        <f t="shared" si="173"/>
        <v>1.3734913579429211E-3</v>
      </c>
      <c r="P1366">
        <f t="shared" si="174"/>
        <v>1.3716074669405884E-3</v>
      </c>
      <c r="Q1366">
        <f t="shared" si="175"/>
        <v>-1.372548981486286E-3</v>
      </c>
    </row>
    <row r="1367" spans="1:17" x14ac:dyDescent="0.25">
      <c r="A1367">
        <v>1356</v>
      </c>
      <c r="B1367" t="s">
        <v>1481</v>
      </c>
      <c r="C1367" s="8">
        <v>200000</v>
      </c>
      <c r="E1367" t="s">
        <v>31</v>
      </c>
      <c r="F1367" t="s">
        <v>29</v>
      </c>
      <c r="G1367">
        <v>174549.4</v>
      </c>
      <c r="H1367" s="5">
        <v>200</v>
      </c>
      <c r="I1367" s="5">
        <v>2000</v>
      </c>
      <c r="J1367" t="str">
        <f t="shared" si="168"/>
        <v>yes</v>
      </c>
      <c r="K1367">
        <f t="shared" si="169"/>
        <v>0</v>
      </c>
      <c r="L1367">
        <f t="shared" si="170"/>
        <v>1</v>
      </c>
      <c r="M1367">
        <f t="shared" si="171"/>
        <v>0</v>
      </c>
      <c r="N1367">
        <f t="shared" si="172"/>
        <v>-5.6070938311750398</v>
      </c>
      <c r="O1367">
        <f t="shared" si="173"/>
        <v>3.6717245187135035E-3</v>
      </c>
      <c r="P1367">
        <f t="shared" si="174"/>
        <v>3.6582922772624587E-3</v>
      </c>
      <c r="Q1367">
        <f t="shared" si="175"/>
        <v>-3.6650001931303865E-3</v>
      </c>
    </row>
    <row r="1368" spans="1:17" x14ac:dyDescent="0.25">
      <c r="A1368">
        <v>1357</v>
      </c>
      <c r="B1368" t="s">
        <v>1482</v>
      </c>
      <c r="C1368" s="8">
        <v>1</v>
      </c>
      <c r="E1368" t="s">
        <v>19</v>
      </c>
      <c r="F1368" t="s">
        <v>20</v>
      </c>
      <c r="G1368">
        <v>1201.08</v>
      </c>
      <c r="H1368" s="5">
        <v>400</v>
      </c>
      <c r="I1368" s="5">
        <v>2000</v>
      </c>
      <c r="J1368" t="str">
        <f t="shared" si="168"/>
        <v>yes</v>
      </c>
      <c r="K1368">
        <f t="shared" si="169"/>
        <v>0</v>
      </c>
      <c r="L1368">
        <f t="shared" si="170"/>
        <v>0</v>
      </c>
      <c r="M1368">
        <f t="shared" si="171"/>
        <v>0</v>
      </c>
      <c r="N1368">
        <f t="shared" si="172"/>
        <v>-4.986529397337506</v>
      </c>
      <c r="O1368">
        <f t="shared" si="173"/>
        <v>6.8293252843917782E-3</v>
      </c>
      <c r="P1368">
        <f t="shared" si="174"/>
        <v>6.7830019576185343E-3</v>
      </c>
      <c r="Q1368">
        <f t="shared" si="175"/>
        <v>-6.8061110741350307E-3</v>
      </c>
    </row>
    <row r="1369" spans="1:17" x14ac:dyDescent="0.25">
      <c r="A1369">
        <v>1358</v>
      </c>
      <c r="B1369" t="s">
        <v>1483</v>
      </c>
      <c r="C1369" s="8">
        <v>1</v>
      </c>
      <c r="E1369" t="s">
        <v>19</v>
      </c>
      <c r="F1369" t="s">
        <v>20</v>
      </c>
      <c r="G1369">
        <v>11205.12</v>
      </c>
      <c r="H1369" s="5">
        <v>300</v>
      </c>
      <c r="I1369" s="5">
        <v>2000</v>
      </c>
      <c r="J1369" t="str">
        <f t="shared" si="168"/>
        <v>yes</v>
      </c>
      <c r="K1369">
        <f t="shared" si="169"/>
        <v>0</v>
      </c>
      <c r="L1369">
        <f t="shared" si="170"/>
        <v>0</v>
      </c>
      <c r="M1369">
        <f t="shared" si="171"/>
        <v>0</v>
      </c>
      <c r="N1369">
        <f t="shared" si="172"/>
        <v>-4.986529397337506</v>
      </c>
      <c r="O1369">
        <f t="shared" si="173"/>
        <v>6.8293252843917782E-3</v>
      </c>
      <c r="P1369">
        <f t="shared" si="174"/>
        <v>6.7830019576185343E-3</v>
      </c>
      <c r="Q1369">
        <f t="shared" si="175"/>
        <v>-6.8061110741350307E-3</v>
      </c>
    </row>
    <row r="1370" spans="1:17" x14ac:dyDescent="0.25">
      <c r="A1370">
        <v>1359</v>
      </c>
      <c r="B1370" t="s">
        <v>1484</v>
      </c>
      <c r="C1370" s="8">
        <v>2</v>
      </c>
      <c r="E1370" t="s">
        <v>34</v>
      </c>
      <c r="F1370" t="s">
        <v>30</v>
      </c>
      <c r="G1370">
        <v>87198.01</v>
      </c>
      <c r="H1370" s="5">
        <v>400</v>
      </c>
      <c r="I1370" s="5">
        <v>2000</v>
      </c>
      <c r="J1370" t="str">
        <f t="shared" si="168"/>
        <v>yes</v>
      </c>
      <c r="K1370">
        <f t="shared" si="169"/>
        <v>0</v>
      </c>
      <c r="L1370">
        <f t="shared" si="170"/>
        <v>0</v>
      </c>
      <c r="M1370">
        <f t="shared" si="171"/>
        <v>1</v>
      </c>
      <c r="N1370">
        <f t="shared" si="172"/>
        <v>-2.4455691981463676</v>
      </c>
      <c r="O1370">
        <f t="shared" si="173"/>
        <v>8.6676784592887995E-2</v>
      </c>
      <c r="P1370">
        <f t="shared" si="174"/>
        <v>7.976316952916275E-2</v>
      </c>
      <c r="Q1370">
        <f t="shared" si="175"/>
        <v>-8.3124217642210008E-2</v>
      </c>
    </row>
    <row r="1371" spans="1:17" x14ac:dyDescent="0.25">
      <c r="A1371">
        <v>1360</v>
      </c>
      <c r="B1371" t="s">
        <v>1485</v>
      </c>
      <c r="C1371" s="8">
        <v>75000</v>
      </c>
      <c r="E1371" t="s">
        <v>22</v>
      </c>
      <c r="F1371" t="s">
        <v>20</v>
      </c>
      <c r="G1371">
        <v>26661.24</v>
      </c>
      <c r="H1371" s="5">
        <v>300</v>
      </c>
      <c r="I1371" s="5">
        <v>2000</v>
      </c>
      <c r="J1371" t="str">
        <f t="shared" si="168"/>
        <v>no</v>
      </c>
      <c r="K1371">
        <f t="shared" si="169"/>
        <v>0</v>
      </c>
      <c r="L1371">
        <f t="shared" si="170"/>
        <v>0</v>
      </c>
      <c r="M1371">
        <f t="shared" si="171"/>
        <v>0</v>
      </c>
      <c r="N1371">
        <f t="shared" si="172"/>
        <v>-5.2134430286905689</v>
      </c>
      <c r="O1371">
        <f t="shared" si="173"/>
        <v>5.4429013238738869E-3</v>
      </c>
      <c r="P1371">
        <f t="shared" si="174"/>
        <v>5.4134365230558389E-3</v>
      </c>
      <c r="Q1371">
        <f t="shared" si="175"/>
        <v>-5.4281422669692344E-3</v>
      </c>
    </row>
    <row r="1372" spans="1:17" x14ac:dyDescent="0.25">
      <c r="A1372">
        <v>1361</v>
      </c>
      <c r="B1372" t="s">
        <v>1486</v>
      </c>
      <c r="C1372" s="8">
        <v>1</v>
      </c>
      <c r="E1372" t="s">
        <v>34</v>
      </c>
      <c r="F1372" t="s">
        <v>30</v>
      </c>
      <c r="G1372">
        <f>0</f>
        <v>0</v>
      </c>
      <c r="H1372" s="5">
        <v>400</v>
      </c>
      <c r="I1372" s="5">
        <v>2000</v>
      </c>
      <c r="J1372" t="str">
        <f t="shared" si="168"/>
        <v>no</v>
      </c>
      <c r="K1372">
        <f t="shared" si="169"/>
        <v>0</v>
      </c>
      <c r="L1372">
        <f t="shared" si="170"/>
        <v>0</v>
      </c>
      <c r="M1372">
        <f t="shared" si="171"/>
        <v>1</v>
      </c>
      <c r="N1372">
        <f t="shared" si="172"/>
        <v>-2.4455661725909428</v>
      </c>
      <c r="O1372">
        <f t="shared" si="173"/>
        <v>8.6677046838700561E-2</v>
      </c>
      <c r="P1372">
        <f t="shared" si="174"/>
        <v>7.9763391608257961E-2</v>
      </c>
      <c r="Q1372">
        <f t="shared" si="175"/>
        <v>-8.3124458970436257E-2</v>
      </c>
    </row>
    <row r="1373" spans="1:17" x14ac:dyDescent="0.25">
      <c r="A1373">
        <v>1362</v>
      </c>
      <c r="B1373" t="s">
        <v>1487</v>
      </c>
      <c r="C1373" s="8">
        <v>1</v>
      </c>
      <c r="E1373" t="s">
        <v>34</v>
      </c>
      <c r="F1373" t="s">
        <v>30</v>
      </c>
      <c r="G1373">
        <f>0</f>
        <v>0</v>
      </c>
      <c r="H1373" s="5">
        <v>400</v>
      </c>
      <c r="I1373" s="5">
        <v>2000</v>
      </c>
      <c r="J1373" t="str">
        <f t="shared" si="168"/>
        <v>no</v>
      </c>
      <c r="K1373">
        <f t="shared" si="169"/>
        <v>0</v>
      </c>
      <c r="L1373">
        <f t="shared" si="170"/>
        <v>0</v>
      </c>
      <c r="M1373">
        <f t="shared" si="171"/>
        <v>1</v>
      </c>
      <c r="N1373">
        <f t="shared" si="172"/>
        <v>-2.4455661725909428</v>
      </c>
      <c r="O1373">
        <f t="shared" si="173"/>
        <v>8.6677046838700561E-2</v>
      </c>
      <c r="P1373">
        <f t="shared" si="174"/>
        <v>7.9763391608257961E-2</v>
      </c>
      <c r="Q1373">
        <f t="shared" si="175"/>
        <v>-8.3124458970436257E-2</v>
      </c>
    </row>
    <row r="1374" spans="1:17" x14ac:dyDescent="0.25">
      <c r="A1374">
        <v>1363</v>
      </c>
      <c r="B1374" t="s">
        <v>1488</v>
      </c>
      <c r="C1374" s="8">
        <v>1</v>
      </c>
      <c r="E1374" t="s">
        <v>34</v>
      </c>
      <c r="F1374" t="s">
        <v>30</v>
      </c>
      <c r="G1374">
        <v>-26.67</v>
      </c>
      <c r="H1374" s="5">
        <v>400</v>
      </c>
      <c r="I1374" s="5">
        <v>2000</v>
      </c>
      <c r="J1374" t="str">
        <f t="shared" si="168"/>
        <v>no</v>
      </c>
      <c r="K1374">
        <f t="shared" si="169"/>
        <v>0</v>
      </c>
      <c r="L1374">
        <f t="shared" si="170"/>
        <v>0</v>
      </c>
      <c r="M1374">
        <f t="shared" si="171"/>
        <v>1</v>
      </c>
      <c r="N1374">
        <f t="shared" si="172"/>
        <v>-2.4455661725909428</v>
      </c>
      <c r="O1374">
        <f t="shared" si="173"/>
        <v>8.6677046838700561E-2</v>
      </c>
      <c r="P1374">
        <f t="shared" si="174"/>
        <v>7.9763391608257961E-2</v>
      </c>
      <c r="Q1374">
        <f t="shared" si="175"/>
        <v>-8.3124458970436257E-2</v>
      </c>
    </row>
    <row r="1375" spans="1:17" x14ac:dyDescent="0.25">
      <c r="A1375">
        <v>1364</v>
      </c>
      <c r="B1375" t="s">
        <v>1489</v>
      </c>
      <c r="C1375" s="8">
        <v>150000</v>
      </c>
      <c r="E1375" t="s">
        <v>57</v>
      </c>
      <c r="F1375" t="s">
        <v>33</v>
      </c>
      <c r="G1375">
        <f>0</f>
        <v>0</v>
      </c>
      <c r="H1375" s="5">
        <v>300</v>
      </c>
      <c r="I1375" s="5">
        <v>6000</v>
      </c>
      <c r="J1375" t="str">
        <f t="shared" si="168"/>
        <v>no</v>
      </c>
      <c r="K1375">
        <f t="shared" si="169"/>
        <v>0</v>
      </c>
      <c r="L1375">
        <f t="shared" si="170"/>
        <v>0</v>
      </c>
      <c r="M1375">
        <f t="shared" si="171"/>
        <v>0</v>
      </c>
      <c r="N1375">
        <f t="shared" si="172"/>
        <v>-5.4402573121649116</v>
      </c>
      <c r="O1375">
        <f t="shared" si="173"/>
        <v>4.3383668125492022E-3</v>
      </c>
      <c r="P1375">
        <f t="shared" si="174"/>
        <v>4.3196266874856127E-3</v>
      </c>
      <c r="Q1375">
        <f t="shared" si="175"/>
        <v>-4.3289832290780341E-3</v>
      </c>
    </row>
    <row r="1376" spans="1:17" x14ac:dyDescent="0.25">
      <c r="A1376">
        <v>1365</v>
      </c>
      <c r="B1376" t="s">
        <v>1490</v>
      </c>
      <c r="C1376" s="8">
        <v>575000</v>
      </c>
      <c r="E1376" t="s">
        <v>27</v>
      </c>
      <c r="F1376" t="s">
        <v>29</v>
      </c>
      <c r="G1376">
        <v>238559.14</v>
      </c>
      <c r="H1376" s="5">
        <v>300</v>
      </c>
      <c r="I1376" s="5">
        <v>2000</v>
      </c>
      <c r="J1376" t="str">
        <f t="shared" si="168"/>
        <v>no</v>
      </c>
      <c r="K1376">
        <f t="shared" si="169"/>
        <v>0</v>
      </c>
      <c r="L1376">
        <f t="shared" si="170"/>
        <v>1</v>
      </c>
      <c r="M1376">
        <f t="shared" si="171"/>
        <v>0</v>
      </c>
      <c r="N1376">
        <f t="shared" si="172"/>
        <v>-6.7416771157174837</v>
      </c>
      <c r="O1376">
        <f t="shared" si="173"/>
        <v>1.1806653827775159E-3</v>
      </c>
      <c r="P1376">
        <f t="shared" si="174"/>
        <v>1.1792730559035682E-3</v>
      </c>
      <c r="Q1376">
        <f t="shared" si="175"/>
        <v>-1.1799689455235034E-3</v>
      </c>
    </row>
    <row r="1377" spans="1:17" x14ac:dyDescent="0.25">
      <c r="A1377">
        <v>1366</v>
      </c>
      <c r="B1377" t="s">
        <v>1491</v>
      </c>
      <c r="C1377" s="8">
        <v>25000</v>
      </c>
      <c r="E1377" t="s">
        <v>22</v>
      </c>
      <c r="F1377" t="s">
        <v>29</v>
      </c>
      <c r="G1377">
        <v>2521.02</v>
      </c>
      <c r="H1377" s="5">
        <v>300</v>
      </c>
      <c r="I1377" s="5">
        <v>2000</v>
      </c>
      <c r="J1377" t="str">
        <f t="shared" si="168"/>
        <v>no</v>
      </c>
      <c r="K1377">
        <f t="shared" si="169"/>
        <v>0</v>
      </c>
      <c r="L1377">
        <f t="shared" si="170"/>
        <v>1</v>
      </c>
      <c r="M1377">
        <f t="shared" si="171"/>
        <v>0</v>
      </c>
      <c r="N1377">
        <f t="shared" si="172"/>
        <v>-5.0776216317218994</v>
      </c>
      <c r="O1377">
        <f t="shared" si="173"/>
        <v>6.2347198560733057E-3</v>
      </c>
      <c r="P1377">
        <f t="shared" si="174"/>
        <v>6.1960889770977974E-3</v>
      </c>
      <c r="Q1377">
        <f t="shared" si="175"/>
        <v>-6.2153643991387491E-3</v>
      </c>
    </row>
    <row r="1378" spans="1:17" x14ac:dyDescent="0.25">
      <c r="A1378">
        <v>1367</v>
      </c>
      <c r="B1378" t="s">
        <v>1492</v>
      </c>
      <c r="C1378" s="8">
        <v>460000</v>
      </c>
      <c r="E1378" t="s">
        <v>22</v>
      </c>
      <c r="F1378" t="s">
        <v>29</v>
      </c>
      <c r="G1378">
        <v>328310.64</v>
      </c>
      <c r="H1378" s="5">
        <v>300</v>
      </c>
      <c r="I1378" s="5">
        <v>2000</v>
      </c>
      <c r="J1378" t="str">
        <f t="shared" si="168"/>
        <v>no</v>
      </c>
      <c r="K1378">
        <f t="shared" si="169"/>
        <v>0</v>
      </c>
      <c r="L1378">
        <f t="shared" si="170"/>
        <v>1</v>
      </c>
      <c r="M1378">
        <f t="shared" si="171"/>
        <v>0</v>
      </c>
      <c r="N1378">
        <f t="shared" si="172"/>
        <v>-6.3937382417911337</v>
      </c>
      <c r="O1378">
        <f t="shared" si="173"/>
        <v>1.6719941856777507E-3</v>
      </c>
      <c r="P1378">
        <f t="shared" si="174"/>
        <v>1.6692032874863593E-3</v>
      </c>
      <c r="Q1378">
        <f t="shared" si="175"/>
        <v>-1.6705979595039511E-3</v>
      </c>
    </row>
    <row r="1379" spans="1:17" x14ac:dyDescent="0.25">
      <c r="A1379">
        <v>1368</v>
      </c>
      <c r="B1379" t="s">
        <v>1493</v>
      </c>
      <c r="C1379" s="8">
        <v>415000</v>
      </c>
      <c r="E1379" t="s">
        <v>45</v>
      </c>
      <c r="F1379" t="s">
        <v>29</v>
      </c>
      <c r="G1379">
        <v>154919.23000000001</v>
      </c>
      <c r="H1379" s="5">
        <v>400</v>
      </c>
      <c r="I1379" s="5">
        <v>2000</v>
      </c>
      <c r="J1379" t="str">
        <f t="shared" si="168"/>
        <v>no</v>
      </c>
      <c r="K1379">
        <f t="shared" si="169"/>
        <v>0</v>
      </c>
      <c r="L1379">
        <f t="shared" si="170"/>
        <v>1</v>
      </c>
      <c r="M1379">
        <f t="shared" si="171"/>
        <v>0</v>
      </c>
      <c r="N1379">
        <f t="shared" si="172"/>
        <v>-6.2575882476460407</v>
      </c>
      <c r="O1379">
        <f t="shared" si="173"/>
        <v>1.9158608110806854E-3</v>
      </c>
      <c r="P1379">
        <f t="shared" si="174"/>
        <v>1.912197307196773E-3</v>
      </c>
      <c r="Q1379">
        <f t="shared" si="175"/>
        <v>-1.9140278904641584E-3</v>
      </c>
    </row>
    <row r="1380" spans="1:17" x14ac:dyDescent="0.25">
      <c r="A1380">
        <v>1369</v>
      </c>
      <c r="B1380" t="s">
        <v>1494</v>
      </c>
      <c r="C1380" s="8">
        <v>375000</v>
      </c>
      <c r="E1380" t="s">
        <v>22</v>
      </c>
      <c r="F1380" t="s">
        <v>29</v>
      </c>
      <c r="G1380">
        <v>211820.63</v>
      </c>
      <c r="H1380" s="5">
        <v>200</v>
      </c>
      <c r="I1380" s="5">
        <v>2000</v>
      </c>
      <c r="J1380" t="str">
        <f t="shared" si="168"/>
        <v>no</v>
      </c>
      <c r="K1380">
        <f t="shared" si="169"/>
        <v>0</v>
      </c>
      <c r="L1380">
        <f t="shared" si="170"/>
        <v>1</v>
      </c>
      <c r="M1380">
        <f t="shared" si="171"/>
        <v>0</v>
      </c>
      <c r="N1380">
        <f t="shared" si="172"/>
        <v>-6.1365660306281802</v>
      </c>
      <c r="O1380">
        <f t="shared" si="173"/>
        <v>2.1623362801440676E-3</v>
      </c>
      <c r="P1380">
        <f t="shared" si="174"/>
        <v>2.1576706705724855E-3</v>
      </c>
      <c r="Q1380">
        <f t="shared" si="175"/>
        <v>-2.1600017957376966E-3</v>
      </c>
    </row>
    <row r="1381" spans="1:17" x14ac:dyDescent="0.25">
      <c r="A1381">
        <v>1370</v>
      </c>
      <c r="B1381" t="s">
        <v>1495</v>
      </c>
      <c r="C1381" s="8">
        <v>250000</v>
      </c>
      <c r="E1381" t="s">
        <v>45</v>
      </c>
      <c r="F1381" t="s">
        <v>29</v>
      </c>
      <c r="G1381">
        <v>142260.45000000001</v>
      </c>
      <c r="H1381" s="5">
        <v>300</v>
      </c>
      <c r="I1381" s="5">
        <v>2000</v>
      </c>
      <c r="J1381" t="str">
        <f t="shared" si="168"/>
        <v>no</v>
      </c>
      <c r="K1381">
        <f t="shared" si="169"/>
        <v>0</v>
      </c>
      <c r="L1381">
        <f t="shared" si="170"/>
        <v>1</v>
      </c>
      <c r="M1381">
        <f t="shared" si="171"/>
        <v>0</v>
      </c>
      <c r="N1381">
        <f t="shared" si="172"/>
        <v>-5.7583716024473652</v>
      </c>
      <c r="O1381">
        <f t="shared" si="173"/>
        <v>3.1562470409956722E-3</v>
      </c>
      <c r="P1381">
        <f t="shared" si="174"/>
        <v>3.1463164888875851E-3</v>
      </c>
      <c r="Q1381">
        <f t="shared" si="175"/>
        <v>-3.151276549290742E-3</v>
      </c>
    </row>
    <row r="1382" spans="1:17" x14ac:dyDescent="0.25">
      <c r="A1382">
        <v>1371</v>
      </c>
      <c r="B1382" t="s">
        <v>1496</v>
      </c>
      <c r="C1382" s="8">
        <v>75000</v>
      </c>
      <c r="E1382" t="s">
        <v>22</v>
      </c>
      <c r="F1382" t="s">
        <v>29</v>
      </c>
      <c r="G1382">
        <v>20434.73</v>
      </c>
      <c r="H1382" s="5">
        <v>300</v>
      </c>
      <c r="I1382" s="5">
        <v>2000</v>
      </c>
      <c r="J1382" t="str">
        <f t="shared" si="168"/>
        <v>no</v>
      </c>
      <c r="K1382">
        <f t="shared" si="169"/>
        <v>0</v>
      </c>
      <c r="L1382">
        <f t="shared" si="170"/>
        <v>1</v>
      </c>
      <c r="M1382">
        <f t="shared" si="171"/>
        <v>0</v>
      </c>
      <c r="N1382">
        <f t="shared" si="172"/>
        <v>-5.2288994029942248</v>
      </c>
      <c r="O1382">
        <f t="shared" si="173"/>
        <v>5.3594206201676622E-3</v>
      </c>
      <c r="P1382">
        <f t="shared" si="174"/>
        <v>5.3308503508741594E-3</v>
      </c>
      <c r="Q1382">
        <f t="shared" si="175"/>
        <v>-5.3451100336729179E-3</v>
      </c>
    </row>
    <row r="1383" spans="1:17" x14ac:dyDescent="0.25">
      <c r="A1383">
        <v>1372</v>
      </c>
      <c r="B1383" t="s">
        <v>1497</v>
      </c>
      <c r="C1383" s="8">
        <v>150000</v>
      </c>
      <c r="E1383" t="s">
        <v>45</v>
      </c>
      <c r="F1383" t="s">
        <v>29</v>
      </c>
      <c r="G1383">
        <v>80256.77</v>
      </c>
      <c r="H1383" s="5">
        <v>300</v>
      </c>
      <c r="I1383" s="5">
        <v>2000</v>
      </c>
      <c r="J1383" t="str">
        <f t="shared" si="168"/>
        <v>no</v>
      </c>
      <c r="K1383">
        <f t="shared" si="169"/>
        <v>0</v>
      </c>
      <c r="L1383">
        <f t="shared" si="170"/>
        <v>1</v>
      </c>
      <c r="M1383">
        <f t="shared" si="171"/>
        <v>0</v>
      </c>
      <c r="N1383">
        <f t="shared" si="172"/>
        <v>-5.4558160599027135</v>
      </c>
      <c r="O1383">
        <f t="shared" si="173"/>
        <v>4.2713896492300599E-3</v>
      </c>
      <c r="P1383">
        <f t="shared" si="174"/>
        <v>4.2532224787584184E-3</v>
      </c>
      <c r="Q1383">
        <f t="shared" si="175"/>
        <v>-4.2622931583676015E-3</v>
      </c>
    </row>
    <row r="1384" spans="1:17" x14ac:dyDescent="0.25">
      <c r="A1384">
        <v>1373</v>
      </c>
      <c r="B1384" t="s">
        <v>1498</v>
      </c>
      <c r="C1384" s="8">
        <v>125000</v>
      </c>
      <c r="E1384" t="s">
        <v>22</v>
      </c>
      <c r="F1384" t="s">
        <v>29</v>
      </c>
      <c r="G1384">
        <v>49064.12</v>
      </c>
      <c r="H1384" s="5">
        <v>300</v>
      </c>
      <c r="I1384" s="5">
        <v>2000</v>
      </c>
      <c r="J1384" t="str">
        <f t="shared" si="168"/>
        <v>no</v>
      </c>
      <c r="K1384">
        <f t="shared" si="169"/>
        <v>0</v>
      </c>
      <c r="L1384">
        <f t="shared" si="170"/>
        <v>1</v>
      </c>
      <c r="M1384">
        <f t="shared" si="171"/>
        <v>0</v>
      </c>
      <c r="N1384">
        <f t="shared" si="172"/>
        <v>-5.3801771742665512</v>
      </c>
      <c r="O1384">
        <f t="shared" si="173"/>
        <v>4.6070056148390616E-3</v>
      </c>
      <c r="P1384">
        <f t="shared" si="174"/>
        <v>4.5858784470843746E-3</v>
      </c>
      <c r="Q1384">
        <f t="shared" si="175"/>
        <v>-4.5964258460631114E-3</v>
      </c>
    </row>
    <row r="1385" spans="1:17" x14ac:dyDescent="0.25">
      <c r="A1385">
        <v>1374</v>
      </c>
      <c r="B1385" t="s">
        <v>1499</v>
      </c>
      <c r="C1385" s="8">
        <v>50000</v>
      </c>
      <c r="E1385" t="s">
        <v>22</v>
      </c>
      <c r="F1385" t="s">
        <v>29</v>
      </c>
      <c r="G1385">
        <v>50583.68</v>
      </c>
      <c r="H1385" s="5">
        <v>400</v>
      </c>
      <c r="I1385" s="5">
        <v>2000</v>
      </c>
      <c r="J1385" t="str">
        <f t="shared" si="168"/>
        <v>yes</v>
      </c>
      <c r="K1385">
        <f t="shared" si="169"/>
        <v>0</v>
      </c>
      <c r="L1385">
        <f t="shared" si="170"/>
        <v>1</v>
      </c>
      <c r="M1385">
        <f t="shared" si="171"/>
        <v>0</v>
      </c>
      <c r="N1385">
        <f t="shared" si="172"/>
        <v>-5.1532605173580617</v>
      </c>
      <c r="O1385">
        <f t="shared" si="173"/>
        <v>5.7805264602463387E-3</v>
      </c>
      <c r="P1385">
        <f t="shared" si="174"/>
        <v>5.7473040172992601E-3</v>
      </c>
      <c r="Q1385">
        <f t="shared" si="175"/>
        <v>-5.763883323760685E-3</v>
      </c>
    </row>
    <row r="1386" spans="1:17" x14ac:dyDescent="0.25">
      <c r="A1386">
        <v>1375</v>
      </c>
      <c r="B1386" t="s">
        <v>1500</v>
      </c>
      <c r="C1386" s="8">
        <v>15000</v>
      </c>
      <c r="E1386" t="s">
        <v>31</v>
      </c>
      <c r="F1386" t="s">
        <v>29</v>
      </c>
      <c r="G1386">
        <v>12170.75</v>
      </c>
      <c r="H1386" s="5">
        <v>300</v>
      </c>
      <c r="I1386" s="5">
        <v>2000</v>
      </c>
      <c r="J1386" t="str">
        <f t="shared" si="168"/>
        <v>no</v>
      </c>
      <c r="K1386">
        <f t="shared" si="169"/>
        <v>0</v>
      </c>
      <c r="L1386">
        <f t="shared" si="170"/>
        <v>1</v>
      </c>
      <c r="M1386">
        <f t="shared" si="171"/>
        <v>0</v>
      </c>
      <c r="N1386">
        <f t="shared" si="172"/>
        <v>-5.0473660774674336</v>
      </c>
      <c r="O1386">
        <f t="shared" si="173"/>
        <v>6.4262373861005738E-3</v>
      </c>
      <c r="P1386">
        <f t="shared" si="174"/>
        <v>6.3852045459296212E-3</v>
      </c>
      <c r="Q1386">
        <f t="shared" si="175"/>
        <v>-6.405677158887165E-3</v>
      </c>
    </row>
    <row r="1387" spans="1:17" x14ac:dyDescent="0.25">
      <c r="A1387">
        <v>1376</v>
      </c>
      <c r="B1387" t="s">
        <v>1501</v>
      </c>
      <c r="C1387" s="8">
        <v>1</v>
      </c>
      <c r="E1387" t="s">
        <v>22</v>
      </c>
      <c r="F1387" t="s">
        <v>29</v>
      </c>
      <c r="G1387">
        <f>0</f>
        <v>0</v>
      </c>
      <c r="H1387" s="5">
        <v>300</v>
      </c>
      <c r="I1387" s="5">
        <v>2000</v>
      </c>
      <c r="J1387" t="str">
        <f t="shared" si="168"/>
        <v>no</v>
      </c>
      <c r="K1387">
        <f t="shared" si="169"/>
        <v>0</v>
      </c>
      <c r="L1387">
        <f t="shared" si="170"/>
        <v>1</v>
      </c>
      <c r="M1387">
        <f t="shared" si="171"/>
        <v>0</v>
      </c>
      <c r="N1387">
        <f t="shared" si="172"/>
        <v>-5.001985771641162</v>
      </c>
      <c r="O1387">
        <f t="shared" si="173"/>
        <v>6.7245802510620227E-3</v>
      </c>
      <c r="P1387">
        <f t="shared" si="174"/>
        <v>6.6796623257028382E-3</v>
      </c>
      <c r="Q1387">
        <f t="shared" si="175"/>
        <v>-6.702071114602531E-3</v>
      </c>
    </row>
    <row r="1388" spans="1:17" x14ac:dyDescent="0.25">
      <c r="A1388">
        <v>1377</v>
      </c>
      <c r="B1388" t="s">
        <v>1502</v>
      </c>
      <c r="C1388" s="8">
        <v>80000</v>
      </c>
      <c r="E1388" t="s">
        <v>45</v>
      </c>
      <c r="F1388" t="s">
        <v>29</v>
      </c>
      <c r="G1388">
        <v>6672.26</v>
      </c>
      <c r="H1388" s="5">
        <v>300</v>
      </c>
      <c r="I1388" s="5">
        <v>2000</v>
      </c>
      <c r="J1388" t="str">
        <f t="shared" si="168"/>
        <v>no</v>
      </c>
      <c r="K1388">
        <f t="shared" si="169"/>
        <v>0</v>
      </c>
      <c r="L1388">
        <f t="shared" si="170"/>
        <v>1</v>
      </c>
      <c r="M1388">
        <f t="shared" si="171"/>
        <v>0</v>
      </c>
      <c r="N1388">
        <f t="shared" si="172"/>
        <v>-5.2440271801214573</v>
      </c>
      <c r="O1388">
        <f t="shared" si="173"/>
        <v>5.2789546695229863E-3</v>
      </c>
      <c r="P1388">
        <f t="shared" si="174"/>
        <v>5.25123364515116E-3</v>
      </c>
      <c r="Q1388">
        <f t="shared" si="175"/>
        <v>-5.2650698318379907E-3</v>
      </c>
    </row>
    <row r="1389" spans="1:17" x14ac:dyDescent="0.25">
      <c r="A1389">
        <v>1378</v>
      </c>
      <c r="B1389" t="s">
        <v>1503</v>
      </c>
      <c r="C1389" s="8">
        <v>175000</v>
      </c>
      <c r="E1389" t="s">
        <v>41</v>
      </c>
      <c r="F1389" t="s">
        <v>29</v>
      </c>
      <c r="G1389">
        <v>47163.61</v>
      </c>
      <c r="H1389" s="5">
        <v>300</v>
      </c>
      <c r="I1389" s="5">
        <v>2000</v>
      </c>
      <c r="J1389" t="str">
        <f t="shared" si="168"/>
        <v>no</v>
      </c>
      <c r="K1389">
        <f t="shared" si="169"/>
        <v>0</v>
      </c>
      <c r="L1389">
        <f t="shared" si="170"/>
        <v>1</v>
      </c>
      <c r="M1389">
        <f t="shared" si="171"/>
        <v>0</v>
      </c>
      <c r="N1389">
        <f t="shared" si="172"/>
        <v>-5.5314549455388766</v>
      </c>
      <c r="O1389">
        <f t="shared" si="173"/>
        <v>3.9602229866583377E-3</v>
      </c>
      <c r="P1389">
        <f t="shared" si="174"/>
        <v>3.9446014851835069E-3</v>
      </c>
      <c r="Q1389">
        <f t="shared" si="175"/>
        <v>-3.9524019455174668E-3</v>
      </c>
    </row>
    <row r="1390" spans="1:17" x14ac:dyDescent="0.25">
      <c r="A1390">
        <v>1379</v>
      </c>
      <c r="B1390" t="s">
        <v>1504</v>
      </c>
      <c r="C1390" s="8">
        <v>225000</v>
      </c>
      <c r="E1390" t="s">
        <v>22</v>
      </c>
      <c r="F1390" t="s">
        <v>25</v>
      </c>
      <c r="G1390">
        <v>94738.38</v>
      </c>
      <c r="H1390" s="5">
        <v>300</v>
      </c>
      <c r="I1390" s="5">
        <v>2000</v>
      </c>
      <c r="J1390" t="str">
        <f t="shared" si="168"/>
        <v>no</v>
      </c>
      <c r="K1390">
        <f t="shared" si="169"/>
        <v>0</v>
      </c>
      <c r="L1390">
        <f t="shared" si="170"/>
        <v>0</v>
      </c>
      <c r="M1390">
        <f t="shared" si="171"/>
        <v>0</v>
      </c>
      <c r="N1390">
        <f t="shared" si="172"/>
        <v>-5.667276342507547</v>
      </c>
      <c r="O1390">
        <f t="shared" si="173"/>
        <v>3.4572688804808756E-3</v>
      </c>
      <c r="P1390">
        <f t="shared" si="174"/>
        <v>3.4453573537197245E-3</v>
      </c>
      <c r="Q1390">
        <f t="shared" si="175"/>
        <v>-3.4513062653818974E-3</v>
      </c>
    </row>
    <row r="1391" spans="1:17" x14ac:dyDescent="0.25">
      <c r="A1391">
        <v>1380</v>
      </c>
      <c r="B1391" t="s">
        <v>1505</v>
      </c>
      <c r="C1391" s="8">
        <v>400000</v>
      </c>
      <c r="E1391" t="s">
        <v>22</v>
      </c>
      <c r="F1391" t="s">
        <v>29</v>
      </c>
      <c r="G1391">
        <v>89084.59</v>
      </c>
      <c r="H1391" s="5">
        <v>300</v>
      </c>
      <c r="I1391" s="5">
        <v>2000</v>
      </c>
      <c r="J1391" t="str">
        <f t="shared" si="168"/>
        <v>no</v>
      </c>
      <c r="K1391">
        <f t="shared" si="169"/>
        <v>0</v>
      </c>
      <c r="L1391">
        <f t="shared" si="170"/>
        <v>1</v>
      </c>
      <c r="M1391">
        <f t="shared" si="171"/>
        <v>0</v>
      </c>
      <c r="N1391">
        <f t="shared" si="172"/>
        <v>-6.2122049162643425</v>
      </c>
      <c r="O1391">
        <f t="shared" si="173"/>
        <v>2.0048121442293168E-3</v>
      </c>
      <c r="P1391">
        <f t="shared" si="174"/>
        <v>2.0008009142582269E-3</v>
      </c>
      <c r="Q1391">
        <f t="shared" si="175"/>
        <v>-2.0028051902919392E-3</v>
      </c>
    </row>
    <row r="1392" spans="1:17" x14ac:dyDescent="0.25">
      <c r="A1392">
        <v>1381</v>
      </c>
      <c r="B1392" t="s">
        <v>1506</v>
      </c>
      <c r="C1392" s="8">
        <v>375000</v>
      </c>
      <c r="E1392" t="s">
        <v>22</v>
      </c>
      <c r="F1392" t="s">
        <v>29</v>
      </c>
      <c r="G1392">
        <v>118063.47</v>
      </c>
      <c r="H1392" s="5">
        <v>200</v>
      </c>
      <c r="I1392" s="5">
        <v>2000</v>
      </c>
      <c r="J1392" t="str">
        <f t="shared" si="168"/>
        <v>no</v>
      </c>
      <c r="K1392">
        <f t="shared" si="169"/>
        <v>0</v>
      </c>
      <c r="L1392">
        <f t="shared" si="170"/>
        <v>1</v>
      </c>
      <c r="M1392">
        <f t="shared" si="171"/>
        <v>0</v>
      </c>
      <c r="N1392">
        <f t="shared" si="172"/>
        <v>-6.1365660306281802</v>
      </c>
      <c r="O1392">
        <f t="shared" si="173"/>
        <v>2.1623362801440676E-3</v>
      </c>
      <c r="P1392">
        <f t="shared" si="174"/>
        <v>2.1576706705724855E-3</v>
      </c>
      <c r="Q1392">
        <f t="shared" si="175"/>
        <v>-2.1600017957376966E-3</v>
      </c>
    </row>
    <row r="1393" spans="1:17" x14ac:dyDescent="0.25">
      <c r="A1393">
        <v>1382</v>
      </c>
      <c r="B1393" t="s">
        <v>1507</v>
      </c>
      <c r="C1393" s="8">
        <v>225000</v>
      </c>
      <c r="E1393" t="s">
        <v>24</v>
      </c>
      <c r="F1393" t="s">
        <v>29</v>
      </c>
      <c r="G1393">
        <v>75289.11</v>
      </c>
      <c r="H1393" s="5">
        <v>300</v>
      </c>
      <c r="I1393" s="5">
        <v>2000</v>
      </c>
      <c r="J1393" t="str">
        <f t="shared" si="168"/>
        <v>no</v>
      </c>
      <c r="K1393">
        <f t="shared" si="169"/>
        <v>0</v>
      </c>
      <c r="L1393">
        <f t="shared" si="170"/>
        <v>1</v>
      </c>
      <c r="M1393">
        <f t="shared" si="171"/>
        <v>0</v>
      </c>
      <c r="N1393">
        <f t="shared" si="172"/>
        <v>-5.6827327168112021</v>
      </c>
      <c r="O1393">
        <f t="shared" si="173"/>
        <v>3.4042428890343245E-3</v>
      </c>
      <c r="P1393">
        <f t="shared" si="174"/>
        <v>3.3926933368676184E-3</v>
      </c>
      <c r="Q1393">
        <f t="shared" si="175"/>
        <v>-3.3984615711686512E-3</v>
      </c>
    </row>
    <row r="1394" spans="1:17" x14ac:dyDescent="0.25">
      <c r="A1394">
        <v>1383</v>
      </c>
      <c r="B1394" t="s">
        <v>1508</v>
      </c>
      <c r="C1394" s="8">
        <v>325000</v>
      </c>
      <c r="E1394" t="s">
        <v>22</v>
      </c>
      <c r="F1394" t="s">
        <v>29</v>
      </c>
      <c r="G1394">
        <v>49687.11</v>
      </c>
      <c r="H1394" s="5">
        <v>300</v>
      </c>
      <c r="I1394" s="5">
        <v>2000</v>
      </c>
      <c r="J1394" t="str">
        <f t="shared" si="168"/>
        <v>no</v>
      </c>
      <c r="K1394">
        <f t="shared" si="169"/>
        <v>0</v>
      </c>
      <c r="L1394">
        <f t="shared" si="170"/>
        <v>1</v>
      </c>
      <c r="M1394">
        <f t="shared" si="171"/>
        <v>0</v>
      </c>
      <c r="N1394">
        <f t="shared" si="172"/>
        <v>-5.9852882593558538</v>
      </c>
      <c r="O1394">
        <f t="shared" si="173"/>
        <v>2.5154885008633948E-3</v>
      </c>
      <c r="P1394">
        <f t="shared" si="174"/>
        <v>2.50917669573863E-3</v>
      </c>
      <c r="Q1394">
        <f t="shared" si="175"/>
        <v>-2.5123299554120036E-3</v>
      </c>
    </row>
    <row r="1395" spans="1:17" x14ac:dyDescent="0.25">
      <c r="A1395">
        <v>1384</v>
      </c>
      <c r="B1395" t="s">
        <v>1509</v>
      </c>
      <c r="C1395" s="8">
        <v>150000</v>
      </c>
      <c r="E1395" t="s">
        <v>22</v>
      </c>
      <c r="F1395" t="s">
        <v>29</v>
      </c>
      <c r="G1395">
        <v>53.07</v>
      </c>
      <c r="H1395" s="5">
        <v>300</v>
      </c>
      <c r="I1395" s="5">
        <v>2000</v>
      </c>
      <c r="J1395" t="str">
        <f t="shared" si="168"/>
        <v>no</v>
      </c>
      <c r="K1395">
        <f t="shared" si="169"/>
        <v>0</v>
      </c>
      <c r="L1395">
        <f t="shared" si="170"/>
        <v>1</v>
      </c>
      <c r="M1395">
        <f t="shared" si="171"/>
        <v>0</v>
      </c>
      <c r="N1395">
        <f t="shared" si="172"/>
        <v>-5.4558160599027135</v>
      </c>
      <c r="O1395">
        <f t="shared" si="173"/>
        <v>4.2713896492300599E-3</v>
      </c>
      <c r="P1395">
        <f t="shared" si="174"/>
        <v>4.2532224787584184E-3</v>
      </c>
      <c r="Q1395">
        <f t="shared" si="175"/>
        <v>-4.2622931583676015E-3</v>
      </c>
    </row>
    <row r="1396" spans="1:17" x14ac:dyDescent="0.25">
      <c r="A1396">
        <v>1385</v>
      </c>
      <c r="B1396" t="s">
        <v>1510</v>
      </c>
      <c r="C1396" s="8">
        <v>400000</v>
      </c>
      <c r="E1396" t="s">
        <v>52</v>
      </c>
      <c r="F1396" t="s">
        <v>29</v>
      </c>
      <c r="G1396">
        <v>137887.35999999999</v>
      </c>
      <c r="H1396" s="5">
        <v>300</v>
      </c>
      <c r="I1396" s="5">
        <v>2000</v>
      </c>
      <c r="J1396" t="str">
        <f t="shared" si="168"/>
        <v>no</v>
      </c>
      <c r="K1396">
        <f t="shared" si="169"/>
        <v>0</v>
      </c>
      <c r="L1396">
        <f t="shared" si="170"/>
        <v>1</v>
      </c>
      <c r="M1396">
        <f t="shared" si="171"/>
        <v>0</v>
      </c>
      <c r="N1396">
        <f t="shared" si="172"/>
        <v>-6.2122049162643425</v>
      </c>
      <c r="O1396">
        <f t="shared" si="173"/>
        <v>2.0048121442293168E-3</v>
      </c>
      <c r="P1396">
        <f t="shared" si="174"/>
        <v>2.0008009142582269E-3</v>
      </c>
      <c r="Q1396">
        <f t="shared" si="175"/>
        <v>-2.0028051902919392E-3</v>
      </c>
    </row>
    <row r="1397" spans="1:17" x14ac:dyDescent="0.25">
      <c r="A1397">
        <v>1386</v>
      </c>
      <c r="B1397" t="s">
        <v>1511</v>
      </c>
      <c r="C1397" s="8">
        <v>140000</v>
      </c>
      <c r="E1397" t="s">
        <v>24</v>
      </c>
      <c r="F1397" t="s">
        <v>29</v>
      </c>
      <c r="G1397">
        <v>56868.65</v>
      </c>
      <c r="H1397" s="5">
        <v>400</v>
      </c>
      <c r="I1397" s="5">
        <v>2000</v>
      </c>
      <c r="J1397" t="str">
        <f t="shared" si="168"/>
        <v>no</v>
      </c>
      <c r="K1397">
        <f t="shared" si="169"/>
        <v>0</v>
      </c>
      <c r="L1397">
        <f t="shared" si="170"/>
        <v>1</v>
      </c>
      <c r="M1397">
        <f t="shared" si="171"/>
        <v>0</v>
      </c>
      <c r="N1397">
        <f t="shared" si="172"/>
        <v>-5.4255605056482485</v>
      </c>
      <c r="O1397">
        <f t="shared" si="173"/>
        <v>4.4025977891768275E-3</v>
      </c>
      <c r="P1397">
        <f t="shared" si="174"/>
        <v>4.3832998828034981E-3</v>
      </c>
      <c r="Q1397">
        <f t="shared" si="175"/>
        <v>-4.3929347069254776E-3</v>
      </c>
    </row>
    <row r="1398" spans="1:17" x14ac:dyDescent="0.25">
      <c r="A1398">
        <v>1387</v>
      </c>
      <c r="B1398" t="s">
        <v>1512</v>
      </c>
      <c r="C1398" s="8">
        <v>100000</v>
      </c>
      <c r="E1398" t="s">
        <v>45</v>
      </c>
      <c r="F1398" t="s">
        <v>29</v>
      </c>
      <c r="G1398">
        <v>83345.86</v>
      </c>
      <c r="H1398" s="5">
        <v>300</v>
      </c>
      <c r="I1398" s="5">
        <v>2000</v>
      </c>
      <c r="J1398" t="str">
        <f t="shared" si="168"/>
        <v>no</v>
      </c>
      <c r="K1398">
        <f t="shared" si="169"/>
        <v>0</v>
      </c>
      <c r="L1398">
        <f t="shared" si="170"/>
        <v>1</v>
      </c>
      <c r="M1398">
        <f t="shared" si="171"/>
        <v>0</v>
      </c>
      <c r="N1398">
        <f t="shared" si="172"/>
        <v>-5.304538288630388</v>
      </c>
      <c r="O1398">
        <f t="shared" si="173"/>
        <v>4.9689919389546873E-3</v>
      </c>
      <c r="P1398">
        <f t="shared" si="174"/>
        <v>4.9444231402281128E-3</v>
      </c>
      <c r="Q1398">
        <f t="shared" si="175"/>
        <v>-4.9566872429661771E-3</v>
      </c>
    </row>
    <row r="1399" spans="1:17" x14ac:dyDescent="0.25">
      <c r="A1399">
        <v>1388</v>
      </c>
      <c r="B1399" t="s">
        <v>1513</v>
      </c>
      <c r="C1399" s="8">
        <v>25000</v>
      </c>
      <c r="E1399" t="s">
        <v>22</v>
      </c>
      <c r="F1399" t="s">
        <v>73</v>
      </c>
      <c r="G1399">
        <v>154.03</v>
      </c>
      <c r="H1399" s="5">
        <v>250</v>
      </c>
      <c r="I1399" s="5">
        <v>9000</v>
      </c>
      <c r="J1399" t="str">
        <f t="shared" si="168"/>
        <v>no</v>
      </c>
      <c r="K1399">
        <f t="shared" si="169"/>
        <v>0</v>
      </c>
      <c r="L1399">
        <f t="shared" si="170"/>
        <v>0</v>
      </c>
      <c r="M1399">
        <f t="shared" si="171"/>
        <v>0</v>
      </c>
      <c r="N1399">
        <f t="shared" si="172"/>
        <v>-5.0619861039084881</v>
      </c>
      <c r="O1399">
        <f t="shared" si="173"/>
        <v>6.3329690794522234E-3</v>
      </c>
      <c r="P1399">
        <f t="shared" si="174"/>
        <v>6.2931149768901407E-3</v>
      </c>
      <c r="Q1399">
        <f t="shared" si="175"/>
        <v>-6.3130000950679839E-3</v>
      </c>
    </row>
    <row r="1400" spans="1:17" x14ac:dyDescent="0.25">
      <c r="A1400">
        <v>1389</v>
      </c>
      <c r="B1400" t="s">
        <v>1514</v>
      </c>
      <c r="C1400" s="8">
        <v>25000</v>
      </c>
      <c r="E1400" t="s">
        <v>22</v>
      </c>
      <c r="F1400" t="s">
        <v>73</v>
      </c>
      <c r="G1400">
        <v>1179.73</v>
      </c>
      <c r="H1400" s="5">
        <v>300</v>
      </c>
      <c r="I1400" s="5">
        <v>9000</v>
      </c>
      <c r="J1400" t="str">
        <f t="shared" si="168"/>
        <v>no</v>
      </c>
      <c r="K1400">
        <f t="shared" si="169"/>
        <v>0</v>
      </c>
      <c r="L1400">
        <f t="shared" si="170"/>
        <v>0</v>
      </c>
      <c r="M1400">
        <f t="shared" si="171"/>
        <v>0</v>
      </c>
      <c r="N1400">
        <f t="shared" si="172"/>
        <v>-5.0619861039084881</v>
      </c>
      <c r="O1400">
        <f t="shared" si="173"/>
        <v>6.3329690794522234E-3</v>
      </c>
      <c r="P1400">
        <f t="shared" si="174"/>
        <v>6.2931149768901407E-3</v>
      </c>
      <c r="Q1400">
        <f t="shared" si="175"/>
        <v>-6.3130000950679839E-3</v>
      </c>
    </row>
    <row r="1401" spans="1:17" x14ac:dyDescent="0.25">
      <c r="A1401">
        <v>1390</v>
      </c>
      <c r="B1401" t="s">
        <v>1515</v>
      </c>
      <c r="C1401" s="8">
        <v>5000</v>
      </c>
      <c r="E1401" t="s">
        <v>22</v>
      </c>
      <c r="F1401" t="s">
        <v>73</v>
      </c>
      <c r="G1401">
        <v>1578.42</v>
      </c>
      <c r="H1401" s="5">
        <v>300</v>
      </c>
      <c r="I1401" s="5">
        <v>9000</v>
      </c>
      <c r="J1401" t="str">
        <f t="shared" si="168"/>
        <v>no</v>
      </c>
      <c r="K1401">
        <f t="shared" si="169"/>
        <v>0</v>
      </c>
      <c r="L1401">
        <f t="shared" si="170"/>
        <v>0</v>
      </c>
      <c r="M1401">
        <f t="shared" si="171"/>
        <v>0</v>
      </c>
      <c r="N1401">
        <f t="shared" si="172"/>
        <v>-5.0014749953995574</v>
      </c>
      <c r="O1401">
        <f t="shared" si="173"/>
        <v>6.728015884234234E-3</v>
      </c>
      <c r="P1401">
        <f t="shared" si="174"/>
        <v>6.6830522028582372E-3</v>
      </c>
      <c r="Q1401">
        <f t="shared" si="175"/>
        <v>-6.7054837930821086E-3</v>
      </c>
    </row>
    <row r="1402" spans="1:17" x14ac:dyDescent="0.25">
      <c r="A1402">
        <v>1391</v>
      </c>
      <c r="B1402" t="s">
        <v>1516</v>
      </c>
      <c r="C1402" s="8">
        <v>2</v>
      </c>
      <c r="E1402" t="s">
        <v>57</v>
      </c>
      <c r="F1402" t="s">
        <v>74</v>
      </c>
      <c r="G1402">
        <v>-8.91</v>
      </c>
      <c r="H1402" s="5">
        <v>300</v>
      </c>
      <c r="I1402" s="5">
        <v>9000</v>
      </c>
      <c r="J1402" t="str">
        <f t="shared" si="168"/>
        <v>no</v>
      </c>
      <c r="K1402">
        <f t="shared" si="169"/>
        <v>0</v>
      </c>
      <c r="L1402">
        <f t="shared" si="170"/>
        <v>0</v>
      </c>
      <c r="M1402">
        <f t="shared" si="171"/>
        <v>0</v>
      </c>
      <c r="N1402">
        <f t="shared" si="172"/>
        <v>-4.9863532693831756</v>
      </c>
      <c r="O1402">
        <f t="shared" si="173"/>
        <v>6.8305282254162358E-3</v>
      </c>
      <c r="P1402">
        <f t="shared" si="174"/>
        <v>6.7841886334687792E-3</v>
      </c>
      <c r="Q1402">
        <f t="shared" si="175"/>
        <v>-6.8073058548944205E-3</v>
      </c>
    </row>
    <row r="1403" spans="1:17" x14ac:dyDescent="0.25">
      <c r="A1403">
        <v>1392</v>
      </c>
      <c r="B1403" t="s">
        <v>1517</v>
      </c>
      <c r="C1403" s="8">
        <v>5000</v>
      </c>
      <c r="E1403" t="s">
        <v>22</v>
      </c>
      <c r="F1403" t="s">
        <v>73</v>
      </c>
      <c r="G1403">
        <v>40.770000000000003</v>
      </c>
      <c r="H1403" s="5">
        <v>300</v>
      </c>
      <c r="I1403" s="5">
        <v>9000</v>
      </c>
      <c r="J1403" t="str">
        <f t="shared" si="168"/>
        <v>no</v>
      </c>
      <c r="K1403">
        <f t="shared" si="169"/>
        <v>0</v>
      </c>
      <c r="L1403">
        <f t="shared" si="170"/>
        <v>0</v>
      </c>
      <c r="M1403">
        <f t="shared" si="171"/>
        <v>0</v>
      </c>
      <c r="N1403">
        <f t="shared" si="172"/>
        <v>-5.0014749953995574</v>
      </c>
      <c r="O1403">
        <f t="shared" si="173"/>
        <v>6.728015884234234E-3</v>
      </c>
      <c r="P1403">
        <f t="shared" si="174"/>
        <v>6.6830522028582372E-3</v>
      </c>
      <c r="Q1403">
        <f t="shared" si="175"/>
        <v>-6.7054837930821086E-3</v>
      </c>
    </row>
    <row r="1404" spans="1:17" x14ac:dyDescent="0.25">
      <c r="A1404">
        <v>1393</v>
      </c>
      <c r="B1404" t="s">
        <v>1518</v>
      </c>
      <c r="C1404" s="8">
        <v>30000</v>
      </c>
      <c r="E1404" t="s">
        <v>22</v>
      </c>
      <c r="F1404" t="s">
        <v>73</v>
      </c>
      <c r="G1404">
        <v>56287.18</v>
      </c>
      <c r="H1404" s="5">
        <v>300</v>
      </c>
      <c r="I1404" s="5">
        <v>9000</v>
      </c>
      <c r="J1404" t="str">
        <f t="shared" si="168"/>
        <v>yes</v>
      </c>
      <c r="K1404">
        <f t="shared" si="169"/>
        <v>0</v>
      </c>
      <c r="L1404">
        <f t="shared" si="170"/>
        <v>0</v>
      </c>
      <c r="M1404">
        <f t="shared" si="171"/>
        <v>0</v>
      </c>
      <c r="N1404">
        <f t="shared" si="172"/>
        <v>-5.0771138810357206</v>
      </c>
      <c r="O1404">
        <f t="shared" si="173"/>
        <v>6.2378863431833314E-3</v>
      </c>
      <c r="P1404">
        <f t="shared" si="174"/>
        <v>6.1992163362609301E-3</v>
      </c>
      <c r="Q1404">
        <f t="shared" si="175"/>
        <v>-6.2185112614615776E-3</v>
      </c>
    </row>
    <row r="1405" spans="1:17" x14ac:dyDescent="0.25">
      <c r="A1405">
        <v>1394</v>
      </c>
      <c r="B1405" t="s">
        <v>1519</v>
      </c>
      <c r="C1405" s="8">
        <v>10000</v>
      </c>
      <c r="E1405" t="s">
        <v>22</v>
      </c>
      <c r="F1405" t="s">
        <v>73</v>
      </c>
      <c r="G1405">
        <v>40.76</v>
      </c>
      <c r="H1405" s="5">
        <v>300</v>
      </c>
      <c r="I1405" s="5">
        <v>9000</v>
      </c>
      <c r="J1405" t="str">
        <f t="shared" si="168"/>
        <v>no</v>
      </c>
      <c r="K1405">
        <f t="shared" si="169"/>
        <v>0</v>
      </c>
      <c r="L1405">
        <f t="shared" si="170"/>
        <v>0</v>
      </c>
      <c r="M1405">
        <f t="shared" si="171"/>
        <v>0</v>
      </c>
      <c r="N1405">
        <f t="shared" si="172"/>
        <v>-5.0166027725267899</v>
      </c>
      <c r="O1405">
        <f t="shared" si="173"/>
        <v>6.6270019440258137E-3</v>
      </c>
      <c r="P1405">
        <f t="shared" si="174"/>
        <v>6.5833739123106819E-3</v>
      </c>
      <c r="Q1405">
        <f t="shared" si="175"/>
        <v>-6.6051399000292459E-3</v>
      </c>
    </row>
    <row r="1406" spans="1:17" x14ac:dyDescent="0.25">
      <c r="A1406">
        <v>1395</v>
      </c>
      <c r="B1406" t="s">
        <v>1520</v>
      </c>
      <c r="C1406" s="8">
        <v>10000</v>
      </c>
      <c r="E1406" t="s">
        <v>22</v>
      </c>
      <c r="F1406" t="s">
        <v>73</v>
      </c>
      <c r="G1406">
        <v>209</v>
      </c>
      <c r="H1406" s="5">
        <v>300</v>
      </c>
      <c r="I1406" s="5">
        <v>9000</v>
      </c>
      <c r="J1406" t="str">
        <f t="shared" si="168"/>
        <v>no</v>
      </c>
      <c r="K1406">
        <f t="shared" si="169"/>
        <v>0</v>
      </c>
      <c r="L1406">
        <f t="shared" si="170"/>
        <v>0</v>
      </c>
      <c r="M1406">
        <f t="shared" si="171"/>
        <v>0</v>
      </c>
      <c r="N1406">
        <f t="shared" si="172"/>
        <v>-5.0166027725267899</v>
      </c>
      <c r="O1406">
        <f t="shared" si="173"/>
        <v>6.6270019440258137E-3</v>
      </c>
      <c r="P1406">
        <f t="shared" si="174"/>
        <v>6.5833739123106819E-3</v>
      </c>
      <c r="Q1406">
        <f t="shared" si="175"/>
        <v>-6.6051399000292459E-3</v>
      </c>
    </row>
    <row r="1407" spans="1:17" x14ac:dyDescent="0.25">
      <c r="A1407">
        <v>1396</v>
      </c>
      <c r="B1407" t="s">
        <v>1521</v>
      </c>
      <c r="C1407" s="8">
        <v>10000</v>
      </c>
      <c r="E1407" t="s">
        <v>40</v>
      </c>
      <c r="F1407" t="s">
        <v>73</v>
      </c>
      <c r="G1407">
        <v>578.25</v>
      </c>
      <c r="H1407" s="5">
        <v>300</v>
      </c>
      <c r="I1407" s="5">
        <v>9000</v>
      </c>
      <c r="J1407" t="str">
        <f t="shared" si="168"/>
        <v>no</v>
      </c>
      <c r="K1407">
        <f t="shared" si="169"/>
        <v>0</v>
      </c>
      <c r="L1407">
        <f t="shared" si="170"/>
        <v>0</v>
      </c>
      <c r="M1407">
        <f t="shared" si="171"/>
        <v>0</v>
      </c>
      <c r="N1407">
        <f t="shared" si="172"/>
        <v>-5.0166027725267899</v>
      </c>
      <c r="O1407">
        <f t="shared" si="173"/>
        <v>6.6270019440258137E-3</v>
      </c>
      <c r="P1407">
        <f t="shared" si="174"/>
        <v>6.5833739123106819E-3</v>
      </c>
      <c r="Q1407">
        <f t="shared" si="175"/>
        <v>-6.6051399000292459E-3</v>
      </c>
    </row>
    <row r="1408" spans="1:17" x14ac:dyDescent="0.25">
      <c r="A1408">
        <v>1397</v>
      </c>
      <c r="B1408" t="s">
        <v>1522</v>
      </c>
      <c r="C1408" s="8">
        <v>1</v>
      </c>
      <c r="E1408" t="s">
        <v>22</v>
      </c>
      <c r="F1408" t="s">
        <v>73</v>
      </c>
      <c r="G1408">
        <v>97.48</v>
      </c>
      <c r="H1408" s="5">
        <v>300</v>
      </c>
      <c r="I1408" s="5">
        <v>9000</v>
      </c>
      <c r="J1408" t="str">
        <f t="shared" si="168"/>
        <v>yes</v>
      </c>
      <c r="K1408">
        <f t="shared" si="169"/>
        <v>0</v>
      </c>
      <c r="L1408">
        <f t="shared" si="170"/>
        <v>0</v>
      </c>
      <c r="M1408">
        <f t="shared" si="171"/>
        <v>0</v>
      </c>
      <c r="N1408">
        <f t="shared" si="172"/>
        <v>-4.9863502438277507</v>
      </c>
      <c r="O1408">
        <f t="shared" si="173"/>
        <v>6.8305488915892266E-3</v>
      </c>
      <c r="P1408">
        <f t="shared" si="174"/>
        <v>6.7842090201860848E-3</v>
      </c>
      <c r="Q1408">
        <f t="shared" si="175"/>
        <v>-6.8073263808639938E-3</v>
      </c>
    </row>
    <row r="1409" spans="1:17" x14ac:dyDescent="0.25">
      <c r="A1409">
        <v>1398</v>
      </c>
      <c r="B1409" t="s">
        <v>1523</v>
      </c>
      <c r="C1409" s="8">
        <v>10000</v>
      </c>
      <c r="E1409" t="s">
        <v>22</v>
      </c>
      <c r="F1409" t="s">
        <v>73</v>
      </c>
      <c r="G1409">
        <v>791.07</v>
      </c>
      <c r="H1409" s="5">
        <v>300</v>
      </c>
      <c r="I1409" s="5">
        <v>9000</v>
      </c>
      <c r="J1409" t="str">
        <f t="shared" si="168"/>
        <v>no</v>
      </c>
      <c r="K1409">
        <f t="shared" si="169"/>
        <v>0</v>
      </c>
      <c r="L1409">
        <f t="shared" si="170"/>
        <v>0</v>
      </c>
      <c r="M1409">
        <f t="shared" si="171"/>
        <v>0</v>
      </c>
      <c r="N1409">
        <f t="shared" si="172"/>
        <v>-5.0166027725267899</v>
      </c>
      <c r="O1409">
        <f t="shared" si="173"/>
        <v>6.6270019440258137E-3</v>
      </c>
      <c r="P1409">
        <f t="shared" si="174"/>
        <v>6.5833739123106819E-3</v>
      </c>
      <c r="Q1409">
        <f t="shared" si="175"/>
        <v>-6.6051399000292459E-3</v>
      </c>
    </row>
    <row r="1410" spans="1:17" x14ac:dyDescent="0.25">
      <c r="A1410">
        <v>1399</v>
      </c>
      <c r="B1410" t="s">
        <v>1524</v>
      </c>
      <c r="C1410" s="8">
        <v>25000</v>
      </c>
      <c r="E1410" t="s">
        <v>22</v>
      </c>
      <c r="F1410" t="s">
        <v>73</v>
      </c>
      <c r="G1410">
        <v>119.2</v>
      </c>
      <c r="H1410" s="5">
        <v>300</v>
      </c>
      <c r="I1410" s="5">
        <v>9000</v>
      </c>
      <c r="J1410" t="str">
        <f t="shared" si="168"/>
        <v>no</v>
      </c>
      <c r="K1410">
        <f t="shared" si="169"/>
        <v>0</v>
      </c>
      <c r="L1410">
        <f t="shared" si="170"/>
        <v>0</v>
      </c>
      <c r="M1410">
        <f t="shared" si="171"/>
        <v>0</v>
      </c>
      <c r="N1410">
        <f t="shared" si="172"/>
        <v>-5.0619861039084881</v>
      </c>
      <c r="O1410">
        <f t="shared" si="173"/>
        <v>6.3329690794522234E-3</v>
      </c>
      <c r="P1410">
        <f t="shared" si="174"/>
        <v>6.2931149768901407E-3</v>
      </c>
      <c r="Q1410">
        <f t="shared" si="175"/>
        <v>-6.3130000950679839E-3</v>
      </c>
    </row>
    <row r="1411" spans="1:17" x14ac:dyDescent="0.25">
      <c r="A1411">
        <v>1400</v>
      </c>
      <c r="B1411" t="s">
        <v>1525</v>
      </c>
      <c r="C1411" s="8">
        <v>10000</v>
      </c>
      <c r="E1411" t="s">
        <v>22</v>
      </c>
      <c r="F1411" t="s">
        <v>73</v>
      </c>
      <c r="G1411">
        <v>2430.8200000000002</v>
      </c>
      <c r="H1411" s="5">
        <v>300</v>
      </c>
      <c r="I1411" s="5">
        <v>9000</v>
      </c>
      <c r="J1411" t="str">
        <f t="shared" si="168"/>
        <v>no</v>
      </c>
      <c r="K1411">
        <f t="shared" si="169"/>
        <v>0</v>
      </c>
      <c r="L1411">
        <f t="shared" si="170"/>
        <v>0</v>
      </c>
      <c r="M1411">
        <f t="shared" si="171"/>
        <v>0</v>
      </c>
      <c r="N1411">
        <f t="shared" si="172"/>
        <v>-5.0166027725267899</v>
      </c>
      <c r="O1411">
        <f t="shared" si="173"/>
        <v>6.6270019440258137E-3</v>
      </c>
      <c r="P1411">
        <f t="shared" si="174"/>
        <v>6.5833739123106819E-3</v>
      </c>
      <c r="Q1411">
        <f t="shared" si="175"/>
        <v>-6.6051399000292459E-3</v>
      </c>
    </row>
    <row r="1412" spans="1:17" x14ac:dyDescent="0.25">
      <c r="A1412">
        <v>1401</v>
      </c>
      <c r="B1412" t="s">
        <v>1526</v>
      </c>
      <c r="C1412" s="8">
        <v>25000</v>
      </c>
      <c r="E1412" t="s">
        <v>40</v>
      </c>
      <c r="F1412" t="s">
        <v>73</v>
      </c>
      <c r="G1412">
        <v>40.380000000000003</v>
      </c>
      <c r="H1412" s="5">
        <v>300</v>
      </c>
      <c r="I1412" s="5">
        <v>9000</v>
      </c>
      <c r="J1412" t="str">
        <f t="shared" si="168"/>
        <v>no</v>
      </c>
      <c r="K1412">
        <f t="shared" si="169"/>
        <v>0</v>
      </c>
      <c r="L1412">
        <f t="shared" si="170"/>
        <v>0</v>
      </c>
      <c r="M1412">
        <f t="shared" si="171"/>
        <v>0</v>
      </c>
      <c r="N1412">
        <f t="shared" si="172"/>
        <v>-5.0619861039084881</v>
      </c>
      <c r="O1412">
        <f t="shared" si="173"/>
        <v>6.3329690794522234E-3</v>
      </c>
      <c r="P1412">
        <f t="shared" si="174"/>
        <v>6.2931149768901407E-3</v>
      </c>
      <c r="Q1412">
        <f t="shared" si="175"/>
        <v>-6.3130000950679839E-3</v>
      </c>
    </row>
    <row r="1413" spans="1:17" x14ac:dyDescent="0.25">
      <c r="A1413">
        <v>1402</v>
      </c>
      <c r="B1413" t="s">
        <v>1527</v>
      </c>
      <c r="C1413" s="8">
        <v>25000</v>
      </c>
      <c r="E1413" t="s">
        <v>22</v>
      </c>
      <c r="F1413" t="s">
        <v>73</v>
      </c>
      <c r="G1413">
        <v>326.74</v>
      </c>
      <c r="H1413" s="5">
        <v>300</v>
      </c>
      <c r="I1413" s="5">
        <v>9000</v>
      </c>
      <c r="J1413" t="str">
        <f t="shared" si="168"/>
        <v>no</v>
      </c>
      <c r="K1413">
        <f t="shared" si="169"/>
        <v>0</v>
      </c>
      <c r="L1413">
        <f t="shared" si="170"/>
        <v>0</v>
      </c>
      <c r="M1413">
        <f t="shared" si="171"/>
        <v>0</v>
      </c>
      <c r="N1413">
        <f t="shared" si="172"/>
        <v>-5.0619861039084881</v>
      </c>
      <c r="O1413">
        <f t="shared" si="173"/>
        <v>6.3329690794522234E-3</v>
      </c>
      <c r="P1413">
        <f t="shared" si="174"/>
        <v>6.2931149768901407E-3</v>
      </c>
      <c r="Q1413">
        <f t="shared" si="175"/>
        <v>-6.3130000950679839E-3</v>
      </c>
    </row>
    <row r="1414" spans="1:17" x14ac:dyDescent="0.25">
      <c r="A1414">
        <v>1403</v>
      </c>
      <c r="B1414" t="s">
        <v>1528</v>
      </c>
      <c r="C1414" s="8">
        <v>10000</v>
      </c>
      <c r="E1414" t="s">
        <v>22</v>
      </c>
      <c r="F1414" t="s">
        <v>73</v>
      </c>
      <c r="G1414">
        <v>588.15</v>
      </c>
      <c r="H1414" s="5">
        <v>300</v>
      </c>
      <c r="I1414" s="5">
        <v>9000</v>
      </c>
      <c r="J1414" t="str">
        <f t="shared" si="168"/>
        <v>no</v>
      </c>
      <c r="K1414">
        <f t="shared" si="169"/>
        <v>0</v>
      </c>
      <c r="L1414">
        <f t="shared" si="170"/>
        <v>0</v>
      </c>
      <c r="M1414">
        <f t="shared" si="171"/>
        <v>0</v>
      </c>
      <c r="N1414">
        <f t="shared" si="172"/>
        <v>-5.0166027725267899</v>
      </c>
      <c r="O1414">
        <f t="shared" si="173"/>
        <v>6.6270019440258137E-3</v>
      </c>
      <c r="P1414">
        <f t="shared" si="174"/>
        <v>6.5833739123106819E-3</v>
      </c>
      <c r="Q1414">
        <f t="shared" si="175"/>
        <v>-6.6051399000292459E-3</v>
      </c>
    </row>
    <row r="1415" spans="1:17" x14ac:dyDescent="0.25">
      <c r="A1415">
        <v>1404</v>
      </c>
      <c r="B1415" t="s">
        <v>1529</v>
      </c>
      <c r="C1415" s="8">
        <v>5000</v>
      </c>
      <c r="E1415" t="s">
        <v>22</v>
      </c>
      <c r="F1415" t="s">
        <v>73</v>
      </c>
      <c r="G1415">
        <v>66.41</v>
      </c>
      <c r="H1415" s="5">
        <v>300</v>
      </c>
      <c r="I1415" s="5">
        <v>9000</v>
      </c>
      <c r="J1415" t="str">
        <f t="shared" si="168"/>
        <v>no</v>
      </c>
      <c r="K1415">
        <f t="shared" si="169"/>
        <v>0</v>
      </c>
      <c r="L1415">
        <f t="shared" si="170"/>
        <v>0</v>
      </c>
      <c r="M1415">
        <f t="shared" si="171"/>
        <v>0</v>
      </c>
      <c r="N1415">
        <f t="shared" si="172"/>
        <v>-5.0014749953995574</v>
      </c>
      <c r="O1415">
        <f t="shared" si="173"/>
        <v>6.728015884234234E-3</v>
      </c>
      <c r="P1415">
        <f t="shared" si="174"/>
        <v>6.6830522028582372E-3</v>
      </c>
      <c r="Q1415">
        <f t="shared" si="175"/>
        <v>-6.7054837930821086E-3</v>
      </c>
    </row>
    <row r="1416" spans="1:17" x14ac:dyDescent="0.25">
      <c r="A1416">
        <v>1405</v>
      </c>
      <c r="B1416" t="s">
        <v>1530</v>
      </c>
      <c r="C1416" s="8">
        <v>10000</v>
      </c>
      <c r="E1416" t="s">
        <v>22</v>
      </c>
      <c r="F1416" t="s">
        <v>73</v>
      </c>
      <c r="G1416">
        <v>168.41</v>
      </c>
      <c r="H1416" s="5">
        <v>300</v>
      </c>
      <c r="I1416" s="5">
        <v>9000</v>
      </c>
      <c r="J1416" t="str">
        <f t="shared" si="168"/>
        <v>no</v>
      </c>
      <c r="K1416">
        <f t="shared" si="169"/>
        <v>0</v>
      </c>
      <c r="L1416">
        <f t="shared" si="170"/>
        <v>0</v>
      </c>
      <c r="M1416">
        <f t="shared" si="171"/>
        <v>0</v>
      </c>
      <c r="N1416">
        <f t="shared" si="172"/>
        <v>-5.0166027725267899</v>
      </c>
      <c r="O1416">
        <f t="shared" si="173"/>
        <v>6.6270019440258137E-3</v>
      </c>
      <c r="P1416">
        <f t="shared" si="174"/>
        <v>6.5833739123106819E-3</v>
      </c>
      <c r="Q1416">
        <f t="shared" si="175"/>
        <v>-6.6051399000292459E-3</v>
      </c>
    </row>
    <row r="1417" spans="1:17" x14ac:dyDescent="0.25">
      <c r="A1417">
        <v>1406</v>
      </c>
      <c r="B1417" t="s">
        <v>1531</v>
      </c>
      <c r="C1417" s="8">
        <v>10000</v>
      </c>
      <c r="E1417" t="s">
        <v>22</v>
      </c>
      <c r="F1417" t="s">
        <v>73</v>
      </c>
      <c r="G1417">
        <v>68.680000000000007</v>
      </c>
      <c r="H1417" s="5">
        <v>300</v>
      </c>
      <c r="I1417" s="5">
        <v>9000</v>
      </c>
      <c r="J1417" t="str">
        <f t="shared" si="168"/>
        <v>no</v>
      </c>
      <c r="K1417">
        <f t="shared" si="169"/>
        <v>0</v>
      </c>
      <c r="L1417">
        <f t="shared" si="170"/>
        <v>0</v>
      </c>
      <c r="M1417">
        <f t="shared" si="171"/>
        <v>0</v>
      </c>
      <c r="N1417">
        <f t="shared" si="172"/>
        <v>-5.0166027725267899</v>
      </c>
      <c r="O1417">
        <f t="shared" si="173"/>
        <v>6.6270019440258137E-3</v>
      </c>
      <c r="P1417">
        <f t="shared" si="174"/>
        <v>6.5833739123106819E-3</v>
      </c>
      <c r="Q1417">
        <f t="shared" si="175"/>
        <v>-6.6051399000292459E-3</v>
      </c>
    </row>
    <row r="1418" spans="1:17" x14ac:dyDescent="0.25">
      <c r="A1418">
        <v>1407</v>
      </c>
      <c r="B1418" t="s">
        <v>1532</v>
      </c>
      <c r="C1418" s="8">
        <v>10000</v>
      </c>
      <c r="E1418" t="s">
        <v>22</v>
      </c>
      <c r="F1418" t="s">
        <v>73</v>
      </c>
      <c r="G1418">
        <v>95.23</v>
      </c>
      <c r="H1418" s="5">
        <v>300</v>
      </c>
      <c r="I1418" s="5">
        <v>9000</v>
      </c>
      <c r="J1418" t="str">
        <f t="shared" si="168"/>
        <v>no</v>
      </c>
      <c r="K1418">
        <f t="shared" si="169"/>
        <v>0</v>
      </c>
      <c r="L1418">
        <f t="shared" si="170"/>
        <v>0</v>
      </c>
      <c r="M1418">
        <f t="shared" si="171"/>
        <v>0</v>
      </c>
      <c r="N1418">
        <f t="shared" si="172"/>
        <v>-5.0166027725267899</v>
      </c>
      <c r="O1418">
        <f t="shared" si="173"/>
        <v>6.6270019440258137E-3</v>
      </c>
      <c r="P1418">
        <f t="shared" si="174"/>
        <v>6.5833739123106819E-3</v>
      </c>
      <c r="Q1418">
        <f t="shared" si="175"/>
        <v>-6.6051399000292459E-3</v>
      </c>
    </row>
    <row r="1419" spans="1:17" x14ac:dyDescent="0.25">
      <c r="A1419">
        <v>1408</v>
      </c>
      <c r="B1419" t="s">
        <v>1533</v>
      </c>
      <c r="C1419" s="8">
        <v>10000</v>
      </c>
      <c r="E1419" t="s">
        <v>22</v>
      </c>
      <c r="F1419" t="s">
        <v>73</v>
      </c>
      <c r="G1419">
        <v>170.29</v>
      </c>
      <c r="H1419" s="5">
        <v>300</v>
      </c>
      <c r="I1419" s="5">
        <v>9000</v>
      </c>
      <c r="J1419" t="str">
        <f t="shared" si="168"/>
        <v>no</v>
      </c>
      <c r="K1419">
        <f t="shared" si="169"/>
        <v>0</v>
      </c>
      <c r="L1419">
        <f t="shared" si="170"/>
        <v>0</v>
      </c>
      <c r="M1419">
        <f t="shared" si="171"/>
        <v>0</v>
      </c>
      <c r="N1419">
        <f t="shared" si="172"/>
        <v>-5.0166027725267899</v>
      </c>
      <c r="O1419">
        <f t="shared" si="173"/>
        <v>6.6270019440258137E-3</v>
      </c>
      <c r="P1419">
        <f t="shared" si="174"/>
        <v>6.5833739123106819E-3</v>
      </c>
      <c r="Q1419">
        <f t="shared" si="175"/>
        <v>-6.6051399000292459E-3</v>
      </c>
    </row>
    <row r="1420" spans="1:17" x14ac:dyDescent="0.25">
      <c r="A1420">
        <v>1409</v>
      </c>
      <c r="B1420" t="s">
        <v>1534</v>
      </c>
      <c r="C1420" s="8">
        <v>10000</v>
      </c>
      <c r="E1420" t="s">
        <v>22</v>
      </c>
      <c r="F1420" t="s">
        <v>73</v>
      </c>
      <c r="G1420">
        <v>148.5</v>
      </c>
      <c r="H1420" s="5">
        <v>300</v>
      </c>
      <c r="I1420" s="5">
        <v>9000</v>
      </c>
      <c r="J1420" t="str">
        <f t="shared" ref="J1420:J1483" si="176">IF(G1420/C1420&gt;=0.85, "yes", "no")</f>
        <v>no</v>
      </c>
      <c r="K1420">
        <f t="shared" ref="K1420:K1483" si="177">IF(OR(H1420=500, H1420=600), 1, 0)</f>
        <v>0</v>
      </c>
      <c r="L1420">
        <f t="shared" ref="L1420:L1483" si="178">IF(F1420="ZDD", 1, 0)</f>
        <v>0</v>
      </c>
      <c r="M1420">
        <f t="shared" ref="M1420:M1483" si="179">IF(OR(E1420="ZP07", E1420="ZP28",E1420="ZP32",E1420="ZP45",E1420="ZPPY",E1420="ZSPP",E1420="ZXP1",E1420="ZXX7",E1420="ZYPP",E1420="ZYSP",E1420="ZYWP"),1,0)</f>
        <v>0</v>
      </c>
      <c r="N1420">
        <f t="shared" ref="N1420:N1483" si="180">$P$3+$P$4*L1420+$P$5*(C1420/10000000)+$P$6*(I1420/10000000)+$P$7*M1420</f>
        <v>-5.0166027725267899</v>
      </c>
      <c r="O1420">
        <f t="shared" ref="O1420:O1483" si="181">EXP(N1420)</f>
        <v>6.6270019440258137E-3</v>
      </c>
      <c r="P1420">
        <f t="shared" ref="P1420:P1483" si="182">O1420/(1+O1420)</f>
        <v>6.5833739123106819E-3</v>
      </c>
      <c r="Q1420">
        <f t="shared" ref="Q1420:Q1483" si="183">K1420*LN(P1420)+(1-K1420)*LN(1-P1420)</f>
        <v>-6.6051399000292459E-3</v>
      </c>
    </row>
    <row r="1421" spans="1:17" x14ac:dyDescent="0.25">
      <c r="A1421">
        <v>1410</v>
      </c>
      <c r="B1421" t="s">
        <v>1535</v>
      </c>
      <c r="C1421" s="8">
        <v>10000</v>
      </c>
      <c r="E1421" t="s">
        <v>22</v>
      </c>
      <c r="F1421" t="s">
        <v>73</v>
      </c>
      <c r="G1421">
        <v>36.450000000000003</v>
      </c>
      <c r="H1421" s="5">
        <v>300</v>
      </c>
      <c r="I1421" s="5">
        <v>9000</v>
      </c>
      <c r="J1421" t="str">
        <f t="shared" si="176"/>
        <v>no</v>
      </c>
      <c r="K1421">
        <f t="shared" si="177"/>
        <v>0</v>
      </c>
      <c r="L1421">
        <f t="shared" si="178"/>
        <v>0</v>
      </c>
      <c r="M1421">
        <f t="shared" si="179"/>
        <v>0</v>
      </c>
      <c r="N1421">
        <f t="shared" si="180"/>
        <v>-5.0166027725267899</v>
      </c>
      <c r="O1421">
        <f t="shared" si="181"/>
        <v>6.6270019440258137E-3</v>
      </c>
      <c r="P1421">
        <f t="shared" si="182"/>
        <v>6.5833739123106819E-3</v>
      </c>
      <c r="Q1421">
        <f t="shared" si="183"/>
        <v>-6.6051399000292459E-3</v>
      </c>
    </row>
    <row r="1422" spans="1:17" x14ac:dyDescent="0.25">
      <c r="A1422">
        <v>1411</v>
      </c>
      <c r="B1422" t="s">
        <v>1536</v>
      </c>
      <c r="C1422" s="8">
        <v>1999</v>
      </c>
      <c r="E1422" t="s">
        <v>31</v>
      </c>
      <c r="F1422" t="s">
        <v>73</v>
      </c>
      <c r="G1422">
        <v>249.26</v>
      </c>
      <c r="H1422" s="5">
        <v>300</v>
      </c>
      <c r="I1422" s="5">
        <v>9000</v>
      </c>
      <c r="J1422" t="str">
        <f t="shared" si="176"/>
        <v>no</v>
      </c>
      <c r="K1422">
        <f t="shared" si="177"/>
        <v>0</v>
      </c>
      <c r="L1422">
        <f t="shared" si="178"/>
        <v>0</v>
      </c>
      <c r="M1422">
        <f t="shared" si="179"/>
        <v>0</v>
      </c>
      <c r="N1422">
        <f t="shared" si="180"/>
        <v>-4.9923953035677924</v>
      </c>
      <c r="O1422">
        <f t="shared" si="181"/>
        <v>6.7893823678912297E-3</v>
      </c>
      <c r="P1422">
        <f t="shared" si="182"/>
        <v>6.7435975058885936E-3</v>
      </c>
      <c r="Q1422">
        <f t="shared" si="183"/>
        <v>-6.7664383035613875E-3</v>
      </c>
    </row>
    <row r="1423" spans="1:17" x14ac:dyDescent="0.25">
      <c r="A1423">
        <v>1412</v>
      </c>
      <c r="B1423" t="s">
        <v>1537</v>
      </c>
      <c r="C1423" s="8">
        <v>10000</v>
      </c>
      <c r="E1423" t="s">
        <v>22</v>
      </c>
      <c r="F1423" t="s">
        <v>73</v>
      </c>
      <c r="G1423">
        <v>168.34</v>
      </c>
      <c r="H1423" s="5">
        <v>300</v>
      </c>
      <c r="I1423" s="5">
        <v>9000</v>
      </c>
      <c r="J1423" t="str">
        <f t="shared" si="176"/>
        <v>no</v>
      </c>
      <c r="K1423">
        <f t="shared" si="177"/>
        <v>0</v>
      </c>
      <c r="L1423">
        <f t="shared" si="178"/>
        <v>0</v>
      </c>
      <c r="M1423">
        <f t="shared" si="179"/>
        <v>0</v>
      </c>
      <c r="N1423">
        <f t="shared" si="180"/>
        <v>-5.0166027725267899</v>
      </c>
      <c r="O1423">
        <f t="shared" si="181"/>
        <v>6.6270019440258137E-3</v>
      </c>
      <c r="P1423">
        <f t="shared" si="182"/>
        <v>6.5833739123106819E-3</v>
      </c>
      <c r="Q1423">
        <f t="shared" si="183"/>
        <v>-6.6051399000292459E-3</v>
      </c>
    </row>
    <row r="1424" spans="1:17" x14ac:dyDescent="0.25">
      <c r="A1424">
        <v>1413</v>
      </c>
      <c r="B1424" t="s">
        <v>1538</v>
      </c>
      <c r="C1424" s="8">
        <v>2</v>
      </c>
      <c r="E1424" t="s">
        <v>57</v>
      </c>
      <c r="F1424" t="s">
        <v>74</v>
      </c>
      <c r="G1424">
        <v>40.29</v>
      </c>
      <c r="H1424" s="5">
        <v>730</v>
      </c>
      <c r="I1424" s="5">
        <v>9000</v>
      </c>
      <c r="J1424" t="str">
        <f t="shared" si="176"/>
        <v>yes</v>
      </c>
      <c r="K1424">
        <f t="shared" si="177"/>
        <v>0</v>
      </c>
      <c r="L1424">
        <f t="shared" si="178"/>
        <v>0</v>
      </c>
      <c r="M1424">
        <f t="shared" si="179"/>
        <v>0</v>
      </c>
      <c r="N1424">
        <f t="shared" si="180"/>
        <v>-4.9863532693831756</v>
      </c>
      <c r="O1424">
        <f t="shared" si="181"/>
        <v>6.8305282254162358E-3</v>
      </c>
      <c r="P1424">
        <f t="shared" si="182"/>
        <v>6.7841886334687792E-3</v>
      </c>
      <c r="Q1424">
        <f t="shared" si="183"/>
        <v>-6.8073058548944205E-3</v>
      </c>
    </row>
    <row r="1425" spans="1:17" x14ac:dyDescent="0.25">
      <c r="A1425">
        <v>1414</v>
      </c>
      <c r="B1425" t="s">
        <v>1539</v>
      </c>
      <c r="C1425" s="8">
        <v>2</v>
      </c>
      <c r="E1425" t="s">
        <v>57</v>
      </c>
      <c r="F1425" t="s">
        <v>74</v>
      </c>
      <c r="G1425">
        <f>0</f>
        <v>0</v>
      </c>
      <c r="H1425" s="5">
        <v>500</v>
      </c>
      <c r="I1425" s="5">
        <v>5000</v>
      </c>
      <c r="J1425" t="str">
        <f t="shared" si="176"/>
        <v>no</v>
      </c>
      <c r="K1425">
        <f t="shared" si="177"/>
        <v>1</v>
      </c>
      <c r="L1425">
        <f t="shared" si="178"/>
        <v>0</v>
      </c>
      <c r="M1425">
        <f t="shared" si="179"/>
        <v>0</v>
      </c>
      <c r="N1425">
        <f t="shared" si="180"/>
        <v>-4.9864556428173215</v>
      </c>
      <c r="O1425">
        <f t="shared" si="181"/>
        <v>6.8298289965766099E-3</v>
      </c>
      <c r="P1425">
        <f t="shared" si="182"/>
        <v>6.7834988593686489E-3</v>
      </c>
      <c r="Q1425">
        <f t="shared" si="183"/>
        <v>-4.9932622541868357</v>
      </c>
    </row>
    <row r="1426" spans="1:17" x14ac:dyDescent="0.25">
      <c r="A1426">
        <v>1415</v>
      </c>
      <c r="B1426" t="s">
        <v>1540</v>
      </c>
      <c r="C1426" s="8">
        <v>2</v>
      </c>
      <c r="E1426" t="s">
        <v>57</v>
      </c>
      <c r="F1426" t="s">
        <v>74</v>
      </c>
      <c r="G1426">
        <v>690.19</v>
      </c>
      <c r="H1426" s="5">
        <v>730</v>
      </c>
      <c r="I1426" s="5">
        <v>9000</v>
      </c>
      <c r="J1426" t="str">
        <f t="shared" si="176"/>
        <v>yes</v>
      </c>
      <c r="K1426">
        <f t="shared" si="177"/>
        <v>0</v>
      </c>
      <c r="L1426">
        <f t="shared" si="178"/>
        <v>0</v>
      </c>
      <c r="M1426">
        <f t="shared" si="179"/>
        <v>0</v>
      </c>
      <c r="N1426">
        <f t="shared" si="180"/>
        <v>-4.9863532693831756</v>
      </c>
      <c r="O1426">
        <f t="shared" si="181"/>
        <v>6.8305282254162358E-3</v>
      </c>
      <c r="P1426">
        <f t="shared" si="182"/>
        <v>6.7841886334687792E-3</v>
      </c>
      <c r="Q1426">
        <f t="shared" si="183"/>
        <v>-6.8073058548944205E-3</v>
      </c>
    </row>
    <row r="1427" spans="1:17" x14ac:dyDescent="0.25">
      <c r="A1427">
        <v>1416</v>
      </c>
      <c r="B1427" t="s">
        <v>1541</v>
      </c>
      <c r="C1427" s="8">
        <v>25000</v>
      </c>
      <c r="E1427" t="s">
        <v>22</v>
      </c>
      <c r="F1427" t="s">
        <v>73</v>
      </c>
      <c r="G1427">
        <v>148.56</v>
      </c>
      <c r="H1427" s="5">
        <v>300</v>
      </c>
      <c r="I1427" s="5">
        <v>9000</v>
      </c>
      <c r="J1427" t="str">
        <f t="shared" si="176"/>
        <v>no</v>
      </c>
      <c r="K1427">
        <f t="shared" si="177"/>
        <v>0</v>
      </c>
      <c r="L1427">
        <f t="shared" si="178"/>
        <v>0</v>
      </c>
      <c r="M1427">
        <f t="shared" si="179"/>
        <v>0</v>
      </c>
      <c r="N1427">
        <f t="shared" si="180"/>
        <v>-5.0619861039084881</v>
      </c>
      <c r="O1427">
        <f t="shared" si="181"/>
        <v>6.3329690794522234E-3</v>
      </c>
      <c r="P1427">
        <f t="shared" si="182"/>
        <v>6.2931149768901407E-3</v>
      </c>
      <c r="Q1427">
        <f t="shared" si="183"/>
        <v>-6.3130000950679839E-3</v>
      </c>
    </row>
    <row r="1428" spans="1:17" x14ac:dyDescent="0.25">
      <c r="A1428">
        <v>1417</v>
      </c>
      <c r="B1428" t="s">
        <v>1542</v>
      </c>
      <c r="C1428" s="8">
        <v>10000</v>
      </c>
      <c r="E1428" t="s">
        <v>56</v>
      </c>
      <c r="F1428" t="s">
        <v>73</v>
      </c>
      <c r="G1428">
        <v>38.549999999999997</v>
      </c>
      <c r="H1428" s="5">
        <v>300</v>
      </c>
      <c r="I1428" s="5">
        <v>9000</v>
      </c>
      <c r="J1428" t="str">
        <f t="shared" si="176"/>
        <v>no</v>
      </c>
      <c r="K1428">
        <f t="shared" si="177"/>
        <v>0</v>
      </c>
      <c r="L1428">
        <f t="shared" si="178"/>
        <v>0</v>
      </c>
      <c r="M1428">
        <f t="shared" si="179"/>
        <v>0</v>
      </c>
      <c r="N1428">
        <f t="shared" si="180"/>
        <v>-5.0166027725267899</v>
      </c>
      <c r="O1428">
        <f t="shared" si="181"/>
        <v>6.6270019440258137E-3</v>
      </c>
      <c r="P1428">
        <f t="shared" si="182"/>
        <v>6.5833739123106819E-3</v>
      </c>
      <c r="Q1428">
        <f t="shared" si="183"/>
        <v>-6.6051399000292459E-3</v>
      </c>
    </row>
    <row r="1429" spans="1:17" x14ac:dyDescent="0.25">
      <c r="A1429">
        <v>1418</v>
      </c>
      <c r="B1429" t="s">
        <v>1543</v>
      </c>
      <c r="C1429" s="8">
        <v>4999</v>
      </c>
      <c r="E1429" t="s">
        <v>56</v>
      </c>
      <c r="F1429" t="s">
        <v>73</v>
      </c>
      <c r="G1429">
        <v>516.07000000000005</v>
      </c>
      <c r="H1429" s="5">
        <v>300</v>
      </c>
      <c r="I1429" s="5">
        <v>9000</v>
      </c>
      <c r="J1429" t="str">
        <f t="shared" si="176"/>
        <v>no</v>
      </c>
      <c r="K1429">
        <f t="shared" si="177"/>
        <v>0</v>
      </c>
      <c r="L1429">
        <f t="shared" si="178"/>
        <v>0</v>
      </c>
      <c r="M1429">
        <f t="shared" si="179"/>
        <v>0</v>
      </c>
      <c r="N1429">
        <f t="shared" si="180"/>
        <v>-5.0014719698441317</v>
      </c>
      <c r="O1429">
        <f t="shared" si="181"/>
        <v>6.7280362402499906E-3</v>
      </c>
      <c r="P1429">
        <f t="shared" si="182"/>
        <v>6.6830722877021208E-3</v>
      </c>
      <c r="Q1429">
        <f t="shared" si="183"/>
        <v>-6.7055040130573609E-3</v>
      </c>
    </row>
    <row r="1430" spans="1:17" x14ac:dyDescent="0.25">
      <c r="A1430">
        <v>1419</v>
      </c>
      <c r="B1430" t="s">
        <v>1544</v>
      </c>
      <c r="C1430" s="8">
        <v>1</v>
      </c>
      <c r="E1430" t="s">
        <v>57</v>
      </c>
      <c r="F1430" t="s">
        <v>74</v>
      </c>
      <c r="G1430">
        <v>1101.99</v>
      </c>
      <c r="H1430" s="5">
        <v>730</v>
      </c>
      <c r="I1430" s="5">
        <v>9000</v>
      </c>
      <c r="J1430" t="str">
        <f t="shared" si="176"/>
        <v>yes</v>
      </c>
      <c r="K1430">
        <f t="shared" si="177"/>
        <v>0</v>
      </c>
      <c r="L1430">
        <f t="shared" si="178"/>
        <v>0</v>
      </c>
      <c r="M1430">
        <f t="shared" si="179"/>
        <v>0</v>
      </c>
      <c r="N1430">
        <f t="shared" si="180"/>
        <v>-4.9863502438277507</v>
      </c>
      <c r="O1430">
        <f t="shared" si="181"/>
        <v>6.8305488915892266E-3</v>
      </c>
      <c r="P1430">
        <f t="shared" si="182"/>
        <v>6.7842090201860848E-3</v>
      </c>
      <c r="Q1430">
        <f t="shared" si="183"/>
        <v>-6.8073263808639938E-3</v>
      </c>
    </row>
    <row r="1431" spans="1:17" x14ac:dyDescent="0.25">
      <c r="A1431">
        <v>1420</v>
      </c>
      <c r="B1431" t="s">
        <v>1545</v>
      </c>
      <c r="C1431" s="8">
        <v>10000</v>
      </c>
      <c r="E1431" t="s">
        <v>19</v>
      </c>
      <c r="F1431" t="s">
        <v>39</v>
      </c>
      <c r="G1431">
        <v>183.96</v>
      </c>
      <c r="H1431" s="5">
        <v>300</v>
      </c>
      <c r="I1431" s="5">
        <v>9000</v>
      </c>
      <c r="J1431" t="str">
        <f t="shared" si="176"/>
        <v>no</v>
      </c>
      <c r="K1431">
        <f t="shared" si="177"/>
        <v>0</v>
      </c>
      <c r="L1431">
        <f t="shared" si="178"/>
        <v>0</v>
      </c>
      <c r="M1431">
        <f t="shared" si="179"/>
        <v>0</v>
      </c>
      <c r="N1431">
        <f t="shared" si="180"/>
        <v>-5.0166027725267899</v>
      </c>
      <c r="O1431">
        <f t="shared" si="181"/>
        <v>6.6270019440258137E-3</v>
      </c>
      <c r="P1431">
        <f t="shared" si="182"/>
        <v>6.5833739123106819E-3</v>
      </c>
      <c r="Q1431">
        <f t="shared" si="183"/>
        <v>-6.6051399000292459E-3</v>
      </c>
    </row>
    <row r="1432" spans="1:17" x14ac:dyDescent="0.25">
      <c r="A1432">
        <v>1421</v>
      </c>
      <c r="B1432" t="s">
        <v>1546</v>
      </c>
      <c r="C1432" s="8">
        <v>20000</v>
      </c>
      <c r="E1432" t="s">
        <v>22</v>
      </c>
      <c r="F1432" t="s">
        <v>73</v>
      </c>
      <c r="G1432">
        <v>1276.0899999999999</v>
      </c>
      <c r="H1432" s="5">
        <v>300</v>
      </c>
      <c r="I1432" s="5">
        <v>9000</v>
      </c>
      <c r="J1432" t="str">
        <f t="shared" si="176"/>
        <v>no</v>
      </c>
      <c r="K1432">
        <f t="shared" si="177"/>
        <v>0</v>
      </c>
      <c r="L1432">
        <f t="shared" si="178"/>
        <v>0</v>
      </c>
      <c r="M1432">
        <f t="shared" si="179"/>
        <v>0</v>
      </c>
      <c r="N1432">
        <f t="shared" si="180"/>
        <v>-5.0468583267812557</v>
      </c>
      <c r="O1432">
        <f t="shared" si="181"/>
        <v>6.4295011410596993E-3</v>
      </c>
      <c r="P1432">
        <f t="shared" si="182"/>
        <v>6.3884267440194493E-3</v>
      </c>
      <c r="Q1432">
        <f t="shared" si="183"/>
        <v>-6.4089200688450133E-3</v>
      </c>
    </row>
    <row r="1433" spans="1:17" x14ac:dyDescent="0.25">
      <c r="A1433">
        <v>1422</v>
      </c>
      <c r="B1433" t="s">
        <v>1547</v>
      </c>
      <c r="C1433" s="8">
        <v>2</v>
      </c>
      <c r="E1433" t="s">
        <v>57</v>
      </c>
      <c r="F1433" t="s">
        <v>74</v>
      </c>
      <c r="G1433">
        <v>379.41</v>
      </c>
      <c r="H1433" s="5">
        <v>730</v>
      </c>
      <c r="I1433" s="5">
        <v>9000</v>
      </c>
      <c r="J1433" t="str">
        <f t="shared" si="176"/>
        <v>yes</v>
      </c>
      <c r="K1433">
        <f t="shared" si="177"/>
        <v>0</v>
      </c>
      <c r="L1433">
        <f t="shared" si="178"/>
        <v>0</v>
      </c>
      <c r="M1433">
        <f t="shared" si="179"/>
        <v>0</v>
      </c>
      <c r="N1433">
        <f t="shared" si="180"/>
        <v>-4.9863532693831756</v>
      </c>
      <c r="O1433">
        <f t="shared" si="181"/>
        <v>6.8305282254162358E-3</v>
      </c>
      <c r="P1433">
        <f t="shared" si="182"/>
        <v>6.7841886334687792E-3</v>
      </c>
      <c r="Q1433">
        <f t="shared" si="183"/>
        <v>-6.8073058548944205E-3</v>
      </c>
    </row>
    <row r="1434" spans="1:17" x14ac:dyDescent="0.25">
      <c r="A1434">
        <v>1423</v>
      </c>
      <c r="B1434" t="s">
        <v>1548</v>
      </c>
      <c r="C1434" s="8">
        <v>1</v>
      </c>
      <c r="E1434" t="s">
        <v>57</v>
      </c>
      <c r="F1434" t="s">
        <v>74</v>
      </c>
      <c r="G1434">
        <v>-1.35</v>
      </c>
      <c r="H1434" s="5">
        <v>730</v>
      </c>
      <c r="I1434" s="5">
        <v>9000</v>
      </c>
      <c r="J1434" t="str">
        <f t="shared" si="176"/>
        <v>no</v>
      </c>
      <c r="K1434">
        <f t="shared" si="177"/>
        <v>0</v>
      </c>
      <c r="L1434">
        <f t="shared" si="178"/>
        <v>0</v>
      </c>
      <c r="M1434">
        <f t="shared" si="179"/>
        <v>0</v>
      </c>
      <c r="N1434">
        <f t="shared" si="180"/>
        <v>-4.9863502438277507</v>
      </c>
      <c r="O1434">
        <f t="shared" si="181"/>
        <v>6.8305488915892266E-3</v>
      </c>
      <c r="P1434">
        <f t="shared" si="182"/>
        <v>6.7842090201860848E-3</v>
      </c>
      <c r="Q1434">
        <f t="shared" si="183"/>
        <v>-6.8073263808639938E-3</v>
      </c>
    </row>
    <row r="1435" spans="1:17" x14ac:dyDescent="0.25">
      <c r="A1435">
        <v>1424</v>
      </c>
      <c r="B1435" t="s">
        <v>1549</v>
      </c>
      <c r="C1435" s="8">
        <v>1000</v>
      </c>
      <c r="E1435" t="s">
        <v>40</v>
      </c>
      <c r="F1435" t="s">
        <v>20</v>
      </c>
      <c r="G1435">
        <f>0</f>
        <v>0</v>
      </c>
      <c r="H1435" s="5">
        <v>300</v>
      </c>
      <c r="I1435" s="5">
        <v>9000</v>
      </c>
      <c r="J1435" t="str">
        <f t="shared" si="176"/>
        <v>no</v>
      </c>
      <c r="K1435">
        <f t="shared" si="177"/>
        <v>0</v>
      </c>
      <c r="L1435">
        <f t="shared" si="178"/>
        <v>0</v>
      </c>
      <c r="M1435">
        <f t="shared" si="179"/>
        <v>0</v>
      </c>
      <c r="N1435">
        <f t="shared" si="180"/>
        <v>-4.9893727736977711</v>
      </c>
      <c r="O1435">
        <f t="shared" si="181"/>
        <v>6.8099345230020324E-3</v>
      </c>
      <c r="P1435">
        <f t="shared" si="182"/>
        <v>6.7638729908126964E-3</v>
      </c>
      <c r="Q1435">
        <f t="shared" si="183"/>
        <v>-6.7868516548563844E-3</v>
      </c>
    </row>
    <row r="1436" spans="1:17" x14ac:dyDescent="0.25">
      <c r="A1436">
        <v>1425</v>
      </c>
      <c r="B1436" t="s">
        <v>1550</v>
      </c>
      <c r="C1436" s="8">
        <v>25000</v>
      </c>
      <c r="E1436" t="s">
        <v>56</v>
      </c>
      <c r="F1436" t="s">
        <v>73</v>
      </c>
      <c r="G1436">
        <v>1081.67</v>
      </c>
      <c r="H1436" s="5">
        <v>300</v>
      </c>
      <c r="I1436" s="5">
        <v>9000</v>
      </c>
      <c r="J1436" t="str">
        <f t="shared" si="176"/>
        <v>no</v>
      </c>
      <c r="K1436">
        <f t="shared" si="177"/>
        <v>0</v>
      </c>
      <c r="L1436">
        <f t="shared" si="178"/>
        <v>0</v>
      </c>
      <c r="M1436">
        <f t="shared" si="179"/>
        <v>0</v>
      </c>
      <c r="N1436">
        <f t="shared" si="180"/>
        <v>-5.0619861039084881</v>
      </c>
      <c r="O1436">
        <f t="shared" si="181"/>
        <v>6.3329690794522234E-3</v>
      </c>
      <c r="P1436">
        <f t="shared" si="182"/>
        <v>6.2931149768901407E-3</v>
      </c>
      <c r="Q1436">
        <f t="shared" si="183"/>
        <v>-6.3130000950679839E-3</v>
      </c>
    </row>
    <row r="1437" spans="1:17" x14ac:dyDescent="0.25">
      <c r="A1437">
        <v>1426</v>
      </c>
      <c r="B1437" t="s">
        <v>1551</v>
      </c>
      <c r="C1437" s="8">
        <v>1</v>
      </c>
      <c r="E1437" t="s">
        <v>56</v>
      </c>
      <c r="F1437" t="s">
        <v>73</v>
      </c>
      <c r="G1437">
        <v>230</v>
      </c>
      <c r="H1437" s="5">
        <v>300</v>
      </c>
      <c r="I1437" s="5">
        <v>9000</v>
      </c>
      <c r="J1437" t="str">
        <f t="shared" si="176"/>
        <v>yes</v>
      </c>
      <c r="K1437">
        <f t="shared" si="177"/>
        <v>0</v>
      </c>
      <c r="L1437">
        <f t="shared" si="178"/>
        <v>0</v>
      </c>
      <c r="M1437">
        <f t="shared" si="179"/>
        <v>0</v>
      </c>
      <c r="N1437">
        <f t="shared" si="180"/>
        <v>-4.9863502438277507</v>
      </c>
      <c r="O1437">
        <f t="shared" si="181"/>
        <v>6.8305488915892266E-3</v>
      </c>
      <c r="P1437">
        <f t="shared" si="182"/>
        <v>6.7842090201860848E-3</v>
      </c>
      <c r="Q1437">
        <f t="shared" si="183"/>
        <v>-6.8073263808639938E-3</v>
      </c>
    </row>
    <row r="1438" spans="1:17" x14ac:dyDescent="0.25">
      <c r="A1438">
        <v>1427</v>
      </c>
      <c r="B1438" t="s">
        <v>1552</v>
      </c>
      <c r="C1438" s="8">
        <v>10000</v>
      </c>
      <c r="E1438" t="s">
        <v>22</v>
      </c>
      <c r="F1438" t="s">
        <v>73</v>
      </c>
      <c r="G1438">
        <v>164.13</v>
      </c>
      <c r="H1438" s="5">
        <v>300</v>
      </c>
      <c r="I1438" s="5">
        <v>9000</v>
      </c>
      <c r="J1438" t="str">
        <f t="shared" si="176"/>
        <v>no</v>
      </c>
      <c r="K1438">
        <f t="shared" si="177"/>
        <v>0</v>
      </c>
      <c r="L1438">
        <f t="shared" si="178"/>
        <v>0</v>
      </c>
      <c r="M1438">
        <f t="shared" si="179"/>
        <v>0</v>
      </c>
      <c r="N1438">
        <f t="shared" si="180"/>
        <v>-5.0166027725267899</v>
      </c>
      <c r="O1438">
        <f t="shared" si="181"/>
        <v>6.6270019440258137E-3</v>
      </c>
      <c r="P1438">
        <f t="shared" si="182"/>
        <v>6.5833739123106819E-3</v>
      </c>
      <c r="Q1438">
        <f t="shared" si="183"/>
        <v>-6.6051399000292459E-3</v>
      </c>
    </row>
    <row r="1439" spans="1:17" x14ac:dyDescent="0.25">
      <c r="A1439">
        <v>1428</v>
      </c>
      <c r="B1439" t="s">
        <v>1553</v>
      </c>
      <c r="C1439" s="8">
        <v>25000</v>
      </c>
      <c r="E1439" t="s">
        <v>56</v>
      </c>
      <c r="F1439" t="s">
        <v>73</v>
      </c>
      <c r="G1439">
        <v>2160.66</v>
      </c>
      <c r="H1439" s="5">
        <v>300</v>
      </c>
      <c r="I1439" s="5">
        <v>9000</v>
      </c>
      <c r="J1439" t="str">
        <f t="shared" si="176"/>
        <v>no</v>
      </c>
      <c r="K1439">
        <f t="shared" si="177"/>
        <v>0</v>
      </c>
      <c r="L1439">
        <f t="shared" si="178"/>
        <v>0</v>
      </c>
      <c r="M1439">
        <f t="shared" si="179"/>
        <v>0</v>
      </c>
      <c r="N1439">
        <f t="shared" si="180"/>
        <v>-5.0619861039084881</v>
      </c>
      <c r="O1439">
        <f t="shared" si="181"/>
        <v>6.3329690794522234E-3</v>
      </c>
      <c r="P1439">
        <f t="shared" si="182"/>
        <v>6.2931149768901407E-3</v>
      </c>
      <c r="Q1439">
        <f t="shared" si="183"/>
        <v>-6.3130000950679839E-3</v>
      </c>
    </row>
    <row r="1440" spans="1:17" x14ac:dyDescent="0.25">
      <c r="A1440">
        <v>1429</v>
      </c>
      <c r="B1440" t="s">
        <v>1554</v>
      </c>
      <c r="C1440" s="8">
        <v>1</v>
      </c>
      <c r="E1440" t="s">
        <v>57</v>
      </c>
      <c r="F1440" t="s">
        <v>74</v>
      </c>
      <c r="G1440">
        <v>249.88</v>
      </c>
      <c r="H1440" s="5">
        <v>730</v>
      </c>
      <c r="I1440" s="5">
        <v>9000</v>
      </c>
      <c r="J1440" t="str">
        <f t="shared" si="176"/>
        <v>yes</v>
      </c>
      <c r="K1440">
        <f t="shared" si="177"/>
        <v>0</v>
      </c>
      <c r="L1440">
        <f t="shared" si="178"/>
        <v>0</v>
      </c>
      <c r="M1440">
        <f t="shared" si="179"/>
        <v>0</v>
      </c>
      <c r="N1440">
        <f t="shared" si="180"/>
        <v>-4.9863502438277507</v>
      </c>
      <c r="O1440">
        <f t="shared" si="181"/>
        <v>6.8305488915892266E-3</v>
      </c>
      <c r="P1440">
        <f t="shared" si="182"/>
        <v>6.7842090201860848E-3</v>
      </c>
      <c r="Q1440">
        <f t="shared" si="183"/>
        <v>-6.8073263808639938E-3</v>
      </c>
    </row>
    <row r="1441" spans="1:17" x14ac:dyDescent="0.25">
      <c r="A1441">
        <v>1430</v>
      </c>
      <c r="B1441" t="s">
        <v>1555</v>
      </c>
      <c r="C1441" s="8">
        <v>1499</v>
      </c>
      <c r="E1441" t="s">
        <v>22</v>
      </c>
      <c r="F1441" t="s">
        <v>73</v>
      </c>
      <c r="G1441">
        <v>141.36000000000001</v>
      </c>
      <c r="H1441" s="5">
        <v>400</v>
      </c>
      <c r="I1441" s="5">
        <v>9000</v>
      </c>
      <c r="J1441" t="str">
        <f t="shared" si="176"/>
        <v>no</v>
      </c>
      <c r="K1441">
        <f t="shared" si="177"/>
        <v>0</v>
      </c>
      <c r="L1441">
        <f t="shared" si="178"/>
        <v>0</v>
      </c>
      <c r="M1441">
        <f t="shared" si="179"/>
        <v>0</v>
      </c>
      <c r="N1441">
        <f t="shared" si="180"/>
        <v>-4.9908825258550689</v>
      </c>
      <c r="O1441">
        <f t="shared" si="181"/>
        <v>6.799660966878055E-3</v>
      </c>
      <c r="P1441">
        <f t="shared" si="182"/>
        <v>6.7537378393115605E-3</v>
      </c>
      <c r="Q1441">
        <f t="shared" si="183"/>
        <v>-6.7766475356993141E-3</v>
      </c>
    </row>
    <row r="1442" spans="1:17" x14ac:dyDescent="0.25">
      <c r="A1442">
        <v>1431</v>
      </c>
      <c r="B1442" t="s">
        <v>1556</v>
      </c>
      <c r="C1442" s="8">
        <v>2</v>
      </c>
      <c r="E1442" t="s">
        <v>57</v>
      </c>
      <c r="F1442" t="s">
        <v>74</v>
      </c>
      <c r="G1442">
        <v>784.32</v>
      </c>
      <c r="H1442" s="5">
        <v>730</v>
      </c>
      <c r="I1442" s="5">
        <v>9000</v>
      </c>
      <c r="J1442" t="str">
        <f t="shared" si="176"/>
        <v>yes</v>
      </c>
      <c r="K1442">
        <f t="shared" si="177"/>
        <v>0</v>
      </c>
      <c r="L1442">
        <f t="shared" si="178"/>
        <v>0</v>
      </c>
      <c r="M1442">
        <f t="shared" si="179"/>
        <v>0</v>
      </c>
      <c r="N1442">
        <f t="shared" si="180"/>
        <v>-4.9863532693831756</v>
      </c>
      <c r="O1442">
        <f t="shared" si="181"/>
        <v>6.8305282254162358E-3</v>
      </c>
      <c r="P1442">
        <f t="shared" si="182"/>
        <v>6.7841886334687792E-3</v>
      </c>
      <c r="Q1442">
        <f t="shared" si="183"/>
        <v>-6.8073058548944205E-3</v>
      </c>
    </row>
    <row r="1443" spans="1:17" x14ac:dyDescent="0.25">
      <c r="A1443">
        <v>1432</v>
      </c>
      <c r="B1443" t="s">
        <v>1557</v>
      </c>
      <c r="C1443" s="8">
        <v>2</v>
      </c>
      <c r="E1443" t="s">
        <v>57</v>
      </c>
      <c r="F1443" t="s">
        <v>74</v>
      </c>
      <c r="G1443">
        <v>232.25</v>
      </c>
      <c r="H1443" s="5">
        <v>730</v>
      </c>
      <c r="I1443" s="5">
        <v>9000</v>
      </c>
      <c r="J1443" t="str">
        <f t="shared" si="176"/>
        <v>yes</v>
      </c>
      <c r="K1443">
        <f t="shared" si="177"/>
        <v>0</v>
      </c>
      <c r="L1443">
        <f t="shared" si="178"/>
        <v>0</v>
      </c>
      <c r="M1443">
        <f t="shared" si="179"/>
        <v>0</v>
      </c>
      <c r="N1443">
        <f t="shared" si="180"/>
        <v>-4.9863532693831756</v>
      </c>
      <c r="O1443">
        <f t="shared" si="181"/>
        <v>6.8305282254162358E-3</v>
      </c>
      <c r="P1443">
        <f t="shared" si="182"/>
        <v>6.7841886334687792E-3</v>
      </c>
      <c r="Q1443">
        <f t="shared" si="183"/>
        <v>-6.8073058548944205E-3</v>
      </c>
    </row>
    <row r="1444" spans="1:17" x14ac:dyDescent="0.25">
      <c r="A1444">
        <v>1433</v>
      </c>
      <c r="B1444" t="s">
        <v>1558</v>
      </c>
      <c r="C1444" s="8">
        <v>2</v>
      </c>
      <c r="E1444" t="s">
        <v>57</v>
      </c>
      <c r="F1444" t="s">
        <v>74</v>
      </c>
      <c r="G1444">
        <v>-10.16</v>
      </c>
      <c r="H1444" s="5">
        <v>730</v>
      </c>
      <c r="I1444" s="5">
        <v>9000</v>
      </c>
      <c r="J1444" t="str">
        <f t="shared" si="176"/>
        <v>no</v>
      </c>
      <c r="K1444">
        <f t="shared" si="177"/>
        <v>0</v>
      </c>
      <c r="L1444">
        <f t="shared" si="178"/>
        <v>0</v>
      </c>
      <c r="M1444">
        <f t="shared" si="179"/>
        <v>0</v>
      </c>
      <c r="N1444">
        <f t="shared" si="180"/>
        <v>-4.9863532693831756</v>
      </c>
      <c r="O1444">
        <f t="shared" si="181"/>
        <v>6.8305282254162358E-3</v>
      </c>
      <c r="P1444">
        <f t="shared" si="182"/>
        <v>6.7841886334687792E-3</v>
      </c>
      <c r="Q1444">
        <f t="shared" si="183"/>
        <v>-6.8073058548944205E-3</v>
      </c>
    </row>
    <row r="1445" spans="1:17" x14ac:dyDescent="0.25">
      <c r="A1445">
        <v>1434</v>
      </c>
      <c r="B1445" t="s">
        <v>1559</v>
      </c>
      <c r="C1445" s="8">
        <v>10000</v>
      </c>
      <c r="E1445" t="s">
        <v>22</v>
      </c>
      <c r="F1445" t="s">
        <v>39</v>
      </c>
      <c r="G1445">
        <v>-27.43</v>
      </c>
      <c r="H1445" s="5">
        <v>300</v>
      </c>
      <c r="I1445" s="5">
        <v>9000</v>
      </c>
      <c r="J1445" t="str">
        <f t="shared" si="176"/>
        <v>no</v>
      </c>
      <c r="K1445">
        <f t="shared" si="177"/>
        <v>0</v>
      </c>
      <c r="L1445">
        <f t="shared" si="178"/>
        <v>0</v>
      </c>
      <c r="M1445">
        <f t="shared" si="179"/>
        <v>0</v>
      </c>
      <c r="N1445">
        <f t="shared" si="180"/>
        <v>-5.0166027725267899</v>
      </c>
      <c r="O1445">
        <f t="shared" si="181"/>
        <v>6.6270019440258137E-3</v>
      </c>
      <c r="P1445">
        <f t="shared" si="182"/>
        <v>6.5833739123106819E-3</v>
      </c>
      <c r="Q1445">
        <f t="shared" si="183"/>
        <v>-6.6051399000292459E-3</v>
      </c>
    </row>
    <row r="1446" spans="1:17" x14ac:dyDescent="0.25">
      <c r="A1446">
        <v>1435</v>
      </c>
      <c r="B1446" t="s">
        <v>1560</v>
      </c>
      <c r="C1446" s="8">
        <v>10000</v>
      </c>
      <c r="E1446" t="s">
        <v>22</v>
      </c>
      <c r="F1446" t="s">
        <v>39</v>
      </c>
      <c r="G1446">
        <v>68.95</v>
      </c>
      <c r="H1446" s="5">
        <v>300</v>
      </c>
      <c r="I1446" s="5">
        <v>9000</v>
      </c>
      <c r="J1446" t="str">
        <f t="shared" si="176"/>
        <v>no</v>
      </c>
      <c r="K1446">
        <f t="shared" si="177"/>
        <v>0</v>
      </c>
      <c r="L1446">
        <f t="shared" si="178"/>
        <v>0</v>
      </c>
      <c r="M1446">
        <f t="shared" si="179"/>
        <v>0</v>
      </c>
      <c r="N1446">
        <f t="shared" si="180"/>
        <v>-5.0166027725267899</v>
      </c>
      <c r="O1446">
        <f t="shared" si="181"/>
        <v>6.6270019440258137E-3</v>
      </c>
      <c r="P1446">
        <f t="shared" si="182"/>
        <v>6.5833739123106819E-3</v>
      </c>
      <c r="Q1446">
        <f t="shared" si="183"/>
        <v>-6.6051399000292459E-3</v>
      </c>
    </row>
    <row r="1447" spans="1:17" x14ac:dyDescent="0.25">
      <c r="A1447">
        <v>1436</v>
      </c>
      <c r="B1447" t="s">
        <v>1561</v>
      </c>
      <c r="C1447" s="8">
        <v>10000</v>
      </c>
      <c r="E1447" t="s">
        <v>22</v>
      </c>
      <c r="F1447" t="s">
        <v>39</v>
      </c>
      <c r="G1447">
        <v>58.8</v>
      </c>
      <c r="H1447" s="5">
        <v>300</v>
      </c>
      <c r="I1447" s="5">
        <v>9000</v>
      </c>
      <c r="J1447" t="str">
        <f t="shared" si="176"/>
        <v>no</v>
      </c>
      <c r="K1447">
        <f t="shared" si="177"/>
        <v>0</v>
      </c>
      <c r="L1447">
        <f t="shared" si="178"/>
        <v>0</v>
      </c>
      <c r="M1447">
        <f t="shared" si="179"/>
        <v>0</v>
      </c>
      <c r="N1447">
        <f t="shared" si="180"/>
        <v>-5.0166027725267899</v>
      </c>
      <c r="O1447">
        <f t="shared" si="181"/>
        <v>6.6270019440258137E-3</v>
      </c>
      <c r="P1447">
        <f t="shared" si="182"/>
        <v>6.5833739123106819E-3</v>
      </c>
      <c r="Q1447">
        <f t="shared" si="183"/>
        <v>-6.6051399000292459E-3</v>
      </c>
    </row>
    <row r="1448" spans="1:17" x14ac:dyDescent="0.25">
      <c r="A1448">
        <v>1437</v>
      </c>
      <c r="B1448" t="s">
        <v>1562</v>
      </c>
      <c r="C1448" s="8">
        <v>2</v>
      </c>
      <c r="E1448" t="s">
        <v>57</v>
      </c>
      <c r="F1448" t="s">
        <v>74</v>
      </c>
      <c r="G1448">
        <v>907.82</v>
      </c>
      <c r="H1448" s="5">
        <v>300</v>
      </c>
      <c r="I1448" s="5">
        <v>9000</v>
      </c>
      <c r="J1448" t="str">
        <f t="shared" si="176"/>
        <v>yes</v>
      </c>
      <c r="K1448">
        <f t="shared" si="177"/>
        <v>0</v>
      </c>
      <c r="L1448">
        <f t="shared" si="178"/>
        <v>0</v>
      </c>
      <c r="M1448">
        <f t="shared" si="179"/>
        <v>0</v>
      </c>
      <c r="N1448">
        <f t="shared" si="180"/>
        <v>-4.9863532693831756</v>
      </c>
      <c r="O1448">
        <f t="shared" si="181"/>
        <v>6.8305282254162358E-3</v>
      </c>
      <c r="P1448">
        <f t="shared" si="182"/>
        <v>6.7841886334687792E-3</v>
      </c>
      <c r="Q1448">
        <f t="shared" si="183"/>
        <v>-6.8073058548944205E-3</v>
      </c>
    </row>
    <row r="1449" spans="1:17" x14ac:dyDescent="0.25">
      <c r="A1449">
        <v>1438</v>
      </c>
      <c r="B1449" t="s">
        <v>1563</v>
      </c>
      <c r="C1449" s="8">
        <v>1</v>
      </c>
      <c r="E1449" t="s">
        <v>57</v>
      </c>
      <c r="F1449" t="s">
        <v>74</v>
      </c>
      <c r="G1449">
        <v>569.46</v>
      </c>
      <c r="H1449" s="5">
        <v>300</v>
      </c>
      <c r="I1449" s="5">
        <v>9000</v>
      </c>
      <c r="J1449" t="str">
        <f t="shared" si="176"/>
        <v>yes</v>
      </c>
      <c r="K1449">
        <f t="shared" si="177"/>
        <v>0</v>
      </c>
      <c r="L1449">
        <f t="shared" si="178"/>
        <v>0</v>
      </c>
      <c r="M1449">
        <f t="shared" si="179"/>
        <v>0</v>
      </c>
      <c r="N1449">
        <f t="shared" si="180"/>
        <v>-4.9863502438277507</v>
      </c>
      <c r="O1449">
        <f t="shared" si="181"/>
        <v>6.8305488915892266E-3</v>
      </c>
      <c r="P1449">
        <f t="shared" si="182"/>
        <v>6.7842090201860848E-3</v>
      </c>
      <c r="Q1449">
        <f t="shared" si="183"/>
        <v>-6.8073263808639938E-3</v>
      </c>
    </row>
    <row r="1450" spans="1:17" x14ac:dyDescent="0.25">
      <c r="A1450">
        <v>1439</v>
      </c>
      <c r="B1450" t="s">
        <v>1564</v>
      </c>
      <c r="C1450" s="8">
        <v>2</v>
      </c>
      <c r="E1450" t="s">
        <v>57</v>
      </c>
      <c r="F1450" t="s">
        <v>74</v>
      </c>
      <c r="G1450">
        <v>2425</v>
      </c>
      <c r="H1450" s="5">
        <v>400</v>
      </c>
      <c r="I1450" s="5">
        <v>9000</v>
      </c>
      <c r="J1450" t="str">
        <f t="shared" si="176"/>
        <v>yes</v>
      </c>
      <c r="K1450">
        <f t="shared" si="177"/>
        <v>0</v>
      </c>
      <c r="L1450">
        <f t="shared" si="178"/>
        <v>0</v>
      </c>
      <c r="M1450">
        <f t="shared" si="179"/>
        <v>0</v>
      </c>
      <c r="N1450">
        <f t="shared" si="180"/>
        <v>-4.9863532693831756</v>
      </c>
      <c r="O1450">
        <f t="shared" si="181"/>
        <v>6.8305282254162358E-3</v>
      </c>
      <c r="P1450">
        <f t="shared" si="182"/>
        <v>6.7841886334687792E-3</v>
      </c>
      <c r="Q1450">
        <f t="shared" si="183"/>
        <v>-6.8073058548944205E-3</v>
      </c>
    </row>
    <row r="1451" spans="1:17" x14ac:dyDescent="0.25">
      <c r="A1451">
        <v>1440</v>
      </c>
      <c r="B1451" t="s">
        <v>1565</v>
      </c>
      <c r="C1451" s="8">
        <v>2</v>
      </c>
      <c r="E1451" t="s">
        <v>57</v>
      </c>
      <c r="F1451" t="s">
        <v>74</v>
      </c>
      <c r="G1451">
        <v>34.15</v>
      </c>
      <c r="H1451" s="5">
        <v>730</v>
      </c>
      <c r="I1451" s="5">
        <v>9000</v>
      </c>
      <c r="J1451" t="str">
        <f t="shared" si="176"/>
        <v>yes</v>
      </c>
      <c r="K1451">
        <f t="shared" si="177"/>
        <v>0</v>
      </c>
      <c r="L1451">
        <f t="shared" si="178"/>
        <v>0</v>
      </c>
      <c r="M1451">
        <f t="shared" si="179"/>
        <v>0</v>
      </c>
      <c r="N1451">
        <f t="shared" si="180"/>
        <v>-4.9863532693831756</v>
      </c>
      <c r="O1451">
        <f t="shared" si="181"/>
        <v>6.8305282254162358E-3</v>
      </c>
      <c r="P1451">
        <f t="shared" si="182"/>
        <v>6.7841886334687792E-3</v>
      </c>
      <c r="Q1451">
        <f t="shared" si="183"/>
        <v>-6.8073058548944205E-3</v>
      </c>
    </row>
    <row r="1452" spans="1:17" x14ac:dyDescent="0.25">
      <c r="A1452">
        <v>1441</v>
      </c>
      <c r="B1452" t="s">
        <v>1566</v>
      </c>
      <c r="C1452" s="8">
        <v>10000</v>
      </c>
      <c r="E1452" t="s">
        <v>22</v>
      </c>
      <c r="F1452" t="s">
        <v>20</v>
      </c>
      <c r="G1452">
        <v>287.25</v>
      </c>
      <c r="H1452" s="5">
        <v>300</v>
      </c>
      <c r="I1452" s="5">
        <v>9000</v>
      </c>
      <c r="J1452" t="str">
        <f t="shared" si="176"/>
        <v>no</v>
      </c>
      <c r="K1452">
        <f t="shared" si="177"/>
        <v>0</v>
      </c>
      <c r="L1452">
        <f t="shared" si="178"/>
        <v>0</v>
      </c>
      <c r="M1452">
        <f t="shared" si="179"/>
        <v>0</v>
      </c>
      <c r="N1452">
        <f t="shared" si="180"/>
        <v>-5.0166027725267899</v>
      </c>
      <c r="O1452">
        <f t="shared" si="181"/>
        <v>6.6270019440258137E-3</v>
      </c>
      <c r="P1452">
        <f t="shared" si="182"/>
        <v>6.5833739123106819E-3</v>
      </c>
      <c r="Q1452">
        <f t="shared" si="183"/>
        <v>-6.6051399000292459E-3</v>
      </c>
    </row>
    <row r="1453" spans="1:17" x14ac:dyDescent="0.25">
      <c r="A1453">
        <v>1442</v>
      </c>
      <c r="B1453" t="s">
        <v>1567</v>
      </c>
      <c r="C1453" s="8">
        <v>1</v>
      </c>
      <c r="E1453" t="s">
        <v>57</v>
      </c>
      <c r="F1453" t="s">
        <v>74</v>
      </c>
      <c r="G1453">
        <v>2360</v>
      </c>
      <c r="H1453" s="5">
        <v>300</v>
      </c>
      <c r="I1453" s="5">
        <v>9000</v>
      </c>
      <c r="J1453" t="str">
        <f t="shared" si="176"/>
        <v>yes</v>
      </c>
      <c r="K1453">
        <f t="shared" si="177"/>
        <v>0</v>
      </c>
      <c r="L1453">
        <f t="shared" si="178"/>
        <v>0</v>
      </c>
      <c r="M1453">
        <f t="shared" si="179"/>
        <v>0</v>
      </c>
      <c r="N1453">
        <f t="shared" si="180"/>
        <v>-4.9863502438277507</v>
      </c>
      <c r="O1453">
        <f t="shared" si="181"/>
        <v>6.8305488915892266E-3</v>
      </c>
      <c r="P1453">
        <f t="shared" si="182"/>
        <v>6.7842090201860848E-3</v>
      </c>
      <c r="Q1453">
        <f t="shared" si="183"/>
        <v>-6.8073263808639938E-3</v>
      </c>
    </row>
    <row r="1454" spans="1:17" x14ac:dyDescent="0.25">
      <c r="A1454">
        <v>1443</v>
      </c>
      <c r="B1454" t="s">
        <v>1568</v>
      </c>
      <c r="C1454" s="8">
        <v>10000</v>
      </c>
      <c r="E1454" t="s">
        <v>22</v>
      </c>
      <c r="F1454" t="s">
        <v>20</v>
      </c>
      <c r="G1454">
        <v>66.67</v>
      </c>
      <c r="H1454" s="5">
        <v>300</v>
      </c>
      <c r="I1454" s="5">
        <v>9000</v>
      </c>
      <c r="J1454" t="str">
        <f t="shared" si="176"/>
        <v>no</v>
      </c>
      <c r="K1454">
        <f t="shared" si="177"/>
        <v>0</v>
      </c>
      <c r="L1454">
        <f t="shared" si="178"/>
        <v>0</v>
      </c>
      <c r="M1454">
        <f t="shared" si="179"/>
        <v>0</v>
      </c>
      <c r="N1454">
        <f t="shared" si="180"/>
        <v>-5.0166027725267899</v>
      </c>
      <c r="O1454">
        <f t="shared" si="181"/>
        <v>6.6270019440258137E-3</v>
      </c>
      <c r="P1454">
        <f t="shared" si="182"/>
        <v>6.5833739123106819E-3</v>
      </c>
      <c r="Q1454">
        <f t="shared" si="183"/>
        <v>-6.6051399000292459E-3</v>
      </c>
    </row>
    <row r="1455" spans="1:17" x14ac:dyDescent="0.25">
      <c r="A1455">
        <v>1444</v>
      </c>
      <c r="B1455" t="s">
        <v>1569</v>
      </c>
      <c r="C1455" s="8">
        <v>1</v>
      </c>
      <c r="E1455" t="s">
        <v>57</v>
      </c>
      <c r="F1455" t="s">
        <v>74</v>
      </c>
      <c r="G1455">
        <v>659.05</v>
      </c>
      <c r="H1455" s="5">
        <v>730</v>
      </c>
      <c r="I1455" s="5">
        <v>9000</v>
      </c>
      <c r="J1455" t="str">
        <f t="shared" si="176"/>
        <v>yes</v>
      </c>
      <c r="K1455">
        <f t="shared" si="177"/>
        <v>0</v>
      </c>
      <c r="L1455">
        <f t="shared" si="178"/>
        <v>0</v>
      </c>
      <c r="M1455">
        <f t="shared" si="179"/>
        <v>0</v>
      </c>
      <c r="N1455">
        <f t="shared" si="180"/>
        <v>-4.9863502438277507</v>
      </c>
      <c r="O1455">
        <f t="shared" si="181"/>
        <v>6.8305488915892266E-3</v>
      </c>
      <c r="P1455">
        <f t="shared" si="182"/>
        <v>6.7842090201860848E-3</v>
      </c>
      <c r="Q1455">
        <f t="shared" si="183"/>
        <v>-6.8073263808639938E-3</v>
      </c>
    </row>
    <row r="1456" spans="1:17" x14ac:dyDescent="0.25">
      <c r="A1456">
        <v>1445</v>
      </c>
      <c r="B1456" t="s">
        <v>1570</v>
      </c>
      <c r="C1456" s="8">
        <v>10000</v>
      </c>
      <c r="E1456" t="s">
        <v>22</v>
      </c>
      <c r="F1456" t="s">
        <v>29</v>
      </c>
      <c r="G1456">
        <v>184.95</v>
      </c>
      <c r="H1456" s="5">
        <v>300</v>
      </c>
      <c r="I1456" s="5">
        <v>9000</v>
      </c>
      <c r="J1456" t="str">
        <f t="shared" si="176"/>
        <v>no</v>
      </c>
      <c r="K1456">
        <f t="shared" si="177"/>
        <v>0</v>
      </c>
      <c r="L1456">
        <f t="shared" si="178"/>
        <v>1</v>
      </c>
      <c r="M1456">
        <f t="shared" si="179"/>
        <v>0</v>
      </c>
      <c r="N1456">
        <f t="shared" si="180"/>
        <v>-5.0320591468304459</v>
      </c>
      <c r="O1456">
        <f t="shared" si="181"/>
        <v>6.5253600525362124E-3</v>
      </c>
      <c r="P1456">
        <f t="shared" si="182"/>
        <v>6.4830557793353737E-3</v>
      </c>
      <c r="Q1456">
        <f t="shared" si="183"/>
        <v>-6.5041620570257088E-3</v>
      </c>
    </row>
    <row r="1457" spans="1:17" x14ac:dyDescent="0.25">
      <c r="A1457">
        <v>1446</v>
      </c>
      <c r="B1457" t="s">
        <v>1571</v>
      </c>
      <c r="C1457" s="8">
        <v>2</v>
      </c>
      <c r="E1457" t="s">
        <v>57</v>
      </c>
      <c r="F1457" t="s">
        <v>74</v>
      </c>
      <c r="G1457">
        <v>6660.03</v>
      </c>
      <c r="H1457" s="5">
        <v>730</v>
      </c>
      <c r="I1457" s="5">
        <v>9000</v>
      </c>
      <c r="J1457" t="str">
        <f t="shared" si="176"/>
        <v>yes</v>
      </c>
      <c r="K1457">
        <f t="shared" si="177"/>
        <v>0</v>
      </c>
      <c r="L1457">
        <f t="shared" si="178"/>
        <v>0</v>
      </c>
      <c r="M1457">
        <f t="shared" si="179"/>
        <v>0</v>
      </c>
      <c r="N1457">
        <f t="shared" si="180"/>
        <v>-4.9863532693831756</v>
      </c>
      <c r="O1457">
        <f t="shared" si="181"/>
        <v>6.8305282254162358E-3</v>
      </c>
      <c r="P1457">
        <f t="shared" si="182"/>
        <v>6.7841886334687792E-3</v>
      </c>
      <c r="Q1457">
        <f t="shared" si="183"/>
        <v>-6.8073058548944205E-3</v>
      </c>
    </row>
    <row r="1458" spans="1:17" x14ac:dyDescent="0.25">
      <c r="A1458">
        <v>1447</v>
      </c>
      <c r="B1458" t="s">
        <v>1572</v>
      </c>
      <c r="C1458" s="8">
        <v>2</v>
      </c>
      <c r="E1458" t="s">
        <v>57</v>
      </c>
      <c r="F1458" t="s">
        <v>74</v>
      </c>
      <c r="G1458">
        <v>68.709999999999994</v>
      </c>
      <c r="H1458" s="5">
        <v>730</v>
      </c>
      <c r="I1458" s="5">
        <v>9000</v>
      </c>
      <c r="J1458" t="str">
        <f t="shared" si="176"/>
        <v>yes</v>
      </c>
      <c r="K1458">
        <f t="shared" si="177"/>
        <v>0</v>
      </c>
      <c r="L1458">
        <f t="shared" si="178"/>
        <v>0</v>
      </c>
      <c r="M1458">
        <f t="shared" si="179"/>
        <v>0</v>
      </c>
      <c r="N1458">
        <f t="shared" si="180"/>
        <v>-4.9863532693831756</v>
      </c>
      <c r="O1458">
        <f t="shared" si="181"/>
        <v>6.8305282254162358E-3</v>
      </c>
      <c r="P1458">
        <f t="shared" si="182"/>
        <v>6.7841886334687792E-3</v>
      </c>
      <c r="Q1458">
        <f t="shared" si="183"/>
        <v>-6.8073058548944205E-3</v>
      </c>
    </row>
    <row r="1459" spans="1:17" x14ac:dyDescent="0.25">
      <c r="A1459">
        <v>1448</v>
      </c>
      <c r="B1459" t="s">
        <v>1573</v>
      </c>
      <c r="C1459" s="8">
        <v>10000</v>
      </c>
      <c r="E1459" t="s">
        <v>22</v>
      </c>
      <c r="F1459" t="s">
        <v>39</v>
      </c>
      <c r="G1459">
        <v>156.93</v>
      </c>
      <c r="H1459" s="5">
        <v>300</v>
      </c>
      <c r="I1459" s="5">
        <v>9000</v>
      </c>
      <c r="J1459" t="str">
        <f t="shared" si="176"/>
        <v>no</v>
      </c>
      <c r="K1459">
        <f t="shared" si="177"/>
        <v>0</v>
      </c>
      <c r="L1459">
        <f t="shared" si="178"/>
        <v>0</v>
      </c>
      <c r="M1459">
        <f t="shared" si="179"/>
        <v>0</v>
      </c>
      <c r="N1459">
        <f t="shared" si="180"/>
        <v>-5.0166027725267899</v>
      </c>
      <c r="O1459">
        <f t="shared" si="181"/>
        <v>6.6270019440258137E-3</v>
      </c>
      <c r="P1459">
        <f t="shared" si="182"/>
        <v>6.5833739123106819E-3</v>
      </c>
      <c r="Q1459">
        <f t="shared" si="183"/>
        <v>-6.6051399000292459E-3</v>
      </c>
    </row>
    <row r="1460" spans="1:17" x14ac:dyDescent="0.25">
      <c r="A1460">
        <v>1449</v>
      </c>
      <c r="B1460" t="s">
        <v>1574</v>
      </c>
      <c r="C1460" s="8">
        <v>2</v>
      </c>
      <c r="E1460" t="s">
        <v>57</v>
      </c>
      <c r="F1460" t="s">
        <v>74</v>
      </c>
      <c r="G1460">
        <v>1540.85</v>
      </c>
      <c r="H1460" s="5">
        <v>400</v>
      </c>
      <c r="I1460" s="5">
        <v>9000</v>
      </c>
      <c r="J1460" t="str">
        <f t="shared" si="176"/>
        <v>yes</v>
      </c>
      <c r="K1460">
        <f t="shared" si="177"/>
        <v>0</v>
      </c>
      <c r="L1460">
        <f t="shared" si="178"/>
        <v>0</v>
      </c>
      <c r="M1460">
        <f t="shared" si="179"/>
        <v>0</v>
      </c>
      <c r="N1460">
        <f t="shared" si="180"/>
        <v>-4.9863532693831756</v>
      </c>
      <c r="O1460">
        <f t="shared" si="181"/>
        <v>6.8305282254162358E-3</v>
      </c>
      <c r="P1460">
        <f t="shared" si="182"/>
        <v>6.7841886334687792E-3</v>
      </c>
      <c r="Q1460">
        <f t="shared" si="183"/>
        <v>-6.8073058548944205E-3</v>
      </c>
    </row>
    <row r="1461" spans="1:17" x14ac:dyDescent="0.25">
      <c r="A1461">
        <v>1450</v>
      </c>
      <c r="B1461" t="s">
        <v>1575</v>
      </c>
      <c r="C1461" s="8">
        <v>1</v>
      </c>
      <c r="E1461" t="s">
        <v>57</v>
      </c>
      <c r="F1461" t="s">
        <v>74</v>
      </c>
      <c r="G1461">
        <v>20023.68</v>
      </c>
      <c r="H1461" s="5">
        <v>300</v>
      </c>
      <c r="I1461" s="5">
        <v>9000</v>
      </c>
      <c r="J1461" t="str">
        <f t="shared" si="176"/>
        <v>yes</v>
      </c>
      <c r="K1461">
        <f t="shared" si="177"/>
        <v>0</v>
      </c>
      <c r="L1461">
        <f t="shared" si="178"/>
        <v>0</v>
      </c>
      <c r="M1461">
        <f t="shared" si="179"/>
        <v>0</v>
      </c>
      <c r="N1461">
        <f t="shared" si="180"/>
        <v>-4.9863502438277507</v>
      </c>
      <c r="O1461">
        <f t="shared" si="181"/>
        <v>6.8305488915892266E-3</v>
      </c>
      <c r="P1461">
        <f t="shared" si="182"/>
        <v>6.7842090201860848E-3</v>
      </c>
      <c r="Q1461">
        <f t="shared" si="183"/>
        <v>-6.8073263808639938E-3</v>
      </c>
    </row>
    <row r="1462" spans="1:17" x14ac:dyDescent="0.25">
      <c r="A1462">
        <v>1451</v>
      </c>
      <c r="B1462" t="s">
        <v>1576</v>
      </c>
      <c r="C1462" s="8">
        <v>2</v>
      </c>
      <c r="E1462" t="s">
        <v>57</v>
      </c>
      <c r="F1462" t="s">
        <v>74</v>
      </c>
      <c r="G1462">
        <v>551.26</v>
      </c>
      <c r="H1462" s="5">
        <v>730</v>
      </c>
      <c r="I1462" s="5">
        <v>9000</v>
      </c>
      <c r="J1462" t="str">
        <f t="shared" si="176"/>
        <v>yes</v>
      </c>
      <c r="K1462">
        <f t="shared" si="177"/>
        <v>0</v>
      </c>
      <c r="L1462">
        <f t="shared" si="178"/>
        <v>0</v>
      </c>
      <c r="M1462">
        <f t="shared" si="179"/>
        <v>0</v>
      </c>
      <c r="N1462">
        <f t="shared" si="180"/>
        <v>-4.9863532693831756</v>
      </c>
      <c r="O1462">
        <f t="shared" si="181"/>
        <v>6.8305282254162358E-3</v>
      </c>
      <c r="P1462">
        <f t="shared" si="182"/>
        <v>6.7841886334687792E-3</v>
      </c>
      <c r="Q1462">
        <f t="shared" si="183"/>
        <v>-6.8073058548944205E-3</v>
      </c>
    </row>
    <row r="1463" spans="1:17" x14ac:dyDescent="0.25">
      <c r="A1463">
        <v>1452</v>
      </c>
      <c r="B1463" t="s">
        <v>1577</v>
      </c>
      <c r="C1463" s="8">
        <v>10000</v>
      </c>
      <c r="E1463" t="s">
        <v>22</v>
      </c>
      <c r="F1463" t="s">
        <v>20</v>
      </c>
      <c r="G1463">
        <v>68.33</v>
      </c>
      <c r="H1463" s="5">
        <v>300</v>
      </c>
      <c r="I1463" s="5">
        <v>9000</v>
      </c>
      <c r="J1463" t="str">
        <f t="shared" si="176"/>
        <v>no</v>
      </c>
      <c r="K1463">
        <f t="shared" si="177"/>
        <v>0</v>
      </c>
      <c r="L1463">
        <f t="shared" si="178"/>
        <v>0</v>
      </c>
      <c r="M1463">
        <f t="shared" si="179"/>
        <v>0</v>
      </c>
      <c r="N1463">
        <f t="shared" si="180"/>
        <v>-5.0166027725267899</v>
      </c>
      <c r="O1463">
        <f t="shared" si="181"/>
        <v>6.6270019440258137E-3</v>
      </c>
      <c r="P1463">
        <f t="shared" si="182"/>
        <v>6.5833739123106819E-3</v>
      </c>
      <c r="Q1463">
        <f t="shared" si="183"/>
        <v>-6.6051399000292459E-3</v>
      </c>
    </row>
    <row r="1464" spans="1:17" x14ac:dyDescent="0.25">
      <c r="A1464">
        <v>1453</v>
      </c>
      <c r="B1464" t="s">
        <v>1578</v>
      </c>
      <c r="C1464" s="8">
        <v>2</v>
      </c>
      <c r="E1464" t="s">
        <v>57</v>
      </c>
      <c r="F1464" t="s">
        <v>74</v>
      </c>
      <c r="G1464">
        <v>220</v>
      </c>
      <c r="H1464" s="5">
        <v>400</v>
      </c>
      <c r="I1464" s="5">
        <v>9000</v>
      </c>
      <c r="J1464" t="str">
        <f t="shared" si="176"/>
        <v>yes</v>
      </c>
      <c r="K1464">
        <f t="shared" si="177"/>
        <v>0</v>
      </c>
      <c r="L1464">
        <f t="shared" si="178"/>
        <v>0</v>
      </c>
      <c r="M1464">
        <f t="shared" si="179"/>
        <v>0</v>
      </c>
      <c r="N1464">
        <f t="shared" si="180"/>
        <v>-4.9863532693831756</v>
      </c>
      <c r="O1464">
        <f t="shared" si="181"/>
        <v>6.8305282254162358E-3</v>
      </c>
      <c r="P1464">
        <f t="shared" si="182"/>
        <v>6.7841886334687792E-3</v>
      </c>
      <c r="Q1464">
        <f t="shared" si="183"/>
        <v>-6.8073058548944205E-3</v>
      </c>
    </row>
    <row r="1465" spans="1:17" x14ac:dyDescent="0.25">
      <c r="A1465">
        <v>1454</v>
      </c>
      <c r="B1465" t="s">
        <v>1579</v>
      </c>
      <c r="C1465" s="8">
        <v>1999</v>
      </c>
      <c r="E1465" t="s">
        <v>56</v>
      </c>
      <c r="F1465" t="s">
        <v>73</v>
      </c>
      <c r="G1465">
        <v>78.260000000000005</v>
      </c>
      <c r="H1465" s="5">
        <v>300</v>
      </c>
      <c r="I1465" s="5">
        <v>9000</v>
      </c>
      <c r="J1465" t="str">
        <f t="shared" si="176"/>
        <v>no</v>
      </c>
      <c r="K1465">
        <f t="shared" si="177"/>
        <v>0</v>
      </c>
      <c r="L1465">
        <f t="shared" si="178"/>
        <v>0</v>
      </c>
      <c r="M1465">
        <f t="shared" si="179"/>
        <v>0</v>
      </c>
      <c r="N1465">
        <f t="shared" si="180"/>
        <v>-4.9923953035677924</v>
      </c>
      <c r="O1465">
        <f t="shared" si="181"/>
        <v>6.7893823678912297E-3</v>
      </c>
      <c r="P1465">
        <f t="shared" si="182"/>
        <v>6.7435975058885936E-3</v>
      </c>
      <c r="Q1465">
        <f t="shared" si="183"/>
        <v>-6.7664383035613875E-3</v>
      </c>
    </row>
    <row r="1466" spans="1:17" x14ac:dyDescent="0.25">
      <c r="A1466">
        <v>1455</v>
      </c>
      <c r="B1466" t="s">
        <v>1580</v>
      </c>
      <c r="C1466" s="8">
        <v>10000</v>
      </c>
      <c r="E1466" t="s">
        <v>22</v>
      </c>
      <c r="F1466" t="s">
        <v>20</v>
      </c>
      <c r="G1466">
        <f>0</f>
        <v>0</v>
      </c>
      <c r="H1466" s="5">
        <v>300</v>
      </c>
      <c r="I1466" s="5">
        <v>9000</v>
      </c>
      <c r="J1466" t="str">
        <f t="shared" si="176"/>
        <v>no</v>
      </c>
      <c r="K1466">
        <f t="shared" si="177"/>
        <v>0</v>
      </c>
      <c r="L1466">
        <f t="shared" si="178"/>
        <v>0</v>
      </c>
      <c r="M1466">
        <f t="shared" si="179"/>
        <v>0</v>
      </c>
      <c r="N1466">
        <f t="shared" si="180"/>
        <v>-5.0166027725267899</v>
      </c>
      <c r="O1466">
        <f t="shared" si="181"/>
        <v>6.6270019440258137E-3</v>
      </c>
      <c r="P1466">
        <f t="shared" si="182"/>
        <v>6.5833739123106819E-3</v>
      </c>
      <c r="Q1466">
        <f t="shared" si="183"/>
        <v>-6.6051399000292459E-3</v>
      </c>
    </row>
    <row r="1467" spans="1:17" x14ac:dyDescent="0.25">
      <c r="A1467">
        <v>1456</v>
      </c>
      <c r="B1467" t="s">
        <v>1581</v>
      </c>
      <c r="C1467" s="8">
        <v>2000</v>
      </c>
      <c r="E1467" t="s">
        <v>56</v>
      </c>
      <c r="F1467" t="s">
        <v>73</v>
      </c>
      <c r="G1467">
        <v>159.91999999999999</v>
      </c>
      <c r="H1467" s="5">
        <v>300</v>
      </c>
      <c r="I1467" s="5">
        <v>9000</v>
      </c>
      <c r="J1467" t="str">
        <f t="shared" si="176"/>
        <v>no</v>
      </c>
      <c r="K1467">
        <f t="shared" si="177"/>
        <v>0</v>
      </c>
      <c r="L1467">
        <f t="shared" si="178"/>
        <v>0</v>
      </c>
      <c r="M1467">
        <f t="shared" si="179"/>
        <v>0</v>
      </c>
      <c r="N1467">
        <f t="shared" si="180"/>
        <v>-4.9923983291232181</v>
      </c>
      <c r="O1467">
        <f t="shared" si="181"/>
        <v>6.7893618262696437E-3</v>
      </c>
      <c r="P1467">
        <f t="shared" si="182"/>
        <v>6.7435772403812988E-3</v>
      </c>
      <c r="Q1467">
        <f t="shared" si="183"/>
        <v>-6.7664179004640456E-3</v>
      </c>
    </row>
    <row r="1468" spans="1:17" x14ac:dyDescent="0.25">
      <c r="A1468">
        <v>1457</v>
      </c>
      <c r="B1468" t="s">
        <v>1582</v>
      </c>
      <c r="C1468" s="8">
        <v>10000</v>
      </c>
      <c r="E1468" t="s">
        <v>22</v>
      </c>
      <c r="F1468" t="s">
        <v>29</v>
      </c>
      <c r="G1468">
        <v>587.97</v>
      </c>
      <c r="H1468" s="5">
        <v>300</v>
      </c>
      <c r="I1468" s="5">
        <v>9000</v>
      </c>
      <c r="J1468" t="str">
        <f t="shared" si="176"/>
        <v>no</v>
      </c>
      <c r="K1468">
        <f t="shared" si="177"/>
        <v>0</v>
      </c>
      <c r="L1468">
        <f t="shared" si="178"/>
        <v>1</v>
      </c>
      <c r="M1468">
        <f t="shared" si="179"/>
        <v>0</v>
      </c>
      <c r="N1468">
        <f t="shared" si="180"/>
        <v>-5.0320591468304459</v>
      </c>
      <c r="O1468">
        <f t="shared" si="181"/>
        <v>6.5253600525362124E-3</v>
      </c>
      <c r="P1468">
        <f t="shared" si="182"/>
        <v>6.4830557793353737E-3</v>
      </c>
      <c r="Q1468">
        <f t="shared" si="183"/>
        <v>-6.5041620570257088E-3</v>
      </c>
    </row>
    <row r="1469" spans="1:17" x14ac:dyDescent="0.25">
      <c r="A1469">
        <v>1458</v>
      </c>
      <c r="B1469" t="s">
        <v>1583</v>
      </c>
      <c r="C1469" s="8">
        <v>10000</v>
      </c>
      <c r="E1469" t="s">
        <v>22</v>
      </c>
      <c r="F1469" t="s">
        <v>73</v>
      </c>
      <c r="G1469">
        <v>267.06</v>
      </c>
      <c r="H1469" s="5">
        <v>300</v>
      </c>
      <c r="I1469" s="5">
        <v>9000</v>
      </c>
      <c r="J1469" t="str">
        <f t="shared" si="176"/>
        <v>no</v>
      </c>
      <c r="K1469">
        <f t="shared" si="177"/>
        <v>0</v>
      </c>
      <c r="L1469">
        <f t="shared" si="178"/>
        <v>0</v>
      </c>
      <c r="M1469">
        <f t="shared" si="179"/>
        <v>0</v>
      </c>
      <c r="N1469">
        <f t="shared" si="180"/>
        <v>-5.0166027725267899</v>
      </c>
      <c r="O1469">
        <f t="shared" si="181"/>
        <v>6.6270019440258137E-3</v>
      </c>
      <c r="P1469">
        <f t="shared" si="182"/>
        <v>6.5833739123106819E-3</v>
      </c>
      <c r="Q1469">
        <f t="shared" si="183"/>
        <v>-6.6051399000292459E-3</v>
      </c>
    </row>
    <row r="1470" spans="1:17" x14ac:dyDescent="0.25">
      <c r="A1470">
        <v>1459</v>
      </c>
      <c r="B1470" t="s">
        <v>1584</v>
      </c>
      <c r="C1470" s="8">
        <v>5000</v>
      </c>
      <c r="E1470" t="s">
        <v>22</v>
      </c>
      <c r="F1470" t="s">
        <v>20</v>
      </c>
      <c r="G1470">
        <v>638.05999999999995</v>
      </c>
      <c r="H1470" s="5">
        <v>300</v>
      </c>
      <c r="I1470" s="5">
        <v>9000</v>
      </c>
      <c r="J1470" t="str">
        <f t="shared" si="176"/>
        <v>no</v>
      </c>
      <c r="K1470">
        <f t="shared" si="177"/>
        <v>0</v>
      </c>
      <c r="L1470">
        <f t="shared" si="178"/>
        <v>0</v>
      </c>
      <c r="M1470">
        <f t="shared" si="179"/>
        <v>0</v>
      </c>
      <c r="N1470">
        <f t="shared" si="180"/>
        <v>-5.0014749953995574</v>
      </c>
      <c r="O1470">
        <f t="shared" si="181"/>
        <v>6.728015884234234E-3</v>
      </c>
      <c r="P1470">
        <f t="shared" si="182"/>
        <v>6.6830522028582372E-3</v>
      </c>
      <c r="Q1470">
        <f t="shared" si="183"/>
        <v>-6.7054837930821086E-3</v>
      </c>
    </row>
    <row r="1471" spans="1:17" x14ac:dyDescent="0.25">
      <c r="A1471">
        <v>1460</v>
      </c>
      <c r="B1471" t="s">
        <v>1585</v>
      </c>
      <c r="C1471" s="8">
        <v>10000</v>
      </c>
      <c r="E1471" t="s">
        <v>22</v>
      </c>
      <c r="F1471" t="s">
        <v>20</v>
      </c>
      <c r="G1471">
        <v>419.73</v>
      </c>
      <c r="H1471" s="5">
        <v>300</v>
      </c>
      <c r="I1471" s="5">
        <v>9000</v>
      </c>
      <c r="J1471" t="str">
        <f t="shared" si="176"/>
        <v>no</v>
      </c>
      <c r="K1471">
        <f t="shared" si="177"/>
        <v>0</v>
      </c>
      <c r="L1471">
        <f t="shared" si="178"/>
        <v>0</v>
      </c>
      <c r="M1471">
        <f t="shared" si="179"/>
        <v>0</v>
      </c>
      <c r="N1471">
        <f t="shared" si="180"/>
        <v>-5.0166027725267899</v>
      </c>
      <c r="O1471">
        <f t="shared" si="181"/>
        <v>6.6270019440258137E-3</v>
      </c>
      <c r="P1471">
        <f t="shared" si="182"/>
        <v>6.5833739123106819E-3</v>
      </c>
      <c r="Q1471">
        <f t="shared" si="183"/>
        <v>-6.6051399000292459E-3</v>
      </c>
    </row>
    <row r="1472" spans="1:17" x14ac:dyDescent="0.25">
      <c r="A1472">
        <v>1461</v>
      </c>
      <c r="B1472" t="s">
        <v>1586</v>
      </c>
      <c r="C1472" s="8">
        <v>10000</v>
      </c>
      <c r="E1472" t="s">
        <v>22</v>
      </c>
      <c r="F1472" t="s">
        <v>20</v>
      </c>
      <c r="G1472">
        <v>511.43</v>
      </c>
      <c r="H1472" s="5">
        <v>300</v>
      </c>
      <c r="I1472" s="5">
        <v>9000</v>
      </c>
      <c r="J1472" t="str">
        <f t="shared" si="176"/>
        <v>no</v>
      </c>
      <c r="K1472">
        <f t="shared" si="177"/>
        <v>0</v>
      </c>
      <c r="L1472">
        <f t="shared" si="178"/>
        <v>0</v>
      </c>
      <c r="M1472">
        <f t="shared" si="179"/>
        <v>0</v>
      </c>
      <c r="N1472">
        <f t="shared" si="180"/>
        <v>-5.0166027725267899</v>
      </c>
      <c r="O1472">
        <f t="shared" si="181"/>
        <v>6.6270019440258137E-3</v>
      </c>
      <c r="P1472">
        <f t="shared" si="182"/>
        <v>6.5833739123106819E-3</v>
      </c>
      <c r="Q1472">
        <f t="shared" si="183"/>
        <v>-6.6051399000292459E-3</v>
      </c>
    </row>
    <row r="1473" spans="1:17" x14ac:dyDescent="0.25">
      <c r="A1473">
        <v>1462</v>
      </c>
      <c r="B1473" t="s">
        <v>1587</v>
      </c>
      <c r="C1473" s="8">
        <v>10000</v>
      </c>
      <c r="E1473" t="s">
        <v>22</v>
      </c>
      <c r="F1473" t="s">
        <v>20</v>
      </c>
      <c r="G1473">
        <v>597.54</v>
      </c>
      <c r="H1473" s="5">
        <v>300</v>
      </c>
      <c r="I1473" s="5">
        <v>9000</v>
      </c>
      <c r="J1473" t="str">
        <f t="shared" si="176"/>
        <v>no</v>
      </c>
      <c r="K1473">
        <f t="shared" si="177"/>
        <v>0</v>
      </c>
      <c r="L1473">
        <f t="shared" si="178"/>
        <v>0</v>
      </c>
      <c r="M1473">
        <f t="shared" si="179"/>
        <v>0</v>
      </c>
      <c r="N1473">
        <f t="shared" si="180"/>
        <v>-5.0166027725267899</v>
      </c>
      <c r="O1473">
        <f t="shared" si="181"/>
        <v>6.6270019440258137E-3</v>
      </c>
      <c r="P1473">
        <f t="shared" si="182"/>
        <v>6.5833739123106819E-3</v>
      </c>
      <c r="Q1473">
        <f t="shared" si="183"/>
        <v>-6.6051399000292459E-3</v>
      </c>
    </row>
    <row r="1474" spans="1:17" x14ac:dyDescent="0.25">
      <c r="A1474">
        <v>1463</v>
      </c>
      <c r="B1474" t="s">
        <v>1588</v>
      </c>
      <c r="C1474" s="8">
        <v>25000</v>
      </c>
      <c r="E1474" t="s">
        <v>22</v>
      </c>
      <c r="F1474" t="s">
        <v>20</v>
      </c>
      <c r="G1474">
        <f>0</f>
        <v>0</v>
      </c>
      <c r="H1474" s="5">
        <v>300</v>
      </c>
      <c r="I1474" s="5">
        <v>9000</v>
      </c>
      <c r="J1474" t="str">
        <f t="shared" si="176"/>
        <v>no</v>
      </c>
      <c r="K1474">
        <f t="shared" si="177"/>
        <v>0</v>
      </c>
      <c r="L1474">
        <f t="shared" si="178"/>
        <v>0</v>
      </c>
      <c r="M1474">
        <f t="shared" si="179"/>
        <v>0</v>
      </c>
      <c r="N1474">
        <f t="shared" si="180"/>
        <v>-5.0619861039084881</v>
      </c>
      <c r="O1474">
        <f t="shared" si="181"/>
        <v>6.3329690794522234E-3</v>
      </c>
      <c r="P1474">
        <f t="shared" si="182"/>
        <v>6.2931149768901407E-3</v>
      </c>
      <c r="Q1474">
        <f t="shared" si="183"/>
        <v>-6.3130000950679839E-3</v>
      </c>
    </row>
    <row r="1475" spans="1:17" x14ac:dyDescent="0.25">
      <c r="A1475">
        <v>1464</v>
      </c>
      <c r="B1475" t="s">
        <v>1589</v>
      </c>
      <c r="C1475" s="8">
        <v>10000</v>
      </c>
      <c r="E1475" t="s">
        <v>22</v>
      </c>
      <c r="F1475" t="s">
        <v>20</v>
      </c>
      <c r="G1475">
        <v>57.68</v>
      </c>
      <c r="H1475" s="5">
        <v>300</v>
      </c>
      <c r="I1475" s="5">
        <v>9000</v>
      </c>
      <c r="J1475" t="str">
        <f t="shared" si="176"/>
        <v>no</v>
      </c>
      <c r="K1475">
        <f t="shared" si="177"/>
        <v>0</v>
      </c>
      <c r="L1475">
        <f t="shared" si="178"/>
        <v>0</v>
      </c>
      <c r="M1475">
        <f t="shared" si="179"/>
        <v>0</v>
      </c>
      <c r="N1475">
        <f t="shared" si="180"/>
        <v>-5.0166027725267899</v>
      </c>
      <c r="O1475">
        <f t="shared" si="181"/>
        <v>6.6270019440258137E-3</v>
      </c>
      <c r="P1475">
        <f t="shared" si="182"/>
        <v>6.5833739123106819E-3</v>
      </c>
      <c r="Q1475">
        <f t="shared" si="183"/>
        <v>-6.6051399000292459E-3</v>
      </c>
    </row>
    <row r="1476" spans="1:17" x14ac:dyDescent="0.25">
      <c r="A1476">
        <v>1465</v>
      </c>
      <c r="B1476" t="s">
        <v>1590</v>
      </c>
      <c r="C1476" s="8">
        <v>5000</v>
      </c>
      <c r="E1476" t="s">
        <v>22</v>
      </c>
      <c r="F1476" t="s">
        <v>73</v>
      </c>
      <c r="G1476">
        <v>200.17</v>
      </c>
      <c r="H1476" s="5">
        <v>300</v>
      </c>
      <c r="I1476" s="5">
        <v>9000</v>
      </c>
      <c r="J1476" t="str">
        <f t="shared" si="176"/>
        <v>no</v>
      </c>
      <c r="K1476">
        <f t="shared" si="177"/>
        <v>0</v>
      </c>
      <c r="L1476">
        <f t="shared" si="178"/>
        <v>0</v>
      </c>
      <c r="M1476">
        <f t="shared" si="179"/>
        <v>0</v>
      </c>
      <c r="N1476">
        <f t="shared" si="180"/>
        <v>-5.0014749953995574</v>
      </c>
      <c r="O1476">
        <f t="shared" si="181"/>
        <v>6.728015884234234E-3</v>
      </c>
      <c r="P1476">
        <f t="shared" si="182"/>
        <v>6.6830522028582372E-3</v>
      </c>
      <c r="Q1476">
        <f t="shared" si="183"/>
        <v>-6.7054837930821086E-3</v>
      </c>
    </row>
    <row r="1477" spans="1:17" x14ac:dyDescent="0.25">
      <c r="A1477">
        <v>1466</v>
      </c>
      <c r="B1477" t="s">
        <v>1591</v>
      </c>
      <c r="C1477" s="8">
        <v>10000</v>
      </c>
      <c r="E1477" t="s">
        <v>56</v>
      </c>
      <c r="F1477" t="s">
        <v>73</v>
      </c>
      <c r="G1477">
        <v>180.34</v>
      </c>
      <c r="H1477" s="5">
        <v>300</v>
      </c>
      <c r="I1477" s="5">
        <v>9000</v>
      </c>
      <c r="J1477" t="str">
        <f t="shared" si="176"/>
        <v>no</v>
      </c>
      <c r="K1477">
        <f t="shared" si="177"/>
        <v>0</v>
      </c>
      <c r="L1477">
        <f t="shared" si="178"/>
        <v>0</v>
      </c>
      <c r="M1477">
        <f t="shared" si="179"/>
        <v>0</v>
      </c>
      <c r="N1477">
        <f t="shared" si="180"/>
        <v>-5.0166027725267899</v>
      </c>
      <c r="O1477">
        <f t="shared" si="181"/>
        <v>6.6270019440258137E-3</v>
      </c>
      <c r="P1477">
        <f t="shared" si="182"/>
        <v>6.5833739123106819E-3</v>
      </c>
      <c r="Q1477">
        <f t="shared" si="183"/>
        <v>-6.6051399000292459E-3</v>
      </c>
    </row>
    <row r="1478" spans="1:17" x14ac:dyDescent="0.25">
      <c r="A1478">
        <v>1467</v>
      </c>
      <c r="B1478" t="s">
        <v>1592</v>
      </c>
      <c r="C1478" s="8">
        <v>10000</v>
      </c>
      <c r="E1478" t="s">
        <v>22</v>
      </c>
      <c r="F1478" t="s">
        <v>20</v>
      </c>
      <c r="G1478">
        <v>315.64999999999998</v>
      </c>
      <c r="H1478" s="5">
        <v>300</v>
      </c>
      <c r="I1478" s="5">
        <v>9000</v>
      </c>
      <c r="J1478" t="str">
        <f t="shared" si="176"/>
        <v>no</v>
      </c>
      <c r="K1478">
        <f t="shared" si="177"/>
        <v>0</v>
      </c>
      <c r="L1478">
        <f t="shared" si="178"/>
        <v>0</v>
      </c>
      <c r="M1478">
        <f t="shared" si="179"/>
        <v>0</v>
      </c>
      <c r="N1478">
        <f t="shared" si="180"/>
        <v>-5.0166027725267899</v>
      </c>
      <c r="O1478">
        <f t="shared" si="181"/>
        <v>6.6270019440258137E-3</v>
      </c>
      <c r="P1478">
        <f t="shared" si="182"/>
        <v>6.5833739123106819E-3</v>
      </c>
      <c r="Q1478">
        <f t="shared" si="183"/>
        <v>-6.6051399000292459E-3</v>
      </c>
    </row>
    <row r="1479" spans="1:17" x14ac:dyDescent="0.25">
      <c r="A1479">
        <v>1468</v>
      </c>
      <c r="B1479" t="s">
        <v>1593</v>
      </c>
      <c r="C1479" s="8">
        <v>7500</v>
      </c>
      <c r="E1479" t="s">
        <v>40</v>
      </c>
      <c r="F1479" t="s">
        <v>20</v>
      </c>
      <c r="G1479">
        <v>137.46</v>
      </c>
      <c r="H1479" s="5">
        <v>400</v>
      </c>
      <c r="I1479" s="5">
        <v>9000</v>
      </c>
      <c r="J1479" t="str">
        <f t="shared" si="176"/>
        <v>no</v>
      </c>
      <c r="K1479">
        <f t="shared" si="177"/>
        <v>0</v>
      </c>
      <c r="L1479">
        <f t="shared" si="178"/>
        <v>0</v>
      </c>
      <c r="M1479">
        <f t="shared" si="179"/>
        <v>0</v>
      </c>
      <c r="N1479">
        <f t="shared" si="180"/>
        <v>-5.0090388839631741</v>
      </c>
      <c r="O1479">
        <f t="shared" si="181"/>
        <v>6.6773179004939384E-3</v>
      </c>
      <c r="P1479">
        <f t="shared" si="182"/>
        <v>6.6330270701042702E-3</v>
      </c>
      <c r="Q1479">
        <f t="shared" si="183"/>
        <v>-6.6551233585483158E-3</v>
      </c>
    </row>
    <row r="1480" spans="1:17" x14ac:dyDescent="0.25">
      <c r="A1480">
        <v>1469</v>
      </c>
      <c r="B1480" t="s">
        <v>1594</v>
      </c>
      <c r="C1480" s="8">
        <v>9999</v>
      </c>
      <c r="E1480" t="s">
        <v>22</v>
      </c>
      <c r="F1480" t="s">
        <v>20</v>
      </c>
      <c r="G1480">
        <v>580.02</v>
      </c>
      <c r="H1480" s="5">
        <v>300</v>
      </c>
      <c r="I1480" s="5">
        <v>9000</v>
      </c>
      <c r="J1480" t="str">
        <f t="shared" si="176"/>
        <v>no</v>
      </c>
      <c r="K1480">
        <f t="shared" si="177"/>
        <v>0</v>
      </c>
      <c r="L1480">
        <f t="shared" si="178"/>
        <v>0</v>
      </c>
      <c r="M1480">
        <f t="shared" si="179"/>
        <v>0</v>
      </c>
      <c r="N1480">
        <f t="shared" si="180"/>
        <v>-5.016599746971365</v>
      </c>
      <c r="O1480">
        <f t="shared" si="181"/>
        <v>6.6270219944178279E-3</v>
      </c>
      <c r="P1480">
        <f t="shared" si="182"/>
        <v>6.5833936995728475E-3</v>
      </c>
      <c r="Q1480">
        <f t="shared" si="183"/>
        <v>-6.6051598184218314E-3</v>
      </c>
    </row>
    <row r="1481" spans="1:17" x14ac:dyDescent="0.25">
      <c r="A1481">
        <v>1470</v>
      </c>
      <c r="B1481" t="s">
        <v>1595</v>
      </c>
      <c r="C1481" s="8">
        <v>2</v>
      </c>
      <c r="E1481" t="s">
        <v>57</v>
      </c>
      <c r="F1481" t="s">
        <v>74</v>
      </c>
      <c r="G1481">
        <f>0</f>
        <v>0</v>
      </c>
      <c r="H1481" s="5">
        <v>730</v>
      </c>
      <c r="I1481" s="5">
        <v>9000</v>
      </c>
      <c r="J1481" t="str">
        <f t="shared" si="176"/>
        <v>no</v>
      </c>
      <c r="K1481">
        <f t="shared" si="177"/>
        <v>0</v>
      </c>
      <c r="L1481">
        <f t="shared" si="178"/>
        <v>0</v>
      </c>
      <c r="M1481">
        <f t="shared" si="179"/>
        <v>0</v>
      </c>
      <c r="N1481">
        <f t="shared" si="180"/>
        <v>-4.9863532693831756</v>
      </c>
      <c r="O1481">
        <f t="shared" si="181"/>
        <v>6.8305282254162358E-3</v>
      </c>
      <c r="P1481">
        <f t="shared" si="182"/>
        <v>6.7841886334687792E-3</v>
      </c>
      <c r="Q1481">
        <f t="shared" si="183"/>
        <v>-6.8073058548944205E-3</v>
      </c>
    </row>
    <row r="1482" spans="1:17" x14ac:dyDescent="0.25">
      <c r="A1482">
        <v>1471</v>
      </c>
      <c r="B1482" t="s">
        <v>1596</v>
      </c>
      <c r="C1482" s="8">
        <v>1</v>
      </c>
      <c r="E1482" t="s">
        <v>22</v>
      </c>
      <c r="F1482" t="s">
        <v>29</v>
      </c>
      <c r="G1482">
        <f>0</f>
        <v>0</v>
      </c>
      <c r="H1482" s="5">
        <v>300</v>
      </c>
      <c r="I1482" s="5">
        <v>9000</v>
      </c>
      <c r="J1482" t="str">
        <f t="shared" si="176"/>
        <v>no</v>
      </c>
      <c r="K1482">
        <f t="shared" si="177"/>
        <v>0</v>
      </c>
      <c r="L1482">
        <f t="shared" si="178"/>
        <v>1</v>
      </c>
      <c r="M1482">
        <f t="shared" si="179"/>
        <v>0</v>
      </c>
      <c r="N1482">
        <f t="shared" si="180"/>
        <v>-5.0018066181314067</v>
      </c>
      <c r="O1482">
        <f t="shared" si="181"/>
        <v>6.7257850911380734E-3</v>
      </c>
      <c r="P1482">
        <f t="shared" si="182"/>
        <v>6.6808511222638386E-3</v>
      </c>
      <c r="Q1482">
        <f t="shared" si="183"/>
        <v>-6.7032679060375312E-3</v>
      </c>
    </row>
    <row r="1483" spans="1:17" x14ac:dyDescent="0.25">
      <c r="A1483">
        <v>1472</v>
      </c>
      <c r="B1483" t="s">
        <v>1597</v>
      </c>
      <c r="C1483" s="8">
        <v>10000</v>
      </c>
      <c r="E1483" t="s">
        <v>22</v>
      </c>
      <c r="F1483" t="s">
        <v>20</v>
      </c>
      <c r="G1483">
        <v>81.53</v>
      </c>
      <c r="H1483" s="5">
        <v>300</v>
      </c>
      <c r="I1483" s="5">
        <v>9000</v>
      </c>
      <c r="J1483" t="str">
        <f t="shared" si="176"/>
        <v>no</v>
      </c>
      <c r="K1483">
        <f t="shared" si="177"/>
        <v>0</v>
      </c>
      <c r="L1483">
        <f t="shared" si="178"/>
        <v>0</v>
      </c>
      <c r="M1483">
        <f t="shared" si="179"/>
        <v>0</v>
      </c>
      <c r="N1483">
        <f t="shared" si="180"/>
        <v>-5.0166027725267899</v>
      </c>
      <c r="O1483">
        <f t="shared" si="181"/>
        <v>6.6270019440258137E-3</v>
      </c>
      <c r="P1483">
        <f t="shared" si="182"/>
        <v>6.5833739123106819E-3</v>
      </c>
      <c r="Q1483">
        <f t="shared" si="183"/>
        <v>-6.6051399000292459E-3</v>
      </c>
    </row>
    <row r="1484" spans="1:17" x14ac:dyDescent="0.25">
      <c r="A1484">
        <v>1473</v>
      </c>
      <c r="B1484" t="s">
        <v>1598</v>
      </c>
      <c r="C1484" s="8">
        <v>2000</v>
      </c>
      <c r="E1484" t="s">
        <v>22</v>
      </c>
      <c r="F1484" t="s">
        <v>20</v>
      </c>
      <c r="G1484">
        <v>36.049999999999997</v>
      </c>
      <c r="H1484" s="5">
        <v>300</v>
      </c>
      <c r="I1484" s="5">
        <v>9000</v>
      </c>
      <c r="J1484" t="str">
        <f t="shared" ref="J1484:J1547" si="184">IF(G1484/C1484&gt;=0.85, "yes", "no")</f>
        <v>no</v>
      </c>
      <c r="K1484">
        <f t="shared" ref="K1484:K1547" si="185">IF(OR(H1484=500, H1484=600), 1, 0)</f>
        <v>0</v>
      </c>
      <c r="L1484">
        <f t="shared" ref="L1484:L1547" si="186">IF(F1484="ZDD", 1, 0)</f>
        <v>0</v>
      </c>
      <c r="M1484">
        <f t="shared" ref="M1484:M1547" si="187">IF(OR(E1484="ZP07", E1484="ZP28",E1484="ZP32",E1484="ZP45",E1484="ZPPY",E1484="ZSPP",E1484="ZXP1",E1484="ZXX7",E1484="ZYPP",E1484="ZYSP",E1484="ZYWP"),1,0)</f>
        <v>0</v>
      </c>
      <c r="N1484">
        <f t="shared" ref="N1484:N1547" si="188">$P$3+$P$4*L1484+$P$5*(C1484/10000000)+$P$6*(I1484/10000000)+$P$7*M1484</f>
        <v>-4.9923983291232181</v>
      </c>
      <c r="O1484">
        <f t="shared" ref="O1484:O1547" si="189">EXP(N1484)</f>
        <v>6.7893618262696437E-3</v>
      </c>
      <c r="P1484">
        <f t="shared" ref="P1484:P1547" si="190">O1484/(1+O1484)</f>
        <v>6.7435772403812988E-3</v>
      </c>
      <c r="Q1484">
        <f t="shared" ref="Q1484:Q1547" si="191">K1484*LN(P1484)+(1-K1484)*LN(1-P1484)</f>
        <v>-6.7664179004640456E-3</v>
      </c>
    </row>
    <row r="1485" spans="1:17" x14ac:dyDescent="0.25">
      <c r="A1485">
        <v>1474</v>
      </c>
      <c r="B1485" t="s">
        <v>1599</v>
      </c>
      <c r="C1485" s="8">
        <v>5000</v>
      </c>
      <c r="E1485" t="s">
        <v>22</v>
      </c>
      <c r="F1485" t="s">
        <v>20</v>
      </c>
      <c r="G1485">
        <v>-83.78</v>
      </c>
      <c r="H1485" s="5">
        <v>300</v>
      </c>
      <c r="I1485" s="5">
        <v>9000</v>
      </c>
      <c r="J1485" t="str">
        <f t="shared" si="184"/>
        <v>no</v>
      </c>
      <c r="K1485">
        <f t="shared" si="185"/>
        <v>0</v>
      </c>
      <c r="L1485">
        <f t="shared" si="186"/>
        <v>0</v>
      </c>
      <c r="M1485">
        <f t="shared" si="187"/>
        <v>0</v>
      </c>
      <c r="N1485">
        <f t="shared" si="188"/>
        <v>-5.0014749953995574</v>
      </c>
      <c r="O1485">
        <f t="shared" si="189"/>
        <v>6.728015884234234E-3</v>
      </c>
      <c r="P1485">
        <f t="shared" si="190"/>
        <v>6.6830522028582372E-3</v>
      </c>
      <c r="Q1485">
        <f t="shared" si="191"/>
        <v>-6.7054837930821086E-3</v>
      </c>
    </row>
    <row r="1486" spans="1:17" x14ac:dyDescent="0.25">
      <c r="A1486">
        <v>1475</v>
      </c>
      <c r="B1486" t="s">
        <v>1600</v>
      </c>
      <c r="C1486" s="8">
        <v>2000</v>
      </c>
      <c r="E1486" t="s">
        <v>22</v>
      </c>
      <c r="F1486" t="s">
        <v>23</v>
      </c>
      <c r="G1486">
        <v>131.88999999999999</v>
      </c>
      <c r="H1486" s="5">
        <v>300</v>
      </c>
      <c r="I1486" s="5">
        <v>9000</v>
      </c>
      <c r="J1486" t="str">
        <f t="shared" si="184"/>
        <v>no</v>
      </c>
      <c r="K1486">
        <f t="shared" si="185"/>
        <v>0</v>
      </c>
      <c r="L1486">
        <f t="shared" si="186"/>
        <v>0</v>
      </c>
      <c r="M1486">
        <f t="shared" si="187"/>
        <v>0</v>
      </c>
      <c r="N1486">
        <f t="shared" si="188"/>
        <v>-4.9923983291232181</v>
      </c>
      <c r="O1486">
        <f t="shared" si="189"/>
        <v>6.7893618262696437E-3</v>
      </c>
      <c r="P1486">
        <f t="shared" si="190"/>
        <v>6.7435772403812988E-3</v>
      </c>
      <c r="Q1486">
        <f t="shared" si="191"/>
        <v>-6.7664179004640456E-3</v>
      </c>
    </row>
    <row r="1487" spans="1:17" x14ac:dyDescent="0.25">
      <c r="A1487">
        <v>1476</v>
      </c>
      <c r="B1487" t="s">
        <v>1601</v>
      </c>
      <c r="C1487" s="8">
        <v>6000</v>
      </c>
      <c r="E1487" t="s">
        <v>22</v>
      </c>
      <c r="F1487" t="s">
        <v>29</v>
      </c>
      <c r="G1487">
        <v>56.67</v>
      </c>
      <c r="H1487" s="5">
        <v>300</v>
      </c>
      <c r="I1487" s="5">
        <v>9000</v>
      </c>
      <c r="J1487" t="str">
        <f t="shared" si="184"/>
        <v>no</v>
      </c>
      <c r="K1487">
        <f t="shared" si="185"/>
        <v>0</v>
      </c>
      <c r="L1487">
        <f t="shared" si="186"/>
        <v>1</v>
      </c>
      <c r="M1487">
        <f t="shared" si="187"/>
        <v>0</v>
      </c>
      <c r="N1487">
        <f t="shared" si="188"/>
        <v>-5.0199569251286604</v>
      </c>
      <c r="O1487">
        <f t="shared" si="189"/>
        <v>6.6048112045803253E-3</v>
      </c>
      <c r="P1487">
        <f t="shared" si="190"/>
        <v>6.5614739081929314E-3</v>
      </c>
      <c r="Q1487">
        <f t="shared" si="191"/>
        <v>-6.5830950075320867E-3</v>
      </c>
    </row>
    <row r="1488" spans="1:17" x14ac:dyDescent="0.25">
      <c r="A1488">
        <v>1477</v>
      </c>
      <c r="B1488" t="s">
        <v>1602</v>
      </c>
      <c r="C1488" s="8">
        <v>2</v>
      </c>
      <c r="E1488" t="s">
        <v>57</v>
      </c>
      <c r="F1488" t="s">
        <v>74</v>
      </c>
      <c r="G1488">
        <v>2055.17</v>
      </c>
      <c r="H1488" s="5">
        <v>400</v>
      </c>
      <c r="I1488" s="5">
        <v>9000</v>
      </c>
      <c r="J1488" t="str">
        <f t="shared" si="184"/>
        <v>yes</v>
      </c>
      <c r="K1488">
        <f t="shared" si="185"/>
        <v>0</v>
      </c>
      <c r="L1488">
        <f t="shared" si="186"/>
        <v>0</v>
      </c>
      <c r="M1488">
        <f t="shared" si="187"/>
        <v>0</v>
      </c>
      <c r="N1488">
        <f t="shared" si="188"/>
        <v>-4.9863532693831756</v>
      </c>
      <c r="O1488">
        <f t="shared" si="189"/>
        <v>6.8305282254162358E-3</v>
      </c>
      <c r="P1488">
        <f t="shared" si="190"/>
        <v>6.7841886334687792E-3</v>
      </c>
      <c r="Q1488">
        <f t="shared" si="191"/>
        <v>-6.8073058548944205E-3</v>
      </c>
    </row>
    <row r="1489" spans="1:17" x14ac:dyDescent="0.25">
      <c r="A1489">
        <v>1478</v>
      </c>
      <c r="B1489" t="s">
        <v>1603</v>
      </c>
      <c r="C1489" s="8">
        <v>10000</v>
      </c>
      <c r="E1489" t="s">
        <v>22</v>
      </c>
      <c r="F1489" t="s">
        <v>23</v>
      </c>
      <c r="G1489">
        <v>103.08</v>
      </c>
      <c r="H1489" s="5">
        <v>300</v>
      </c>
      <c r="I1489" s="5">
        <v>9000</v>
      </c>
      <c r="J1489" t="str">
        <f t="shared" si="184"/>
        <v>no</v>
      </c>
      <c r="K1489">
        <f t="shared" si="185"/>
        <v>0</v>
      </c>
      <c r="L1489">
        <f t="shared" si="186"/>
        <v>0</v>
      </c>
      <c r="M1489">
        <f t="shared" si="187"/>
        <v>0</v>
      </c>
      <c r="N1489">
        <f t="shared" si="188"/>
        <v>-5.0166027725267899</v>
      </c>
      <c r="O1489">
        <f t="shared" si="189"/>
        <v>6.6270019440258137E-3</v>
      </c>
      <c r="P1489">
        <f t="shared" si="190"/>
        <v>6.5833739123106819E-3</v>
      </c>
      <c r="Q1489">
        <f t="shared" si="191"/>
        <v>-6.6051399000292459E-3</v>
      </c>
    </row>
    <row r="1490" spans="1:17" x14ac:dyDescent="0.25">
      <c r="A1490">
        <v>1479</v>
      </c>
      <c r="B1490" t="s">
        <v>1604</v>
      </c>
      <c r="C1490" s="8">
        <v>25000</v>
      </c>
      <c r="E1490" t="s">
        <v>22</v>
      </c>
      <c r="F1490" t="s">
        <v>73</v>
      </c>
      <c r="G1490">
        <v>3048.47</v>
      </c>
      <c r="H1490" s="5">
        <v>200</v>
      </c>
      <c r="I1490" s="5">
        <v>9000</v>
      </c>
      <c r="J1490" t="str">
        <f t="shared" si="184"/>
        <v>no</v>
      </c>
      <c r="K1490">
        <f t="shared" si="185"/>
        <v>0</v>
      </c>
      <c r="L1490">
        <f t="shared" si="186"/>
        <v>0</v>
      </c>
      <c r="M1490">
        <f t="shared" si="187"/>
        <v>0</v>
      </c>
      <c r="N1490">
        <f t="shared" si="188"/>
        <v>-5.0619861039084881</v>
      </c>
      <c r="O1490">
        <f t="shared" si="189"/>
        <v>6.3329690794522234E-3</v>
      </c>
      <c r="P1490">
        <f t="shared" si="190"/>
        <v>6.2931149768901407E-3</v>
      </c>
      <c r="Q1490">
        <f t="shared" si="191"/>
        <v>-6.3130000950679839E-3</v>
      </c>
    </row>
    <row r="1491" spans="1:17" x14ac:dyDescent="0.25">
      <c r="A1491">
        <v>1480</v>
      </c>
      <c r="B1491" t="s">
        <v>1605</v>
      </c>
      <c r="C1491" s="8">
        <v>40000</v>
      </c>
      <c r="E1491" t="s">
        <v>22</v>
      </c>
      <c r="F1491" t="s">
        <v>20</v>
      </c>
      <c r="G1491">
        <v>12210.58</v>
      </c>
      <c r="H1491" s="5">
        <v>300</v>
      </c>
      <c r="I1491" s="5">
        <v>9000</v>
      </c>
      <c r="J1491" t="str">
        <f t="shared" si="184"/>
        <v>no</v>
      </c>
      <c r="K1491">
        <f t="shared" si="185"/>
        <v>0</v>
      </c>
      <c r="L1491">
        <f t="shared" si="186"/>
        <v>0</v>
      </c>
      <c r="M1491">
        <f t="shared" si="187"/>
        <v>0</v>
      </c>
      <c r="N1491">
        <f t="shared" si="188"/>
        <v>-5.1073694352901855</v>
      </c>
      <c r="O1491">
        <f t="shared" si="189"/>
        <v>6.0519821331052499E-3</v>
      </c>
      <c r="P1491">
        <f t="shared" si="190"/>
        <v>6.0155759747855106E-3</v>
      </c>
      <c r="Q1491">
        <f t="shared" si="191"/>
        <v>-6.0337424430927161E-3</v>
      </c>
    </row>
    <row r="1492" spans="1:17" x14ac:dyDescent="0.25">
      <c r="A1492">
        <v>1481</v>
      </c>
      <c r="B1492" t="s">
        <v>1606</v>
      </c>
      <c r="C1492" s="8">
        <v>10000</v>
      </c>
      <c r="E1492" t="s">
        <v>22</v>
      </c>
      <c r="F1492" t="s">
        <v>73</v>
      </c>
      <c r="G1492">
        <v>63.76</v>
      </c>
      <c r="H1492" s="5">
        <v>300</v>
      </c>
      <c r="I1492" s="5">
        <v>9000</v>
      </c>
      <c r="J1492" t="str">
        <f t="shared" si="184"/>
        <v>no</v>
      </c>
      <c r="K1492">
        <f t="shared" si="185"/>
        <v>0</v>
      </c>
      <c r="L1492">
        <f t="shared" si="186"/>
        <v>0</v>
      </c>
      <c r="M1492">
        <f t="shared" si="187"/>
        <v>0</v>
      </c>
      <c r="N1492">
        <f t="shared" si="188"/>
        <v>-5.0166027725267899</v>
      </c>
      <c r="O1492">
        <f t="shared" si="189"/>
        <v>6.6270019440258137E-3</v>
      </c>
      <c r="P1492">
        <f t="shared" si="190"/>
        <v>6.5833739123106819E-3</v>
      </c>
      <c r="Q1492">
        <f t="shared" si="191"/>
        <v>-6.6051399000292459E-3</v>
      </c>
    </row>
    <row r="1493" spans="1:17" x14ac:dyDescent="0.25">
      <c r="A1493">
        <v>1482</v>
      </c>
      <c r="B1493" t="s">
        <v>1607</v>
      </c>
      <c r="C1493" s="8">
        <v>10000</v>
      </c>
      <c r="E1493" t="s">
        <v>22</v>
      </c>
      <c r="F1493" t="s">
        <v>29</v>
      </c>
      <c r="G1493">
        <v>1331.58</v>
      </c>
      <c r="H1493" s="5">
        <v>300</v>
      </c>
      <c r="I1493" s="5">
        <v>9000</v>
      </c>
      <c r="J1493" t="str">
        <f t="shared" si="184"/>
        <v>no</v>
      </c>
      <c r="K1493">
        <f t="shared" si="185"/>
        <v>0</v>
      </c>
      <c r="L1493">
        <f t="shared" si="186"/>
        <v>1</v>
      </c>
      <c r="M1493">
        <f t="shared" si="187"/>
        <v>0</v>
      </c>
      <c r="N1493">
        <f t="shared" si="188"/>
        <v>-5.0320591468304459</v>
      </c>
      <c r="O1493">
        <f t="shared" si="189"/>
        <v>6.5253600525362124E-3</v>
      </c>
      <c r="P1493">
        <f t="shared" si="190"/>
        <v>6.4830557793353737E-3</v>
      </c>
      <c r="Q1493">
        <f t="shared" si="191"/>
        <v>-6.5041620570257088E-3</v>
      </c>
    </row>
    <row r="1494" spans="1:17" x14ac:dyDescent="0.25">
      <c r="A1494">
        <v>1483</v>
      </c>
      <c r="B1494" t="s">
        <v>1608</v>
      </c>
      <c r="C1494" s="8">
        <v>10000</v>
      </c>
      <c r="E1494" t="s">
        <v>22</v>
      </c>
      <c r="F1494" t="s">
        <v>29</v>
      </c>
      <c r="G1494">
        <f>0</f>
        <v>0</v>
      </c>
      <c r="H1494" s="5">
        <v>300</v>
      </c>
      <c r="I1494" s="5">
        <v>9000</v>
      </c>
      <c r="J1494" t="str">
        <f t="shared" si="184"/>
        <v>no</v>
      </c>
      <c r="K1494">
        <f t="shared" si="185"/>
        <v>0</v>
      </c>
      <c r="L1494">
        <f t="shared" si="186"/>
        <v>1</v>
      </c>
      <c r="M1494">
        <f t="shared" si="187"/>
        <v>0</v>
      </c>
      <c r="N1494">
        <f t="shared" si="188"/>
        <v>-5.0320591468304459</v>
      </c>
      <c r="O1494">
        <f t="shared" si="189"/>
        <v>6.5253600525362124E-3</v>
      </c>
      <c r="P1494">
        <f t="shared" si="190"/>
        <v>6.4830557793353737E-3</v>
      </c>
      <c r="Q1494">
        <f t="shared" si="191"/>
        <v>-6.5041620570257088E-3</v>
      </c>
    </row>
    <row r="1495" spans="1:17" x14ac:dyDescent="0.25">
      <c r="A1495">
        <v>1484</v>
      </c>
      <c r="B1495" t="s">
        <v>1609</v>
      </c>
      <c r="C1495" s="8">
        <v>1</v>
      </c>
      <c r="E1495" t="s">
        <v>22</v>
      </c>
      <c r="F1495" t="s">
        <v>73</v>
      </c>
      <c r="G1495">
        <v>283.3</v>
      </c>
      <c r="H1495" s="5">
        <v>300</v>
      </c>
      <c r="I1495" s="5">
        <v>9000</v>
      </c>
      <c r="J1495" t="str">
        <f t="shared" si="184"/>
        <v>yes</v>
      </c>
      <c r="K1495">
        <f t="shared" si="185"/>
        <v>0</v>
      </c>
      <c r="L1495">
        <f t="shared" si="186"/>
        <v>0</v>
      </c>
      <c r="M1495">
        <f t="shared" si="187"/>
        <v>0</v>
      </c>
      <c r="N1495">
        <f t="shared" si="188"/>
        <v>-4.9863502438277507</v>
      </c>
      <c r="O1495">
        <f t="shared" si="189"/>
        <v>6.8305488915892266E-3</v>
      </c>
      <c r="P1495">
        <f t="shared" si="190"/>
        <v>6.7842090201860848E-3</v>
      </c>
      <c r="Q1495">
        <f t="shared" si="191"/>
        <v>-6.8073263808639938E-3</v>
      </c>
    </row>
    <row r="1496" spans="1:17" x14ac:dyDescent="0.25">
      <c r="A1496">
        <v>1485</v>
      </c>
      <c r="B1496" t="s">
        <v>1610</v>
      </c>
      <c r="C1496" s="8">
        <v>10000</v>
      </c>
      <c r="E1496" t="s">
        <v>22</v>
      </c>
      <c r="F1496" t="s">
        <v>73</v>
      </c>
      <c r="G1496">
        <v>103.97</v>
      </c>
      <c r="H1496" s="5">
        <v>300</v>
      </c>
      <c r="I1496" s="5">
        <v>9000</v>
      </c>
      <c r="J1496" t="str">
        <f t="shared" si="184"/>
        <v>no</v>
      </c>
      <c r="K1496">
        <f t="shared" si="185"/>
        <v>0</v>
      </c>
      <c r="L1496">
        <f t="shared" si="186"/>
        <v>0</v>
      </c>
      <c r="M1496">
        <f t="shared" si="187"/>
        <v>0</v>
      </c>
      <c r="N1496">
        <f t="shared" si="188"/>
        <v>-5.0166027725267899</v>
      </c>
      <c r="O1496">
        <f t="shared" si="189"/>
        <v>6.6270019440258137E-3</v>
      </c>
      <c r="P1496">
        <f t="shared" si="190"/>
        <v>6.5833739123106819E-3</v>
      </c>
      <c r="Q1496">
        <f t="shared" si="191"/>
        <v>-6.6051399000292459E-3</v>
      </c>
    </row>
    <row r="1497" spans="1:17" x14ac:dyDescent="0.25">
      <c r="A1497">
        <v>1486</v>
      </c>
      <c r="B1497" t="s">
        <v>1611</v>
      </c>
      <c r="C1497" s="8">
        <v>25000</v>
      </c>
      <c r="E1497" t="s">
        <v>22</v>
      </c>
      <c r="F1497" t="s">
        <v>29</v>
      </c>
      <c r="G1497">
        <v>8984.61</v>
      </c>
      <c r="H1497" s="5">
        <v>200</v>
      </c>
      <c r="I1497" s="5">
        <v>9000</v>
      </c>
      <c r="J1497" t="str">
        <f t="shared" si="184"/>
        <v>no</v>
      </c>
      <c r="K1497">
        <f t="shared" si="185"/>
        <v>0</v>
      </c>
      <c r="L1497">
        <f t="shared" si="186"/>
        <v>1</v>
      </c>
      <c r="M1497">
        <f t="shared" si="187"/>
        <v>0</v>
      </c>
      <c r="N1497">
        <f t="shared" si="188"/>
        <v>-5.0774424782121441</v>
      </c>
      <c r="O1497">
        <f t="shared" si="189"/>
        <v>6.23583692807856E-3</v>
      </c>
      <c r="P1497">
        <f t="shared" si="190"/>
        <v>6.1971922478092686E-3</v>
      </c>
      <c r="Q1497">
        <f t="shared" si="191"/>
        <v>-6.216474549050232E-3</v>
      </c>
    </row>
    <row r="1498" spans="1:17" x14ac:dyDescent="0.25">
      <c r="A1498">
        <v>1487</v>
      </c>
      <c r="B1498" t="s">
        <v>1612</v>
      </c>
      <c r="C1498" s="8">
        <v>5000</v>
      </c>
      <c r="E1498" t="s">
        <v>22</v>
      </c>
      <c r="F1498" t="s">
        <v>29</v>
      </c>
      <c r="G1498">
        <v>640.54999999999995</v>
      </c>
      <c r="H1498" s="5">
        <v>300</v>
      </c>
      <c r="I1498" s="5">
        <v>9000</v>
      </c>
      <c r="J1498" t="str">
        <f t="shared" si="184"/>
        <v>no</v>
      </c>
      <c r="K1498">
        <f t="shared" si="185"/>
        <v>0</v>
      </c>
      <c r="L1498">
        <f t="shared" si="186"/>
        <v>1</v>
      </c>
      <c r="M1498">
        <f t="shared" si="187"/>
        <v>0</v>
      </c>
      <c r="N1498">
        <f t="shared" si="188"/>
        <v>-5.0169313697032134</v>
      </c>
      <c r="O1498">
        <f t="shared" si="189"/>
        <v>6.624824687638595E-3</v>
      </c>
      <c r="P1498">
        <f t="shared" si="190"/>
        <v>6.581225224297757E-3</v>
      </c>
      <c r="Q1498">
        <f t="shared" si="191"/>
        <v>-6.6029769749957716E-3</v>
      </c>
    </row>
    <row r="1499" spans="1:17" x14ac:dyDescent="0.25">
      <c r="A1499">
        <v>1488</v>
      </c>
      <c r="B1499" t="s">
        <v>1613</v>
      </c>
      <c r="C1499" s="8">
        <v>10000</v>
      </c>
      <c r="E1499" t="s">
        <v>22</v>
      </c>
      <c r="F1499" t="s">
        <v>29</v>
      </c>
      <c r="G1499">
        <v>396.84</v>
      </c>
      <c r="H1499" s="5">
        <v>300</v>
      </c>
      <c r="I1499" s="5">
        <v>9000</v>
      </c>
      <c r="J1499" t="str">
        <f t="shared" si="184"/>
        <v>no</v>
      </c>
      <c r="K1499">
        <f t="shared" si="185"/>
        <v>0</v>
      </c>
      <c r="L1499">
        <f t="shared" si="186"/>
        <v>1</v>
      </c>
      <c r="M1499">
        <f t="shared" si="187"/>
        <v>0</v>
      </c>
      <c r="N1499">
        <f t="shared" si="188"/>
        <v>-5.0320591468304459</v>
      </c>
      <c r="O1499">
        <f t="shared" si="189"/>
        <v>6.5253600525362124E-3</v>
      </c>
      <c r="P1499">
        <f t="shared" si="190"/>
        <v>6.4830557793353737E-3</v>
      </c>
      <c r="Q1499">
        <f t="shared" si="191"/>
        <v>-6.5041620570257088E-3</v>
      </c>
    </row>
    <row r="1500" spans="1:17" x14ac:dyDescent="0.25">
      <c r="A1500">
        <v>1489</v>
      </c>
      <c r="B1500" t="s">
        <v>1614</v>
      </c>
      <c r="C1500" s="8">
        <v>40000</v>
      </c>
      <c r="E1500" t="s">
        <v>40</v>
      </c>
      <c r="F1500" t="s">
        <v>29</v>
      </c>
      <c r="G1500">
        <v>192.7</v>
      </c>
      <c r="H1500" s="5">
        <v>300</v>
      </c>
      <c r="I1500" s="5">
        <v>9000</v>
      </c>
      <c r="J1500" t="str">
        <f t="shared" si="184"/>
        <v>no</v>
      </c>
      <c r="K1500">
        <f t="shared" si="185"/>
        <v>0</v>
      </c>
      <c r="L1500">
        <f t="shared" si="186"/>
        <v>1</v>
      </c>
      <c r="M1500">
        <f t="shared" si="187"/>
        <v>0</v>
      </c>
      <c r="N1500">
        <f t="shared" si="188"/>
        <v>-5.1228258095938415</v>
      </c>
      <c r="O1500">
        <f t="shared" si="189"/>
        <v>5.9591596295861995E-3</v>
      </c>
      <c r="P1500">
        <f t="shared" si="190"/>
        <v>5.923858411687884E-3</v>
      </c>
      <c r="Q1500">
        <f t="shared" si="191"/>
        <v>-5.9414740637997185E-3</v>
      </c>
    </row>
    <row r="1501" spans="1:17" x14ac:dyDescent="0.25">
      <c r="A1501">
        <v>1490</v>
      </c>
      <c r="B1501" t="s">
        <v>1615</v>
      </c>
      <c r="C1501" s="8">
        <v>5999</v>
      </c>
      <c r="E1501" t="s">
        <v>81</v>
      </c>
      <c r="F1501" t="s">
        <v>29</v>
      </c>
      <c r="G1501">
        <f>0</f>
        <v>0</v>
      </c>
      <c r="H1501" s="5">
        <v>300</v>
      </c>
      <c r="I1501" s="5">
        <v>9000</v>
      </c>
      <c r="J1501" t="str">
        <f t="shared" si="184"/>
        <v>no</v>
      </c>
      <c r="K1501">
        <f t="shared" si="185"/>
        <v>0</v>
      </c>
      <c r="L1501">
        <f t="shared" si="186"/>
        <v>1</v>
      </c>
      <c r="M1501">
        <f t="shared" si="187"/>
        <v>0</v>
      </c>
      <c r="N1501">
        <f t="shared" si="188"/>
        <v>-5.0199538995732347</v>
      </c>
      <c r="O1501">
        <f t="shared" si="189"/>
        <v>6.6048311878329309E-3</v>
      </c>
      <c r="P1501">
        <f t="shared" si="190"/>
        <v>6.5614936300663028E-3</v>
      </c>
      <c r="Q1501">
        <f t="shared" si="191"/>
        <v>-6.5831148596648906E-3</v>
      </c>
    </row>
    <row r="1502" spans="1:17" x14ac:dyDescent="0.25">
      <c r="A1502">
        <v>1491</v>
      </c>
      <c r="B1502" t="s">
        <v>1616</v>
      </c>
      <c r="C1502" s="8">
        <v>10000</v>
      </c>
      <c r="E1502" t="s">
        <v>22</v>
      </c>
      <c r="F1502" t="s">
        <v>29</v>
      </c>
      <c r="G1502">
        <v>33.82</v>
      </c>
      <c r="H1502" s="5">
        <v>300</v>
      </c>
      <c r="I1502" s="5">
        <v>9000</v>
      </c>
      <c r="J1502" t="str">
        <f t="shared" si="184"/>
        <v>no</v>
      </c>
      <c r="K1502">
        <f t="shared" si="185"/>
        <v>0</v>
      </c>
      <c r="L1502">
        <f t="shared" si="186"/>
        <v>1</v>
      </c>
      <c r="M1502">
        <f t="shared" si="187"/>
        <v>0</v>
      </c>
      <c r="N1502">
        <f t="shared" si="188"/>
        <v>-5.0320591468304459</v>
      </c>
      <c r="O1502">
        <f t="shared" si="189"/>
        <v>6.5253600525362124E-3</v>
      </c>
      <c r="P1502">
        <f t="shared" si="190"/>
        <v>6.4830557793353737E-3</v>
      </c>
      <c r="Q1502">
        <f t="shared" si="191"/>
        <v>-6.5041620570257088E-3</v>
      </c>
    </row>
    <row r="1503" spans="1:17" x14ac:dyDescent="0.25">
      <c r="A1503">
        <v>1492</v>
      </c>
      <c r="B1503" t="s">
        <v>1617</v>
      </c>
      <c r="C1503" s="8">
        <v>2</v>
      </c>
      <c r="E1503" t="s">
        <v>57</v>
      </c>
      <c r="F1503" t="s">
        <v>74</v>
      </c>
      <c r="G1503">
        <v>115.61</v>
      </c>
      <c r="H1503" s="5">
        <v>730</v>
      </c>
      <c r="I1503" s="5">
        <v>9000</v>
      </c>
      <c r="J1503" t="str">
        <f t="shared" si="184"/>
        <v>yes</v>
      </c>
      <c r="K1503">
        <f t="shared" si="185"/>
        <v>0</v>
      </c>
      <c r="L1503">
        <f t="shared" si="186"/>
        <v>0</v>
      </c>
      <c r="M1503">
        <f t="shared" si="187"/>
        <v>0</v>
      </c>
      <c r="N1503">
        <f t="shared" si="188"/>
        <v>-4.9863532693831756</v>
      </c>
      <c r="O1503">
        <f t="shared" si="189"/>
        <v>6.8305282254162358E-3</v>
      </c>
      <c r="P1503">
        <f t="shared" si="190"/>
        <v>6.7841886334687792E-3</v>
      </c>
      <c r="Q1503">
        <f t="shared" si="191"/>
        <v>-6.8073058548944205E-3</v>
      </c>
    </row>
    <row r="1504" spans="1:17" x14ac:dyDescent="0.25">
      <c r="A1504">
        <v>1493</v>
      </c>
      <c r="B1504" t="s">
        <v>1618</v>
      </c>
      <c r="C1504" s="8">
        <v>10000</v>
      </c>
      <c r="E1504" t="s">
        <v>40</v>
      </c>
      <c r="F1504" t="s">
        <v>29</v>
      </c>
      <c r="G1504">
        <v>586.76</v>
      </c>
      <c r="H1504" s="5">
        <v>400</v>
      </c>
      <c r="I1504" s="5">
        <v>9000</v>
      </c>
      <c r="J1504" t="str">
        <f t="shared" si="184"/>
        <v>no</v>
      </c>
      <c r="K1504">
        <f t="shared" si="185"/>
        <v>0</v>
      </c>
      <c r="L1504">
        <f t="shared" si="186"/>
        <v>1</v>
      </c>
      <c r="M1504">
        <f t="shared" si="187"/>
        <v>0</v>
      </c>
      <c r="N1504">
        <f t="shared" si="188"/>
        <v>-5.0320591468304459</v>
      </c>
      <c r="O1504">
        <f t="shared" si="189"/>
        <v>6.5253600525362124E-3</v>
      </c>
      <c r="P1504">
        <f t="shared" si="190"/>
        <v>6.4830557793353737E-3</v>
      </c>
      <c r="Q1504">
        <f t="shared" si="191"/>
        <v>-6.5041620570257088E-3</v>
      </c>
    </row>
    <row r="1505" spans="1:17" x14ac:dyDescent="0.25">
      <c r="A1505">
        <v>1494</v>
      </c>
      <c r="B1505" t="s">
        <v>1619</v>
      </c>
      <c r="C1505" s="8">
        <v>13000</v>
      </c>
      <c r="E1505" t="s">
        <v>22</v>
      </c>
      <c r="F1505" t="s">
        <v>29</v>
      </c>
      <c r="G1505">
        <v>181.53</v>
      </c>
      <c r="H1505" s="5">
        <v>300</v>
      </c>
      <c r="I1505" s="5">
        <v>9000</v>
      </c>
      <c r="J1505" t="str">
        <f t="shared" si="184"/>
        <v>no</v>
      </c>
      <c r="K1505">
        <f t="shared" si="185"/>
        <v>0</v>
      </c>
      <c r="L1505">
        <f t="shared" si="186"/>
        <v>1</v>
      </c>
      <c r="M1505">
        <f t="shared" si="187"/>
        <v>0</v>
      </c>
      <c r="N1505">
        <f t="shared" si="188"/>
        <v>-5.041135813106786</v>
      </c>
      <c r="O1505">
        <f t="shared" si="189"/>
        <v>6.4663995243177527E-3</v>
      </c>
      <c r="P1505">
        <f t="shared" si="190"/>
        <v>6.4248538524226363E-3</v>
      </c>
      <c r="Q1505">
        <f t="shared" si="191"/>
        <v>-6.4455820574257847E-3</v>
      </c>
    </row>
    <row r="1506" spans="1:17" x14ac:dyDescent="0.25">
      <c r="A1506">
        <v>1495</v>
      </c>
      <c r="B1506" t="s">
        <v>1620</v>
      </c>
      <c r="C1506" s="8">
        <v>100000</v>
      </c>
      <c r="E1506" t="s">
        <v>40</v>
      </c>
      <c r="F1506" t="s">
        <v>29</v>
      </c>
      <c r="G1506">
        <v>22167.31</v>
      </c>
      <c r="H1506" s="5">
        <v>300</v>
      </c>
      <c r="I1506" s="5">
        <v>9000</v>
      </c>
      <c r="J1506" t="str">
        <f t="shared" si="184"/>
        <v>no</v>
      </c>
      <c r="K1506">
        <f t="shared" si="185"/>
        <v>0</v>
      </c>
      <c r="L1506">
        <f t="shared" si="186"/>
        <v>1</v>
      </c>
      <c r="M1506">
        <f t="shared" si="187"/>
        <v>0</v>
      </c>
      <c r="N1506">
        <f t="shared" si="188"/>
        <v>-5.3043591351206327</v>
      </c>
      <c r="O1506">
        <f t="shared" si="189"/>
        <v>4.9698822310475926E-3</v>
      </c>
      <c r="P1506">
        <f t="shared" si="190"/>
        <v>4.9453046493437023E-3</v>
      </c>
      <c r="Q1506">
        <f t="shared" si="191"/>
        <v>-4.9575731326858578E-3</v>
      </c>
    </row>
    <row r="1507" spans="1:17" x14ac:dyDescent="0.25">
      <c r="A1507">
        <v>1496</v>
      </c>
      <c r="B1507" t="s">
        <v>1621</v>
      </c>
      <c r="C1507" s="8">
        <v>5000</v>
      </c>
      <c r="E1507" t="s">
        <v>22</v>
      </c>
      <c r="F1507" t="s">
        <v>29</v>
      </c>
      <c r="G1507">
        <v>1209.48</v>
      </c>
      <c r="H1507" s="5">
        <v>300</v>
      </c>
      <c r="I1507" s="5">
        <v>9000</v>
      </c>
      <c r="J1507" t="str">
        <f t="shared" si="184"/>
        <v>no</v>
      </c>
      <c r="K1507">
        <f t="shared" si="185"/>
        <v>0</v>
      </c>
      <c r="L1507">
        <f t="shared" si="186"/>
        <v>1</v>
      </c>
      <c r="M1507">
        <f t="shared" si="187"/>
        <v>0</v>
      </c>
      <c r="N1507">
        <f t="shared" si="188"/>
        <v>-5.0169313697032134</v>
      </c>
      <c r="O1507">
        <f t="shared" si="189"/>
        <v>6.624824687638595E-3</v>
      </c>
      <c r="P1507">
        <f t="shared" si="190"/>
        <v>6.581225224297757E-3</v>
      </c>
      <c r="Q1507">
        <f t="shared" si="191"/>
        <v>-6.6029769749957716E-3</v>
      </c>
    </row>
    <row r="1508" spans="1:17" x14ac:dyDescent="0.25">
      <c r="A1508">
        <v>1497</v>
      </c>
      <c r="B1508" t="s">
        <v>1622</v>
      </c>
      <c r="C1508" s="8">
        <v>10000</v>
      </c>
      <c r="E1508" t="s">
        <v>40</v>
      </c>
      <c r="F1508" t="s">
        <v>29</v>
      </c>
      <c r="G1508">
        <v>119.49</v>
      </c>
      <c r="H1508" s="5">
        <v>300</v>
      </c>
      <c r="I1508" s="5">
        <v>9000</v>
      </c>
      <c r="J1508" t="str">
        <f t="shared" si="184"/>
        <v>no</v>
      </c>
      <c r="K1508">
        <f t="shared" si="185"/>
        <v>0</v>
      </c>
      <c r="L1508">
        <f t="shared" si="186"/>
        <v>1</v>
      </c>
      <c r="M1508">
        <f t="shared" si="187"/>
        <v>0</v>
      </c>
      <c r="N1508">
        <f t="shared" si="188"/>
        <v>-5.0320591468304459</v>
      </c>
      <c r="O1508">
        <f t="shared" si="189"/>
        <v>6.5253600525362124E-3</v>
      </c>
      <c r="P1508">
        <f t="shared" si="190"/>
        <v>6.4830557793353737E-3</v>
      </c>
      <c r="Q1508">
        <f t="shared" si="191"/>
        <v>-6.5041620570257088E-3</v>
      </c>
    </row>
    <row r="1509" spans="1:17" x14ac:dyDescent="0.25">
      <c r="A1509">
        <v>1498</v>
      </c>
      <c r="B1509" t="s">
        <v>1623</v>
      </c>
      <c r="C1509" s="8">
        <v>10000</v>
      </c>
      <c r="E1509" t="s">
        <v>22</v>
      </c>
      <c r="F1509" t="s">
        <v>29</v>
      </c>
      <c r="G1509">
        <v>127.7</v>
      </c>
      <c r="H1509" s="5">
        <v>300</v>
      </c>
      <c r="I1509" s="5">
        <v>9000</v>
      </c>
      <c r="J1509" t="str">
        <f t="shared" si="184"/>
        <v>no</v>
      </c>
      <c r="K1509">
        <f t="shared" si="185"/>
        <v>0</v>
      </c>
      <c r="L1509">
        <f t="shared" si="186"/>
        <v>1</v>
      </c>
      <c r="M1509">
        <f t="shared" si="187"/>
        <v>0</v>
      </c>
      <c r="N1509">
        <f t="shared" si="188"/>
        <v>-5.0320591468304459</v>
      </c>
      <c r="O1509">
        <f t="shared" si="189"/>
        <v>6.5253600525362124E-3</v>
      </c>
      <c r="P1509">
        <f t="shared" si="190"/>
        <v>6.4830557793353737E-3</v>
      </c>
      <c r="Q1509">
        <f t="shared" si="191"/>
        <v>-6.5041620570257088E-3</v>
      </c>
    </row>
    <row r="1510" spans="1:17" x14ac:dyDescent="0.25">
      <c r="A1510">
        <v>1499</v>
      </c>
      <c r="B1510" t="s">
        <v>1624</v>
      </c>
      <c r="C1510" s="8">
        <v>10000</v>
      </c>
      <c r="E1510" t="s">
        <v>22</v>
      </c>
      <c r="F1510" t="s">
        <v>29</v>
      </c>
      <c r="G1510">
        <v>62.33</v>
      </c>
      <c r="H1510" s="5">
        <v>300</v>
      </c>
      <c r="I1510" s="5">
        <v>9000</v>
      </c>
      <c r="J1510" t="str">
        <f t="shared" si="184"/>
        <v>no</v>
      </c>
      <c r="K1510">
        <f t="shared" si="185"/>
        <v>0</v>
      </c>
      <c r="L1510">
        <f t="shared" si="186"/>
        <v>1</v>
      </c>
      <c r="M1510">
        <f t="shared" si="187"/>
        <v>0</v>
      </c>
      <c r="N1510">
        <f t="shared" si="188"/>
        <v>-5.0320591468304459</v>
      </c>
      <c r="O1510">
        <f t="shared" si="189"/>
        <v>6.5253600525362124E-3</v>
      </c>
      <c r="P1510">
        <f t="shared" si="190"/>
        <v>6.4830557793353737E-3</v>
      </c>
      <c r="Q1510">
        <f t="shared" si="191"/>
        <v>-6.5041620570257088E-3</v>
      </c>
    </row>
    <row r="1511" spans="1:17" x14ac:dyDescent="0.25">
      <c r="A1511">
        <v>1500</v>
      </c>
      <c r="B1511" t="s">
        <v>1625</v>
      </c>
      <c r="C1511" s="8">
        <v>10000</v>
      </c>
      <c r="E1511" t="s">
        <v>22</v>
      </c>
      <c r="F1511" t="s">
        <v>29</v>
      </c>
      <c r="G1511">
        <v>592.42999999999995</v>
      </c>
      <c r="H1511" s="5">
        <v>300</v>
      </c>
      <c r="I1511" s="5">
        <v>9000</v>
      </c>
      <c r="J1511" t="str">
        <f t="shared" si="184"/>
        <v>no</v>
      </c>
      <c r="K1511">
        <f t="shared" si="185"/>
        <v>0</v>
      </c>
      <c r="L1511">
        <f t="shared" si="186"/>
        <v>1</v>
      </c>
      <c r="M1511">
        <f t="shared" si="187"/>
        <v>0</v>
      </c>
      <c r="N1511">
        <f t="shared" si="188"/>
        <v>-5.0320591468304459</v>
      </c>
      <c r="O1511">
        <f t="shared" si="189"/>
        <v>6.5253600525362124E-3</v>
      </c>
      <c r="P1511">
        <f t="shared" si="190"/>
        <v>6.4830557793353737E-3</v>
      </c>
      <c r="Q1511">
        <f t="shared" si="191"/>
        <v>-6.5041620570257088E-3</v>
      </c>
    </row>
    <row r="1512" spans="1:17" x14ac:dyDescent="0.25">
      <c r="A1512">
        <v>1501</v>
      </c>
      <c r="B1512" t="s">
        <v>1626</v>
      </c>
      <c r="C1512" s="8">
        <v>10000</v>
      </c>
      <c r="E1512" t="s">
        <v>22</v>
      </c>
      <c r="F1512" t="s">
        <v>29</v>
      </c>
      <c r="G1512">
        <v>114.55</v>
      </c>
      <c r="H1512" s="5">
        <v>300</v>
      </c>
      <c r="I1512" s="5">
        <v>9000</v>
      </c>
      <c r="J1512" t="str">
        <f t="shared" si="184"/>
        <v>no</v>
      </c>
      <c r="K1512">
        <f t="shared" si="185"/>
        <v>0</v>
      </c>
      <c r="L1512">
        <f t="shared" si="186"/>
        <v>1</v>
      </c>
      <c r="M1512">
        <f t="shared" si="187"/>
        <v>0</v>
      </c>
      <c r="N1512">
        <f t="shared" si="188"/>
        <v>-5.0320591468304459</v>
      </c>
      <c r="O1512">
        <f t="shared" si="189"/>
        <v>6.5253600525362124E-3</v>
      </c>
      <c r="P1512">
        <f t="shared" si="190"/>
        <v>6.4830557793353737E-3</v>
      </c>
      <c r="Q1512">
        <f t="shared" si="191"/>
        <v>-6.5041620570257088E-3</v>
      </c>
    </row>
    <row r="1513" spans="1:17" x14ac:dyDescent="0.25">
      <c r="A1513">
        <v>1502</v>
      </c>
      <c r="B1513" t="s">
        <v>1627</v>
      </c>
      <c r="C1513" s="8">
        <v>25000</v>
      </c>
      <c r="E1513" t="s">
        <v>22</v>
      </c>
      <c r="F1513" t="s">
        <v>29</v>
      </c>
      <c r="G1513">
        <v>176.37</v>
      </c>
      <c r="H1513" s="5">
        <v>300</v>
      </c>
      <c r="I1513" s="5">
        <v>9000</v>
      </c>
      <c r="J1513" t="str">
        <f t="shared" si="184"/>
        <v>no</v>
      </c>
      <c r="K1513">
        <f t="shared" si="185"/>
        <v>0</v>
      </c>
      <c r="L1513">
        <f t="shared" si="186"/>
        <v>1</v>
      </c>
      <c r="M1513">
        <f t="shared" si="187"/>
        <v>0</v>
      </c>
      <c r="N1513">
        <f t="shared" si="188"/>
        <v>-5.0774424782121441</v>
      </c>
      <c r="O1513">
        <f t="shared" si="189"/>
        <v>6.23583692807856E-3</v>
      </c>
      <c r="P1513">
        <f t="shared" si="190"/>
        <v>6.1971922478092686E-3</v>
      </c>
      <c r="Q1513">
        <f t="shared" si="191"/>
        <v>-6.216474549050232E-3</v>
      </c>
    </row>
    <row r="1514" spans="1:17" x14ac:dyDescent="0.25">
      <c r="A1514">
        <v>1503</v>
      </c>
      <c r="B1514" t="s">
        <v>1628</v>
      </c>
      <c r="C1514" s="8">
        <v>10000</v>
      </c>
      <c r="E1514" t="s">
        <v>22</v>
      </c>
      <c r="F1514" t="s">
        <v>29</v>
      </c>
      <c r="G1514">
        <v>39.99</v>
      </c>
      <c r="H1514" s="5">
        <v>300</v>
      </c>
      <c r="I1514" s="5">
        <v>9000</v>
      </c>
      <c r="J1514" t="str">
        <f t="shared" si="184"/>
        <v>no</v>
      </c>
      <c r="K1514">
        <f t="shared" si="185"/>
        <v>0</v>
      </c>
      <c r="L1514">
        <f t="shared" si="186"/>
        <v>1</v>
      </c>
      <c r="M1514">
        <f t="shared" si="187"/>
        <v>0</v>
      </c>
      <c r="N1514">
        <f t="shared" si="188"/>
        <v>-5.0320591468304459</v>
      </c>
      <c r="O1514">
        <f t="shared" si="189"/>
        <v>6.5253600525362124E-3</v>
      </c>
      <c r="P1514">
        <f t="shared" si="190"/>
        <v>6.4830557793353737E-3</v>
      </c>
      <c r="Q1514">
        <f t="shared" si="191"/>
        <v>-6.5041620570257088E-3</v>
      </c>
    </row>
    <row r="1515" spans="1:17" x14ac:dyDescent="0.25">
      <c r="A1515">
        <v>1504</v>
      </c>
      <c r="B1515" t="s">
        <v>1629</v>
      </c>
      <c r="C1515" s="8">
        <v>1</v>
      </c>
      <c r="E1515" t="s">
        <v>22</v>
      </c>
      <c r="F1515" t="s">
        <v>29</v>
      </c>
      <c r="G1515">
        <v>-852.2</v>
      </c>
      <c r="H1515" s="5">
        <v>500</v>
      </c>
      <c r="I1515" s="5">
        <v>5000</v>
      </c>
      <c r="J1515" t="str">
        <f t="shared" si="184"/>
        <v>no</v>
      </c>
      <c r="K1515">
        <f t="shared" si="185"/>
        <v>1</v>
      </c>
      <c r="L1515">
        <f t="shared" si="186"/>
        <v>1</v>
      </c>
      <c r="M1515">
        <f t="shared" si="187"/>
        <v>0</v>
      </c>
      <c r="N1515">
        <f t="shared" si="188"/>
        <v>-5.0019089915655526</v>
      </c>
      <c r="O1515">
        <f t="shared" si="189"/>
        <v>6.7250965846639534E-3</v>
      </c>
      <c r="P1515">
        <f t="shared" si="190"/>
        <v>6.6801717842129744E-3</v>
      </c>
      <c r="Q1515">
        <f t="shared" si="191"/>
        <v>-5.0086115755646912</v>
      </c>
    </row>
    <row r="1516" spans="1:17" x14ac:dyDescent="0.25">
      <c r="A1516">
        <v>1505</v>
      </c>
      <c r="B1516" t="s">
        <v>1630</v>
      </c>
      <c r="C1516" s="8">
        <v>10000</v>
      </c>
      <c r="E1516" t="s">
        <v>22</v>
      </c>
      <c r="F1516" t="s">
        <v>29</v>
      </c>
      <c r="G1516">
        <v>4231.9799999999996</v>
      </c>
      <c r="H1516" s="5">
        <v>300</v>
      </c>
      <c r="I1516" s="5">
        <v>9000</v>
      </c>
      <c r="J1516" t="str">
        <f t="shared" si="184"/>
        <v>no</v>
      </c>
      <c r="K1516">
        <f t="shared" si="185"/>
        <v>0</v>
      </c>
      <c r="L1516">
        <f t="shared" si="186"/>
        <v>1</v>
      </c>
      <c r="M1516">
        <f t="shared" si="187"/>
        <v>0</v>
      </c>
      <c r="N1516">
        <f t="shared" si="188"/>
        <v>-5.0320591468304459</v>
      </c>
      <c r="O1516">
        <f t="shared" si="189"/>
        <v>6.5253600525362124E-3</v>
      </c>
      <c r="P1516">
        <f t="shared" si="190"/>
        <v>6.4830557793353737E-3</v>
      </c>
      <c r="Q1516">
        <f t="shared" si="191"/>
        <v>-6.5041620570257088E-3</v>
      </c>
    </row>
    <row r="1517" spans="1:17" x14ac:dyDescent="0.25">
      <c r="A1517">
        <v>1506</v>
      </c>
      <c r="B1517" t="s">
        <v>1631</v>
      </c>
      <c r="C1517" s="8">
        <v>5000</v>
      </c>
      <c r="E1517" t="s">
        <v>22</v>
      </c>
      <c r="F1517" t="s">
        <v>29</v>
      </c>
      <c r="G1517">
        <v>56.41</v>
      </c>
      <c r="H1517" s="5">
        <v>300</v>
      </c>
      <c r="I1517" s="5">
        <v>9000</v>
      </c>
      <c r="J1517" t="str">
        <f t="shared" si="184"/>
        <v>no</v>
      </c>
      <c r="K1517">
        <f t="shared" si="185"/>
        <v>0</v>
      </c>
      <c r="L1517">
        <f t="shared" si="186"/>
        <v>1</v>
      </c>
      <c r="M1517">
        <f t="shared" si="187"/>
        <v>0</v>
      </c>
      <c r="N1517">
        <f t="shared" si="188"/>
        <v>-5.0169313697032134</v>
      </c>
      <c r="O1517">
        <f t="shared" si="189"/>
        <v>6.624824687638595E-3</v>
      </c>
      <c r="P1517">
        <f t="shared" si="190"/>
        <v>6.581225224297757E-3</v>
      </c>
      <c r="Q1517">
        <f t="shared" si="191"/>
        <v>-6.6029769749957716E-3</v>
      </c>
    </row>
    <row r="1518" spans="1:17" x14ac:dyDescent="0.25">
      <c r="A1518">
        <v>1507</v>
      </c>
      <c r="B1518" t="s">
        <v>1632</v>
      </c>
      <c r="C1518" s="8">
        <v>25000</v>
      </c>
      <c r="E1518" t="s">
        <v>31</v>
      </c>
      <c r="F1518" t="s">
        <v>73</v>
      </c>
      <c r="G1518">
        <v>277</v>
      </c>
      <c r="H1518" s="5">
        <v>200</v>
      </c>
      <c r="I1518" s="5">
        <v>9000</v>
      </c>
      <c r="J1518" t="str">
        <f t="shared" si="184"/>
        <v>no</v>
      </c>
      <c r="K1518">
        <f t="shared" si="185"/>
        <v>0</v>
      </c>
      <c r="L1518">
        <f t="shared" si="186"/>
        <v>0</v>
      </c>
      <c r="M1518">
        <f t="shared" si="187"/>
        <v>0</v>
      </c>
      <c r="N1518">
        <f t="shared" si="188"/>
        <v>-5.0619861039084881</v>
      </c>
      <c r="O1518">
        <f t="shared" si="189"/>
        <v>6.3329690794522234E-3</v>
      </c>
      <c r="P1518">
        <f t="shared" si="190"/>
        <v>6.2931149768901407E-3</v>
      </c>
      <c r="Q1518">
        <f t="shared" si="191"/>
        <v>-6.3130000950679839E-3</v>
      </c>
    </row>
    <row r="1519" spans="1:17" x14ac:dyDescent="0.25">
      <c r="A1519">
        <v>1508</v>
      </c>
      <c r="B1519" t="s">
        <v>1633</v>
      </c>
      <c r="C1519" s="8">
        <v>10000</v>
      </c>
      <c r="E1519" t="s">
        <v>22</v>
      </c>
      <c r="F1519" t="s">
        <v>25</v>
      </c>
      <c r="G1519">
        <f>0</f>
        <v>0</v>
      </c>
      <c r="H1519" s="5">
        <v>300</v>
      </c>
      <c r="I1519" s="5">
        <v>9000</v>
      </c>
      <c r="J1519" t="str">
        <f t="shared" si="184"/>
        <v>no</v>
      </c>
      <c r="K1519">
        <f t="shared" si="185"/>
        <v>0</v>
      </c>
      <c r="L1519">
        <f t="shared" si="186"/>
        <v>0</v>
      </c>
      <c r="M1519">
        <f t="shared" si="187"/>
        <v>0</v>
      </c>
      <c r="N1519">
        <f t="shared" si="188"/>
        <v>-5.0166027725267899</v>
      </c>
      <c r="O1519">
        <f t="shared" si="189"/>
        <v>6.6270019440258137E-3</v>
      </c>
      <c r="P1519">
        <f t="shared" si="190"/>
        <v>6.5833739123106819E-3</v>
      </c>
      <c r="Q1519">
        <f t="shared" si="191"/>
        <v>-6.6051399000292459E-3</v>
      </c>
    </row>
    <row r="1520" spans="1:17" x14ac:dyDescent="0.25">
      <c r="A1520">
        <v>1509</v>
      </c>
      <c r="B1520" t="s">
        <v>1634</v>
      </c>
      <c r="C1520" s="8">
        <v>2</v>
      </c>
      <c r="E1520" t="s">
        <v>57</v>
      </c>
      <c r="F1520" t="s">
        <v>74</v>
      </c>
      <c r="G1520">
        <v>-29.56</v>
      </c>
      <c r="H1520" s="5">
        <v>730</v>
      </c>
      <c r="I1520" s="5">
        <v>9000</v>
      </c>
      <c r="J1520" t="str">
        <f t="shared" si="184"/>
        <v>no</v>
      </c>
      <c r="K1520">
        <f t="shared" si="185"/>
        <v>0</v>
      </c>
      <c r="L1520">
        <f t="shared" si="186"/>
        <v>0</v>
      </c>
      <c r="M1520">
        <f t="shared" si="187"/>
        <v>0</v>
      </c>
      <c r="N1520">
        <f t="shared" si="188"/>
        <v>-4.9863532693831756</v>
      </c>
      <c r="O1520">
        <f t="shared" si="189"/>
        <v>6.8305282254162358E-3</v>
      </c>
      <c r="P1520">
        <f t="shared" si="190"/>
        <v>6.7841886334687792E-3</v>
      </c>
      <c r="Q1520">
        <f t="shared" si="191"/>
        <v>-6.8073058548944205E-3</v>
      </c>
    </row>
    <row r="1521" spans="1:17" x14ac:dyDescent="0.25">
      <c r="A1521">
        <v>1510</v>
      </c>
      <c r="B1521" t="s">
        <v>1635</v>
      </c>
      <c r="C1521" s="8">
        <v>10000</v>
      </c>
      <c r="E1521" t="s">
        <v>22</v>
      </c>
      <c r="F1521" t="s">
        <v>25</v>
      </c>
      <c r="G1521">
        <v>258.3</v>
      </c>
      <c r="H1521" s="5">
        <v>200</v>
      </c>
      <c r="I1521" s="5">
        <v>9000</v>
      </c>
      <c r="J1521" t="str">
        <f t="shared" si="184"/>
        <v>no</v>
      </c>
      <c r="K1521">
        <f t="shared" si="185"/>
        <v>0</v>
      </c>
      <c r="L1521">
        <f t="shared" si="186"/>
        <v>0</v>
      </c>
      <c r="M1521">
        <f t="shared" si="187"/>
        <v>0</v>
      </c>
      <c r="N1521">
        <f t="shared" si="188"/>
        <v>-5.0166027725267899</v>
      </c>
      <c r="O1521">
        <f t="shared" si="189"/>
        <v>6.6270019440258137E-3</v>
      </c>
      <c r="P1521">
        <f t="shared" si="190"/>
        <v>6.5833739123106819E-3</v>
      </c>
      <c r="Q1521">
        <f t="shared" si="191"/>
        <v>-6.6051399000292459E-3</v>
      </c>
    </row>
    <row r="1522" spans="1:17" x14ac:dyDescent="0.25">
      <c r="A1522">
        <v>1511</v>
      </c>
      <c r="B1522" t="s">
        <v>1636</v>
      </c>
      <c r="C1522" s="8">
        <v>25000</v>
      </c>
      <c r="E1522" t="s">
        <v>22</v>
      </c>
      <c r="F1522" t="s">
        <v>29</v>
      </c>
      <c r="G1522">
        <v>11244.92</v>
      </c>
      <c r="H1522" s="5">
        <v>350</v>
      </c>
      <c r="I1522" s="5">
        <v>9000</v>
      </c>
      <c r="J1522" t="str">
        <f t="shared" si="184"/>
        <v>no</v>
      </c>
      <c r="K1522">
        <f t="shared" si="185"/>
        <v>0</v>
      </c>
      <c r="L1522">
        <f t="shared" si="186"/>
        <v>1</v>
      </c>
      <c r="M1522">
        <f t="shared" si="187"/>
        <v>0</v>
      </c>
      <c r="N1522">
        <f t="shared" si="188"/>
        <v>-5.0774424782121441</v>
      </c>
      <c r="O1522">
        <f t="shared" si="189"/>
        <v>6.23583692807856E-3</v>
      </c>
      <c r="P1522">
        <f t="shared" si="190"/>
        <v>6.1971922478092686E-3</v>
      </c>
      <c r="Q1522">
        <f t="shared" si="191"/>
        <v>-6.216474549050232E-3</v>
      </c>
    </row>
    <row r="1523" spans="1:17" x14ac:dyDescent="0.25">
      <c r="A1523">
        <v>1512</v>
      </c>
      <c r="B1523" t="s">
        <v>1637</v>
      </c>
      <c r="C1523" s="8">
        <v>10000</v>
      </c>
      <c r="E1523" t="s">
        <v>40</v>
      </c>
      <c r="F1523" t="s">
        <v>23</v>
      </c>
      <c r="G1523">
        <v>2381.88</v>
      </c>
      <c r="H1523" s="5">
        <v>300</v>
      </c>
      <c r="I1523" s="5">
        <v>9000</v>
      </c>
      <c r="J1523" t="str">
        <f t="shared" si="184"/>
        <v>no</v>
      </c>
      <c r="K1523">
        <f t="shared" si="185"/>
        <v>0</v>
      </c>
      <c r="L1523">
        <f t="shared" si="186"/>
        <v>0</v>
      </c>
      <c r="M1523">
        <f t="shared" si="187"/>
        <v>0</v>
      </c>
      <c r="N1523">
        <f t="shared" si="188"/>
        <v>-5.0166027725267899</v>
      </c>
      <c r="O1523">
        <f t="shared" si="189"/>
        <v>6.6270019440258137E-3</v>
      </c>
      <c r="P1523">
        <f t="shared" si="190"/>
        <v>6.5833739123106819E-3</v>
      </c>
      <c r="Q1523">
        <f t="shared" si="191"/>
        <v>-6.6051399000292459E-3</v>
      </c>
    </row>
    <row r="1524" spans="1:17" x14ac:dyDescent="0.25">
      <c r="A1524">
        <v>1513</v>
      </c>
      <c r="B1524" t="s">
        <v>1638</v>
      </c>
      <c r="C1524" s="8">
        <v>25000</v>
      </c>
      <c r="E1524" t="s">
        <v>22</v>
      </c>
      <c r="F1524" t="s">
        <v>23</v>
      </c>
      <c r="G1524">
        <v>777.6</v>
      </c>
      <c r="H1524" s="5">
        <v>300</v>
      </c>
      <c r="I1524" s="5">
        <v>9000</v>
      </c>
      <c r="J1524" t="str">
        <f t="shared" si="184"/>
        <v>no</v>
      </c>
      <c r="K1524">
        <f t="shared" si="185"/>
        <v>0</v>
      </c>
      <c r="L1524">
        <f t="shared" si="186"/>
        <v>0</v>
      </c>
      <c r="M1524">
        <f t="shared" si="187"/>
        <v>0</v>
      </c>
      <c r="N1524">
        <f t="shared" si="188"/>
        <v>-5.0619861039084881</v>
      </c>
      <c r="O1524">
        <f t="shared" si="189"/>
        <v>6.3329690794522234E-3</v>
      </c>
      <c r="P1524">
        <f t="shared" si="190"/>
        <v>6.2931149768901407E-3</v>
      </c>
      <c r="Q1524">
        <f t="shared" si="191"/>
        <v>-6.3130000950679839E-3</v>
      </c>
    </row>
    <row r="1525" spans="1:17" x14ac:dyDescent="0.25">
      <c r="A1525">
        <v>1514</v>
      </c>
      <c r="B1525" t="s">
        <v>1639</v>
      </c>
      <c r="C1525" s="8">
        <v>25000</v>
      </c>
      <c r="E1525" t="s">
        <v>22</v>
      </c>
      <c r="F1525" t="s">
        <v>29</v>
      </c>
      <c r="G1525">
        <v>742.9</v>
      </c>
      <c r="H1525" s="5">
        <v>350</v>
      </c>
      <c r="I1525" s="5">
        <v>9000</v>
      </c>
      <c r="J1525" t="str">
        <f t="shared" si="184"/>
        <v>no</v>
      </c>
      <c r="K1525">
        <f t="shared" si="185"/>
        <v>0</v>
      </c>
      <c r="L1525">
        <f t="shared" si="186"/>
        <v>1</v>
      </c>
      <c r="M1525">
        <f t="shared" si="187"/>
        <v>0</v>
      </c>
      <c r="N1525">
        <f t="shared" si="188"/>
        <v>-5.0774424782121441</v>
      </c>
      <c r="O1525">
        <f t="shared" si="189"/>
        <v>6.23583692807856E-3</v>
      </c>
      <c r="P1525">
        <f t="shared" si="190"/>
        <v>6.1971922478092686E-3</v>
      </c>
      <c r="Q1525">
        <f t="shared" si="191"/>
        <v>-6.216474549050232E-3</v>
      </c>
    </row>
    <row r="1526" spans="1:17" x14ac:dyDescent="0.25">
      <c r="A1526">
        <v>1515</v>
      </c>
      <c r="B1526" t="s">
        <v>1640</v>
      </c>
      <c r="C1526" s="8">
        <v>3000</v>
      </c>
      <c r="E1526" t="s">
        <v>22</v>
      </c>
      <c r="F1526" t="s">
        <v>73</v>
      </c>
      <c r="G1526">
        <v>210.49</v>
      </c>
      <c r="H1526" s="5">
        <v>300</v>
      </c>
      <c r="I1526" s="5">
        <v>9000</v>
      </c>
      <c r="J1526" t="str">
        <f t="shared" si="184"/>
        <v>no</v>
      </c>
      <c r="K1526">
        <f t="shared" si="185"/>
        <v>0</v>
      </c>
      <c r="L1526">
        <f t="shared" si="186"/>
        <v>0</v>
      </c>
      <c r="M1526">
        <f t="shared" si="187"/>
        <v>0</v>
      </c>
      <c r="N1526">
        <f t="shared" si="188"/>
        <v>-4.9954238845486643</v>
      </c>
      <c r="O1526">
        <f t="shared" si="189"/>
        <v>6.7688512793052822E-3</v>
      </c>
      <c r="P1526">
        <f t="shared" si="190"/>
        <v>6.7233419773606177E-3</v>
      </c>
      <c r="Q1526">
        <f t="shared" si="191"/>
        <v>-6.7460454604405615E-3</v>
      </c>
    </row>
    <row r="1527" spans="1:17" x14ac:dyDescent="0.25">
      <c r="A1527">
        <v>1516</v>
      </c>
      <c r="B1527" t="s">
        <v>1641</v>
      </c>
      <c r="C1527" s="8">
        <v>25000</v>
      </c>
      <c r="E1527" t="s">
        <v>22</v>
      </c>
      <c r="F1527" t="s">
        <v>73</v>
      </c>
      <c r="G1527">
        <v>861.72</v>
      </c>
      <c r="H1527" s="5">
        <v>200</v>
      </c>
      <c r="I1527" s="5">
        <v>9000</v>
      </c>
      <c r="J1527" t="str">
        <f t="shared" si="184"/>
        <v>no</v>
      </c>
      <c r="K1527">
        <f t="shared" si="185"/>
        <v>0</v>
      </c>
      <c r="L1527">
        <f t="shared" si="186"/>
        <v>0</v>
      </c>
      <c r="M1527">
        <f t="shared" si="187"/>
        <v>0</v>
      </c>
      <c r="N1527">
        <f t="shared" si="188"/>
        <v>-5.0619861039084881</v>
      </c>
      <c r="O1527">
        <f t="shared" si="189"/>
        <v>6.3329690794522234E-3</v>
      </c>
      <c r="P1527">
        <f t="shared" si="190"/>
        <v>6.2931149768901407E-3</v>
      </c>
      <c r="Q1527">
        <f t="shared" si="191"/>
        <v>-6.3130000950679839E-3</v>
      </c>
    </row>
    <row r="1528" spans="1:17" x14ac:dyDescent="0.25">
      <c r="A1528">
        <v>1517</v>
      </c>
      <c r="B1528" t="s">
        <v>1642</v>
      </c>
      <c r="C1528" s="8">
        <v>100000</v>
      </c>
      <c r="E1528" t="s">
        <v>22</v>
      </c>
      <c r="F1528" t="s">
        <v>73</v>
      </c>
      <c r="G1528">
        <v>8238.02</v>
      </c>
      <c r="H1528" s="5">
        <v>300</v>
      </c>
      <c r="I1528" s="5">
        <v>2000</v>
      </c>
      <c r="J1528" t="str">
        <f t="shared" si="184"/>
        <v>no</v>
      </c>
      <c r="K1528">
        <f t="shared" si="185"/>
        <v>0</v>
      </c>
      <c r="L1528">
        <f t="shared" si="186"/>
        <v>0</v>
      </c>
      <c r="M1528">
        <f t="shared" si="187"/>
        <v>0</v>
      </c>
      <c r="N1528">
        <f t="shared" si="188"/>
        <v>-5.289081914326732</v>
      </c>
      <c r="O1528">
        <f t="shared" si="189"/>
        <v>5.0463911530065821E-3</v>
      </c>
      <c r="P1528">
        <f t="shared" si="190"/>
        <v>5.0210529557916973E-3</v>
      </c>
      <c r="Q1528">
        <f t="shared" si="191"/>
        <v>-5.0337007969331717E-3</v>
      </c>
    </row>
    <row r="1529" spans="1:17" x14ac:dyDescent="0.25">
      <c r="A1529">
        <v>1518</v>
      </c>
      <c r="B1529" t="s">
        <v>1643</v>
      </c>
      <c r="C1529" s="8">
        <v>10000</v>
      </c>
      <c r="E1529" t="s">
        <v>22</v>
      </c>
      <c r="F1529" t="s">
        <v>20</v>
      </c>
      <c r="G1529">
        <v>0</v>
      </c>
      <c r="H1529" s="5">
        <v>300</v>
      </c>
      <c r="I1529" s="5">
        <v>9000</v>
      </c>
      <c r="J1529" t="str">
        <f t="shared" si="184"/>
        <v>no</v>
      </c>
      <c r="K1529">
        <f t="shared" si="185"/>
        <v>0</v>
      </c>
      <c r="L1529">
        <f t="shared" si="186"/>
        <v>0</v>
      </c>
      <c r="M1529">
        <f t="shared" si="187"/>
        <v>0</v>
      </c>
      <c r="N1529">
        <f t="shared" si="188"/>
        <v>-5.0166027725267899</v>
      </c>
      <c r="O1529">
        <f t="shared" si="189"/>
        <v>6.6270019440258137E-3</v>
      </c>
      <c r="P1529">
        <f t="shared" si="190"/>
        <v>6.5833739123106819E-3</v>
      </c>
      <c r="Q1529">
        <f t="shared" si="191"/>
        <v>-6.6051399000292459E-3</v>
      </c>
    </row>
    <row r="1530" spans="1:17" x14ac:dyDescent="0.25">
      <c r="A1530">
        <v>1519</v>
      </c>
      <c r="B1530" t="s">
        <v>1644</v>
      </c>
      <c r="C1530" s="8">
        <v>10000</v>
      </c>
      <c r="E1530" t="s">
        <v>22</v>
      </c>
      <c r="F1530" t="s">
        <v>73</v>
      </c>
      <c r="G1530">
        <v>423.57</v>
      </c>
      <c r="H1530" s="5">
        <v>300</v>
      </c>
      <c r="I1530" s="5">
        <v>9000</v>
      </c>
      <c r="J1530" t="str">
        <f t="shared" si="184"/>
        <v>no</v>
      </c>
      <c r="K1530">
        <f t="shared" si="185"/>
        <v>0</v>
      </c>
      <c r="L1530">
        <f t="shared" si="186"/>
        <v>0</v>
      </c>
      <c r="M1530">
        <f t="shared" si="187"/>
        <v>0</v>
      </c>
      <c r="N1530">
        <f t="shared" si="188"/>
        <v>-5.0166027725267899</v>
      </c>
      <c r="O1530">
        <f t="shared" si="189"/>
        <v>6.6270019440258137E-3</v>
      </c>
      <c r="P1530">
        <f t="shared" si="190"/>
        <v>6.5833739123106819E-3</v>
      </c>
      <c r="Q1530">
        <f t="shared" si="191"/>
        <v>-6.6051399000292459E-3</v>
      </c>
    </row>
    <row r="1531" spans="1:17" x14ac:dyDescent="0.25">
      <c r="A1531">
        <v>1520</v>
      </c>
      <c r="B1531" t="s">
        <v>1645</v>
      </c>
      <c r="C1531" s="8">
        <v>10000</v>
      </c>
      <c r="E1531" t="s">
        <v>22</v>
      </c>
      <c r="F1531" t="s">
        <v>73</v>
      </c>
      <c r="G1531">
        <v>651.64</v>
      </c>
      <c r="H1531" s="5">
        <v>300</v>
      </c>
      <c r="I1531" s="5">
        <v>9000</v>
      </c>
      <c r="J1531" t="str">
        <f t="shared" si="184"/>
        <v>no</v>
      </c>
      <c r="K1531">
        <f t="shared" si="185"/>
        <v>0</v>
      </c>
      <c r="L1531">
        <f t="shared" si="186"/>
        <v>0</v>
      </c>
      <c r="M1531">
        <f t="shared" si="187"/>
        <v>0</v>
      </c>
      <c r="N1531">
        <f t="shared" si="188"/>
        <v>-5.0166027725267899</v>
      </c>
      <c r="O1531">
        <f t="shared" si="189"/>
        <v>6.6270019440258137E-3</v>
      </c>
      <c r="P1531">
        <f t="shared" si="190"/>
        <v>6.5833739123106819E-3</v>
      </c>
      <c r="Q1531">
        <f t="shared" si="191"/>
        <v>-6.6051399000292459E-3</v>
      </c>
    </row>
    <row r="1532" spans="1:17" x14ac:dyDescent="0.25">
      <c r="A1532">
        <v>1521</v>
      </c>
      <c r="B1532" t="s">
        <v>1646</v>
      </c>
      <c r="C1532" s="8">
        <v>10000</v>
      </c>
      <c r="E1532" t="s">
        <v>22</v>
      </c>
      <c r="F1532" t="s">
        <v>73</v>
      </c>
      <c r="G1532">
        <v>248.05</v>
      </c>
      <c r="H1532" s="5">
        <v>300</v>
      </c>
      <c r="I1532" s="5">
        <v>9000</v>
      </c>
      <c r="J1532" t="str">
        <f t="shared" si="184"/>
        <v>no</v>
      </c>
      <c r="K1532">
        <f t="shared" si="185"/>
        <v>0</v>
      </c>
      <c r="L1532">
        <f t="shared" si="186"/>
        <v>0</v>
      </c>
      <c r="M1532">
        <f t="shared" si="187"/>
        <v>0</v>
      </c>
      <c r="N1532">
        <f t="shared" si="188"/>
        <v>-5.0166027725267899</v>
      </c>
      <c r="O1532">
        <f t="shared" si="189"/>
        <v>6.6270019440258137E-3</v>
      </c>
      <c r="P1532">
        <f t="shared" si="190"/>
        <v>6.5833739123106819E-3</v>
      </c>
      <c r="Q1532">
        <f t="shared" si="191"/>
        <v>-6.6051399000292459E-3</v>
      </c>
    </row>
    <row r="1533" spans="1:17" x14ac:dyDescent="0.25">
      <c r="A1533">
        <v>1522</v>
      </c>
      <c r="B1533" t="s">
        <v>1647</v>
      </c>
      <c r="C1533" s="8">
        <v>10000</v>
      </c>
      <c r="E1533" t="s">
        <v>22</v>
      </c>
      <c r="F1533" t="s">
        <v>73</v>
      </c>
      <c r="G1533">
        <v>878.11</v>
      </c>
      <c r="H1533" s="5">
        <v>300</v>
      </c>
      <c r="I1533" s="5">
        <v>9000</v>
      </c>
      <c r="J1533" t="str">
        <f t="shared" si="184"/>
        <v>no</v>
      </c>
      <c r="K1533">
        <f t="shared" si="185"/>
        <v>0</v>
      </c>
      <c r="L1533">
        <f t="shared" si="186"/>
        <v>0</v>
      </c>
      <c r="M1533">
        <f t="shared" si="187"/>
        <v>0</v>
      </c>
      <c r="N1533">
        <f t="shared" si="188"/>
        <v>-5.0166027725267899</v>
      </c>
      <c r="O1533">
        <f t="shared" si="189"/>
        <v>6.6270019440258137E-3</v>
      </c>
      <c r="P1533">
        <f t="shared" si="190"/>
        <v>6.5833739123106819E-3</v>
      </c>
      <c r="Q1533">
        <f t="shared" si="191"/>
        <v>-6.6051399000292459E-3</v>
      </c>
    </row>
    <row r="1534" spans="1:17" x14ac:dyDescent="0.25">
      <c r="A1534">
        <v>1523</v>
      </c>
      <c r="B1534" t="s">
        <v>1648</v>
      </c>
      <c r="C1534" s="8">
        <v>10000</v>
      </c>
      <c r="E1534" t="s">
        <v>22</v>
      </c>
      <c r="F1534" t="s">
        <v>29</v>
      </c>
      <c r="G1534">
        <v>194.25</v>
      </c>
      <c r="H1534" s="5">
        <v>300</v>
      </c>
      <c r="I1534" s="5">
        <v>9000</v>
      </c>
      <c r="J1534" t="str">
        <f t="shared" si="184"/>
        <v>no</v>
      </c>
      <c r="K1534">
        <f t="shared" si="185"/>
        <v>0</v>
      </c>
      <c r="L1534">
        <f t="shared" si="186"/>
        <v>1</v>
      </c>
      <c r="M1534">
        <f t="shared" si="187"/>
        <v>0</v>
      </c>
      <c r="N1534">
        <f t="shared" si="188"/>
        <v>-5.0320591468304459</v>
      </c>
      <c r="O1534">
        <f t="shared" si="189"/>
        <v>6.5253600525362124E-3</v>
      </c>
      <c r="P1534">
        <f t="shared" si="190"/>
        <v>6.4830557793353737E-3</v>
      </c>
      <c r="Q1534">
        <f t="shared" si="191"/>
        <v>-6.5041620570257088E-3</v>
      </c>
    </row>
    <row r="1535" spans="1:17" x14ac:dyDescent="0.25">
      <c r="A1535">
        <v>1524</v>
      </c>
      <c r="B1535" t="s">
        <v>1649</v>
      </c>
      <c r="C1535" s="8">
        <v>2</v>
      </c>
      <c r="E1535" t="s">
        <v>57</v>
      </c>
      <c r="F1535" t="s">
        <v>74</v>
      </c>
      <c r="G1535">
        <v>674.97</v>
      </c>
      <c r="H1535" s="5">
        <v>730</v>
      </c>
      <c r="I1535" s="5">
        <v>9000</v>
      </c>
      <c r="J1535" t="str">
        <f t="shared" si="184"/>
        <v>yes</v>
      </c>
      <c r="K1535">
        <f t="shared" si="185"/>
        <v>0</v>
      </c>
      <c r="L1535">
        <f t="shared" si="186"/>
        <v>0</v>
      </c>
      <c r="M1535">
        <f t="shared" si="187"/>
        <v>0</v>
      </c>
      <c r="N1535">
        <f t="shared" si="188"/>
        <v>-4.9863532693831756</v>
      </c>
      <c r="O1535">
        <f t="shared" si="189"/>
        <v>6.8305282254162358E-3</v>
      </c>
      <c r="P1535">
        <f t="shared" si="190"/>
        <v>6.7841886334687792E-3</v>
      </c>
      <c r="Q1535">
        <f t="shared" si="191"/>
        <v>-6.8073058548944205E-3</v>
      </c>
    </row>
    <row r="1536" spans="1:17" x14ac:dyDescent="0.25">
      <c r="A1536">
        <v>1525</v>
      </c>
      <c r="B1536" t="s">
        <v>1650</v>
      </c>
      <c r="C1536" s="8">
        <v>10000</v>
      </c>
      <c r="E1536" t="s">
        <v>22</v>
      </c>
      <c r="F1536" t="s">
        <v>20</v>
      </c>
      <c r="G1536">
        <v>33.71</v>
      </c>
      <c r="H1536" s="5">
        <v>300</v>
      </c>
      <c r="I1536" s="5">
        <v>9000</v>
      </c>
      <c r="J1536" t="str">
        <f t="shared" si="184"/>
        <v>no</v>
      </c>
      <c r="K1536">
        <f t="shared" si="185"/>
        <v>0</v>
      </c>
      <c r="L1536">
        <f t="shared" si="186"/>
        <v>0</v>
      </c>
      <c r="M1536">
        <f t="shared" si="187"/>
        <v>0</v>
      </c>
      <c r="N1536">
        <f t="shared" si="188"/>
        <v>-5.0166027725267899</v>
      </c>
      <c r="O1536">
        <f t="shared" si="189"/>
        <v>6.6270019440258137E-3</v>
      </c>
      <c r="P1536">
        <f t="shared" si="190"/>
        <v>6.5833739123106819E-3</v>
      </c>
      <c r="Q1536">
        <f t="shared" si="191"/>
        <v>-6.6051399000292459E-3</v>
      </c>
    </row>
    <row r="1537" spans="1:17" x14ac:dyDescent="0.25">
      <c r="A1537">
        <v>1526</v>
      </c>
      <c r="B1537" t="s">
        <v>1651</v>
      </c>
      <c r="C1537" s="8">
        <v>25000</v>
      </c>
      <c r="E1537" t="s">
        <v>22</v>
      </c>
      <c r="F1537" t="s">
        <v>73</v>
      </c>
      <c r="G1537">
        <v>270.91000000000003</v>
      </c>
      <c r="H1537" s="5">
        <v>200</v>
      </c>
      <c r="I1537" s="5">
        <v>9000</v>
      </c>
      <c r="J1537" t="str">
        <f t="shared" si="184"/>
        <v>no</v>
      </c>
      <c r="K1537">
        <f t="shared" si="185"/>
        <v>0</v>
      </c>
      <c r="L1537">
        <f t="shared" si="186"/>
        <v>0</v>
      </c>
      <c r="M1537">
        <f t="shared" si="187"/>
        <v>0</v>
      </c>
      <c r="N1537">
        <f t="shared" si="188"/>
        <v>-5.0619861039084881</v>
      </c>
      <c r="O1537">
        <f t="shared" si="189"/>
        <v>6.3329690794522234E-3</v>
      </c>
      <c r="P1537">
        <f t="shared" si="190"/>
        <v>6.2931149768901407E-3</v>
      </c>
      <c r="Q1537">
        <f t="shared" si="191"/>
        <v>-6.3130000950679839E-3</v>
      </c>
    </row>
    <row r="1538" spans="1:17" x14ac:dyDescent="0.25">
      <c r="A1538">
        <v>1527</v>
      </c>
      <c r="B1538" t="s">
        <v>1652</v>
      </c>
      <c r="C1538" s="8">
        <v>2</v>
      </c>
      <c r="E1538" t="s">
        <v>57</v>
      </c>
      <c r="F1538" t="s">
        <v>74</v>
      </c>
      <c r="G1538">
        <v>39.07</v>
      </c>
      <c r="H1538" s="5">
        <v>730</v>
      </c>
      <c r="I1538" s="5">
        <v>9000</v>
      </c>
      <c r="J1538" t="str">
        <f t="shared" si="184"/>
        <v>yes</v>
      </c>
      <c r="K1538">
        <f t="shared" si="185"/>
        <v>0</v>
      </c>
      <c r="L1538">
        <f t="shared" si="186"/>
        <v>0</v>
      </c>
      <c r="M1538">
        <f t="shared" si="187"/>
        <v>0</v>
      </c>
      <c r="N1538">
        <f t="shared" si="188"/>
        <v>-4.9863532693831756</v>
      </c>
      <c r="O1538">
        <f t="shared" si="189"/>
        <v>6.8305282254162358E-3</v>
      </c>
      <c r="P1538">
        <f t="shared" si="190"/>
        <v>6.7841886334687792E-3</v>
      </c>
      <c r="Q1538">
        <f t="shared" si="191"/>
        <v>-6.8073058548944205E-3</v>
      </c>
    </row>
    <row r="1539" spans="1:17" x14ac:dyDescent="0.25">
      <c r="A1539">
        <v>1528</v>
      </c>
      <c r="B1539" t="s">
        <v>1653</v>
      </c>
      <c r="C1539" s="8">
        <v>10000</v>
      </c>
      <c r="E1539" t="s">
        <v>22</v>
      </c>
      <c r="F1539" t="s">
        <v>73</v>
      </c>
      <c r="G1539">
        <v>185.94</v>
      </c>
      <c r="H1539" s="5">
        <v>300</v>
      </c>
      <c r="I1539" s="5">
        <v>9000</v>
      </c>
      <c r="J1539" t="str">
        <f t="shared" si="184"/>
        <v>no</v>
      </c>
      <c r="K1539">
        <f t="shared" si="185"/>
        <v>0</v>
      </c>
      <c r="L1539">
        <f t="shared" si="186"/>
        <v>0</v>
      </c>
      <c r="M1539">
        <f t="shared" si="187"/>
        <v>0</v>
      </c>
      <c r="N1539">
        <f t="shared" si="188"/>
        <v>-5.0166027725267899</v>
      </c>
      <c r="O1539">
        <f t="shared" si="189"/>
        <v>6.6270019440258137E-3</v>
      </c>
      <c r="P1539">
        <f t="shared" si="190"/>
        <v>6.5833739123106819E-3</v>
      </c>
      <c r="Q1539">
        <f t="shared" si="191"/>
        <v>-6.6051399000292459E-3</v>
      </c>
    </row>
    <row r="1540" spans="1:17" x14ac:dyDescent="0.25">
      <c r="A1540">
        <v>1529</v>
      </c>
      <c r="B1540" t="s">
        <v>1654</v>
      </c>
      <c r="C1540" s="8">
        <v>10000</v>
      </c>
      <c r="E1540" t="s">
        <v>22</v>
      </c>
      <c r="F1540" t="s">
        <v>20</v>
      </c>
      <c r="G1540">
        <v>2660.69</v>
      </c>
      <c r="H1540" s="5">
        <v>300</v>
      </c>
      <c r="I1540" s="5">
        <v>9000</v>
      </c>
      <c r="J1540" t="str">
        <f t="shared" si="184"/>
        <v>no</v>
      </c>
      <c r="K1540">
        <f t="shared" si="185"/>
        <v>0</v>
      </c>
      <c r="L1540">
        <f t="shared" si="186"/>
        <v>0</v>
      </c>
      <c r="M1540">
        <f t="shared" si="187"/>
        <v>0</v>
      </c>
      <c r="N1540">
        <f t="shared" si="188"/>
        <v>-5.0166027725267899</v>
      </c>
      <c r="O1540">
        <f t="shared" si="189"/>
        <v>6.6270019440258137E-3</v>
      </c>
      <c r="P1540">
        <f t="shared" si="190"/>
        <v>6.5833739123106819E-3</v>
      </c>
      <c r="Q1540">
        <f t="shared" si="191"/>
        <v>-6.6051399000292459E-3</v>
      </c>
    </row>
    <row r="1541" spans="1:17" x14ac:dyDescent="0.25">
      <c r="A1541">
        <v>1530</v>
      </c>
      <c r="B1541" t="s">
        <v>1655</v>
      </c>
      <c r="C1541" s="8">
        <v>10000</v>
      </c>
      <c r="E1541" t="s">
        <v>22</v>
      </c>
      <c r="F1541" t="s">
        <v>20</v>
      </c>
      <c r="G1541">
        <v>201.89</v>
      </c>
      <c r="H1541" s="5">
        <v>300</v>
      </c>
      <c r="I1541" s="5">
        <v>9000</v>
      </c>
      <c r="J1541" t="str">
        <f t="shared" si="184"/>
        <v>no</v>
      </c>
      <c r="K1541">
        <f t="shared" si="185"/>
        <v>0</v>
      </c>
      <c r="L1541">
        <f t="shared" si="186"/>
        <v>0</v>
      </c>
      <c r="M1541">
        <f t="shared" si="187"/>
        <v>0</v>
      </c>
      <c r="N1541">
        <f t="shared" si="188"/>
        <v>-5.0166027725267899</v>
      </c>
      <c r="O1541">
        <f t="shared" si="189"/>
        <v>6.6270019440258137E-3</v>
      </c>
      <c r="P1541">
        <f t="shared" si="190"/>
        <v>6.5833739123106819E-3</v>
      </c>
      <c r="Q1541">
        <f t="shared" si="191"/>
        <v>-6.6051399000292459E-3</v>
      </c>
    </row>
    <row r="1542" spans="1:17" x14ac:dyDescent="0.25">
      <c r="A1542">
        <v>1531</v>
      </c>
      <c r="B1542" t="s">
        <v>1656</v>
      </c>
      <c r="C1542" s="8">
        <v>10000</v>
      </c>
      <c r="E1542" t="s">
        <v>22</v>
      </c>
      <c r="F1542" t="s">
        <v>39</v>
      </c>
      <c r="G1542">
        <v>81.67</v>
      </c>
      <c r="H1542" s="5">
        <v>300</v>
      </c>
      <c r="I1542" s="5">
        <v>9000</v>
      </c>
      <c r="J1542" t="str">
        <f t="shared" si="184"/>
        <v>no</v>
      </c>
      <c r="K1542">
        <f t="shared" si="185"/>
        <v>0</v>
      </c>
      <c r="L1542">
        <f t="shared" si="186"/>
        <v>0</v>
      </c>
      <c r="M1542">
        <f t="shared" si="187"/>
        <v>0</v>
      </c>
      <c r="N1542">
        <f t="shared" si="188"/>
        <v>-5.0166027725267899</v>
      </c>
      <c r="O1542">
        <f t="shared" si="189"/>
        <v>6.6270019440258137E-3</v>
      </c>
      <c r="P1542">
        <f t="shared" si="190"/>
        <v>6.5833739123106819E-3</v>
      </c>
      <c r="Q1542">
        <f t="shared" si="191"/>
        <v>-6.6051399000292459E-3</v>
      </c>
    </row>
    <row r="1543" spans="1:17" x14ac:dyDescent="0.25">
      <c r="A1543">
        <v>1532</v>
      </c>
      <c r="B1543" t="s">
        <v>1657</v>
      </c>
      <c r="C1543" s="8">
        <v>60000</v>
      </c>
      <c r="E1543" t="s">
        <v>22</v>
      </c>
      <c r="F1543" t="s">
        <v>25</v>
      </c>
      <c r="G1543">
        <v>11757.99</v>
      </c>
      <c r="H1543" s="5">
        <v>350</v>
      </c>
      <c r="I1543" s="5">
        <v>2000</v>
      </c>
      <c r="J1543" t="str">
        <f t="shared" si="184"/>
        <v>no</v>
      </c>
      <c r="K1543">
        <f t="shared" si="185"/>
        <v>0</v>
      </c>
      <c r="L1543">
        <f t="shared" si="186"/>
        <v>0</v>
      </c>
      <c r="M1543">
        <f t="shared" si="187"/>
        <v>0</v>
      </c>
      <c r="N1543">
        <f t="shared" si="188"/>
        <v>-5.1680596973088715</v>
      </c>
      <c r="O1543">
        <f t="shared" si="189"/>
        <v>5.6956093108815262E-3</v>
      </c>
      <c r="P1543">
        <f t="shared" si="190"/>
        <v>5.6633530644369101E-3</v>
      </c>
      <c r="Q1543">
        <f t="shared" si="191"/>
        <v>-5.6794506547320212E-3</v>
      </c>
    </row>
    <row r="1544" spans="1:17" x14ac:dyDescent="0.25">
      <c r="A1544">
        <v>1533</v>
      </c>
      <c r="B1544" t="s">
        <v>1658</v>
      </c>
      <c r="C1544" s="8">
        <v>1</v>
      </c>
      <c r="E1544" t="s">
        <v>34</v>
      </c>
      <c r="F1544" t="s">
        <v>30</v>
      </c>
      <c r="G1544">
        <f>0</f>
        <v>0</v>
      </c>
      <c r="H1544" s="5">
        <v>400</v>
      </c>
      <c r="I1544" s="5">
        <v>9000</v>
      </c>
      <c r="J1544" t="str">
        <f t="shared" si="184"/>
        <v>no</v>
      </c>
      <c r="K1544">
        <f t="shared" si="185"/>
        <v>0</v>
      </c>
      <c r="L1544">
        <f t="shared" si="186"/>
        <v>0</v>
      </c>
      <c r="M1544">
        <f t="shared" si="187"/>
        <v>1</v>
      </c>
      <c r="N1544">
        <f t="shared" si="188"/>
        <v>-2.4453870190811875</v>
      </c>
      <c r="O1544">
        <f t="shared" si="189"/>
        <v>8.6692576726932383E-2</v>
      </c>
      <c r="P1544">
        <f t="shared" si="190"/>
        <v>7.9776542679666038E-2</v>
      </c>
      <c r="Q1544">
        <f t="shared" si="191"/>
        <v>-8.3138750039993617E-2</v>
      </c>
    </row>
    <row r="1545" spans="1:17" x14ac:dyDescent="0.25">
      <c r="A1545">
        <v>1534</v>
      </c>
      <c r="B1545" t="s">
        <v>1659</v>
      </c>
      <c r="C1545" s="8">
        <v>10000</v>
      </c>
      <c r="E1545" t="s">
        <v>22</v>
      </c>
      <c r="F1545" t="s">
        <v>73</v>
      </c>
      <c r="G1545">
        <v>218.95</v>
      </c>
      <c r="H1545" s="5">
        <v>300</v>
      </c>
      <c r="I1545" s="5">
        <v>9000</v>
      </c>
      <c r="J1545" t="str">
        <f t="shared" si="184"/>
        <v>no</v>
      </c>
      <c r="K1545">
        <f t="shared" si="185"/>
        <v>0</v>
      </c>
      <c r="L1545">
        <f t="shared" si="186"/>
        <v>0</v>
      </c>
      <c r="M1545">
        <f t="shared" si="187"/>
        <v>0</v>
      </c>
      <c r="N1545">
        <f t="shared" si="188"/>
        <v>-5.0166027725267899</v>
      </c>
      <c r="O1545">
        <f t="shared" si="189"/>
        <v>6.6270019440258137E-3</v>
      </c>
      <c r="P1545">
        <f t="shared" si="190"/>
        <v>6.5833739123106819E-3</v>
      </c>
      <c r="Q1545">
        <f t="shared" si="191"/>
        <v>-6.6051399000292459E-3</v>
      </c>
    </row>
    <row r="1546" spans="1:17" x14ac:dyDescent="0.25">
      <c r="A1546">
        <v>1535</v>
      </c>
      <c r="B1546" t="s">
        <v>1660</v>
      </c>
      <c r="C1546" s="8">
        <v>10000</v>
      </c>
      <c r="E1546" t="s">
        <v>22</v>
      </c>
      <c r="F1546" t="s">
        <v>23</v>
      </c>
      <c r="G1546">
        <v>138.6</v>
      </c>
      <c r="H1546" s="5">
        <v>300</v>
      </c>
      <c r="I1546" s="5">
        <v>9000</v>
      </c>
      <c r="J1546" t="str">
        <f t="shared" si="184"/>
        <v>no</v>
      </c>
      <c r="K1546">
        <f t="shared" si="185"/>
        <v>0</v>
      </c>
      <c r="L1546">
        <f t="shared" si="186"/>
        <v>0</v>
      </c>
      <c r="M1546">
        <f t="shared" si="187"/>
        <v>0</v>
      </c>
      <c r="N1546">
        <f t="shared" si="188"/>
        <v>-5.0166027725267899</v>
      </c>
      <c r="O1546">
        <f t="shared" si="189"/>
        <v>6.6270019440258137E-3</v>
      </c>
      <c r="P1546">
        <f t="shared" si="190"/>
        <v>6.5833739123106819E-3</v>
      </c>
      <c r="Q1546">
        <f t="shared" si="191"/>
        <v>-6.6051399000292459E-3</v>
      </c>
    </row>
    <row r="1547" spans="1:17" x14ac:dyDescent="0.25">
      <c r="A1547">
        <v>1536</v>
      </c>
      <c r="B1547" t="s">
        <v>1661</v>
      </c>
      <c r="C1547" s="8">
        <v>175000</v>
      </c>
      <c r="E1547" t="s">
        <v>22</v>
      </c>
      <c r="F1547" t="s">
        <v>29</v>
      </c>
      <c r="G1547">
        <v>25230.87</v>
      </c>
      <c r="H1547" s="5">
        <v>300</v>
      </c>
      <c r="I1547" s="5">
        <v>2000</v>
      </c>
      <c r="J1547" t="str">
        <f t="shared" si="184"/>
        <v>no</v>
      </c>
      <c r="K1547">
        <f t="shared" si="185"/>
        <v>0</v>
      </c>
      <c r="L1547">
        <f t="shared" si="186"/>
        <v>1</v>
      </c>
      <c r="M1547">
        <f t="shared" si="187"/>
        <v>0</v>
      </c>
      <c r="N1547">
        <f t="shared" si="188"/>
        <v>-5.5314549455388766</v>
      </c>
      <c r="O1547">
        <f t="shared" si="189"/>
        <v>3.9602229866583377E-3</v>
      </c>
      <c r="P1547">
        <f t="shared" si="190"/>
        <v>3.9446014851835069E-3</v>
      </c>
      <c r="Q1547">
        <f t="shared" si="191"/>
        <v>-3.9524019455174668E-3</v>
      </c>
    </row>
    <row r="1548" spans="1:17" x14ac:dyDescent="0.25">
      <c r="A1548">
        <v>1537</v>
      </c>
      <c r="B1548" t="s">
        <v>1662</v>
      </c>
      <c r="C1548" s="8">
        <v>150000</v>
      </c>
      <c r="E1548" t="s">
        <v>22</v>
      </c>
      <c r="F1548" t="s">
        <v>29</v>
      </c>
      <c r="G1548">
        <v>36147.56</v>
      </c>
      <c r="H1548" s="5">
        <v>300</v>
      </c>
      <c r="I1548" s="5">
        <v>2000</v>
      </c>
      <c r="J1548" t="str">
        <f t="shared" ref="J1548:J1611" si="192">IF(G1548/C1548&gt;=0.85, "yes", "no")</f>
        <v>no</v>
      </c>
      <c r="K1548">
        <f t="shared" ref="K1548:K1611" si="193">IF(OR(H1548=500, H1548=600), 1, 0)</f>
        <v>0</v>
      </c>
      <c r="L1548">
        <f t="shared" ref="L1548:L1611" si="194">IF(F1548="ZDD", 1, 0)</f>
        <v>1</v>
      </c>
      <c r="M1548">
        <f t="shared" ref="M1548:M1611" si="195">IF(OR(E1548="ZP07", E1548="ZP28",E1548="ZP32",E1548="ZP45",E1548="ZPPY",E1548="ZSPP",E1548="ZXP1",E1548="ZXX7",E1548="ZYPP",E1548="ZYSP",E1548="ZYWP"),1,0)</f>
        <v>0</v>
      </c>
      <c r="N1548">
        <f t="shared" ref="N1548:N1611" si="196">$P$3+$P$4*L1548+$P$5*(C1548/10000000)+$P$6*(I1548/10000000)+$P$7*M1548</f>
        <v>-5.4558160599027135</v>
      </c>
      <c r="O1548">
        <f t="shared" ref="O1548:O1611" si="197">EXP(N1548)</f>
        <v>4.2713896492300599E-3</v>
      </c>
      <c r="P1548">
        <f t="shared" ref="P1548:P1611" si="198">O1548/(1+O1548)</f>
        <v>4.2532224787584184E-3</v>
      </c>
      <c r="Q1548">
        <f t="shared" ref="Q1548:Q1611" si="199">K1548*LN(P1548)+(1-K1548)*LN(1-P1548)</f>
        <v>-4.2622931583676015E-3</v>
      </c>
    </row>
    <row r="1549" spans="1:17" x14ac:dyDescent="0.25">
      <c r="A1549">
        <v>1538</v>
      </c>
      <c r="B1549" t="s">
        <v>1663</v>
      </c>
      <c r="C1549" s="8">
        <v>75000</v>
      </c>
      <c r="E1549" t="s">
        <v>22</v>
      </c>
      <c r="F1549" t="s">
        <v>29</v>
      </c>
      <c r="G1549">
        <v>9962.18</v>
      </c>
      <c r="H1549" s="5">
        <v>300</v>
      </c>
      <c r="I1549" s="5">
        <v>2000</v>
      </c>
      <c r="J1549" t="str">
        <f t="shared" si="192"/>
        <v>no</v>
      </c>
      <c r="K1549">
        <f t="shared" si="193"/>
        <v>0</v>
      </c>
      <c r="L1549">
        <f t="shared" si="194"/>
        <v>1</v>
      </c>
      <c r="M1549">
        <f t="shared" si="195"/>
        <v>0</v>
      </c>
      <c r="N1549">
        <f t="shared" si="196"/>
        <v>-5.2288994029942248</v>
      </c>
      <c r="O1549">
        <f t="shared" si="197"/>
        <v>5.3594206201676622E-3</v>
      </c>
      <c r="P1549">
        <f t="shared" si="198"/>
        <v>5.3308503508741594E-3</v>
      </c>
      <c r="Q1549">
        <f t="shared" si="199"/>
        <v>-5.3451100336729179E-3</v>
      </c>
    </row>
    <row r="1550" spans="1:17" x14ac:dyDescent="0.25">
      <c r="A1550">
        <v>1539</v>
      </c>
      <c r="B1550" t="s">
        <v>1664</v>
      </c>
      <c r="C1550" s="8">
        <v>40000</v>
      </c>
      <c r="E1550" t="s">
        <v>22</v>
      </c>
      <c r="F1550" t="s">
        <v>29</v>
      </c>
      <c r="G1550">
        <v>10738.39</v>
      </c>
      <c r="H1550" s="5">
        <v>300</v>
      </c>
      <c r="I1550" s="5">
        <v>2000</v>
      </c>
      <c r="J1550" t="str">
        <f t="shared" si="192"/>
        <v>no</v>
      </c>
      <c r="K1550">
        <f t="shared" si="193"/>
        <v>0</v>
      </c>
      <c r="L1550">
        <f t="shared" si="194"/>
        <v>1</v>
      </c>
      <c r="M1550">
        <f t="shared" si="195"/>
        <v>0</v>
      </c>
      <c r="N1550">
        <f t="shared" si="196"/>
        <v>-5.1230049631035968</v>
      </c>
      <c r="O1550">
        <f t="shared" si="197"/>
        <v>5.9580921208501909E-3</v>
      </c>
      <c r="P1550">
        <f t="shared" si="198"/>
        <v>5.922803511912521E-3</v>
      </c>
      <c r="Q1550">
        <f t="shared" si="199"/>
        <v>-5.9404128782713115E-3</v>
      </c>
    </row>
    <row r="1551" spans="1:17" x14ac:dyDescent="0.25">
      <c r="A1551">
        <v>1540</v>
      </c>
      <c r="B1551" t="s">
        <v>1665</v>
      </c>
      <c r="C1551" s="8">
        <v>75000</v>
      </c>
      <c r="E1551" t="s">
        <v>31</v>
      </c>
      <c r="F1551" t="s">
        <v>25</v>
      </c>
      <c r="G1551">
        <v>109323.14</v>
      </c>
      <c r="H1551" s="5">
        <v>300</v>
      </c>
      <c r="I1551" s="5">
        <v>2000</v>
      </c>
      <c r="J1551" t="str">
        <f t="shared" si="192"/>
        <v>yes</v>
      </c>
      <c r="K1551">
        <f t="shared" si="193"/>
        <v>0</v>
      </c>
      <c r="L1551">
        <f t="shared" si="194"/>
        <v>0</v>
      </c>
      <c r="M1551">
        <f t="shared" si="195"/>
        <v>0</v>
      </c>
      <c r="N1551">
        <f t="shared" si="196"/>
        <v>-5.2134430286905689</v>
      </c>
      <c r="O1551">
        <f t="shared" si="197"/>
        <v>5.4429013238738869E-3</v>
      </c>
      <c r="P1551">
        <f t="shared" si="198"/>
        <v>5.4134365230558389E-3</v>
      </c>
      <c r="Q1551">
        <f t="shared" si="199"/>
        <v>-5.4281422669692344E-3</v>
      </c>
    </row>
    <row r="1552" spans="1:17" x14ac:dyDescent="0.25">
      <c r="A1552">
        <v>1541</v>
      </c>
      <c r="B1552" t="s">
        <v>1666</v>
      </c>
      <c r="C1552" s="8">
        <v>175000</v>
      </c>
      <c r="E1552" t="s">
        <v>41</v>
      </c>
      <c r="F1552" t="s">
        <v>25</v>
      </c>
      <c r="G1552">
        <v>33955</v>
      </c>
      <c r="H1552" s="5">
        <v>300</v>
      </c>
      <c r="I1552" s="5">
        <v>2000</v>
      </c>
      <c r="J1552" t="str">
        <f t="shared" si="192"/>
        <v>no</v>
      </c>
      <c r="K1552">
        <f t="shared" si="193"/>
        <v>0</v>
      </c>
      <c r="L1552">
        <f t="shared" si="194"/>
        <v>0</v>
      </c>
      <c r="M1552">
        <f t="shared" si="195"/>
        <v>0</v>
      </c>
      <c r="N1552">
        <f t="shared" si="196"/>
        <v>-5.5159985712352206</v>
      </c>
      <c r="O1552">
        <f t="shared" si="197"/>
        <v>4.0219091697721874E-3</v>
      </c>
      <c r="P1552">
        <f t="shared" si="198"/>
        <v>4.0057982132062362E-3</v>
      </c>
      <c r="Q1552">
        <f t="shared" si="199"/>
        <v>-4.013842913686858E-3</v>
      </c>
    </row>
    <row r="1553" spans="1:17" x14ac:dyDescent="0.25">
      <c r="A1553">
        <v>1542</v>
      </c>
      <c r="B1553" t="s">
        <v>1667</v>
      </c>
      <c r="C1553" s="8">
        <v>720000</v>
      </c>
      <c r="E1553" t="s">
        <v>31</v>
      </c>
      <c r="F1553" t="s">
        <v>29</v>
      </c>
      <c r="G1553">
        <v>382671.92</v>
      </c>
      <c r="H1553" s="5">
        <v>400</v>
      </c>
      <c r="I1553" s="5">
        <v>2000</v>
      </c>
      <c r="J1553" t="str">
        <f t="shared" si="192"/>
        <v>no</v>
      </c>
      <c r="K1553">
        <f t="shared" si="193"/>
        <v>0</v>
      </c>
      <c r="L1553">
        <f t="shared" si="194"/>
        <v>1</v>
      </c>
      <c r="M1553">
        <f t="shared" si="195"/>
        <v>0</v>
      </c>
      <c r="N1553">
        <f t="shared" si="196"/>
        <v>-7.1803826524072285</v>
      </c>
      <c r="O1553">
        <f t="shared" si="197"/>
        <v>7.613764438732213E-4</v>
      </c>
      <c r="P1553">
        <f t="shared" si="198"/>
        <v>7.607971908135709E-4</v>
      </c>
      <c r="Q1553">
        <f t="shared" si="199"/>
        <v>-7.6108674386642268E-4</v>
      </c>
    </row>
    <row r="1554" spans="1:17" x14ac:dyDescent="0.25">
      <c r="A1554">
        <v>1543</v>
      </c>
      <c r="B1554" t="s">
        <v>1668</v>
      </c>
      <c r="C1554" s="8">
        <v>350000</v>
      </c>
      <c r="E1554" t="s">
        <v>22</v>
      </c>
      <c r="F1554" t="s">
        <v>29</v>
      </c>
      <c r="G1554">
        <v>89032.85</v>
      </c>
      <c r="H1554" s="5">
        <v>300</v>
      </c>
      <c r="I1554" s="5">
        <v>2000</v>
      </c>
      <c r="J1554" t="str">
        <f t="shared" si="192"/>
        <v>no</v>
      </c>
      <c r="K1554">
        <f t="shared" si="193"/>
        <v>0</v>
      </c>
      <c r="L1554">
        <f t="shared" si="194"/>
        <v>1</v>
      </c>
      <c r="M1554">
        <f t="shared" si="195"/>
        <v>0</v>
      </c>
      <c r="N1554">
        <f t="shared" si="196"/>
        <v>-6.060927144992017</v>
      </c>
      <c r="O1554">
        <f t="shared" si="197"/>
        <v>2.332237562449874E-3</v>
      </c>
      <c r="P1554">
        <f t="shared" si="198"/>
        <v>2.3268108866991966E-3</v>
      </c>
      <c r="Q1554">
        <f t="shared" si="199"/>
        <v>-2.3295221176480264E-3</v>
      </c>
    </row>
    <row r="1555" spans="1:17" x14ac:dyDescent="0.25">
      <c r="A1555">
        <v>1544</v>
      </c>
      <c r="B1555" t="s">
        <v>1669</v>
      </c>
      <c r="C1555" s="8">
        <v>300000</v>
      </c>
      <c r="E1555" t="s">
        <v>45</v>
      </c>
      <c r="F1555" t="s">
        <v>29</v>
      </c>
      <c r="G1555">
        <v>82732.55</v>
      </c>
      <c r="H1555" s="5">
        <v>350</v>
      </c>
      <c r="I1555" s="5">
        <v>2000</v>
      </c>
      <c r="J1555" t="str">
        <f t="shared" si="192"/>
        <v>no</v>
      </c>
      <c r="K1555">
        <f t="shared" si="193"/>
        <v>0</v>
      </c>
      <c r="L1555">
        <f t="shared" si="194"/>
        <v>1</v>
      </c>
      <c r="M1555">
        <f t="shared" si="195"/>
        <v>0</v>
      </c>
      <c r="N1555">
        <f t="shared" si="196"/>
        <v>-5.9096493737196916</v>
      </c>
      <c r="O1555">
        <f t="shared" si="197"/>
        <v>2.7131380181224414E-3</v>
      </c>
      <c r="P1555">
        <f t="shared" si="198"/>
        <v>2.7057968179064647E-3</v>
      </c>
      <c r="Q1555">
        <f t="shared" si="199"/>
        <v>-2.7094641028955597E-3</v>
      </c>
    </row>
    <row r="1556" spans="1:17" x14ac:dyDescent="0.25">
      <c r="A1556">
        <v>1545</v>
      </c>
      <c r="B1556" t="s">
        <v>1670</v>
      </c>
      <c r="C1556" s="8">
        <v>300000</v>
      </c>
      <c r="E1556" t="s">
        <v>52</v>
      </c>
      <c r="F1556" t="s">
        <v>29</v>
      </c>
      <c r="G1556">
        <v>130735.02</v>
      </c>
      <c r="H1556" s="5">
        <v>300</v>
      </c>
      <c r="I1556" s="5">
        <v>2000</v>
      </c>
      <c r="J1556" t="str">
        <f t="shared" si="192"/>
        <v>no</v>
      </c>
      <c r="K1556">
        <f t="shared" si="193"/>
        <v>0</v>
      </c>
      <c r="L1556">
        <f t="shared" si="194"/>
        <v>1</v>
      </c>
      <c r="M1556">
        <f t="shared" si="195"/>
        <v>0</v>
      </c>
      <c r="N1556">
        <f t="shared" si="196"/>
        <v>-5.9096493737196916</v>
      </c>
      <c r="O1556">
        <f t="shared" si="197"/>
        <v>2.7131380181224414E-3</v>
      </c>
      <c r="P1556">
        <f t="shared" si="198"/>
        <v>2.7057968179064647E-3</v>
      </c>
      <c r="Q1556">
        <f t="shared" si="199"/>
        <v>-2.7094641028955597E-3</v>
      </c>
    </row>
    <row r="1557" spans="1:17" x14ac:dyDescent="0.25">
      <c r="A1557">
        <v>1546</v>
      </c>
      <c r="B1557" t="s">
        <v>1671</v>
      </c>
      <c r="C1557" s="8">
        <v>100000</v>
      </c>
      <c r="E1557" t="s">
        <v>22</v>
      </c>
      <c r="F1557" t="s">
        <v>20</v>
      </c>
      <c r="G1557">
        <v>65519.87</v>
      </c>
      <c r="H1557" s="5">
        <v>300</v>
      </c>
      <c r="I1557" s="5">
        <v>2000</v>
      </c>
      <c r="J1557" t="str">
        <f t="shared" si="192"/>
        <v>no</v>
      </c>
      <c r="K1557">
        <f t="shared" si="193"/>
        <v>0</v>
      </c>
      <c r="L1557">
        <f t="shared" si="194"/>
        <v>0</v>
      </c>
      <c r="M1557">
        <f t="shared" si="195"/>
        <v>0</v>
      </c>
      <c r="N1557">
        <f t="shared" si="196"/>
        <v>-5.289081914326732</v>
      </c>
      <c r="O1557">
        <f t="shared" si="197"/>
        <v>5.0463911530065821E-3</v>
      </c>
      <c r="P1557">
        <f t="shared" si="198"/>
        <v>5.0210529557916973E-3</v>
      </c>
      <c r="Q1557">
        <f t="shared" si="199"/>
        <v>-5.0337007969331717E-3</v>
      </c>
    </row>
    <row r="1558" spans="1:17" x14ac:dyDescent="0.25">
      <c r="A1558">
        <v>1547</v>
      </c>
      <c r="B1558" t="s">
        <v>1672</v>
      </c>
      <c r="C1558" s="8">
        <v>100000</v>
      </c>
      <c r="E1558" t="s">
        <v>22</v>
      </c>
      <c r="F1558" t="s">
        <v>25</v>
      </c>
      <c r="G1558">
        <v>109672.69</v>
      </c>
      <c r="H1558" s="5">
        <v>350</v>
      </c>
      <c r="I1558" s="5">
        <v>2000</v>
      </c>
      <c r="J1558" t="str">
        <f t="shared" si="192"/>
        <v>yes</v>
      </c>
      <c r="K1558">
        <f t="shared" si="193"/>
        <v>0</v>
      </c>
      <c r="L1558">
        <f t="shared" si="194"/>
        <v>0</v>
      </c>
      <c r="M1558">
        <f t="shared" si="195"/>
        <v>0</v>
      </c>
      <c r="N1558">
        <f t="shared" si="196"/>
        <v>-5.289081914326732</v>
      </c>
      <c r="O1558">
        <f t="shared" si="197"/>
        <v>5.0463911530065821E-3</v>
      </c>
      <c r="P1558">
        <f t="shared" si="198"/>
        <v>5.0210529557916973E-3</v>
      </c>
      <c r="Q1558">
        <f t="shared" si="199"/>
        <v>-5.0337007969331717E-3</v>
      </c>
    </row>
    <row r="1559" spans="1:17" x14ac:dyDescent="0.25">
      <c r="A1559">
        <v>1548</v>
      </c>
      <c r="B1559" t="s">
        <v>1673</v>
      </c>
      <c r="C1559" s="8">
        <v>90000</v>
      </c>
      <c r="E1559" t="s">
        <v>22</v>
      </c>
      <c r="F1559" t="s">
        <v>29</v>
      </c>
      <c r="G1559">
        <v>26477.3</v>
      </c>
      <c r="H1559" s="5">
        <v>300</v>
      </c>
      <c r="I1559" s="5">
        <v>2000</v>
      </c>
      <c r="J1559" t="str">
        <f t="shared" si="192"/>
        <v>no</v>
      </c>
      <c r="K1559">
        <f t="shared" si="193"/>
        <v>0</v>
      </c>
      <c r="L1559">
        <f t="shared" si="194"/>
        <v>1</v>
      </c>
      <c r="M1559">
        <f t="shared" si="195"/>
        <v>0</v>
      </c>
      <c r="N1559">
        <f t="shared" si="196"/>
        <v>-5.2742827343759231</v>
      </c>
      <c r="O1559">
        <f t="shared" si="197"/>
        <v>5.1216289595173627E-3</v>
      </c>
      <c r="P1559">
        <f t="shared" si="198"/>
        <v>5.0955315376301031E-3</v>
      </c>
      <c r="Q1559">
        <f t="shared" si="199"/>
        <v>-5.1085580285607024E-3</v>
      </c>
    </row>
    <row r="1560" spans="1:17" x14ac:dyDescent="0.25">
      <c r="A1560">
        <v>1549</v>
      </c>
      <c r="B1560" t="s">
        <v>1674</v>
      </c>
      <c r="C1560" s="8">
        <v>1</v>
      </c>
      <c r="E1560" t="s">
        <v>22</v>
      </c>
      <c r="F1560" t="s">
        <v>29</v>
      </c>
      <c r="G1560">
        <v>-1206.6099999999999</v>
      </c>
      <c r="H1560" s="5">
        <v>300</v>
      </c>
      <c r="I1560" s="5">
        <v>2000</v>
      </c>
      <c r="J1560" t="str">
        <f t="shared" si="192"/>
        <v>no</v>
      </c>
      <c r="K1560">
        <f t="shared" si="193"/>
        <v>0</v>
      </c>
      <c r="L1560">
        <f t="shared" si="194"/>
        <v>1</v>
      </c>
      <c r="M1560">
        <f t="shared" si="195"/>
        <v>0</v>
      </c>
      <c r="N1560">
        <f t="shared" si="196"/>
        <v>-5.001985771641162</v>
      </c>
      <c r="O1560">
        <f t="shared" si="197"/>
        <v>6.7245802510620227E-3</v>
      </c>
      <c r="P1560">
        <f t="shared" si="198"/>
        <v>6.6796623257028382E-3</v>
      </c>
      <c r="Q1560">
        <f t="shared" si="199"/>
        <v>-6.702071114602531E-3</v>
      </c>
    </row>
    <row r="1561" spans="1:17" x14ac:dyDescent="0.25">
      <c r="A1561">
        <v>1550</v>
      </c>
      <c r="B1561" t="s">
        <v>1675</v>
      </c>
      <c r="C1561" s="8">
        <v>200000</v>
      </c>
      <c r="E1561" t="s">
        <v>22</v>
      </c>
      <c r="F1561" t="s">
        <v>29</v>
      </c>
      <c r="G1561">
        <v>6660.13</v>
      </c>
      <c r="H1561" s="5">
        <v>300</v>
      </c>
      <c r="I1561" s="5">
        <v>2000</v>
      </c>
      <c r="J1561" t="str">
        <f t="shared" si="192"/>
        <v>no</v>
      </c>
      <c r="K1561">
        <f t="shared" si="193"/>
        <v>0</v>
      </c>
      <c r="L1561">
        <f t="shared" si="194"/>
        <v>1</v>
      </c>
      <c r="M1561">
        <f t="shared" si="195"/>
        <v>0</v>
      </c>
      <c r="N1561">
        <f t="shared" si="196"/>
        <v>-5.6070938311750398</v>
      </c>
      <c r="O1561">
        <f t="shared" si="197"/>
        <v>3.6717245187135035E-3</v>
      </c>
      <c r="P1561">
        <f t="shared" si="198"/>
        <v>3.6582922772624587E-3</v>
      </c>
      <c r="Q1561">
        <f t="shared" si="199"/>
        <v>-3.6650001931303865E-3</v>
      </c>
    </row>
    <row r="1562" spans="1:17" x14ac:dyDescent="0.25">
      <c r="A1562">
        <v>1551</v>
      </c>
      <c r="B1562" t="s">
        <v>1676</v>
      </c>
      <c r="C1562" s="8">
        <v>330000</v>
      </c>
      <c r="E1562" t="s">
        <v>52</v>
      </c>
      <c r="F1562" t="s">
        <v>29</v>
      </c>
      <c r="G1562">
        <v>30494.78</v>
      </c>
      <c r="H1562" s="5">
        <v>300</v>
      </c>
      <c r="I1562" s="5">
        <v>2000</v>
      </c>
      <c r="J1562" t="str">
        <f t="shared" si="192"/>
        <v>no</v>
      </c>
      <c r="K1562">
        <f t="shared" si="193"/>
        <v>0</v>
      </c>
      <c r="L1562">
        <f t="shared" si="194"/>
        <v>1</v>
      </c>
      <c r="M1562">
        <f t="shared" si="195"/>
        <v>0</v>
      </c>
      <c r="N1562">
        <f t="shared" si="196"/>
        <v>-6.0004160364830863</v>
      </c>
      <c r="O1562">
        <f t="shared" si="197"/>
        <v>2.4777211398176796E-3</v>
      </c>
      <c r="P1562">
        <f t="shared" si="198"/>
        <v>2.4715972111584777E-3</v>
      </c>
      <c r="Q1562">
        <f t="shared" si="199"/>
        <v>-2.4746566497185138E-3</v>
      </c>
    </row>
    <row r="1563" spans="1:17" x14ac:dyDescent="0.25">
      <c r="A1563">
        <v>1552</v>
      </c>
      <c r="B1563" t="s">
        <v>1677</v>
      </c>
      <c r="C1563" s="8">
        <v>75000</v>
      </c>
      <c r="E1563" t="s">
        <v>31</v>
      </c>
      <c r="F1563" t="s">
        <v>30</v>
      </c>
      <c r="G1563">
        <v>249846.58</v>
      </c>
      <c r="H1563" s="5">
        <v>400</v>
      </c>
      <c r="I1563" s="5">
        <v>2000</v>
      </c>
      <c r="J1563" t="str">
        <f t="shared" si="192"/>
        <v>yes</v>
      </c>
      <c r="K1563">
        <f t="shared" si="193"/>
        <v>0</v>
      </c>
      <c r="L1563">
        <f t="shared" si="194"/>
        <v>0</v>
      </c>
      <c r="M1563">
        <f t="shared" si="195"/>
        <v>0</v>
      </c>
      <c r="N1563">
        <f t="shared" si="196"/>
        <v>-5.2134430286905689</v>
      </c>
      <c r="O1563">
        <f t="shared" si="197"/>
        <v>5.4429013238738869E-3</v>
      </c>
      <c r="P1563">
        <f t="shared" si="198"/>
        <v>5.4134365230558389E-3</v>
      </c>
      <c r="Q1563">
        <f t="shared" si="199"/>
        <v>-5.4281422669692344E-3</v>
      </c>
    </row>
    <row r="1564" spans="1:17" x14ac:dyDescent="0.25">
      <c r="A1564">
        <v>1553</v>
      </c>
      <c r="B1564" t="s">
        <v>1678</v>
      </c>
      <c r="C1564" s="8">
        <v>2</v>
      </c>
      <c r="E1564" t="s">
        <v>34</v>
      </c>
      <c r="F1564" t="s">
        <v>30</v>
      </c>
      <c r="G1564">
        <v>90.87</v>
      </c>
      <c r="H1564" s="5">
        <v>400</v>
      </c>
      <c r="I1564" s="5">
        <v>2000</v>
      </c>
      <c r="J1564" t="str">
        <f t="shared" si="192"/>
        <v>yes</v>
      </c>
      <c r="K1564">
        <f t="shared" si="193"/>
        <v>0</v>
      </c>
      <c r="L1564">
        <f t="shared" si="194"/>
        <v>0</v>
      </c>
      <c r="M1564">
        <f t="shared" si="195"/>
        <v>1</v>
      </c>
      <c r="N1564">
        <f t="shared" si="196"/>
        <v>-2.4455691981463676</v>
      </c>
      <c r="O1564">
        <f t="shared" si="197"/>
        <v>8.6676784592887995E-2</v>
      </c>
      <c r="P1564">
        <f t="shared" si="198"/>
        <v>7.976316952916275E-2</v>
      </c>
      <c r="Q1564">
        <f t="shared" si="199"/>
        <v>-8.3124217642210008E-2</v>
      </c>
    </row>
    <row r="1565" spans="1:17" x14ac:dyDescent="0.25">
      <c r="A1565">
        <v>1554</v>
      </c>
      <c r="B1565" t="s">
        <v>1679</v>
      </c>
      <c r="C1565" s="8">
        <v>435000</v>
      </c>
      <c r="E1565" t="s">
        <v>24</v>
      </c>
      <c r="F1565" t="s">
        <v>29</v>
      </c>
      <c r="G1565">
        <v>46164.27</v>
      </c>
      <c r="H1565" s="5">
        <v>300</v>
      </c>
      <c r="I1565" s="5">
        <v>2000</v>
      </c>
      <c r="J1565" t="str">
        <f t="shared" si="192"/>
        <v>no</v>
      </c>
      <c r="K1565">
        <f t="shared" si="193"/>
        <v>0</v>
      </c>
      <c r="L1565">
        <f t="shared" si="194"/>
        <v>1</v>
      </c>
      <c r="M1565">
        <f t="shared" si="195"/>
        <v>0</v>
      </c>
      <c r="N1565">
        <f t="shared" si="196"/>
        <v>-6.3180993561549705</v>
      </c>
      <c r="O1565">
        <f t="shared" si="197"/>
        <v>1.8033678109380992E-3</v>
      </c>
      <c r="P1565">
        <f t="shared" si="198"/>
        <v>1.8001215297156333E-3</v>
      </c>
      <c r="Q1565">
        <f t="shared" si="199"/>
        <v>-1.8017436954991988E-3</v>
      </c>
    </row>
    <row r="1566" spans="1:17" x14ac:dyDescent="0.25">
      <c r="A1566">
        <v>1555</v>
      </c>
      <c r="B1566" t="s">
        <v>1680</v>
      </c>
      <c r="C1566" s="8">
        <v>175000</v>
      </c>
      <c r="E1566" t="s">
        <v>52</v>
      </c>
      <c r="F1566" t="s">
        <v>29</v>
      </c>
      <c r="G1566">
        <v>8314.23</v>
      </c>
      <c r="H1566" s="5">
        <v>300</v>
      </c>
      <c r="I1566" s="5">
        <v>2000</v>
      </c>
      <c r="J1566" t="str">
        <f t="shared" si="192"/>
        <v>no</v>
      </c>
      <c r="K1566">
        <f t="shared" si="193"/>
        <v>0</v>
      </c>
      <c r="L1566">
        <f t="shared" si="194"/>
        <v>1</v>
      </c>
      <c r="M1566">
        <f t="shared" si="195"/>
        <v>0</v>
      </c>
      <c r="N1566">
        <f t="shared" si="196"/>
        <v>-5.5314549455388766</v>
      </c>
      <c r="O1566">
        <f t="shared" si="197"/>
        <v>3.9602229866583377E-3</v>
      </c>
      <c r="P1566">
        <f t="shared" si="198"/>
        <v>3.9446014851835069E-3</v>
      </c>
      <c r="Q1566">
        <f t="shared" si="199"/>
        <v>-3.9524019455174668E-3</v>
      </c>
    </row>
    <row r="1567" spans="1:17" x14ac:dyDescent="0.25">
      <c r="A1567">
        <v>1556</v>
      </c>
      <c r="B1567" t="s">
        <v>1681</v>
      </c>
      <c r="C1567" s="8">
        <v>175000</v>
      </c>
      <c r="E1567" t="s">
        <v>45</v>
      </c>
      <c r="F1567" t="s">
        <v>29</v>
      </c>
      <c r="G1567">
        <v>48558.6</v>
      </c>
      <c r="H1567" s="5">
        <v>300</v>
      </c>
      <c r="I1567" s="5">
        <v>2000</v>
      </c>
      <c r="J1567" t="str">
        <f t="shared" si="192"/>
        <v>no</v>
      </c>
      <c r="K1567">
        <f t="shared" si="193"/>
        <v>0</v>
      </c>
      <c r="L1567">
        <f t="shared" si="194"/>
        <v>1</v>
      </c>
      <c r="M1567">
        <f t="shared" si="195"/>
        <v>0</v>
      </c>
      <c r="N1567">
        <f t="shared" si="196"/>
        <v>-5.5314549455388766</v>
      </c>
      <c r="O1567">
        <f t="shared" si="197"/>
        <v>3.9602229866583377E-3</v>
      </c>
      <c r="P1567">
        <f t="shared" si="198"/>
        <v>3.9446014851835069E-3</v>
      </c>
      <c r="Q1567">
        <f t="shared" si="199"/>
        <v>-3.9524019455174668E-3</v>
      </c>
    </row>
    <row r="1568" spans="1:17" x14ac:dyDescent="0.25">
      <c r="A1568">
        <v>1557</v>
      </c>
      <c r="B1568" t="s">
        <v>1682</v>
      </c>
      <c r="C1568" s="8">
        <v>275000</v>
      </c>
      <c r="E1568" t="s">
        <v>22</v>
      </c>
      <c r="F1568" t="s">
        <v>29</v>
      </c>
      <c r="G1568">
        <v>160765.49</v>
      </c>
      <c r="H1568" s="5">
        <v>300</v>
      </c>
      <c r="I1568" s="5">
        <v>2000</v>
      </c>
      <c r="J1568" t="str">
        <f t="shared" si="192"/>
        <v>no</v>
      </c>
      <c r="K1568">
        <f t="shared" si="193"/>
        <v>0</v>
      </c>
      <c r="L1568">
        <f t="shared" si="194"/>
        <v>1</v>
      </c>
      <c r="M1568">
        <f t="shared" si="195"/>
        <v>0</v>
      </c>
      <c r="N1568">
        <f t="shared" si="196"/>
        <v>-5.8340104880835284</v>
      </c>
      <c r="O1568">
        <f t="shared" si="197"/>
        <v>2.9263174539874886E-3</v>
      </c>
      <c r="P1568">
        <f t="shared" si="198"/>
        <v>2.9177791060625378E-3</v>
      </c>
      <c r="Q1568">
        <f t="shared" si="199"/>
        <v>-2.922044121787933E-3</v>
      </c>
    </row>
    <row r="1569" spans="1:17" x14ac:dyDescent="0.25">
      <c r="A1569">
        <v>1558</v>
      </c>
      <c r="B1569" t="s">
        <v>1683</v>
      </c>
      <c r="C1569" s="8">
        <v>300000</v>
      </c>
      <c r="E1569" t="s">
        <v>22</v>
      </c>
      <c r="F1569" t="s">
        <v>25</v>
      </c>
      <c r="G1569">
        <v>7042.96</v>
      </c>
      <c r="H1569" s="5">
        <v>300</v>
      </c>
      <c r="I1569" s="5">
        <v>2000</v>
      </c>
      <c r="J1569" t="str">
        <f t="shared" si="192"/>
        <v>no</v>
      </c>
      <c r="K1569">
        <f t="shared" si="193"/>
        <v>0</v>
      </c>
      <c r="L1569">
        <f t="shared" si="194"/>
        <v>0</v>
      </c>
      <c r="M1569">
        <f t="shared" si="195"/>
        <v>0</v>
      </c>
      <c r="N1569">
        <f t="shared" si="196"/>
        <v>-5.8941929994160356</v>
      </c>
      <c r="O1569">
        <f t="shared" si="197"/>
        <v>2.7553990547264104E-3</v>
      </c>
      <c r="P1569">
        <f t="shared" si="198"/>
        <v>2.7478276928988459E-3</v>
      </c>
      <c r="Q1569">
        <f t="shared" si="199"/>
        <v>-2.7516099015744595E-3</v>
      </c>
    </row>
    <row r="1570" spans="1:17" x14ac:dyDescent="0.25">
      <c r="A1570">
        <v>1559</v>
      </c>
      <c r="B1570" t="s">
        <v>1684</v>
      </c>
      <c r="C1570" s="8">
        <v>300000</v>
      </c>
      <c r="E1570" t="s">
        <v>22</v>
      </c>
      <c r="F1570" t="s">
        <v>25</v>
      </c>
      <c r="G1570">
        <v>178081.03</v>
      </c>
      <c r="H1570" s="5">
        <v>200</v>
      </c>
      <c r="I1570" s="5">
        <v>2000</v>
      </c>
      <c r="J1570" t="str">
        <f t="shared" si="192"/>
        <v>no</v>
      </c>
      <c r="K1570">
        <f t="shared" si="193"/>
        <v>0</v>
      </c>
      <c r="L1570">
        <f t="shared" si="194"/>
        <v>0</v>
      </c>
      <c r="M1570">
        <f t="shared" si="195"/>
        <v>0</v>
      </c>
      <c r="N1570">
        <f t="shared" si="196"/>
        <v>-5.8941929994160356</v>
      </c>
      <c r="O1570">
        <f t="shared" si="197"/>
        <v>2.7553990547264104E-3</v>
      </c>
      <c r="P1570">
        <f t="shared" si="198"/>
        <v>2.7478276928988459E-3</v>
      </c>
      <c r="Q1570">
        <f t="shared" si="199"/>
        <v>-2.7516099015744595E-3</v>
      </c>
    </row>
    <row r="1571" spans="1:17" x14ac:dyDescent="0.25">
      <c r="A1571">
        <v>1560</v>
      </c>
      <c r="B1571" t="s">
        <v>1685</v>
      </c>
      <c r="C1571" s="8">
        <v>350000</v>
      </c>
      <c r="E1571" t="s">
        <v>52</v>
      </c>
      <c r="F1571" t="s">
        <v>29</v>
      </c>
      <c r="G1571">
        <v>39355.82</v>
      </c>
      <c r="H1571" s="5">
        <v>300</v>
      </c>
      <c r="I1571" s="5">
        <v>2000</v>
      </c>
      <c r="J1571" t="str">
        <f t="shared" si="192"/>
        <v>no</v>
      </c>
      <c r="K1571">
        <f t="shared" si="193"/>
        <v>0</v>
      </c>
      <c r="L1571">
        <f t="shared" si="194"/>
        <v>1</v>
      </c>
      <c r="M1571">
        <f t="shared" si="195"/>
        <v>0</v>
      </c>
      <c r="N1571">
        <f t="shared" si="196"/>
        <v>-6.060927144992017</v>
      </c>
      <c r="O1571">
        <f t="shared" si="197"/>
        <v>2.332237562449874E-3</v>
      </c>
      <c r="P1571">
        <f t="shared" si="198"/>
        <v>2.3268108866991966E-3</v>
      </c>
      <c r="Q1571">
        <f t="shared" si="199"/>
        <v>-2.3295221176480264E-3</v>
      </c>
    </row>
    <row r="1572" spans="1:17" x14ac:dyDescent="0.25">
      <c r="A1572">
        <v>1561</v>
      </c>
      <c r="B1572" t="s">
        <v>1686</v>
      </c>
      <c r="C1572" s="8">
        <v>240000</v>
      </c>
      <c r="E1572" t="s">
        <v>45</v>
      </c>
      <c r="F1572" t="s">
        <v>29</v>
      </c>
      <c r="G1572">
        <v>73084.539999999994</v>
      </c>
      <c r="H1572" s="5">
        <v>300</v>
      </c>
      <c r="I1572" s="5">
        <v>2000</v>
      </c>
      <c r="J1572" t="str">
        <f t="shared" si="192"/>
        <v>no</v>
      </c>
      <c r="K1572">
        <f t="shared" si="193"/>
        <v>0</v>
      </c>
      <c r="L1572">
        <f t="shared" si="194"/>
        <v>1</v>
      </c>
      <c r="M1572">
        <f t="shared" si="195"/>
        <v>0</v>
      </c>
      <c r="N1572">
        <f t="shared" si="196"/>
        <v>-5.7281160481929003</v>
      </c>
      <c r="O1572">
        <f t="shared" si="197"/>
        <v>3.2532003366370988E-3</v>
      </c>
      <c r="P1572">
        <f t="shared" si="198"/>
        <v>3.2426513421990604E-3</v>
      </c>
      <c r="Q1572">
        <f t="shared" si="199"/>
        <v>-3.2479201290381635E-3</v>
      </c>
    </row>
    <row r="1573" spans="1:17" x14ac:dyDescent="0.25">
      <c r="A1573">
        <v>1562</v>
      </c>
      <c r="B1573" t="s">
        <v>1687</v>
      </c>
      <c r="C1573" s="8">
        <v>85000</v>
      </c>
      <c r="E1573" t="s">
        <v>22</v>
      </c>
      <c r="F1573" t="s">
        <v>29</v>
      </c>
      <c r="G1573">
        <v>26046.98</v>
      </c>
      <c r="H1573" s="5">
        <v>300</v>
      </c>
      <c r="I1573" s="5">
        <v>2000</v>
      </c>
      <c r="J1573" t="str">
        <f t="shared" si="192"/>
        <v>no</v>
      </c>
      <c r="K1573">
        <f t="shared" si="193"/>
        <v>0</v>
      </c>
      <c r="L1573">
        <f t="shared" si="194"/>
        <v>1</v>
      </c>
      <c r="M1573">
        <f t="shared" si="195"/>
        <v>0</v>
      </c>
      <c r="N1573">
        <f t="shared" si="196"/>
        <v>-5.2591549572486898</v>
      </c>
      <c r="O1573">
        <f t="shared" si="197"/>
        <v>5.1996968287976522E-3</v>
      </c>
      <c r="P1573">
        <f t="shared" si="198"/>
        <v>5.1727998378845981E-3</v>
      </c>
      <c r="Q1573">
        <f t="shared" si="199"/>
        <v>-5.1862250843870876E-3</v>
      </c>
    </row>
    <row r="1574" spans="1:17" x14ac:dyDescent="0.25">
      <c r="A1574">
        <v>1563</v>
      </c>
      <c r="B1574" t="s">
        <v>1688</v>
      </c>
      <c r="C1574" s="8">
        <v>2</v>
      </c>
      <c r="E1574" t="s">
        <v>45</v>
      </c>
      <c r="F1574" t="s">
        <v>20</v>
      </c>
      <c r="G1574">
        <v>11012.04</v>
      </c>
      <c r="H1574" s="5">
        <v>300</v>
      </c>
      <c r="I1574" s="5">
        <v>2000</v>
      </c>
      <c r="J1574" t="str">
        <f t="shared" si="192"/>
        <v>yes</v>
      </c>
      <c r="K1574">
        <f t="shared" si="193"/>
        <v>0</v>
      </c>
      <c r="L1574">
        <f t="shared" si="194"/>
        <v>0</v>
      </c>
      <c r="M1574">
        <f t="shared" si="195"/>
        <v>0</v>
      </c>
      <c r="N1574">
        <f t="shared" si="196"/>
        <v>-4.9865324228929309</v>
      </c>
      <c r="O1574">
        <f t="shared" si="197"/>
        <v>6.8293046219208738E-3</v>
      </c>
      <c r="P1574">
        <f t="shared" si="198"/>
        <v>6.7829815745037124E-3</v>
      </c>
      <c r="Q1574">
        <f t="shared" si="199"/>
        <v>-6.806090551817569E-3</v>
      </c>
    </row>
    <row r="1575" spans="1:17" x14ac:dyDescent="0.25">
      <c r="A1575">
        <v>1564</v>
      </c>
      <c r="B1575" t="s">
        <v>1689</v>
      </c>
      <c r="C1575" s="8">
        <v>25000</v>
      </c>
      <c r="E1575" t="s">
        <v>22</v>
      </c>
      <c r="F1575" t="s">
        <v>29</v>
      </c>
      <c r="G1575">
        <v>7208.56</v>
      </c>
      <c r="H1575" s="5">
        <v>300</v>
      </c>
      <c r="I1575" s="5">
        <v>2000</v>
      </c>
      <c r="J1575" t="str">
        <f t="shared" si="192"/>
        <v>no</v>
      </c>
      <c r="K1575">
        <f t="shared" si="193"/>
        <v>0</v>
      </c>
      <c r="L1575">
        <f t="shared" si="194"/>
        <v>1</v>
      </c>
      <c r="M1575">
        <f t="shared" si="195"/>
        <v>0</v>
      </c>
      <c r="N1575">
        <f t="shared" si="196"/>
        <v>-5.0776216317218994</v>
      </c>
      <c r="O1575">
        <f t="shared" si="197"/>
        <v>6.2347198560733057E-3</v>
      </c>
      <c r="P1575">
        <f t="shared" si="198"/>
        <v>6.1960889770977974E-3</v>
      </c>
      <c r="Q1575">
        <f t="shared" si="199"/>
        <v>-6.2153643991387491E-3</v>
      </c>
    </row>
    <row r="1576" spans="1:17" x14ac:dyDescent="0.25">
      <c r="A1576">
        <v>1565</v>
      </c>
      <c r="B1576" t="s">
        <v>1690</v>
      </c>
      <c r="C1576" s="8">
        <v>185000</v>
      </c>
      <c r="E1576" t="s">
        <v>22</v>
      </c>
      <c r="F1576" t="s">
        <v>29</v>
      </c>
      <c r="G1576">
        <v>156977.81</v>
      </c>
      <c r="H1576" s="5">
        <v>300</v>
      </c>
      <c r="I1576" s="5">
        <v>2000</v>
      </c>
      <c r="J1576" t="str">
        <f t="shared" si="192"/>
        <v>no</v>
      </c>
      <c r="K1576">
        <f t="shared" si="193"/>
        <v>0</v>
      </c>
      <c r="L1576">
        <f t="shared" si="194"/>
        <v>1</v>
      </c>
      <c r="M1576">
        <f t="shared" si="195"/>
        <v>0</v>
      </c>
      <c r="N1576">
        <f t="shared" si="196"/>
        <v>-5.5617104997933415</v>
      </c>
      <c r="O1576">
        <f t="shared" si="197"/>
        <v>3.8421986935622773E-3</v>
      </c>
      <c r="P1576">
        <f t="shared" si="198"/>
        <v>3.8274927060873297E-3</v>
      </c>
      <c r="Q1576">
        <f t="shared" si="199"/>
        <v>-3.8348363006536013E-3</v>
      </c>
    </row>
    <row r="1577" spans="1:17" x14ac:dyDescent="0.25">
      <c r="A1577">
        <v>1566</v>
      </c>
      <c r="B1577" t="s">
        <v>1691</v>
      </c>
      <c r="C1577" s="8">
        <v>2</v>
      </c>
      <c r="E1577" t="s">
        <v>34</v>
      </c>
      <c r="F1577" t="s">
        <v>30</v>
      </c>
      <c r="G1577">
        <v>2722.72</v>
      </c>
      <c r="H1577" s="5">
        <v>400</v>
      </c>
      <c r="I1577" s="5">
        <v>2000</v>
      </c>
      <c r="J1577" t="str">
        <f t="shared" si="192"/>
        <v>yes</v>
      </c>
      <c r="K1577">
        <f t="shared" si="193"/>
        <v>0</v>
      </c>
      <c r="L1577">
        <f t="shared" si="194"/>
        <v>0</v>
      </c>
      <c r="M1577">
        <f t="shared" si="195"/>
        <v>1</v>
      </c>
      <c r="N1577">
        <f t="shared" si="196"/>
        <v>-2.4455691981463676</v>
      </c>
      <c r="O1577">
        <f t="shared" si="197"/>
        <v>8.6676784592887995E-2</v>
      </c>
      <c r="P1577">
        <f t="shared" si="198"/>
        <v>7.976316952916275E-2</v>
      </c>
      <c r="Q1577">
        <f t="shared" si="199"/>
        <v>-8.3124217642210008E-2</v>
      </c>
    </row>
    <row r="1578" spans="1:17" x14ac:dyDescent="0.25">
      <c r="A1578">
        <v>1567</v>
      </c>
      <c r="B1578" t="s">
        <v>1692</v>
      </c>
      <c r="C1578" s="8">
        <v>350000</v>
      </c>
      <c r="E1578" t="s">
        <v>45</v>
      </c>
      <c r="F1578" t="s">
        <v>29</v>
      </c>
      <c r="G1578">
        <v>101462.77</v>
      </c>
      <c r="H1578" s="5">
        <v>300</v>
      </c>
      <c r="I1578" s="5">
        <v>2000</v>
      </c>
      <c r="J1578" t="str">
        <f t="shared" si="192"/>
        <v>no</v>
      </c>
      <c r="K1578">
        <f t="shared" si="193"/>
        <v>0</v>
      </c>
      <c r="L1578">
        <f t="shared" si="194"/>
        <v>1</v>
      </c>
      <c r="M1578">
        <f t="shared" si="195"/>
        <v>0</v>
      </c>
      <c r="N1578">
        <f t="shared" si="196"/>
        <v>-6.060927144992017</v>
      </c>
      <c r="O1578">
        <f t="shared" si="197"/>
        <v>2.332237562449874E-3</v>
      </c>
      <c r="P1578">
        <f t="shared" si="198"/>
        <v>2.3268108866991966E-3</v>
      </c>
      <c r="Q1578">
        <f t="shared" si="199"/>
        <v>-2.3295221176480264E-3</v>
      </c>
    </row>
    <row r="1579" spans="1:17" x14ac:dyDescent="0.25">
      <c r="A1579">
        <v>1568</v>
      </c>
      <c r="B1579" t="s">
        <v>1693</v>
      </c>
      <c r="C1579" s="8">
        <v>900000</v>
      </c>
      <c r="E1579" t="s">
        <v>52</v>
      </c>
      <c r="F1579" t="s">
        <v>29</v>
      </c>
      <c r="G1579">
        <v>255027.59</v>
      </c>
      <c r="H1579" s="5">
        <v>250</v>
      </c>
      <c r="I1579" s="5">
        <v>2000</v>
      </c>
      <c r="J1579" t="str">
        <f t="shared" si="192"/>
        <v>no</v>
      </c>
      <c r="K1579">
        <f t="shared" si="193"/>
        <v>0</v>
      </c>
      <c r="L1579">
        <f t="shared" si="194"/>
        <v>1</v>
      </c>
      <c r="M1579">
        <f t="shared" si="195"/>
        <v>0</v>
      </c>
      <c r="N1579">
        <f t="shared" si="196"/>
        <v>-7.7249826289876014</v>
      </c>
      <c r="O1579">
        <f t="shared" si="197"/>
        <v>4.4165451182472587E-4</v>
      </c>
      <c r="P1579">
        <f t="shared" si="198"/>
        <v>4.4145953922743804E-4</v>
      </c>
      <c r="Q1579">
        <f t="shared" si="199"/>
        <v>-4.4155701117753121E-4</v>
      </c>
    </row>
    <row r="1580" spans="1:17" x14ac:dyDescent="0.25">
      <c r="A1580">
        <v>1569</v>
      </c>
      <c r="B1580" t="s">
        <v>1694</v>
      </c>
      <c r="C1580" s="8">
        <v>25000</v>
      </c>
      <c r="E1580" t="s">
        <v>52</v>
      </c>
      <c r="F1580" t="s">
        <v>29</v>
      </c>
      <c r="G1580">
        <v>166.08</v>
      </c>
      <c r="H1580" s="5">
        <v>300</v>
      </c>
      <c r="I1580" s="5">
        <v>2000</v>
      </c>
      <c r="J1580" t="str">
        <f t="shared" si="192"/>
        <v>no</v>
      </c>
      <c r="K1580">
        <f t="shared" si="193"/>
        <v>0</v>
      </c>
      <c r="L1580">
        <f t="shared" si="194"/>
        <v>1</v>
      </c>
      <c r="M1580">
        <f t="shared" si="195"/>
        <v>0</v>
      </c>
      <c r="N1580">
        <f t="shared" si="196"/>
        <v>-5.0776216317218994</v>
      </c>
      <c r="O1580">
        <f t="shared" si="197"/>
        <v>6.2347198560733057E-3</v>
      </c>
      <c r="P1580">
        <f t="shared" si="198"/>
        <v>6.1960889770977974E-3</v>
      </c>
      <c r="Q1580">
        <f t="shared" si="199"/>
        <v>-6.2153643991387491E-3</v>
      </c>
    </row>
    <row r="1581" spans="1:17" x14ac:dyDescent="0.25">
      <c r="A1581">
        <v>1570</v>
      </c>
      <c r="B1581" t="s">
        <v>1695</v>
      </c>
      <c r="C1581" s="8">
        <v>25000</v>
      </c>
      <c r="E1581" t="s">
        <v>24</v>
      </c>
      <c r="F1581" t="s">
        <v>20</v>
      </c>
      <c r="G1581">
        <v>4003.97</v>
      </c>
      <c r="H1581" s="5">
        <v>200</v>
      </c>
      <c r="I1581" s="5">
        <v>9000</v>
      </c>
      <c r="J1581" t="str">
        <f t="shared" si="192"/>
        <v>no</v>
      </c>
      <c r="K1581">
        <f t="shared" si="193"/>
        <v>0</v>
      </c>
      <c r="L1581">
        <f t="shared" si="194"/>
        <v>0</v>
      </c>
      <c r="M1581">
        <f t="shared" si="195"/>
        <v>0</v>
      </c>
      <c r="N1581">
        <f t="shared" si="196"/>
        <v>-5.0619861039084881</v>
      </c>
      <c r="O1581">
        <f t="shared" si="197"/>
        <v>6.3329690794522234E-3</v>
      </c>
      <c r="P1581">
        <f t="shared" si="198"/>
        <v>6.2931149768901407E-3</v>
      </c>
      <c r="Q1581">
        <f t="shared" si="199"/>
        <v>-6.3130000950679839E-3</v>
      </c>
    </row>
    <row r="1582" spans="1:17" x14ac:dyDescent="0.25">
      <c r="A1582">
        <v>1571</v>
      </c>
      <c r="B1582" t="s">
        <v>1696</v>
      </c>
      <c r="C1582" s="8">
        <v>30000</v>
      </c>
      <c r="E1582" t="s">
        <v>40</v>
      </c>
      <c r="F1582" t="s">
        <v>29</v>
      </c>
      <c r="G1582">
        <v>1186.6400000000001</v>
      </c>
      <c r="H1582" s="5">
        <v>200</v>
      </c>
      <c r="I1582" s="5">
        <v>9000</v>
      </c>
      <c r="J1582" t="str">
        <f t="shared" si="192"/>
        <v>no</v>
      </c>
      <c r="K1582">
        <f t="shared" si="193"/>
        <v>0</v>
      </c>
      <c r="L1582">
        <f t="shared" si="194"/>
        <v>1</v>
      </c>
      <c r="M1582">
        <f t="shared" si="195"/>
        <v>0</v>
      </c>
      <c r="N1582">
        <f t="shared" si="196"/>
        <v>-5.0925702553393766</v>
      </c>
      <c r="O1582">
        <f t="shared" si="197"/>
        <v>6.1422125268522712E-3</v>
      </c>
      <c r="P1582">
        <f t="shared" si="198"/>
        <v>6.1047160633749334E-3</v>
      </c>
      <c r="Q1582">
        <f t="shared" si="199"/>
        <v>-6.1234260273580268E-3</v>
      </c>
    </row>
    <row r="1583" spans="1:17" x14ac:dyDescent="0.25">
      <c r="A1583">
        <v>1572</v>
      </c>
      <c r="B1583" t="s">
        <v>1697</v>
      </c>
      <c r="C1583" s="8">
        <v>250000</v>
      </c>
      <c r="E1583" t="s">
        <v>22</v>
      </c>
      <c r="F1583" t="s">
        <v>29</v>
      </c>
      <c r="G1583">
        <v>862.09</v>
      </c>
      <c r="H1583" s="5">
        <v>300</v>
      </c>
      <c r="I1583" s="5">
        <v>9000</v>
      </c>
      <c r="J1583" t="str">
        <f t="shared" si="192"/>
        <v>no</v>
      </c>
      <c r="K1583">
        <f t="shared" si="193"/>
        <v>0</v>
      </c>
      <c r="L1583">
        <f t="shared" si="194"/>
        <v>1</v>
      </c>
      <c r="M1583">
        <f t="shared" si="195"/>
        <v>0</v>
      </c>
      <c r="N1583">
        <f t="shared" si="196"/>
        <v>-5.75819244893761</v>
      </c>
      <c r="O1583">
        <f t="shared" si="197"/>
        <v>3.1568125443851673E-3</v>
      </c>
      <c r="P1583">
        <f t="shared" si="198"/>
        <v>3.1468784390531091E-3</v>
      </c>
      <c r="Q1583">
        <f t="shared" si="199"/>
        <v>-3.1518402732686932E-3</v>
      </c>
    </row>
    <row r="1584" spans="1:17" x14ac:dyDescent="0.25">
      <c r="A1584">
        <v>1573</v>
      </c>
      <c r="B1584" t="s">
        <v>1698</v>
      </c>
      <c r="C1584" s="8">
        <v>2</v>
      </c>
      <c r="E1584" t="s">
        <v>57</v>
      </c>
      <c r="F1584" t="s">
        <v>74</v>
      </c>
      <c r="G1584">
        <v>103.8</v>
      </c>
      <c r="H1584" s="5">
        <v>730</v>
      </c>
      <c r="I1584" s="5">
        <v>9000</v>
      </c>
      <c r="J1584" t="str">
        <f t="shared" si="192"/>
        <v>yes</v>
      </c>
      <c r="K1584">
        <f t="shared" si="193"/>
        <v>0</v>
      </c>
      <c r="L1584">
        <f t="shared" si="194"/>
        <v>0</v>
      </c>
      <c r="M1584">
        <f t="shared" si="195"/>
        <v>0</v>
      </c>
      <c r="N1584">
        <f t="shared" si="196"/>
        <v>-4.9863532693831756</v>
      </c>
      <c r="O1584">
        <f t="shared" si="197"/>
        <v>6.8305282254162358E-3</v>
      </c>
      <c r="P1584">
        <f t="shared" si="198"/>
        <v>6.7841886334687792E-3</v>
      </c>
      <c r="Q1584">
        <f t="shared" si="199"/>
        <v>-6.8073058548944205E-3</v>
      </c>
    </row>
    <row r="1585" spans="1:17" x14ac:dyDescent="0.25">
      <c r="A1585">
        <v>1574</v>
      </c>
      <c r="B1585" t="s">
        <v>1699</v>
      </c>
      <c r="C1585" s="8">
        <v>25000</v>
      </c>
      <c r="E1585" t="s">
        <v>40</v>
      </c>
      <c r="F1585" t="s">
        <v>73</v>
      </c>
      <c r="G1585">
        <v>174.11</v>
      </c>
      <c r="H1585" s="5">
        <v>300</v>
      </c>
      <c r="I1585" s="5">
        <v>9000</v>
      </c>
      <c r="J1585" t="str">
        <f t="shared" si="192"/>
        <v>no</v>
      </c>
      <c r="K1585">
        <f t="shared" si="193"/>
        <v>0</v>
      </c>
      <c r="L1585">
        <f t="shared" si="194"/>
        <v>0</v>
      </c>
      <c r="M1585">
        <f t="shared" si="195"/>
        <v>0</v>
      </c>
      <c r="N1585">
        <f t="shared" si="196"/>
        <v>-5.0619861039084881</v>
      </c>
      <c r="O1585">
        <f t="shared" si="197"/>
        <v>6.3329690794522234E-3</v>
      </c>
      <c r="P1585">
        <f t="shared" si="198"/>
        <v>6.2931149768901407E-3</v>
      </c>
      <c r="Q1585">
        <f t="shared" si="199"/>
        <v>-6.3130000950679839E-3</v>
      </c>
    </row>
    <row r="1586" spans="1:17" x14ac:dyDescent="0.25">
      <c r="A1586">
        <v>1575</v>
      </c>
      <c r="B1586" t="s">
        <v>1700</v>
      </c>
      <c r="C1586" s="8">
        <v>2</v>
      </c>
      <c r="E1586" t="s">
        <v>34</v>
      </c>
      <c r="F1586" t="s">
        <v>30</v>
      </c>
      <c r="G1586">
        <v>909.69</v>
      </c>
      <c r="H1586" s="5">
        <v>400</v>
      </c>
      <c r="I1586" s="5">
        <v>2000</v>
      </c>
      <c r="J1586" t="str">
        <f t="shared" si="192"/>
        <v>yes</v>
      </c>
      <c r="K1586">
        <f t="shared" si="193"/>
        <v>0</v>
      </c>
      <c r="L1586">
        <f t="shared" si="194"/>
        <v>0</v>
      </c>
      <c r="M1586">
        <f t="shared" si="195"/>
        <v>1</v>
      </c>
      <c r="N1586">
        <f t="shared" si="196"/>
        <v>-2.4455691981463676</v>
      </c>
      <c r="O1586">
        <f t="shared" si="197"/>
        <v>8.6676784592887995E-2</v>
      </c>
      <c r="P1586">
        <f t="shared" si="198"/>
        <v>7.976316952916275E-2</v>
      </c>
      <c r="Q1586">
        <f t="shared" si="199"/>
        <v>-8.3124217642210008E-2</v>
      </c>
    </row>
    <row r="1587" spans="1:17" x14ac:dyDescent="0.25">
      <c r="A1587">
        <v>1576</v>
      </c>
      <c r="B1587" t="s">
        <v>1701</v>
      </c>
      <c r="C1587" s="8">
        <v>2</v>
      </c>
      <c r="E1587" t="s">
        <v>34</v>
      </c>
      <c r="F1587" t="s">
        <v>20</v>
      </c>
      <c r="G1587">
        <v>14794.45</v>
      </c>
      <c r="H1587" s="5">
        <v>600</v>
      </c>
      <c r="I1587" s="5">
        <v>5000</v>
      </c>
      <c r="J1587" t="str">
        <f t="shared" si="192"/>
        <v>yes</v>
      </c>
      <c r="K1587">
        <f t="shared" si="193"/>
        <v>1</v>
      </c>
      <c r="L1587">
        <f t="shared" si="194"/>
        <v>0</v>
      </c>
      <c r="M1587">
        <f t="shared" si="195"/>
        <v>1</v>
      </c>
      <c r="N1587">
        <f t="shared" si="196"/>
        <v>-2.4454924180707582</v>
      </c>
      <c r="O1587">
        <f t="shared" si="197"/>
        <v>8.6683439898456782E-2</v>
      </c>
      <c r="P1587">
        <f t="shared" si="198"/>
        <v>7.9768805445822155E-2</v>
      </c>
      <c r="Q1587">
        <f t="shared" si="199"/>
        <v>-2.5286227601515163</v>
      </c>
    </row>
    <row r="1588" spans="1:17" x14ac:dyDescent="0.25">
      <c r="A1588">
        <v>1577</v>
      </c>
      <c r="B1588" t="s">
        <v>1702</v>
      </c>
      <c r="C1588" s="8">
        <v>2</v>
      </c>
      <c r="E1588" t="s">
        <v>34</v>
      </c>
      <c r="F1588" t="s">
        <v>30</v>
      </c>
      <c r="G1588">
        <v>14035.6</v>
      </c>
      <c r="H1588" s="5">
        <v>400</v>
      </c>
      <c r="I1588" s="5">
        <v>2000</v>
      </c>
      <c r="J1588" t="str">
        <f t="shared" si="192"/>
        <v>yes</v>
      </c>
      <c r="K1588">
        <f t="shared" si="193"/>
        <v>0</v>
      </c>
      <c r="L1588">
        <f t="shared" si="194"/>
        <v>0</v>
      </c>
      <c r="M1588">
        <f t="shared" si="195"/>
        <v>1</v>
      </c>
      <c r="N1588">
        <f t="shared" si="196"/>
        <v>-2.4455691981463676</v>
      </c>
      <c r="O1588">
        <f t="shared" si="197"/>
        <v>8.6676784592887995E-2</v>
      </c>
      <c r="P1588">
        <f t="shared" si="198"/>
        <v>7.976316952916275E-2</v>
      </c>
      <c r="Q1588">
        <f t="shared" si="199"/>
        <v>-8.3124217642210008E-2</v>
      </c>
    </row>
    <row r="1589" spans="1:17" x14ac:dyDescent="0.25">
      <c r="A1589">
        <v>1578</v>
      </c>
      <c r="B1589" t="s">
        <v>1703</v>
      </c>
      <c r="C1589" s="8">
        <v>2</v>
      </c>
      <c r="E1589" t="s">
        <v>57</v>
      </c>
      <c r="F1589" t="s">
        <v>74</v>
      </c>
      <c r="G1589">
        <v>113.8</v>
      </c>
      <c r="H1589" s="5">
        <v>730</v>
      </c>
      <c r="I1589" s="5">
        <v>9000</v>
      </c>
      <c r="J1589" t="str">
        <f t="shared" si="192"/>
        <v>yes</v>
      </c>
      <c r="K1589">
        <f t="shared" si="193"/>
        <v>0</v>
      </c>
      <c r="L1589">
        <f t="shared" si="194"/>
        <v>0</v>
      </c>
      <c r="M1589">
        <f t="shared" si="195"/>
        <v>0</v>
      </c>
      <c r="N1589">
        <f t="shared" si="196"/>
        <v>-4.9863532693831756</v>
      </c>
      <c r="O1589">
        <f t="shared" si="197"/>
        <v>6.8305282254162358E-3</v>
      </c>
      <c r="P1589">
        <f t="shared" si="198"/>
        <v>6.7841886334687792E-3</v>
      </c>
      <c r="Q1589">
        <f t="shared" si="199"/>
        <v>-6.8073058548944205E-3</v>
      </c>
    </row>
    <row r="1590" spans="1:17" x14ac:dyDescent="0.25">
      <c r="A1590">
        <v>1579</v>
      </c>
      <c r="B1590" t="s">
        <v>1704</v>
      </c>
      <c r="C1590" s="8">
        <v>10</v>
      </c>
      <c r="E1590" t="s">
        <v>57</v>
      </c>
      <c r="F1590" t="s">
        <v>29</v>
      </c>
      <c r="G1590">
        <f>0</f>
        <v>0</v>
      </c>
      <c r="H1590" s="5">
        <v>300</v>
      </c>
      <c r="I1590" s="5">
        <v>2000</v>
      </c>
      <c r="J1590" t="str">
        <f t="shared" si="192"/>
        <v>no</v>
      </c>
      <c r="K1590">
        <f t="shared" si="193"/>
        <v>0</v>
      </c>
      <c r="L1590">
        <f t="shared" si="194"/>
        <v>1</v>
      </c>
      <c r="M1590">
        <f t="shared" si="195"/>
        <v>0</v>
      </c>
      <c r="N1590">
        <f t="shared" si="196"/>
        <v>-5.0020130016399911</v>
      </c>
      <c r="O1590">
        <f t="shared" si="197"/>
        <v>6.7243971432426842E-3</v>
      </c>
      <c r="P1590">
        <f t="shared" si="198"/>
        <v>6.679481655877559E-3</v>
      </c>
      <c r="Q1590">
        <f t="shared" si="199"/>
        <v>-6.7018892298650098E-3</v>
      </c>
    </row>
    <row r="1591" spans="1:17" x14ac:dyDescent="0.25">
      <c r="A1591">
        <v>1580</v>
      </c>
      <c r="B1591" t="s">
        <v>1705</v>
      </c>
      <c r="C1591" s="8">
        <v>10</v>
      </c>
      <c r="E1591" t="s">
        <v>22</v>
      </c>
      <c r="F1591" t="s">
        <v>73</v>
      </c>
      <c r="G1591">
        <v>241.67</v>
      </c>
      <c r="H1591" s="5">
        <v>200</v>
      </c>
      <c r="I1591" s="5">
        <v>9000</v>
      </c>
      <c r="J1591" t="str">
        <f t="shared" si="192"/>
        <v>yes</v>
      </c>
      <c r="K1591">
        <f t="shared" si="193"/>
        <v>0</v>
      </c>
      <c r="L1591">
        <f t="shared" si="194"/>
        <v>0</v>
      </c>
      <c r="M1591">
        <f t="shared" si="195"/>
        <v>0</v>
      </c>
      <c r="N1591">
        <f t="shared" si="196"/>
        <v>-4.9863774738265798</v>
      </c>
      <c r="O1591">
        <f t="shared" si="197"/>
        <v>6.8303628982832165E-3</v>
      </c>
      <c r="P1591">
        <f t="shared" si="198"/>
        <v>6.784025541920675E-3</v>
      </c>
      <c r="Q1591">
        <f t="shared" si="199"/>
        <v>-6.807141649358436E-3</v>
      </c>
    </row>
    <row r="1592" spans="1:17" x14ac:dyDescent="0.25">
      <c r="A1592">
        <v>1581</v>
      </c>
      <c r="B1592" t="s">
        <v>1706</v>
      </c>
      <c r="C1592" s="8">
        <v>50000</v>
      </c>
      <c r="E1592" t="s">
        <v>31</v>
      </c>
      <c r="F1592" t="s">
        <v>39</v>
      </c>
      <c r="G1592">
        <v>49215.6</v>
      </c>
      <c r="H1592" s="5">
        <v>350</v>
      </c>
      <c r="I1592" s="5">
        <v>2000</v>
      </c>
      <c r="J1592" t="str">
        <f t="shared" si="192"/>
        <v>yes</v>
      </c>
      <c r="K1592">
        <f t="shared" si="193"/>
        <v>0</v>
      </c>
      <c r="L1592">
        <f t="shared" si="194"/>
        <v>0</v>
      </c>
      <c r="M1592">
        <f t="shared" si="195"/>
        <v>0</v>
      </c>
      <c r="N1592">
        <f t="shared" si="196"/>
        <v>-5.1378041430544057</v>
      </c>
      <c r="O1592">
        <f t="shared" si="197"/>
        <v>5.8705664945884689E-3</v>
      </c>
      <c r="P1592">
        <f t="shared" si="198"/>
        <v>5.8363040833843234E-3</v>
      </c>
      <c r="Q1592">
        <f t="shared" si="199"/>
        <v>-5.8534018637476275E-3</v>
      </c>
    </row>
    <row r="1593" spans="1:17" x14ac:dyDescent="0.25">
      <c r="A1593">
        <v>1582</v>
      </c>
      <c r="B1593" t="s">
        <v>1707</v>
      </c>
      <c r="C1593" s="8">
        <v>314500</v>
      </c>
      <c r="E1593" t="s">
        <v>22</v>
      </c>
      <c r="F1593" t="s">
        <v>29</v>
      </c>
      <c r="G1593">
        <v>189311.13999999998</v>
      </c>
      <c r="H1593" s="5">
        <v>300</v>
      </c>
      <c r="I1593" s="5">
        <v>3000</v>
      </c>
      <c r="J1593" t="str">
        <f t="shared" si="192"/>
        <v>no</v>
      </c>
      <c r="K1593">
        <f t="shared" si="193"/>
        <v>0</v>
      </c>
      <c r="L1593">
        <f t="shared" si="194"/>
        <v>1</v>
      </c>
      <c r="M1593">
        <f t="shared" si="195"/>
        <v>0</v>
      </c>
      <c r="N1593">
        <f t="shared" si="196"/>
        <v>-5.953494334030129</v>
      </c>
      <c r="O1593">
        <f t="shared" si="197"/>
        <v>2.5967507318323513E-3</v>
      </c>
      <c r="P1593">
        <f t="shared" si="198"/>
        <v>2.5900250823044134E-3</v>
      </c>
      <c r="Q1593">
        <f t="shared" si="199"/>
        <v>-2.5933850000359575E-3</v>
      </c>
    </row>
    <row r="1594" spans="1:17" x14ac:dyDescent="0.25">
      <c r="A1594">
        <v>1583</v>
      </c>
      <c r="B1594" t="s">
        <v>1708</v>
      </c>
      <c r="C1594" s="8">
        <v>2</v>
      </c>
      <c r="E1594" t="s">
        <v>34</v>
      </c>
      <c r="F1594" t="s">
        <v>29</v>
      </c>
      <c r="G1594">
        <v>97868.28</v>
      </c>
      <c r="H1594" s="5">
        <v>400</v>
      </c>
      <c r="I1594" s="5">
        <v>2000</v>
      </c>
      <c r="J1594" t="str">
        <f t="shared" si="192"/>
        <v>yes</v>
      </c>
      <c r="K1594">
        <f t="shared" si="193"/>
        <v>0</v>
      </c>
      <c r="L1594">
        <f t="shared" si="194"/>
        <v>1</v>
      </c>
      <c r="M1594">
        <f t="shared" si="195"/>
        <v>1</v>
      </c>
      <c r="N1594">
        <f t="shared" si="196"/>
        <v>-2.4610255724500236</v>
      </c>
      <c r="O1594">
        <f t="shared" si="197"/>
        <v>8.5347376150175833E-2</v>
      </c>
      <c r="P1594">
        <f t="shared" si="198"/>
        <v>7.8635999888727437E-2</v>
      </c>
      <c r="Q1594">
        <f t="shared" si="199"/>
        <v>-8.1900098101786667E-2</v>
      </c>
    </row>
    <row r="1595" spans="1:17" x14ac:dyDescent="0.25">
      <c r="A1595">
        <v>1584</v>
      </c>
      <c r="B1595" t="s">
        <v>1709</v>
      </c>
      <c r="C1595" s="8">
        <v>900000</v>
      </c>
      <c r="E1595" t="s">
        <v>31</v>
      </c>
      <c r="F1595" t="s">
        <v>29</v>
      </c>
      <c r="G1595">
        <v>1205280.7000000002</v>
      </c>
      <c r="H1595" s="5">
        <v>300</v>
      </c>
      <c r="I1595" s="5">
        <v>2000</v>
      </c>
      <c r="J1595" t="str">
        <f t="shared" si="192"/>
        <v>yes</v>
      </c>
      <c r="K1595">
        <f t="shared" si="193"/>
        <v>0</v>
      </c>
      <c r="L1595">
        <f t="shared" si="194"/>
        <v>1</v>
      </c>
      <c r="M1595">
        <f t="shared" si="195"/>
        <v>0</v>
      </c>
      <c r="N1595">
        <f t="shared" si="196"/>
        <v>-7.7249826289876014</v>
      </c>
      <c r="O1595">
        <f t="shared" si="197"/>
        <v>4.4165451182472587E-4</v>
      </c>
      <c r="P1595">
        <f t="shared" si="198"/>
        <v>4.4145953922743804E-4</v>
      </c>
      <c r="Q1595">
        <f t="shared" si="199"/>
        <v>-4.4155701117753121E-4</v>
      </c>
    </row>
    <row r="1596" spans="1:17" x14ac:dyDescent="0.25">
      <c r="A1596">
        <v>1585</v>
      </c>
      <c r="B1596" t="s">
        <v>1710</v>
      </c>
      <c r="C1596" s="8">
        <v>500000</v>
      </c>
      <c r="E1596" t="s">
        <v>35</v>
      </c>
      <c r="F1596" t="s">
        <v>25</v>
      </c>
      <c r="G1596">
        <v>706479.21</v>
      </c>
      <c r="H1596" s="5">
        <v>250</v>
      </c>
      <c r="I1596" s="5">
        <v>3000</v>
      </c>
      <c r="J1596" t="str">
        <f t="shared" si="192"/>
        <v>yes</v>
      </c>
      <c r="K1596">
        <f t="shared" si="193"/>
        <v>0</v>
      </c>
      <c r="L1596">
        <f t="shared" si="194"/>
        <v>0</v>
      </c>
      <c r="M1596">
        <f t="shared" si="195"/>
        <v>0</v>
      </c>
      <c r="N1596">
        <f t="shared" si="196"/>
        <v>-6.4992784911468018</v>
      </c>
      <c r="O1596">
        <f t="shared" si="197"/>
        <v>1.5045243290861311E-3</v>
      </c>
      <c r="P1596">
        <f t="shared" si="198"/>
        <v>1.5022641361445881E-3</v>
      </c>
      <c r="Q1596">
        <f t="shared" si="199"/>
        <v>-1.5033936662888154E-3</v>
      </c>
    </row>
    <row r="1597" spans="1:17" x14ac:dyDescent="0.25">
      <c r="A1597">
        <v>1586</v>
      </c>
      <c r="B1597" t="s">
        <v>1711</v>
      </c>
      <c r="C1597" s="8">
        <v>325001</v>
      </c>
      <c r="E1597" t="s">
        <v>22</v>
      </c>
      <c r="F1597" t="s">
        <v>39</v>
      </c>
      <c r="G1597">
        <v>794183.93000000017</v>
      </c>
      <c r="H1597" s="5">
        <v>300</v>
      </c>
      <c r="I1597" s="5">
        <v>3000</v>
      </c>
      <c r="J1597" t="str">
        <f t="shared" si="192"/>
        <v>yes</v>
      </c>
      <c r="K1597">
        <f t="shared" si="193"/>
        <v>0</v>
      </c>
      <c r="L1597">
        <f t="shared" si="194"/>
        <v>0</v>
      </c>
      <c r="M1597">
        <f t="shared" si="195"/>
        <v>0</v>
      </c>
      <c r="N1597">
        <f t="shared" si="196"/>
        <v>-5.9698093172490871</v>
      </c>
      <c r="O1597">
        <f t="shared" si="197"/>
        <v>2.5547285152122145E-3</v>
      </c>
      <c r="P1597">
        <f t="shared" si="198"/>
        <v>2.5482185087249828E-3</v>
      </c>
      <c r="Q1597">
        <f t="shared" si="199"/>
        <v>-2.5514707436206986E-3</v>
      </c>
    </row>
    <row r="1598" spans="1:17" x14ac:dyDescent="0.25">
      <c r="A1598">
        <v>1587</v>
      </c>
      <c r="B1598" t="s">
        <v>1712</v>
      </c>
      <c r="C1598" s="8">
        <v>220000</v>
      </c>
      <c r="E1598" t="s">
        <v>31</v>
      </c>
      <c r="F1598" t="s">
        <v>29</v>
      </c>
      <c r="G1598">
        <v>307436.61</v>
      </c>
      <c r="H1598" s="5">
        <v>350</v>
      </c>
      <c r="I1598" s="5">
        <v>2000</v>
      </c>
      <c r="J1598" t="str">
        <f t="shared" si="192"/>
        <v>yes</v>
      </c>
      <c r="K1598">
        <f t="shared" si="193"/>
        <v>0</v>
      </c>
      <c r="L1598">
        <f t="shared" si="194"/>
        <v>1</v>
      </c>
      <c r="M1598">
        <f t="shared" si="195"/>
        <v>0</v>
      </c>
      <c r="N1598">
        <f t="shared" si="196"/>
        <v>-5.6676049396839696</v>
      </c>
      <c r="O1598">
        <f t="shared" si="197"/>
        <v>3.4561330183193861E-3</v>
      </c>
      <c r="P1598">
        <f t="shared" si="198"/>
        <v>3.4442293037002048E-3</v>
      </c>
      <c r="Q1598">
        <f t="shared" si="199"/>
        <v>-3.4501743160308186E-3</v>
      </c>
    </row>
    <row r="1599" spans="1:17" x14ac:dyDescent="0.25">
      <c r="A1599">
        <v>1588</v>
      </c>
      <c r="B1599" t="s">
        <v>1713</v>
      </c>
      <c r="C1599" s="8">
        <v>3</v>
      </c>
      <c r="E1599" t="s">
        <v>54</v>
      </c>
      <c r="F1599" t="s">
        <v>30</v>
      </c>
      <c r="G1599">
        <v>37452524.309999987</v>
      </c>
      <c r="H1599" s="5">
        <v>200</v>
      </c>
      <c r="I1599" s="5">
        <v>7000</v>
      </c>
      <c r="J1599" t="str">
        <f t="shared" si="192"/>
        <v>yes</v>
      </c>
      <c r="K1599">
        <f t="shared" si="193"/>
        <v>0</v>
      </c>
      <c r="L1599">
        <f t="shared" si="194"/>
        <v>0</v>
      </c>
      <c r="M1599">
        <f t="shared" si="195"/>
        <v>0</v>
      </c>
      <c r="N1599">
        <f t="shared" si="196"/>
        <v>-4.9864074816556743</v>
      </c>
      <c r="O1599">
        <f t="shared" si="197"/>
        <v>6.8301579369959486E-3</v>
      </c>
      <c r="P1599">
        <f t="shared" si="198"/>
        <v>6.7838233520845295E-3</v>
      </c>
      <c r="Q1599">
        <f t="shared" si="199"/>
        <v>-6.8069380785129932E-3</v>
      </c>
    </row>
    <row r="1600" spans="1:17" x14ac:dyDescent="0.25">
      <c r="A1600">
        <v>1589</v>
      </c>
      <c r="B1600" t="s">
        <v>1714</v>
      </c>
      <c r="C1600" s="8">
        <v>50000</v>
      </c>
      <c r="E1600" t="s">
        <v>51</v>
      </c>
      <c r="F1600" t="s">
        <v>20</v>
      </c>
      <c r="G1600">
        <v>34629.72</v>
      </c>
      <c r="H1600" s="5">
        <v>300</v>
      </c>
      <c r="I1600" s="5">
        <v>3000</v>
      </c>
      <c r="J1600" t="str">
        <f t="shared" si="192"/>
        <v>no</v>
      </c>
      <c r="K1600">
        <f t="shared" si="193"/>
        <v>0</v>
      </c>
      <c r="L1600">
        <f t="shared" si="194"/>
        <v>0</v>
      </c>
      <c r="M1600">
        <f t="shared" si="195"/>
        <v>0</v>
      </c>
      <c r="N1600">
        <f t="shared" si="196"/>
        <v>-5.1377785496958692</v>
      </c>
      <c r="O1600">
        <f t="shared" si="197"/>
        <v>5.870716744024263E-3</v>
      </c>
      <c r="P1600">
        <f t="shared" si="198"/>
        <v>5.8364525841130077E-3</v>
      </c>
      <c r="Q1600">
        <f t="shared" si="199"/>
        <v>-5.8535512362708998E-3</v>
      </c>
    </row>
    <row r="1601" spans="1:17" x14ac:dyDescent="0.25">
      <c r="A1601">
        <v>1590</v>
      </c>
      <c r="B1601" t="s">
        <v>1715</v>
      </c>
      <c r="C1601" s="8">
        <v>285000</v>
      </c>
      <c r="E1601" t="s">
        <v>31</v>
      </c>
      <c r="F1601" t="s">
        <v>29</v>
      </c>
      <c r="G1601">
        <v>442587.12</v>
      </c>
      <c r="H1601" s="5">
        <v>350</v>
      </c>
      <c r="I1601" s="5">
        <v>2000</v>
      </c>
      <c r="J1601" t="str">
        <f t="shared" si="192"/>
        <v>yes</v>
      </c>
      <c r="K1601">
        <f t="shared" si="193"/>
        <v>0</v>
      </c>
      <c r="L1601">
        <f t="shared" si="194"/>
        <v>1</v>
      </c>
      <c r="M1601">
        <f t="shared" si="195"/>
        <v>0</v>
      </c>
      <c r="N1601">
        <f t="shared" si="196"/>
        <v>-5.8642660423379933</v>
      </c>
      <c r="O1601">
        <f t="shared" si="197"/>
        <v>2.839106064617476E-3</v>
      </c>
      <c r="P1601">
        <f t="shared" si="198"/>
        <v>2.8310683612636652E-3</v>
      </c>
      <c r="Q1601">
        <f t="shared" si="199"/>
        <v>-2.8350834150150219E-3</v>
      </c>
    </row>
    <row r="1602" spans="1:17" x14ac:dyDescent="0.25">
      <c r="A1602">
        <v>1591</v>
      </c>
      <c r="B1602" t="s">
        <v>1716</v>
      </c>
      <c r="C1602" s="8">
        <v>135502</v>
      </c>
      <c r="E1602" t="s">
        <v>22</v>
      </c>
      <c r="F1602" t="s">
        <v>20</v>
      </c>
      <c r="G1602">
        <v>8863.1099999999988</v>
      </c>
      <c r="H1602" s="5">
        <v>400</v>
      </c>
      <c r="I1602" s="5">
        <v>2000</v>
      </c>
      <c r="J1602" t="str">
        <f t="shared" si="192"/>
        <v>no</v>
      </c>
      <c r="K1602">
        <f t="shared" si="193"/>
        <v>0</v>
      </c>
      <c r="L1602">
        <f t="shared" si="194"/>
        <v>0</v>
      </c>
      <c r="M1602">
        <f t="shared" si="195"/>
        <v>0</v>
      </c>
      <c r="N1602">
        <f t="shared" si="196"/>
        <v>-5.3964951830409342</v>
      </c>
      <c r="O1602">
        <f t="shared" si="197"/>
        <v>4.5324385047912433E-3</v>
      </c>
      <c r="P1602">
        <f t="shared" si="198"/>
        <v>4.5119881957596183E-3</v>
      </c>
      <c r="Q1602">
        <f t="shared" si="199"/>
        <v>-4.5221979368950315E-3</v>
      </c>
    </row>
    <row r="1603" spans="1:17" x14ac:dyDescent="0.25">
      <c r="A1603">
        <v>1592</v>
      </c>
      <c r="B1603" t="s">
        <v>1717</v>
      </c>
      <c r="C1603" s="8">
        <v>3800000</v>
      </c>
      <c r="E1603" t="s">
        <v>64</v>
      </c>
      <c r="F1603" t="s">
        <v>39</v>
      </c>
      <c r="G1603">
        <v>1712507.85</v>
      </c>
      <c r="H1603" s="5">
        <v>350</v>
      </c>
      <c r="I1603" s="5">
        <v>2000</v>
      </c>
      <c r="J1603" t="str">
        <f t="shared" si="192"/>
        <v>no</v>
      </c>
      <c r="K1603">
        <f t="shared" si="193"/>
        <v>0</v>
      </c>
      <c r="L1603">
        <f t="shared" si="194"/>
        <v>0</v>
      </c>
      <c r="M1603">
        <f t="shared" si="195"/>
        <v>0</v>
      </c>
      <c r="N1603">
        <f t="shared" si="196"/>
        <v>-16.483636988478843</v>
      </c>
      <c r="O1603">
        <f t="shared" si="197"/>
        <v>6.9382095788176948E-8</v>
      </c>
      <c r="P1603">
        <f t="shared" si="198"/>
        <v>6.9382090974302057E-8</v>
      </c>
      <c r="Q1603">
        <f t="shared" si="199"/>
        <v>-6.9382093368349177E-8</v>
      </c>
    </row>
    <row r="1604" spans="1:17" x14ac:dyDescent="0.25">
      <c r="A1604">
        <v>1593</v>
      </c>
      <c r="B1604" t="s">
        <v>1718</v>
      </c>
      <c r="C1604" s="8">
        <v>2</v>
      </c>
      <c r="E1604" t="s">
        <v>22</v>
      </c>
      <c r="F1604" t="s">
        <v>20</v>
      </c>
      <c r="G1604">
        <v>360313.34</v>
      </c>
      <c r="H1604" s="5">
        <v>250</v>
      </c>
      <c r="I1604" s="5">
        <v>7000</v>
      </c>
      <c r="J1604" t="str">
        <f t="shared" si="192"/>
        <v>yes</v>
      </c>
      <c r="K1604">
        <f t="shared" si="193"/>
        <v>0</v>
      </c>
      <c r="L1604">
        <f t="shared" si="194"/>
        <v>0</v>
      </c>
      <c r="M1604">
        <f t="shared" si="195"/>
        <v>0</v>
      </c>
      <c r="N1604">
        <f t="shared" si="196"/>
        <v>-4.9864044561002485</v>
      </c>
      <c r="O1604">
        <f t="shared" si="197"/>
        <v>6.8301786020486159E-3</v>
      </c>
      <c r="P1604">
        <f t="shared" si="198"/>
        <v>6.783843737711656E-3</v>
      </c>
      <c r="Q1604">
        <f t="shared" si="199"/>
        <v>-6.8069586033774436E-3</v>
      </c>
    </row>
    <row r="1605" spans="1:17" x14ac:dyDescent="0.25">
      <c r="A1605">
        <v>1594</v>
      </c>
      <c r="B1605" t="s">
        <v>1719</v>
      </c>
      <c r="C1605" s="8">
        <v>225000</v>
      </c>
      <c r="E1605" t="s">
        <v>19</v>
      </c>
      <c r="F1605" t="s">
        <v>20</v>
      </c>
      <c r="G1605">
        <v>67470.97</v>
      </c>
      <c r="H1605" s="5">
        <v>250</v>
      </c>
      <c r="I1605" s="5">
        <v>2000</v>
      </c>
      <c r="J1605" t="str">
        <f t="shared" si="192"/>
        <v>no</v>
      </c>
      <c r="K1605">
        <f t="shared" si="193"/>
        <v>0</v>
      </c>
      <c r="L1605">
        <f t="shared" si="194"/>
        <v>0</v>
      </c>
      <c r="M1605">
        <f t="shared" si="195"/>
        <v>0</v>
      </c>
      <c r="N1605">
        <f t="shared" si="196"/>
        <v>-5.667276342507547</v>
      </c>
      <c r="O1605">
        <f t="shared" si="197"/>
        <v>3.4572688804808756E-3</v>
      </c>
      <c r="P1605">
        <f t="shared" si="198"/>
        <v>3.4453573537197245E-3</v>
      </c>
      <c r="Q1605">
        <f t="shared" si="199"/>
        <v>-3.4513062653818974E-3</v>
      </c>
    </row>
    <row r="1606" spans="1:17" x14ac:dyDescent="0.25">
      <c r="A1606">
        <v>1595</v>
      </c>
      <c r="B1606" t="s">
        <v>1720</v>
      </c>
      <c r="C1606" s="8">
        <v>325000</v>
      </c>
      <c r="E1606" t="s">
        <v>22</v>
      </c>
      <c r="F1606" t="s">
        <v>29</v>
      </c>
      <c r="G1606">
        <v>191728.59</v>
      </c>
      <c r="H1606" s="5">
        <v>350</v>
      </c>
      <c r="I1606" s="5">
        <v>2000</v>
      </c>
      <c r="J1606" t="str">
        <f t="shared" si="192"/>
        <v>no</v>
      </c>
      <c r="K1606">
        <f t="shared" si="193"/>
        <v>0</v>
      </c>
      <c r="L1606">
        <f t="shared" si="194"/>
        <v>1</v>
      </c>
      <c r="M1606">
        <f t="shared" si="195"/>
        <v>0</v>
      </c>
      <c r="N1606">
        <f t="shared" si="196"/>
        <v>-5.9852882593558538</v>
      </c>
      <c r="O1606">
        <f t="shared" si="197"/>
        <v>2.5154885008633948E-3</v>
      </c>
      <c r="P1606">
        <f t="shared" si="198"/>
        <v>2.50917669573863E-3</v>
      </c>
      <c r="Q1606">
        <f t="shared" si="199"/>
        <v>-2.5123299554120036E-3</v>
      </c>
    </row>
    <row r="1607" spans="1:17" x14ac:dyDescent="0.25">
      <c r="A1607">
        <v>1596</v>
      </c>
      <c r="B1607" t="s">
        <v>1721</v>
      </c>
      <c r="C1607" s="8">
        <v>1</v>
      </c>
      <c r="E1607" t="s">
        <v>22</v>
      </c>
      <c r="F1607" t="s">
        <v>29</v>
      </c>
      <c r="G1607">
        <v>-49.65</v>
      </c>
      <c r="H1607" s="5">
        <v>300</v>
      </c>
      <c r="I1607" s="5">
        <v>3000</v>
      </c>
      <c r="J1607" t="str">
        <f t="shared" si="192"/>
        <v>no</v>
      </c>
      <c r="K1607">
        <f t="shared" si="193"/>
        <v>0</v>
      </c>
      <c r="L1607">
        <f t="shared" si="194"/>
        <v>1</v>
      </c>
      <c r="M1607">
        <f t="shared" si="195"/>
        <v>0</v>
      </c>
      <c r="N1607">
        <f t="shared" si="196"/>
        <v>-5.0019601782826255</v>
      </c>
      <c r="O1607">
        <f t="shared" si="197"/>
        <v>6.7247523578577812E-3</v>
      </c>
      <c r="P1607">
        <f t="shared" si="198"/>
        <v>6.6798321409180491E-3</v>
      </c>
      <c r="Q1607">
        <f t="shared" si="199"/>
        <v>-6.7022420717684095E-3</v>
      </c>
    </row>
    <row r="1608" spans="1:17" x14ac:dyDescent="0.25">
      <c r="A1608">
        <v>1597</v>
      </c>
      <c r="B1608" t="s">
        <v>1722</v>
      </c>
      <c r="C1608" s="8">
        <v>500000</v>
      </c>
      <c r="E1608" t="s">
        <v>22</v>
      </c>
      <c r="F1608" t="s">
        <v>29</v>
      </c>
      <c r="G1608">
        <v>338246.77999999997</v>
      </c>
      <c r="H1608" s="5">
        <v>250</v>
      </c>
      <c r="I1608" s="5">
        <v>2000</v>
      </c>
      <c r="J1608" t="str">
        <f t="shared" si="192"/>
        <v>no</v>
      </c>
      <c r="K1608">
        <f t="shared" si="193"/>
        <v>0</v>
      </c>
      <c r="L1608">
        <f t="shared" si="194"/>
        <v>1</v>
      </c>
      <c r="M1608">
        <f t="shared" si="195"/>
        <v>0</v>
      </c>
      <c r="N1608">
        <f t="shared" si="196"/>
        <v>-6.5147604588089951</v>
      </c>
      <c r="O1608">
        <f t="shared" si="197"/>
        <v>1.481410715858377E-3</v>
      </c>
      <c r="P1608">
        <f t="shared" si="198"/>
        <v>1.4792193844112048E-3</v>
      </c>
      <c r="Q1608">
        <f t="shared" si="199"/>
        <v>-1.4803145094915374E-3</v>
      </c>
    </row>
    <row r="1609" spans="1:17" x14ac:dyDescent="0.25">
      <c r="A1609">
        <v>1598</v>
      </c>
      <c r="B1609" t="s">
        <v>1723</v>
      </c>
      <c r="C1609" s="8">
        <v>1350000</v>
      </c>
      <c r="E1609" t="s">
        <v>22</v>
      </c>
      <c r="F1609" t="s">
        <v>20</v>
      </c>
      <c r="G1609">
        <v>763116.50999999989</v>
      </c>
      <c r="H1609" s="5">
        <v>250</v>
      </c>
      <c r="I1609" s="5">
        <v>3000</v>
      </c>
      <c r="J1609" t="str">
        <f t="shared" si="192"/>
        <v>no</v>
      </c>
      <c r="K1609">
        <f t="shared" si="193"/>
        <v>0</v>
      </c>
      <c r="L1609">
        <f t="shared" si="194"/>
        <v>0</v>
      </c>
      <c r="M1609">
        <f t="shared" si="195"/>
        <v>0</v>
      </c>
      <c r="N1609">
        <f t="shared" si="196"/>
        <v>-9.0710006027763406</v>
      </c>
      <c r="O1609">
        <f t="shared" si="197"/>
        <v>1.1495146033163249E-4</v>
      </c>
      <c r="P1609">
        <f t="shared" si="198"/>
        <v>1.1493824801217554E-4</v>
      </c>
      <c r="Q1609">
        <f t="shared" si="199"/>
        <v>-1.1494485391884453E-4</v>
      </c>
    </row>
    <row r="1610" spans="1:17" x14ac:dyDescent="0.25">
      <c r="A1610">
        <v>1599</v>
      </c>
      <c r="B1610" t="s">
        <v>1724</v>
      </c>
      <c r="C1610" s="8">
        <v>175000</v>
      </c>
      <c r="E1610" t="s">
        <v>22</v>
      </c>
      <c r="F1610" t="s">
        <v>39</v>
      </c>
      <c r="G1610">
        <v>115992.92</v>
      </c>
      <c r="H1610" s="5">
        <v>250</v>
      </c>
      <c r="I1610" s="5">
        <v>3000</v>
      </c>
      <c r="J1610" t="str">
        <f t="shared" si="192"/>
        <v>no</v>
      </c>
      <c r="K1610">
        <f t="shared" si="193"/>
        <v>0</v>
      </c>
      <c r="L1610">
        <f t="shared" si="194"/>
        <v>0</v>
      </c>
      <c r="M1610">
        <f t="shared" si="195"/>
        <v>0</v>
      </c>
      <c r="N1610">
        <f t="shared" si="196"/>
        <v>-5.5159729778766842</v>
      </c>
      <c r="O1610">
        <f t="shared" si="197"/>
        <v>4.0220121052527971E-3</v>
      </c>
      <c r="P1610">
        <f t="shared" si="198"/>
        <v>4.0059003256505948E-3</v>
      </c>
      <c r="Q1610">
        <f t="shared" si="199"/>
        <v>-4.013945436823479E-3</v>
      </c>
    </row>
    <row r="1611" spans="1:17" x14ac:dyDescent="0.25">
      <c r="A1611">
        <v>1600</v>
      </c>
      <c r="B1611" t="s">
        <v>1725</v>
      </c>
      <c r="C1611" s="8">
        <v>500000</v>
      </c>
      <c r="E1611" t="s">
        <v>22</v>
      </c>
      <c r="F1611" t="s">
        <v>39</v>
      </c>
      <c r="G1611">
        <v>2423740.3199999998</v>
      </c>
      <c r="H1611" s="5">
        <v>200</v>
      </c>
      <c r="I1611" s="5">
        <v>3000</v>
      </c>
      <c r="J1611" t="str">
        <f t="shared" si="192"/>
        <v>yes</v>
      </c>
      <c r="K1611">
        <f t="shared" si="193"/>
        <v>0</v>
      </c>
      <c r="L1611">
        <f t="shared" si="194"/>
        <v>0</v>
      </c>
      <c r="M1611">
        <f t="shared" si="195"/>
        <v>0</v>
      </c>
      <c r="N1611">
        <f t="shared" si="196"/>
        <v>-6.4992784911468018</v>
      </c>
      <c r="O1611">
        <f t="shared" si="197"/>
        <v>1.5045243290861311E-3</v>
      </c>
      <c r="P1611">
        <f t="shared" si="198"/>
        <v>1.5022641361445881E-3</v>
      </c>
      <c r="Q1611">
        <f t="shared" si="199"/>
        <v>-1.5033936662888154E-3</v>
      </c>
    </row>
    <row r="1612" spans="1:17" x14ac:dyDescent="0.25">
      <c r="A1612">
        <v>1601</v>
      </c>
      <c r="B1612" t="s">
        <v>1726</v>
      </c>
      <c r="C1612" s="8">
        <v>300000</v>
      </c>
      <c r="E1612" t="s">
        <v>22</v>
      </c>
      <c r="F1612" t="s">
        <v>29</v>
      </c>
      <c r="G1612">
        <v>22847.34</v>
      </c>
      <c r="H1612" s="5">
        <v>200</v>
      </c>
      <c r="I1612" s="5">
        <v>2000</v>
      </c>
      <c r="J1612" t="str">
        <f t="shared" ref="J1612:J1675" si="200">IF(G1612/C1612&gt;=0.85, "yes", "no")</f>
        <v>no</v>
      </c>
      <c r="K1612">
        <f t="shared" ref="K1612:K1675" si="201">IF(OR(H1612=500, H1612=600), 1, 0)</f>
        <v>0</v>
      </c>
      <c r="L1612">
        <f t="shared" ref="L1612:L1675" si="202">IF(F1612="ZDD", 1, 0)</f>
        <v>1</v>
      </c>
      <c r="M1612">
        <f t="shared" ref="M1612:M1675" si="203">IF(OR(E1612="ZP07", E1612="ZP28",E1612="ZP32",E1612="ZP45",E1612="ZPPY",E1612="ZSPP",E1612="ZXP1",E1612="ZXX7",E1612="ZYPP",E1612="ZYSP",E1612="ZYWP"),1,0)</f>
        <v>0</v>
      </c>
      <c r="N1612">
        <f t="shared" ref="N1612:N1675" si="204">$P$3+$P$4*L1612+$P$5*(C1612/10000000)+$P$6*(I1612/10000000)+$P$7*M1612</f>
        <v>-5.9096493737196916</v>
      </c>
      <c r="O1612">
        <f t="shared" ref="O1612:O1675" si="205">EXP(N1612)</f>
        <v>2.7131380181224414E-3</v>
      </c>
      <c r="P1612">
        <f t="shared" ref="P1612:P1675" si="206">O1612/(1+O1612)</f>
        <v>2.7057968179064647E-3</v>
      </c>
      <c r="Q1612">
        <f t="shared" ref="Q1612:Q1675" si="207">K1612*LN(P1612)+(1-K1612)*LN(1-P1612)</f>
        <v>-2.7094641028955597E-3</v>
      </c>
    </row>
    <row r="1613" spans="1:17" x14ac:dyDescent="0.25">
      <c r="A1613">
        <v>1602</v>
      </c>
      <c r="B1613" t="s">
        <v>1727</v>
      </c>
      <c r="C1613" s="8">
        <v>500000</v>
      </c>
      <c r="E1613" t="s">
        <v>31</v>
      </c>
      <c r="F1613" t="s">
        <v>30</v>
      </c>
      <c r="G1613">
        <v>1018969.3099999999</v>
      </c>
      <c r="H1613" s="5">
        <v>300</v>
      </c>
      <c r="I1613" s="5">
        <v>3000</v>
      </c>
      <c r="J1613" t="str">
        <f t="shared" si="200"/>
        <v>yes</v>
      </c>
      <c r="K1613">
        <f t="shared" si="201"/>
        <v>0</v>
      </c>
      <c r="L1613">
        <f t="shared" si="202"/>
        <v>0</v>
      </c>
      <c r="M1613">
        <f t="shared" si="203"/>
        <v>0</v>
      </c>
      <c r="N1613">
        <f t="shared" si="204"/>
        <v>-6.4992784911468018</v>
      </c>
      <c r="O1613">
        <f t="shared" si="205"/>
        <v>1.5045243290861311E-3</v>
      </c>
      <c r="P1613">
        <f t="shared" si="206"/>
        <v>1.5022641361445881E-3</v>
      </c>
      <c r="Q1613">
        <f t="shared" si="207"/>
        <v>-1.5033936662888154E-3</v>
      </c>
    </row>
    <row r="1614" spans="1:17" x14ac:dyDescent="0.25">
      <c r="A1614">
        <v>1603</v>
      </c>
      <c r="B1614" t="s">
        <v>1728</v>
      </c>
      <c r="C1614" s="8">
        <v>28000000</v>
      </c>
      <c r="E1614" t="s">
        <v>55</v>
      </c>
      <c r="F1614" t="s">
        <v>39</v>
      </c>
      <c r="G1614">
        <v>59854727.069999963</v>
      </c>
      <c r="H1614" s="5">
        <v>300</v>
      </c>
      <c r="I1614" s="5">
        <v>7000</v>
      </c>
      <c r="J1614" t="str">
        <f t="shared" si="200"/>
        <v>yes</v>
      </c>
      <c r="K1614">
        <f t="shared" si="201"/>
        <v>0</v>
      </c>
      <c r="L1614">
        <f t="shared" si="202"/>
        <v>0</v>
      </c>
      <c r="M1614">
        <f t="shared" si="203"/>
        <v>0</v>
      </c>
      <c r="N1614">
        <f t="shared" si="204"/>
        <v>-89.70195031749185</v>
      </c>
      <c r="O1614">
        <f t="shared" si="205"/>
        <v>1.1039209138416592E-39</v>
      </c>
      <c r="P1614">
        <f t="shared" si="206"/>
        <v>1.1039209138416592E-39</v>
      </c>
      <c r="Q1614">
        <f t="shared" si="207"/>
        <v>0</v>
      </c>
    </row>
    <row r="1615" spans="1:17" x14ac:dyDescent="0.25">
      <c r="A1615">
        <v>1604</v>
      </c>
      <c r="B1615" t="s">
        <v>1729</v>
      </c>
      <c r="C1615" s="8">
        <v>290000</v>
      </c>
      <c r="E1615" t="s">
        <v>51</v>
      </c>
      <c r="F1615" t="s">
        <v>25</v>
      </c>
      <c r="G1615">
        <v>67325.180000000008</v>
      </c>
      <c r="H1615" s="5">
        <v>300</v>
      </c>
      <c r="I1615" s="5">
        <v>2000</v>
      </c>
      <c r="J1615" t="str">
        <f t="shared" si="200"/>
        <v>no</v>
      </c>
      <c r="K1615">
        <f t="shared" si="201"/>
        <v>0</v>
      </c>
      <c r="L1615">
        <f t="shared" si="202"/>
        <v>0</v>
      </c>
      <c r="M1615">
        <f t="shared" si="203"/>
        <v>0</v>
      </c>
      <c r="N1615">
        <f t="shared" si="204"/>
        <v>-5.8639374451615698</v>
      </c>
      <c r="O1615">
        <f t="shared" si="205"/>
        <v>2.8400391401484726E-3</v>
      </c>
      <c r="P1615">
        <f t="shared" si="206"/>
        <v>2.8319961602087298E-3</v>
      </c>
      <c r="Q1615">
        <f t="shared" si="207"/>
        <v>-2.8360138485124912E-3</v>
      </c>
    </row>
    <row r="1616" spans="1:17" x14ac:dyDescent="0.25">
      <c r="A1616">
        <v>1605</v>
      </c>
      <c r="B1616" t="s">
        <v>1730</v>
      </c>
      <c r="C1616" s="8">
        <v>200000</v>
      </c>
      <c r="E1616" t="s">
        <v>66</v>
      </c>
      <c r="F1616" t="s">
        <v>20</v>
      </c>
      <c r="G1616">
        <v>16880.37</v>
      </c>
      <c r="H1616" s="5">
        <v>300</v>
      </c>
      <c r="I1616" s="5">
        <v>2000</v>
      </c>
      <c r="J1616" t="str">
        <f t="shared" si="200"/>
        <v>no</v>
      </c>
      <c r="K1616">
        <f t="shared" si="201"/>
        <v>0</v>
      </c>
      <c r="L1616">
        <f t="shared" si="202"/>
        <v>0</v>
      </c>
      <c r="M1616">
        <f t="shared" si="203"/>
        <v>0</v>
      </c>
      <c r="N1616">
        <f t="shared" si="204"/>
        <v>-5.5916374568713838</v>
      </c>
      <c r="O1616">
        <f t="shared" si="205"/>
        <v>3.728916922214017E-3</v>
      </c>
      <c r="P1616">
        <f t="shared" si="206"/>
        <v>3.7150637580993361E-3</v>
      </c>
      <c r="Q1616">
        <f t="shared" si="207"/>
        <v>-3.7219817466233604E-3</v>
      </c>
    </row>
    <row r="1617" spans="1:17" x14ac:dyDescent="0.25">
      <c r="A1617">
        <v>1606</v>
      </c>
      <c r="B1617" t="s">
        <v>1731</v>
      </c>
      <c r="C1617" s="8">
        <v>720000</v>
      </c>
      <c r="E1617" t="s">
        <v>22</v>
      </c>
      <c r="F1617" t="s">
        <v>20</v>
      </c>
      <c r="G1617">
        <v>736194.36000000022</v>
      </c>
      <c r="H1617" s="5">
        <v>350</v>
      </c>
      <c r="I1617" s="5">
        <v>2000</v>
      </c>
      <c r="J1617" t="str">
        <f t="shared" si="200"/>
        <v>yes</v>
      </c>
      <c r="K1617">
        <f t="shared" si="201"/>
        <v>0</v>
      </c>
      <c r="L1617">
        <f t="shared" si="202"/>
        <v>0</v>
      </c>
      <c r="M1617">
        <f t="shared" si="203"/>
        <v>0</v>
      </c>
      <c r="N1617">
        <f t="shared" si="204"/>
        <v>-7.1649262781035716</v>
      </c>
      <c r="O1617">
        <f t="shared" si="205"/>
        <v>7.7323597978661907E-4</v>
      </c>
      <c r="P1617">
        <f t="shared" si="206"/>
        <v>7.7263854786204216E-4</v>
      </c>
      <c r="Q1617">
        <f t="shared" si="207"/>
        <v>-7.7293718686142381E-4</v>
      </c>
    </row>
    <row r="1618" spans="1:17" x14ac:dyDescent="0.25">
      <c r="A1618">
        <v>1607</v>
      </c>
      <c r="B1618" t="s">
        <v>1732</v>
      </c>
      <c r="C1618" s="8">
        <v>225000</v>
      </c>
      <c r="E1618" t="s">
        <v>40</v>
      </c>
      <c r="F1618" t="s">
        <v>25</v>
      </c>
      <c r="G1618">
        <v>26465.100000000002</v>
      </c>
      <c r="H1618" s="5">
        <v>300</v>
      </c>
      <c r="I1618" s="5">
        <v>2000</v>
      </c>
      <c r="J1618" t="str">
        <f t="shared" si="200"/>
        <v>no</v>
      </c>
      <c r="K1618">
        <f t="shared" si="201"/>
        <v>0</v>
      </c>
      <c r="L1618">
        <f t="shared" si="202"/>
        <v>0</v>
      </c>
      <c r="M1618">
        <f t="shared" si="203"/>
        <v>0</v>
      </c>
      <c r="N1618">
        <f t="shared" si="204"/>
        <v>-5.667276342507547</v>
      </c>
      <c r="O1618">
        <f t="shared" si="205"/>
        <v>3.4572688804808756E-3</v>
      </c>
      <c r="P1618">
        <f t="shared" si="206"/>
        <v>3.4453573537197245E-3</v>
      </c>
      <c r="Q1618">
        <f t="shared" si="207"/>
        <v>-3.4513062653818974E-3</v>
      </c>
    </row>
    <row r="1619" spans="1:17" x14ac:dyDescent="0.25">
      <c r="A1619">
        <v>1608</v>
      </c>
      <c r="B1619" t="s">
        <v>1733</v>
      </c>
      <c r="C1619" s="8">
        <v>1500000</v>
      </c>
      <c r="E1619" t="s">
        <v>46</v>
      </c>
      <c r="F1619" t="s">
        <v>30</v>
      </c>
      <c r="G1619">
        <v>863414.22000000009</v>
      </c>
      <c r="H1619" s="5">
        <v>250</v>
      </c>
      <c r="I1619" s="5">
        <v>2000</v>
      </c>
      <c r="J1619" t="str">
        <f t="shared" si="200"/>
        <v>no</v>
      </c>
      <c r="K1619">
        <f t="shared" si="201"/>
        <v>0</v>
      </c>
      <c r="L1619">
        <f t="shared" si="202"/>
        <v>0</v>
      </c>
      <c r="M1619">
        <f t="shared" si="203"/>
        <v>0</v>
      </c>
      <c r="N1619">
        <f t="shared" si="204"/>
        <v>-9.524859509951856</v>
      </c>
      <c r="O1619">
        <f t="shared" si="205"/>
        <v>7.3013988641191008E-5</v>
      </c>
      <c r="P1619">
        <f t="shared" si="206"/>
        <v>7.3008657987865978E-5</v>
      </c>
      <c r="Q1619">
        <f t="shared" si="207"/>
        <v>-7.3011323249668104E-5</v>
      </c>
    </row>
    <row r="1620" spans="1:17" x14ac:dyDescent="0.25">
      <c r="A1620">
        <v>1609</v>
      </c>
      <c r="B1620" t="s">
        <v>1734</v>
      </c>
      <c r="C1620" s="8">
        <v>100000</v>
      </c>
      <c r="E1620" t="s">
        <v>22</v>
      </c>
      <c r="F1620" t="s">
        <v>30</v>
      </c>
      <c r="G1620">
        <v>43948.880000000005</v>
      </c>
      <c r="H1620" s="5">
        <v>250</v>
      </c>
      <c r="I1620" s="5">
        <v>3000</v>
      </c>
      <c r="J1620" t="str">
        <f t="shared" si="200"/>
        <v>no</v>
      </c>
      <c r="K1620">
        <f t="shared" si="201"/>
        <v>0</v>
      </c>
      <c r="L1620">
        <f t="shared" si="202"/>
        <v>0</v>
      </c>
      <c r="M1620">
        <f t="shared" si="203"/>
        <v>0</v>
      </c>
      <c r="N1620">
        <f t="shared" si="204"/>
        <v>-5.2890563209681956</v>
      </c>
      <c r="O1620">
        <f t="shared" si="205"/>
        <v>5.0465203087574342E-3</v>
      </c>
      <c r="P1620">
        <f t="shared" si="206"/>
        <v>5.0211808177865304E-3</v>
      </c>
      <c r="Q1620">
        <f t="shared" si="207"/>
        <v>-5.0338293041779494E-3</v>
      </c>
    </row>
    <row r="1621" spans="1:17" x14ac:dyDescent="0.25">
      <c r="A1621">
        <v>1610</v>
      </c>
      <c r="B1621" t="s">
        <v>1735</v>
      </c>
      <c r="C1621" s="8">
        <v>53000</v>
      </c>
      <c r="E1621" t="s">
        <v>22</v>
      </c>
      <c r="F1621" t="s">
        <v>20</v>
      </c>
      <c r="G1621">
        <f>0</f>
        <v>0</v>
      </c>
      <c r="H1621" s="5">
        <v>300</v>
      </c>
      <c r="I1621" s="5">
        <v>2000</v>
      </c>
      <c r="J1621" t="str">
        <f t="shared" si="200"/>
        <v>no</v>
      </c>
      <c r="K1621">
        <f t="shared" si="201"/>
        <v>0</v>
      </c>
      <c r="L1621">
        <f t="shared" si="202"/>
        <v>0</v>
      </c>
      <c r="M1621">
        <f t="shared" si="203"/>
        <v>0</v>
      </c>
      <c r="N1621">
        <f t="shared" si="204"/>
        <v>-5.1468808093307459</v>
      </c>
      <c r="O1621">
        <f t="shared" si="205"/>
        <v>5.8175224175297637E-3</v>
      </c>
      <c r="P1621">
        <f t="shared" si="206"/>
        <v>5.7838745973992122E-3</v>
      </c>
      <c r="Q1621">
        <f t="shared" si="207"/>
        <v>-5.8006659775401157E-3</v>
      </c>
    </row>
    <row r="1622" spans="1:17" x14ac:dyDescent="0.25">
      <c r="A1622">
        <v>1611</v>
      </c>
      <c r="B1622" t="s">
        <v>1736</v>
      </c>
      <c r="C1622" s="8">
        <v>1250000</v>
      </c>
      <c r="E1622" t="s">
        <v>22</v>
      </c>
      <c r="F1622" t="s">
        <v>39</v>
      </c>
      <c r="G1622">
        <v>1113485.6599999999</v>
      </c>
      <c r="H1622" s="5">
        <v>300</v>
      </c>
      <c r="I1622" s="5">
        <v>3000</v>
      </c>
      <c r="J1622" t="str">
        <f t="shared" si="200"/>
        <v>yes</v>
      </c>
      <c r="K1622">
        <f t="shared" si="201"/>
        <v>0</v>
      </c>
      <c r="L1622">
        <f t="shared" si="202"/>
        <v>0</v>
      </c>
      <c r="M1622">
        <f t="shared" si="203"/>
        <v>0</v>
      </c>
      <c r="N1622">
        <f t="shared" si="204"/>
        <v>-8.7684450602316897</v>
      </c>
      <c r="O1622">
        <f t="shared" si="205"/>
        <v>1.5556528733236369E-4</v>
      </c>
      <c r="P1622">
        <f t="shared" si="206"/>
        <v>1.5554109053792216E-4</v>
      </c>
      <c r="Q1622">
        <f t="shared" si="207"/>
        <v>-1.5555318830785331E-4</v>
      </c>
    </row>
    <row r="1623" spans="1:17" x14ac:dyDescent="0.25">
      <c r="A1623">
        <v>1612</v>
      </c>
      <c r="B1623" t="s">
        <v>1737</v>
      </c>
      <c r="C1623" s="8">
        <v>1300000</v>
      </c>
      <c r="E1623" t="s">
        <v>22</v>
      </c>
      <c r="F1623" t="s">
        <v>30</v>
      </c>
      <c r="G1623">
        <v>1414818.8199999998</v>
      </c>
      <c r="H1623" s="5">
        <v>200</v>
      </c>
      <c r="I1623" s="5">
        <v>3000</v>
      </c>
      <c r="J1623" t="str">
        <f t="shared" si="200"/>
        <v>yes</v>
      </c>
      <c r="K1623">
        <f t="shared" si="201"/>
        <v>0</v>
      </c>
      <c r="L1623">
        <f t="shared" si="202"/>
        <v>0</v>
      </c>
      <c r="M1623">
        <f t="shared" si="203"/>
        <v>0</v>
      </c>
      <c r="N1623">
        <f t="shared" si="204"/>
        <v>-8.919722831504016</v>
      </c>
      <c r="O1623">
        <f t="shared" si="205"/>
        <v>1.337253040967385E-4</v>
      </c>
      <c r="P1623">
        <f t="shared" si="206"/>
        <v>1.337074240308E-4</v>
      </c>
      <c r="Q1623">
        <f t="shared" si="207"/>
        <v>-1.3371636366534193E-4</v>
      </c>
    </row>
    <row r="1624" spans="1:17" x14ac:dyDescent="0.25">
      <c r="A1624">
        <v>1613</v>
      </c>
      <c r="B1624" t="s">
        <v>1738</v>
      </c>
      <c r="C1624" s="8">
        <v>225000</v>
      </c>
      <c r="E1624" t="s">
        <v>22</v>
      </c>
      <c r="F1624" t="s">
        <v>20</v>
      </c>
      <c r="G1624">
        <v>163256.49999999997</v>
      </c>
      <c r="H1624" s="5">
        <v>200</v>
      </c>
      <c r="I1624" s="5">
        <v>3000</v>
      </c>
      <c r="J1624" t="str">
        <f t="shared" si="200"/>
        <v>no</v>
      </c>
      <c r="K1624">
        <f t="shared" si="201"/>
        <v>0</v>
      </c>
      <c r="L1624">
        <f t="shared" si="202"/>
        <v>0</v>
      </c>
      <c r="M1624">
        <f t="shared" si="203"/>
        <v>0</v>
      </c>
      <c r="N1624">
        <f t="shared" si="204"/>
        <v>-5.6672507491490105</v>
      </c>
      <c r="O1624">
        <f t="shared" si="205"/>
        <v>3.4573573647351907E-3</v>
      </c>
      <c r="P1624">
        <f t="shared" si="206"/>
        <v>3.4454452292968893E-3</v>
      </c>
      <c r="Q1624">
        <f t="shared" si="207"/>
        <v>-3.4513944447724315E-3</v>
      </c>
    </row>
    <row r="1625" spans="1:17" x14ac:dyDescent="0.25">
      <c r="A1625">
        <v>1614</v>
      </c>
      <c r="B1625" t="s">
        <v>1739</v>
      </c>
      <c r="C1625" s="8">
        <v>30000000</v>
      </c>
      <c r="E1625" t="s">
        <v>47</v>
      </c>
      <c r="F1625" t="s">
        <v>39</v>
      </c>
      <c r="G1625">
        <v>72114921.299999982</v>
      </c>
      <c r="H1625" s="5">
        <v>250</v>
      </c>
      <c r="I1625" s="5">
        <v>7000</v>
      </c>
      <c r="J1625" t="str">
        <f t="shared" si="200"/>
        <v>yes</v>
      </c>
      <c r="K1625">
        <f t="shared" si="201"/>
        <v>0</v>
      </c>
      <c r="L1625">
        <f t="shared" si="202"/>
        <v>0</v>
      </c>
      <c r="M1625">
        <f t="shared" si="203"/>
        <v>0</v>
      </c>
      <c r="N1625">
        <f t="shared" si="204"/>
        <v>-95.753061168384889</v>
      </c>
      <c r="O1625">
        <f t="shared" si="205"/>
        <v>2.6000033600799141E-42</v>
      </c>
      <c r="P1625">
        <f t="shared" si="206"/>
        <v>2.6000033600799141E-42</v>
      </c>
      <c r="Q1625">
        <f t="shared" si="207"/>
        <v>0</v>
      </c>
    </row>
    <row r="1626" spans="1:17" x14ac:dyDescent="0.25">
      <c r="A1626">
        <v>1615</v>
      </c>
      <c r="B1626" t="s">
        <v>1740</v>
      </c>
      <c r="C1626" s="8">
        <v>4000000</v>
      </c>
      <c r="E1626" t="s">
        <v>31</v>
      </c>
      <c r="F1626" t="s">
        <v>39</v>
      </c>
      <c r="G1626">
        <v>1417759.25</v>
      </c>
      <c r="H1626" s="5">
        <v>250</v>
      </c>
      <c r="I1626" s="5">
        <v>7000</v>
      </c>
      <c r="J1626" t="str">
        <f t="shared" si="200"/>
        <v>no</v>
      </c>
      <c r="K1626">
        <f t="shared" si="201"/>
        <v>0</v>
      </c>
      <c r="L1626">
        <f t="shared" si="202"/>
        <v>0</v>
      </c>
      <c r="M1626">
        <f t="shared" si="203"/>
        <v>0</v>
      </c>
      <c r="N1626">
        <f t="shared" si="204"/>
        <v>-17.088620106775466</v>
      </c>
      <c r="O1626">
        <f t="shared" si="205"/>
        <v>3.7888427792390622E-8</v>
      </c>
      <c r="P1626">
        <f t="shared" si="206"/>
        <v>3.7888426356857719E-8</v>
      </c>
      <c r="Q1626">
        <f t="shared" si="207"/>
        <v>-3.7888427114059533E-8</v>
      </c>
    </row>
    <row r="1627" spans="1:17" x14ac:dyDescent="0.25">
      <c r="A1627">
        <v>1616</v>
      </c>
      <c r="B1627" t="s">
        <v>1741</v>
      </c>
      <c r="C1627" s="8">
        <v>1000000</v>
      </c>
      <c r="E1627" t="s">
        <v>46</v>
      </c>
      <c r="F1627" t="s">
        <v>29</v>
      </c>
      <c r="G1627">
        <v>11335.06</v>
      </c>
      <c r="H1627" s="5">
        <v>250</v>
      </c>
      <c r="I1627" s="5">
        <v>2000</v>
      </c>
      <c r="J1627" t="str">
        <f t="shared" si="200"/>
        <v>no</v>
      </c>
      <c r="K1627">
        <f t="shared" si="201"/>
        <v>0</v>
      </c>
      <c r="L1627">
        <f t="shared" si="202"/>
        <v>1</v>
      </c>
      <c r="M1627">
        <f t="shared" si="203"/>
        <v>0</v>
      </c>
      <c r="N1627">
        <f t="shared" si="204"/>
        <v>-8.0275381715322531</v>
      </c>
      <c r="O1627">
        <f t="shared" si="205"/>
        <v>3.2635064008745953E-4</v>
      </c>
      <c r="P1627">
        <f t="shared" si="206"/>
        <v>3.2624417009372464E-4</v>
      </c>
      <c r="Q1627">
        <f t="shared" si="207"/>
        <v>-3.2629739930046842E-4</v>
      </c>
    </row>
    <row r="1628" spans="1:17" x14ac:dyDescent="0.25">
      <c r="A1628">
        <v>1617</v>
      </c>
      <c r="B1628" t="s">
        <v>1742</v>
      </c>
      <c r="C1628" s="8">
        <v>600000</v>
      </c>
      <c r="E1628" t="s">
        <v>51</v>
      </c>
      <c r="F1628" t="s">
        <v>20</v>
      </c>
      <c r="G1628">
        <v>87628.98</v>
      </c>
      <c r="H1628" s="5">
        <v>350</v>
      </c>
      <c r="I1628" s="5">
        <v>2000</v>
      </c>
      <c r="J1628" t="str">
        <f t="shared" si="200"/>
        <v>no</v>
      </c>
      <c r="K1628">
        <f t="shared" si="201"/>
        <v>0</v>
      </c>
      <c r="L1628">
        <f t="shared" si="202"/>
        <v>0</v>
      </c>
      <c r="M1628">
        <f t="shared" si="203"/>
        <v>0</v>
      </c>
      <c r="N1628">
        <f t="shared" si="204"/>
        <v>-6.80185962704999</v>
      </c>
      <c r="O1628">
        <f t="shared" si="205"/>
        <v>1.1117058660947571E-3</v>
      </c>
      <c r="P1628">
        <f t="shared" si="206"/>
        <v>1.1104713485824078E-3</v>
      </c>
      <c r="Q1628">
        <f t="shared" si="207"/>
        <v>-1.1110883787289496E-3</v>
      </c>
    </row>
    <row r="1629" spans="1:17" x14ac:dyDescent="0.25">
      <c r="A1629">
        <v>1618</v>
      </c>
      <c r="B1629" t="s">
        <v>1743</v>
      </c>
      <c r="C1629" s="8">
        <v>150000</v>
      </c>
      <c r="E1629" t="s">
        <v>48</v>
      </c>
      <c r="F1629" t="s">
        <v>20</v>
      </c>
      <c r="G1629">
        <v>14802.76</v>
      </c>
      <c r="H1629" s="5">
        <v>350</v>
      </c>
      <c r="I1629" s="5">
        <v>2000</v>
      </c>
      <c r="J1629" t="str">
        <f t="shared" si="200"/>
        <v>no</v>
      </c>
      <c r="K1629">
        <f t="shared" si="201"/>
        <v>0</v>
      </c>
      <c r="L1629">
        <f t="shared" si="202"/>
        <v>0</v>
      </c>
      <c r="M1629">
        <f t="shared" si="203"/>
        <v>0</v>
      </c>
      <c r="N1629">
        <f t="shared" si="204"/>
        <v>-5.4403596855990575</v>
      </c>
      <c r="O1629">
        <f t="shared" si="205"/>
        <v>4.3379227017729775E-3</v>
      </c>
      <c r="P1629">
        <f t="shared" si="206"/>
        <v>4.3191864050134803E-3</v>
      </c>
      <c r="Q1629">
        <f t="shared" si="207"/>
        <v>-4.328541036596789E-3</v>
      </c>
    </row>
    <row r="1630" spans="1:17" x14ac:dyDescent="0.25">
      <c r="A1630">
        <v>1619</v>
      </c>
      <c r="B1630" t="s">
        <v>1744</v>
      </c>
      <c r="C1630" s="8">
        <v>120000</v>
      </c>
      <c r="E1630" t="s">
        <v>40</v>
      </c>
      <c r="F1630" t="s">
        <v>20</v>
      </c>
      <c r="G1630">
        <v>13233.29</v>
      </c>
      <c r="H1630" s="5">
        <v>300</v>
      </c>
      <c r="I1630" s="5">
        <v>2000</v>
      </c>
      <c r="J1630" t="str">
        <f t="shared" si="200"/>
        <v>no</v>
      </c>
      <c r="K1630">
        <f t="shared" si="201"/>
        <v>0</v>
      </c>
      <c r="L1630">
        <f t="shared" si="202"/>
        <v>0</v>
      </c>
      <c r="M1630">
        <f t="shared" si="203"/>
        <v>0</v>
      </c>
      <c r="N1630">
        <f t="shared" si="204"/>
        <v>-5.3495930228356618</v>
      </c>
      <c r="O1630">
        <f t="shared" si="205"/>
        <v>4.7500837817135181E-3</v>
      </c>
      <c r="P1630">
        <f t="shared" si="206"/>
        <v>4.7276271566308176E-3</v>
      </c>
      <c r="Q1630">
        <f t="shared" si="207"/>
        <v>-4.7388377328016866E-3</v>
      </c>
    </row>
    <row r="1631" spans="1:17" x14ac:dyDescent="0.25">
      <c r="A1631">
        <v>1620</v>
      </c>
      <c r="B1631" t="s">
        <v>1745</v>
      </c>
      <c r="C1631" s="8">
        <v>10000</v>
      </c>
      <c r="E1631" t="s">
        <v>31</v>
      </c>
      <c r="F1631" t="s">
        <v>29</v>
      </c>
      <c r="G1631">
        <v>3813.72</v>
      </c>
      <c r="H1631" s="5">
        <v>350</v>
      </c>
      <c r="I1631" s="5">
        <v>2000</v>
      </c>
      <c r="J1631" t="str">
        <f t="shared" si="200"/>
        <v>no</v>
      </c>
      <c r="K1631">
        <f t="shared" si="201"/>
        <v>0</v>
      </c>
      <c r="L1631">
        <f t="shared" si="202"/>
        <v>1</v>
      </c>
      <c r="M1631">
        <f t="shared" si="203"/>
        <v>0</v>
      </c>
      <c r="N1631">
        <f t="shared" si="204"/>
        <v>-5.0322383003402011</v>
      </c>
      <c r="O1631">
        <f t="shared" si="205"/>
        <v>6.5241911160930435E-3</v>
      </c>
      <c r="P1631">
        <f t="shared" si="206"/>
        <v>6.4819019489821073E-3</v>
      </c>
      <c r="Q1631">
        <f t="shared" si="207"/>
        <v>-6.5030006981883302E-3</v>
      </c>
    </row>
    <row r="1632" spans="1:17" x14ac:dyDescent="0.25">
      <c r="A1632">
        <v>1621</v>
      </c>
      <c r="B1632" t="s">
        <v>1746</v>
      </c>
      <c r="C1632" s="8">
        <v>1400000</v>
      </c>
      <c r="E1632" t="s">
        <v>31</v>
      </c>
      <c r="F1632" t="s">
        <v>30</v>
      </c>
      <c r="G1632">
        <v>985637.46</v>
      </c>
      <c r="H1632" s="5">
        <v>250</v>
      </c>
      <c r="I1632" s="5">
        <v>3000</v>
      </c>
      <c r="J1632" t="str">
        <f t="shared" si="200"/>
        <v>no</v>
      </c>
      <c r="K1632">
        <f t="shared" si="201"/>
        <v>0</v>
      </c>
      <c r="L1632">
        <f t="shared" si="202"/>
        <v>0</v>
      </c>
      <c r="M1632">
        <f t="shared" si="203"/>
        <v>0</v>
      </c>
      <c r="N1632">
        <f t="shared" si="204"/>
        <v>-9.2222783740486669</v>
      </c>
      <c r="O1632">
        <f t="shared" si="205"/>
        <v>9.8813297315935114E-5</v>
      </c>
      <c r="P1632">
        <f t="shared" si="206"/>
        <v>9.8803534212933068E-5</v>
      </c>
      <c r="Q1632">
        <f t="shared" si="207"/>
        <v>-9.8808415603709399E-5</v>
      </c>
    </row>
    <row r="1633" spans="1:17" x14ac:dyDescent="0.25">
      <c r="A1633">
        <v>1622</v>
      </c>
      <c r="B1633" t="s">
        <v>1747</v>
      </c>
      <c r="C1633" s="8">
        <v>950000</v>
      </c>
      <c r="E1633" t="s">
        <v>22</v>
      </c>
      <c r="F1633" t="s">
        <v>29</v>
      </c>
      <c r="G1633">
        <v>569406.96000000008</v>
      </c>
      <c r="H1633" s="5">
        <v>200</v>
      </c>
      <c r="I1633" s="5">
        <v>2000</v>
      </c>
      <c r="J1633" t="str">
        <f t="shared" si="200"/>
        <v>no</v>
      </c>
      <c r="K1633">
        <f t="shared" si="201"/>
        <v>0</v>
      </c>
      <c r="L1633">
        <f t="shared" si="202"/>
        <v>1</v>
      </c>
      <c r="M1633">
        <f t="shared" si="203"/>
        <v>0</v>
      </c>
      <c r="N1633">
        <f t="shared" si="204"/>
        <v>-7.8762604002599268</v>
      </c>
      <c r="O1633">
        <f t="shared" si="205"/>
        <v>3.7965014504345163E-4</v>
      </c>
      <c r="P1633">
        <f t="shared" si="206"/>
        <v>3.7950606551063565E-4</v>
      </c>
      <c r="Q1633">
        <f t="shared" si="207"/>
        <v>-3.795780961621286E-4</v>
      </c>
    </row>
    <row r="1634" spans="1:17" x14ac:dyDescent="0.25">
      <c r="A1634">
        <v>1623</v>
      </c>
      <c r="B1634" t="s">
        <v>1748</v>
      </c>
      <c r="C1634" s="8">
        <v>150000</v>
      </c>
      <c r="E1634" t="s">
        <v>48</v>
      </c>
      <c r="F1634" t="s">
        <v>20</v>
      </c>
      <c r="G1634">
        <v>60874.590000000004</v>
      </c>
      <c r="H1634" s="5">
        <v>300</v>
      </c>
      <c r="I1634" s="5">
        <v>2000</v>
      </c>
      <c r="J1634" t="str">
        <f t="shared" si="200"/>
        <v>no</v>
      </c>
      <c r="K1634">
        <f t="shared" si="201"/>
        <v>0</v>
      </c>
      <c r="L1634">
        <f t="shared" si="202"/>
        <v>0</v>
      </c>
      <c r="M1634">
        <f t="shared" si="203"/>
        <v>0</v>
      </c>
      <c r="N1634">
        <f t="shared" si="204"/>
        <v>-5.4403596855990575</v>
      </c>
      <c r="O1634">
        <f t="shared" si="205"/>
        <v>4.3379227017729775E-3</v>
      </c>
      <c r="P1634">
        <f t="shared" si="206"/>
        <v>4.3191864050134803E-3</v>
      </c>
      <c r="Q1634">
        <f t="shared" si="207"/>
        <v>-4.328541036596789E-3</v>
      </c>
    </row>
    <row r="1635" spans="1:17" x14ac:dyDescent="0.25">
      <c r="A1635">
        <v>1624</v>
      </c>
      <c r="B1635" t="s">
        <v>1749</v>
      </c>
      <c r="C1635" s="8">
        <v>325000</v>
      </c>
      <c r="E1635" t="s">
        <v>31</v>
      </c>
      <c r="F1635" t="s">
        <v>29</v>
      </c>
      <c r="G1635">
        <v>280229.71000000002</v>
      </c>
      <c r="H1635" s="5">
        <v>350</v>
      </c>
      <c r="I1635" s="5">
        <v>2000</v>
      </c>
      <c r="J1635" t="str">
        <f t="shared" si="200"/>
        <v>yes</v>
      </c>
      <c r="K1635">
        <f t="shared" si="201"/>
        <v>0</v>
      </c>
      <c r="L1635">
        <f t="shared" si="202"/>
        <v>1</v>
      </c>
      <c r="M1635">
        <f t="shared" si="203"/>
        <v>0</v>
      </c>
      <c r="N1635">
        <f t="shared" si="204"/>
        <v>-5.9852882593558538</v>
      </c>
      <c r="O1635">
        <f t="shared" si="205"/>
        <v>2.5154885008633948E-3</v>
      </c>
      <c r="P1635">
        <f t="shared" si="206"/>
        <v>2.50917669573863E-3</v>
      </c>
      <c r="Q1635">
        <f t="shared" si="207"/>
        <v>-2.5123299554120036E-3</v>
      </c>
    </row>
    <row r="1636" spans="1:17" x14ac:dyDescent="0.25">
      <c r="A1636">
        <v>1625</v>
      </c>
      <c r="B1636" t="s">
        <v>1750</v>
      </c>
      <c r="C1636" s="8">
        <v>10000</v>
      </c>
      <c r="E1636" t="s">
        <v>22</v>
      </c>
      <c r="F1636" t="s">
        <v>25</v>
      </c>
      <c r="G1636">
        <v>516.01</v>
      </c>
      <c r="H1636" s="5">
        <v>250</v>
      </c>
      <c r="I1636" s="5">
        <v>3000</v>
      </c>
      <c r="J1636" t="str">
        <f t="shared" si="200"/>
        <v>no</v>
      </c>
      <c r="K1636">
        <f t="shared" si="201"/>
        <v>0</v>
      </c>
      <c r="L1636">
        <f t="shared" si="202"/>
        <v>0</v>
      </c>
      <c r="M1636">
        <f t="shared" si="203"/>
        <v>0</v>
      </c>
      <c r="N1636">
        <f t="shared" si="204"/>
        <v>-5.0167563326780087</v>
      </c>
      <c r="O1636">
        <f t="shared" si="205"/>
        <v>6.6259843787359008E-3</v>
      </c>
      <c r="P1636">
        <f t="shared" si="206"/>
        <v>6.5823696999291054E-3</v>
      </c>
      <c r="Q1636">
        <f t="shared" si="207"/>
        <v>-6.6041290332411835E-3</v>
      </c>
    </row>
    <row r="1637" spans="1:17" x14ac:dyDescent="0.25">
      <c r="A1637">
        <v>1626</v>
      </c>
      <c r="B1637" t="s">
        <v>1751</v>
      </c>
      <c r="C1637" s="8">
        <v>300000</v>
      </c>
      <c r="E1637" t="s">
        <v>40</v>
      </c>
      <c r="F1637" t="s">
        <v>25</v>
      </c>
      <c r="G1637">
        <v>95515.09</v>
      </c>
      <c r="H1637" s="5">
        <v>250</v>
      </c>
      <c r="I1637" s="5">
        <v>3000</v>
      </c>
      <c r="J1637" t="str">
        <f t="shared" si="200"/>
        <v>no</v>
      </c>
      <c r="K1637">
        <f t="shared" si="201"/>
        <v>0</v>
      </c>
      <c r="L1637">
        <f t="shared" si="202"/>
        <v>0</v>
      </c>
      <c r="M1637">
        <f t="shared" si="203"/>
        <v>0</v>
      </c>
      <c r="N1637">
        <f t="shared" si="204"/>
        <v>-5.8941674060574991</v>
      </c>
      <c r="O1637">
        <f t="shared" si="205"/>
        <v>2.7554695755447577E-3</v>
      </c>
      <c r="P1637">
        <f t="shared" si="206"/>
        <v>2.7478978266866172E-3</v>
      </c>
      <c r="Q1637">
        <f t="shared" si="207"/>
        <v>-2.7516802286112825E-3</v>
      </c>
    </row>
    <row r="1638" spans="1:17" x14ac:dyDescent="0.25">
      <c r="A1638">
        <v>1627</v>
      </c>
      <c r="B1638" t="s">
        <v>1752</v>
      </c>
      <c r="C1638" s="8">
        <v>3</v>
      </c>
      <c r="E1638" t="s">
        <v>22</v>
      </c>
      <c r="F1638" t="s">
        <v>39</v>
      </c>
      <c r="G1638">
        <v>7258569.6000000006</v>
      </c>
      <c r="H1638" s="5">
        <v>700</v>
      </c>
      <c r="I1638" s="5">
        <v>3000</v>
      </c>
      <c r="J1638" t="str">
        <f t="shared" si="200"/>
        <v>yes</v>
      </c>
      <c r="K1638">
        <f t="shared" si="201"/>
        <v>0</v>
      </c>
      <c r="L1638">
        <f t="shared" si="202"/>
        <v>0</v>
      </c>
      <c r="M1638">
        <f t="shared" si="203"/>
        <v>0</v>
      </c>
      <c r="N1638">
        <f t="shared" si="204"/>
        <v>-4.9865098550898201</v>
      </c>
      <c r="O1638">
        <f t="shared" si="205"/>
        <v>6.8294587460620794E-3</v>
      </c>
      <c r="P1638">
        <f t="shared" si="206"/>
        <v>6.7831336148702964E-3</v>
      </c>
      <c r="Q1638">
        <f t="shared" si="207"/>
        <v>-6.8062436305257818E-3</v>
      </c>
    </row>
    <row r="1639" spans="1:17" x14ac:dyDescent="0.25">
      <c r="A1639">
        <v>1628</v>
      </c>
      <c r="B1639" t="s">
        <v>1753</v>
      </c>
      <c r="C1639" s="8">
        <v>3200000</v>
      </c>
      <c r="E1639" t="s">
        <v>22</v>
      </c>
      <c r="F1639" t="s">
        <v>29</v>
      </c>
      <c r="G1639">
        <v>2057342.0299999998</v>
      </c>
      <c r="H1639" s="5">
        <v>250</v>
      </c>
      <c r="I1639" s="5">
        <v>2000</v>
      </c>
      <c r="J1639" t="str">
        <f t="shared" si="200"/>
        <v>no</v>
      </c>
      <c r="K1639">
        <f t="shared" si="201"/>
        <v>0</v>
      </c>
      <c r="L1639">
        <f t="shared" si="202"/>
        <v>1</v>
      </c>
      <c r="M1639">
        <f t="shared" si="203"/>
        <v>0</v>
      </c>
      <c r="N1639">
        <f t="shared" si="204"/>
        <v>-14.68376010751459</v>
      </c>
      <c r="O1639">
        <f t="shared" si="205"/>
        <v>4.1968554539994424E-7</v>
      </c>
      <c r="P1639">
        <f t="shared" si="206"/>
        <v>4.1968536926406115E-7</v>
      </c>
      <c r="Q1639">
        <f t="shared" si="207"/>
        <v>-4.1968545730301916E-7</v>
      </c>
    </row>
    <row r="1640" spans="1:17" x14ac:dyDescent="0.25">
      <c r="A1640">
        <v>1629</v>
      </c>
      <c r="B1640" t="s">
        <v>1754</v>
      </c>
      <c r="C1640" s="8">
        <v>200000</v>
      </c>
      <c r="E1640" t="s">
        <v>22</v>
      </c>
      <c r="F1640" t="s">
        <v>39</v>
      </c>
      <c r="G1640">
        <v>88064.62000000001</v>
      </c>
      <c r="H1640" s="5">
        <v>250</v>
      </c>
      <c r="I1640" s="5">
        <v>3000</v>
      </c>
      <c r="J1640" t="str">
        <f t="shared" si="200"/>
        <v>no</v>
      </c>
      <c r="K1640">
        <f t="shared" si="201"/>
        <v>0</v>
      </c>
      <c r="L1640">
        <f t="shared" si="202"/>
        <v>0</v>
      </c>
      <c r="M1640">
        <f t="shared" si="203"/>
        <v>0</v>
      </c>
      <c r="N1640">
        <f t="shared" si="204"/>
        <v>-5.5916118635128473</v>
      </c>
      <c r="O1640">
        <f t="shared" si="205"/>
        <v>3.7290123589430279E-3</v>
      </c>
      <c r="P1640">
        <f t="shared" si="206"/>
        <v>3.7151584870294629E-3</v>
      </c>
      <c r="Q1640">
        <f t="shared" si="207"/>
        <v>-3.7220768287942242E-3</v>
      </c>
    </row>
    <row r="1641" spans="1:17" x14ac:dyDescent="0.25">
      <c r="A1641">
        <v>1630</v>
      </c>
      <c r="B1641" t="s">
        <v>1755</v>
      </c>
      <c r="C1641" s="8">
        <v>250000</v>
      </c>
      <c r="E1641" t="s">
        <v>60</v>
      </c>
      <c r="F1641" t="s">
        <v>29</v>
      </c>
      <c r="G1641">
        <v>217617</v>
      </c>
      <c r="H1641" s="5">
        <v>200</v>
      </c>
      <c r="I1641" s="5">
        <v>2000</v>
      </c>
      <c r="J1641" t="str">
        <f t="shared" si="200"/>
        <v>yes</v>
      </c>
      <c r="K1641">
        <f t="shared" si="201"/>
        <v>0</v>
      </c>
      <c r="L1641">
        <f t="shared" si="202"/>
        <v>1</v>
      </c>
      <c r="M1641">
        <f t="shared" si="203"/>
        <v>0</v>
      </c>
      <c r="N1641">
        <f t="shared" si="204"/>
        <v>-5.7583716024473652</v>
      </c>
      <c r="O1641">
        <f t="shared" si="205"/>
        <v>3.1562470409956722E-3</v>
      </c>
      <c r="P1641">
        <f t="shared" si="206"/>
        <v>3.1463164888875851E-3</v>
      </c>
      <c r="Q1641">
        <f t="shared" si="207"/>
        <v>-3.151276549290742E-3</v>
      </c>
    </row>
    <row r="1642" spans="1:17" x14ac:dyDescent="0.25">
      <c r="A1642">
        <v>1631</v>
      </c>
      <c r="B1642" t="s">
        <v>1756</v>
      </c>
      <c r="C1642" s="8">
        <v>900000</v>
      </c>
      <c r="E1642" t="s">
        <v>22</v>
      </c>
      <c r="F1642" t="s">
        <v>39</v>
      </c>
      <c r="G1642">
        <v>812353.13</v>
      </c>
      <c r="H1642" s="5">
        <v>200</v>
      </c>
      <c r="I1642" s="5">
        <v>3000</v>
      </c>
      <c r="J1642" t="str">
        <f t="shared" si="200"/>
        <v>yes</v>
      </c>
      <c r="K1642">
        <f t="shared" si="201"/>
        <v>0</v>
      </c>
      <c r="L1642">
        <f t="shared" si="202"/>
        <v>0</v>
      </c>
      <c r="M1642">
        <f t="shared" si="203"/>
        <v>0</v>
      </c>
      <c r="N1642">
        <f t="shared" si="204"/>
        <v>-7.7095006613254089</v>
      </c>
      <c r="O1642">
        <f t="shared" si="205"/>
        <v>4.485453972877041E-4</v>
      </c>
      <c r="P1642">
        <f t="shared" si="206"/>
        <v>4.4834429451799781E-4</v>
      </c>
      <c r="Q1642">
        <f t="shared" si="207"/>
        <v>-4.484448308722808E-4</v>
      </c>
    </row>
    <row r="1643" spans="1:17" x14ac:dyDescent="0.25">
      <c r="A1643">
        <v>1632</v>
      </c>
      <c r="B1643" t="s">
        <v>1757</v>
      </c>
      <c r="C1643" s="8">
        <v>135000</v>
      </c>
      <c r="E1643" t="s">
        <v>22</v>
      </c>
      <c r="F1643" t="s">
        <v>25</v>
      </c>
      <c r="G1643">
        <v>175228.99999999997</v>
      </c>
      <c r="H1643" s="5">
        <v>350</v>
      </c>
      <c r="I1643" s="5">
        <v>2000</v>
      </c>
      <c r="J1643" t="str">
        <f t="shared" si="200"/>
        <v>yes</v>
      </c>
      <c r="K1643">
        <f t="shared" si="201"/>
        <v>0</v>
      </c>
      <c r="L1643">
        <f t="shared" si="202"/>
        <v>0</v>
      </c>
      <c r="M1643">
        <f t="shared" si="203"/>
        <v>0</v>
      </c>
      <c r="N1643">
        <f t="shared" si="204"/>
        <v>-5.3949763542173601</v>
      </c>
      <c r="O1643">
        <f t="shared" si="205"/>
        <v>4.5393277334885929E-3</v>
      </c>
      <c r="P1643">
        <f t="shared" si="206"/>
        <v>4.5188153496494151E-3</v>
      </c>
      <c r="Q1643">
        <f t="shared" si="207"/>
        <v>-4.5290560579568347E-3</v>
      </c>
    </row>
    <row r="1644" spans="1:17" x14ac:dyDescent="0.25">
      <c r="A1644">
        <v>1633</v>
      </c>
      <c r="B1644" t="s">
        <v>1758</v>
      </c>
      <c r="C1644" s="8">
        <v>425000</v>
      </c>
      <c r="E1644" t="s">
        <v>65</v>
      </c>
      <c r="F1644" t="s">
        <v>20</v>
      </c>
      <c r="G1644">
        <v>151344.99</v>
      </c>
      <c r="H1644" s="5">
        <v>300</v>
      </c>
      <c r="I1644" s="5">
        <v>2000</v>
      </c>
      <c r="J1644" t="str">
        <f t="shared" si="200"/>
        <v>no</v>
      </c>
      <c r="K1644">
        <f t="shared" si="201"/>
        <v>0</v>
      </c>
      <c r="L1644">
        <f t="shared" si="202"/>
        <v>0</v>
      </c>
      <c r="M1644">
        <f t="shared" si="203"/>
        <v>0</v>
      </c>
      <c r="N1644">
        <f t="shared" si="204"/>
        <v>-6.2723874275968496</v>
      </c>
      <c r="O1644">
        <f t="shared" si="205"/>
        <v>1.88771641285406E-3</v>
      </c>
      <c r="P1644">
        <f t="shared" si="206"/>
        <v>1.8841596537512361E-3</v>
      </c>
      <c r="Q1644">
        <f t="shared" si="207"/>
        <v>-1.8859369153322121E-3</v>
      </c>
    </row>
    <row r="1645" spans="1:17" x14ac:dyDescent="0.25">
      <c r="A1645">
        <v>1634</v>
      </c>
      <c r="B1645" t="s">
        <v>1759</v>
      </c>
      <c r="C1645" s="8">
        <v>4500</v>
      </c>
      <c r="E1645" t="s">
        <v>54</v>
      </c>
      <c r="F1645" t="s">
        <v>25</v>
      </c>
      <c r="G1645">
        <v>2634.91</v>
      </c>
      <c r="H1645" s="5">
        <v>400</v>
      </c>
      <c r="I1645" s="5">
        <v>2000</v>
      </c>
      <c r="J1645" t="str">
        <f t="shared" si="200"/>
        <v>no</v>
      </c>
      <c r="K1645">
        <f t="shared" si="201"/>
        <v>0</v>
      </c>
      <c r="L1645">
        <f t="shared" si="202"/>
        <v>0</v>
      </c>
      <c r="M1645">
        <f t="shared" si="203"/>
        <v>0</v>
      </c>
      <c r="N1645">
        <f t="shared" si="204"/>
        <v>-5.0001413711965892</v>
      </c>
      <c r="O1645">
        <f t="shared" si="205"/>
        <v>6.7369945147841611E-3</v>
      </c>
      <c r="P1645">
        <f t="shared" si="206"/>
        <v>6.6919111460994659E-3</v>
      </c>
      <c r="Q1645">
        <f t="shared" si="207"/>
        <v>-6.7144023792046316E-3</v>
      </c>
    </row>
    <row r="1646" spans="1:17" x14ac:dyDescent="0.25">
      <c r="A1646">
        <v>1635</v>
      </c>
      <c r="B1646" t="s">
        <v>1760</v>
      </c>
      <c r="C1646" s="8">
        <v>300000</v>
      </c>
      <c r="E1646" t="s">
        <v>40</v>
      </c>
      <c r="F1646" t="s">
        <v>25</v>
      </c>
      <c r="G1646">
        <v>17957.78</v>
      </c>
      <c r="H1646" s="5">
        <v>300</v>
      </c>
      <c r="I1646" s="5">
        <v>2000</v>
      </c>
      <c r="J1646" t="str">
        <f t="shared" si="200"/>
        <v>no</v>
      </c>
      <c r="K1646">
        <f t="shared" si="201"/>
        <v>0</v>
      </c>
      <c r="L1646">
        <f t="shared" si="202"/>
        <v>0</v>
      </c>
      <c r="M1646">
        <f t="shared" si="203"/>
        <v>0</v>
      </c>
      <c r="N1646">
        <f t="shared" si="204"/>
        <v>-5.8941929994160356</v>
      </c>
      <c r="O1646">
        <f t="shared" si="205"/>
        <v>2.7553990547264104E-3</v>
      </c>
      <c r="P1646">
        <f t="shared" si="206"/>
        <v>2.7478276928988459E-3</v>
      </c>
      <c r="Q1646">
        <f t="shared" si="207"/>
        <v>-2.7516099015744595E-3</v>
      </c>
    </row>
    <row r="1647" spans="1:17" x14ac:dyDescent="0.25">
      <c r="A1647">
        <v>1636</v>
      </c>
      <c r="B1647" t="s">
        <v>1761</v>
      </c>
      <c r="C1647" s="8">
        <v>250000</v>
      </c>
      <c r="E1647" t="s">
        <v>54</v>
      </c>
      <c r="F1647" t="s">
        <v>20</v>
      </c>
      <c r="G1647">
        <v>132728.75</v>
      </c>
      <c r="H1647" s="5">
        <v>300</v>
      </c>
      <c r="I1647" s="5">
        <v>2000</v>
      </c>
      <c r="J1647" t="str">
        <f t="shared" si="200"/>
        <v>no</v>
      </c>
      <c r="K1647">
        <f t="shared" si="201"/>
        <v>0</v>
      </c>
      <c r="L1647">
        <f t="shared" si="202"/>
        <v>0</v>
      </c>
      <c r="M1647">
        <f t="shared" si="203"/>
        <v>0</v>
      </c>
      <c r="N1647">
        <f t="shared" si="204"/>
        <v>-5.7429152281437092</v>
      </c>
      <c r="O1647">
        <f t="shared" si="205"/>
        <v>3.2054101395331343E-3</v>
      </c>
      <c r="P1647">
        <f t="shared" si="206"/>
        <v>3.1951683146199364E-3</v>
      </c>
      <c r="Q1647">
        <f t="shared" si="207"/>
        <v>-3.2002837642874332E-3</v>
      </c>
    </row>
    <row r="1648" spans="1:17" x14ac:dyDescent="0.25">
      <c r="A1648">
        <v>1637</v>
      </c>
      <c r="B1648" t="s">
        <v>1762</v>
      </c>
      <c r="C1648" s="8">
        <v>50000</v>
      </c>
      <c r="E1648" t="s">
        <v>28</v>
      </c>
      <c r="F1648" t="s">
        <v>29</v>
      </c>
      <c r="G1648">
        <v>45786.95</v>
      </c>
      <c r="H1648" s="5">
        <v>300</v>
      </c>
      <c r="I1648" s="5">
        <v>2000</v>
      </c>
      <c r="J1648" t="str">
        <f t="shared" si="200"/>
        <v>yes</v>
      </c>
      <c r="K1648">
        <f t="shared" si="201"/>
        <v>0</v>
      </c>
      <c r="L1648">
        <f t="shared" si="202"/>
        <v>1</v>
      </c>
      <c r="M1648">
        <f t="shared" si="203"/>
        <v>0</v>
      </c>
      <c r="N1648">
        <f t="shared" si="204"/>
        <v>-5.1532605173580617</v>
      </c>
      <c r="O1648">
        <f t="shared" si="205"/>
        <v>5.7805264602463387E-3</v>
      </c>
      <c r="P1648">
        <f t="shared" si="206"/>
        <v>5.7473040172992601E-3</v>
      </c>
      <c r="Q1648">
        <f t="shared" si="207"/>
        <v>-5.763883323760685E-3</v>
      </c>
    </row>
    <row r="1649" spans="1:17" x14ac:dyDescent="0.25">
      <c r="A1649">
        <v>1638</v>
      </c>
      <c r="B1649" t="s">
        <v>1763</v>
      </c>
      <c r="C1649" s="8">
        <v>1300000</v>
      </c>
      <c r="E1649" t="s">
        <v>75</v>
      </c>
      <c r="F1649" t="s">
        <v>25</v>
      </c>
      <c r="G1649">
        <v>443841.35000000003</v>
      </c>
      <c r="H1649" s="5">
        <v>200</v>
      </c>
      <c r="I1649" s="5">
        <v>2000</v>
      </c>
      <c r="J1649" t="str">
        <f t="shared" si="200"/>
        <v>no</v>
      </c>
      <c r="K1649">
        <f t="shared" si="201"/>
        <v>0</v>
      </c>
      <c r="L1649">
        <f t="shared" si="202"/>
        <v>0</v>
      </c>
      <c r="M1649">
        <f t="shared" si="203"/>
        <v>0</v>
      </c>
      <c r="N1649">
        <f t="shared" si="204"/>
        <v>-8.9197484248625525</v>
      </c>
      <c r="O1649">
        <f t="shared" si="205"/>
        <v>1.3372188166088135E-4</v>
      </c>
      <c r="P1649">
        <f t="shared" si="206"/>
        <v>1.3370400251008012E-4</v>
      </c>
      <c r="Q1649">
        <f t="shared" si="207"/>
        <v>-1.3371294168707047E-4</v>
      </c>
    </row>
    <row r="1650" spans="1:17" x14ac:dyDescent="0.25">
      <c r="A1650">
        <v>1639</v>
      </c>
      <c r="B1650" t="s">
        <v>1764</v>
      </c>
      <c r="C1650" s="8">
        <v>160000</v>
      </c>
      <c r="E1650" t="s">
        <v>40</v>
      </c>
      <c r="F1650" t="s">
        <v>20</v>
      </c>
      <c r="G1650">
        <v>13499.03</v>
      </c>
      <c r="H1650" s="5">
        <v>300</v>
      </c>
      <c r="I1650" s="5">
        <v>2000</v>
      </c>
      <c r="J1650" t="str">
        <f t="shared" si="200"/>
        <v>no</v>
      </c>
      <c r="K1650">
        <f t="shared" si="201"/>
        <v>0</v>
      </c>
      <c r="L1650">
        <f t="shared" si="202"/>
        <v>0</v>
      </c>
      <c r="M1650">
        <f t="shared" si="203"/>
        <v>0</v>
      </c>
      <c r="N1650">
        <f t="shared" si="204"/>
        <v>-5.4706152398535233</v>
      </c>
      <c r="O1650">
        <f t="shared" si="205"/>
        <v>4.2086420369955293E-3</v>
      </c>
      <c r="P1650">
        <f t="shared" si="206"/>
        <v>4.1910036030545139E-3</v>
      </c>
      <c r="Q1650">
        <f t="shared" si="207"/>
        <v>-4.1998104736856315E-3</v>
      </c>
    </row>
    <row r="1651" spans="1:17" x14ac:dyDescent="0.25">
      <c r="A1651">
        <v>1640</v>
      </c>
      <c r="B1651" t="s">
        <v>1765</v>
      </c>
      <c r="C1651" s="8">
        <v>105000</v>
      </c>
      <c r="E1651" t="s">
        <v>40</v>
      </c>
      <c r="F1651" t="s">
        <v>20</v>
      </c>
      <c r="G1651">
        <v>17639.95</v>
      </c>
      <c r="H1651" s="5">
        <v>400</v>
      </c>
      <c r="I1651" s="5">
        <v>2000</v>
      </c>
      <c r="J1651" t="str">
        <f t="shared" si="200"/>
        <v>no</v>
      </c>
      <c r="K1651">
        <f t="shared" si="201"/>
        <v>0</v>
      </c>
      <c r="L1651">
        <f t="shared" si="202"/>
        <v>0</v>
      </c>
      <c r="M1651">
        <f t="shared" si="203"/>
        <v>0</v>
      </c>
      <c r="N1651">
        <f t="shared" si="204"/>
        <v>-5.3042096914539645</v>
      </c>
      <c r="O1651">
        <f t="shared" si="205"/>
        <v>4.9706250039710815E-3</v>
      </c>
      <c r="P1651">
        <f t="shared" si="206"/>
        <v>4.9460400934121232E-3</v>
      </c>
      <c r="Q1651">
        <f t="shared" si="207"/>
        <v>-4.9583122320978222E-3</v>
      </c>
    </row>
    <row r="1652" spans="1:17" x14ac:dyDescent="0.25">
      <c r="A1652">
        <v>1641</v>
      </c>
      <c r="B1652" t="s">
        <v>1766</v>
      </c>
      <c r="C1652" s="8">
        <v>90000</v>
      </c>
      <c r="E1652" t="s">
        <v>40</v>
      </c>
      <c r="F1652" t="s">
        <v>20</v>
      </c>
      <c r="G1652">
        <v>56226.89</v>
      </c>
      <c r="H1652" s="5">
        <v>300</v>
      </c>
      <c r="I1652" s="5">
        <v>2000</v>
      </c>
      <c r="J1652" t="str">
        <f t="shared" si="200"/>
        <v>no</v>
      </c>
      <c r="K1652">
        <f t="shared" si="201"/>
        <v>0</v>
      </c>
      <c r="L1652">
        <f t="shared" si="202"/>
        <v>0</v>
      </c>
      <c r="M1652">
        <f t="shared" si="203"/>
        <v>0</v>
      </c>
      <c r="N1652">
        <f t="shared" si="204"/>
        <v>-5.2588263600722671</v>
      </c>
      <c r="O1652">
        <f t="shared" si="205"/>
        <v>5.2014057152461029E-3</v>
      </c>
      <c r="P1652">
        <f t="shared" si="206"/>
        <v>5.1744910877288995E-3</v>
      </c>
      <c r="Q1652">
        <f t="shared" si="207"/>
        <v>-5.1879251296630098E-3</v>
      </c>
    </row>
    <row r="1653" spans="1:17" x14ac:dyDescent="0.25">
      <c r="A1653">
        <v>1642</v>
      </c>
      <c r="B1653" t="s">
        <v>1767</v>
      </c>
      <c r="C1653" s="8">
        <v>150000</v>
      </c>
      <c r="E1653" t="s">
        <v>19</v>
      </c>
      <c r="F1653" t="s">
        <v>20</v>
      </c>
      <c r="G1653">
        <v>23369.22</v>
      </c>
      <c r="H1653" s="5">
        <v>300</v>
      </c>
      <c r="I1653" s="5">
        <v>2000</v>
      </c>
      <c r="J1653" t="str">
        <f t="shared" si="200"/>
        <v>no</v>
      </c>
      <c r="K1653">
        <f t="shared" si="201"/>
        <v>0</v>
      </c>
      <c r="L1653">
        <f t="shared" si="202"/>
        <v>0</v>
      </c>
      <c r="M1653">
        <f t="shared" si="203"/>
        <v>0</v>
      </c>
      <c r="N1653">
        <f t="shared" si="204"/>
        <v>-5.4403596855990575</v>
      </c>
      <c r="O1653">
        <f t="shared" si="205"/>
        <v>4.3379227017729775E-3</v>
      </c>
      <c r="P1653">
        <f t="shared" si="206"/>
        <v>4.3191864050134803E-3</v>
      </c>
      <c r="Q1653">
        <f t="shared" si="207"/>
        <v>-4.328541036596789E-3</v>
      </c>
    </row>
    <row r="1654" spans="1:17" x14ac:dyDescent="0.25">
      <c r="A1654">
        <v>1643</v>
      </c>
      <c r="B1654" t="s">
        <v>1768</v>
      </c>
      <c r="C1654" s="8">
        <v>2</v>
      </c>
      <c r="E1654" t="s">
        <v>75</v>
      </c>
      <c r="F1654" t="s">
        <v>33</v>
      </c>
      <c r="G1654">
        <v>-42.28</v>
      </c>
      <c r="H1654" s="5">
        <v>400</v>
      </c>
      <c r="I1654" s="5">
        <v>2000</v>
      </c>
      <c r="J1654" t="str">
        <f t="shared" si="200"/>
        <v>no</v>
      </c>
      <c r="K1654">
        <f t="shared" si="201"/>
        <v>0</v>
      </c>
      <c r="L1654">
        <f t="shared" si="202"/>
        <v>0</v>
      </c>
      <c r="M1654">
        <f t="shared" si="203"/>
        <v>0</v>
      </c>
      <c r="N1654">
        <f t="shared" si="204"/>
        <v>-4.9865324228929309</v>
      </c>
      <c r="O1654">
        <f t="shared" si="205"/>
        <v>6.8293046219208738E-3</v>
      </c>
      <c r="P1654">
        <f t="shared" si="206"/>
        <v>6.7829815745037124E-3</v>
      </c>
      <c r="Q1654">
        <f t="shared" si="207"/>
        <v>-6.806090551817569E-3</v>
      </c>
    </row>
    <row r="1655" spans="1:17" x14ac:dyDescent="0.25">
      <c r="A1655">
        <v>1644</v>
      </c>
      <c r="B1655" t="s">
        <v>1769</v>
      </c>
      <c r="C1655" s="8">
        <v>100000</v>
      </c>
      <c r="E1655" t="s">
        <v>40</v>
      </c>
      <c r="F1655" t="s">
        <v>25</v>
      </c>
      <c r="G1655">
        <v>73321.41</v>
      </c>
      <c r="H1655" s="5">
        <v>400</v>
      </c>
      <c r="I1655" s="5">
        <v>2000</v>
      </c>
      <c r="J1655" t="str">
        <f t="shared" si="200"/>
        <v>no</v>
      </c>
      <c r="K1655">
        <f t="shared" si="201"/>
        <v>0</v>
      </c>
      <c r="L1655">
        <f t="shared" si="202"/>
        <v>0</v>
      </c>
      <c r="M1655">
        <f t="shared" si="203"/>
        <v>0</v>
      </c>
      <c r="N1655">
        <f t="shared" si="204"/>
        <v>-5.289081914326732</v>
      </c>
      <c r="O1655">
        <f t="shared" si="205"/>
        <v>5.0463911530065821E-3</v>
      </c>
      <c r="P1655">
        <f t="shared" si="206"/>
        <v>5.0210529557916973E-3</v>
      </c>
      <c r="Q1655">
        <f t="shared" si="207"/>
        <v>-5.0337007969331717E-3</v>
      </c>
    </row>
    <row r="1656" spans="1:17" x14ac:dyDescent="0.25">
      <c r="A1656">
        <v>1645</v>
      </c>
      <c r="B1656" t="s">
        <v>1770</v>
      </c>
      <c r="C1656" s="8">
        <v>40000</v>
      </c>
      <c r="E1656" t="s">
        <v>22</v>
      </c>
      <c r="F1656" t="s">
        <v>25</v>
      </c>
      <c r="G1656">
        <v>7069.97</v>
      </c>
      <c r="H1656" s="5">
        <v>300</v>
      </c>
      <c r="I1656" s="5">
        <v>2000</v>
      </c>
      <c r="J1656" t="str">
        <f t="shared" si="200"/>
        <v>no</v>
      </c>
      <c r="K1656">
        <f t="shared" si="201"/>
        <v>0</v>
      </c>
      <c r="L1656">
        <f t="shared" si="202"/>
        <v>0</v>
      </c>
      <c r="M1656">
        <f t="shared" si="203"/>
        <v>0</v>
      </c>
      <c r="N1656">
        <f t="shared" si="204"/>
        <v>-5.1075485887999408</v>
      </c>
      <c r="O1656">
        <f t="shared" si="205"/>
        <v>6.0508979963814769E-3</v>
      </c>
      <c r="P1656">
        <f t="shared" si="206"/>
        <v>6.0145048410893036E-3</v>
      </c>
      <c r="Q1656">
        <f t="shared" si="207"/>
        <v>-6.032664827495168E-3</v>
      </c>
    </row>
    <row r="1657" spans="1:17" x14ac:dyDescent="0.25">
      <c r="A1657">
        <v>1646</v>
      </c>
      <c r="B1657" t="s">
        <v>1771</v>
      </c>
      <c r="C1657" s="8">
        <v>415000</v>
      </c>
      <c r="E1657" t="s">
        <v>22</v>
      </c>
      <c r="F1657" t="s">
        <v>25</v>
      </c>
      <c r="G1657">
        <v>144483.41</v>
      </c>
      <c r="H1657" s="5">
        <v>300</v>
      </c>
      <c r="I1657" s="5">
        <v>2000</v>
      </c>
      <c r="J1657" t="str">
        <f t="shared" si="200"/>
        <v>no</v>
      </c>
      <c r="K1657">
        <f t="shared" si="201"/>
        <v>0</v>
      </c>
      <c r="L1657">
        <f t="shared" si="202"/>
        <v>0</v>
      </c>
      <c r="M1657">
        <f t="shared" si="203"/>
        <v>0</v>
      </c>
      <c r="N1657">
        <f t="shared" si="204"/>
        <v>-6.2421318733423847</v>
      </c>
      <c r="O1657">
        <f t="shared" si="205"/>
        <v>1.9457031056209469E-3</v>
      </c>
      <c r="P1657">
        <f t="shared" si="206"/>
        <v>1.9419246967076807E-3</v>
      </c>
      <c r="Q1657">
        <f t="shared" si="207"/>
        <v>-1.943812677077994E-3</v>
      </c>
    </row>
    <row r="1658" spans="1:17" x14ac:dyDescent="0.25">
      <c r="A1658">
        <v>1647</v>
      </c>
      <c r="B1658" t="s">
        <v>1772</v>
      </c>
      <c r="C1658" s="8">
        <v>25000</v>
      </c>
      <c r="E1658" t="s">
        <v>40</v>
      </c>
      <c r="F1658" t="s">
        <v>29</v>
      </c>
      <c r="G1658">
        <v>12300.76</v>
      </c>
      <c r="H1658" s="5">
        <v>400</v>
      </c>
      <c r="I1658" s="5">
        <v>2000</v>
      </c>
      <c r="J1658" t="str">
        <f t="shared" si="200"/>
        <v>no</v>
      </c>
      <c r="K1658">
        <f t="shared" si="201"/>
        <v>0</v>
      </c>
      <c r="L1658">
        <f t="shared" si="202"/>
        <v>1</v>
      </c>
      <c r="M1658">
        <f t="shared" si="203"/>
        <v>0</v>
      </c>
      <c r="N1658">
        <f t="shared" si="204"/>
        <v>-5.0776216317218994</v>
      </c>
      <c r="O1658">
        <f t="shared" si="205"/>
        <v>6.2347198560733057E-3</v>
      </c>
      <c r="P1658">
        <f t="shared" si="206"/>
        <v>6.1960889770977974E-3</v>
      </c>
      <c r="Q1658">
        <f t="shared" si="207"/>
        <v>-6.2153643991387491E-3</v>
      </c>
    </row>
    <row r="1659" spans="1:17" x14ac:dyDescent="0.25">
      <c r="A1659">
        <v>1648</v>
      </c>
      <c r="B1659" t="s">
        <v>1773</v>
      </c>
      <c r="C1659" s="8">
        <v>100000</v>
      </c>
      <c r="E1659" t="s">
        <v>40</v>
      </c>
      <c r="F1659" t="s">
        <v>25</v>
      </c>
      <c r="G1659">
        <v>51825.81</v>
      </c>
      <c r="H1659" s="5">
        <v>350</v>
      </c>
      <c r="I1659" s="5">
        <v>2000</v>
      </c>
      <c r="J1659" t="str">
        <f t="shared" si="200"/>
        <v>no</v>
      </c>
      <c r="K1659">
        <f t="shared" si="201"/>
        <v>0</v>
      </c>
      <c r="L1659">
        <f t="shared" si="202"/>
        <v>0</v>
      </c>
      <c r="M1659">
        <f t="shared" si="203"/>
        <v>0</v>
      </c>
      <c r="N1659">
        <f t="shared" si="204"/>
        <v>-5.289081914326732</v>
      </c>
      <c r="O1659">
        <f t="shared" si="205"/>
        <v>5.0463911530065821E-3</v>
      </c>
      <c r="P1659">
        <f t="shared" si="206"/>
        <v>5.0210529557916973E-3</v>
      </c>
      <c r="Q1659">
        <f t="shared" si="207"/>
        <v>-5.0337007969331717E-3</v>
      </c>
    </row>
    <row r="1660" spans="1:17" x14ac:dyDescent="0.25">
      <c r="A1660">
        <v>1649</v>
      </c>
      <c r="B1660" t="s">
        <v>1774</v>
      </c>
      <c r="C1660" s="8">
        <v>120000</v>
      </c>
      <c r="E1660" t="s">
        <v>22</v>
      </c>
      <c r="F1660" t="s">
        <v>25</v>
      </c>
      <c r="G1660">
        <v>109130.94</v>
      </c>
      <c r="H1660" s="5">
        <v>300</v>
      </c>
      <c r="I1660" s="5">
        <v>2000</v>
      </c>
      <c r="J1660" t="str">
        <f t="shared" si="200"/>
        <v>yes</v>
      </c>
      <c r="K1660">
        <f t="shared" si="201"/>
        <v>0</v>
      </c>
      <c r="L1660">
        <f t="shared" si="202"/>
        <v>0</v>
      </c>
      <c r="M1660">
        <f t="shared" si="203"/>
        <v>0</v>
      </c>
      <c r="N1660">
        <f t="shared" si="204"/>
        <v>-5.3495930228356618</v>
      </c>
      <c r="O1660">
        <f t="shared" si="205"/>
        <v>4.7500837817135181E-3</v>
      </c>
      <c r="P1660">
        <f t="shared" si="206"/>
        <v>4.7276271566308176E-3</v>
      </c>
      <c r="Q1660">
        <f t="shared" si="207"/>
        <v>-4.7388377328016866E-3</v>
      </c>
    </row>
    <row r="1661" spans="1:17" x14ac:dyDescent="0.25">
      <c r="A1661">
        <v>1650</v>
      </c>
      <c r="B1661" t="s">
        <v>1775</v>
      </c>
      <c r="C1661" s="8">
        <v>215000</v>
      </c>
      <c r="E1661" t="s">
        <v>40</v>
      </c>
      <c r="F1661" t="s">
        <v>25</v>
      </c>
      <c r="G1661">
        <v>55072.82</v>
      </c>
      <c r="H1661" s="5">
        <v>300</v>
      </c>
      <c r="I1661" s="5">
        <v>2000</v>
      </c>
      <c r="J1661" t="str">
        <f t="shared" si="200"/>
        <v>no</v>
      </c>
      <c r="K1661">
        <f t="shared" si="201"/>
        <v>0</v>
      </c>
      <c r="L1661">
        <f t="shared" si="202"/>
        <v>0</v>
      </c>
      <c r="M1661">
        <f t="shared" si="203"/>
        <v>0</v>
      </c>
      <c r="N1661">
        <f t="shared" si="204"/>
        <v>-5.6370207882530812</v>
      </c>
      <c r="O1661">
        <f t="shared" si="205"/>
        <v>3.5634689362836797E-3</v>
      </c>
      <c r="P1661">
        <f t="shared" si="206"/>
        <v>3.5508157147855729E-3</v>
      </c>
      <c r="Q1661">
        <f t="shared" si="207"/>
        <v>-3.5571348240019617E-3</v>
      </c>
    </row>
    <row r="1662" spans="1:17" x14ac:dyDescent="0.25">
      <c r="A1662">
        <v>1651</v>
      </c>
      <c r="B1662" t="s">
        <v>1776</v>
      </c>
      <c r="C1662" s="8">
        <v>1</v>
      </c>
      <c r="E1662" t="s">
        <v>54</v>
      </c>
      <c r="F1662" t="s">
        <v>20</v>
      </c>
      <c r="G1662">
        <v>445.15</v>
      </c>
      <c r="H1662" s="5">
        <v>300</v>
      </c>
      <c r="I1662" s="5">
        <v>2000</v>
      </c>
      <c r="J1662" t="str">
        <f t="shared" si="200"/>
        <v>yes</v>
      </c>
      <c r="K1662">
        <f t="shared" si="201"/>
        <v>0</v>
      </c>
      <c r="L1662">
        <f t="shared" si="202"/>
        <v>0</v>
      </c>
      <c r="M1662">
        <f t="shared" si="203"/>
        <v>0</v>
      </c>
      <c r="N1662">
        <f t="shared" si="204"/>
        <v>-4.986529397337506</v>
      </c>
      <c r="O1662">
        <f t="shared" si="205"/>
        <v>6.8293252843917782E-3</v>
      </c>
      <c r="P1662">
        <f t="shared" si="206"/>
        <v>6.7830019576185343E-3</v>
      </c>
      <c r="Q1662">
        <f t="shared" si="207"/>
        <v>-6.8061110741350307E-3</v>
      </c>
    </row>
    <row r="1663" spans="1:17" x14ac:dyDescent="0.25">
      <c r="A1663">
        <v>1652</v>
      </c>
      <c r="B1663" t="s">
        <v>1777</v>
      </c>
      <c r="C1663" s="8">
        <v>40000</v>
      </c>
      <c r="E1663" t="s">
        <v>22</v>
      </c>
      <c r="F1663" t="s">
        <v>20</v>
      </c>
      <c r="G1663">
        <v>10988.68</v>
      </c>
      <c r="H1663" s="5">
        <v>300</v>
      </c>
      <c r="I1663" s="5">
        <v>2000</v>
      </c>
      <c r="J1663" t="str">
        <f t="shared" si="200"/>
        <v>no</v>
      </c>
      <c r="K1663">
        <f t="shared" si="201"/>
        <v>0</v>
      </c>
      <c r="L1663">
        <f t="shared" si="202"/>
        <v>0</v>
      </c>
      <c r="M1663">
        <f t="shared" si="203"/>
        <v>0</v>
      </c>
      <c r="N1663">
        <f t="shared" si="204"/>
        <v>-5.1075485887999408</v>
      </c>
      <c r="O1663">
        <f t="shared" si="205"/>
        <v>6.0508979963814769E-3</v>
      </c>
      <c r="P1663">
        <f t="shared" si="206"/>
        <v>6.0145048410893036E-3</v>
      </c>
      <c r="Q1663">
        <f t="shared" si="207"/>
        <v>-6.032664827495168E-3</v>
      </c>
    </row>
    <row r="1664" spans="1:17" x14ac:dyDescent="0.25">
      <c r="A1664">
        <v>1653</v>
      </c>
      <c r="B1664" t="s">
        <v>1778</v>
      </c>
      <c r="C1664" s="8">
        <v>6000</v>
      </c>
      <c r="E1664" t="s">
        <v>56</v>
      </c>
      <c r="F1664" t="s">
        <v>29</v>
      </c>
      <c r="G1664">
        <v>25288.84</v>
      </c>
      <c r="H1664" s="5">
        <v>350</v>
      </c>
      <c r="I1664" s="5">
        <v>2000</v>
      </c>
      <c r="J1664" t="str">
        <f t="shared" si="200"/>
        <v>yes</v>
      </c>
      <c r="K1664">
        <f t="shared" si="201"/>
        <v>0</v>
      </c>
      <c r="L1664">
        <f t="shared" si="202"/>
        <v>1</v>
      </c>
      <c r="M1664">
        <f t="shared" si="203"/>
        <v>0</v>
      </c>
      <c r="N1664">
        <f t="shared" si="204"/>
        <v>-5.0201360786384157</v>
      </c>
      <c r="O1664">
        <f t="shared" si="205"/>
        <v>6.6036280354593684E-3</v>
      </c>
      <c r="P1664">
        <f t="shared" si="206"/>
        <v>6.5603062134271823E-3</v>
      </c>
      <c r="Q1664">
        <f t="shared" si="207"/>
        <v>-6.5819196010536351E-3</v>
      </c>
    </row>
    <row r="1665" spans="1:17" x14ac:dyDescent="0.25">
      <c r="A1665">
        <v>1654</v>
      </c>
      <c r="B1665" t="s">
        <v>1779</v>
      </c>
      <c r="C1665" s="8">
        <v>25000</v>
      </c>
      <c r="E1665" t="s">
        <v>22</v>
      </c>
      <c r="F1665" t="s">
        <v>33</v>
      </c>
      <c r="G1665">
        <v>847.58</v>
      </c>
      <c r="H1665" s="5">
        <v>300</v>
      </c>
      <c r="I1665" s="5">
        <v>2000</v>
      </c>
      <c r="J1665" t="str">
        <f t="shared" si="200"/>
        <v>no</v>
      </c>
      <c r="K1665">
        <f t="shared" si="201"/>
        <v>0</v>
      </c>
      <c r="L1665">
        <f t="shared" si="202"/>
        <v>0</v>
      </c>
      <c r="M1665">
        <f t="shared" si="203"/>
        <v>0</v>
      </c>
      <c r="N1665">
        <f t="shared" si="204"/>
        <v>-5.0621652574182434</v>
      </c>
      <c r="O1665">
        <f t="shared" si="205"/>
        <v>6.3318346074398239E-3</v>
      </c>
      <c r="P1665">
        <f t="shared" si="206"/>
        <v>6.2919947374116512E-3</v>
      </c>
      <c r="Q1665">
        <f t="shared" si="207"/>
        <v>-6.3118727617829315E-3</v>
      </c>
    </row>
    <row r="1666" spans="1:17" x14ac:dyDescent="0.25">
      <c r="A1666">
        <v>1655</v>
      </c>
      <c r="B1666" t="s">
        <v>1780</v>
      </c>
      <c r="C1666" s="8">
        <v>75000</v>
      </c>
      <c r="E1666" t="s">
        <v>79</v>
      </c>
      <c r="F1666" t="s">
        <v>23</v>
      </c>
      <c r="G1666">
        <v>38373.79</v>
      </c>
      <c r="H1666" s="5">
        <v>300</v>
      </c>
      <c r="I1666" s="5">
        <v>2000</v>
      </c>
      <c r="J1666" t="str">
        <f t="shared" si="200"/>
        <v>no</v>
      </c>
      <c r="K1666">
        <f t="shared" si="201"/>
        <v>0</v>
      </c>
      <c r="L1666">
        <f t="shared" si="202"/>
        <v>0</v>
      </c>
      <c r="M1666">
        <f t="shared" si="203"/>
        <v>1</v>
      </c>
      <c r="N1666">
        <f t="shared" si="204"/>
        <v>-2.6724798039440056</v>
      </c>
      <c r="O1666">
        <f t="shared" si="205"/>
        <v>6.9080706122765775E-2</v>
      </c>
      <c r="P1666">
        <f t="shared" si="206"/>
        <v>6.4616923425080519E-2</v>
      </c>
      <c r="Q1666">
        <f t="shared" si="207"/>
        <v>-6.6799126033918882E-2</v>
      </c>
    </row>
    <row r="1667" spans="1:17" x14ac:dyDescent="0.25">
      <c r="A1667">
        <v>1656</v>
      </c>
      <c r="B1667" t="s">
        <v>1781</v>
      </c>
      <c r="C1667" s="8">
        <v>210000</v>
      </c>
      <c r="E1667" t="s">
        <v>40</v>
      </c>
      <c r="F1667" t="s">
        <v>20</v>
      </c>
      <c r="G1667">
        <v>133747.62</v>
      </c>
      <c r="H1667" s="5">
        <v>400</v>
      </c>
      <c r="I1667" s="5">
        <v>2000</v>
      </c>
      <c r="J1667" t="str">
        <f t="shared" si="200"/>
        <v>no</v>
      </c>
      <c r="K1667">
        <f t="shared" si="201"/>
        <v>0</v>
      </c>
      <c r="L1667">
        <f t="shared" si="202"/>
        <v>0</v>
      </c>
      <c r="M1667">
        <f t="shared" si="203"/>
        <v>0</v>
      </c>
      <c r="N1667">
        <f t="shared" si="204"/>
        <v>-5.6218930111258487</v>
      </c>
      <c r="O1667">
        <f t="shared" si="205"/>
        <v>3.6177861133578201E-3</v>
      </c>
      <c r="P1667">
        <f t="shared" si="206"/>
        <v>3.604744917253982E-3</v>
      </c>
      <c r="Q1667">
        <f t="shared" si="207"/>
        <v>-3.6112576661226962E-3</v>
      </c>
    </row>
    <row r="1668" spans="1:17" x14ac:dyDescent="0.25">
      <c r="A1668">
        <v>1657</v>
      </c>
      <c r="B1668" t="s">
        <v>1782</v>
      </c>
      <c r="C1668" s="8">
        <v>2500000</v>
      </c>
      <c r="E1668" t="s">
        <v>31</v>
      </c>
      <c r="F1668" t="s">
        <v>29</v>
      </c>
      <c r="G1668">
        <v>3618245.6399999997</v>
      </c>
      <c r="H1668" s="5">
        <v>200</v>
      </c>
      <c r="I1668" s="5">
        <v>3000</v>
      </c>
      <c r="J1668" t="str">
        <f t="shared" si="200"/>
        <v>yes</v>
      </c>
      <c r="K1668">
        <f t="shared" si="201"/>
        <v>0</v>
      </c>
      <c r="L1668">
        <f t="shared" si="202"/>
        <v>1</v>
      </c>
      <c r="M1668">
        <f t="shared" si="203"/>
        <v>0</v>
      </c>
      <c r="N1668">
        <f t="shared" si="204"/>
        <v>-12.565845716343492</v>
      </c>
      <c r="O1668">
        <f t="shared" si="205"/>
        <v>3.4891733357885033E-6</v>
      </c>
      <c r="P1668">
        <f t="shared" si="206"/>
        <v>3.4891611615004144E-6</v>
      </c>
      <c r="Q1668">
        <f t="shared" si="207"/>
        <v>-3.4891672486886998E-6</v>
      </c>
    </row>
    <row r="1669" spans="1:17" x14ac:dyDescent="0.25">
      <c r="A1669">
        <v>1658</v>
      </c>
      <c r="B1669" t="s">
        <v>1783</v>
      </c>
      <c r="C1669" s="8">
        <v>60000000</v>
      </c>
      <c r="E1669" t="s">
        <v>22</v>
      </c>
      <c r="F1669" t="s">
        <v>39</v>
      </c>
      <c r="G1669">
        <v>71861466.090000004</v>
      </c>
      <c r="H1669" s="5">
        <v>250</v>
      </c>
      <c r="I1669" s="5">
        <v>7000</v>
      </c>
      <c r="J1669" t="str">
        <f t="shared" si="200"/>
        <v>yes</v>
      </c>
      <c r="K1669">
        <f t="shared" si="201"/>
        <v>0</v>
      </c>
      <c r="L1669">
        <f t="shared" si="202"/>
        <v>0</v>
      </c>
      <c r="M1669">
        <f t="shared" si="203"/>
        <v>0</v>
      </c>
      <c r="N1669">
        <f t="shared" si="204"/>
        <v>-186.51972393178042</v>
      </c>
      <c r="O1669">
        <f t="shared" si="205"/>
        <v>9.8972178632454854E-82</v>
      </c>
      <c r="P1669">
        <f t="shared" si="206"/>
        <v>9.8972178632454854E-82</v>
      </c>
      <c r="Q1669">
        <f t="shared" si="207"/>
        <v>0</v>
      </c>
    </row>
    <row r="1670" spans="1:17" x14ac:dyDescent="0.25">
      <c r="A1670">
        <v>1659</v>
      </c>
      <c r="B1670" t="s">
        <v>1784</v>
      </c>
      <c r="C1670" s="8">
        <v>150000</v>
      </c>
      <c r="E1670" t="s">
        <v>40</v>
      </c>
      <c r="F1670" t="s">
        <v>20</v>
      </c>
      <c r="G1670">
        <v>25353.07</v>
      </c>
      <c r="H1670" s="5">
        <v>300</v>
      </c>
      <c r="I1670" s="5">
        <v>2000</v>
      </c>
      <c r="J1670" t="str">
        <f t="shared" si="200"/>
        <v>no</v>
      </c>
      <c r="K1670">
        <f t="shared" si="201"/>
        <v>0</v>
      </c>
      <c r="L1670">
        <f t="shared" si="202"/>
        <v>0</v>
      </c>
      <c r="M1670">
        <f t="shared" si="203"/>
        <v>0</v>
      </c>
      <c r="N1670">
        <f t="shared" si="204"/>
        <v>-5.4403596855990575</v>
      </c>
      <c r="O1670">
        <f t="shared" si="205"/>
        <v>4.3379227017729775E-3</v>
      </c>
      <c r="P1670">
        <f t="shared" si="206"/>
        <v>4.3191864050134803E-3</v>
      </c>
      <c r="Q1670">
        <f t="shared" si="207"/>
        <v>-4.328541036596789E-3</v>
      </c>
    </row>
    <row r="1671" spans="1:17" x14ac:dyDescent="0.25">
      <c r="A1671">
        <v>1660</v>
      </c>
      <c r="B1671" t="s">
        <v>1785</v>
      </c>
      <c r="C1671" s="8">
        <v>935000</v>
      </c>
      <c r="E1671" t="s">
        <v>31</v>
      </c>
      <c r="F1671" t="s">
        <v>29</v>
      </c>
      <c r="G1671">
        <v>999051.08</v>
      </c>
      <c r="H1671" s="5">
        <v>250</v>
      </c>
      <c r="I1671" s="5">
        <v>3000</v>
      </c>
      <c r="J1671" t="str">
        <f t="shared" si="200"/>
        <v>yes</v>
      </c>
      <c r="K1671">
        <f t="shared" si="201"/>
        <v>0</v>
      </c>
      <c r="L1671">
        <f t="shared" si="202"/>
        <v>1</v>
      </c>
      <c r="M1671">
        <f t="shared" si="203"/>
        <v>0</v>
      </c>
      <c r="N1671">
        <f t="shared" si="204"/>
        <v>-7.830851475519693</v>
      </c>
      <c r="O1671">
        <f t="shared" si="205"/>
        <v>3.9728705602748719E-4</v>
      </c>
      <c r="P1671">
        <f t="shared" si="206"/>
        <v>3.9712928170429653E-4</v>
      </c>
      <c r="Q1671">
        <f t="shared" si="207"/>
        <v>-3.9720815842104323E-4</v>
      </c>
    </row>
    <row r="1672" spans="1:17" x14ac:dyDescent="0.25">
      <c r="A1672">
        <v>1661</v>
      </c>
      <c r="B1672" t="s">
        <v>1786</v>
      </c>
      <c r="C1672" s="8">
        <v>90000</v>
      </c>
      <c r="E1672" t="s">
        <v>22</v>
      </c>
      <c r="F1672" t="s">
        <v>25</v>
      </c>
      <c r="G1672">
        <v>56757.87</v>
      </c>
      <c r="H1672" s="5">
        <v>300</v>
      </c>
      <c r="I1672" s="5">
        <v>2000</v>
      </c>
      <c r="J1672" t="str">
        <f t="shared" si="200"/>
        <v>no</v>
      </c>
      <c r="K1672">
        <f t="shared" si="201"/>
        <v>0</v>
      </c>
      <c r="L1672">
        <f t="shared" si="202"/>
        <v>0</v>
      </c>
      <c r="M1672">
        <f t="shared" si="203"/>
        <v>0</v>
      </c>
      <c r="N1672">
        <f t="shared" si="204"/>
        <v>-5.2588263600722671</v>
      </c>
      <c r="O1672">
        <f t="shared" si="205"/>
        <v>5.2014057152461029E-3</v>
      </c>
      <c r="P1672">
        <f t="shared" si="206"/>
        <v>5.1744910877288995E-3</v>
      </c>
      <c r="Q1672">
        <f t="shared" si="207"/>
        <v>-5.1879251296630098E-3</v>
      </c>
    </row>
    <row r="1673" spans="1:17" x14ac:dyDescent="0.25">
      <c r="A1673">
        <v>1662</v>
      </c>
      <c r="B1673" t="s">
        <v>1787</v>
      </c>
      <c r="C1673" s="8">
        <v>35000</v>
      </c>
      <c r="E1673" t="s">
        <v>19</v>
      </c>
      <c r="F1673" t="s">
        <v>39</v>
      </c>
      <c r="G1673">
        <v>5047.8999999999996</v>
      </c>
      <c r="H1673" s="5">
        <v>300</v>
      </c>
      <c r="I1673" s="5">
        <v>3000</v>
      </c>
      <c r="J1673" t="str">
        <f t="shared" si="200"/>
        <v>no</v>
      </c>
      <c r="K1673">
        <f t="shared" si="201"/>
        <v>0</v>
      </c>
      <c r="L1673">
        <f t="shared" si="202"/>
        <v>0</v>
      </c>
      <c r="M1673">
        <f t="shared" si="203"/>
        <v>0</v>
      </c>
      <c r="N1673">
        <f t="shared" si="204"/>
        <v>-5.0923952183141719</v>
      </c>
      <c r="O1673">
        <f t="shared" si="205"/>
        <v>6.1432877355590684E-3</v>
      </c>
      <c r="P1673">
        <f t="shared" si="206"/>
        <v>6.1057781833293761E-3</v>
      </c>
      <c r="Q1673">
        <f t="shared" si="207"/>
        <v>-6.1244946716499478E-3</v>
      </c>
    </row>
    <row r="1674" spans="1:17" x14ac:dyDescent="0.25">
      <c r="A1674">
        <v>1663</v>
      </c>
      <c r="B1674" t="s">
        <v>1788</v>
      </c>
      <c r="C1674" s="8">
        <v>3450000</v>
      </c>
      <c r="E1674" t="s">
        <v>22</v>
      </c>
      <c r="F1674" t="s">
        <v>39</v>
      </c>
      <c r="G1674">
        <v>5797854.8300000001</v>
      </c>
      <c r="H1674" s="5">
        <v>200</v>
      </c>
      <c r="I1674" s="5">
        <v>3000</v>
      </c>
      <c r="J1674" t="str">
        <f t="shared" si="200"/>
        <v>yes</v>
      </c>
      <c r="K1674">
        <f t="shared" si="201"/>
        <v>0</v>
      </c>
      <c r="L1674">
        <f t="shared" si="202"/>
        <v>0</v>
      </c>
      <c r="M1674">
        <f t="shared" si="203"/>
        <v>0</v>
      </c>
      <c r="N1674">
        <f t="shared" si="204"/>
        <v>-15.424666996214025</v>
      </c>
      <c r="O1674">
        <f t="shared" si="205"/>
        <v>2.000563027603849E-7</v>
      </c>
      <c r="P1674">
        <f t="shared" si="206"/>
        <v>2.0005626273786861E-7</v>
      </c>
      <c r="Q1674">
        <f t="shared" si="207"/>
        <v>-2.0005628278922686E-7</v>
      </c>
    </row>
    <row r="1675" spans="1:17" x14ac:dyDescent="0.25">
      <c r="A1675">
        <v>1664</v>
      </c>
      <c r="B1675" t="s">
        <v>1789</v>
      </c>
      <c r="C1675" s="8">
        <v>845000</v>
      </c>
      <c r="E1675" t="s">
        <v>40</v>
      </c>
      <c r="F1675" t="s">
        <v>25</v>
      </c>
      <c r="G1675">
        <v>481526.26999999996</v>
      </c>
      <c r="H1675" s="5">
        <v>250</v>
      </c>
      <c r="I1675" s="5">
        <v>3000</v>
      </c>
      <c r="J1675" t="str">
        <f t="shared" si="200"/>
        <v>no</v>
      </c>
      <c r="K1675">
        <f t="shared" si="201"/>
        <v>0</v>
      </c>
      <c r="L1675">
        <f t="shared" si="202"/>
        <v>0</v>
      </c>
      <c r="M1675">
        <f t="shared" si="203"/>
        <v>0</v>
      </c>
      <c r="N1675">
        <f t="shared" si="204"/>
        <v>-7.543095112925851</v>
      </c>
      <c r="O1675">
        <f t="shared" si="205"/>
        <v>5.2975542884755233E-4</v>
      </c>
      <c r="P1675">
        <f t="shared" si="206"/>
        <v>5.2947493662543633E-4</v>
      </c>
      <c r="Q1675">
        <f t="shared" si="207"/>
        <v>-5.2961515797770979E-4</v>
      </c>
    </row>
    <row r="1676" spans="1:17" x14ac:dyDescent="0.25">
      <c r="A1676">
        <v>1665</v>
      </c>
      <c r="B1676" t="s">
        <v>1790</v>
      </c>
      <c r="C1676" s="8">
        <v>55000000</v>
      </c>
      <c r="E1676" t="s">
        <v>22</v>
      </c>
      <c r="F1676" t="s">
        <v>33</v>
      </c>
      <c r="G1676">
        <v>35964761.030000046</v>
      </c>
      <c r="H1676" s="5">
        <v>200</v>
      </c>
      <c r="I1676" s="5">
        <v>7000</v>
      </c>
      <c r="J1676" t="str">
        <f t="shared" ref="J1676:J1739" si="208">IF(G1676/C1676&gt;=0.85, "yes", "no")</f>
        <v>no</v>
      </c>
      <c r="K1676">
        <f t="shared" ref="K1676:K1739" si="209">IF(OR(H1676=500, H1676=600), 1, 0)</f>
        <v>0</v>
      </c>
      <c r="L1676">
        <f t="shared" ref="L1676:L1739" si="210">IF(F1676="ZDD", 1, 0)</f>
        <v>0</v>
      </c>
      <c r="M1676">
        <f t="shared" ref="M1676:M1739" si="211">IF(OR(E1676="ZP07", E1676="ZP28",E1676="ZP32",E1676="ZP45",E1676="ZPPY",E1676="ZSPP",E1676="ZXP1",E1676="ZXX7",E1676="ZYPP",E1676="ZYSP",E1676="ZYWP"),1,0)</f>
        <v>0</v>
      </c>
      <c r="N1676">
        <f t="shared" ref="N1676:N1739" si="212">$P$3+$P$4*L1676+$P$5*(C1676/10000000)+$P$6*(I1676/10000000)+$P$7*M1676</f>
        <v>-171.39194680454784</v>
      </c>
      <c r="O1676">
        <f t="shared" ref="O1676:O1739" si="213">EXP(N1676)</f>
        <v>3.6764042554493097E-75</v>
      </c>
      <c r="P1676">
        <f t="shared" ref="P1676:P1739" si="214">O1676/(1+O1676)</f>
        <v>3.6764042554493097E-75</v>
      </c>
      <c r="Q1676">
        <f t="shared" ref="Q1676:Q1739" si="215">K1676*LN(P1676)+(1-K1676)*LN(1-P1676)</f>
        <v>0</v>
      </c>
    </row>
    <row r="1677" spans="1:17" x14ac:dyDescent="0.25">
      <c r="A1677">
        <v>1666</v>
      </c>
      <c r="B1677" t="s">
        <v>1791</v>
      </c>
      <c r="C1677" s="8">
        <v>150000</v>
      </c>
      <c r="E1677" t="s">
        <v>27</v>
      </c>
      <c r="F1677" t="s">
        <v>20</v>
      </c>
      <c r="G1677">
        <v>58756.44</v>
      </c>
      <c r="H1677" s="5">
        <v>350</v>
      </c>
      <c r="I1677" s="5">
        <v>2000</v>
      </c>
      <c r="J1677" t="str">
        <f t="shared" si="208"/>
        <v>no</v>
      </c>
      <c r="K1677">
        <f t="shared" si="209"/>
        <v>0</v>
      </c>
      <c r="L1677">
        <f t="shared" si="210"/>
        <v>0</v>
      </c>
      <c r="M1677">
        <f t="shared" si="211"/>
        <v>0</v>
      </c>
      <c r="N1677">
        <f t="shared" si="212"/>
        <v>-5.4403596855990575</v>
      </c>
      <c r="O1677">
        <f t="shared" si="213"/>
        <v>4.3379227017729775E-3</v>
      </c>
      <c r="P1677">
        <f t="shared" si="214"/>
        <v>4.3191864050134803E-3</v>
      </c>
      <c r="Q1677">
        <f t="shared" si="215"/>
        <v>-4.328541036596789E-3</v>
      </c>
    </row>
    <row r="1678" spans="1:17" x14ac:dyDescent="0.25">
      <c r="A1678">
        <v>1667</v>
      </c>
      <c r="B1678" t="s">
        <v>1792</v>
      </c>
      <c r="C1678" s="8">
        <v>1</v>
      </c>
      <c r="E1678" t="s">
        <v>75</v>
      </c>
      <c r="F1678" t="s">
        <v>23</v>
      </c>
      <c r="G1678">
        <f>0</f>
        <v>0</v>
      </c>
      <c r="H1678" s="5">
        <v>500</v>
      </c>
      <c r="I1678" s="5">
        <v>5000</v>
      </c>
      <c r="J1678" t="str">
        <f t="shared" si="208"/>
        <v>no</v>
      </c>
      <c r="K1678">
        <f t="shared" si="209"/>
        <v>1</v>
      </c>
      <c r="L1678">
        <f t="shared" si="210"/>
        <v>0</v>
      </c>
      <c r="M1678">
        <f t="shared" si="211"/>
        <v>0</v>
      </c>
      <c r="N1678">
        <f t="shared" si="212"/>
        <v>-4.9864526172618966</v>
      </c>
      <c r="O1678">
        <f t="shared" si="213"/>
        <v>6.8298496606340412E-3</v>
      </c>
      <c r="P1678">
        <f t="shared" si="214"/>
        <v>6.7835192440273166E-3</v>
      </c>
      <c r="Q1678">
        <f t="shared" si="215"/>
        <v>-4.993259249155293</v>
      </c>
    </row>
    <row r="1679" spans="1:17" x14ac:dyDescent="0.25">
      <c r="A1679">
        <v>1668</v>
      </c>
      <c r="B1679" t="s">
        <v>1793</v>
      </c>
      <c r="C1679" s="8">
        <v>4000000</v>
      </c>
      <c r="E1679" t="s">
        <v>22</v>
      </c>
      <c r="F1679" t="s">
        <v>20</v>
      </c>
      <c r="G1679">
        <v>2845238.7800000003</v>
      </c>
      <c r="H1679" s="5">
        <v>200</v>
      </c>
      <c r="I1679" s="5">
        <v>3000</v>
      </c>
      <c r="J1679" t="str">
        <f t="shared" si="208"/>
        <v>no</v>
      </c>
      <c r="K1679">
        <f t="shared" si="209"/>
        <v>0</v>
      </c>
      <c r="L1679">
        <f t="shared" si="210"/>
        <v>0</v>
      </c>
      <c r="M1679">
        <f t="shared" si="211"/>
        <v>0</v>
      </c>
      <c r="N1679">
        <f t="shared" si="212"/>
        <v>-17.088722480209611</v>
      </c>
      <c r="O1679">
        <f t="shared" si="213"/>
        <v>3.7884549222457775E-8</v>
      </c>
      <c r="P1679">
        <f t="shared" si="214"/>
        <v>3.7884547787218759E-8</v>
      </c>
      <c r="Q1679">
        <f t="shared" si="215"/>
        <v>-3.7884548549776058E-8</v>
      </c>
    </row>
    <row r="1680" spans="1:17" x14ac:dyDescent="0.25">
      <c r="A1680">
        <v>1669</v>
      </c>
      <c r="B1680" t="s">
        <v>1794</v>
      </c>
      <c r="C1680" s="8">
        <v>400000</v>
      </c>
      <c r="E1680" t="s">
        <v>22</v>
      </c>
      <c r="F1680" t="s">
        <v>29</v>
      </c>
      <c r="G1680">
        <v>215839.41</v>
      </c>
      <c r="H1680" s="5">
        <v>350</v>
      </c>
      <c r="I1680" s="5">
        <v>2000</v>
      </c>
      <c r="J1680" t="str">
        <f t="shared" si="208"/>
        <v>no</v>
      </c>
      <c r="K1680">
        <f t="shared" si="209"/>
        <v>0</v>
      </c>
      <c r="L1680">
        <f t="shared" si="210"/>
        <v>1</v>
      </c>
      <c r="M1680">
        <f t="shared" si="211"/>
        <v>0</v>
      </c>
      <c r="N1680">
        <f t="shared" si="212"/>
        <v>-6.2122049162643425</v>
      </c>
      <c r="O1680">
        <f t="shared" si="213"/>
        <v>2.0048121442293168E-3</v>
      </c>
      <c r="P1680">
        <f t="shared" si="214"/>
        <v>2.0008009142582269E-3</v>
      </c>
      <c r="Q1680">
        <f t="shared" si="215"/>
        <v>-2.0028051902919392E-3</v>
      </c>
    </row>
    <row r="1681" spans="1:17" x14ac:dyDescent="0.25">
      <c r="A1681">
        <v>1670</v>
      </c>
      <c r="B1681" t="s">
        <v>1795</v>
      </c>
      <c r="C1681" s="8">
        <v>2300000</v>
      </c>
      <c r="E1681" t="s">
        <v>22</v>
      </c>
      <c r="F1681" t="s">
        <v>25</v>
      </c>
      <c r="G1681">
        <v>1895965.29</v>
      </c>
      <c r="H1681" s="5">
        <v>250</v>
      </c>
      <c r="I1681" s="5">
        <v>3000</v>
      </c>
      <c r="J1681" t="str">
        <f t="shared" si="208"/>
        <v>no</v>
      </c>
      <c r="K1681">
        <f t="shared" si="209"/>
        <v>0</v>
      </c>
      <c r="L1681">
        <f t="shared" si="210"/>
        <v>0</v>
      </c>
      <c r="M1681">
        <f t="shared" si="211"/>
        <v>0</v>
      </c>
      <c r="N1681">
        <f t="shared" si="212"/>
        <v>-11.945278256950534</v>
      </c>
      <c r="O1681">
        <f t="shared" si="213"/>
        <v>6.4898038121977076E-6</v>
      </c>
      <c r="P1681">
        <f t="shared" si="214"/>
        <v>6.4897616949175199E-6</v>
      </c>
      <c r="Q1681">
        <f t="shared" si="215"/>
        <v>-6.4897827535223031E-6</v>
      </c>
    </row>
    <row r="1682" spans="1:17" x14ac:dyDescent="0.25">
      <c r="A1682">
        <v>1671</v>
      </c>
      <c r="B1682" t="s">
        <v>1796</v>
      </c>
      <c r="C1682" s="8">
        <v>5000</v>
      </c>
      <c r="E1682" t="s">
        <v>85</v>
      </c>
      <c r="F1682" t="s">
        <v>30</v>
      </c>
      <c r="G1682">
        <v>1545.42</v>
      </c>
      <c r="H1682" s="5">
        <v>400</v>
      </c>
      <c r="I1682" s="5">
        <v>3000</v>
      </c>
      <c r="J1682" t="str">
        <f t="shared" si="208"/>
        <v>no</v>
      </c>
      <c r="K1682">
        <f t="shared" si="209"/>
        <v>0</v>
      </c>
      <c r="L1682">
        <f t="shared" si="210"/>
        <v>0</v>
      </c>
      <c r="M1682">
        <f t="shared" si="211"/>
        <v>0</v>
      </c>
      <c r="N1682">
        <f t="shared" si="212"/>
        <v>-5.0016285555507762</v>
      </c>
      <c r="O1682">
        <f t="shared" si="213"/>
        <v>6.7269828084193179E-3</v>
      </c>
      <c r="P1682">
        <f t="shared" si="214"/>
        <v>6.6820328880560723E-3</v>
      </c>
      <c r="Q1682">
        <f t="shared" si="215"/>
        <v>-6.7044576208402122E-3</v>
      </c>
    </row>
    <row r="1683" spans="1:17" x14ac:dyDescent="0.25">
      <c r="A1683">
        <v>1672</v>
      </c>
      <c r="B1683" t="s">
        <v>1797</v>
      </c>
      <c r="C1683" s="8">
        <v>140000</v>
      </c>
      <c r="E1683" t="s">
        <v>26</v>
      </c>
      <c r="F1683" t="s">
        <v>25</v>
      </c>
      <c r="G1683">
        <v>44364.83</v>
      </c>
      <c r="H1683" s="5">
        <v>300</v>
      </c>
      <c r="I1683" s="5">
        <v>2000</v>
      </c>
      <c r="J1683" t="str">
        <f t="shared" si="208"/>
        <v>no</v>
      </c>
      <c r="K1683">
        <f t="shared" si="209"/>
        <v>0</v>
      </c>
      <c r="L1683">
        <f t="shared" si="210"/>
        <v>0</v>
      </c>
      <c r="M1683">
        <f t="shared" si="211"/>
        <v>0</v>
      </c>
      <c r="N1683">
        <f t="shared" si="212"/>
        <v>-5.4101041313445926</v>
      </c>
      <c r="O1683">
        <f t="shared" si="213"/>
        <v>4.4711745976835004E-3</v>
      </c>
      <c r="P1683">
        <f t="shared" si="214"/>
        <v>4.4512721825734026E-3</v>
      </c>
      <c r="Q1683">
        <f t="shared" si="215"/>
        <v>-4.4612085920006685E-3</v>
      </c>
    </row>
    <row r="1684" spans="1:17" x14ac:dyDescent="0.25">
      <c r="A1684">
        <v>1673</v>
      </c>
      <c r="B1684" t="s">
        <v>1798</v>
      </c>
      <c r="C1684" s="8">
        <v>500000</v>
      </c>
      <c r="E1684" t="s">
        <v>27</v>
      </c>
      <c r="F1684" t="s">
        <v>20</v>
      </c>
      <c r="G1684">
        <v>237919.13999999998</v>
      </c>
      <c r="H1684" s="5">
        <v>300</v>
      </c>
      <c r="I1684" s="5">
        <v>2000</v>
      </c>
      <c r="J1684" t="str">
        <f t="shared" si="208"/>
        <v>no</v>
      </c>
      <c r="K1684">
        <f t="shared" si="209"/>
        <v>0</v>
      </c>
      <c r="L1684">
        <f t="shared" si="210"/>
        <v>0</v>
      </c>
      <c r="M1684">
        <f t="shared" si="211"/>
        <v>0</v>
      </c>
      <c r="N1684">
        <f t="shared" si="212"/>
        <v>-6.4993040845053383</v>
      </c>
      <c r="O1684">
        <f t="shared" si="213"/>
        <v>1.5044858237482925E-3</v>
      </c>
      <c r="P1684">
        <f t="shared" si="214"/>
        <v>1.5022257464087508E-3</v>
      </c>
      <c r="Q1684">
        <f t="shared" si="215"/>
        <v>-1.5033552187954282E-3</v>
      </c>
    </row>
    <row r="1685" spans="1:17" x14ac:dyDescent="0.25">
      <c r="A1685">
        <v>1674</v>
      </c>
      <c r="B1685" t="s">
        <v>1799</v>
      </c>
      <c r="C1685" s="8">
        <v>831000</v>
      </c>
      <c r="E1685" t="s">
        <v>22</v>
      </c>
      <c r="F1685" t="s">
        <v>29</v>
      </c>
      <c r="G1685">
        <v>727225.99</v>
      </c>
      <c r="H1685" s="5">
        <v>300</v>
      </c>
      <c r="I1685" s="5">
        <v>3000</v>
      </c>
      <c r="J1685" t="str">
        <f t="shared" si="208"/>
        <v>yes</v>
      </c>
      <c r="K1685">
        <f t="shared" si="209"/>
        <v>0</v>
      </c>
      <c r="L1685">
        <f t="shared" si="210"/>
        <v>1</v>
      </c>
      <c r="M1685">
        <f t="shared" si="211"/>
        <v>0</v>
      </c>
      <c r="N1685">
        <f t="shared" si="212"/>
        <v>-7.5161937112732549</v>
      </c>
      <c r="O1685">
        <f t="shared" si="213"/>
        <v>5.4420001107004755E-4</v>
      </c>
      <c r="P1685">
        <f t="shared" si="214"/>
        <v>5.439040184971604E-4</v>
      </c>
      <c r="Q1685">
        <f t="shared" si="215"/>
        <v>-5.4405198794435148E-4</v>
      </c>
    </row>
    <row r="1686" spans="1:17" x14ac:dyDescent="0.25">
      <c r="A1686">
        <v>1675</v>
      </c>
      <c r="B1686" t="s">
        <v>1800</v>
      </c>
      <c r="C1686" s="8">
        <v>400000</v>
      </c>
      <c r="E1686" t="s">
        <v>40</v>
      </c>
      <c r="F1686" t="s">
        <v>20</v>
      </c>
      <c r="G1686">
        <v>189061.72</v>
      </c>
      <c r="H1686" s="5">
        <v>300</v>
      </c>
      <c r="I1686" s="5">
        <v>2000</v>
      </c>
      <c r="J1686" t="str">
        <f t="shared" si="208"/>
        <v>no</v>
      </c>
      <c r="K1686">
        <f t="shared" si="209"/>
        <v>0</v>
      </c>
      <c r="L1686">
        <f t="shared" si="210"/>
        <v>0</v>
      </c>
      <c r="M1686">
        <f t="shared" si="211"/>
        <v>0</v>
      </c>
      <c r="N1686">
        <f t="shared" si="212"/>
        <v>-6.1967485419606874</v>
      </c>
      <c r="O1686">
        <f t="shared" si="213"/>
        <v>2.0360399840389496E-3</v>
      </c>
      <c r="P1686">
        <f t="shared" si="214"/>
        <v>2.0319029483923364E-3</v>
      </c>
      <c r="Q1686">
        <f t="shared" si="215"/>
        <v>-2.0339700637813404E-3</v>
      </c>
    </row>
    <row r="1687" spans="1:17" x14ac:dyDescent="0.25">
      <c r="A1687">
        <v>1676</v>
      </c>
      <c r="B1687" t="s">
        <v>1801</v>
      </c>
      <c r="C1687" s="8">
        <v>2</v>
      </c>
      <c r="E1687" t="s">
        <v>34</v>
      </c>
      <c r="F1687" t="s">
        <v>30</v>
      </c>
      <c r="G1687">
        <v>2441.35</v>
      </c>
      <c r="H1687" s="5">
        <v>600</v>
      </c>
      <c r="I1687" s="5">
        <v>3000</v>
      </c>
      <c r="J1687" t="str">
        <f t="shared" si="208"/>
        <v>yes</v>
      </c>
      <c r="K1687">
        <f t="shared" si="209"/>
        <v>1</v>
      </c>
      <c r="L1687">
        <f t="shared" si="210"/>
        <v>0</v>
      </c>
      <c r="M1687">
        <f t="shared" si="211"/>
        <v>1</v>
      </c>
      <c r="N1687">
        <f t="shared" si="212"/>
        <v>-2.4455436047878312</v>
      </c>
      <c r="O1687">
        <f t="shared" si="213"/>
        <v>8.6679002971300628E-2</v>
      </c>
      <c r="P1687">
        <f t="shared" si="214"/>
        <v>7.9765048127639057E-2</v>
      </c>
      <c r="Q1687">
        <f t="shared" si="215"/>
        <v>-2.5286698638614769</v>
      </c>
    </row>
    <row r="1688" spans="1:17" x14ac:dyDescent="0.25">
      <c r="A1688">
        <v>1677</v>
      </c>
      <c r="B1688" t="s">
        <v>1802</v>
      </c>
      <c r="C1688" s="8">
        <v>450000</v>
      </c>
      <c r="E1688" t="s">
        <v>27</v>
      </c>
      <c r="F1688" t="s">
        <v>25</v>
      </c>
      <c r="G1688">
        <v>169809.16</v>
      </c>
      <c r="H1688" s="5">
        <v>200</v>
      </c>
      <c r="I1688" s="5">
        <v>2000</v>
      </c>
      <c r="J1688" t="str">
        <f t="shared" si="208"/>
        <v>no</v>
      </c>
      <c r="K1688">
        <f t="shared" si="209"/>
        <v>0</v>
      </c>
      <c r="L1688">
        <f t="shared" si="210"/>
        <v>0</v>
      </c>
      <c r="M1688">
        <f t="shared" si="211"/>
        <v>0</v>
      </c>
      <c r="N1688">
        <f t="shared" si="212"/>
        <v>-6.3480263132330128</v>
      </c>
      <c r="O1688">
        <f t="shared" si="213"/>
        <v>1.7501980723824658E-3</v>
      </c>
      <c r="P1688">
        <f t="shared" si="214"/>
        <v>1.7471402309181311E-3</v>
      </c>
      <c r="Q1688">
        <f t="shared" si="215"/>
        <v>-1.7486682604586931E-3</v>
      </c>
    </row>
    <row r="1689" spans="1:17" x14ac:dyDescent="0.25">
      <c r="A1689">
        <v>1678</v>
      </c>
      <c r="B1689" t="s">
        <v>1803</v>
      </c>
      <c r="C1689" s="8">
        <v>184000</v>
      </c>
      <c r="E1689" t="s">
        <v>22</v>
      </c>
      <c r="F1689" t="s">
        <v>20</v>
      </c>
      <c r="G1689">
        <v>140772.64000000001</v>
      </c>
      <c r="H1689" s="5">
        <v>300</v>
      </c>
      <c r="I1689" s="5">
        <v>3000</v>
      </c>
      <c r="J1689" t="str">
        <f t="shared" si="208"/>
        <v>no</v>
      </c>
      <c r="K1689">
        <f t="shared" si="209"/>
        <v>0</v>
      </c>
      <c r="L1689">
        <f t="shared" si="210"/>
        <v>0</v>
      </c>
      <c r="M1689">
        <f t="shared" si="211"/>
        <v>0</v>
      </c>
      <c r="N1689">
        <f t="shared" si="212"/>
        <v>-5.5432029767057029</v>
      </c>
      <c r="O1689">
        <f t="shared" si="213"/>
        <v>3.9139703840582272E-3</v>
      </c>
      <c r="P1689">
        <f t="shared" si="214"/>
        <v>3.8987109448839477E-3</v>
      </c>
      <c r="Q1689">
        <f t="shared" si="215"/>
        <v>-3.9063307297400865E-3</v>
      </c>
    </row>
    <row r="1690" spans="1:17" x14ac:dyDescent="0.25">
      <c r="A1690">
        <v>1679</v>
      </c>
      <c r="B1690" t="s">
        <v>1804</v>
      </c>
      <c r="C1690" s="8">
        <v>2000000</v>
      </c>
      <c r="E1690" t="s">
        <v>22</v>
      </c>
      <c r="F1690" t="s">
        <v>30</v>
      </c>
      <c r="G1690">
        <v>1956503.4200000004</v>
      </c>
      <c r="H1690" s="5">
        <v>300</v>
      </c>
      <c r="I1690" s="5">
        <v>3000</v>
      </c>
      <c r="J1690" t="str">
        <f t="shared" si="208"/>
        <v>yes</v>
      </c>
      <c r="K1690">
        <f t="shared" si="209"/>
        <v>0</v>
      </c>
      <c r="L1690">
        <f t="shared" si="210"/>
        <v>0</v>
      </c>
      <c r="M1690">
        <f t="shared" si="211"/>
        <v>0</v>
      </c>
      <c r="N1690">
        <f t="shared" si="212"/>
        <v>-11.037611629316578</v>
      </c>
      <c r="O1690">
        <f t="shared" si="213"/>
        <v>1.6085189288697397E-5</v>
      </c>
      <c r="P1690">
        <f t="shared" si="214"/>
        <v>1.608493055954465E-5</v>
      </c>
      <c r="Q1690">
        <f t="shared" si="215"/>
        <v>-1.6085059923372877E-5</v>
      </c>
    </row>
    <row r="1691" spans="1:17" x14ac:dyDescent="0.25">
      <c r="A1691">
        <v>1680</v>
      </c>
      <c r="B1691" t="s">
        <v>1805</v>
      </c>
      <c r="C1691" s="8">
        <v>130000</v>
      </c>
      <c r="E1691" t="s">
        <v>22</v>
      </c>
      <c r="F1691" t="s">
        <v>25</v>
      </c>
      <c r="G1691">
        <v>57005.82</v>
      </c>
      <c r="H1691" s="5">
        <v>350</v>
      </c>
      <c r="I1691" s="5">
        <v>3000</v>
      </c>
      <c r="J1691" t="str">
        <f t="shared" si="208"/>
        <v>no</v>
      </c>
      <c r="K1691">
        <f t="shared" si="209"/>
        <v>0</v>
      </c>
      <c r="L1691">
        <f t="shared" si="210"/>
        <v>0</v>
      </c>
      <c r="M1691">
        <f t="shared" si="211"/>
        <v>0</v>
      </c>
      <c r="N1691">
        <f t="shared" si="212"/>
        <v>-5.3798229837315912</v>
      </c>
      <c r="O1691">
        <f t="shared" si="213"/>
        <v>4.6086376616330466E-3</v>
      </c>
      <c r="P1691">
        <f t="shared" si="214"/>
        <v>4.5874955568372322E-3</v>
      </c>
      <c r="Q1691">
        <f t="shared" si="215"/>
        <v>-4.5980504071693046E-3</v>
      </c>
    </row>
    <row r="1692" spans="1:17" x14ac:dyDescent="0.25">
      <c r="A1692">
        <v>1681</v>
      </c>
      <c r="B1692" t="s">
        <v>1806</v>
      </c>
      <c r="C1692" s="8">
        <v>1</v>
      </c>
      <c r="E1692" t="s">
        <v>31</v>
      </c>
      <c r="F1692" t="s">
        <v>33</v>
      </c>
      <c r="G1692">
        <f>0</f>
        <v>0</v>
      </c>
      <c r="H1692" s="5">
        <v>500</v>
      </c>
      <c r="I1692" s="5">
        <v>5000</v>
      </c>
      <c r="J1692" t="str">
        <f t="shared" si="208"/>
        <v>no</v>
      </c>
      <c r="K1692">
        <f t="shared" si="209"/>
        <v>1</v>
      </c>
      <c r="L1692">
        <f t="shared" si="210"/>
        <v>0</v>
      </c>
      <c r="M1692">
        <f t="shared" si="211"/>
        <v>0</v>
      </c>
      <c r="N1692">
        <f t="shared" si="212"/>
        <v>-4.9864526172618966</v>
      </c>
      <c r="O1692">
        <f t="shared" si="213"/>
        <v>6.8298496606340412E-3</v>
      </c>
      <c r="P1692">
        <f t="shared" si="214"/>
        <v>6.7835192440273166E-3</v>
      </c>
      <c r="Q1692">
        <f t="shared" si="215"/>
        <v>-4.993259249155293</v>
      </c>
    </row>
    <row r="1693" spans="1:17" x14ac:dyDescent="0.25">
      <c r="A1693">
        <v>1682</v>
      </c>
      <c r="B1693" t="s">
        <v>1807</v>
      </c>
      <c r="C1693" s="8">
        <v>207500</v>
      </c>
      <c r="E1693" t="s">
        <v>31</v>
      </c>
      <c r="F1693" t="s">
        <v>29</v>
      </c>
      <c r="G1693">
        <v>44946.899999999994</v>
      </c>
      <c r="H1693" s="5">
        <v>200</v>
      </c>
      <c r="I1693" s="5">
        <v>2000</v>
      </c>
      <c r="J1693" t="str">
        <f t="shared" si="208"/>
        <v>no</v>
      </c>
      <c r="K1693">
        <f t="shared" si="209"/>
        <v>0</v>
      </c>
      <c r="L1693">
        <f t="shared" si="210"/>
        <v>1</v>
      </c>
      <c r="M1693">
        <f t="shared" si="211"/>
        <v>0</v>
      </c>
      <c r="N1693">
        <f t="shared" si="212"/>
        <v>-5.6297854968658889</v>
      </c>
      <c r="O1693">
        <f t="shared" si="213"/>
        <v>3.5893451705505935E-3</v>
      </c>
      <c r="P1693">
        <f t="shared" si="214"/>
        <v>3.5765078493740065E-3</v>
      </c>
      <c r="Q1693">
        <f t="shared" si="215"/>
        <v>-3.5829188441189371E-3</v>
      </c>
    </row>
    <row r="1694" spans="1:17" x14ac:dyDescent="0.25">
      <c r="A1694">
        <v>1683</v>
      </c>
      <c r="B1694" t="s">
        <v>1808</v>
      </c>
      <c r="C1694" s="8">
        <v>15000</v>
      </c>
      <c r="E1694" t="s">
        <v>44</v>
      </c>
      <c r="F1694" t="s">
        <v>20</v>
      </c>
      <c r="G1694">
        <v>193.27</v>
      </c>
      <c r="H1694" s="5">
        <v>300</v>
      </c>
      <c r="I1694" s="5">
        <v>3000</v>
      </c>
      <c r="J1694" t="str">
        <f t="shared" si="208"/>
        <v>no</v>
      </c>
      <c r="K1694">
        <f t="shared" si="209"/>
        <v>0</v>
      </c>
      <c r="L1694">
        <f t="shared" si="210"/>
        <v>0</v>
      </c>
      <c r="M1694">
        <f t="shared" si="211"/>
        <v>0</v>
      </c>
      <c r="N1694">
        <f t="shared" si="212"/>
        <v>-5.0318841098052411</v>
      </c>
      <c r="O1694">
        <f t="shared" si="213"/>
        <v>6.5265023321158921E-3</v>
      </c>
      <c r="P1694">
        <f t="shared" si="214"/>
        <v>6.4841832947210281E-3</v>
      </c>
      <c r="Q1694">
        <f t="shared" si="215"/>
        <v>-6.5052969304991463E-3</v>
      </c>
    </row>
    <row r="1695" spans="1:17" x14ac:dyDescent="0.25">
      <c r="A1695">
        <v>1684</v>
      </c>
      <c r="B1695" t="s">
        <v>1809</v>
      </c>
      <c r="C1695" s="8">
        <v>1603475</v>
      </c>
      <c r="E1695" t="s">
        <v>31</v>
      </c>
      <c r="F1695" t="s">
        <v>20</v>
      </c>
      <c r="G1695">
        <v>2807166.1700000013</v>
      </c>
      <c r="H1695" s="5">
        <v>200</v>
      </c>
      <c r="I1695" s="5">
        <v>3000</v>
      </c>
      <c r="J1695" t="str">
        <f t="shared" si="208"/>
        <v>yes</v>
      </c>
      <c r="K1695">
        <f t="shared" si="209"/>
        <v>0</v>
      </c>
      <c r="L1695">
        <f t="shared" si="210"/>
        <v>0</v>
      </c>
      <c r="M1695">
        <f t="shared" si="211"/>
        <v>0</v>
      </c>
      <c r="N1695">
        <f t="shared" si="212"/>
        <v>-9.8379032642413975</v>
      </c>
      <c r="O1695">
        <f t="shared" si="213"/>
        <v>5.3389136755322466E-5</v>
      </c>
      <c r="P1695">
        <f t="shared" si="214"/>
        <v>5.3386286507571255E-5</v>
      </c>
      <c r="Q1695">
        <f t="shared" si="215"/>
        <v>-5.3387711606042757E-5</v>
      </c>
    </row>
    <row r="1696" spans="1:17" x14ac:dyDescent="0.25">
      <c r="A1696">
        <v>1685</v>
      </c>
      <c r="B1696" t="s">
        <v>1810</v>
      </c>
      <c r="C1696" s="8">
        <v>350000</v>
      </c>
      <c r="E1696" t="s">
        <v>31</v>
      </c>
      <c r="F1696" t="s">
        <v>30</v>
      </c>
      <c r="G1696">
        <v>325947.03000000003</v>
      </c>
      <c r="H1696" s="5">
        <v>200</v>
      </c>
      <c r="I1696" s="5">
        <v>3000</v>
      </c>
      <c r="J1696" t="str">
        <f t="shared" si="208"/>
        <v>yes</v>
      </c>
      <c r="K1696">
        <f t="shared" si="209"/>
        <v>0</v>
      </c>
      <c r="L1696">
        <f t="shared" si="210"/>
        <v>0</v>
      </c>
      <c r="M1696">
        <f t="shared" si="211"/>
        <v>0</v>
      </c>
      <c r="N1696">
        <f t="shared" si="212"/>
        <v>-6.0454451773298246</v>
      </c>
      <c r="O1696">
        <f t="shared" si="213"/>
        <v>2.368626145573136E-3</v>
      </c>
      <c r="P1696">
        <f t="shared" si="214"/>
        <v>2.3630290132695578E-3</v>
      </c>
      <c r="Q1696">
        <f t="shared" si="215"/>
        <v>-2.3658253724488333E-3</v>
      </c>
    </row>
    <row r="1697" spans="1:17" x14ac:dyDescent="0.25">
      <c r="A1697">
        <v>1686</v>
      </c>
      <c r="B1697" t="s">
        <v>1811</v>
      </c>
      <c r="C1697" s="8">
        <v>350000</v>
      </c>
      <c r="E1697" t="s">
        <v>31</v>
      </c>
      <c r="F1697" t="s">
        <v>29</v>
      </c>
      <c r="G1697">
        <v>101734.32999999999</v>
      </c>
      <c r="H1697" s="5">
        <v>300</v>
      </c>
      <c r="I1697" s="5">
        <v>3000</v>
      </c>
      <c r="J1697" t="str">
        <f t="shared" si="208"/>
        <v>no</v>
      </c>
      <c r="K1697">
        <f t="shared" si="209"/>
        <v>0</v>
      </c>
      <c r="L1697">
        <f t="shared" si="210"/>
        <v>1</v>
      </c>
      <c r="M1697">
        <f t="shared" si="211"/>
        <v>0</v>
      </c>
      <c r="N1697">
        <f t="shared" si="212"/>
        <v>-6.0609015516334805</v>
      </c>
      <c r="O1697">
        <f t="shared" si="213"/>
        <v>2.3322972530058399E-3</v>
      </c>
      <c r="P1697">
        <f t="shared" si="214"/>
        <v>2.3268702997975214E-3</v>
      </c>
      <c r="Q1697">
        <f t="shared" si="215"/>
        <v>-2.3295816693135892E-3</v>
      </c>
    </row>
    <row r="1698" spans="1:17" x14ac:dyDescent="0.25">
      <c r="A1698">
        <v>1687</v>
      </c>
      <c r="B1698" t="s">
        <v>1812</v>
      </c>
      <c r="C1698" s="8">
        <v>632001</v>
      </c>
      <c r="E1698" t="s">
        <v>22</v>
      </c>
      <c r="F1698" t="s">
        <v>39</v>
      </c>
      <c r="G1698">
        <v>626040.68999999994</v>
      </c>
      <c r="H1698" s="5">
        <v>300</v>
      </c>
      <c r="I1698" s="5">
        <v>3000</v>
      </c>
      <c r="J1698" t="str">
        <f t="shared" si="208"/>
        <v>yes</v>
      </c>
      <c r="K1698">
        <f t="shared" si="209"/>
        <v>0</v>
      </c>
      <c r="L1698">
        <f t="shared" si="210"/>
        <v>0</v>
      </c>
      <c r="M1698">
        <f t="shared" si="211"/>
        <v>0</v>
      </c>
      <c r="N1698">
        <f t="shared" si="212"/>
        <v>-6.8986548328611672</v>
      </c>
      <c r="O1698">
        <f t="shared" si="213"/>
        <v>1.0091419810807154E-3</v>
      </c>
      <c r="P1698">
        <f t="shared" si="214"/>
        <v>1.0081246401841438E-3</v>
      </c>
      <c r="Q1698">
        <f t="shared" si="215"/>
        <v>-1.0086331396118506E-3</v>
      </c>
    </row>
    <row r="1699" spans="1:17" x14ac:dyDescent="0.25">
      <c r="A1699">
        <v>1688</v>
      </c>
      <c r="B1699" t="s">
        <v>1813</v>
      </c>
      <c r="C1699" s="8">
        <v>150000</v>
      </c>
      <c r="E1699" t="s">
        <v>24</v>
      </c>
      <c r="F1699" t="s">
        <v>20</v>
      </c>
      <c r="G1699">
        <v>43720.53</v>
      </c>
      <c r="H1699" s="5">
        <v>350</v>
      </c>
      <c r="I1699" s="5">
        <v>2000</v>
      </c>
      <c r="J1699" t="str">
        <f t="shared" si="208"/>
        <v>no</v>
      </c>
      <c r="K1699">
        <f t="shared" si="209"/>
        <v>0</v>
      </c>
      <c r="L1699">
        <f t="shared" si="210"/>
        <v>0</v>
      </c>
      <c r="M1699">
        <f t="shared" si="211"/>
        <v>0</v>
      </c>
      <c r="N1699">
        <f t="shared" si="212"/>
        <v>-5.4403596855990575</v>
      </c>
      <c r="O1699">
        <f t="shared" si="213"/>
        <v>4.3379227017729775E-3</v>
      </c>
      <c r="P1699">
        <f t="shared" si="214"/>
        <v>4.3191864050134803E-3</v>
      </c>
      <c r="Q1699">
        <f t="shared" si="215"/>
        <v>-4.328541036596789E-3</v>
      </c>
    </row>
    <row r="1700" spans="1:17" x14ac:dyDescent="0.25">
      <c r="A1700">
        <v>1689</v>
      </c>
      <c r="B1700" t="s">
        <v>1814</v>
      </c>
      <c r="C1700" s="8">
        <v>125000</v>
      </c>
      <c r="E1700" t="s">
        <v>31</v>
      </c>
      <c r="F1700" t="s">
        <v>29</v>
      </c>
      <c r="G1700">
        <v>172759.47</v>
      </c>
      <c r="H1700" s="5">
        <v>250</v>
      </c>
      <c r="I1700" s="5">
        <v>2000</v>
      </c>
      <c r="J1700" t="str">
        <f t="shared" si="208"/>
        <v>yes</v>
      </c>
      <c r="K1700">
        <f t="shared" si="209"/>
        <v>0</v>
      </c>
      <c r="L1700">
        <f t="shared" si="210"/>
        <v>1</v>
      </c>
      <c r="M1700">
        <f t="shared" si="211"/>
        <v>0</v>
      </c>
      <c r="N1700">
        <f t="shared" si="212"/>
        <v>-5.3801771742665512</v>
      </c>
      <c r="O1700">
        <f t="shared" si="213"/>
        <v>4.6070056148390616E-3</v>
      </c>
      <c r="P1700">
        <f t="shared" si="214"/>
        <v>4.5858784470843746E-3</v>
      </c>
      <c r="Q1700">
        <f t="shared" si="215"/>
        <v>-4.5964258460631114E-3</v>
      </c>
    </row>
    <row r="1701" spans="1:17" x14ac:dyDescent="0.25">
      <c r="A1701">
        <v>1690</v>
      </c>
      <c r="B1701" t="s">
        <v>1815</v>
      </c>
      <c r="C1701" s="8">
        <v>26000000</v>
      </c>
      <c r="E1701" t="s">
        <v>22</v>
      </c>
      <c r="F1701" t="s">
        <v>20</v>
      </c>
      <c r="G1701">
        <v>10661295.409999995</v>
      </c>
      <c r="H1701" s="5">
        <v>250</v>
      </c>
      <c r="I1701" s="5">
        <v>7000</v>
      </c>
      <c r="J1701" t="str">
        <f t="shared" si="208"/>
        <v>no</v>
      </c>
      <c r="K1701">
        <f t="shared" si="209"/>
        <v>0</v>
      </c>
      <c r="L1701">
        <f t="shared" si="210"/>
        <v>0</v>
      </c>
      <c r="M1701">
        <f t="shared" si="211"/>
        <v>0</v>
      </c>
      <c r="N1701">
        <f t="shared" si="212"/>
        <v>-83.650839466598825</v>
      </c>
      <c r="O1701">
        <f t="shared" si="213"/>
        <v>4.6870761889305022E-37</v>
      </c>
      <c r="P1701">
        <f t="shared" si="214"/>
        <v>4.6870761889305022E-37</v>
      </c>
      <c r="Q1701">
        <f t="shared" si="215"/>
        <v>0</v>
      </c>
    </row>
    <row r="1702" spans="1:17" x14ac:dyDescent="0.25">
      <c r="A1702">
        <v>1691</v>
      </c>
      <c r="B1702" t="s">
        <v>1816</v>
      </c>
      <c r="C1702" s="8">
        <v>30000</v>
      </c>
      <c r="E1702" t="s">
        <v>40</v>
      </c>
      <c r="F1702" t="s">
        <v>20</v>
      </c>
      <c r="G1702">
        <v>8040.7</v>
      </c>
      <c r="H1702" s="5">
        <v>250</v>
      </c>
      <c r="I1702" s="5">
        <v>3000</v>
      </c>
      <c r="J1702" t="str">
        <f t="shared" si="208"/>
        <v>no</v>
      </c>
      <c r="K1702">
        <f t="shared" si="209"/>
        <v>0</v>
      </c>
      <c r="L1702">
        <f t="shared" si="210"/>
        <v>0</v>
      </c>
      <c r="M1702">
        <f t="shared" si="211"/>
        <v>0</v>
      </c>
      <c r="N1702">
        <f t="shared" si="212"/>
        <v>-5.0772674411869394</v>
      </c>
      <c r="O1702">
        <f t="shared" si="213"/>
        <v>6.236928525956348E-3</v>
      </c>
      <c r="P1702">
        <f t="shared" si="214"/>
        <v>6.1982703567567028E-3</v>
      </c>
      <c r="Q1702">
        <f t="shared" si="215"/>
        <v>-6.2175593814976999E-3</v>
      </c>
    </row>
    <row r="1703" spans="1:17" x14ac:dyDescent="0.25">
      <c r="A1703">
        <v>1692</v>
      </c>
      <c r="B1703" t="s">
        <v>1817</v>
      </c>
      <c r="C1703" s="8">
        <v>9500000</v>
      </c>
      <c r="E1703" t="s">
        <v>86</v>
      </c>
      <c r="F1703" t="s">
        <v>39</v>
      </c>
      <c r="G1703">
        <v>4953293.4900000012</v>
      </c>
      <c r="H1703" s="5">
        <v>250</v>
      </c>
      <c r="I1703" s="5">
        <v>3000</v>
      </c>
      <c r="J1703" t="str">
        <f t="shared" si="208"/>
        <v>no</v>
      </c>
      <c r="K1703">
        <f t="shared" si="209"/>
        <v>0</v>
      </c>
      <c r="L1703">
        <f t="shared" si="210"/>
        <v>0</v>
      </c>
      <c r="M1703">
        <f t="shared" si="211"/>
        <v>0</v>
      </c>
      <c r="N1703">
        <f t="shared" si="212"/>
        <v>-33.729277320165451</v>
      </c>
      <c r="O1703">
        <f t="shared" si="213"/>
        <v>2.2467822347778735E-15</v>
      </c>
      <c r="P1703">
        <f t="shared" si="214"/>
        <v>2.2467822347778684E-15</v>
      </c>
      <c r="Q1703">
        <f t="shared" si="215"/>
        <v>-2.2204460492503154E-15</v>
      </c>
    </row>
    <row r="1704" spans="1:17" x14ac:dyDescent="0.25">
      <c r="A1704">
        <v>1693</v>
      </c>
      <c r="B1704" t="s">
        <v>1818</v>
      </c>
      <c r="C1704" s="8">
        <v>580000</v>
      </c>
      <c r="E1704" t="s">
        <v>31</v>
      </c>
      <c r="F1704" t="s">
        <v>29</v>
      </c>
      <c r="G1704">
        <v>197540.85</v>
      </c>
      <c r="H1704" s="5">
        <v>300</v>
      </c>
      <c r="I1704" s="5">
        <v>2000</v>
      </c>
      <c r="J1704" t="str">
        <f t="shared" si="208"/>
        <v>no</v>
      </c>
      <c r="K1704">
        <f t="shared" si="209"/>
        <v>0</v>
      </c>
      <c r="L1704">
        <f t="shared" si="210"/>
        <v>1</v>
      </c>
      <c r="M1704">
        <f t="shared" si="211"/>
        <v>0</v>
      </c>
      <c r="N1704">
        <f t="shared" si="212"/>
        <v>-6.7568048928447162</v>
      </c>
      <c r="O1704">
        <f t="shared" si="213"/>
        <v>1.1629389587568012E-3</v>
      </c>
      <c r="P1704">
        <f t="shared" si="214"/>
        <v>1.1615881026981452E-3</v>
      </c>
      <c r="Q1704">
        <f t="shared" si="215"/>
        <v>-1.1622632690524513E-3</v>
      </c>
    </row>
    <row r="1705" spans="1:17" x14ac:dyDescent="0.25">
      <c r="A1705">
        <v>1694</v>
      </c>
      <c r="B1705" t="s">
        <v>1819</v>
      </c>
      <c r="C1705" s="8">
        <v>250000</v>
      </c>
      <c r="E1705" t="s">
        <v>31</v>
      </c>
      <c r="F1705" t="s">
        <v>25</v>
      </c>
      <c r="G1705">
        <v>316863.58</v>
      </c>
      <c r="H1705" s="5">
        <v>300</v>
      </c>
      <c r="I1705" s="5">
        <v>2000</v>
      </c>
      <c r="J1705" t="str">
        <f t="shared" si="208"/>
        <v>yes</v>
      </c>
      <c r="K1705">
        <f t="shared" si="209"/>
        <v>0</v>
      </c>
      <c r="L1705">
        <f t="shared" si="210"/>
        <v>0</v>
      </c>
      <c r="M1705">
        <f t="shared" si="211"/>
        <v>0</v>
      </c>
      <c r="N1705">
        <f t="shared" si="212"/>
        <v>-5.7429152281437092</v>
      </c>
      <c r="O1705">
        <f t="shared" si="213"/>
        <v>3.2054101395331343E-3</v>
      </c>
      <c r="P1705">
        <f t="shared" si="214"/>
        <v>3.1951683146199364E-3</v>
      </c>
      <c r="Q1705">
        <f t="shared" si="215"/>
        <v>-3.2002837642874332E-3</v>
      </c>
    </row>
    <row r="1706" spans="1:17" x14ac:dyDescent="0.25">
      <c r="A1706">
        <v>1695</v>
      </c>
      <c r="B1706" t="s">
        <v>1820</v>
      </c>
      <c r="C1706" s="8">
        <v>550000</v>
      </c>
      <c r="E1706" t="s">
        <v>22</v>
      </c>
      <c r="F1706" t="s">
        <v>20</v>
      </c>
      <c r="G1706">
        <v>256791.45999999996</v>
      </c>
      <c r="H1706" s="5">
        <v>200</v>
      </c>
      <c r="I1706" s="5">
        <v>3000</v>
      </c>
      <c r="J1706" t="str">
        <f t="shared" si="208"/>
        <v>no</v>
      </c>
      <c r="K1706">
        <f t="shared" si="209"/>
        <v>0</v>
      </c>
      <c r="L1706">
        <f t="shared" si="210"/>
        <v>0</v>
      </c>
      <c r="M1706">
        <f t="shared" si="211"/>
        <v>0</v>
      </c>
      <c r="N1706">
        <f t="shared" si="212"/>
        <v>-6.6505562624191281</v>
      </c>
      <c r="O1706">
        <f t="shared" si="213"/>
        <v>1.2933024897651977E-3</v>
      </c>
      <c r="P1706">
        <f t="shared" si="214"/>
        <v>1.2916320188593464E-3</v>
      </c>
      <c r="Q1706">
        <f t="shared" si="215"/>
        <v>-1.2924668944742895E-3</v>
      </c>
    </row>
    <row r="1707" spans="1:17" x14ac:dyDescent="0.25">
      <c r="A1707">
        <v>1696</v>
      </c>
      <c r="B1707" t="s">
        <v>1821</v>
      </c>
      <c r="C1707" s="8">
        <v>6000000</v>
      </c>
      <c r="E1707" t="s">
        <v>22</v>
      </c>
      <c r="F1707" t="s">
        <v>29</v>
      </c>
      <c r="G1707">
        <v>4995531.5199999996</v>
      </c>
      <c r="H1707" s="5">
        <v>350</v>
      </c>
      <c r="I1707" s="5">
        <v>2000</v>
      </c>
      <c r="J1707" t="str">
        <f t="shared" si="208"/>
        <v>no</v>
      </c>
      <c r="K1707">
        <f t="shared" si="209"/>
        <v>0</v>
      </c>
      <c r="L1707">
        <f t="shared" si="210"/>
        <v>1</v>
      </c>
      <c r="M1707">
        <f t="shared" si="211"/>
        <v>0</v>
      </c>
      <c r="N1707">
        <f t="shared" si="212"/>
        <v>-23.155315298764837</v>
      </c>
      <c r="O1707">
        <f t="shared" si="213"/>
        <v>8.7856589219414656E-11</v>
      </c>
      <c r="P1707">
        <f t="shared" si="214"/>
        <v>8.7856589211695871E-11</v>
      </c>
      <c r="Q1707">
        <f t="shared" si="215"/>
        <v>-8.7856610879151455E-11</v>
      </c>
    </row>
    <row r="1708" spans="1:17" x14ac:dyDescent="0.25">
      <c r="A1708">
        <v>1697</v>
      </c>
      <c r="B1708" t="s">
        <v>1822</v>
      </c>
      <c r="C1708" s="8">
        <v>1500000</v>
      </c>
      <c r="E1708" t="s">
        <v>43</v>
      </c>
      <c r="F1708" t="s">
        <v>20</v>
      </c>
      <c r="G1708">
        <v>7560860.7100000028</v>
      </c>
      <c r="H1708" s="5">
        <v>200</v>
      </c>
      <c r="I1708" s="5">
        <v>3000</v>
      </c>
      <c r="J1708" t="str">
        <f t="shared" si="208"/>
        <v>yes</v>
      </c>
      <c r="K1708">
        <f t="shared" si="209"/>
        <v>0</v>
      </c>
      <c r="L1708">
        <f t="shared" si="210"/>
        <v>0</v>
      </c>
      <c r="M1708">
        <f t="shared" si="211"/>
        <v>1</v>
      </c>
      <c r="N1708">
        <f t="shared" si="212"/>
        <v>-6.9838706918467564</v>
      </c>
      <c r="O1708">
        <f t="shared" si="213"/>
        <v>9.2670924621842603E-4</v>
      </c>
      <c r="P1708">
        <f t="shared" si="214"/>
        <v>9.2585125130322042E-4</v>
      </c>
      <c r="Q1708">
        <f t="shared" si="215"/>
        <v>-9.2628011630351296E-4</v>
      </c>
    </row>
    <row r="1709" spans="1:17" x14ac:dyDescent="0.25">
      <c r="A1709">
        <v>1698</v>
      </c>
      <c r="B1709" t="s">
        <v>1823</v>
      </c>
      <c r="C1709" s="8">
        <v>7000000</v>
      </c>
      <c r="E1709" t="s">
        <v>87</v>
      </c>
      <c r="F1709" t="s">
        <v>39</v>
      </c>
      <c r="G1709">
        <v>16042179.809999999</v>
      </c>
      <c r="H1709" s="5">
        <v>200</v>
      </c>
      <c r="I1709" s="5">
        <v>7000</v>
      </c>
      <c r="J1709" t="str">
        <f t="shared" si="208"/>
        <v>yes</v>
      </c>
      <c r="K1709">
        <f t="shared" si="209"/>
        <v>0</v>
      </c>
      <c r="L1709">
        <f t="shared" si="210"/>
        <v>0</v>
      </c>
      <c r="M1709">
        <f t="shared" si="211"/>
        <v>0</v>
      </c>
      <c r="N1709">
        <f t="shared" si="212"/>
        <v>-26.165286383115014</v>
      </c>
      <c r="O1709">
        <f t="shared" si="213"/>
        <v>4.3307239966813649E-12</v>
      </c>
      <c r="P1709">
        <f t="shared" si="214"/>
        <v>4.3307239966626096E-12</v>
      </c>
      <c r="Q1709">
        <f t="shared" si="215"/>
        <v>-4.3307579744671883E-12</v>
      </c>
    </row>
    <row r="1710" spans="1:17" x14ac:dyDescent="0.25">
      <c r="A1710">
        <v>1699</v>
      </c>
      <c r="B1710" t="s">
        <v>1824</v>
      </c>
      <c r="C1710" s="8">
        <v>445000</v>
      </c>
      <c r="E1710" t="s">
        <v>22</v>
      </c>
      <c r="F1710" t="s">
        <v>20</v>
      </c>
      <c r="G1710">
        <v>21918.95</v>
      </c>
      <c r="H1710" s="5">
        <v>300</v>
      </c>
      <c r="I1710" s="5">
        <v>3000</v>
      </c>
      <c r="J1710" t="str">
        <f t="shared" si="208"/>
        <v>no</v>
      </c>
      <c r="K1710">
        <f t="shared" si="209"/>
        <v>0</v>
      </c>
      <c r="L1710">
        <f t="shared" si="210"/>
        <v>0</v>
      </c>
      <c r="M1710">
        <f t="shared" si="211"/>
        <v>0</v>
      </c>
      <c r="N1710">
        <f t="shared" si="212"/>
        <v>-6.3328729427472439</v>
      </c>
      <c r="O1710">
        <f t="shared" si="213"/>
        <v>1.7769214353466471E-3</v>
      </c>
      <c r="P1710">
        <f t="shared" si="214"/>
        <v>1.7737695861476553E-3</v>
      </c>
      <c r="Q1710">
        <f t="shared" si="215"/>
        <v>-1.7753445781441403E-3</v>
      </c>
    </row>
    <row r="1711" spans="1:17" x14ac:dyDescent="0.25">
      <c r="A1711">
        <v>1700</v>
      </c>
      <c r="B1711" t="s">
        <v>1825</v>
      </c>
      <c r="C1711" s="8">
        <v>500000</v>
      </c>
      <c r="E1711" t="s">
        <v>31</v>
      </c>
      <c r="F1711" t="s">
        <v>29</v>
      </c>
      <c r="G1711">
        <v>880986.73</v>
      </c>
      <c r="H1711" s="5">
        <v>200</v>
      </c>
      <c r="I1711" s="5">
        <v>3000</v>
      </c>
      <c r="J1711" t="str">
        <f t="shared" si="208"/>
        <v>yes</v>
      </c>
      <c r="K1711">
        <f t="shared" si="209"/>
        <v>0</v>
      </c>
      <c r="L1711">
        <f t="shared" si="210"/>
        <v>1</v>
      </c>
      <c r="M1711">
        <f t="shared" si="211"/>
        <v>0</v>
      </c>
      <c r="N1711">
        <f t="shared" si="212"/>
        <v>-6.5147348654504587</v>
      </c>
      <c r="O1711">
        <f t="shared" si="213"/>
        <v>1.4814486306191485E-3</v>
      </c>
      <c r="P1711">
        <f t="shared" si="214"/>
        <v>1.479257187085008E-3</v>
      </c>
      <c r="Q1711">
        <f t="shared" si="215"/>
        <v>-1.480352368167309E-3</v>
      </c>
    </row>
    <row r="1712" spans="1:17" x14ac:dyDescent="0.25">
      <c r="A1712">
        <v>1701</v>
      </c>
      <c r="B1712" t="s">
        <v>1826</v>
      </c>
      <c r="C1712" s="8">
        <v>1500000</v>
      </c>
      <c r="E1712" t="s">
        <v>22</v>
      </c>
      <c r="F1712" t="s">
        <v>20</v>
      </c>
      <c r="G1712">
        <v>1058539.93</v>
      </c>
      <c r="H1712" s="5">
        <v>250</v>
      </c>
      <c r="I1712" s="5">
        <v>3000</v>
      </c>
      <c r="J1712" t="str">
        <f t="shared" si="208"/>
        <v>no</v>
      </c>
      <c r="K1712">
        <f t="shared" si="209"/>
        <v>0</v>
      </c>
      <c r="L1712">
        <f t="shared" si="210"/>
        <v>0</v>
      </c>
      <c r="M1712">
        <f t="shared" si="211"/>
        <v>0</v>
      </c>
      <c r="N1712">
        <f t="shared" si="212"/>
        <v>-9.5248339165933196</v>
      </c>
      <c r="O1712">
        <f t="shared" si="213"/>
        <v>7.3015857338293489E-5</v>
      </c>
      <c r="P1712">
        <f t="shared" si="214"/>
        <v>7.3010526412112787E-5</v>
      </c>
      <c r="Q1712">
        <f t="shared" si="215"/>
        <v>-7.3013191810284087E-5</v>
      </c>
    </row>
    <row r="1713" spans="1:17" x14ac:dyDescent="0.25">
      <c r="A1713">
        <v>1702</v>
      </c>
      <c r="B1713" t="s">
        <v>1827</v>
      </c>
      <c r="C1713" s="8">
        <v>250000</v>
      </c>
      <c r="E1713" t="s">
        <v>22</v>
      </c>
      <c r="F1713" t="s">
        <v>29</v>
      </c>
      <c r="G1713">
        <v>278042.81</v>
      </c>
      <c r="H1713" s="5">
        <v>350</v>
      </c>
      <c r="I1713" s="5">
        <v>2000</v>
      </c>
      <c r="J1713" t="str">
        <f t="shared" si="208"/>
        <v>yes</v>
      </c>
      <c r="K1713">
        <f t="shared" si="209"/>
        <v>0</v>
      </c>
      <c r="L1713">
        <f t="shared" si="210"/>
        <v>1</v>
      </c>
      <c r="M1713">
        <f t="shared" si="211"/>
        <v>0</v>
      </c>
      <c r="N1713">
        <f t="shared" si="212"/>
        <v>-5.7583716024473652</v>
      </c>
      <c r="O1713">
        <f t="shared" si="213"/>
        <v>3.1562470409956722E-3</v>
      </c>
      <c r="P1713">
        <f t="shared" si="214"/>
        <v>3.1463164888875851E-3</v>
      </c>
      <c r="Q1713">
        <f t="shared" si="215"/>
        <v>-3.151276549290742E-3</v>
      </c>
    </row>
    <row r="1714" spans="1:17" x14ac:dyDescent="0.25">
      <c r="A1714">
        <v>1703</v>
      </c>
      <c r="B1714" t="s">
        <v>1828</v>
      </c>
      <c r="C1714" s="8">
        <v>2870378</v>
      </c>
      <c r="E1714" t="s">
        <v>26</v>
      </c>
      <c r="F1714" t="s">
        <v>20</v>
      </c>
      <c r="G1714">
        <v>2134513.2899999996</v>
      </c>
      <c r="H1714" s="5">
        <v>200</v>
      </c>
      <c r="I1714" s="5">
        <v>3000</v>
      </c>
      <c r="J1714" t="str">
        <f t="shared" si="208"/>
        <v>no</v>
      </c>
      <c r="K1714">
        <f t="shared" si="209"/>
        <v>0</v>
      </c>
      <c r="L1714">
        <f t="shared" si="210"/>
        <v>0</v>
      </c>
      <c r="M1714">
        <f t="shared" si="211"/>
        <v>0</v>
      </c>
      <c r="N1714">
        <f t="shared" si="212"/>
        <v>-13.670988509405866</v>
      </c>
      <c r="O1714">
        <f t="shared" si="213"/>
        <v>1.1554871715092817E-6</v>
      </c>
      <c r="P1714">
        <f t="shared" si="214"/>
        <v>1.1554858363602209E-6</v>
      </c>
      <c r="Q1714">
        <f t="shared" si="215"/>
        <v>-1.1554865039203329E-6</v>
      </c>
    </row>
    <row r="1715" spans="1:17" x14ac:dyDescent="0.25">
      <c r="A1715">
        <v>1704</v>
      </c>
      <c r="B1715" t="s">
        <v>1829</v>
      </c>
      <c r="C1715" s="8">
        <v>25000</v>
      </c>
      <c r="E1715" t="s">
        <v>22</v>
      </c>
      <c r="F1715" t="s">
        <v>29</v>
      </c>
      <c r="G1715">
        <v>1339.87</v>
      </c>
      <c r="H1715" s="5">
        <v>200</v>
      </c>
      <c r="I1715" s="5">
        <v>3000</v>
      </c>
      <c r="J1715" t="str">
        <f t="shared" si="208"/>
        <v>no</v>
      </c>
      <c r="K1715">
        <f t="shared" si="209"/>
        <v>0</v>
      </c>
      <c r="L1715">
        <f t="shared" si="210"/>
        <v>1</v>
      </c>
      <c r="M1715">
        <f t="shared" si="211"/>
        <v>0</v>
      </c>
      <c r="N1715">
        <f t="shared" si="212"/>
        <v>-5.0775960383633629</v>
      </c>
      <c r="O1715">
        <f t="shared" si="213"/>
        <v>6.2348794255359073E-3</v>
      </c>
      <c r="P1715">
        <f t="shared" si="214"/>
        <v>6.1962465752483445E-3</v>
      </c>
      <c r="Q1715">
        <f t="shared" si="215"/>
        <v>-6.2155229798821713E-3</v>
      </c>
    </row>
    <row r="1716" spans="1:17" x14ac:dyDescent="0.25">
      <c r="A1716">
        <v>1705</v>
      </c>
      <c r="B1716" t="s">
        <v>1830</v>
      </c>
      <c r="C1716" s="8">
        <v>250000</v>
      </c>
      <c r="E1716" t="s">
        <v>22</v>
      </c>
      <c r="F1716" t="s">
        <v>29</v>
      </c>
      <c r="G1716">
        <v>145966.23000000001</v>
      </c>
      <c r="H1716" s="5">
        <v>300</v>
      </c>
      <c r="I1716" s="5">
        <v>2000</v>
      </c>
      <c r="J1716" t="str">
        <f t="shared" si="208"/>
        <v>no</v>
      </c>
      <c r="K1716">
        <f t="shared" si="209"/>
        <v>0</v>
      </c>
      <c r="L1716">
        <f t="shared" si="210"/>
        <v>1</v>
      </c>
      <c r="M1716">
        <f t="shared" si="211"/>
        <v>0</v>
      </c>
      <c r="N1716">
        <f t="shared" si="212"/>
        <v>-5.7583716024473652</v>
      </c>
      <c r="O1716">
        <f t="shared" si="213"/>
        <v>3.1562470409956722E-3</v>
      </c>
      <c r="P1716">
        <f t="shared" si="214"/>
        <v>3.1463164888875851E-3</v>
      </c>
      <c r="Q1716">
        <f t="shared" si="215"/>
        <v>-3.151276549290742E-3</v>
      </c>
    </row>
    <row r="1717" spans="1:17" x14ac:dyDescent="0.25">
      <c r="A1717">
        <v>1706</v>
      </c>
      <c r="B1717" t="s">
        <v>1831</v>
      </c>
      <c r="C1717" s="8">
        <v>20000</v>
      </c>
      <c r="E1717" t="s">
        <v>48</v>
      </c>
      <c r="F1717" t="s">
        <v>25</v>
      </c>
      <c r="G1717">
        <v>10570.89</v>
      </c>
      <c r="H1717" s="5">
        <v>400</v>
      </c>
      <c r="I1717" s="5">
        <v>3000</v>
      </c>
      <c r="J1717" t="str">
        <f t="shared" si="208"/>
        <v>no</v>
      </c>
      <c r="K1717">
        <f t="shared" si="209"/>
        <v>0</v>
      </c>
      <c r="L1717">
        <f t="shared" si="210"/>
        <v>0</v>
      </c>
      <c r="M1717">
        <f t="shared" si="211"/>
        <v>0</v>
      </c>
      <c r="N1717">
        <f t="shared" si="212"/>
        <v>-5.0470118869324745</v>
      </c>
      <c r="O1717">
        <f t="shared" si="213"/>
        <v>6.4285139016944694E-3</v>
      </c>
      <c r="P1717">
        <f t="shared" si="214"/>
        <v>6.3874520772196561E-3</v>
      </c>
      <c r="Q1717">
        <f t="shared" si="215"/>
        <v>-6.4079391359051141E-3</v>
      </c>
    </row>
    <row r="1718" spans="1:17" x14ac:dyDescent="0.25">
      <c r="A1718">
        <v>1707</v>
      </c>
      <c r="B1718" t="s">
        <v>1832</v>
      </c>
      <c r="C1718" s="8">
        <v>245000</v>
      </c>
      <c r="E1718" t="s">
        <v>40</v>
      </c>
      <c r="F1718" t="s">
        <v>30</v>
      </c>
      <c r="G1718">
        <v>184542.45</v>
      </c>
      <c r="H1718" s="5">
        <v>300</v>
      </c>
      <c r="I1718" s="5">
        <v>3000</v>
      </c>
      <c r="J1718" t="str">
        <f t="shared" si="208"/>
        <v>no</v>
      </c>
      <c r="K1718">
        <f t="shared" si="209"/>
        <v>0</v>
      </c>
      <c r="L1718">
        <f t="shared" si="210"/>
        <v>0</v>
      </c>
      <c r="M1718">
        <f t="shared" si="211"/>
        <v>0</v>
      </c>
      <c r="N1718">
        <f t="shared" si="212"/>
        <v>-5.7277618576579403</v>
      </c>
      <c r="O1718">
        <f t="shared" si="213"/>
        <v>3.2543527934872705E-3</v>
      </c>
      <c r="P1718">
        <f t="shared" si="214"/>
        <v>3.2437963358202902E-3</v>
      </c>
      <c r="Q1718">
        <f t="shared" si="215"/>
        <v>-3.2490688482128246E-3</v>
      </c>
    </row>
    <row r="1719" spans="1:17" x14ac:dyDescent="0.25">
      <c r="A1719">
        <v>1708</v>
      </c>
      <c r="B1719" t="s">
        <v>1833</v>
      </c>
      <c r="C1719" s="8">
        <v>1200000</v>
      </c>
      <c r="E1719" t="s">
        <v>31</v>
      </c>
      <c r="F1719" t="s">
        <v>29</v>
      </c>
      <c r="G1719">
        <v>1521974.51</v>
      </c>
      <c r="H1719" s="5">
        <v>250</v>
      </c>
      <c r="I1719" s="5">
        <v>2000</v>
      </c>
      <c r="J1719" t="str">
        <f t="shared" si="208"/>
        <v>yes</v>
      </c>
      <c r="K1719">
        <f t="shared" si="209"/>
        <v>0</v>
      </c>
      <c r="L1719">
        <f t="shared" si="210"/>
        <v>1</v>
      </c>
      <c r="M1719">
        <f t="shared" si="211"/>
        <v>0</v>
      </c>
      <c r="N1719">
        <f t="shared" si="212"/>
        <v>-8.6326492566215567</v>
      </c>
      <c r="O1719">
        <f t="shared" si="213"/>
        <v>1.7819194310187314E-4</v>
      </c>
      <c r="P1719">
        <f t="shared" si="214"/>
        <v>1.7816019639029494E-4</v>
      </c>
      <c r="Q1719">
        <f t="shared" si="215"/>
        <v>-1.7817606880331409E-4</v>
      </c>
    </row>
    <row r="1720" spans="1:17" x14ac:dyDescent="0.25">
      <c r="A1720">
        <v>1709</v>
      </c>
      <c r="B1720" t="s">
        <v>1834</v>
      </c>
      <c r="C1720" s="8">
        <v>50000</v>
      </c>
      <c r="E1720" t="s">
        <v>43</v>
      </c>
      <c r="F1720" t="s">
        <v>23</v>
      </c>
      <c r="G1720">
        <v>78331.5</v>
      </c>
      <c r="H1720" s="5">
        <v>350</v>
      </c>
      <c r="I1720" s="5">
        <v>2000</v>
      </c>
      <c r="J1720" t="str">
        <f t="shared" si="208"/>
        <v>yes</v>
      </c>
      <c r="K1720">
        <f t="shared" si="209"/>
        <v>0</v>
      </c>
      <c r="L1720">
        <f t="shared" si="210"/>
        <v>0</v>
      </c>
      <c r="M1720">
        <f t="shared" si="211"/>
        <v>1</v>
      </c>
      <c r="N1720">
        <f t="shared" si="212"/>
        <v>-2.5968409183078425</v>
      </c>
      <c r="O1720">
        <f t="shared" si="213"/>
        <v>7.4508585523682322E-2</v>
      </c>
      <c r="P1720">
        <f t="shared" si="214"/>
        <v>6.9342010410618674E-2</v>
      </c>
      <c r="Q1720">
        <f t="shared" si="215"/>
        <v>-7.1863427318559617E-2</v>
      </c>
    </row>
    <row r="1721" spans="1:17" x14ac:dyDescent="0.25">
      <c r="A1721">
        <v>1710</v>
      </c>
      <c r="B1721" t="s">
        <v>1835</v>
      </c>
      <c r="C1721" s="8">
        <v>16000000</v>
      </c>
      <c r="E1721" t="s">
        <v>35</v>
      </c>
      <c r="F1721" t="s">
        <v>39</v>
      </c>
      <c r="G1721">
        <v>9270571.7599999998</v>
      </c>
      <c r="H1721" s="5">
        <v>200</v>
      </c>
      <c r="I1721" s="5">
        <v>7000</v>
      </c>
      <c r="J1721" t="str">
        <f t="shared" si="208"/>
        <v>no</v>
      </c>
      <c r="K1721">
        <f t="shared" si="209"/>
        <v>0</v>
      </c>
      <c r="L1721">
        <f t="shared" si="210"/>
        <v>0</v>
      </c>
      <c r="M1721">
        <f t="shared" si="211"/>
        <v>0</v>
      </c>
      <c r="N1721">
        <f t="shared" si="212"/>
        <v>-53.395285212133665</v>
      </c>
      <c r="O1721">
        <f t="shared" si="213"/>
        <v>6.4672890636339256E-24</v>
      </c>
      <c r="P1721">
        <f t="shared" si="214"/>
        <v>6.4672890636339256E-24</v>
      </c>
      <c r="Q1721">
        <f t="shared" si="215"/>
        <v>0</v>
      </c>
    </row>
    <row r="1722" spans="1:17" x14ac:dyDescent="0.25">
      <c r="A1722">
        <v>1711</v>
      </c>
      <c r="B1722" t="s">
        <v>1836</v>
      </c>
      <c r="C1722" s="8">
        <v>150000</v>
      </c>
      <c r="E1722" t="s">
        <v>22</v>
      </c>
      <c r="F1722" t="s">
        <v>20</v>
      </c>
      <c r="G1722">
        <v>6357.63</v>
      </c>
      <c r="H1722" s="5">
        <v>350</v>
      </c>
      <c r="I1722" s="5">
        <v>2000</v>
      </c>
      <c r="J1722" t="str">
        <f t="shared" si="208"/>
        <v>no</v>
      </c>
      <c r="K1722">
        <f t="shared" si="209"/>
        <v>0</v>
      </c>
      <c r="L1722">
        <f t="shared" si="210"/>
        <v>0</v>
      </c>
      <c r="M1722">
        <f t="shared" si="211"/>
        <v>0</v>
      </c>
      <c r="N1722">
        <f t="shared" si="212"/>
        <v>-5.4403596855990575</v>
      </c>
      <c r="O1722">
        <f t="shared" si="213"/>
        <v>4.3379227017729775E-3</v>
      </c>
      <c r="P1722">
        <f t="shared" si="214"/>
        <v>4.3191864050134803E-3</v>
      </c>
      <c r="Q1722">
        <f t="shared" si="215"/>
        <v>-4.328541036596789E-3</v>
      </c>
    </row>
    <row r="1723" spans="1:17" x14ac:dyDescent="0.25">
      <c r="A1723">
        <v>1712</v>
      </c>
      <c r="B1723" t="s">
        <v>1837</v>
      </c>
      <c r="C1723" s="8">
        <v>75000</v>
      </c>
      <c r="E1723" t="s">
        <v>37</v>
      </c>
      <c r="F1723" t="s">
        <v>29</v>
      </c>
      <c r="G1723">
        <v>60102.69</v>
      </c>
      <c r="H1723" s="5">
        <v>200</v>
      </c>
      <c r="I1723" s="5">
        <v>2000</v>
      </c>
      <c r="J1723" t="str">
        <f t="shared" si="208"/>
        <v>no</v>
      </c>
      <c r="K1723">
        <f t="shared" si="209"/>
        <v>0</v>
      </c>
      <c r="L1723">
        <f t="shared" si="210"/>
        <v>1</v>
      </c>
      <c r="M1723">
        <f t="shared" si="211"/>
        <v>0</v>
      </c>
      <c r="N1723">
        <f t="shared" si="212"/>
        <v>-5.2288994029942248</v>
      </c>
      <c r="O1723">
        <f t="shared" si="213"/>
        <v>5.3594206201676622E-3</v>
      </c>
      <c r="P1723">
        <f t="shared" si="214"/>
        <v>5.3308503508741594E-3</v>
      </c>
      <c r="Q1723">
        <f t="shared" si="215"/>
        <v>-5.3451100336729179E-3</v>
      </c>
    </row>
    <row r="1724" spans="1:17" x14ac:dyDescent="0.25">
      <c r="A1724">
        <v>1713</v>
      </c>
      <c r="B1724" t="s">
        <v>1838</v>
      </c>
      <c r="C1724" s="8">
        <v>400000</v>
      </c>
      <c r="E1724" t="s">
        <v>22</v>
      </c>
      <c r="F1724" t="s">
        <v>25</v>
      </c>
      <c r="G1724">
        <v>235587.81000000003</v>
      </c>
      <c r="H1724" s="5">
        <v>200</v>
      </c>
      <c r="I1724" s="5">
        <v>2000</v>
      </c>
      <c r="J1724" t="str">
        <f t="shared" si="208"/>
        <v>no</v>
      </c>
      <c r="K1724">
        <f t="shared" si="209"/>
        <v>0</v>
      </c>
      <c r="L1724">
        <f t="shared" si="210"/>
        <v>0</v>
      </c>
      <c r="M1724">
        <f t="shared" si="211"/>
        <v>0</v>
      </c>
      <c r="N1724">
        <f t="shared" si="212"/>
        <v>-6.1967485419606874</v>
      </c>
      <c r="O1724">
        <f t="shared" si="213"/>
        <v>2.0360399840389496E-3</v>
      </c>
      <c r="P1724">
        <f t="shared" si="214"/>
        <v>2.0319029483923364E-3</v>
      </c>
      <c r="Q1724">
        <f t="shared" si="215"/>
        <v>-2.0339700637813404E-3</v>
      </c>
    </row>
    <row r="1725" spans="1:17" x14ac:dyDescent="0.25">
      <c r="A1725">
        <v>1714</v>
      </c>
      <c r="B1725" t="s">
        <v>1839</v>
      </c>
      <c r="C1725" s="8">
        <v>6200000</v>
      </c>
      <c r="E1725" t="s">
        <v>22</v>
      </c>
      <c r="F1725" t="s">
        <v>39</v>
      </c>
      <c r="G1725">
        <v>7692083.0899999989</v>
      </c>
      <c r="H1725" s="5">
        <v>200</v>
      </c>
      <c r="I1725" s="5">
        <v>3000</v>
      </c>
      <c r="J1725" t="str">
        <f t="shared" si="208"/>
        <v>yes</v>
      </c>
      <c r="K1725">
        <f t="shared" si="209"/>
        <v>0</v>
      </c>
      <c r="L1725">
        <f t="shared" si="210"/>
        <v>0</v>
      </c>
      <c r="M1725">
        <f t="shared" si="211"/>
        <v>0</v>
      </c>
      <c r="N1725">
        <f t="shared" si="212"/>
        <v>-23.744944416191949</v>
      </c>
      <c r="O1725">
        <f t="shared" si="213"/>
        <v>4.8719370363107763E-11</v>
      </c>
      <c r="P1725">
        <f t="shared" si="214"/>
        <v>4.8719370360734181E-11</v>
      </c>
      <c r="Q1725">
        <f t="shared" si="215"/>
        <v>-4.8719361879300223E-11</v>
      </c>
    </row>
    <row r="1726" spans="1:17" x14ac:dyDescent="0.25">
      <c r="A1726">
        <v>1715</v>
      </c>
      <c r="B1726" t="s">
        <v>1840</v>
      </c>
      <c r="C1726" s="8">
        <v>84000</v>
      </c>
      <c r="E1726" t="s">
        <v>22</v>
      </c>
      <c r="F1726" t="s">
        <v>23</v>
      </c>
      <c r="G1726">
        <v>13582.57</v>
      </c>
      <c r="H1726" s="5">
        <v>300</v>
      </c>
      <c r="I1726" s="5">
        <v>2000</v>
      </c>
      <c r="J1726" t="str">
        <f t="shared" si="208"/>
        <v>no</v>
      </c>
      <c r="K1726">
        <f t="shared" si="209"/>
        <v>0</v>
      </c>
      <c r="L1726">
        <f t="shared" si="210"/>
        <v>0</v>
      </c>
      <c r="M1726">
        <f t="shared" si="211"/>
        <v>0</v>
      </c>
      <c r="N1726">
        <f t="shared" si="212"/>
        <v>-5.2406730275195876</v>
      </c>
      <c r="O1726">
        <f t="shared" si="213"/>
        <v>5.2966908173079008E-3</v>
      </c>
      <c r="P1726">
        <f t="shared" si="214"/>
        <v>5.2687836990706512E-3</v>
      </c>
      <c r="Q1726">
        <f t="shared" si="215"/>
        <v>-5.2827126873309076E-3</v>
      </c>
    </row>
    <row r="1727" spans="1:17" x14ac:dyDescent="0.25">
      <c r="A1727">
        <v>1716</v>
      </c>
      <c r="B1727" t="s">
        <v>1841</v>
      </c>
      <c r="C1727" s="8">
        <v>15000000</v>
      </c>
      <c r="E1727" t="s">
        <v>62</v>
      </c>
      <c r="F1727" t="s">
        <v>39</v>
      </c>
      <c r="G1727">
        <v>8892736.1700000018</v>
      </c>
      <c r="H1727" s="5">
        <v>300</v>
      </c>
      <c r="I1727" s="5">
        <v>7000</v>
      </c>
      <c r="J1727" t="str">
        <f t="shared" si="208"/>
        <v>no</v>
      </c>
      <c r="K1727">
        <f t="shared" si="209"/>
        <v>0</v>
      </c>
      <c r="L1727">
        <f t="shared" si="210"/>
        <v>0</v>
      </c>
      <c r="M1727">
        <f t="shared" si="211"/>
        <v>0</v>
      </c>
      <c r="N1727">
        <f t="shared" si="212"/>
        <v>-50.369729786687152</v>
      </c>
      <c r="O1727">
        <f t="shared" si="213"/>
        <v>1.3326137765373889E-22</v>
      </c>
      <c r="P1727">
        <f t="shared" si="214"/>
        <v>1.3326137765373889E-22</v>
      </c>
      <c r="Q1727">
        <f t="shared" si="215"/>
        <v>0</v>
      </c>
    </row>
    <row r="1728" spans="1:17" x14ac:dyDescent="0.25">
      <c r="A1728">
        <v>1717</v>
      </c>
      <c r="B1728" t="s">
        <v>1842</v>
      </c>
      <c r="C1728" s="8">
        <v>30000</v>
      </c>
      <c r="E1728" t="s">
        <v>55</v>
      </c>
      <c r="F1728" t="s">
        <v>29</v>
      </c>
      <c r="G1728">
        <v>16350.720000000001</v>
      </c>
      <c r="H1728" s="5">
        <v>300</v>
      </c>
      <c r="I1728" s="5">
        <v>3000</v>
      </c>
      <c r="J1728" t="str">
        <f t="shared" si="208"/>
        <v>no</v>
      </c>
      <c r="K1728">
        <f t="shared" si="209"/>
        <v>0</v>
      </c>
      <c r="L1728">
        <f t="shared" si="210"/>
        <v>1</v>
      </c>
      <c r="M1728">
        <f t="shared" si="211"/>
        <v>0</v>
      </c>
      <c r="N1728">
        <f t="shared" si="212"/>
        <v>-5.0927238154905954</v>
      </c>
      <c r="O1728">
        <f t="shared" si="213"/>
        <v>6.1412694001830199E-3</v>
      </c>
      <c r="P1728">
        <f t="shared" si="214"/>
        <v>6.1037844157254117E-3</v>
      </c>
      <c r="Q1728">
        <f t="shared" si="215"/>
        <v>-6.1224886577700231E-3</v>
      </c>
    </row>
    <row r="1729" spans="1:17" x14ac:dyDescent="0.25">
      <c r="A1729">
        <v>1718</v>
      </c>
      <c r="B1729" t="s">
        <v>1843</v>
      </c>
      <c r="C1729" s="8">
        <v>1800000</v>
      </c>
      <c r="E1729" t="s">
        <v>22</v>
      </c>
      <c r="F1729" t="s">
        <v>29</v>
      </c>
      <c r="G1729">
        <v>1291819.72</v>
      </c>
      <c r="H1729" s="5">
        <v>200</v>
      </c>
      <c r="I1729" s="5">
        <v>2000</v>
      </c>
      <c r="J1729" t="str">
        <f t="shared" si="208"/>
        <v>no</v>
      </c>
      <c r="K1729">
        <f t="shared" si="209"/>
        <v>0</v>
      </c>
      <c r="L1729">
        <f t="shared" si="210"/>
        <v>1</v>
      </c>
      <c r="M1729">
        <f t="shared" si="211"/>
        <v>0</v>
      </c>
      <c r="N1729">
        <f t="shared" si="212"/>
        <v>-10.447982511889467</v>
      </c>
      <c r="O1729">
        <f t="shared" si="213"/>
        <v>2.9006735048524695E-5</v>
      </c>
      <c r="P1729">
        <f t="shared" si="214"/>
        <v>2.9005893682251805E-5</v>
      </c>
      <c r="Q1729">
        <f t="shared" si="215"/>
        <v>-2.9006314361334649E-5</v>
      </c>
    </row>
    <row r="1730" spans="1:17" x14ac:dyDescent="0.25">
      <c r="A1730">
        <v>1719</v>
      </c>
      <c r="B1730" t="s">
        <v>1844</v>
      </c>
      <c r="C1730" s="8">
        <v>2700000</v>
      </c>
      <c r="E1730" t="s">
        <v>24</v>
      </c>
      <c r="F1730" t="s">
        <v>25</v>
      </c>
      <c r="G1730">
        <v>1677685.3499999999</v>
      </c>
      <c r="H1730" s="5">
        <v>250</v>
      </c>
      <c r="I1730" s="5">
        <v>2000</v>
      </c>
      <c r="J1730" t="str">
        <f t="shared" si="208"/>
        <v>no</v>
      </c>
      <c r="K1730">
        <f t="shared" si="209"/>
        <v>0</v>
      </c>
      <c r="L1730">
        <f t="shared" si="210"/>
        <v>0</v>
      </c>
      <c r="M1730">
        <f t="shared" si="211"/>
        <v>0</v>
      </c>
      <c r="N1730">
        <f t="shared" si="212"/>
        <v>-13.155526020487676</v>
      </c>
      <c r="O1730">
        <f t="shared" si="213"/>
        <v>1.934762417861577E-6</v>
      </c>
      <c r="P1730">
        <f t="shared" si="214"/>
        <v>1.9347586745632057E-6</v>
      </c>
      <c r="Q1730">
        <f t="shared" si="215"/>
        <v>-1.9347605462523319E-6</v>
      </c>
    </row>
    <row r="1731" spans="1:17" x14ac:dyDescent="0.25">
      <c r="A1731">
        <v>1720</v>
      </c>
      <c r="B1731" t="s">
        <v>1845</v>
      </c>
      <c r="C1731" s="8">
        <v>175000</v>
      </c>
      <c r="E1731" t="s">
        <v>31</v>
      </c>
      <c r="F1731" t="s">
        <v>29</v>
      </c>
      <c r="G1731">
        <v>258758.34999999998</v>
      </c>
      <c r="H1731" s="5">
        <v>200</v>
      </c>
      <c r="I1731" s="5">
        <v>3000</v>
      </c>
      <c r="J1731" t="str">
        <f t="shared" si="208"/>
        <v>yes</v>
      </c>
      <c r="K1731">
        <f t="shared" si="209"/>
        <v>0</v>
      </c>
      <c r="L1731">
        <f t="shared" si="210"/>
        <v>1</v>
      </c>
      <c r="M1731">
        <f t="shared" si="211"/>
        <v>0</v>
      </c>
      <c r="N1731">
        <f t="shared" si="212"/>
        <v>-5.5314293521803402</v>
      </c>
      <c r="O1731">
        <f t="shared" si="213"/>
        <v>3.9603243433621428E-3</v>
      </c>
      <c r="P1731">
        <f t="shared" si="214"/>
        <v>3.9447020438306496E-3</v>
      </c>
      <c r="Q1731">
        <f t="shared" si="215"/>
        <v>-3.952502902404416E-3</v>
      </c>
    </row>
    <row r="1732" spans="1:17" x14ac:dyDescent="0.25">
      <c r="A1732">
        <v>1721</v>
      </c>
      <c r="B1732" t="s">
        <v>1846</v>
      </c>
      <c r="C1732" s="8">
        <v>150000</v>
      </c>
      <c r="E1732" t="s">
        <v>22</v>
      </c>
      <c r="F1732" t="s">
        <v>20</v>
      </c>
      <c r="G1732">
        <v>139048.53</v>
      </c>
      <c r="H1732" s="5">
        <v>300</v>
      </c>
      <c r="I1732" s="5">
        <v>3000</v>
      </c>
      <c r="J1732" t="str">
        <f t="shared" si="208"/>
        <v>yes</v>
      </c>
      <c r="K1732">
        <f t="shared" si="209"/>
        <v>0</v>
      </c>
      <c r="L1732">
        <f t="shared" si="210"/>
        <v>0</v>
      </c>
      <c r="M1732">
        <f t="shared" si="211"/>
        <v>0</v>
      </c>
      <c r="N1732">
        <f t="shared" si="212"/>
        <v>-5.440334092240521</v>
      </c>
      <c r="O1732">
        <f t="shared" si="213"/>
        <v>4.3380337252047129E-3</v>
      </c>
      <c r="P1732">
        <f t="shared" si="214"/>
        <v>4.3192964714424374E-3</v>
      </c>
      <c r="Q1732">
        <f t="shared" si="215"/>
        <v>-4.3286515804915309E-3</v>
      </c>
    </row>
    <row r="1733" spans="1:17" x14ac:dyDescent="0.25">
      <c r="A1733">
        <v>1722</v>
      </c>
      <c r="B1733" t="s">
        <v>1847</v>
      </c>
      <c r="C1733" s="8">
        <v>3</v>
      </c>
      <c r="E1733" t="s">
        <v>58</v>
      </c>
      <c r="F1733" t="s">
        <v>39</v>
      </c>
      <c r="G1733">
        <v>37836989.060000002</v>
      </c>
      <c r="H1733" s="5">
        <v>250</v>
      </c>
      <c r="I1733" s="5">
        <v>7000</v>
      </c>
      <c r="J1733" t="str">
        <f t="shared" si="208"/>
        <v>yes</v>
      </c>
      <c r="K1733">
        <f t="shared" si="209"/>
        <v>0</v>
      </c>
      <c r="L1733">
        <f t="shared" si="210"/>
        <v>0</v>
      </c>
      <c r="M1733">
        <f t="shared" si="211"/>
        <v>0</v>
      </c>
      <c r="N1733">
        <f t="shared" si="212"/>
        <v>-4.9864074816556743</v>
      </c>
      <c r="O1733">
        <f t="shared" si="213"/>
        <v>6.8301579369959486E-3</v>
      </c>
      <c r="P1733">
        <f t="shared" si="214"/>
        <v>6.7838233520845295E-3</v>
      </c>
      <c r="Q1733">
        <f t="shared" si="215"/>
        <v>-6.8069380785129932E-3</v>
      </c>
    </row>
    <row r="1734" spans="1:17" x14ac:dyDescent="0.25">
      <c r="A1734">
        <v>1723</v>
      </c>
      <c r="B1734" t="s">
        <v>1848</v>
      </c>
      <c r="C1734" s="8">
        <v>172010</v>
      </c>
      <c r="E1734" t="s">
        <v>22</v>
      </c>
      <c r="F1734" t="s">
        <v>29</v>
      </c>
      <c r="G1734">
        <v>125627.28</v>
      </c>
      <c r="H1734" s="5">
        <v>300</v>
      </c>
      <c r="I1734" s="5">
        <v>3000</v>
      </c>
      <c r="J1734" t="str">
        <f t="shared" si="208"/>
        <v>no</v>
      </c>
      <c r="K1734">
        <f t="shared" si="209"/>
        <v>0</v>
      </c>
      <c r="L1734">
        <f t="shared" si="210"/>
        <v>1</v>
      </c>
      <c r="M1734">
        <f t="shared" si="211"/>
        <v>0</v>
      </c>
      <c r="N1734">
        <f t="shared" si="212"/>
        <v>-5.5223829414582548</v>
      </c>
      <c r="O1734">
        <f t="shared" si="213"/>
        <v>3.9963136053485513E-3</v>
      </c>
      <c r="P1734">
        <f t="shared" si="214"/>
        <v>3.9804066520899841E-3</v>
      </c>
      <c r="Q1734">
        <f t="shared" si="215"/>
        <v>-3.9883495549765504E-3</v>
      </c>
    </row>
    <row r="1735" spans="1:17" x14ac:dyDescent="0.25">
      <c r="A1735">
        <v>1724</v>
      </c>
      <c r="B1735" t="s">
        <v>1849</v>
      </c>
      <c r="C1735" s="8">
        <v>1</v>
      </c>
      <c r="E1735" t="s">
        <v>22</v>
      </c>
      <c r="F1735" t="s">
        <v>39</v>
      </c>
      <c r="G1735">
        <f>0</f>
        <v>0</v>
      </c>
      <c r="H1735" s="5">
        <v>300</v>
      </c>
      <c r="I1735" s="5">
        <v>3000</v>
      </c>
      <c r="J1735" t="str">
        <f t="shared" si="208"/>
        <v>no</v>
      </c>
      <c r="K1735">
        <f t="shared" si="209"/>
        <v>0</v>
      </c>
      <c r="L1735">
        <f t="shared" si="210"/>
        <v>0</v>
      </c>
      <c r="M1735">
        <f t="shared" si="211"/>
        <v>0</v>
      </c>
      <c r="N1735">
        <f t="shared" si="212"/>
        <v>-4.9865038039789695</v>
      </c>
      <c r="O1735">
        <f t="shared" si="213"/>
        <v>6.8295000719990348E-3</v>
      </c>
      <c r="P1735">
        <f t="shared" si="214"/>
        <v>6.7831743820683165E-3</v>
      </c>
      <c r="Q1735">
        <f t="shared" si="215"/>
        <v>-6.8062846761425839E-3</v>
      </c>
    </row>
    <row r="1736" spans="1:17" x14ac:dyDescent="0.25">
      <c r="A1736">
        <v>1725</v>
      </c>
      <c r="B1736" t="s">
        <v>1850</v>
      </c>
      <c r="C1736" s="8">
        <v>90000</v>
      </c>
      <c r="E1736" t="s">
        <v>22</v>
      </c>
      <c r="F1736" t="s">
        <v>20</v>
      </c>
      <c r="G1736">
        <v>17188.620000000003</v>
      </c>
      <c r="H1736" s="5">
        <v>300</v>
      </c>
      <c r="I1736" s="5">
        <v>3000</v>
      </c>
      <c r="J1736" t="str">
        <f t="shared" si="208"/>
        <v>no</v>
      </c>
      <c r="K1736">
        <f t="shared" si="209"/>
        <v>0</v>
      </c>
      <c r="L1736">
        <f t="shared" si="210"/>
        <v>0</v>
      </c>
      <c r="M1736">
        <f t="shared" si="211"/>
        <v>0</v>
      </c>
      <c r="N1736">
        <f t="shared" si="212"/>
        <v>-5.2588007667137306</v>
      </c>
      <c r="O1736">
        <f t="shared" si="213"/>
        <v>5.2015388383909941E-3</v>
      </c>
      <c r="P1736">
        <f t="shared" si="214"/>
        <v>5.1746228367317093E-3</v>
      </c>
      <c r="Q1736">
        <f t="shared" si="215"/>
        <v>-5.1880575639546142E-3</v>
      </c>
    </row>
    <row r="1737" spans="1:17" x14ac:dyDescent="0.25">
      <c r="A1737">
        <v>1726</v>
      </c>
      <c r="B1737" t="s">
        <v>1851</v>
      </c>
      <c r="C1737" s="8">
        <v>150000</v>
      </c>
      <c r="E1737" t="s">
        <v>22</v>
      </c>
      <c r="F1737" t="s">
        <v>39</v>
      </c>
      <c r="G1737">
        <v>81043.540000000008</v>
      </c>
      <c r="H1737" s="5">
        <v>250</v>
      </c>
      <c r="I1737" s="5">
        <v>7000</v>
      </c>
      <c r="J1737" t="str">
        <f t="shared" si="208"/>
        <v>no</v>
      </c>
      <c r="K1737">
        <f t="shared" si="209"/>
        <v>0</v>
      </c>
      <c r="L1737">
        <f t="shared" si="210"/>
        <v>0</v>
      </c>
      <c r="M1737">
        <f t="shared" si="211"/>
        <v>0</v>
      </c>
      <c r="N1737">
        <f t="shared" si="212"/>
        <v>-5.4402317188063751</v>
      </c>
      <c r="O1737">
        <f t="shared" si="213"/>
        <v>4.3384778473473688E-3</v>
      </c>
      <c r="P1737">
        <f t="shared" si="214"/>
        <v>4.3197367650856721E-3</v>
      </c>
      <c r="Q1737">
        <f t="shared" si="215"/>
        <v>-4.3290937842411868E-3</v>
      </c>
    </row>
    <row r="1738" spans="1:17" x14ac:dyDescent="0.25">
      <c r="A1738">
        <v>1727</v>
      </c>
      <c r="B1738" t="s">
        <v>1852</v>
      </c>
      <c r="C1738" s="8">
        <v>2000000</v>
      </c>
      <c r="E1738" t="s">
        <v>22</v>
      </c>
      <c r="F1738" t="s">
        <v>29</v>
      </c>
      <c r="G1738">
        <v>812484.46</v>
      </c>
      <c r="H1738" s="5">
        <v>200</v>
      </c>
      <c r="I1738" s="5">
        <v>2000</v>
      </c>
      <c r="J1738" t="str">
        <f t="shared" si="208"/>
        <v>no</v>
      </c>
      <c r="K1738">
        <f t="shared" si="209"/>
        <v>0</v>
      </c>
      <c r="L1738">
        <f t="shared" si="210"/>
        <v>1</v>
      </c>
      <c r="M1738">
        <f t="shared" si="211"/>
        <v>0</v>
      </c>
      <c r="N1738">
        <f t="shared" si="212"/>
        <v>-11.053093596978769</v>
      </c>
      <c r="O1738">
        <f t="shared" si="213"/>
        <v>1.5838076738420495E-5</v>
      </c>
      <c r="P1738">
        <f t="shared" si="214"/>
        <v>1.583782589771856E-5</v>
      </c>
      <c r="Q1738">
        <f t="shared" si="215"/>
        <v>-1.5837951317446453E-5</v>
      </c>
    </row>
    <row r="1739" spans="1:17" x14ac:dyDescent="0.25">
      <c r="A1739">
        <v>1728</v>
      </c>
      <c r="B1739" t="s">
        <v>1853</v>
      </c>
      <c r="C1739" s="8">
        <v>3400000</v>
      </c>
      <c r="E1739" t="s">
        <v>42</v>
      </c>
      <c r="F1739" t="s">
        <v>39</v>
      </c>
      <c r="G1739">
        <v>5674616.6799999997</v>
      </c>
      <c r="H1739" s="5">
        <v>300</v>
      </c>
      <c r="I1739" s="5">
        <v>3000</v>
      </c>
      <c r="J1739" t="str">
        <f t="shared" si="208"/>
        <v>yes</v>
      </c>
      <c r="K1739">
        <f t="shared" si="209"/>
        <v>0</v>
      </c>
      <c r="L1739">
        <f t="shared" si="210"/>
        <v>0</v>
      </c>
      <c r="M1739">
        <f t="shared" si="211"/>
        <v>0</v>
      </c>
      <c r="N1739">
        <f t="shared" si="212"/>
        <v>-15.273389224941701</v>
      </c>
      <c r="O1739">
        <f t="shared" si="213"/>
        <v>2.3272944811593526E-7</v>
      </c>
      <c r="P1739">
        <f t="shared" si="214"/>
        <v>2.3272939395295184E-7</v>
      </c>
      <c r="Q1739">
        <f t="shared" si="215"/>
        <v>-2.3272942106004869E-7</v>
      </c>
    </row>
    <row r="1740" spans="1:17" x14ac:dyDescent="0.25">
      <c r="A1740">
        <v>1729</v>
      </c>
      <c r="B1740" t="s">
        <v>1854</v>
      </c>
      <c r="C1740" s="8">
        <v>438500</v>
      </c>
      <c r="E1740" t="s">
        <v>22</v>
      </c>
      <c r="F1740" t="s">
        <v>30</v>
      </c>
      <c r="G1740">
        <v>270101.93</v>
      </c>
      <c r="H1740" s="5">
        <v>300</v>
      </c>
      <c r="I1740" s="5">
        <v>2000</v>
      </c>
      <c r="J1740" t="str">
        <f t="shared" ref="J1740:J1803" si="216">IF(G1740/C1740&gt;=0.85, "yes", "no")</f>
        <v>no</v>
      </c>
      <c r="K1740">
        <f t="shared" ref="K1740:K1803" si="217">IF(OR(H1740=500, H1740=600), 1, 0)</f>
        <v>0</v>
      </c>
      <c r="L1740">
        <f t="shared" ref="L1740:L1803" si="218">IF(F1740="ZDD", 1, 0)</f>
        <v>0</v>
      </c>
      <c r="M1740">
        <f t="shared" ref="M1740:M1803" si="219">IF(OR(E1740="ZP07", E1740="ZP28",E1740="ZP32",E1740="ZP45",E1740="ZPPY",E1740="ZSPP",E1740="ZXP1",E1740="ZXX7",E1740="ZYPP",E1740="ZYSP",E1740="ZYWP"),1,0)</f>
        <v>0</v>
      </c>
      <c r="N1740">
        <f t="shared" ref="N1740:N1803" si="220">$P$3+$P$4*L1740+$P$5*(C1740/10000000)+$P$6*(I1740/10000000)+$P$7*M1740</f>
        <v>-6.3132324258403774</v>
      </c>
      <c r="O1740">
        <f t="shared" ref="O1740:O1803" si="221">EXP(N1740)</f>
        <v>1.8121660692936388E-3</v>
      </c>
      <c r="P1740">
        <f t="shared" ref="P1740:P1803" si="222">O1740/(1+O1740)</f>
        <v>1.8088880637214127E-3</v>
      </c>
      <c r="Q1740">
        <f t="shared" ref="Q1740:Q1803" si="223">K1740*LN(P1740)+(1-K1740)*LN(1-P1740)</f>
        <v>-1.8105260773551627E-3</v>
      </c>
    </row>
    <row r="1741" spans="1:17" x14ac:dyDescent="0.25">
      <c r="A1741">
        <v>1730</v>
      </c>
      <c r="B1741" t="s">
        <v>1855</v>
      </c>
      <c r="C1741" s="8">
        <v>275000</v>
      </c>
      <c r="E1741" t="s">
        <v>67</v>
      </c>
      <c r="F1741" t="s">
        <v>20</v>
      </c>
      <c r="G1741">
        <v>66282.23000000001</v>
      </c>
      <c r="H1741" s="5">
        <v>350</v>
      </c>
      <c r="I1741" s="5">
        <v>2000</v>
      </c>
      <c r="J1741" t="str">
        <f t="shared" si="216"/>
        <v>no</v>
      </c>
      <c r="K1741">
        <f t="shared" si="217"/>
        <v>0</v>
      </c>
      <c r="L1741">
        <f t="shared" si="218"/>
        <v>0</v>
      </c>
      <c r="M1741">
        <f t="shared" si="219"/>
        <v>0</v>
      </c>
      <c r="N1741">
        <f t="shared" si="220"/>
        <v>-5.8185541137798724</v>
      </c>
      <c r="O1741">
        <f t="shared" si="221"/>
        <v>2.9718990676804707E-3</v>
      </c>
      <c r="P1741">
        <f t="shared" si="222"/>
        <v>2.9630930541952576E-3</v>
      </c>
      <c r="Q1741">
        <f t="shared" si="223"/>
        <v>-2.9674917056438429E-3</v>
      </c>
    </row>
    <row r="1742" spans="1:17" x14ac:dyDescent="0.25">
      <c r="A1742">
        <v>1731</v>
      </c>
      <c r="B1742" t="s">
        <v>1856</v>
      </c>
      <c r="C1742" s="8">
        <v>1000000</v>
      </c>
      <c r="E1742" t="s">
        <v>22</v>
      </c>
      <c r="F1742" t="s">
        <v>39</v>
      </c>
      <c r="G1742">
        <v>1102416.29</v>
      </c>
      <c r="H1742" s="5">
        <v>200</v>
      </c>
      <c r="I1742" s="5">
        <v>3000</v>
      </c>
      <c r="J1742" t="str">
        <f t="shared" si="216"/>
        <v>yes</v>
      </c>
      <c r="K1742">
        <f t="shared" si="217"/>
        <v>0</v>
      </c>
      <c r="L1742">
        <f t="shared" si="218"/>
        <v>0</v>
      </c>
      <c r="M1742">
        <f t="shared" si="219"/>
        <v>0</v>
      </c>
      <c r="N1742">
        <f t="shared" si="220"/>
        <v>-8.0120562038700598</v>
      </c>
      <c r="O1742">
        <f t="shared" si="221"/>
        <v>3.3144250447784284E-4</v>
      </c>
      <c r="P1742">
        <f t="shared" si="222"/>
        <v>3.3133268674233362E-4</v>
      </c>
      <c r="Q1742">
        <f t="shared" si="223"/>
        <v>-3.3138758954472938E-4</v>
      </c>
    </row>
    <row r="1743" spans="1:17" x14ac:dyDescent="0.25">
      <c r="A1743">
        <v>1732</v>
      </c>
      <c r="B1743" t="s">
        <v>1857</v>
      </c>
      <c r="C1743" s="8">
        <v>514000</v>
      </c>
      <c r="E1743" t="s">
        <v>22</v>
      </c>
      <c r="F1743" t="s">
        <v>29</v>
      </c>
      <c r="G1743">
        <v>388912.43</v>
      </c>
      <c r="H1743" s="5">
        <v>300</v>
      </c>
      <c r="I1743" s="5">
        <v>2000</v>
      </c>
      <c r="J1743" t="str">
        <f t="shared" si="216"/>
        <v>no</v>
      </c>
      <c r="K1743">
        <f t="shared" si="217"/>
        <v>0</v>
      </c>
      <c r="L1743">
        <f t="shared" si="218"/>
        <v>1</v>
      </c>
      <c r="M1743">
        <f t="shared" si="219"/>
        <v>0</v>
      </c>
      <c r="N1743">
        <f t="shared" si="220"/>
        <v>-6.5571182347652464</v>
      </c>
      <c r="O1743">
        <f t="shared" si="221"/>
        <v>1.4199718453764016E-3</v>
      </c>
      <c r="P1743">
        <f t="shared" si="222"/>
        <v>1.4179583843926485E-3</v>
      </c>
      <c r="Q1743">
        <f t="shared" si="223"/>
        <v>-1.4189646387128779E-3</v>
      </c>
    </row>
    <row r="1744" spans="1:17" x14ac:dyDescent="0.25">
      <c r="A1744">
        <v>1733</v>
      </c>
      <c r="B1744" t="s">
        <v>1858</v>
      </c>
      <c r="C1744" s="8">
        <v>90000</v>
      </c>
      <c r="E1744" t="s">
        <v>22</v>
      </c>
      <c r="F1744" t="s">
        <v>20</v>
      </c>
      <c r="G1744">
        <v>59479.59</v>
      </c>
      <c r="H1744" s="5">
        <v>300</v>
      </c>
      <c r="I1744" s="5">
        <v>3000</v>
      </c>
      <c r="J1744" t="str">
        <f t="shared" si="216"/>
        <v>no</v>
      </c>
      <c r="K1744">
        <f t="shared" si="217"/>
        <v>0</v>
      </c>
      <c r="L1744">
        <f t="shared" si="218"/>
        <v>0</v>
      </c>
      <c r="M1744">
        <f t="shared" si="219"/>
        <v>0</v>
      </c>
      <c r="N1744">
        <f t="shared" si="220"/>
        <v>-5.2588007667137306</v>
      </c>
      <c r="O1744">
        <f t="shared" si="221"/>
        <v>5.2015388383909941E-3</v>
      </c>
      <c r="P1744">
        <f t="shared" si="222"/>
        <v>5.1746228367317093E-3</v>
      </c>
      <c r="Q1744">
        <f t="shared" si="223"/>
        <v>-5.1880575639546142E-3</v>
      </c>
    </row>
    <row r="1745" spans="1:17" x14ac:dyDescent="0.25">
      <c r="A1745">
        <v>1734</v>
      </c>
      <c r="B1745" t="s">
        <v>1859</v>
      </c>
      <c r="C1745" s="8">
        <v>1340000</v>
      </c>
      <c r="E1745" t="s">
        <v>72</v>
      </c>
      <c r="F1745" t="s">
        <v>39</v>
      </c>
      <c r="G1745">
        <v>1304059.52</v>
      </c>
      <c r="H1745" s="5">
        <v>250</v>
      </c>
      <c r="I1745" s="5">
        <v>3000</v>
      </c>
      <c r="J1745" t="str">
        <f t="shared" si="216"/>
        <v>yes</v>
      </c>
      <c r="K1745">
        <f t="shared" si="217"/>
        <v>0</v>
      </c>
      <c r="L1745">
        <f t="shared" si="218"/>
        <v>0</v>
      </c>
      <c r="M1745">
        <f t="shared" si="219"/>
        <v>0</v>
      </c>
      <c r="N1745">
        <f t="shared" si="220"/>
        <v>-9.0407450485218774</v>
      </c>
      <c r="O1745">
        <f t="shared" si="221"/>
        <v>1.1848252832890498E-4</v>
      </c>
      <c r="P1745">
        <f t="shared" si="222"/>
        <v>1.1846849188245944E-4</v>
      </c>
      <c r="Q1745">
        <f t="shared" si="223"/>
        <v>-1.1847550982852214E-4</v>
      </c>
    </row>
    <row r="1746" spans="1:17" x14ac:dyDescent="0.25">
      <c r="A1746">
        <v>1735</v>
      </c>
      <c r="B1746" t="s">
        <v>1860</v>
      </c>
      <c r="C1746" s="8">
        <v>240000</v>
      </c>
      <c r="E1746" t="s">
        <v>31</v>
      </c>
      <c r="F1746" t="s">
        <v>39</v>
      </c>
      <c r="G1746">
        <v>179001.88</v>
      </c>
      <c r="H1746" s="5">
        <v>300</v>
      </c>
      <c r="I1746" s="5">
        <v>3000</v>
      </c>
      <c r="J1746" t="str">
        <f t="shared" si="216"/>
        <v>no</v>
      </c>
      <c r="K1746">
        <f t="shared" si="217"/>
        <v>0</v>
      </c>
      <c r="L1746">
        <f t="shared" si="218"/>
        <v>0</v>
      </c>
      <c r="M1746">
        <f t="shared" si="219"/>
        <v>0</v>
      </c>
      <c r="N1746">
        <f t="shared" si="220"/>
        <v>-5.7126340805307079</v>
      </c>
      <c r="O1746">
        <f t="shared" si="221"/>
        <v>3.3039581808517299E-3</v>
      </c>
      <c r="P1746">
        <f t="shared" si="222"/>
        <v>3.2930779888901531E-3</v>
      </c>
      <c r="Q1746">
        <f t="shared" si="223"/>
        <v>-3.2985121034655924E-3</v>
      </c>
    </row>
    <row r="1747" spans="1:17" x14ac:dyDescent="0.25">
      <c r="A1747">
        <v>1736</v>
      </c>
      <c r="B1747" t="s">
        <v>1861</v>
      </c>
      <c r="C1747" s="8">
        <v>50000</v>
      </c>
      <c r="E1747" t="s">
        <v>22</v>
      </c>
      <c r="F1747" t="s">
        <v>20</v>
      </c>
      <c r="G1747">
        <v>2791.45</v>
      </c>
      <c r="H1747" s="5">
        <v>300</v>
      </c>
      <c r="I1747" s="5">
        <v>2000</v>
      </c>
      <c r="J1747" t="str">
        <f t="shared" si="216"/>
        <v>no</v>
      </c>
      <c r="K1747">
        <f t="shared" si="217"/>
        <v>0</v>
      </c>
      <c r="L1747">
        <f t="shared" si="218"/>
        <v>0</v>
      </c>
      <c r="M1747">
        <f t="shared" si="219"/>
        <v>0</v>
      </c>
      <c r="N1747">
        <f t="shared" si="220"/>
        <v>-5.1378041430544057</v>
      </c>
      <c r="O1747">
        <f t="shared" si="221"/>
        <v>5.8705664945884689E-3</v>
      </c>
      <c r="P1747">
        <f t="shared" si="222"/>
        <v>5.8363040833843234E-3</v>
      </c>
      <c r="Q1747">
        <f t="shared" si="223"/>
        <v>-5.8534018637476275E-3</v>
      </c>
    </row>
    <row r="1748" spans="1:17" x14ac:dyDescent="0.25">
      <c r="A1748">
        <v>1737</v>
      </c>
      <c r="B1748" t="s">
        <v>1862</v>
      </c>
      <c r="C1748" s="8">
        <v>50000000</v>
      </c>
      <c r="E1748" t="s">
        <v>103</v>
      </c>
      <c r="F1748" t="s">
        <v>25</v>
      </c>
      <c r="G1748">
        <v>56249600.170000002</v>
      </c>
      <c r="H1748" s="5">
        <v>350</v>
      </c>
      <c r="I1748" s="5">
        <v>7000</v>
      </c>
      <c r="J1748" t="str">
        <f t="shared" si="216"/>
        <v>yes</v>
      </c>
      <c r="K1748">
        <f t="shared" si="217"/>
        <v>0</v>
      </c>
      <c r="L1748">
        <f t="shared" si="218"/>
        <v>0</v>
      </c>
      <c r="M1748">
        <f t="shared" si="219"/>
        <v>0</v>
      </c>
      <c r="N1748">
        <f t="shared" si="220"/>
        <v>-156.26416967731524</v>
      </c>
      <c r="O1748">
        <f t="shared" si="221"/>
        <v>1.365631072917904E-68</v>
      </c>
      <c r="P1748">
        <f t="shared" si="222"/>
        <v>1.365631072917904E-68</v>
      </c>
      <c r="Q1748">
        <f t="shared" si="223"/>
        <v>0</v>
      </c>
    </row>
    <row r="1749" spans="1:17" x14ac:dyDescent="0.25">
      <c r="A1749">
        <v>1738</v>
      </c>
      <c r="B1749" t="s">
        <v>1863</v>
      </c>
      <c r="C1749" s="8">
        <v>20000</v>
      </c>
      <c r="E1749" t="s">
        <v>31</v>
      </c>
      <c r="F1749" t="s">
        <v>29</v>
      </c>
      <c r="G1749">
        <f>0</f>
        <v>0</v>
      </c>
      <c r="H1749" s="5">
        <v>300</v>
      </c>
      <c r="I1749" s="5">
        <v>3000</v>
      </c>
      <c r="J1749" t="str">
        <f t="shared" si="216"/>
        <v>no</v>
      </c>
      <c r="K1749">
        <f t="shared" si="217"/>
        <v>0</v>
      </c>
      <c r="L1749">
        <f t="shared" si="218"/>
        <v>1</v>
      </c>
      <c r="M1749">
        <f t="shared" si="219"/>
        <v>0</v>
      </c>
      <c r="N1749">
        <f t="shared" si="220"/>
        <v>-5.0624682612361305</v>
      </c>
      <c r="O1749">
        <f t="shared" si="221"/>
        <v>6.3299163280172112E-3</v>
      </c>
      <c r="P1749">
        <f t="shared" si="222"/>
        <v>6.2901005180431794E-3</v>
      </c>
      <c r="Q1749">
        <f t="shared" si="223"/>
        <v>-6.3099665503475325E-3</v>
      </c>
    </row>
    <row r="1750" spans="1:17" x14ac:dyDescent="0.25">
      <c r="A1750">
        <v>1739</v>
      </c>
      <c r="B1750" t="s">
        <v>1864</v>
      </c>
      <c r="C1750" s="8">
        <v>1000000</v>
      </c>
      <c r="E1750" t="s">
        <v>35</v>
      </c>
      <c r="F1750" t="s">
        <v>39</v>
      </c>
      <c r="G1750">
        <v>12458808.29000001</v>
      </c>
      <c r="H1750" s="5">
        <v>250</v>
      </c>
      <c r="I1750" s="5">
        <v>7000</v>
      </c>
      <c r="J1750" t="str">
        <f t="shared" si="216"/>
        <v>yes</v>
      </c>
      <c r="K1750">
        <f t="shared" si="217"/>
        <v>0</v>
      </c>
      <c r="L1750">
        <f t="shared" si="218"/>
        <v>0</v>
      </c>
      <c r="M1750">
        <f t="shared" si="219"/>
        <v>0</v>
      </c>
      <c r="N1750">
        <f t="shared" si="220"/>
        <v>-8.0119538304359139</v>
      </c>
      <c r="O1750">
        <f t="shared" si="221"/>
        <v>3.3147643712211919E-4</v>
      </c>
      <c r="P1750">
        <f t="shared" si="222"/>
        <v>3.3136659690319645E-4</v>
      </c>
      <c r="Q1750">
        <f t="shared" si="223"/>
        <v>-3.3142151094547488E-4</v>
      </c>
    </row>
    <row r="1751" spans="1:17" x14ac:dyDescent="0.25">
      <c r="A1751">
        <v>1740</v>
      </c>
      <c r="B1751" t="s">
        <v>1865</v>
      </c>
      <c r="C1751" s="8">
        <v>2125000</v>
      </c>
      <c r="E1751" t="s">
        <v>22</v>
      </c>
      <c r="F1751" t="s">
        <v>23</v>
      </c>
      <c r="G1751">
        <v>1898327.5100000002</v>
      </c>
      <c r="H1751" s="5">
        <v>250</v>
      </c>
      <c r="I1751" s="5">
        <v>3000</v>
      </c>
      <c r="J1751" t="str">
        <f t="shared" si="216"/>
        <v>yes</v>
      </c>
      <c r="K1751">
        <f t="shared" si="217"/>
        <v>0</v>
      </c>
      <c r="L1751">
        <f t="shared" si="218"/>
        <v>0</v>
      </c>
      <c r="M1751">
        <f t="shared" si="219"/>
        <v>0</v>
      </c>
      <c r="N1751">
        <f t="shared" si="220"/>
        <v>-11.415806057497392</v>
      </c>
      <c r="O1751">
        <f t="shared" si="221"/>
        <v>1.1019919518391987E-5</v>
      </c>
      <c r="P1751">
        <f t="shared" si="222"/>
        <v>1.1019798081104023E-5</v>
      </c>
      <c r="Q1751">
        <f t="shared" si="223"/>
        <v>-1.1019858799578661E-5</v>
      </c>
    </row>
    <row r="1752" spans="1:17" x14ac:dyDescent="0.25">
      <c r="A1752">
        <v>1741</v>
      </c>
      <c r="B1752" t="s">
        <v>1866</v>
      </c>
      <c r="C1752" s="8">
        <v>225000</v>
      </c>
      <c r="E1752" t="s">
        <v>22</v>
      </c>
      <c r="F1752" t="s">
        <v>39</v>
      </c>
      <c r="G1752">
        <v>48410.67</v>
      </c>
      <c r="H1752" s="5">
        <v>200</v>
      </c>
      <c r="I1752" s="5">
        <v>3000</v>
      </c>
      <c r="J1752" t="str">
        <f t="shared" si="216"/>
        <v>no</v>
      </c>
      <c r="K1752">
        <f t="shared" si="217"/>
        <v>0</v>
      </c>
      <c r="L1752">
        <f t="shared" si="218"/>
        <v>0</v>
      </c>
      <c r="M1752">
        <f t="shared" si="219"/>
        <v>0</v>
      </c>
      <c r="N1752">
        <f t="shared" si="220"/>
        <v>-5.6672507491490105</v>
      </c>
      <c r="O1752">
        <f t="shared" si="221"/>
        <v>3.4573573647351907E-3</v>
      </c>
      <c r="P1752">
        <f t="shared" si="222"/>
        <v>3.4454452292968893E-3</v>
      </c>
      <c r="Q1752">
        <f t="shared" si="223"/>
        <v>-3.4513944447724315E-3</v>
      </c>
    </row>
    <row r="1753" spans="1:17" x14ac:dyDescent="0.25">
      <c r="A1753">
        <v>1742</v>
      </c>
      <c r="B1753" t="s">
        <v>1867</v>
      </c>
      <c r="C1753" s="8">
        <v>1800001</v>
      </c>
      <c r="E1753" t="s">
        <v>45</v>
      </c>
      <c r="F1753" t="s">
        <v>29</v>
      </c>
      <c r="G1753">
        <v>859657.4</v>
      </c>
      <c r="H1753" s="5">
        <v>350</v>
      </c>
      <c r="I1753" s="5">
        <v>2000</v>
      </c>
      <c r="J1753" t="str">
        <f t="shared" si="216"/>
        <v>no</v>
      </c>
      <c r="K1753">
        <f t="shared" si="217"/>
        <v>0</v>
      </c>
      <c r="L1753">
        <f t="shared" si="218"/>
        <v>1</v>
      </c>
      <c r="M1753">
        <f t="shared" si="219"/>
        <v>0</v>
      </c>
      <c r="N1753">
        <f t="shared" si="220"/>
        <v>-10.447985537444891</v>
      </c>
      <c r="O1753">
        <f t="shared" si="221"/>
        <v>2.90066472871729E-5</v>
      </c>
      <c r="P1753">
        <f t="shared" si="222"/>
        <v>2.9005805925991122E-5</v>
      </c>
      <c r="Q1753">
        <f t="shared" si="223"/>
        <v>-2.9006226602542414E-5</v>
      </c>
    </row>
    <row r="1754" spans="1:17" x14ac:dyDescent="0.25">
      <c r="A1754">
        <v>1743</v>
      </c>
      <c r="B1754" t="s">
        <v>1868</v>
      </c>
      <c r="C1754" s="8">
        <v>1525000</v>
      </c>
      <c r="E1754" t="s">
        <v>31</v>
      </c>
      <c r="F1754" t="s">
        <v>30</v>
      </c>
      <c r="G1754">
        <v>2532262.2400000002</v>
      </c>
      <c r="H1754" s="5">
        <v>300</v>
      </c>
      <c r="I1754" s="5">
        <v>3000</v>
      </c>
      <c r="J1754" t="str">
        <f t="shared" si="216"/>
        <v>yes</v>
      </c>
      <c r="K1754">
        <f t="shared" si="217"/>
        <v>0</v>
      </c>
      <c r="L1754">
        <f t="shared" si="218"/>
        <v>0</v>
      </c>
      <c r="M1754">
        <f t="shared" si="219"/>
        <v>0</v>
      </c>
      <c r="N1754">
        <f t="shared" si="220"/>
        <v>-9.6004728022294827</v>
      </c>
      <c r="O1754">
        <f t="shared" si="221"/>
        <v>6.7696721762154882E-5</v>
      </c>
      <c r="P1754">
        <f t="shared" si="222"/>
        <v>6.7692139226240198E-5</v>
      </c>
      <c r="Q1754">
        <f t="shared" si="223"/>
        <v>-6.7694430442449526E-5</v>
      </c>
    </row>
    <row r="1755" spans="1:17" x14ac:dyDescent="0.25">
      <c r="A1755">
        <v>1744</v>
      </c>
      <c r="B1755" t="s">
        <v>1869</v>
      </c>
      <c r="C1755" s="8">
        <v>30000</v>
      </c>
      <c r="E1755" t="s">
        <v>31</v>
      </c>
      <c r="F1755" t="s">
        <v>29</v>
      </c>
      <c r="G1755">
        <v>10635.08</v>
      </c>
      <c r="H1755" s="5">
        <v>250</v>
      </c>
      <c r="I1755" s="5">
        <v>2000</v>
      </c>
      <c r="J1755" t="str">
        <f t="shared" si="216"/>
        <v>no</v>
      </c>
      <c r="K1755">
        <f t="shared" si="217"/>
        <v>0</v>
      </c>
      <c r="L1755">
        <f t="shared" si="218"/>
        <v>1</v>
      </c>
      <c r="M1755">
        <f t="shared" si="219"/>
        <v>0</v>
      </c>
      <c r="N1755">
        <f t="shared" si="220"/>
        <v>-5.0927494088491319</v>
      </c>
      <c r="O1755">
        <f t="shared" si="221"/>
        <v>6.1411122264847023E-3</v>
      </c>
      <c r="P1755">
        <f t="shared" si="222"/>
        <v>6.1036291548558878E-3</v>
      </c>
      <c r="Q1755">
        <f t="shared" si="223"/>
        <v>-6.1223324434137921E-3</v>
      </c>
    </row>
    <row r="1756" spans="1:17" x14ac:dyDescent="0.25">
      <c r="A1756">
        <v>1745</v>
      </c>
      <c r="B1756" t="s">
        <v>1870</v>
      </c>
      <c r="C1756" s="8">
        <v>1</v>
      </c>
      <c r="E1756" t="s">
        <v>22</v>
      </c>
      <c r="F1756" t="s">
        <v>29</v>
      </c>
      <c r="G1756">
        <v>72.31</v>
      </c>
      <c r="H1756" s="5">
        <v>100</v>
      </c>
      <c r="I1756">
        <v>3000</v>
      </c>
      <c r="J1756" t="str">
        <f t="shared" si="216"/>
        <v>yes</v>
      </c>
      <c r="K1756">
        <f t="shared" si="217"/>
        <v>0</v>
      </c>
      <c r="L1756">
        <f t="shared" si="218"/>
        <v>1</v>
      </c>
      <c r="M1756">
        <f t="shared" si="219"/>
        <v>0</v>
      </c>
      <c r="N1756">
        <f t="shared" si="220"/>
        <v>-5.0019601782826255</v>
      </c>
      <c r="O1756">
        <f t="shared" si="221"/>
        <v>6.7247523578577812E-3</v>
      </c>
      <c r="P1756">
        <f t="shared" si="222"/>
        <v>6.6798321409180491E-3</v>
      </c>
      <c r="Q1756">
        <f t="shared" si="223"/>
        <v>-6.7022420717684095E-3</v>
      </c>
    </row>
    <row r="1757" spans="1:17" x14ac:dyDescent="0.25">
      <c r="A1757">
        <v>1746</v>
      </c>
      <c r="B1757" t="s">
        <v>1871</v>
      </c>
      <c r="C1757" s="8">
        <v>5300000</v>
      </c>
      <c r="E1757" t="s">
        <v>44</v>
      </c>
      <c r="F1757" t="s">
        <v>39</v>
      </c>
      <c r="G1757">
        <v>8450794.3199999984</v>
      </c>
      <c r="H1757" s="5">
        <v>200</v>
      </c>
      <c r="I1757" s="5">
        <v>3000</v>
      </c>
      <c r="J1757" t="str">
        <f t="shared" si="216"/>
        <v>yes</v>
      </c>
      <c r="K1757">
        <f t="shared" si="217"/>
        <v>0</v>
      </c>
      <c r="L1757">
        <f t="shared" si="218"/>
        <v>0</v>
      </c>
      <c r="M1757">
        <f t="shared" si="219"/>
        <v>0</v>
      </c>
      <c r="N1757">
        <f t="shared" si="220"/>
        <v>-21.021944533290082</v>
      </c>
      <c r="O1757">
        <f t="shared" si="221"/>
        <v>7.417977134665756E-10</v>
      </c>
      <c r="P1757">
        <f t="shared" si="222"/>
        <v>7.4179771291631169E-10</v>
      </c>
      <c r="Q1757">
        <f t="shared" si="223"/>
        <v>-7.4179773462447955E-10</v>
      </c>
    </row>
    <row r="1758" spans="1:17" x14ac:dyDescent="0.25">
      <c r="A1758">
        <v>1747</v>
      </c>
      <c r="B1758" t="s">
        <v>1872</v>
      </c>
      <c r="C1758" s="8">
        <v>1000000</v>
      </c>
      <c r="E1758" t="s">
        <v>67</v>
      </c>
      <c r="F1758" t="s">
        <v>20</v>
      </c>
      <c r="G1758">
        <v>463225.96</v>
      </c>
      <c r="H1758" s="5">
        <v>350</v>
      </c>
      <c r="I1758" s="5">
        <v>2000</v>
      </c>
      <c r="J1758" t="str">
        <f t="shared" si="216"/>
        <v>no</v>
      </c>
      <c r="K1758">
        <f t="shared" si="217"/>
        <v>0</v>
      </c>
      <c r="L1758">
        <f t="shared" si="218"/>
        <v>0</v>
      </c>
      <c r="M1758">
        <f t="shared" si="219"/>
        <v>0</v>
      </c>
      <c r="N1758">
        <f t="shared" si="220"/>
        <v>-8.0120817972285963</v>
      </c>
      <c r="O1758">
        <f t="shared" si="221"/>
        <v>3.3143402185954133E-4</v>
      </c>
      <c r="P1758">
        <f t="shared" si="222"/>
        <v>3.3132420974416635E-4</v>
      </c>
      <c r="Q1758">
        <f t="shared" si="223"/>
        <v>-3.3137910973691332E-4</v>
      </c>
    </row>
    <row r="1759" spans="1:17" x14ac:dyDescent="0.25">
      <c r="A1759">
        <v>1748</v>
      </c>
      <c r="B1759" t="s">
        <v>1873</v>
      </c>
      <c r="C1759" s="8">
        <v>200000</v>
      </c>
      <c r="E1759" t="s">
        <v>27</v>
      </c>
      <c r="F1759" t="s">
        <v>30</v>
      </c>
      <c r="G1759">
        <v>24982.560000000001</v>
      </c>
      <c r="H1759" s="5">
        <v>300</v>
      </c>
      <c r="I1759" s="5">
        <v>3000</v>
      </c>
      <c r="J1759" t="str">
        <f t="shared" si="216"/>
        <v>no</v>
      </c>
      <c r="K1759">
        <f t="shared" si="217"/>
        <v>0</v>
      </c>
      <c r="L1759">
        <f t="shared" si="218"/>
        <v>0</v>
      </c>
      <c r="M1759">
        <f t="shared" si="219"/>
        <v>0</v>
      </c>
      <c r="N1759">
        <f t="shared" si="220"/>
        <v>-5.5916118635128473</v>
      </c>
      <c r="O1759">
        <f t="shared" si="221"/>
        <v>3.7290123589430279E-3</v>
      </c>
      <c r="P1759">
        <f t="shared" si="222"/>
        <v>3.7151584870294629E-3</v>
      </c>
      <c r="Q1759">
        <f t="shared" si="223"/>
        <v>-3.7220768287942242E-3</v>
      </c>
    </row>
    <row r="1760" spans="1:17" x14ac:dyDescent="0.25">
      <c r="A1760">
        <v>1749</v>
      </c>
      <c r="B1760" t="s">
        <v>1874</v>
      </c>
      <c r="C1760" s="8">
        <v>200002</v>
      </c>
      <c r="E1760" t="s">
        <v>19</v>
      </c>
      <c r="F1760" t="s">
        <v>20</v>
      </c>
      <c r="G1760">
        <v>60958.07</v>
      </c>
      <c r="H1760" s="5">
        <v>300</v>
      </c>
      <c r="I1760" s="5">
        <v>3000</v>
      </c>
      <c r="J1760" t="str">
        <f t="shared" si="216"/>
        <v>no</v>
      </c>
      <c r="K1760">
        <f t="shared" si="217"/>
        <v>0</v>
      </c>
      <c r="L1760">
        <f t="shared" si="218"/>
        <v>0</v>
      </c>
      <c r="M1760">
        <f t="shared" si="219"/>
        <v>0</v>
      </c>
      <c r="N1760">
        <f t="shared" si="220"/>
        <v>-5.5916179146236979</v>
      </c>
      <c r="O1760">
        <f t="shared" si="221"/>
        <v>3.7289897943441515E-3</v>
      </c>
      <c r="P1760">
        <f t="shared" si="222"/>
        <v>3.7151360897807592E-3</v>
      </c>
      <c r="Q1760">
        <f t="shared" si="223"/>
        <v>-3.7220543480262487E-3</v>
      </c>
    </row>
    <row r="1761" spans="1:17" x14ac:dyDescent="0.25">
      <c r="A1761">
        <v>1750</v>
      </c>
      <c r="B1761" t="s">
        <v>1875</v>
      </c>
      <c r="C1761" s="8">
        <v>370000</v>
      </c>
      <c r="E1761" t="s">
        <v>22</v>
      </c>
      <c r="F1761" t="s">
        <v>39</v>
      </c>
      <c r="G1761">
        <v>45301.930000000008</v>
      </c>
      <c r="H1761" s="5">
        <v>200</v>
      </c>
      <c r="I1761" s="5">
        <v>2000</v>
      </c>
      <c r="J1761" t="str">
        <f t="shared" si="216"/>
        <v>no</v>
      </c>
      <c r="K1761">
        <f t="shared" si="217"/>
        <v>0</v>
      </c>
      <c r="L1761">
        <f t="shared" si="218"/>
        <v>0</v>
      </c>
      <c r="M1761">
        <f t="shared" si="219"/>
        <v>0</v>
      </c>
      <c r="N1761">
        <f t="shared" si="220"/>
        <v>-6.1059818791972909</v>
      </c>
      <c r="O1761">
        <f t="shared" si="221"/>
        <v>2.2294912039697795E-3</v>
      </c>
      <c r="P1761">
        <f t="shared" si="222"/>
        <v>2.2245316302671463E-3</v>
      </c>
      <c r="Q1761">
        <f t="shared" si="223"/>
        <v>-2.2270095762824118E-3</v>
      </c>
    </row>
    <row r="1762" spans="1:17" x14ac:dyDescent="0.25">
      <c r="A1762">
        <v>1751</v>
      </c>
      <c r="B1762" t="s">
        <v>1876</v>
      </c>
      <c r="C1762" s="8">
        <v>40000000</v>
      </c>
      <c r="E1762" t="s">
        <v>61</v>
      </c>
      <c r="F1762" t="s">
        <v>20</v>
      </c>
      <c r="G1762">
        <v>21904598.04000001</v>
      </c>
      <c r="H1762" s="5">
        <v>250</v>
      </c>
      <c r="I1762" s="5">
        <v>7000</v>
      </c>
      <c r="J1762" t="str">
        <f t="shared" si="216"/>
        <v>no</v>
      </c>
      <c r="K1762">
        <f t="shared" si="217"/>
        <v>0</v>
      </c>
      <c r="L1762">
        <f t="shared" si="218"/>
        <v>0</v>
      </c>
      <c r="M1762">
        <f t="shared" si="219"/>
        <v>0</v>
      </c>
      <c r="N1762">
        <f t="shared" si="220"/>
        <v>-126.00861542285006</v>
      </c>
      <c r="O1762">
        <f t="shared" si="221"/>
        <v>1.8843156259544576E-55</v>
      </c>
      <c r="P1762">
        <f t="shared" si="222"/>
        <v>1.8843156259544576E-55</v>
      </c>
      <c r="Q1762">
        <f t="shared" si="223"/>
        <v>0</v>
      </c>
    </row>
    <row r="1763" spans="1:17" x14ac:dyDescent="0.25">
      <c r="A1763">
        <v>1752</v>
      </c>
      <c r="B1763" t="s">
        <v>1877</v>
      </c>
      <c r="C1763" s="8">
        <v>1100000</v>
      </c>
      <c r="E1763" t="s">
        <v>19</v>
      </c>
      <c r="F1763" t="s">
        <v>39</v>
      </c>
      <c r="G1763">
        <v>530834.88</v>
      </c>
      <c r="H1763" s="5">
        <v>250</v>
      </c>
      <c r="I1763" s="5">
        <v>7000</v>
      </c>
      <c r="J1763" t="str">
        <f t="shared" si="216"/>
        <v>no</v>
      </c>
      <c r="K1763">
        <f t="shared" si="217"/>
        <v>0</v>
      </c>
      <c r="L1763">
        <f t="shared" si="218"/>
        <v>0</v>
      </c>
      <c r="M1763">
        <f t="shared" si="219"/>
        <v>0</v>
      </c>
      <c r="N1763">
        <f t="shared" si="220"/>
        <v>-8.3145093729805666</v>
      </c>
      <c r="O1763">
        <f t="shared" si="221"/>
        <v>2.4493703682946898E-4</v>
      </c>
      <c r="P1763">
        <f t="shared" si="222"/>
        <v>2.4487705736864961E-4</v>
      </c>
      <c r="Q1763">
        <f t="shared" si="223"/>
        <v>-2.4490704465081971E-4</v>
      </c>
    </row>
    <row r="1764" spans="1:17" x14ac:dyDescent="0.25">
      <c r="A1764">
        <v>1753</v>
      </c>
      <c r="B1764" t="s">
        <v>1878</v>
      </c>
      <c r="C1764" s="8">
        <v>200000</v>
      </c>
      <c r="E1764" t="s">
        <v>22</v>
      </c>
      <c r="F1764" t="s">
        <v>29</v>
      </c>
      <c r="G1764">
        <v>130834.64</v>
      </c>
      <c r="H1764" s="5">
        <v>300</v>
      </c>
      <c r="I1764" s="5">
        <v>2000</v>
      </c>
      <c r="J1764" t="str">
        <f t="shared" si="216"/>
        <v>no</v>
      </c>
      <c r="K1764">
        <f t="shared" si="217"/>
        <v>0</v>
      </c>
      <c r="L1764">
        <f t="shared" si="218"/>
        <v>1</v>
      </c>
      <c r="M1764">
        <f t="shared" si="219"/>
        <v>0</v>
      </c>
      <c r="N1764">
        <f t="shared" si="220"/>
        <v>-5.6070938311750398</v>
      </c>
      <c r="O1764">
        <f t="shared" si="221"/>
        <v>3.6717245187135035E-3</v>
      </c>
      <c r="P1764">
        <f t="shared" si="222"/>
        <v>3.6582922772624587E-3</v>
      </c>
      <c r="Q1764">
        <f t="shared" si="223"/>
        <v>-3.6650001931303865E-3</v>
      </c>
    </row>
    <row r="1765" spans="1:17" x14ac:dyDescent="0.25">
      <c r="A1765">
        <v>1754</v>
      </c>
      <c r="B1765" t="s">
        <v>1879</v>
      </c>
      <c r="C1765" s="8">
        <v>2650000</v>
      </c>
      <c r="E1765" t="s">
        <v>31</v>
      </c>
      <c r="F1765" t="s">
        <v>39</v>
      </c>
      <c r="G1765">
        <v>5790873.4300000006</v>
      </c>
      <c r="H1765" s="5">
        <v>200</v>
      </c>
      <c r="I1765" s="5">
        <v>3000</v>
      </c>
      <c r="J1765" t="str">
        <f t="shared" si="216"/>
        <v>yes</v>
      </c>
      <c r="K1765">
        <f t="shared" si="217"/>
        <v>0</v>
      </c>
      <c r="L1765">
        <f t="shared" si="218"/>
        <v>0</v>
      </c>
      <c r="M1765">
        <f t="shared" si="219"/>
        <v>0</v>
      </c>
      <c r="N1765">
        <f t="shared" si="220"/>
        <v>-13.004222655856813</v>
      </c>
      <c r="O1765">
        <f t="shared" si="221"/>
        <v>2.2508049372038068E-6</v>
      </c>
      <c r="P1765">
        <f t="shared" si="222"/>
        <v>2.2507998710923446E-6</v>
      </c>
      <c r="Q1765">
        <f t="shared" si="223"/>
        <v>-2.2508024040935412E-6</v>
      </c>
    </row>
    <row r="1766" spans="1:17" x14ac:dyDescent="0.25">
      <c r="A1766">
        <v>1755</v>
      </c>
      <c r="B1766" t="s">
        <v>1880</v>
      </c>
      <c r="C1766" s="8">
        <v>225000</v>
      </c>
      <c r="E1766" t="s">
        <v>40</v>
      </c>
      <c r="F1766" t="s">
        <v>20</v>
      </c>
      <c r="G1766">
        <v>447594.01</v>
      </c>
      <c r="H1766" s="5">
        <v>400</v>
      </c>
      <c r="I1766" s="5">
        <v>2000</v>
      </c>
      <c r="J1766" t="str">
        <f t="shared" si="216"/>
        <v>yes</v>
      </c>
      <c r="K1766">
        <f t="shared" si="217"/>
        <v>0</v>
      </c>
      <c r="L1766">
        <f t="shared" si="218"/>
        <v>0</v>
      </c>
      <c r="M1766">
        <f t="shared" si="219"/>
        <v>0</v>
      </c>
      <c r="N1766">
        <f t="shared" si="220"/>
        <v>-5.667276342507547</v>
      </c>
      <c r="O1766">
        <f t="shared" si="221"/>
        <v>3.4572688804808756E-3</v>
      </c>
      <c r="P1766">
        <f t="shared" si="222"/>
        <v>3.4453573537197245E-3</v>
      </c>
      <c r="Q1766">
        <f t="shared" si="223"/>
        <v>-3.4513062653818974E-3</v>
      </c>
    </row>
    <row r="1767" spans="1:17" x14ac:dyDescent="0.25">
      <c r="A1767">
        <v>1756</v>
      </c>
      <c r="B1767" t="s">
        <v>1881</v>
      </c>
      <c r="C1767" s="8">
        <v>580001</v>
      </c>
      <c r="E1767" t="s">
        <v>58</v>
      </c>
      <c r="F1767" t="s">
        <v>29</v>
      </c>
      <c r="G1767">
        <v>115875.77</v>
      </c>
      <c r="H1767" s="5">
        <v>300</v>
      </c>
      <c r="I1767" s="5">
        <v>2000</v>
      </c>
      <c r="J1767" t="str">
        <f t="shared" si="216"/>
        <v>no</v>
      </c>
      <c r="K1767">
        <f t="shared" si="217"/>
        <v>0</v>
      </c>
      <c r="L1767">
        <f t="shared" si="218"/>
        <v>1</v>
      </c>
      <c r="M1767">
        <f t="shared" si="219"/>
        <v>0</v>
      </c>
      <c r="N1767">
        <f t="shared" si="220"/>
        <v>-6.7568079184001411</v>
      </c>
      <c r="O1767">
        <f t="shared" si="221"/>
        <v>1.1629354402258485E-3</v>
      </c>
      <c r="P1767">
        <f t="shared" si="222"/>
        <v>1.1615845923366001E-3</v>
      </c>
      <c r="Q1767">
        <f t="shared" si="223"/>
        <v>-1.1622597546085641E-3</v>
      </c>
    </row>
    <row r="1768" spans="1:17" x14ac:dyDescent="0.25">
      <c r="A1768">
        <v>1757</v>
      </c>
      <c r="B1768" t="s">
        <v>1882</v>
      </c>
      <c r="C1768" s="8">
        <v>250000</v>
      </c>
      <c r="E1768" t="s">
        <v>26</v>
      </c>
      <c r="F1768" t="s">
        <v>20</v>
      </c>
      <c r="G1768">
        <v>8359.39</v>
      </c>
      <c r="H1768" s="5">
        <v>300</v>
      </c>
      <c r="I1768" s="5">
        <v>2000</v>
      </c>
      <c r="J1768" t="str">
        <f t="shared" si="216"/>
        <v>no</v>
      </c>
      <c r="K1768">
        <f t="shared" si="217"/>
        <v>0</v>
      </c>
      <c r="L1768">
        <f t="shared" si="218"/>
        <v>0</v>
      </c>
      <c r="M1768">
        <f t="shared" si="219"/>
        <v>0</v>
      </c>
      <c r="N1768">
        <f t="shared" si="220"/>
        <v>-5.7429152281437092</v>
      </c>
      <c r="O1768">
        <f t="shared" si="221"/>
        <v>3.2054101395331343E-3</v>
      </c>
      <c r="P1768">
        <f t="shared" si="222"/>
        <v>3.1951683146199364E-3</v>
      </c>
      <c r="Q1768">
        <f t="shared" si="223"/>
        <v>-3.2002837642874332E-3</v>
      </c>
    </row>
    <row r="1769" spans="1:17" x14ac:dyDescent="0.25">
      <c r="A1769">
        <v>1758</v>
      </c>
      <c r="B1769" t="s">
        <v>1883</v>
      </c>
      <c r="C1769" s="8">
        <v>2000</v>
      </c>
      <c r="E1769" t="s">
        <v>54</v>
      </c>
      <c r="F1769" t="s">
        <v>29</v>
      </c>
      <c r="G1769">
        <v>2043.18</v>
      </c>
      <c r="H1769" s="5">
        <v>400</v>
      </c>
      <c r="I1769" s="5">
        <v>2000</v>
      </c>
      <c r="J1769" t="str">
        <f t="shared" si="216"/>
        <v>yes</v>
      </c>
      <c r="K1769">
        <f t="shared" si="217"/>
        <v>0</v>
      </c>
      <c r="L1769">
        <f t="shared" si="218"/>
        <v>1</v>
      </c>
      <c r="M1769">
        <f t="shared" si="219"/>
        <v>0</v>
      </c>
      <c r="N1769">
        <f t="shared" si="220"/>
        <v>-5.0080338569366294</v>
      </c>
      <c r="O1769">
        <f t="shared" si="221"/>
        <v>6.6840321588891799E-3</v>
      </c>
      <c r="P1769">
        <f t="shared" si="222"/>
        <v>6.6396525080018457E-3</v>
      </c>
      <c r="Q1769">
        <f t="shared" si="223"/>
        <v>-6.6617930588433235E-3</v>
      </c>
    </row>
    <row r="1770" spans="1:17" x14ac:dyDescent="0.25">
      <c r="A1770">
        <v>1759</v>
      </c>
      <c r="B1770" t="s">
        <v>1884</v>
      </c>
      <c r="C1770" s="8">
        <v>160000</v>
      </c>
      <c r="E1770" t="s">
        <v>31</v>
      </c>
      <c r="F1770" t="s">
        <v>29</v>
      </c>
      <c r="G1770">
        <v>130145.24</v>
      </c>
      <c r="H1770" s="5">
        <v>200</v>
      </c>
      <c r="I1770" s="5">
        <v>2000</v>
      </c>
      <c r="J1770" t="str">
        <f t="shared" si="216"/>
        <v>no</v>
      </c>
      <c r="K1770">
        <f t="shared" si="217"/>
        <v>0</v>
      </c>
      <c r="L1770">
        <f t="shared" si="218"/>
        <v>1</v>
      </c>
      <c r="M1770">
        <f t="shared" si="219"/>
        <v>0</v>
      </c>
      <c r="N1770">
        <f t="shared" si="220"/>
        <v>-5.4860716141571793</v>
      </c>
      <c r="O1770">
        <f t="shared" si="221"/>
        <v>4.1440918315095469E-3</v>
      </c>
      <c r="P1770">
        <f t="shared" si="222"/>
        <v>4.1269892092388122E-3</v>
      </c>
      <c r="Q1770">
        <f t="shared" si="223"/>
        <v>-4.1355287323166061E-3</v>
      </c>
    </row>
    <row r="1771" spans="1:17" x14ac:dyDescent="0.25">
      <c r="A1771">
        <v>1760</v>
      </c>
      <c r="B1771" t="s">
        <v>1885</v>
      </c>
      <c r="C1771" s="8">
        <v>15000000</v>
      </c>
      <c r="E1771" t="s">
        <v>43</v>
      </c>
      <c r="F1771" t="s">
        <v>20</v>
      </c>
      <c r="G1771">
        <v>1950703.6700000002</v>
      </c>
      <c r="H1771" s="5">
        <v>200</v>
      </c>
      <c r="I1771" s="5">
        <v>7000</v>
      </c>
      <c r="J1771" t="str">
        <f t="shared" si="216"/>
        <v>no</v>
      </c>
      <c r="K1771">
        <f t="shared" si="217"/>
        <v>0</v>
      </c>
      <c r="L1771">
        <f t="shared" si="218"/>
        <v>0</v>
      </c>
      <c r="M1771">
        <f t="shared" si="219"/>
        <v>1</v>
      </c>
      <c r="N1771">
        <f t="shared" si="220"/>
        <v>-47.82876656194059</v>
      </c>
      <c r="O1771">
        <f t="shared" si="221"/>
        <v>1.6913387767722341E-21</v>
      </c>
      <c r="P1771">
        <f t="shared" si="222"/>
        <v>1.6913387767722341E-21</v>
      </c>
      <c r="Q1771">
        <f t="shared" si="223"/>
        <v>0</v>
      </c>
    </row>
    <row r="1772" spans="1:17" x14ac:dyDescent="0.25">
      <c r="A1772">
        <v>1761</v>
      </c>
      <c r="B1772" t="s">
        <v>1886</v>
      </c>
      <c r="C1772" s="8">
        <v>750000</v>
      </c>
      <c r="E1772" t="s">
        <v>22</v>
      </c>
      <c r="F1772" t="s">
        <v>25</v>
      </c>
      <c r="G1772">
        <v>613604.49</v>
      </c>
      <c r="H1772" s="5">
        <v>200</v>
      </c>
      <c r="I1772" s="5">
        <v>3000</v>
      </c>
      <c r="J1772" t="str">
        <f t="shared" si="216"/>
        <v>no</v>
      </c>
      <c r="K1772">
        <f t="shared" si="217"/>
        <v>0</v>
      </c>
      <c r="L1772">
        <f t="shared" si="218"/>
        <v>0</v>
      </c>
      <c r="M1772">
        <f t="shared" si="219"/>
        <v>0</v>
      </c>
      <c r="N1772">
        <f t="shared" si="220"/>
        <v>-7.2556673475084317</v>
      </c>
      <c r="O1772">
        <f t="shared" si="221"/>
        <v>7.0616096725899019E-4</v>
      </c>
      <c r="P1772">
        <f t="shared" si="222"/>
        <v>7.05662655835387E-4</v>
      </c>
      <c r="Q1772">
        <f t="shared" si="223"/>
        <v>-7.0591175291986928E-4</v>
      </c>
    </row>
    <row r="1773" spans="1:17" x14ac:dyDescent="0.25">
      <c r="A1773">
        <v>1762</v>
      </c>
      <c r="B1773" t="s">
        <v>1887</v>
      </c>
      <c r="C1773" s="8">
        <v>3</v>
      </c>
      <c r="E1773" t="s">
        <v>43</v>
      </c>
      <c r="F1773" t="s">
        <v>20</v>
      </c>
      <c r="G1773">
        <v>44453.440000000002</v>
      </c>
      <c r="H1773" s="5">
        <v>300</v>
      </c>
      <c r="I1773" s="5">
        <v>3000</v>
      </c>
      <c r="J1773" t="str">
        <f t="shared" si="216"/>
        <v>yes</v>
      </c>
      <c r="K1773">
        <f t="shared" si="217"/>
        <v>0</v>
      </c>
      <c r="L1773">
        <f t="shared" si="218"/>
        <v>0</v>
      </c>
      <c r="M1773">
        <f t="shared" si="219"/>
        <v>1</v>
      </c>
      <c r="N1773">
        <f t="shared" si="220"/>
        <v>-2.4455466303432569</v>
      </c>
      <c r="O1773">
        <f t="shared" si="221"/>
        <v>8.6678740719569616E-2</v>
      </c>
      <c r="P1773">
        <f t="shared" si="222"/>
        <v>7.9764826044331424E-2</v>
      </c>
      <c r="Q1773">
        <f t="shared" si="223"/>
        <v>-8.3126017740407343E-2</v>
      </c>
    </row>
    <row r="1774" spans="1:17" x14ac:dyDescent="0.25">
      <c r="A1774">
        <v>1763</v>
      </c>
      <c r="B1774" t="s">
        <v>1888</v>
      </c>
      <c r="C1774" s="8">
        <v>20000</v>
      </c>
      <c r="E1774" t="s">
        <v>31</v>
      </c>
      <c r="F1774" t="s">
        <v>30</v>
      </c>
      <c r="G1774">
        <v>2536.6799999999998</v>
      </c>
      <c r="H1774" s="5">
        <v>300</v>
      </c>
      <c r="I1774" s="5">
        <v>3000</v>
      </c>
      <c r="J1774" t="str">
        <f t="shared" si="216"/>
        <v>no</v>
      </c>
      <c r="K1774">
        <f t="shared" si="217"/>
        <v>0</v>
      </c>
      <c r="L1774">
        <f t="shared" si="218"/>
        <v>0</v>
      </c>
      <c r="M1774">
        <f t="shared" si="219"/>
        <v>0</v>
      </c>
      <c r="N1774">
        <f t="shared" si="220"/>
        <v>-5.0470118869324745</v>
      </c>
      <c r="O1774">
        <f t="shared" si="221"/>
        <v>6.4285139016944694E-3</v>
      </c>
      <c r="P1774">
        <f t="shared" si="222"/>
        <v>6.3874520772196561E-3</v>
      </c>
      <c r="Q1774">
        <f t="shared" si="223"/>
        <v>-6.4079391359051141E-3</v>
      </c>
    </row>
    <row r="1775" spans="1:17" x14ac:dyDescent="0.25">
      <c r="A1775">
        <v>1764</v>
      </c>
      <c r="B1775" t="s">
        <v>1889</v>
      </c>
      <c r="C1775" s="8">
        <v>300000</v>
      </c>
      <c r="E1775" t="s">
        <v>31</v>
      </c>
      <c r="F1775" t="s">
        <v>39</v>
      </c>
      <c r="G1775">
        <v>464412.23</v>
      </c>
      <c r="H1775" s="5">
        <v>300</v>
      </c>
      <c r="I1775" s="5">
        <v>3000</v>
      </c>
      <c r="J1775" t="str">
        <f t="shared" si="216"/>
        <v>yes</v>
      </c>
      <c r="K1775">
        <f t="shared" si="217"/>
        <v>0</v>
      </c>
      <c r="L1775">
        <f t="shared" si="218"/>
        <v>0</v>
      </c>
      <c r="M1775">
        <f t="shared" si="219"/>
        <v>0</v>
      </c>
      <c r="N1775">
        <f t="shared" si="220"/>
        <v>-5.8941674060574991</v>
      </c>
      <c r="O1775">
        <f t="shared" si="221"/>
        <v>2.7554695755447577E-3</v>
      </c>
      <c r="P1775">
        <f t="shared" si="222"/>
        <v>2.7478978266866172E-3</v>
      </c>
      <c r="Q1775">
        <f t="shared" si="223"/>
        <v>-2.7516802286112825E-3</v>
      </c>
    </row>
    <row r="1776" spans="1:17" x14ac:dyDescent="0.25">
      <c r="A1776">
        <v>1765</v>
      </c>
      <c r="B1776" t="s">
        <v>1890</v>
      </c>
      <c r="C1776" s="8">
        <v>1300000</v>
      </c>
      <c r="E1776" t="s">
        <v>63</v>
      </c>
      <c r="F1776" t="s">
        <v>29</v>
      </c>
      <c r="G1776">
        <v>856940.90000000014</v>
      </c>
      <c r="H1776" s="5">
        <v>350</v>
      </c>
      <c r="I1776" s="5">
        <v>2000</v>
      </c>
      <c r="J1776" t="str">
        <f t="shared" si="216"/>
        <v>no</v>
      </c>
      <c r="K1776">
        <f t="shared" si="217"/>
        <v>0</v>
      </c>
      <c r="L1776">
        <f t="shared" si="218"/>
        <v>1</v>
      </c>
      <c r="M1776">
        <f t="shared" si="219"/>
        <v>0</v>
      </c>
      <c r="N1776">
        <f t="shared" si="220"/>
        <v>-8.9352047991662076</v>
      </c>
      <c r="O1776">
        <f t="shared" si="221"/>
        <v>1.3167091727300868E-4</v>
      </c>
      <c r="P1776">
        <f t="shared" si="222"/>
        <v>1.3165358232506167E-4</v>
      </c>
      <c r="Q1776">
        <f t="shared" si="223"/>
        <v>-1.3166224941861133E-4</v>
      </c>
    </row>
    <row r="1777" spans="1:17" x14ac:dyDescent="0.25">
      <c r="A1777">
        <v>1766</v>
      </c>
      <c r="B1777" t="s">
        <v>1891</v>
      </c>
      <c r="C1777" s="8">
        <v>450000</v>
      </c>
      <c r="E1777" t="s">
        <v>42</v>
      </c>
      <c r="F1777" t="s">
        <v>39</v>
      </c>
      <c r="G1777">
        <v>494688.42</v>
      </c>
      <c r="H1777" s="5">
        <v>200</v>
      </c>
      <c r="I1777" s="5">
        <v>3000</v>
      </c>
      <c r="J1777" t="str">
        <f t="shared" si="216"/>
        <v>yes</v>
      </c>
      <c r="K1777">
        <f t="shared" si="217"/>
        <v>0</v>
      </c>
      <c r="L1777">
        <f t="shared" si="218"/>
        <v>0</v>
      </c>
      <c r="M1777">
        <f t="shared" si="219"/>
        <v>0</v>
      </c>
      <c r="N1777">
        <f t="shared" si="220"/>
        <v>-6.3480007198744763</v>
      </c>
      <c r="O1777">
        <f t="shared" si="221"/>
        <v>1.7502428664024545E-3</v>
      </c>
      <c r="P1777">
        <f t="shared" si="222"/>
        <v>1.7471848685499886E-3</v>
      </c>
      <c r="Q1777">
        <f t="shared" si="223"/>
        <v>-1.7487129762162031E-3</v>
      </c>
    </row>
    <row r="1778" spans="1:17" x14ac:dyDescent="0.25">
      <c r="A1778">
        <v>1767</v>
      </c>
      <c r="B1778" t="s">
        <v>1892</v>
      </c>
      <c r="C1778" s="8">
        <v>3500000</v>
      </c>
      <c r="E1778" t="s">
        <v>22</v>
      </c>
      <c r="F1778" t="s">
        <v>29</v>
      </c>
      <c r="G1778">
        <v>2348233.4400000009</v>
      </c>
      <c r="H1778" s="5">
        <v>200</v>
      </c>
      <c r="I1778" s="5">
        <v>3000</v>
      </c>
      <c r="J1778" t="str">
        <f t="shared" si="216"/>
        <v>no</v>
      </c>
      <c r="K1778">
        <f t="shared" si="217"/>
        <v>0</v>
      </c>
      <c r="L1778">
        <f t="shared" si="218"/>
        <v>1</v>
      </c>
      <c r="M1778">
        <f t="shared" si="219"/>
        <v>0</v>
      </c>
      <c r="N1778">
        <f t="shared" si="220"/>
        <v>-15.591401141790008</v>
      </c>
      <c r="O1778">
        <f t="shared" si="221"/>
        <v>1.6933257747268149E-7</v>
      </c>
      <c r="P1778">
        <f t="shared" si="222"/>
        <v>1.6933254879916455E-7</v>
      </c>
      <c r="Q1778">
        <f t="shared" si="223"/>
        <v>-1.6933256309737221E-7</v>
      </c>
    </row>
    <row r="1779" spans="1:17" x14ac:dyDescent="0.25">
      <c r="A1779">
        <v>1768</v>
      </c>
      <c r="B1779" t="s">
        <v>1893</v>
      </c>
      <c r="C1779" s="8">
        <v>2900000</v>
      </c>
      <c r="E1779" t="s">
        <v>27</v>
      </c>
      <c r="F1779" t="s">
        <v>25</v>
      </c>
      <c r="G1779">
        <v>1811296.8900000004</v>
      </c>
      <c r="H1779" s="5">
        <v>300</v>
      </c>
      <c r="I1779" s="5">
        <v>2000</v>
      </c>
      <c r="J1779" t="str">
        <f t="shared" si="216"/>
        <v>no</v>
      </c>
      <c r="K1779">
        <f t="shared" si="217"/>
        <v>0</v>
      </c>
      <c r="L1779">
        <f t="shared" si="218"/>
        <v>0</v>
      </c>
      <c r="M1779">
        <f t="shared" si="219"/>
        <v>0</v>
      </c>
      <c r="N1779">
        <f t="shared" si="220"/>
        <v>-13.760637105576977</v>
      </c>
      <c r="O1779">
        <f t="shared" si="221"/>
        <v>1.0564069204425045E-6</v>
      </c>
      <c r="P1779">
        <f t="shared" si="222"/>
        <v>1.0564058044481019E-6</v>
      </c>
      <c r="Q1779">
        <f t="shared" si="223"/>
        <v>-1.056406362497398E-6</v>
      </c>
    </row>
    <row r="1780" spans="1:17" x14ac:dyDescent="0.25">
      <c r="A1780">
        <v>1769</v>
      </c>
      <c r="B1780" t="s">
        <v>1894</v>
      </c>
      <c r="C1780" s="8">
        <v>500000</v>
      </c>
      <c r="E1780" t="s">
        <v>51</v>
      </c>
      <c r="F1780" t="s">
        <v>20</v>
      </c>
      <c r="G1780">
        <v>265335.02</v>
      </c>
      <c r="H1780" s="5">
        <v>300</v>
      </c>
      <c r="I1780" s="5">
        <v>3000</v>
      </c>
      <c r="J1780" t="str">
        <f t="shared" si="216"/>
        <v>no</v>
      </c>
      <c r="K1780">
        <f t="shared" si="217"/>
        <v>0</v>
      </c>
      <c r="L1780">
        <f t="shared" si="218"/>
        <v>0</v>
      </c>
      <c r="M1780">
        <f t="shared" si="219"/>
        <v>0</v>
      </c>
      <c r="N1780">
        <f t="shared" si="220"/>
        <v>-6.4992784911468018</v>
      </c>
      <c r="O1780">
        <f t="shared" si="221"/>
        <v>1.5045243290861311E-3</v>
      </c>
      <c r="P1780">
        <f t="shared" si="222"/>
        <v>1.5022641361445881E-3</v>
      </c>
      <c r="Q1780">
        <f t="shared" si="223"/>
        <v>-1.5033936662888154E-3</v>
      </c>
    </row>
    <row r="1781" spans="1:17" x14ac:dyDescent="0.25">
      <c r="A1781">
        <v>1770</v>
      </c>
      <c r="B1781" t="s">
        <v>1895</v>
      </c>
      <c r="C1781" s="8">
        <v>35000000</v>
      </c>
      <c r="E1781" t="s">
        <v>22</v>
      </c>
      <c r="F1781" t="s">
        <v>20</v>
      </c>
      <c r="G1781">
        <v>31342522.249999993</v>
      </c>
      <c r="H1781" s="5">
        <v>200</v>
      </c>
      <c r="I1781" s="5">
        <v>7000</v>
      </c>
      <c r="J1781" t="str">
        <f t="shared" si="216"/>
        <v>yes</v>
      </c>
      <c r="K1781">
        <f t="shared" si="217"/>
        <v>0</v>
      </c>
      <c r="L1781">
        <f t="shared" si="218"/>
        <v>0</v>
      </c>
      <c r="M1781">
        <f t="shared" si="219"/>
        <v>0</v>
      </c>
      <c r="N1781">
        <f t="shared" si="220"/>
        <v>-110.88083829561748</v>
      </c>
      <c r="O1781">
        <f t="shared" si="221"/>
        <v>6.9994478060291343E-49</v>
      </c>
      <c r="P1781">
        <f t="shared" si="222"/>
        <v>6.9994478060291343E-49</v>
      </c>
      <c r="Q1781">
        <f t="shared" si="223"/>
        <v>0</v>
      </c>
    </row>
    <row r="1782" spans="1:17" x14ac:dyDescent="0.25">
      <c r="A1782">
        <v>1771</v>
      </c>
      <c r="B1782" t="s">
        <v>1896</v>
      </c>
      <c r="C1782" s="8">
        <v>4000000</v>
      </c>
      <c r="E1782" t="s">
        <v>22</v>
      </c>
      <c r="F1782" t="s">
        <v>20</v>
      </c>
      <c r="G1782">
        <v>4090072.4800000009</v>
      </c>
      <c r="H1782" s="5">
        <v>200</v>
      </c>
      <c r="I1782" s="5">
        <v>3000</v>
      </c>
      <c r="J1782" t="str">
        <f t="shared" si="216"/>
        <v>yes</v>
      </c>
      <c r="K1782">
        <f t="shared" si="217"/>
        <v>0</v>
      </c>
      <c r="L1782">
        <f t="shared" si="218"/>
        <v>0</v>
      </c>
      <c r="M1782">
        <f t="shared" si="219"/>
        <v>0</v>
      </c>
      <c r="N1782">
        <f t="shared" si="220"/>
        <v>-17.088722480209611</v>
      </c>
      <c r="O1782">
        <f t="shared" si="221"/>
        <v>3.7884549222457775E-8</v>
      </c>
      <c r="P1782">
        <f t="shared" si="222"/>
        <v>3.7884547787218759E-8</v>
      </c>
      <c r="Q1782">
        <f t="shared" si="223"/>
        <v>-3.7884548549776058E-8</v>
      </c>
    </row>
    <row r="1783" spans="1:17" x14ac:dyDescent="0.25">
      <c r="A1783">
        <v>1772</v>
      </c>
      <c r="B1783" t="s">
        <v>1897</v>
      </c>
      <c r="C1783" s="8">
        <v>111000</v>
      </c>
      <c r="E1783" t="s">
        <v>19</v>
      </c>
      <c r="F1783" t="s">
        <v>20</v>
      </c>
      <c r="G1783">
        <v>49731.130000000005</v>
      </c>
      <c r="H1783" s="5">
        <v>300</v>
      </c>
      <c r="I1783" s="5">
        <v>2000</v>
      </c>
      <c r="J1783" t="str">
        <f t="shared" si="216"/>
        <v>no</v>
      </c>
      <c r="K1783">
        <f t="shared" si="217"/>
        <v>0</v>
      </c>
      <c r="L1783">
        <f t="shared" si="218"/>
        <v>0</v>
      </c>
      <c r="M1783">
        <f t="shared" si="219"/>
        <v>0</v>
      </c>
      <c r="N1783">
        <f t="shared" si="220"/>
        <v>-5.322363024006644</v>
      </c>
      <c r="O1783">
        <f t="shared" si="221"/>
        <v>4.88120568025548E-3</v>
      </c>
      <c r="P1783">
        <f t="shared" si="222"/>
        <v>4.8574952468646709E-3</v>
      </c>
      <c r="Q1783">
        <f t="shared" si="223"/>
        <v>-4.8693312212496455E-3</v>
      </c>
    </row>
    <row r="1784" spans="1:17" x14ac:dyDescent="0.25">
      <c r="A1784">
        <v>1773</v>
      </c>
      <c r="B1784" t="s">
        <v>1898</v>
      </c>
      <c r="C1784" s="8">
        <v>500000</v>
      </c>
      <c r="E1784" t="s">
        <v>35</v>
      </c>
      <c r="F1784" t="s">
        <v>39</v>
      </c>
      <c r="G1784">
        <v>399711.30999999994</v>
      </c>
      <c r="H1784" s="5">
        <v>200</v>
      </c>
      <c r="I1784" s="5">
        <v>7000</v>
      </c>
      <c r="J1784" t="str">
        <f t="shared" si="216"/>
        <v>no</v>
      </c>
      <c r="K1784">
        <f t="shared" si="217"/>
        <v>0</v>
      </c>
      <c r="L1784">
        <f t="shared" si="218"/>
        <v>0</v>
      </c>
      <c r="M1784">
        <f t="shared" si="219"/>
        <v>0</v>
      </c>
      <c r="N1784">
        <f t="shared" si="220"/>
        <v>-6.4991761177126559</v>
      </c>
      <c r="O1784">
        <f t="shared" si="221"/>
        <v>1.5046783602926728E-3</v>
      </c>
      <c r="P1784">
        <f t="shared" si="222"/>
        <v>1.5024177048840132E-3</v>
      </c>
      <c r="Q1784">
        <f t="shared" si="223"/>
        <v>-1.5035474660879387E-3</v>
      </c>
    </row>
    <row r="1785" spans="1:17" x14ac:dyDescent="0.25">
      <c r="A1785">
        <v>1774</v>
      </c>
      <c r="B1785" t="s">
        <v>1899</v>
      </c>
      <c r="C1785" s="8">
        <v>2</v>
      </c>
      <c r="E1785" t="s">
        <v>38</v>
      </c>
      <c r="F1785" t="s">
        <v>29</v>
      </c>
      <c r="G1785">
        <v>2098.58</v>
      </c>
      <c r="H1785" s="5">
        <v>600</v>
      </c>
      <c r="I1785" s="5">
        <v>5000</v>
      </c>
      <c r="J1785" t="str">
        <f t="shared" si="216"/>
        <v>yes</v>
      </c>
      <c r="K1785">
        <f t="shared" si="217"/>
        <v>1</v>
      </c>
      <c r="L1785">
        <f t="shared" si="218"/>
        <v>1</v>
      </c>
      <c r="M1785">
        <f t="shared" si="219"/>
        <v>0</v>
      </c>
      <c r="N1785">
        <f t="shared" si="220"/>
        <v>-5.0019120171209774</v>
      </c>
      <c r="O1785">
        <f t="shared" si="221"/>
        <v>6.7250762375422801E-3</v>
      </c>
      <c r="P1785">
        <f t="shared" si="222"/>
        <v>6.6801517080274462E-3</v>
      </c>
      <c r="Q1785">
        <f t="shared" si="223"/>
        <v>-5.0086145809089171</v>
      </c>
    </row>
    <row r="1786" spans="1:17" x14ac:dyDescent="0.25">
      <c r="A1786">
        <v>1775</v>
      </c>
      <c r="B1786" t="s">
        <v>1900</v>
      </c>
      <c r="C1786" s="8">
        <v>1500000</v>
      </c>
      <c r="E1786" t="s">
        <v>19</v>
      </c>
      <c r="F1786" t="s">
        <v>39</v>
      </c>
      <c r="G1786">
        <v>527193.22000000009</v>
      </c>
      <c r="H1786" s="5">
        <v>700</v>
      </c>
      <c r="I1786" s="5">
        <v>2000</v>
      </c>
      <c r="J1786" t="str">
        <f t="shared" si="216"/>
        <v>no</v>
      </c>
      <c r="K1786">
        <f t="shared" si="217"/>
        <v>0</v>
      </c>
      <c r="L1786">
        <f t="shared" si="218"/>
        <v>0</v>
      </c>
      <c r="M1786">
        <f t="shared" si="219"/>
        <v>0</v>
      </c>
      <c r="N1786">
        <f t="shared" si="220"/>
        <v>-9.524859509951856</v>
      </c>
      <c r="O1786">
        <f t="shared" si="221"/>
        <v>7.3013988641191008E-5</v>
      </c>
      <c r="P1786">
        <f t="shared" si="222"/>
        <v>7.3008657987865978E-5</v>
      </c>
      <c r="Q1786">
        <f t="shared" si="223"/>
        <v>-7.3011323249668104E-5</v>
      </c>
    </row>
    <row r="1787" spans="1:17" x14ac:dyDescent="0.25">
      <c r="A1787">
        <v>1776</v>
      </c>
      <c r="B1787" t="s">
        <v>1901</v>
      </c>
      <c r="C1787" s="8">
        <v>25000000</v>
      </c>
      <c r="E1787" t="s">
        <v>45</v>
      </c>
      <c r="F1787" t="s">
        <v>39</v>
      </c>
      <c r="G1787">
        <v>30011810.95999999</v>
      </c>
      <c r="H1787" s="5">
        <v>300</v>
      </c>
      <c r="I1787" s="5">
        <v>7000</v>
      </c>
      <c r="J1787" t="str">
        <f t="shared" si="216"/>
        <v>yes</v>
      </c>
      <c r="K1787">
        <f t="shared" si="217"/>
        <v>0</v>
      </c>
      <c r="L1787">
        <f t="shared" si="218"/>
        <v>0</v>
      </c>
      <c r="M1787">
        <f t="shared" si="219"/>
        <v>0</v>
      </c>
      <c r="N1787">
        <f t="shared" si="220"/>
        <v>-80.625284041152298</v>
      </c>
      <c r="O1787">
        <f t="shared" si="221"/>
        <v>9.6579296821157067E-36</v>
      </c>
      <c r="P1787">
        <f t="shared" si="222"/>
        <v>9.6579296821157067E-36</v>
      </c>
      <c r="Q1787">
        <f t="shared" si="223"/>
        <v>0</v>
      </c>
    </row>
    <row r="1788" spans="1:17" x14ac:dyDescent="0.25">
      <c r="A1788">
        <v>1777</v>
      </c>
      <c r="B1788" t="s">
        <v>1902</v>
      </c>
      <c r="C1788" s="8">
        <v>4000000</v>
      </c>
      <c r="E1788" t="s">
        <v>22</v>
      </c>
      <c r="F1788" t="s">
        <v>29</v>
      </c>
      <c r="G1788">
        <v>2302039.3299999996</v>
      </c>
      <c r="H1788" s="5">
        <v>200</v>
      </c>
      <c r="I1788" s="5">
        <v>2000</v>
      </c>
      <c r="J1788" t="str">
        <f t="shared" si="216"/>
        <v>no</v>
      </c>
      <c r="K1788">
        <f t="shared" si="217"/>
        <v>0</v>
      </c>
      <c r="L1788">
        <f t="shared" si="218"/>
        <v>1</v>
      </c>
      <c r="M1788">
        <f t="shared" si="219"/>
        <v>0</v>
      </c>
      <c r="N1788">
        <f t="shared" si="220"/>
        <v>-17.104204447871805</v>
      </c>
      <c r="O1788">
        <f t="shared" si="221"/>
        <v>3.730253881484437E-8</v>
      </c>
      <c r="P1788">
        <f t="shared" si="222"/>
        <v>3.7302537423365021E-8</v>
      </c>
      <c r="Q1788">
        <f t="shared" si="223"/>
        <v>-3.7302538088053818E-8</v>
      </c>
    </row>
    <row r="1789" spans="1:17" x14ac:dyDescent="0.25">
      <c r="A1789">
        <v>1778</v>
      </c>
      <c r="B1789" t="s">
        <v>1903</v>
      </c>
      <c r="C1789" s="8">
        <v>3000000</v>
      </c>
      <c r="E1789" t="s">
        <v>22</v>
      </c>
      <c r="F1789" t="s">
        <v>29</v>
      </c>
      <c r="G1789">
        <v>1603579.34</v>
      </c>
      <c r="H1789" s="5">
        <v>350</v>
      </c>
      <c r="I1789" s="5">
        <v>2000</v>
      </c>
      <c r="J1789" t="str">
        <f t="shared" si="216"/>
        <v>no</v>
      </c>
      <c r="K1789">
        <f t="shared" si="217"/>
        <v>0</v>
      </c>
      <c r="L1789">
        <f t="shared" si="218"/>
        <v>1</v>
      </c>
      <c r="M1789">
        <f t="shared" si="219"/>
        <v>0</v>
      </c>
      <c r="N1789">
        <f t="shared" si="220"/>
        <v>-14.078649022425285</v>
      </c>
      <c r="O1789">
        <f t="shared" si="221"/>
        <v>7.6863546124766865E-7</v>
      </c>
      <c r="P1789">
        <f t="shared" si="222"/>
        <v>7.6863487044765046E-7</v>
      </c>
      <c r="Q1789">
        <f t="shared" si="223"/>
        <v>-7.6863516581827217E-7</v>
      </c>
    </row>
    <row r="1790" spans="1:17" x14ac:dyDescent="0.25">
      <c r="A1790">
        <v>1779</v>
      </c>
      <c r="B1790" t="s">
        <v>1904</v>
      </c>
      <c r="C1790" s="8">
        <v>2</v>
      </c>
      <c r="E1790" t="s">
        <v>34</v>
      </c>
      <c r="F1790" t="s">
        <v>30</v>
      </c>
      <c r="G1790">
        <v>656.5</v>
      </c>
      <c r="H1790" s="5">
        <v>600</v>
      </c>
      <c r="I1790" s="5">
        <v>5000</v>
      </c>
      <c r="J1790" t="str">
        <f t="shared" si="216"/>
        <v>yes</v>
      </c>
      <c r="K1790">
        <f t="shared" si="217"/>
        <v>1</v>
      </c>
      <c r="L1790">
        <f t="shared" si="218"/>
        <v>0</v>
      </c>
      <c r="M1790">
        <f t="shared" si="219"/>
        <v>1</v>
      </c>
      <c r="N1790">
        <f t="shared" si="220"/>
        <v>-2.4454924180707582</v>
      </c>
      <c r="O1790">
        <f t="shared" si="221"/>
        <v>8.6683439898456782E-2</v>
      </c>
      <c r="P1790">
        <f t="shared" si="222"/>
        <v>7.9768805445822155E-2</v>
      </c>
      <c r="Q1790">
        <f t="shared" si="223"/>
        <v>-2.5286227601515163</v>
      </c>
    </row>
    <row r="1791" spans="1:17" x14ac:dyDescent="0.25">
      <c r="A1791">
        <v>1780</v>
      </c>
      <c r="B1791" t="s">
        <v>1905</v>
      </c>
      <c r="C1791" s="8">
        <v>300000</v>
      </c>
      <c r="E1791" t="s">
        <v>22</v>
      </c>
      <c r="F1791" t="s">
        <v>29</v>
      </c>
      <c r="G1791">
        <v>158134.04999999999</v>
      </c>
      <c r="H1791" s="5">
        <v>350</v>
      </c>
      <c r="I1791" s="5">
        <v>2000</v>
      </c>
      <c r="J1791" t="str">
        <f t="shared" si="216"/>
        <v>no</v>
      </c>
      <c r="K1791">
        <f t="shared" si="217"/>
        <v>0</v>
      </c>
      <c r="L1791">
        <f t="shared" si="218"/>
        <v>1</v>
      </c>
      <c r="M1791">
        <f t="shared" si="219"/>
        <v>0</v>
      </c>
      <c r="N1791">
        <f t="shared" si="220"/>
        <v>-5.9096493737196916</v>
      </c>
      <c r="O1791">
        <f t="shared" si="221"/>
        <v>2.7131380181224414E-3</v>
      </c>
      <c r="P1791">
        <f t="shared" si="222"/>
        <v>2.7057968179064647E-3</v>
      </c>
      <c r="Q1791">
        <f t="shared" si="223"/>
        <v>-2.7094641028955597E-3</v>
      </c>
    </row>
    <row r="1792" spans="1:17" x14ac:dyDescent="0.25">
      <c r="A1792">
        <v>1781</v>
      </c>
      <c r="B1792" t="s">
        <v>1906</v>
      </c>
      <c r="C1792" s="8">
        <v>1100000</v>
      </c>
      <c r="E1792" t="s">
        <v>42</v>
      </c>
      <c r="F1792" t="s">
        <v>25</v>
      </c>
      <c r="G1792">
        <v>1258755.1599999997</v>
      </c>
      <c r="H1792" s="5">
        <v>200</v>
      </c>
      <c r="I1792" s="5">
        <v>3000</v>
      </c>
      <c r="J1792" t="str">
        <f t="shared" si="216"/>
        <v>yes</v>
      </c>
      <c r="K1792">
        <f t="shared" si="217"/>
        <v>0</v>
      </c>
      <c r="L1792">
        <f t="shared" si="218"/>
        <v>0</v>
      </c>
      <c r="M1792">
        <f t="shared" si="219"/>
        <v>0</v>
      </c>
      <c r="N1792">
        <f t="shared" si="220"/>
        <v>-8.3146117464147125</v>
      </c>
      <c r="O1792">
        <f t="shared" si="221"/>
        <v>2.4491196306732467E-4</v>
      </c>
      <c r="P1792">
        <f t="shared" si="222"/>
        <v>2.4485199588435169E-4</v>
      </c>
      <c r="Q1792">
        <f t="shared" si="223"/>
        <v>-2.4488197702831596E-4</v>
      </c>
    </row>
    <row r="1793" spans="1:17" x14ac:dyDescent="0.25">
      <c r="A1793">
        <v>1782</v>
      </c>
      <c r="B1793" t="s">
        <v>1907</v>
      </c>
      <c r="C1793" s="8">
        <v>500000</v>
      </c>
      <c r="E1793" t="s">
        <v>22</v>
      </c>
      <c r="F1793" t="s">
        <v>29</v>
      </c>
      <c r="G1793">
        <v>504320.33</v>
      </c>
      <c r="H1793" s="5">
        <v>300</v>
      </c>
      <c r="I1793" s="5">
        <v>2000</v>
      </c>
      <c r="J1793" t="str">
        <f t="shared" si="216"/>
        <v>yes</v>
      </c>
      <c r="K1793">
        <f t="shared" si="217"/>
        <v>0</v>
      </c>
      <c r="L1793">
        <f t="shared" si="218"/>
        <v>1</v>
      </c>
      <c r="M1793">
        <f t="shared" si="219"/>
        <v>0</v>
      </c>
      <c r="N1793">
        <f t="shared" si="220"/>
        <v>-6.5147604588089951</v>
      </c>
      <c r="O1793">
        <f t="shared" si="221"/>
        <v>1.481410715858377E-3</v>
      </c>
      <c r="P1793">
        <f t="shared" si="222"/>
        <v>1.4792193844112048E-3</v>
      </c>
      <c r="Q1793">
        <f t="shared" si="223"/>
        <v>-1.4803145094915374E-3</v>
      </c>
    </row>
    <row r="1794" spans="1:17" x14ac:dyDescent="0.25">
      <c r="A1794">
        <v>1783</v>
      </c>
      <c r="B1794" t="s">
        <v>1908</v>
      </c>
      <c r="C1794" s="8">
        <v>700000</v>
      </c>
      <c r="E1794" t="s">
        <v>22</v>
      </c>
      <c r="F1794" t="s">
        <v>20</v>
      </c>
      <c r="G1794">
        <v>352663.94999999995</v>
      </c>
      <c r="H1794" s="5">
        <v>300</v>
      </c>
      <c r="I1794" s="5">
        <v>3000</v>
      </c>
      <c r="J1794" t="str">
        <f t="shared" si="216"/>
        <v>no</v>
      </c>
      <c r="K1794">
        <f t="shared" si="217"/>
        <v>0</v>
      </c>
      <c r="L1794">
        <f t="shared" si="218"/>
        <v>0</v>
      </c>
      <c r="M1794">
        <f t="shared" si="219"/>
        <v>0</v>
      </c>
      <c r="N1794">
        <f t="shared" si="220"/>
        <v>-7.1043895762361053</v>
      </c>
      <c r="O1794">
        <f t="shared" si="221"/>
        <v>8.2149099990137147E-4</v>
      </c>
      <c r="P1794">
        <f t="shared" si="222"/>
        <v>8.2081670636452431E-4</v>
      </c>
      <c r="Q1794">
        <f t="shared" si="223"/>
        <v>-8.2115376084978219E-4</v>
      </c>
    </row>
    <row r="1795" spans="1:17" x14ac:dyDescent="0.25">
      <c r="A1795">
        <v>1784</v>
      </c>
      <c r="B1795" t="s">
        <v>1909</v>
      </c>
      <c r="C1795" s="8">
        <v>1200000</v>
      </c>
      <c r="E1795" t="s">
        <v>22</v>
      </c>
      <c r="F1795" t="s">
        <v>39</v>
      </c>
      <c r="G1795">
        <v>1231808.6400000001</v>
      </c>
      <c r="H1795" s="5">
        <v>250</v>
      </c>
      <c r="I1795" s="5">
        <v>3000</v>
      </c>
      <c r="J1795" t="str">
        <f t="shared" si="216"/>
        <v>yes</v>
      </c>
      <c r="K1795">
        <f t="shared" si="217"/>
        <v>0</v>
      </c>
      <c r="L1795">
        <f t="shared" si="218"/>
        <v>0</v>
      </c>
      <c r="M1795">
        <f t="shared" si="219"/>
        <v>0</v>
      </c>
      <c r="N1795">
        <f t="shared" si="220"/>
        <v>-8.6171672889593633</v>
      </c>
      <c r="O1795">
        <f t="shared" si="221"/>
        <v>1.8097217117034109E-4</v>
      </c>
      <c r="P1795">
        <f t="shared" si="222"/>
        <v>1.8093942616953689E-4</v>
      </c>
      <c r="Q1795">
        <f t="shared" si="223"/>
        <v>-1.8095579768242652E-4</v>
      </c>
    </row>
    <row r="1796" spans="1:17" x14ac:dyDescent="0.25">
      <c r="A1796">
        <v>1785</v>
      </c>
      <c r="B1796" t="s">
        <v>1910</v>
      </c>
      <c r="C1796" s="8">
        <v>850000</v>
      </c>
      <c r="E1796" t="s">
        <v>24</v>
      </c>
      <c r="F1796" t="s">
        <v>29</v>
      </c>
      <c r="G1796">
        <v>-0.01</v>
      </c>
      <c r="H1796" s="5">
        <v>400</v>
      </c>
      <c r="I1796" s="5">
        <v>2000</v>
      </c>
      <c r="J1796" t="str">
        <f t="shared" si="216"/>
        <v>no</v>
      </c>
      <c r="K1796">
        <f t="shared" si="217"/>
        <v>0</v>
      </c>
      <c r="L1796">
        <f t="shared" si="218"/>
        <v>1</v>
      </c>
      <c r="M1796">
        <f t="shared" si="219"/>
        <v>0</v>
      </c>
      <c r="N1796">
        <f t="shared" si="220"/>
        <v>-7.5737048577152759</v>
      </c>
      <c r="O1796">
        <f t="shared" si="221"/>
        <v>5.1378541628849402E-4</v>
      </c>
      <c r="P1796">
        <f t="shared" si="222"/>
        <v>5.1352157639159457E-4</v>
      </c>
      <c r="Q1796">
        <f t="shared" si="223"/>
        <v>-5.1365347375302128E-4</v>
      </c>
    </row>
    <row r="1797" spans="1:17" x14ac:dyDescent="0.25">
      <c r="A1797">
        <v>1786</v>
      </c>
      <c r="B1797" t="s">
        <v>1911</v>
      </c>
      <c r="C1797" s="8">
        <v>495001</v>
      </c>
      <c r="E1797" t="s">
        <v>22</v>
      </c>
      <c r="F1797" t="s">
        <v>29</v>
      </c>
      <c r="G1797">
        <v>463599.37</v>
      </c>
      <c r="H1797" s="5">
        <v>200</v>
      </c>
      <c r="I1797" s="5">
        <v>2000</v>
      </c>
      <c r="J1797" t="str">
        <f t="shared" si="216"/>
        <v>yes</v>
      </c>
      <c r="K1797">
        <f t="shared" si="217"/>
        <v>0</v>
      </c>
      <c r="L1797">
        <f t="shared" si="218"/>
        <v>1</v>
      </c>
      <c r="M1797">
        <f t="shared" si="219"/>
        <v>0</v>
      </c>
      <c r="N1797">
        <f t="shared" si="220"/>
        <v>-6.4996357072371875</v>
      </c>
      <c r="O1797">
        <f t="shared" si="221"/>
        <v>1.5039869847671369E-3</v>
      </c>
      <c r="P1797">
        <f t="shared" si="222"/>
        <v>1.5017284047916751E-3</v>
      </c>
      <c r="Q1797">
        <f t="shared" si="223"/>
        <v>-1.5028571290589506E-3</v>
      </c>
    </row>
    <row r="1798" spans="1:17" x14ac:dyDescent="0.25">
      <c r="A1798">
        <v>1787</v>
      </c>
      <c r="B1798" t="s">
        <v>1912</v>
      </c>
      <c r="C1798" s="8">
        <v>2000000</v>
      </c>
      <c r="E1798" t="s">
        <v>22</v>
      </c>
      <c r="F1798" t="s">
        <v>20</v>
      </c>
      <c r="G1798">
        <v>1234251.98</v>
      </c>
      <c r="H1798" s="5">
        <v>350</v>
      </c>
      <c r="I1798" s="5">
        <v>2000</v>
      </c>
      <c r="J1798" t="str">
        <f t="shared" si="216"/>
        <v>no</v>
      </c>
      <c r="K1798">
        <f t="shared" si="217"/>
        <v>0</v>
      </c>
      <c r="L1798">
        <f t="shared" si="218"/>
        <v>0</v>
      </c>
      <c r="M1798">
        <f t="shared" si="219"/>
        <v>0</v>
      </c>
      <c r="N1798">
        <f t="shared" si="220"/>
        <v>-11.037637222675114</v>
      </c>
      <c r="O1798">
        <f t="shared" si="221"/>
        <v>1.6084777619948821E-5</v>
      </c>
      <c r="P1798">
        <f t="shared" si="222"/>
        <v>1.6084518904039123E-5</v>
      </c>
      <c r="Q1798">
        <f t="shared" si="223"/>
        <v>-1.6084648261263931E-5</v>
      </c>
    </row>
    <row r="1799" spans="1:17" x14ac:dyDescent="0.25">
      <c r="A1799">
        <v>1788</v>
      </c>
      <c r="B1799" t="s">
        <v>1913</v>
      </c>
      <c r="C1799" s="8">
        <v>920000</v>
      </c>
      <c r="E1799" t="s">
        <v>35</v>
      </c>
      <c r="F1799" t="s">
        <v>29</v>
      </c>
      <c r="G1799">
        <v>1023087.54</v>
      </c>
      <c r="H1799" s="5">
        <v>300</v>
      </c>
      <c r="I1799" s="5">
        <v>2000</v>
      </c>
      <c r="J1799" t="str">
        <f t="shared" si="216"/>
        <v>yes</v>
      </c>
      <c r="K1799">
        <f t="shared" si="217"/>
        <v>0</v>
      </c>
      <c r="L1799">
        <f t="shared" si="218"/>
        <v>1</v>
      </c>
      <c r="M1799">
        <f t="shared" si="219"/>
        <v>0</v>
      </c>
      <c r="N1799">
        <f t="shared" si="220"/>
        <v>-7.7854937374965321</v>
      </c>
      <c r="O1799">
        <f t="shared" si="221"/>
        <v>4.1572202196203662E-4</v>
      </c>
      <c r="P1799">
        <f t="shared" si="222"/>
        <v>4.1554926897971153E-4</v>
      </c>
      <c r="Q1799">
        <f t="shared" si="223"/>
        <v>-4.1563563350380034E-4</v>
      </c>
    </row>
    <row r="1800" spans="1:17" x14ac:dyDescent="0.25">
      <c r="A1800">
        <v>1789</v>
      </c>
      <c r="B1800" t="s">
        <v>1914</v>
      </c>
      <c r="C1800" s="8">
        <v>500000</v>
      </c>
      <c r="E1800" t="s">
        <v>22</v>
      </c>
      <c r="F1800" t="s">
        <v>29</v>
      </c>
      <c r="G1800">
        <v>295040.55</v>
      </c>
      <c r="H1800" s="5">
        <v>200</v>
      </c>
      <c r="I1800" s="5">
        <v>2000</v>
      </c>
      <c r="J1800" t="str">
        <f t="shared" si="216"/>
        <v>no</v>
      </c>
      <c r="K1800">
        <f t="shared" si="217"/>
        <v>0</v>
      </c>
      <c r="L1800">
        <f t="shared" si="218"/>
        <v>1</v>
      </c>
      <c r="M1800">
        <f t="shared" si="219"/>
        <v>0</v>
      </c>
      <c r="N1800">
        <f t="shared" si="220"/>
        <v>-6.5147604588089951</v>
      </c>
      <c r="O1800">
        <f t="shared" si="221"/>
        <v>1.481410715858377E-3</v>
      </c>
      <c r="P1800">
        <f t="shared" si="222"/>
        <v>1.4792193844112048E-3</v>
      </c>
      <c r="Q1800">
        <f t="shared" si="223"/>
        <v>-1.4803145094915374E-3</v>
      </c>
    </row>
    <row r="1801" spans="1:17" x14ac:dyDescent="0.25">
      <c r="A1801">
        <v>1790</v>
      </c>
      <c r="B1801" t="s">
        <v>1915</v>
      </c>
      <c r="C1801" s="8">
        <v>500000</v>
      </c>
      <c r="E1801" t="s">
        <v>38</v>
      </c>
      <c r="F1801" t="s">
        <v>29</v>
      </c>
      <c r="G1801">
        <v>375680.79</v>
      </c>
      <c r="H1801" s="5">
        <v>350</v>
      </c>
      <c r="I1801" s="5">
        <v>2000</v>
      </c>
      <c r="J1801" t="str">
        <f t="shared" si="216"/>
        <v>no</v>
      </c>
      <c r="K1801">
        <f t="shared" si="217"/>
        <v>0</v>
      </c>
      <c r="L1801">
        <f t="shared" si="218"/>
        <v>1</v>
      </c>
      <c r="M1801">
        <f t="shared" si="219"/>
        <v>0</v>
      </c>
      <c r="N1801">
        <f t="shared" si="220"/>
        <v>-6.5147604588089951</v>
      </c>
      <c r="O1801">
        <f t="shared" si="221"/>
        <v>1.481410715858377E-3</v>
      </c>
      <c r="P1801">
        <f t="shared" si="222"/>
        <v>1.4792193844112048E-3</v>
      </c>
      <c r="Q1801">
        <f t="shared" si="223"/>
        <v>-1.4803145094915374E-3</v>
      </c>
    </row>
    <row r="1802" spans="1:17" x14ac:dyDescent="0.25">
      <c r="A1802">
        <v>1791</v>
      </c>
      <c r="B1802" t="s">
        <v>1916</v>
      </c>
      <c r="C1802" s="8">
        <v>600000</v>
      </c>
      <c r="E1802" t="s">
        <v>22</v>
      </c>
      <c r="F1802" t="s">
        <v>29</v>
      </c>
      <c r="G1802">
        <v>345941.94</v>
      </c>
      <c r="H1802" s="5">
        <v>200</v>
      </c>
      <c r="I1802" s="5">
        <v>2000</v>
      </c>
      <c r="J1802" t="str">
        <f t="shared" si="216"/>
        <v>no</v>
      </c>
      <c r="K1802">
        <f t="shared" si="217"/>
        <v>0</v>
      </c>
      <c r="L1802">
        <f t="shared" si="218"/>
        <v>1</v>
      </c>
      <c r="M1802">
        <f t="shared" si="219"/>
        <v>0</v>
      </c>
      <c r="N1802">
        <f t="shared" si="220"/>
        <v>-6.817316001353646</v>
      </c>
      <c r="O1802">
        <f t="shared" si="221"/>
        <v>1.094655035573752E-3</v>
      </c>
      <c r="P1802">
        <f t="shared" si="222"/>
        <v>1.0934580761844679E-3</v>
      </c>
      <c r="Q1802">
        <f t="shared" si="223"/>
        <v>-1.0940563376222556E-3</v>
      </c>
    </row>
    <row r="1803" spans="1:17" x14ac:dyDescent="0.25">
      <c r="A1803">
        <v>1792</v>
      </c>
      <c r="B1803" t="s">
        <v>1917</v>
      </c>
      <c r="C1803" s="8">
        <v>850000</v>
      </c>
      <c r="E1803" t="s">
        <v>22</v>
      </c>
      <c r="F1803" t="s">
        <v>29</v>
      </c>
      <c r="G1803">
        <v>535552.34</v>
      </c>
      <c r="H1803" s="5">
        <v>300</v>
      </c>
      <c r="I1803" s="5">
        <v>2000</v>
      </c>
      <c r="J1803" t="str">
        <f t="shared" si="216"/>
        <v>no</v>
      </c>
      <c r="K1803">
        <f t="shared" si="217"/>
        <v>0</v>
      </c>
      <c r="L1803">
        <f t="shared" si="218"/>
        <v>1</v>
      </c>
      <c r="M1803">
        <f t="shared" si="219"/>
        <v>0</v>
      </c>
      <c r="N1803">
        <f t="shared" si="220"/>
        <v>-7.5737048577152759</v>
      </c>
      <c r="O1803">
        <f t="shared" si="221"/>
        <v>5.1378541628849402E-4</v>
      </c>
      <c r="P1803">
        <f t="shared" si="222"/>
        <v>5.1352157639159457E-4</v>
      </c>
      <c r="Q1803">
        <f t="shared" si="223"/>
        <v>-5.1365347375302128E-4</v>
      </c>
    </row>
    <row r="1804" spans="1:17" x14ac:dyDescent="0.25">
      <c r="A1804">
        <v>1793</v>
      </c>
      <c r="B1804" t="s">
        <v>1918</v>
      </c>
      <c r="C1804" s="8">
        <v>500000</v>
      </c>
      <c r="E1804" t="s">
        <v>22</v>
      </c>
      <c r="F1804" t="s">
        <v>29</v>
      </c>
      <c r="G1804">
        <v>225896.06</v>
      </c>
      <c r="H1804" s="5">
        <v>200</v>
      </c>
      <c r="I1804" s="5">
        <v>2000</v>
      </c>
      <c r="J1804" t="str">
        <f t="shared" ref="J1804:J1867" si="224">IF(G1804/C1804&gt;=0.85, "yes", "no")</f>
        <v>no</v>
      </c>
      <c r="K1804">
        <f t="shared" ref="K1804:K1867" si="225">IF(OR(H1804=500, H1804=600), 1, 0)</f>
        <v>0</v>
      </c>
      <c r="L1804">
        <f t="shared" ref="L1804:L1867" si="226">IF(F1804="ZDD", 1, 0)</f>
        <v>1</v>
      </c>
      <c r="M1804">
        <f t="shared" ref="M1804:M1867" si="227">IF(OR(E1804="ZP07", E1804="ZP28",E1804="ZP32",E1804="ZP45",E1804="ZPPY",E1804="ZSPP",E1804="ZXP1",E1804="ZXX7",E1804="ZYPP",E1804="ZYSP",E1804="ZYWP"),1,0)</f>
        <v>0</v>
      </c>
      <c r="N1804">
        <f t="shared" ref="N1804:N1867" si="228">$P$3+$P$4*L1804+$P$5*(C1804/10000000)+$P$6*(I1804/10000000)+$P$7*M1804</f>
        <v>-6.5147604588089951</v>
      </c>
      <c r="O1804">
        <f t="shared" ref="O1804:O1867" si="229">EXP(N1804)</f>
        <v>1.481410715858377E-3</v>
      </c>
      <c r="P1804">
        <f t="shared" ref="P1804:P1867" si="230">O1804/(1+O1804)</f>
        <v>1.4792193844112048E-3</v>
      </c>
      <c r="Q1804">
        <f t="shared" ref="Q1804:Q1867" si="231">K1804*LN(P1804)+(1-K1804)*LN(1-P1804)</f>
        <v>-1.4803145094915374E-3</v>
      </c>
    </row>
    <row r="1805" spans="1:17" x14ac:dyDescent="0.25">
      <c r="A1805">
        <v>1794</v>
      </c>
      <c r="B1805" t="s">
        <v>1919</v>
      </c>
      <c r="C1805" s="8">
        <v>17000</v>
      </c>
      <c r="E1805" t="s">
        <v>22</v>
      </c>
      <c r="F1805" t="s">
        <v>20</v>
      </c>
      <c r="G1805">
        <v>2797.83</v>
      </c>
      <c r="H1805" s="5">
        <v>300</v>
      </c>
      <c r="I1805" s="5">
        <v>2000</v>
      </c>
      <c r="J1805" t="str">
        <f t="shared" si="224"/>
        <v>no</v>
      </c>
      <c r="K1805">
        <f t="shared" si="225"/>
        <v>0</v>
      </c>
      <c r="L1805">
        <f t="shared" si="226"/>
        <v>0</v>
      </c>
      <c r="M1805">
        <f t="shared" si="227"/>
        <v>0</v>
      </c>
      <c r="N1805">
        <f t="shared" si="228"/>
        <v>-5.0379608140146708</v>
      </c>
      <c r="O1805">
        <f t="shared" si="229"/>
        <v>6.4869629641137105E-3</v>
      </c>
      <c r="P1805">
        <f t="shared" si="230"/>
        <v>6.4451534921123495E-3</v>
      </c>
      <c r="Q1805">
        <f t="shared" si="231"/>
        <v>-6.4660131714097532E-3</v>
      </c>
    </row>
    <row r="1806" spans="1:17" x14ac:dyDescent="0.25">
      <c r="A1806">
        <v>1795</v>
      </c>
      <c r="B1806" t="s">
        <v>1920</v>
      </c>
      <c r="C1806" s="8">
        <v>1</v>
      </c>
      <c r="E1806" t="s">
        <v>19</v>
      </c>
      <c r="F1806" t="s">
        <v>23</v>
      </c>
      <c r="G1806">
        <f>0</f>
        <v>0</v>
      </c>
      <c r="H1806" s="5">
        <v>400</v>
      </c>
      <c r="I1806" s="5">
        <v>3000</v>
      </c>
      <c r="J1806" t="str">
        <f t="shared" si="224"/>
        <v>no</v>
      </c>
      <c r="K1806">
        <f t="shared" si="225"/>
        <v>0</v>
      </c>
      <c r="L1806">
        <f t="shared" si="226"/>
        <v>0</v>
      </c>
      <c r="M1806">
        <f t="shared" si="227"/>
        <v>0</v>
      </c>
      <c r="N1806">
        <f t="shared" si="228"/>
        <v>-4.9865038039789695</v>
      </c>
      <c r="O1806">
        <f t="shared" si="229"/>
        <v>6.8295000719990348E-3</v>
      </c>
      <c r="P1806">
        <f t="shared" si="230"/>
        <v>6.7831743820683165E-3</v>
      </c>
      <c r="Q1806">
        <f t="shared" si="231"/>
        <v>-6.8062846761425839E-3</v>
      </c>
    </row>
    <row r="1807" spans="1:17" x14ac:dyDescent="0.25">
      <c r="A1807">
        <v>1796</v>
      </c>
      <c r="B1807" t="s">
        <v>1921</v>
      </c>
      <c r="C1807" s="8">
        <v>377000</v>
      </c>
      <c r="E1807" t="s">
        <v>31</v>
      </c>
      <c r="F1807" t="s">
        <v>29</v>
      </c>
      <c r="G1807">
        <v>512878.29000000004</v>
      </c>
      <c r="H1807" s="5">
        <v>300</v>
      </c>
      <c r="I1807" s="5">
        <v>2000</v>
      </c>
      <c r="J1807" t="str">
        <f t="shared" si="224"/>
        <v>yes</v>
      </c>
      <c r="K1807">
        <f t="shared" si="225"/>
        <v>0</v>
      </c>
      <c r="L1807">
        <f t="shared" si="226"/>
        <v>1</v>
      </c>
      <c r="M1807">
        <f t="shared" si="227"/>
        <v>0</v>
      </c>
      <c r="N1807">
        <f t="shared" si="228"/>
        <v>-6.1426171414790733</v>
      </c>
      <c r="O1807">
        <f t="shared" si="229"/>
        <v>2.1492912518766998E-3</v>
      </c>
      <c r="P1807">
        <f t="shared" si="230"/>
        <v>2.144681706247402E-3</v>
      </c>
      <c r="Q1807">
        <f t="shared" si="231"/>
        <v>-2.1469848296248547E-3</v>
      </c>
    </row>
    <row r="1808" spans="1:17" x14ac:dyDescent="0.25">
      <c r="A1808">
        <v>1797</v>
      </c>
      <c r="B1808" t="s">
        <v>1922</v>
      </c>
      <c r="C1808" s="8">
        <v>1300000</v>
      </c>
      <c r="E1808" t="s">
        <v>45</v>
      </c>
      <c r="F1808" t="s">
        <v>39</v>
      </c>
      <c r="G1808">
        <v>635589.77</v>
      </c>
      <c r="H1808" s="5">
        <v>300</v>
      </c>
      <c r="I1808" s="5">
        <v>2000</v>
      </c>
      <c r="J1808" t="str">
        <f t="shared" si="224"/>
        <v>no</v>
      </c>
      <c r="K1808">
        <f t="shared" si="225"/>
        <v>0</v>
      </c>
      <c r="L1808">
        <f t="shared" si="226"/>
        <v>0</v>
      </c>
      <c r="M1808">
        <f t="shared" si="227"/>
        <v>0</v>
      </c>
      <c r="N1808">
        <f t="shared" si="228"/>
        <v>-8.9197484248625525</v>
      </c>
      <c r="O1808">
        <f t="shared" si="229"/>
        <v>1.3372188166088135E-4</v>
      </c>
      <c r="P1808">
        <f t="shared" si="230"/>
        <v>1.3370400251008012E-4</v>
      </c>
      <c r="Q1808">
        <f t="shared" si="231"/>
        <v>-1.3371294168707047E-4</v>
      </c>
    </row>
    <row r="1809" spans="1:17" x14ac:dyDescent="0.25">
      <c r="A1809">
        <v>1798</v>
      </c>
      <c r="B1809" t="s">
        <v>1923</v>
      </c>
      <c r="C1809" s="8">
        <v>1300000</v>
      </c>
      <c r="E1809" t="s">
        <v>31</v>
      </c>
      <c r="F1809" t="s">
        <v>39</v>
      </c>
      <c r="G1809">
        <v>1916248.26</v>
      </c>
      <c r="H1809" s="5">
        <v>200</v>
      </c>
      <c r="I1809" s="5">
        <v>3000</v>
      </c>
      <c r="J1809" t="str">
        <f t="shared" si="224"/>
        <v>yes</v>
      </c>
      <c r="K1809">
        <f t="shared" si="225"/>
        <v>0</v>
      </c>
      <c r="L1809">
        <f t="shared" si="226"/>
        <v>0</v>
      </c>
      <c r="M1809">
        <f t="shared" si="227"/>
        <v>0</v>
      </c>
      <c r="N1809">
        <f t="shared" si="228"/>
        <v>-8.919722831504016</v>
      </c>
      <c r="O1809">
        <f t="shared" si="229"/>
        <v>1.337253040967385E-4</v>
      </c>
      <c r="P1809">
        <f t="shared" si="230"/>
        <v>1.337074240308E-4</v>
      </c>
      <c r="Q1809">
        <f t="shared" si="231"/>
        <v>-1.3371636366534193E-4</v>
      </c>
    </row>
    <row r="1810" spans="1:17" x14ac:dyDescent="0.25">
      <c r="A1810">
        <v>1799</v>
      </c>
      <c r="B1810" t="s">
        <v>1924</v>
      </c>
      <c r="C1810" s="8">
        <v>71000</v>
      </c>
      <c r="E1810" t="s">
        <v>22</v>
      </c>
      <c r="F1810" t="s">
        <v>39</v>
      </c>
      <c r="G1810">
        <v>26038.9</v>
      </c>
      <c r="H1810" s="5">
        <v>300</v>
      </c>
      <c r="I1810" s="5">
        <v>3000</v>
      </c>
      <c r="J1810" t="str">
        <f t="shared" si="224"/>
        <v>no</v>
      </c>
      <c r="K1810">
        <f t="shared" si="225"/>
        <v>0</v>
      </c>
      <c r="L1810">
        <f t="shared" si="226"/>
        <v>0</v>
      </c>
      <c r="M1810">
        <f t="shared" si="227"/>
        <v>0</v>
      </c>
      <c r="N1810">
        <f t="shared" si="228"/>
        <v>-5.2013152136302461</v>
      </c>
      <c r="O1810">
        <f t="shared" si="229"/>
        <v>5.5093137291918268E-3</v>
      </c>
      <c r="P1810">
        <f t="shared" si="230"/>
        <v>5.4791274968494421E-3</v>
      </c>
      <c r="Q1810">
        <f t="shared" si="231"/>
        <v>-5.494192971550833E-3</v>
      </c>
    </row>
    <row r="1811" spans="1:17" x14ac:dyDescent="0.25">
      <c r="A1811">
        <v>1800</v>
      </c>
      <c r="B1811" t="s">
        <v>1925</v>
      </c>
      <c r="C1811" s="8">
        <v>470100</v>
      </c>
      <c r="E1811" t="s">
        <v>51</v>
      </c>
      <c r="F1811" t="s">
        <v>20</v>
      </c>
      <c r="G1811">
        <v>5639.33</v>
      </c>
      <c r="H1811" s="5">
        <v>300</v>
      </c>
      <c r="I1811" s="5">
        <v>3000</v>
      </c>
      <c r="J1811" t="str">
        <f t="shared" si="224"/>
        <v>no</v>
      </c>
      <c r="K1811">
        <f t="shared" si="225"/>
        <v>0</v>
      </c>
      <c r="L1811">
        <f t="shared" si="226"/>
        <v>0</v>
      </c>
      <c r="M1811">
        <f t="shared" si="227"/>
        <v>0</v>
      </c>
      <c r="N1811">
        <f t="shared" si="228"/>
        <v>-6.4088143839259519</v>
      </c>
      <c r="O1811">
        <f t="shared" si="229"/>
        <v>1.6469760262130264E-3</v>
      </c>
      <c r="P1811">
        <f t="shared" si="230"/>
        <v>1.6442679563083164E-3</v>
      </c>
      <c r="Q1811">
        <f t="shared" si="231"/>
        <v>-1.6456212485178687E-3</v>
      </c>
    </row>
    <row r="1812" spans="1:17" x14ac:dyDescent="0.25">
      <c r="A1812">
        <v>1801</v>
      </c>
      <c r="B1812" t="s">
        <v>1926</v>
      </c>
      <c r="C1812" s="8">
        <v>4500000</v>
      </c>
      <c r="E1812" t="s">
        <v>22</v>
      </c>
      <c r="F1812" t="s">
        <v>30</v>
      </c>
      <c r="G1812">
        <v>3005936.7000000007</v>
      </c>
      <c r="H1812" s="5">
        <v>250</v>
      </c>
      <c r="I1812" s="5">
        <v>3000</v>
      </c>
      <c r="J1812" t="str">
        <f t="shared" si="224"/>
        <v>no</v>
      </c>
      <c r="K1812">
        <f t="shared" si="225"/>
        <v>0</v>
      </c>
      <c r="L1812">
        <f t="shared" si="226"/>
        <v>0</v>
      </c>
      <c r="M1812">
        <f t="shared" si="227"/>
        <v>0</v>
      </c>
      <c r="N1812">
        <f t="shared" si="228"/>
        <v>-18.601500192932868</v>
      </c>
      <c r="O1812">
        <f t="shared" si="229"/>
        <v>8.3458603045206736E-9</v>
      </c>
      <c r="P1812">
        <f t="shared" si="230"/>
        <v>8.3458602348672899E-9</v>
      </c>
      <c r="Q1812">
        <f t="shared" si="231"/>
        <v>-8.3458602599607518E-9</v>
      </c>
    </row>
    <row r="1813" spans="1:17" x14ac:dyDescent="0.25">
      <c r="A1813">
        <v>1802</v>
      </c>
      <c r="B1813" t="s">
        <v>1927</v>
      </c>
      <c r="C1813" s="8">
        <v>1200000</v>
      </c>
      <c r="E1813" t="s">
        <v>31</v>
      </c>
      <c r="F1813" t="s">
        <v>20</v>
      </c>
      <c r="G1813">
        <v>1637915.73</v>
      </c>
      <c r="H1813" s="5">
        <v>200</v>
      </c>
      <c r="I1813" s="5">
        <v>3000</v>
      </c>
      <c r="J1813" t="str">
        <f t="shared" si="224"/>
        <v>yes</v>
      </c>
      <c r="K1813">
        <f t="shared" si="225"/>
        <v>0</v>
      </c>
      <c r="L1813">
        <f t="shared" si="226"/>
        <v>0</v>
      </c>
      <c r="M1813">
        <f t="shared" si="227"/>
        <v>0</v>
      </c>
      <c r="N1813">
        <f t="shared" si="228"/>
        <v>-8.6171672889593633</v>
      </c>
      <c r="O1813">
        <f t="shared" si="229"/>
        <v>1.8097217117034109E-4</v>
      </c>
      <c r="P1813">
        <f t="shared" si="230"/>
        <v>1.8093942616953689E-4</v>
      </c>
      <c r="Q1813">
        <f t="shared" si="231"/>
        <v>-1.8095579768242652E-4</v>
      </c>
    </row>
    <row r="1814" spans="1:17" x14ac:dyDescent="0.25">
      <c r="A1814">
        <v>1803</v>
      </c>
      <c r="B1814" t="s">
        <v>1928</v>
      </c>
      <c r="C1814" s="8">
        <v>925000</v>
      </c>
      <c r="E1814" t="s">
        <v>22</v>
      </c>
      <c r="F1814" t="s">
        <v>30</v>
      </c>
      <c r="G1814">
        <v>658921.32999999996</v>
      </c>
      <c r="H1814" s="5">
        <v>300</v>
      </c>
      <c r="I1814" s="5">
        <v>3000</v>
      </c>
      <c r="J1814" t="str">
        <f t="shared" si="224"/>
        <v>no</v>
      </c>
      <c r="K1814">
        <f t="shared" si="225"/>
        <v>0</v>
      </c>
      <c r="L1814">
        <f t="shared" si="226"/>
        <v>0</v>
      </c>
      <c r="M1814">
        <f t="shared" si="227"/>
        <v>0</v>
      </c>
      <c r="N1814">
        <f t="shared" si="228"/>
        <v>-7.7851395469615721</v>
      </c>
      <c r="O1814">
        <f t="shared" si="229"/>
        <v>4.1586929284682716E-4</v>
      </c>
      <c r="P1814">
        <f t="shared" si="230"/>
        <v>4.1569641747165426E-4</v>
      </c>
      <c r="Q1814">
        <f t="shared" si="231"/>
        <v>-4.1578284317945113E-4</v>
      </c>
    </row>
    <row r="1815" spans="1:17" x14ac:dyDescent="0.25">
      <c r="A1815">
        <v>1804</v>
      </c>
      <c r="B1815" t="s">
        <v>1929</v>
      </c>
      <c r="C1815" s="8">
        <v>57000</v>
      </c>
      <c r="E1815" t="s">
        <v>40</v>
      </c>
      <c r="F1815" t="s">
        <v>20</v>
      </c>
      <c r="G1815">
        <v>3123.56</v>
      </c>
      <c r="H1815" s="5">
        <v>300</v>
      </c>
      <c r="I1815" s="5">
        <v>2000</v>
      </c>
      <c r="J1815" t="str">
        <f t="shared" si="224"/>
        <v>no</v>
      </c>
      <c r="K1815">
        <f t="shared" si="225"/>
        <v>0</v>
      </c>
      <c r="L1815">
        <f t="shared" si="226"/>
        <v>0</v>
      </c>
      <c r="M1815">
        <f t="shared" si="227"/>
        <v>0</v>
      </c>
      <c r="N1815">
        <f t="shared" si="228"/>
        <v>-5.1589830310325313</v>
      </c>
      <c r="O1815">
        <f t="shared" si="229"/>
        <v>5.7475417861689981E-3</v>
      </c>
      <c r="P1815">
        <f t="shared" si="230"/>
        <v>5.7146963302158165E-3</v>
      </c>
      <c r="Q1815">
        <f t="shared" si="231"/>
        <v>-5.7310876848620717E-3</v>
      </c>
    </row>
    <row r="1816" spans="1:17" x14ac:dyDescent="0.25">
      <c r="A1816">
        <v>1805</v>
      </c>
      <c r="B1816" t="s">
        <v>1930</v>
      </c>
      <c r="C1816" s="8">
        <v>900000</v>
      </c>
      <c r="E1816" t="s">
        <v>40</v>
      </c>
      <c r="F1816" t="s">
        <v>20</v>
      </c>
      <c r="G1816">
        <v>576645.80000000005</v>
      </c>
      <c r="H1816" s="5">
        <v>300</v>
      </c>
      <c r="I1816" s="5">
        <v>3000</v>
      </c>
      <c r="J1816" t="str">
        <f t="shared" si="224"/>
        <v>no</v>
      </c>
      <c r="K1816">
        <f t="shared" si="225"/>
        <v>0</v>
      </c>
      <c r="L1816">
        <f t="shared" si="226"/>
        <v>0</v>
      </c>
      <c r="M1816">
        <f t="shared" si="227"/>
        <v>0</v>
      </c>
      <c r="N1816">
        <f t="shared" si="228"/>
        <v>-7.7095006613254089</v>
      </c>
      <c r="O1816">
        <f t="shared" si="229"/>
        <v>4.485453972877041E-4</v>
      </c>
      <c r="P1816">
        <f t="shared" si="230"/>
        <v>4.4834429451799781E-4</v>
      </c>
      <c r="Q1816">
        <f t="shared" si="231"/>
        <v>-4.484448308722808E-4</v>
      </c>
    </row>
    <row r="1817" spans="1:17" x14ac:dyDescent="0.25">
      <c r="A1817">
        <v>1806</v>
      </c>
      <c r="B1817" t="s">
        <v>1931</v>
      </c>
      <c r="C1817" s="8">
        <v>1300000</v>
      </c>
      <c r="E1817" t="s">
        <v>31</v>
      </c>
      <c r="F1817" t="s">
        <v>29</v>
      </c>
      <c r="G1817">
        <v>2140190.9700000002</v>
      </c>
      <c r="H1817" s="5">
        <v>200</v>
      </c>
      <c r="I1817" s="5">
        <v>3000</v>
      </c>
      <c r="J1817" t="str">
        <f t="shared" si="224"/>
        <v>yes</v>
      </c>
      <c r="K1817">
        <f t="shared" si="225"/>
        <v>0</v>
      </c>
      <c r="L1817">
        <f t="shared" si="226"/>
        <v>1</v>
      </c>
      <c r="M1817">
        <f t="shared" si="227"/>
        <v>0</v>
      </c>
      <c r="N1817">
        <f t="shared" si="228"/>
        <v>-8.9351792058076711</v>
      </c>
      <c r="O1817">
        <f t="shared" si="229"/>
        <v>1.316742872171272E-4</v>
      </c>
      <c r="P1817">
        <f t="shared" si="230"/>
        <v>1.3165695138189681E-4</v>
      </c>
      <c r="Q1817">
        <f t="shared" si="231"/>
        <v>-1.3166561891903513E-4</v>
      </c>
    </row>
    <row r="1818" spans="1:17" x14ac:dyDescent="0.25">
      <c r="A1818">
        <v>1807</v>
      </c>
      <c r="B1818" t="s">
        <v>1932</v>
      </c>
      <c r="C1818" s="8">
        <v>160000</v>
      </c>
      <c r="E1818" t="s">
        <v>54</v>
      </c>
      <c r="F1818" t="s">
        <v>25</v>
      </c>
      <c r="G1818">
        <v>3598.71</v>
      </c>
      <c r="H1818" s="5">
        <v>300</v>
      </c>
      <c r="I1818" s="5">
        <v>3000</v>
      </c>
      <c r="J1818" t="str">
        <f t="shared" si="224"/>
        <v>no</v>
      </c>
      <c r="K1818">
        <f t="shared" si="225"/>
        <v>0</v>
      </c>
      <c r="L1818">
        <f t="shared" si="226"/>
        <v>0</v>
      </c>
      <c r="M1818">
        <f t="shared" si="227"/>
        <v>0</v>
      </c>
      <c r="N1818">
        <f t="shared" si="228"/>
        <v>-5.4705896464949868</v>
      </c>
      <c r="O1818">
        <f t="shared" si="229"/>
        <v>4.2087497516585179E-3</v>
      </c>
      <c r="P1818">
        <f t="shared" si="230"/>
        <v>4.1911104167329195E-3</v>
      </c>
      <c r="Q1818">
        <f t="shared" si="231"/>
        <v>-4.1999177369103791E-3</v>
      </c>
    </row>
    <row r="1819" spans="1:17" x14ac:dyDescent="0.25">
      <c r="A1819">
        <v>1808</v>
      </c>
      <c r="B1819" t="s">
        <v>1933</v>
      </c>
      <c r="C1819" s="8">
        <v>350000</v>
      </c>
      <c r="E1819" t="s">
        <v>31</v>
      </c>
      <c r="F1819" t="s">
        <v>29</v>
      </c>
      <c r="G1819">
        <v>176021.33000000002</v>
      </c>
      <c r="H1819" s="5">
        <v>300</v>
      </c>
      <c r="I1819" s="5">
        <v>3000</v>
      </c>
      <c r="J1819" t="str">
        <f t="shared" si="224"/>
        <v>no</v>
      </c>
      <c r="K1819">
        <f t="shared" si="225"/>
        <v>0</v>
      </c>
      <c r="L1819">
        <f t="shared" si="226"/>
        <v>1</v>
      </c>
      <c r="M1819">
        <f t="shared" si="227"/>
        <v>0</v>
      </c>
      <c r="N1819">
        <f t="shared" si="228"/>
        <v>-6.0609015516334805</v>
      </c>
      <c r="O1819">
        <f t="shared" si="229"/>
        <v>2.3322972530058399E-3</v>
      </c>
      <c r="P1819">
        <f t="shared" si="230"/>
        <v>2.3268702997975214E-3</v>
      </c>
      <c r="Q1819">
        <f t="shared" si="231"/>
        <v>-2.3295816693135892E-3</v>
      </c>
    </row>
    <row r="1820" spans="1:17" x14ac:dyDescent="0.25">
      <c r="A1820">
        <v>1809</v>
      </c>
      <c r="B1820" t="s">
        <v>1934</v>
      </c>
      <c r="C1820" s="8">
        <v>80000</v>
      </c>
      <c r="E1820" t="s">
        <v>31</v>
      </c>
      <c r="F1820" t="s">
        <v>29</v>
      </c>
      <c r="G1820">
        <v>103469.65</v>
      </c>
      <c r="H1820" s="5">
        <v>400</v>
      </c>
      <c r="I1820" s="5">
        <v>2000</v>
      </c>
      <c r="J1820" t="str">
        <f t="shared" si="224"/>
        <v>yes</v>
      </c>
      <c r="K1820">
        <f t="shared" si="225"/>
        <v>0</v>
      </c>
      <c r="L1820">
        <f t="shared" si="226"/>
        <v>1</v>
      </c>
      <c r="M1820">
        <f t="shared" si="227"/>
        <v>0</v>
      </c>
      <c r="N1820">
        <f t="shared" si="228"/>
        <v>-5.2440271801214573</v>
      </c>
      <c r="O1820">
        <f t="shared" si="229"/>
        <v>5.2789546695229863E-3</v>
      </c>
      <c r="P1820">
        <f t="shared" si="230"/>
        <v>5.25123364515116E-3</v>
      </c>
      <c r="Q1820">
        <f t="shared" si="231"/>
        <v>-5.2650698318379907E-3</v>
      </c>
    </row>
    <row r="1821" spans="1:17" x14ac:dyDescent="0.25">
      <c r="A1821">
        <v>1810</v>
      </c>
      <c r="B1821" t="s">
        <v>1935</v>
      </c>
      <c r="C1821" s="8">
        <v>245000</v>
      </c>
      <c r="E1821" t="s">
        <v>22</v>
      </c>
      <c r="F1821" t="s">
        <v>29</v>
      </c>
      <c r="G1821">
        <v>3063.2700000000004</v>
      </c>
      <c r="H1821" s="5">
        <v>300</v>
      </c>
      <c r="I1821" s="5">
        <v>3000</v>
      </c>
      <c r="J1821" t="str">
        <f t="shared" si="224"/>
        <v>no</v>
      </c>
      <c r="K1821">
        <f t="shared" si="225"/>
        <v>0</v>
      </c>
      <c r="L1821">
        <f t="shared" si="226"/>
        <v>1</v>
      </c>
      <c r="M1821">
        <f t="shared" si="227"/>
        <v>0</v>
      </c>
      <c r="N1821">
        <f t="shared" si="228"/>
        <v>-5.7432182319615963</v>
      </c>
      <c r="O1821">
        <f t="shared" si="229"/>
        <v>3.2044390351545588E-3</v>
      </c>
      <c r="P1821">
        <f t="shared" si="230"/>
        <v>3.194203405077106E-3</v>
      </c>
      <c r="Q1821">
        <f t="shared" si="231"/>
        <v>-3.1993157622822932E-3</v>
      </c>
    </row>
    <row r="1822" spans="1:17" x14ac:dyDescent="0.25">
      <c r="A1822">
        <v>1811</v>
      </c>
      <c r="B1822" t="s">
        <v>1936</v>
      </c>
      <c r="C1822" s="8">
        <v>550000</v>
      </c>
      <c r="E1822" t="s">
        <v>27</v>
      </c>
      <c r="F1822" t="s">
        <v>25</v>
      </c>
      <c r="G1822">
        <v>354951.96</v>
      </c>
      <c r="H1822" s="5">
        <v>350</v>
      </c>
      <c r="I1822" s="5">
        <v>2000</v>
      </c>
      <c r="J1822" t="str">
        <f t="shared" si="224"/>
        <v>no</v>
      </c>
      <c r="K1822">
        <f t="shared" si="225"/>
        <v>0</v>
      </c>
      <c r="L1822">
        <f t="shared" si="226"/>
        <v>0</v>
      </c>
      <c r="M1822">
        <f t="shared" si="227"/>
        <v>0</v>
      </c>
      <c r="N1822">
        <f t="shared" si="228"/>
        <v>-6.6505818557776646</v>
      </c>
      <c r="O1822">
        <f t="shared" si="229"/>
        <v>1.2932693902344469E-3</v>
      </c>
      <c r="P1822">
        <f t="shared" si="230"/>
        <v>1.2915990047771113E-3</v>
      </c>
      <c r="Q1822">
        <f t="shared" si="231"/>
        <v>-1.2924338376953952E-3</v>
      </c>
    </row>
    <row r="1823" spans="1:17" x14ac:dyDescent="0.25">
      <c r="A1823">
        <v>1812</v>
      </c>
      <c r="B1823" t="s">
        <v>1937</v>
      </c>
      <c r="C1823" s="8">
        <v>100000</v>
      </c>
      <c r="E1823" t="s">
        <v>22</v>
      </c>
      <c r="F1823" t="s">
        <v>29</v>
      </c>
      <c r="G1823">
        <v>32522.799999999999</v>
      </c>
      <c r="H1823" s="5">
        <v>300</v>
      </c>
      <c r="I1823" s="5">
        <v>2000</v>
      </c>
      <c r="J1823" t="str">
        <f t="shared" si="224"/>
        <v>no</v>
      </c>
      <c r="K1823">
        <f t="shared" si="225"/>
        <v>0</v>
      </c>
      <c r="L1823">
        <f t="shared" si="226"/>
        <v>1</v>
      </c>
      <c r="M1823">
        <f t="shared" si="227"/>
        <v>0</v>
      </c>
      <c r="N1823">
        <f t="shared" si="228"/>
        <v>-5.304538288630388</v>
      </c>
      <c r="O1823">
        <f t="shared" si="229"/>
        <v>4.9689919389546873E-3</v>
      </c>
      <c r="P1823">
        <f t="shared" si="230"/>
        <v>4.9444231402281128E-3</v>
      </c>
      <c r="Q1823">
        <f t="shared" si="231"/>
        <v>-4.9566872429661771E-3</v>
      </c>
    </row>
    <row r="1824" spans="1:17" x14ac:dyDescent="0.25">
      <c r="A1824">
        <v>1813</v>
      </c>
      <c r="B1824" t="s">
        <v>1938</v>
      </c>
      <c r="C1824" s="8">
        <v>150500</v>
      </c>
      <c r="E1824" t="s">
        <v>22</v>
      </c>
      <c r="F1824" t="s">
        <v>20</v>
      </c>
      <c r="G1824">
        <v>44926.369999999995</v>
      </c>
      <c r="H1824" s="5">
        <v>300</v>
      </c>
      <c r="I1824" s="5">
        <v>3000</v>
      </c>
      <c r="J1824" t="str">
        <f t="shared" si="224"/>
        <v>no</v>
      </c>
      <c r="K1824">
        <f t="shared" si="225"/>
        <v>0</v>
      </c>
      <c r="L1824">
        <f t="shared" si="226"/>
        <v>0</v>
      </c>
      <c r="M1824">
        <f t="shared" si="227"/>
        <v>0</v>
      </c>
      <c r="N1824">
        <f t="shared" si="228"/>
        <v>-5.4418468699532445</v>
      </c>
      <c r="O1824">
        <f t="shared" si="229"/>
        <v>4.3314762057533899E-3</v>
      </c>
      <c r="P1824">
        <f t="shared" si="230"/>
        <v>4.3127954349466372E-3</v>
      </c>
      <c r="Q1824">
        <f t="shared" si="231"/>
        <v>-4.3221223635955472E-3</v>
      </c>
    </row>
    <row r="1825" spans="1:17" x14ac:dyDescent="0.25">
      <c r="A1825">
        <v>1814</v>
      </c>
      <c r="B1825" t="s">
        <v>1939</v>
      </c>
      <c r="C1825" s="8">
        <v>220000</v>
      </c>
      <c r="E1825" t="s">
        <v>40</v>
      </c>
      <c r="F1825" t="s">
        <v>29</v>
      </c>
      <c r="G1825">
        <v>42852.26</v>
      </c>
      <c r="H1825" s="5">
        <v>300</v>
      </c>
      <c r="I1825" s="5">
        <v>2000</v>
      </c>
      <c r="J1825" t="str">
        <f t="shared" si="224"/>
        <v>no</v>
      </c>
      <c r="K1825">
        <f t="shared" si="225"/>
        <v>0</v>
      </c>
      <c r="L1825">
        <f t="shared" si="226"/>
        <v>1</v>
      </c>
      <c r="M1825">
        <f t="shared" si="227"/>
        <v>0</v>
      </c>
      <c r="N1825">
        <f t="shared" si="228"/>
        <v>-5.6676049396839696</v>
      </c>
      <c r="O1825">
        <f t="shared" si="229"/>
        <v>3.4561330183193861E-3</v>
      </c>
      <c r="P1825">
        <f t="shared" si="230"/>
        <v>3.4442293037002048E-3</v>
      </c>
      <c r="Q1825">
        <f t="shared" si="231"/>
        <v>-3.4501743160308186E-3</v>
      </c>
    </row>
    <row r="1826" spans="1:17" x14ac:dyDescent="0.25">
      <c r="A1826">
        <v>1815</v>
      </c>
      <c r="B1826" t="s">
        <v>1940</v>
      </c>
      <c r="C1826" s="8">
        <v>185000</v>
      </c>
      <c r="E1826" t="s">
        <v>22</v>
      </c>
      <c r="F1826" t="s">
        <v>25</v>
      </c>
      <c r="G1826">
        <v>118688.29000000001</v>
      </c>
      <c r="H1826" s="5">
        <v>350</v>
      </c>
      <c r="I1826" s="5">
        <v>3000</v>
      </c>
      <c r="J1826" t="str">
        <f t="shared" si="224"/>
        <v>no</v>
      </c>
      <c r="K1826">
        <f t="shared" si="225"/>
        <v>0</v>
      </c>
      <c r="L1826">
        <f t="shared" si="226"/>
        <v>0</v>
      </c>
      <c r="M1826">
        <f t="shared" si="227"/>
        <v>0</v>
      </c>
      <c r="N1826">
        <f t="shared" si="228"/>
        <v>-5.5462285321311491</v>
      </c>
      <c r="O1826">
        <f t="shared" si="229"/>
        <v>3.9021463458888757E-3</v>
      </c>
      <c r="P1826">
        <f t="shared" si="230"/>
        <v>3.8869787858232282E-3</v>
      </c>
      <c r="Q1826">
        <f t="shared" si="231"/>
        <v>-3.8945527207173065E-3</v>
      </c>
    </row>
    <row r="1827" spans="1:17" x14ac:dyDescent="0.25">
      <c r="A1827">
        <v>1816</v>
      </c>
      <c r="B1827" t="s">
        <v>1941</v>
      </c>
      <c r="C1827" s="8">
        <v>350000</v>
      </c>
      <c r="E1827" t="s">
        <v>22</v>
      </c>
      <c r="F1827" t="s">
        <v>29</v>
      </c>
      <c r="G1827">
        <v>263772.99</v>
      </c>
      <c r="H1827" s="5">
        <v>250</v>
      </c>
      <c r="I1827" s="5">
        <v>2000</v>
      </c>
      <c r="J1827" t="str">
        <f t="shared" si="224"/>
        <v>no</v>
      </c>
      <c r="K1827">
        <f t="shared" si="225"/>
        <v>0</v>
      </c>
      <c r="L1827">
        <f t="shared" si="226"/>
        <v>1</v>
      </c>
      <c r="M1827">
        <f t="shared" si="227"/>
        <v>0</v>
      </c>
      <c r="N1827">
        <f t="shared" si="228"/>
        <v>-6.060927144992017</v>
      </c>
      <c r="O1827">
        <f t="shared" si="229"/>
        <v>2.332237562449874E-3</v>
      </c>
      <c r="P1827">
        <f t="shared" si="230"/>
        <v>2.3268108866991966E-3</v>
      </c>
      <c r="Q1827">
        <f t="shared" si="231"/>
        <v>-2.3295221176480264E-3</v>
      </c>
    </row>
    <row r="1828" spans="1:17" x14ac:dyDescent="0.25">
      <c r="A1828">
        <v>1817</v>
      </c>
      <c r="B1828" t="s">
        <v>1942</v>
      </c>
      <c r="C1828" s="8">
        <v>400000</v>
      </c>
      <c r="E1828" t="s">
        <v>22</v>
      </c>
      <c r="F1828" t="s">
        <v>29</v>
      </c>
      <c r="G1828">
        <v>31085.14</v>
      </c>
      <c r="H1828" s="5">
        <v>200</v>
      </c>
      <c r="I1828" s="5">
        <v>2000</v>
      </c>
      <c r="J1828" t="str">
        <f t="shared" si="224"/>
        <v>no</v>
      </c>
      <c r="K1828">
        <f t="shared" si="225"/>
        <v>0</v>
      </c>
      <c r="L1828">
        <f t="shared" si="226"/>
        <v>1</v>
      </c>
      <c r="M1828">
        <f t="shared" si="227"/>
        <v>0</v>
      </c>
      <c r="N1828">
        <f t="shared" si="228"/>
        <v>-6.2122049162643425</v>
      </c>
      <c r="O1828">
        <f t="shared" si="229"/>
        <v>2.0048121442293168E-3</v>
      </c>
      <c r="P1828">
        <f t="shared" si="230"/>
        <v>2.0008009142582269E-3</v>
      </c>
      <c r="Q1828">
        <f t="shared" si="231"/>
        <v>-2.0028051902919392E-3</v>
      </c>
    </row>
    <row r="1829" spans="1:17" x14ac:dyDescent="0.25">
      <c r="A1829">
        <v>1818</v>
      </c>
      <c r="B1829" t="s">
        <v>1943</v>
      </c>
      <c r="C1829" s="8">
        <v>183001</v>
      </c>
      <c r="E1829" t="s">
        <v>56</v>
      </c>
      <c r="F1829" t="s">
        <v>29</v>
      </c>
      <c r="G1829">
        <v>70726.05</v>
      </c>
      <c r="H1829" s="5">
        <v>300</v>
      </c>
      <c r="I1829" s="5">
        <v>2000</v>
      </c>
      <c r="J1829" t="str">
        <f t="shared" si="224"/>
        <v>no</v>
      </c>
      <c r="K1829">
        <f t="shared" si="225"/>
        <v>0</v>
      </c>
      <c r="L1829">
        <f t="shared" si="226"/>
        <v>1</v>
      </c>
      <c r="M1829">
        <f t="shared" si="227"/>
        <v>0</v>
      </c>
      <c r="N1829">
        <f t="shared" si="228"/>
        <v>-5.5556624144978741</v>
      </c>
      <c r="O1829">
        <f t="shared" si="229"/>
        <v>3.8655070534069779E-3</v>
      </c>
      <c r="P1829">
        <f t="shared" si="230"/>
        <v>3.8506224451851073E-3</v>
      </c>
      <c r="Q1829">
        <f t="shared" si="231"/>
        <v>-3.8580551783607936E-3</v>
      </c>
    </row>
    <row r="1830" spans="1:17" x14ac:dyDescent="0.25">
      <c r="A1830">
        <v>1819</v>
      </c>
      <c r="B1830" t="s">
        <v>1944</v>
      </c>
      <c r="C1830" s="8">
        <v>61000</v>
      </c>
      <c r="E1830" t="s">
        <v>52</v>
      </c>
      <c r="F1830" t="s">
        <v>25</v>
      </c>
      <c r="G1830">
        <v>5122.13</v>
      </c>
      <c r="H1830" s="5">
        <v>400</v>
      </c>
      <c r="I1830" s="5">
        <v>2000</v>
      </c>
      <c r="J1830" t="str">
        <f t="shared" si="224"/>
        <v>no</v>
      </c>
      <c r="K1830">
        <f t="shared" si="225"/>
        <v>0</v>
      </c>
      <c r="L1830">
        <f t="shared" si="226"/>
        <v>0</v>
      </c>
      <c r="M1830">
        <f t="shared" si="227"/>
        <v>0</v>
      </c>
      <c r="N1830">
        <f t="shared" si="228"/>
        <v>-5.1710852527343176</v>
      </c>
      <c r="O1830">
        <f t="shared" si="229"/>
        <v>5.6784029717217126E-3</v>
      </c>
      <c r="P1830">
        <f t="shared" si="230"/>
        <v>5.6463407734941504E-3</v>
      </c>
      <c r="Q1830">
        <f t="shared" si="231"/>
        <v>-5.6623416147870342E-3</v>
      </c>
    </row>
    <row r="1831" spans="1:17" x14ac:dyDescent="0.25">
      <c r="A1831">
        <v>1820</v>
      </c>
      <c r="B1831" t="s">
        <v>1945</v>
      </c>
      <c r="C1831" s="8">
        <v>134000</v>
      </c>
      <c r="E1831" t="s">
        <v>40</v>
      </c>
      <c r="F1831" t="s">
        <v>23</v>
      </c>
      <c r="G1831">
        <v>68948.2</v>
      </c>
      <c r="H1831" s="5">
        <v>300</v>
      </c>
      <c r="I1831" s="5">
        <v>3000</v>
      </c>
      <c r="J1831" t="str">
        <f t="shared" si="224"/>
        <v>no</v>
      </c>
      <c r="K1831">
        <f t="shared" si="225"/>
        <v>0</v>
      </c>
      <c r="L1831">
        <f t="shared" si="226"/>
        <v>0</v>
      </c>
      <c r="M1831">
        <f t="shared" si="227"/>
        <v>0</v>
      </c>
      <c r="N1831">
        <f t="shared" si="228"/>
        <v>-5.3919252054333775</v>
      </c>
      <c r="O1831">
        <f t="shared" si="229"/>
        <v>4.5531990487448042E-3</v>
      </c>
      <c r="P1831">
        <f t="shared" si="230"/>
        <v>4.5325613945149208E-3</v>
      </c>
      <c r="Q1831">
        <f t="shared" si="231"/>
        <v>-4.5428645959625334E-3</v>
      </c>
    </row>
    <row r="1832" spans="1:17" x14ac:dyDescent="0.25">
      <c r="A1832">
        <v>1821</v>
      </c>
      <c r="B1832" t="s">
        <v>1946</v>
      </c>
      <c r="C1832" s="8">
        <v>400000</v>
      </c>
      <c r="E1832" t="s">
        <v>43</v>
      </c>
      <c r="F1832" t="s">
        <v>39</v>
      </c>
      <c r="G1832">
        <v>1350462.6199999999</v>
      </c>
      <c r="H1832" s="5">
        <v>200</v>
      </c>
      <c r="I1832" s="5">
        <v>3000</v>
      </c>
      <c r="J1832" t="str">
        <f t="shared" si="224"/>
        <v>yes</v>
      </c>
      <c r="K1832">
        <f t="shared" si="225"/>
        <v>0</v>
      </c>
      <c r="L1832">
        <f t="shared" si="226"/>
        <v>0</v>
      </c>
      <c r="M1832">
        <f t="shared" si="227"/>
        <v>1</v>
      </c>
      <c r="N1832">
        <f t="shared" si="228"/>
        <v>-3.6557597238555877</v>
      </c>
      <c r="O1832">
        <f t="shared" si="229"/>
        <v>2.5841857348070683E-2</v>
      </c>
      <c r="P1832">
        <f t="shared" si="230"/>
        <v>2.5190878265461996E-2</v>
      </c>
      <c r="Q1832">
        <f t="shared" si="231"/>
        <v>-2.5513599730203878E-2</v>
      </c>
    </row>
    <row r="1833" spans="1:17" x14ac:dyDescent="0.25">
      <c r="A1833">
        <v>1822</v>
      </c>
      <c r="B1833" t="s">
        <v>1947</v>
      </c>
      <c r="C1833" s="8">
        <v>20001</v>
      </c>
      <c r="E1833" t="s">
        <v>22</v>
      </c>
      <c r="F1833" t="s">
        <v>20</v>
      </c>
      <c r="G1833">
        <v>6063.34</v>
      </c>
      <c r="H1833" s="5">
        <v>300</v>
      </c>
      <c r="I1833" s="5">
        <v>2000</v>
      </c>
      <c r="J1833" t="str">
        <f t="shared" si="224"/>
        <v>no</v>
      </c>
      <c r="K1833">
        <f t="shared" si="225"/>
        <v>0</v>
      </c>
      <c r="L1833">
        <f t="shared" si="226"/>
        <v>0</v>
      </c>
      <c r="M1833">
        <f t="shared" si="227"/>
        <v>0</v>
      </c>
      <c r="N1833">
        <f t="shared" si="228"/>
        <v>-5.0470405058464358</v>
      </c>
      <c r="O1833">
        <f t="shared" si="229"/>
        <v>6.428329927240805E-3</v>
      </c>
      <c r="P1833">
        <f t="shared" si="230"/>
        <v>6.3872704454827284E-3</v>
      </c>
      <c r="Q1833">
        <f t="shared" si="231"/>
        <v>-6.4077563365626915E-3</v>
      </c>
    </row>
    <row r="1834" spans="1:17" x14ac:dyDescent="0.25">
      <c r="A1834">
        <v>1823</v>
      </c>
      <c r="B1834" t="s">
        <v>1948</v>
      </c>
      <c r="C1834" s="8">
        <v>250000</v>
      </c>
      <c r="E1834" t="s">
        <v>31</v>
      </c>
      <c r="F1834" t="s">
        <v>29</v>
      </c>
      <c r="G1834">
        <v>197563.59</v>
      </c>
      <c r="H1834" s="5">
        <v>250</v>
      </c>
      <c r="I1834" s="5">
        <v>2000</v>
      </c>
      <c r="J1834" t="str">
        <f t="shared" si="224"/>
        <v>no</v>
      </c>
      <c r="K1834">
        <f t="shared" si="225"/>
        <v>0</v>
      </c>
      <c r="L1834">
        <f t="shared" si="226"/>
        <v>1</v>
      </c>
      <c r="M1834">
        <f t="shared" si="227"/>
        <v>0</v>
      </c>
      <c r="N1834">
        <f t="shared" si="228"/>
        <v>-5.7583716024473652</v>
      </c>
      <c r="O1834">
        <f t="shared" si="229"/>
        <v>3.1562470409956722E-3</v>
      </c>
      <c r="P1834">
        <f t="shared" si="230"/>
        <v>3.1463164888875851E-3</v>
      </c>
      <c r="Q1834">
        <f t="shared" si="231"/>
        <v>-3.151276549290742E-3</v>
      </c>
    </row>
    <row r="1835" spans="1:17" x14ac:dyDescent="0.25">
      <c r="A1835">
        <v>1824</v>
      </c>
      <c r="B1835" t="s">
        <v>1949</v>
      </c>
      <c r="C1835" s="8">
        <v>500000</v>
      </c>
      <c r="E1835" t="s">
        <v>31</v>
      </c>
      <c r="F1835" t="s">
        <v>30</v>
      </c>
      <c r="G1835">
        <v>412101.43</v>
      </c>
      <c r="H1835" s="5">
        <v>200</v>
      </c>
      <c r="I1835" s="5">
        <v>2000</v>
      </c>
      <c r="J1835" t="str">
        <f t="shared" si="224"/>
        <v>no</v>
      </c>
      <c r="K1835">
        <f t="shared" si="225"/>
        <v>0</v>
      </c>
      <c r="L1835">
        <f t="shared" si="226"/>
        <v>0</v>
      </c>
      <c r="M1835">
        <f t="shared" si="227"/>
        <v>0</v>
      </c>
      <c r="N1835">
        <f t="shared" si="228"/>
        <v>-6.4993040845053383</v>
      </c>
      <c r="O1835">
        <f t="shared" si="229"/>
        <v>1.5044858237482925E-3</v>
      </c>
      <c r="P1835">
        <f t="shared" si="230"/>
        <v>1.5022257464087508E-3</v>
      </c>
      <c r="Q1835">
        <f t="shared" si="231"/>
        <v>-1.5033552187954282E-3</v>
      </c>
    </row>
    <row r="1836" spans="1:17" x14ac:dyDescent="0.25">
      <c r="A1836">
        <v>1825</v>
      </c>
      <c r="B1836" t="s">
        <v>1950</v>
      </c>
      <c r="C1836" s="8">
        <v>25000</v>
      </c>
      <c r="E1836" t="s">
        <v>45</v>
      </c>
      <c r="F1836" t="s">
        <v>29</v>
      </c>
      <c r="G1836">
        <v>3679.84</v>
      </c>
      <c r="H1836" s="5">
        <v>300</v>
      </c>
      <c r="I1836" s="5">
        <v>2000</v>
      </c>
      <c r="J1836" t="str">
        <f t="shared" si="224"/>
        <v>no</v>
      </c>
      <c r="K1836">
        <f t="shared" si="225"/>
        <v>0</v>
      </c>
      <c r="L1836">
        <f t="shared" si="226"/>
        <v>1</v>
      </c>
      <c r="M1836">
        <f t="shared" si="227"/>
        <v>0</v>
      </c>
      <c r="N1836">
        <f t="shared" si="228"/>
        <v>-5.0776216317218994</v>
      </c>
      <c r="O1836">
        <f t="shared" si="229"/>
        <v>6.2347198560733057E-3</v>
      </c>
      <c r="P1836">
        <f t="shared" si="230"/>
        <v>6.1960889770977974E-3</v>
      </c>
      <c r="Q1836">
        <f t="shared" si="231"/>
        <v>-6.2153643991387491E-3</v>
      </c>
    </row>
    <row r="1837" spans="1:17" x14ac:dyDescent="0.25">
      <c r="A1837">
        <v>1826</v>
      </c>
      <c r="B1837" t="s">
        <v>1951</v>
      </c>
      <c r="C1837" s="8">
        <v>552000</v>
      </c>
      <c r="E1837" t="s">
        <v>22</v>
      </c>
      <c r="F1837" t="s">
        <v>39</v>
      </c>
      <c r="G1837">
        <v>273298.87</v>
      </c>
      <c r="H1837" s="5">
        <v>300</v>
      </c>
      <c r="I1837" s="5">
        <v>3000</v>
      </c>
      <c r="J1837" t="str">
        <f t="shared" si="224"/>
        <v>no</v>
      </c>
      <c r="K1837">
        <f t="shared" si="225"/>
        <v>0</v>
      </c>
      <c r="L1837">
        <f t="shared" si="226"/>
        <v>0</v>
      </c>
      <c r="M1837">
        <f t="shared" si="227"/>
        <v>0</v>
      </c>
      <c r="N1837">
        <f t="shared" si="228"/>
        <v>-6.6566073732700213</v>
      </c>
      <c r="O1837">
        <f t="shared" si="229"/>
        <v>1.2855002030939869E-3</v>
      </c>
      <c r="P1837">
        <f t="shared" si="230"/>
        <v>1.2838498138974795E-3</v>
      </c>
      <c r="Q1837">
        <f t="shared" si="231"/>
        <v>-1.2846746551269197E-3</v>
      </c>
    </row>
    <row r="1838" spans="1:17" x14ac:dyDescent="0.25">
      <c r="A1838">
        <v>1827</v>
      </c>
      <c r="B1838" t="s">
        <v>1952</v>
      </c>
      <c r="C1838" s="8">
        <v>15000</v>
      </c>
      <c r="E1838" t="s">
        <v>56</v>
      </c>
      <c r="F1838" t="s">
        <v>29</v>
      </c>
      <c r="G1838">
        <v>626.79</v>
      </c>
      <c r="H1838" s="5">
        <v>200</v>
      </c>
      <c r="I1838" s="5">
        <v>3000</v>
      </c>
      <c r="J1838" t="str">
        <f t="shared" si="224"/>
        <v>no</v>
      </c>
      <c r="K1838">
        <f t="shared" si="225"/>
        <v>0</v>
      </c>
      <c r="L1838">
        <f t="shared" si="226"/>
        <v>1</v>
      </c>
      <c r="M1838">
        <f t="shared" si="227"/>
        <v>0</v>
      </c>
      <c r="N1838">
        <f t="shared" si="228"/>
        <v>-5.0473404841088971</v>
      </c>
      <c r="O1838">
        <f t="shared" si="229"/>
        <v>6.4264018572027116E-3</v>
      </c>
      <c r="P1838">
        <f t="shared" si="230"/>
        <v>6.3853669233475902E-3</v>
      </c>
      <c r="Q1838">
        <f t="shared" si="231"/>
        <v>-6.4058405797943084E-3</v>
      </c>
    </row>
    <row r="1839" spans="1:17" x14ac:dyDescent="0.25">
      <c r="A1839">
        <v>1828</v>
      </c>
      <c r="B1839" t="s">
        <v>1953</v>
      </c>
      <c r="C1839" s="8">
        <v>300000</v>
      </c>
      <c r="E1839" t="s">
        <v>31</v>
      </c>
      <c r="F1839" t="s">
        <v>39</v>
      </c>
      <c r="G1839">
        <v>378443.11</v>
      </c>
      <c r="H1839" s="5">
        <v>300</v>
      </c>
      <c r="I1839" s="5">
        <v>3000</v>
      </c>
      <c r="J1839" t="str">
        <f t="shared" si="224"/>
        <v>yes</v>
      </c>
      <c r="K1839">
        <f t="shared" si="225"/>
        <v>0</v>
      </c>
      <c r="L1839">
        <f t="shared" si="226"/>
        <v>0</v>
      </c>
      <c r="M1839">
        <f t="shared" si="227"/>
        <v>0</v>
      </c>
      <c r="N1839">
        <f t="shared" si="228"/>
        <v>-5.8941674060574991</v>
      </c>
      <c r="O1839">
        <f t="shared" si="229"/>
        <v>2.7554695755447577E-3</v>
      </c>
      <c r="P1839">
        <f t="shared" si="230"/>
        <v>2.7478978266866172E-3</v>
      </c>
      <c r="Q1839">
        <f t="shared" si="231"/>
        <v>-2.7516802286112825E-3</v>
      </c>
    </row>
    <row r="1840" spans="1:17" x14ac:dyDescent="0.25">
      <c r="A1840">
        <v>1829</v>
      </c>
      <c r="B1840" t="s">
        <v>1954</v>
      </c>
      <c r="C1840" s="8">
        <v>420000</v>
      </c>
      <c r="E1840" t="s">
        <v>63</v>
      </c>
      <c r="F1840" t="s">
        <v>25</v>
      </c>
      <c r="G1840">
        <v>129085.75</v>
      </c>
      <c r="H1840" s="5">
        <v>300</v>
      </c>
      <c r="I1840" s="5">
        <v>2000</v>
      </c>
      <c r="J1840" t="str">
        <f t="shared" si="224"/>
        <v>no</v>
      </c>
      <c r="K1840">
        <f t="shared" si="225"/>
        <v>0</v>
      </c>
      <c r="L1840">
        <f t="shared" si="226"/>
        <v>0</v>
      </c>
      <c r="M1840">
        <f t="shared" si="227"/>
        <v>0</v>
      </c>
      <c r="N1840">
        <f t="shared" si="228"/>
        <v>-6.2572596504696172</v>
      </c>
      <c r="O1840">
        <f t="shared" si="229"/>
        <v>1.9164904609785508E-3</v>
      </c>
      <c r="P1840">
        <f t="shared" si="230"/>
        <v>1.9128245509730853E-3</v>
      </c>
      <c r="Q1840">
        <f t="shared" si="231"/>
        <v>-1.9146563361496524E-3</v>
      </c>
    </row>
    <row r="1841" spans="1:17" x14ac:dyDescent="0.25">
      <c r="A1841">
        <v>1830</v>
      </c>
      <c r="B1841" t="s">
        <v>1955</v>
      </c>
      <c r="C1841" s="8">
        <v>475000</v>
      </c>
      <c r="E1841" t="s">
        <v>22</v>
      </c>
      <c r="F1841" t="s">
        <v>39</v>
      </c>
      <c r="G1841">
        <v>282864.87</v>
      </c>
      <c r="H1841" s="5">
        <v>200</v>
      </c>
      <c r="I1841" s="5">
        <v>3000</v>
      </c>
      <c r="J1841" t="str">
        <f t="shared" si="224"/>
        <v>no</v>
      </c>
      <c r="K1841">
        <f t="shared" si="225"/>
        <v>0</v>
      </c>
      <c r="L1841">
        <f t="shared" si="226"/>
        <v>0</v>
      </c>
      <c r="M1841">
        <f t="shared" si="227"/>
        <v>0</v>
      </c>
      <c r="N1841">
        <f t="shared" si="228"/>
        <v>-6.4236396055106395</v>
      </c>
      <c r="O1841">
        <f t="shared" si="229"/>
        <v>1.6227393426893728E-3</v>
      </c>
      <c r="P1841">
        <f t="shared" si="230"/>
        <v>1.6201103259239986E-3</v>
      </c>
      <c r="Q1841">
        <f t="shared" si="231"/>
        <v>-1.6214241238482331E-3</v>
      </c>
    </row>
    <row r="1842" spans="1:17" x14ac:dyDescent="0.25">
      <c r="A1842">
        <v>1831</v>
      </c>
      <c r="B1842" t="s">
        <v>1956</v>
      </c>
      <c r="C1842" s="8">
        <v>500000</v>
      </c>
      <c r="E1842" t="s">
        <v>37</v>
      </c>
      <c r="F1842" t="s">
        <v>29</v>
      </c>
      <c r="G1842">
        <v>290651.33</v>
      </c>
      <c r="H1842" s="5">
        <v>350</v>
      </c>
      <c r="I1842" s="5">
        <v>2000</v>
      </c>
      <c r="J1842" t="str">
        <f t="shared" si="224"/>
        <v>no</v>
      </c>
      <c r="K1842">
        <f t="shared" si="225"/>
        <v>0</v>
      </c>
      <c r="L1842">
        <f t="shared" si="226"/>
        <v>1</v>
      </c>
      <c r="M1842">
        <f t="shared" si="227"/>
        <v>0</v>
      </c>
      <c r="N1842">
        <f t="shared" si="228"/>
        <v>-6.5147604588089951</v>
      </c>
      <c r="O1842">
        <f t="shared" si="229"/>
        <v>1.481410715858377E-3</v>
      </c>
      <c r="P1842">
        <f t="shared" si="230"/>
        <v>1.4792193844112048E-3</v>
      </c>
      <c r="Q1842">
        <f t="shared" si="231"/>
        <v>-1.4803145094915374E-3</v>
      </c>
    </row>
    <row r="1843" spans="1:17" x14ac:dyDescent="0.25">
      <c r="A1843">
        <v>1832</v>
      </c>
      <c r="B1843" t="s">
        <v>1957</v>
      </c>
      <c r="C1843" s="8">
        <v>3</v>
      </c>
      <c r="E1843" t="s">
        <v>31</v>
      </c>
      <c r="F1843" t="s">
        <v>39</v>
      </c>
      <c r="G1843">
        <v>226053.21</v>
      </c>
      <c r="H1843" s="5">
        <v>300</v>
      </c>
      <c r="I1843" s="5">
        <v>2000</v>
      </c>
      <c r="J1843" t="str">
        <f t="shared" si="224"/>
        <v>yes</v>
      </c>
      <c r="K1843">
        <f t="shared" si="225"/>
        <v>0</v>
      </c>
      <c r="L1843">
        <f t="shared" si="226"/>
        <v>0</v>
      </c>
      <c r="M1843">
        <f t="shared" si="227"/>
        <v>0</v>
      </c>
      <c r="N1843">
        <f t="shared" si="228"/>
        <v>-4.9865354484483566</v>
      </c>
      <c r="O1843">
        <f t="shared" si="229"/>
        <v>6.8292839595124784E-3</v>
      </c>
      <c r="P1843">
        <f t="shared" si="230"/>
        <v>6.7829611914497151E-3</v>
      </c>
      <c r="Q1843">
        <f t="shared" si="231"/>
        <v>-6.8060700295616717E-3</v>
      </c>
    </row>
    <row r="1844" spans="1:17" x14ac:dyDescent="0.25">
      <c r="A1844">
        <v>1833</v>
      </c>
      <c r="B1844" t="s">
        <v>1958</v>
      </c>
      <c r="C1844" s="8">
        <v>1400000</v>
      </c>
      <c r="E1844" t="s">
        <v>22</v>
      </c>
      <c r="F1844" t="s">
        <v>25</v>
      </c>
      <c r="G1844">
        <v>1129123.73</v>
      </c>
      <c r="H1844" s="5">
        <v>200</v>
      </c>
      <c r="I1844" s="5">
        <v>3000</v>
      </c>
      <c r="J1844" t="str">
        <f t="shared" si="224"/>
        <v>no</v>
      </c>
      <c r="K1844">
        <f t="shared" si="225"/>
        <v>0</v>
      </c>
      <c r="L1844">
        <f t="shared" si="226"/>
        <v>0</v>
      </c>
      <c r="M1844">
        <f t="shared" si="227"/>
        <v>0</v>
      </c>
      <c r="N1844">
        <f t="shared" si="228"/>
        <v>-9.2222783740486669</v>
      </c>
      <c r="O1844">
        <f t="shared" si="229"/>
        <v>9.8813297315935114E-5</v>
      </c>
      <c r="P1844">
        <f t="shared" si="230"/>
        <v>9.8803534212933068E-5</v>
      </c>
      <c r="Q1844">
        <f t="shared" si="231"/>
        <v>-9.8808415603709399E-5</v>
      </c>
    </row>
    <row r="1845" spans="1:17" x14ac:dyDescent="0.25">
      <c r="A1845">
        <v>1834</v>
      </c>
      <c r="B1845" t="s">
        <v>1959</v>
      </c>
      <c r="C1845" s="8">
        <v>350000</v>
      </c>
      <c r="E1845" t="s">
        <v>37</v>
      </c>
      <c r="F1845" t="s">
        <v>29</v>
      </c>
      <c r="G1845">
        <v>497367.1</v>
      </c>
      <c r="H1845" s="5">
        <v>300</v>
      </c>
      <c r="I1845" s="5">
        <v>2000</v>
      </c>
      <c r="J1845" t="str">
        <f t="shared" si="224"/>
        <v>yes</v>
      </c>
      <c r="K1845">
        <f t="shared" si="225"/>
        <v>0</v>
      </c>
      <c r="L1845">
        <f t="shared" si="226"/>
        <v>1</v>
      </c>
      <c r="M1845">
        <f t="shared" si="227"/>
        <v>0</v>
      </c>
      <c r="N1845">
        <f t="shared" si="228"/>
        <v>-6.060927144992017</v>
      </c>
      <c r="O1845">
        <f t="shared" si="229"/>
        <v>2.332237562449874E-3</v>
      </c>
      <c r="P1845">
        <f t="shared" si="230"/>
        <v>2.3268108866991966E-3</v>
      </c>
      <c r="Q1845">
        <f t="shared" si="231"/>
        <v>-2.3295221176480264E-3</v>
      </c>
    </row>
    <row r="1846" spans="1:17" x14ac:dyDescent="0.25">
      <c r="A1846">
        <v>1835</v>
      </c>
      <c r="B1846" t="s">
        <v>1960</v>
      </c>
      <c r="C1846" s="8">
        <v>225000</v>
      </c>
      <c r="E1846" t="s">
        <v>22</v>
      </c>
      <c r="F1846" t="s">
        <v>29</v>
      </c>
      <c r="G1846">
        <v>155568.51</v>
      </c>
      <c r="H1846" s="5">
        <v>350</v>
      </c>
      <c r="I1846" s="5">
        <v>2000</v>
      </c>
      <c r="J1846" t="str">
        <f t="shared" si="224"/>
        <v>no</v>
      </c>
      <c r="K1846">
        <f t="shared" si="225"/>
        <v>0</v>
      </c>
      <c r="L1846">
        <f t="shared" si="226"/>
        <v>1</v>
      </c>
      <c r="M1846">
        <f t="shared" si="227"/>
        <v>0</v>
      </c>
      <c r="N1846">
        <f t="shared" si="228"/>
        <v>-5.6827327168112021</v>
      </c>
      <c r="O1846">
        <f t="shared" si="229"/>
        <v>3.4042428890343245E-3</v>
      </c>
      <c r="P1846">
        <f t="shared" si="230"/>
        <v>3.3926933368676184E-3</v>
      </c>
      <c r="Q1846">
        <f t="shared" si="231"/>
        <v>-3.3984615711686512E-3</v>
      </c>
    </row>
    <row r="1847" spans="1:17" x14ac:dyDescent="0.25">
      <c r="A1847">
        <v>1836</v>
      </c>
      <c r="B1847" t="s">
        <v>1961</v>
      </c>
      <c r="C1847" s="8">
        <v>75000</v>
      </c>
      <c r="E1847" t="s">
        <v>22</v>
      </c>
      <c r="F1847" t="s">
        <v>25</v>
      </c>
      <c r="G1847">
        <v>16487.259999999998</v>
      </c>
      <c r="H1847" s="5">
        <v>300</v>
      </c>
      <c r="I1847" s="5">
        <v>3000</v>
      </c>
      <c r="J1847" t="str">
        <f t="shared" si="224"/>
        <v>no</v>
      </c>
      <c r="K1847">
        <f t="shared" si="225"/>
        <v>0</v>
      </c>
      <c r="L1847">
        <f t="shared" si="226"/>
        <v>0</v>
      </c>
      <c r="M1847">
        <f t="shared" si="227"/>
        <v>0</v>
      </c>
      <c r="N1847">
        <f t="shared" si="228"/>
        <v>-5.2134174353320324</v>
      </c>
      <c r="O1847">
        <f t="shared" si="229"/>
        <v>5.4430406277815677E-3</v>
      </c>
      <c r="P1847">
        <f t="shared" si="230"/>
        <v>5.4135743228010463E-3</v>
      </c>
      <c r="Q1847">
        <f t="shared" si="231"/>
        <v>-5.4282808167545301E-3</v>
      </c>
    </row>
    <row r="1848" spans="1:17" x14ac:dyDescent="0.25">
      <c r="A1848">
        <v>1837</v>
      </c>
      <c r="B1848" t="s">
        <v>1962</v>
      </c>
      <c r="C1848" s="8">
        <v>100000</v>
      </c>
      <c r="E1848" t="s">
        <v>22</v>
      </c>
      <c r="F1848" t="s">
        <v>25</v>
      </c>
      <c r="G1848">
        <v>75978</v>
      </c>
      <c r="H1848" s="5">
        <v>200</v>
      </c>
      <c r="I1848" s="5">
        <v>3000</v>
      </c>
      <c r="J1848" t="str">
        <f t="shared" si="224"/>
        <v>no</v>
      </c>
      <c r="K1848">
        <f t="shared" si="225"/>
        <v>0</v>
      </c>
      <c r="L1848">
        <f t="shared" si="226"/>
        <v>0</v>
      </c>
      <c r="M1848">
        <f t="shared" si="227"/>
        <v>0</v>
      </c>
      <c r="N1848">
        <f t="shared" si="228"/>
        <v>-5.2890563209681956</v>
      </c>
      <c r="O1848">
        <f t="shared" si="229"/>
        <v>5.0465203087574342E-3</v>
      </c>
      <c r="P1848">
        <f t="shared" si="230"/>
        <v>5.0211808177865304E-3</v>
      </c>
      <c r="Q1848">
        <f t="shared" si="231"/>
        <v>-5.0338293041779494E-3</v>
      </c>
    </row>
    <row r="1849" spans="1:17" x14ac:dyDescent="0.25">
      <c r="A1849">
        <v>1838</v>
      </c>
      <c r="B1849" t="s">
        <v>1963</v>
      </c>
      <c r="C1849" s="8">
        <v>460000</v>
      </c>
      <c r="E1849" t="s">
        <v>31</v>
      </c>
      <c r="F1849" t="s">
        <v>25</v>
      </c>
      <c r="G1849">
        <v>674507.41999999993</v>
      </c>
      <c r="H1849" s="5">
        <v>300</v>
      </c>
      <c r="I1849" s="5">
        <v>2000</v>
      </c>
      <c r="J1849" t="str">
        <f t="shared" si="224"/>
        <v>yes</v>
      </c>
      <c r="K1849">
        <f t="shared" si="225"/>
        <v>0</v>
      </c>
      <c r="L1849">
        <f t="shared" si="226"/>
        <v>0</v>
      </c>
      <c r="M1849">
        <f t="shared" si="227"/>
        <v>0</v>
      </c>
      <c r="N1849">
        <f t="shared" si="228"/>
        <v>-6.3782818674874777</v>
      </c>
      <c r="O1849">
        <f t="shared" si="229"/>
        <v>1.698037905905242E-3</v>
      </c>
      <c r="P1849">
        <f t="shared" si="230"/>
        <v>1.6951594608841068E-3</v>
      </c>
      <c r="Q1849">
        <f t="shared" si="231"/>
        <v>-1.6965978694674186E-3</v>
      </c>
    </row>
    <row r="1850" spans="1:17" x14ac:dyDescent="0.25">
      <c r="A1850">
        <v>1839</v>
      </c>
      <c r="B1850" t="s">
        <v>1964</v>
      </c>
      <c r="C1850" s="8">
        <v>328500</v>
      </c>
      <c r="E1850" t="s">
        <v>22</v>
      </c>
      <c r="F1850" t="s">
        <v>39</v>
      </c>
      <c r="G1850">
        <v>122190.10999999999</v>
      </c>
      <c r="H1850" s="5">
        <v>300</v>
      </c>
      <c r="I1850" s="5">
        <v>3000</v>
      </c>
      <c r="J1850" t="str">
        <f t="shared" si="224"/>
        <v>no</v>
      </c>
      <c r="K1850">
        <f t="shared" si="225"/>
        <v>0</v>
      </c>
      <c r="L1850">
        <f t="shared" si="226"/>
        <v>0</v>
      </c>
      <c r="M1850">
        <f t="shared" si="227"/>
        <v>0</v>
      </c>
      <c r="N1850">
        <f t="shared" si="228"/>
        <v>-5.9803957356827242</v>
      </c>
      <c r="O1850">
        <f t="shared" si="229"/>
        <v>2.5278257434195013E-3</v>
      </c>
      <c r="P1850">
        <f t="shared" si="230"/>
        <v>2.5214519522637736E-3</v>
      </c>
      <c r="Q1850">
        <f t="shared" si="231"/>
        <v>-2.5246361659248761E-3</v>
      </c>
    </row>
    <row r="1851" spans="1:17" x14ac:dyDescent="0.25">
      <c r="A1851">
        <v>1840</v>
      </c>
      <c r="B1851" t="s">
        <v>1965</v>
      </c>
      <c r="C1851" s="8">
        <v>180000</v>
      </c>
      <c r="E1851" t="s">
        <v>22</v>
      </c>
      <c r="F1851" t="s">
        <v>29</v>
      </c>
      <c r="G1851">
        <v>82956.590000000011</v>
      </c>
      <c r="H1851" s="5">
        <v>200</v>
      </c>
      <c r="I1851" s="5">
        <v>3000</v>
      </c>
      <c r="J1851" t="str">
        <f t="shared" si="224"/>
        <v>no</v>
      </c>
      <c r="K1851">
        <f t="shared" si="225"/>
        <v>0</v>
      </c>
      <c r="L1851">
        <f t="shared" si="226"/>
        <v>1</v>
      </c>
      <c r="M1851">
        <f t="shared" si="227"/>
        <v>0</v>
      </c>
      <c r="N1851">
        <f t="shared" si="228"/>
        <v>-5.5465571293075726</v>
      </c>
      <c r="O1851">
        <f t="shared" si="229"/>
        <v>3.9008643222638328E-3</v>
      </c>
      <c r="P1851">
        <f t="shared" si="230"/>
        <v>3.8857067076013695E-3</v>
      </c>
      <c r="Q1851">
        <f t="shared" si="231"/>
        <v>-3.8932756794754688E-3</v>
      </c>
    </row>
    <row r="1852" spans="1:17" x14ac:dyDescent="0.25">
      <c r="A1852">
        <v>1841</v>
      </c>
      <c r="B1852" t="s">
        <v>1966</v>
      </c>
      <c r="C1852" s="8">
        <v>250000</v>
      </c>
      <c r="E1852" t="s">
        <v>31</v>
      </c>
      <c r="F1852" t="s">
        <v>29</v>
      </c>
      <c r="G1852">
        <v>169595.15</v>
      </c>
      <c r="H1852" s="5">
        <v>400</v>
      </c>
      <c r="I1852" s="5">
        <v>2000</v>
      </c>
      <c r="J1852" t="str">
        <f t="shared" si="224"/>
        <v>no</v>
      </c>
      <c r="K1852">
        <f t="shared" si="225"/>
        <v>0</v>
      </c>
      <c r="L1852">
        <f t="shared" si="226"/>
        <v>1</v>
      </c>
      <c r="M1852">
        <f t="shared" si="227"/>
        <v>0</v>
      </c>
      <c r="N1852">
        <f t="shared" si="228"/>
        <v>-5.7583716024473652</v>
      </c>
      <c r="O1852">
        <f t="shared" si="229"/>
        <v>3.1562470409956722E-3</v>
      </c>
      <c r="P1852">
        <f t="shared" si="230"/>
        <v>3.1463164888875851E-3</v>
      </c>
      <c r="Q1852">
        <f t="shared" si="231"/>
        <v>-3.151276549290742E-3</v>
      </c>
    </row>
    <row r="1853" spans="1:17" x14ac:dyDescent="0.25">
      <c r="A1853">
        <v>1842</v>
      </c>
      <c r="B1853" t="s">
        <v>1967</v>
      </c>
      <c r="C1853" s="8">
        <v>2200000</v>
      </c>
      <c r="E1853" t="s">
        <v>45</v>
      </c>
      <c r="F1853" t="s">
        <v>29</v>
      </c>
      <c r="G1853">
        <v>1471246.8399999999</v>
      </c>
      <c r="H1853" s="5">
        <v>300</v>
      </c>
      <c r="I1853" s="5">
        <v>2000</v>
      </c>
      <c r="J1853" t="str">
        <f t="shared" si="224"/>
        <v>no</v>
      </c>
      <c r="K1853">
        <f t="shared" si="225"/>
        <v>0</v>
      </c>
      <c r="L1853">
        <f t="shared" si="226"/>
        <v>1</v>
      </c>
      <c r="M1853">
        <f t="shared" si="227"/>
        <v>0</v>
      </c>
      <c r="N1853">
        <f t="shared" si="228"/>
        <v>-11.658204682068073</v>
      </c>
      <c r="O1853">
        <f t="shared" si="229"/>
        <v>8.6478079781286545E-6</v>
      </c>
      <c r="P1853">
        <f t="shared" si="230"/>
        <v>8.6477331941925443E-6</v>
      </c>
      <c r="Q1853">
        <f t="shared" si="231"/>
        <v>-8.6477705860605818E-6</v>
      </c>
    </row>
    <row r="1854" spans="1:17" x14ac:dyDescent="0.25">
      <c r="A1854">
        <v>1843</v>
      </c>
      <c r="B1854" t="s">
        <v>1968</v>
      </c>
      <c r="C1854" s="8">
        <v>45000</v>
      </c>
      <c r="E1854" t="s">
        <v>22</v>
      </c>
      <c r="F1854" t="s">
        <v>25</v>
      </c>
      <c r="G1854">
        <v>27642.86</v>
      </c>
      <c r="H1854" s="5">
        <v>300</v>
      </c>
      <c r="I1854" s="5">
        <v>2000</v>
      </c>
      <c r="J1854" t="str">
        <f t="shared" si="224"/>
        <v>no</v>
      </c>
      <c r="K1854">
        <f t="shared" si="225"/>
        <v>0</v>
      </c>
      <c r="L1854">
        <f t="shared" si="226"/>
        <v>0</v>
      </c>
      <c r="M1854">
        <f t="shared" si="227"/>
        <v>0</v>
      </c>
      <c r="N1854">
        <f t="shared" si="228"/>
        <v>-5.1226763659271732</v>
      </c>
      <c r="O1854">
        <f t="shared" si="229"/>
        <v>5.9600502547989976E-3</v>
      </c>
      <c r="P1854">
        <f t="shared" si="230"/>
        <v>5.9247385155000746E-3</v>
      </c>
      <c r="Q1854">
        <f t="shared" si="231"/>
        <v>-5.9423594126830209E-3</v>
      </c>
    </row>
    <row r="1855" spans="1:17" x14ac:dyDescent="0.25">
      <c r="A1855">
        <v>1844</v>
      </c>
      <c r="B1855" t="s">
        <v>1969</v>
      </c>
      <c r="C1855" s="8">
        <v>100000</v>
      </c>
      <c r="E1855" t="s">
        <v>22</v>
      </c>
      <c r="F1855" t="s">
        <v>29</v>
      </c>
      <c r="G1855">
        <v>63401.840000000004</v>
      </c>
      <c r="H1855" s="5">
        <v>200</v>
      </c>
      <c r="I1855" s="5">
        <v>3000</v>
      </c>
      <c r="J1855" t="str">
        <f t="shared" si="224"/>
        <v>no</v>
      </c>
      <c r="K1855">
        <f t="shared" si="225"/>
        <v>0</v>
      </c>
      <c r="L1855">
        <f t="shared" si="226"/>
        <v>1</v>
      </c>
      <c r="M1855">
        <f t="shared" si="227"/>
        <v>0</v>
      </c>
      <c r="N1855">
        <f t="shared" si="228"/>
        <v>-5.3045126952718515</v>
      </c>
      <c r="O1855">
        <f t="shared" si="229"/>
        <v>4.9691191137743547E-3</v>
      </c>
      <c r="P1855">
        <f t="shared" si="230"/>
        <v>4.9445490605286866E-3</v>
      </c>
      <c r="Q1855">
        <f t="shared" si="231"/>
        <v>-4.9568137889716623E-3</v>
      </c>
    </row>
    <row r="1856" spans="1:17" x14ac:dyDescent="0.25">
      <c r="A1856">
        <v>1845</v>
      </c>
      <c r="B1856" t="s">
        <v>1970</v>
      </c>
      <c r="C1856" s="8">
        <v>80000</v>
      </c>
      <c r="E1856" t="s">
        <v>31</v>
      </c>
      <c r="F1856" t="s">
        <v>30</v>
      </c>
      <c r="G1856">
        <v>196.16</v>
      </c>
      <c r="H1856" s="5">
        <v>300</v>
      </c>
      <c r="I1856" s="5">
        <v>3000</v>
      </c>
      <c r="J1856" t="str">
        <f t="shared" si="224"/>
        <v>no</v>
      </c>
      <c r="K1856">
        <f t="shared" si="225"/>
        <v>0</v>
      </c>
      <c r="L1856">
        <f t="shared" si="226"/>
        <v>0</v>
      </c>
      <c r="M1856">
        <f t="shared" si="227"/>
        <v>0</v>
      </c>
      <c r="N1856">
        <f t="shared" si="228"/>
        <v>-5.2285452124592648</v>
      </c>
      <c r="O1856">
        <f t="shared" si="229"/>
        <v>5.3613192124360529E-3</v>
      </c>
      <c r="P1856">
        <f t="shared" si="230"/>
        <v>5.3327287513268542E-3</v>
      </c>
      <c r="Q1856">
        <f t="shared" si="231"/>
        <v>-5.3469985030469317E-3</v>
      </c>
    </row>
    <row r="1857" spans="1:17" x14ac:dyDescent="0.25">
      <c r="A1857">
        <v>1846</v>
      </c>
      <c r="B1857" t="s">
        <v>1971</v>
      </c>
      <c r="C1857" s="8">
        <v>1700000</v>
      </c>
      <c r="E1857" t="s">
        <v>22</v>
      </c>
      <c r="F1857" t="s">
        <v>39</v>
      </c>
      <c r="G1857">
        <v>1624372.09</v>
      </c>
      <c r="H1857" s="5">
        <v>200</v>
      </c>
      <c r="I1857" s="5">
        <v>3000</v>
      </c>
      <c r="J1857" t="str">
        <f t="shared" si="224"/>
        <v>yes</v>
      </c>
      <c r="K1857">
        <f t="shared" si="225"/>
        <v>0</v>
      </c>
      <c r="L1857">
        <f t="shared" si="226"/>
        <v>0</v>
      </c>
      <c r="M1857">
        <f t="shared" si="227"/>
        <v>0</v>
      </c>
      <c r="N1857">
        <f t="shared" si="228"/>
        <v>-10.129945001682621</v>
      </c>
      <c r="O1857">
        <f t="shared" si="229"/>
        <v>3.9867663482666671E-5</v>
      </c>
      <c r="P1857">
        <f t="shared" si="230"/>
        <v>3.9866074115439461E-5</v>
      </c>
      <c r="Q1857">
        <f t="shared" si="231"/>
        <v>-3.9866868788488614E-5</v>
      </c>
    </row>
    <row r="1858" spans="1:17" x14ac:dyDescent="0.25">
      <c r="A1858">
        <v>1847</v>
      </c>
      <c r="B1858" t="s">
        <v>1972</v>
      </c>
      <c r="C1858" s="8">
        <v>5650000</v>
      </c>
      <c r="E1858" t="s">
        <v>90</v>
      </c>
      <c r="F1858" t="s">
        <v>30</v>
      </c>
      <c r="G1858">
        <v>8345597.8200000012</v>
      </c>
      <c r="H1858" s="5">
        <v>250</v>
      </c>
      <c r="I1858" s="5">
        <v>3000</v>
      </c>
      <c r="J1858" t="str">
        <f t="shared" si="224"/>
        <v>yes</v>
      </c>
      <c r="K1858">
        <f t="shared" si="225"/>
        <v>0</v>
      </c>
      <c r="L1858">
        <f t="shared" si="226"/>
        <v>0</v>
      </c>
      <c r="M1858">
        <f t="shared" si="227"/>
        <v>0</v>
      </c>
      <c r="N1858">
        <f t="shared" si="228"/>
        <v>-22.080888932196363</v>
      </c>
      <c r="O1858">
        <f t="shared" si="229"/>
        <v>2.5727156077336833E-10</v>
      </c>
      <c r="P1858">
        <f t="shared" si="230"/>
        <v>2.5727156070717966E-10</v>
      </c>
      <c r="Q1858">
        <f t="shared" si="231"/>
        <v>-2.5727153744027198E-10</v>
      </c>
    </row>
    <row r="1859" spans="1:17" x14ac:dyDescent="0.25">
      <c r="A1859">
        <v>1848</v>
      </c>
      <c r="B1859" t="s">
        <v>1973</v>
      </c>
      <c r="C1859" s="8">
        <v>125000</v>
      </c>
      <c r="E1859" t="s">
        <v>31</v>
      </c>
      <c r="F1859" t="s">
        <v>29</v>
      </c>
      <c r="G1859">
        <v>78528.59</v>
      </c>
      <c r="H1859" s="5">
        <v>200</v>
      </c>
      <c r="I1859" s="5">
        <v>3000</v>
      </c>
      <c r="J1859" t="str">
        <f t="shared" si="224"/>
        <v>no</v>
      </c>
      <c r="K1859">
        <f t="shared" si="225"/>
        <v>0</v>
      </c>
      <c r="L1859">
        <f t="shared" si="226"/>
        <v>1</v>
      </c>
      <c r="M1859">
        <f t="shared" si="227"/>
        <v>0</v>
      </c>
      <c r="N1859">
        <f t="shared" si="228"/>
        <v>-5.3801515809080147</v>
      </c>
      <c r="O1859">
        <f t="shared" si="229"/>
        <v>4.6071235250943953E-3</v>
      </c>
      <c r="P1859">
        <f t="shared" si="230"/>
        <v>4.5859952783614839E-3</v>
      </c>
      <c r="Q1859">
        <f t="shared" si="231"/>
        <v>-4.5965432155894463E-3</v>
      </c>
    </row>
    <row r="1860" spans="1:17" x14ac:dyDescent="0.25">
      <c r="A1860">
        <v>1849</v>
      </c>
      <c r="B1860" t="s">
        <v>1974</v>
      </c>
      <c r="C1860" s="8">
        <v>535000</v>
      </c>
      <c r="E1860" t="s">
        <v>31</v>
      </c>
      <c r="F1860" t="s">
        <v>39</v>
      </c>
      <c r="G1860">
        <v>16679.669999999998</v>
      </c>
      <c r="H1860" s="5">
        <v>300</v>
      </c>
      <c r="I1860" s="5">
        <v>3000</v>
      </c>
      <c r="J1860" t="str">
        <f t="shared" si="224"/>
        <v>no</v>
      </c>
      <c r="K1860">
        <f t="shared" si="225"/>
        <v>0</v>
      </c>
      <c r="L1860">
        <f t="shared" si="226"/>
        <v>0</v>
      </c>
      <c r="M1860">
        <f t="shared" si="227"/>
        <v>0</v>
      </c>
      <c r="N1860">
        <f t="shared" si="228"/>
        <v>-6.6051729310374299</v>
      </c>
      <c r="O1860">
        <f t="shared" si="229"/>
        <v>1.3533491173509287E-3</v>
      </c>
      <c r="P1860">
        <f t="shared" si="230"/>
        <v>1.3515200388992024E-3</v>
      </c>
      <c r="Q1860">
        <f t="shared" si="231"/>
        <v>-1.3524341658403465E-3</v>
      </c>
    </row>
    <row r="1861" spans="1:17" x14ac:dyDescent="0.25">
      <c r="A1861">
        <v>1850</v>
      </c>
      <c r="B1861" t="s">
        <v>1975</v>
      </c>
      <c r="C1861" s="8">
        <v>50000</v>
      </c>
      <c r="E1861" t="s">
        <v>28</v>
      </c>
      <c r="F1861" t="s">
        <v>29</v>
      </c>
      <c r="G1861">
        <v>88807.62</v>
      </c>
      <c r="H1861" s="5">
        <v>350</v>
      </c>
      <c r="I1861" s="5">
        <v>2000</v>
      </c>
      <c r="J1861" t="str">
        <f t="shared" si="224"/>
        <v>yes</v>
      </c>
      <c r="K1861">
        <f t="shared" si="225"/>
        <v>0</v>
      </c>
      <c r="L1861">
        <f t="shared" si="226"/>
        <v>1</v>
      </c>
      <c r="M1861">
        <f t="shared" si="227"/>
        <v>0</v>
      </c>
      <c r="N1861">
        <f t="shared" si="228"/>
        <v>-5.1532605173580617</v>
      </c>
      <c r="O1861">
        <f t="shared" si="229"/>
        <v>5.7805264602463387E-3</v>
      </c>
      <c r="P1861">
        <f t="shared" si="230"/>
        <v>5.7473040172992601E-3</v>
      </c>
      <c r="Q1861">
        <f t="shared" si="231"/>
        <v>-5.763883323760685E-3</v>
      </c>
    </row>
    <row r="1862" spans="1:17" x14ac:dyDescent="0.25">
      <c r="A1862">
        <v>1851</v>
      </c>
      <c r="B1862" t="s">
        <v>1976</v>
      </c>
      <c r="C1862" s="8">
        <v>450001</v>
      </c>
      <c r="E1862" t="s">
        <v>22</v>
      </c>
      <c r="F1862" t="s">
        <v>29</v>
      </c>
      <c r="G1862">
        <v>248405.17</v>
      </c>
      <c r="H1862" s="5">
        <v>300</v>
      </c>
      <c r="I1862" s="5">
        <v>2000</v>
      </c>
      <c r="J1862" t="str">
        <f t="shared" si="224"/>
        <v>no</v>
      </c>
      <c r="K1862">
        <f t="shared" si="225"/>
        <v>0</v>
      </c>
      <c r="L1862">
        <f t="shared" si="226"/>
        <v>1</v>
      </c>
      <c r="M1862">
        <f t="shared" si="227"/>
        <v>0</v>
      </c>
      <c r="N1862">
        <f t="shared" si="228"/>
        <v>-6.3634857130920945</v>
      </c>
      <c r="O1862">
        <f t="shared" si="229"/>
        <v>1.7233491295442277E-3</v>
      </c>
      <c r="P1862">
        <f t="shared" si="230"/>
        <v>1.7203843067467141E-3</v>
      </c>
      <c r="Q1862">
        <f t="shared" si="231"/>
        <v>-1.7218658673076807E-3</v>
      </c>
    </row>
    <row r="1863" spans="1:17" x14ac:dyDescent="0.25">
      <c r="A1863">
        <v>1852</v>
      </c>
      <c r="B1863" t="s">
        <v>1977</v>
      </c>
      <c r="C1863" s="8">
        <v>260000</v>
      </c>
      <c r="E1863" t="s">
        <v>22</v>
      </c>
      <c r="F1863" t="s">
        <v>25</v>
      </c>
      <c r="G1863">
        <v>393354.01</v>
      </c>
      <c r="H1863" s="5">
        <v>350</v>
      </c>
      <c r="I1863" s="5">
        <v>3000</v>
      </c>
      <c r="J1863" t="str">
        <f t="shared" si="224"/>
        <v>yes</v>
      </c>
      <c r="K1863">
        <f t="shared" si="225"/>
        <v>0</v>
      </c>
      <c r="L1863">
        <f t="shared" si="226"/>
        <v>0</v>
      </c>
      <c r="M1863">
        <f t="shared" si="227"/>
        <v>0</v>
      </c>
      <c r="N1863">
        <f t="shared" si="228"/>
        <v>-5.7731451890396386</v>
      </c>
      <c r="O1863">
        <f t="shared" si="229"/>
        <v>3.1099607015150094E-3</v>
      </c>
      <c r="P1863">
        <f t="shared" si="230"/>
        <v>3.1003188317859881E-3</v>
      </c>
      <c r="Q1863">
        <f t="shared" si="231"/>
        <v>-3.1051347767679103E-3</v>
      </c>
    </row>
    <row r="1864" spans="1:17" x14ac:dyDescent="0.25">
      <c r="A1864">
        <v>1853</v>
      </c>
      <c r="B1864" t="s">
        <v>1978</v>
      </c>
      <c r="C1864" s="8">
        <v>70000</v>
      </c>
      <c r="E1864" t="s">
        <v>55</v>
      </c>
      <c r="F1864" t="s">
        <v>30</v>
      </c>
      <c r="G1864">
        <v>44465.64</v>
      </c>
      <c r="H1864" s="5">
        <v>300</v>
      </c>
      <c r="I1864" s="5">
        <v>3000</v>
      </c>
      <c r="J1864" t="str">
        <f t="shared" si="224"/>
        <v>no</v>
      </c>
      <c r="K1864">
        <f t="shared" si="225"/>
        <v>0</v>
      </c>
      <c r="L1864">
        <f t="shared" si="226"/>
        <v>0</v>
      </c>
      <c r="M1864">
        <f t="shared" si="227"/>
        <v>0</v>
      </c>
      <c r="N1864">
        <f t="shared" si="228"/>
        <v>-5.1982896582047999</v>
      </c>
      <c r="O1864">
        <f t="shared" si="229"/>
        <v>5.5260077047751682E-3</v>
      </c>
      <c r="P1864">
        <f t="shared" si="230"/>
        <v>5.4956387626302122E-3</v>
      </c>
      <c r="Q1864">
        <f t="shared" si="231"/>
        <v>-5.5107953408934955E-3</v>
      </c>
    </row>
    <row r="1865" spans="1:17" x14ac:dyDescent="0.25">
      <c r="A1865">
        <v>1854</v>
      </c>
      <c r="B1865" t="s">
        <v>1979</v>
      </c>
      <c r="C1865" s="8">
        <v>90000</v>
      </c>
      <c r="E1865" t="s">
        <v>55</v>
      </c>
      <c r="F1865" t="s">
        <v>39</v>
      </c>
      <c r="G1865">
        <v>91174.09</v>
      </c>
      <c r="H1865" s="5">
        <v>300</v>
      </c>
      <c r="I1865" s="5">
        <v>3000</v>
      </c>
      <c r="J1865" t="str">
        <f t="shared" si="224"/>
        <v>yes</v>
      </c>
      <c r="K1865">
        <f t="shared" si="225"/>
        <v>0</v>
      </c>
      <c r="L1865">
        <f t="shared" si="226"/>
        <v>0</v>
      </c>
      <c r="M1865">
        <f t="shared" si="227"/>
        <v>0</v>
      </c>
      <c r="N1865">
        <f t="shared" si="228"/>
        <v>-5.2588007667137306</v>
      </c>
      <c r="O1865">
        <f t="shared" si="229"/>
        <v>5.2015388383909941E-3</v>
      </c>
      <c r="P1865">
        <f t="shared" si="230"/>
        <v>5.1746228367317093E-3</v>
      </c>
      <c r="Q1865">
        <f t="shared" si="231"/>
        <v>-5.1880575639546142E-3</v>
      </c>
    </row>
    <row r="1866" spans="1:17" x14ac:dyDescent="0.25">
      <c r="A1866">
        <v>1855</v>
      </c>
      <c r="B1866" t="s">
        <v>1980</v>
      </c>
      <c r="C1866" s="8">
        <v>95000</v>
      </c>
      <c r="E1866" t="s">
        <v>22</v>
      </c>
      <c r="F1866" t="s">
        <v>20</v>
      </c>
      <c r="G1866">
        <v>59316.1</v>
      </c>
      <c r="H1866" s="5">
        <v>300</v>
      </c>
      <c r="I1866" s="5">
        <v>3000</v>
      </c>
      <c r="J1866" t="str">
        <f t="shared" si="224"/>
        <v>no</v>
      </c>
      <c r="K1866">
        <f t="shared" si="225"/>
        <v>0</v>
      </c>
      <c r="L1866">
        <f t="shared" si="226"/>
        <v>0</v>
      </c>
      <c r="M1866">
        <f t="shared" si="227"/>
        <v>0</v>
      </c>
      <c r="N1866">
        <f t="shared" si="228"/>
        <v>-5.2739285438409631</v>
      </c>
      <c r="O1866">
        <f t="shared" si="229"/>
        <v>5.1234433133129035E-3</v>
      </c>
      <c r="P1866">
        <f t="shared" si="230"/>
        <v>5.097327445098547E-3</v>
      </c>
      <c r="Q1866">
        <f t="shared" si="231"/>
        <v>-5.1103631356300104E-3</v>
      </c>
    </row>
    <row r="1867" spans="1:17" x14ac:dyDescent="0.25">
      <c r="A1867">
        <v>1856</v>
      </c>
      <c r="B1867" t="s">
        <v>1981</v>
      </c>
      <c r="C1867" s="8">
        <v>170000</v>
      </c>
      <c r="E1867" t="s">
        <v>22</v>
      </c>
      <c r="F1867" t="s">
        <v>29</v>
      </c>
      <c r="G1867">
        <v>60681.52</v>
      </c>
      <c r="H1867" s="5">
        <v>300</v>
      </c>
      <c r="I1867" s="5">
        <v>3000</v>
      </c>
      <c r="J1867" t="str">
        <f t="shared" si="224"/>
        <v>no</v>
      </c>
      <c r="K1867">
        <f t="shared" si="225"/>
        <v>0</v>
      </c>
      <c r="L1867">
        <f t="shared" si="226"/>
        <v>1</v>
      </c>
      <c r="M1867">
        <f t="shared" si="227"/>
        <v>0</v>
      </c>
      <c r="N1867">
        <f t="shared" si="228"/>
        <v>-5.5163015750531077</v>
      </c>
      <c r="O1867">
        <f t="shared" si="229"/>
        <v>4.0206907005482873E-3</v>
      </c>
      <c r="P1867">
        <f t="shared" si="230"/>
        <v>4.0045894848470499E-3</v>
      </c>
      <c r="Q1867">
        <f t="shared" si="231"/>
        <v>-4.0126293246684052E-3</v>
      </c>
    </row>
    <row r="1868" spans="1:17" x14ac:dyDescent="0.25">
      <c r="A1868">
        <v>1857</v>
      </c>
      <c r="B1868" t="s">
        <v>1982</v>
      </c>
      <c r="C1868" s="8">
        <v>200000</v>
      </c>
      <c r="E1868" t="s">
        <v>22</v>
      </c>
      <c r="F1868" t="s">
        <v>29</v>
      </c>
      <c r="G1868">
        <v>85712.25</v>
      </c>
      <c r="H1868" s="5">
        <v>300</v>
      </c>
      <c r="I1868" s="5">
        <v>3000</v>
      </c>
      <c r="J1868" t="str">
        <f t="shared" ref="J1868:J1931" si="232">IF(G1868/C1868&gt;=0.85, "yes", "no")</f>
        <v>no</v>
      </c>
      <c r="K1868">
        <f t="shared" ref="K1868:K1931" si="233">IF(OR(H1868=500, H1868=600), 1, 0)</f>
        <v>0</v>
      </c>
      <c r="L1868">
        <f t="shared" ref="L1868:L1931" si="234">IF(F1868="ZDD", 1, 0)</f>
        <v>1</v>
      </c>
      <c r="M1868">
        <f t="shared" ref="M1868:M1931" si="235">IF(OR(E1868="ZP07", E1868="ZP28",E1868="ZP32",E1868="ZP45",E1868="ZPPY",E1868="ZSPP",E1868="ZXP1",E1868="ZXX7",E1868="ZYPP",E1868="ZYSP",E1868="ZYWP"),1,0)</f>
        <v>0</v>
      </c>
      <c r="N1868">
        <f t="shared" ref="N1868:N1931" si="236">$P$3+$P$4*L1868+$P$5*(C1868/10000000)+$P$6*(I1868/10000000)+$P$7*M1868</f>
        <v>-5.6070682378165033</v>
      </c>
      <c r="O1868">
        <f t="shared" ref="O1868:O1931" si="237">EXP(N1868)</f>
        <v>3.6718184916780948E-3</v>
      </c>
      <c r="P1868">
        <f t="shared" ref="P1868:P1931" si="238">O1868/(1+O1868)</f>
        <v>3.6583855639148238E-3</v>
      </c>
      <c r="Q1868">
        <f t="shared" ref="Q1868:Q1931" si="239">K1868*LN(P1868)+(1-K1868)*LN(1-P1868)</f>
        <v>-3.6650938223100615E-3</v>
      </c>
    </row>
    <row r="1869" spans="1:17" x14ac:dyDescent="0.25">
      <c r="A1869">
        <v>1858</v>
      </c>
      <c r="B1869" t="s">
        <v>1983</v>
      </c>
      <c r="C1869" s="8">
        <v>115000</v>
      </c>
      <c r="E1869" t="s">
        <v>40</v>
      </c>
      <c r="F1869" t="s">
        <v>20</v>
      </c>
      <c r="G1869">
        <v>43914.49</v>
      </c>
      <c r="H1869" s="5">
        <v>350</v>
      </c>
      <c r="I1869" s="5">
        <v>2000</v>
      </c>
      <c r="J1869" t="str">
        <f t="shared" si="232"/>
        <v>no</v>
      </c>
      <c r="K1869">
        <f t="shared" si="233"/>
        <v>0</v>
      </c>
      <c r="L1869">
        <f t="shared" si="234"/>
        <v>0</v>
      </c>
      <c r="M1869">
        <f t="shared" si="235"/>
        <v>0</v>
      </c>
      <c r="N1869">
        <f t="shared" si="236"/>
        <v>-5.3344652457084294</v>
      </c>
      <c r="O1869">
        <f t="shared" si="237"/>
        <v>4.8224882691670877E-3</v>
      </c>
      <c r="P1869">
        <f t="shared" si="238"/>
        <v>4.7993434914797234E-3</v>
      </c>
      <c r="Q1869">
        <f t="shared" si="239"/>
        <v>-4.8108973224795333E-3</v>
      </c>
    </row>
    <row r="1870" spans="1:17" x14ac:dyDescent="0.25">
      <c r="A1870">
        <v>1859</v>
      </c>
      <c r="B1870" t="s">
        <v>1984</v>
      </c>
      <c r="C1870" s="8">
        <v>25000</v>
      </c>
      <c r="E1870" t="s">
        <v>67</v>
      </c>
      <c r="F1870" t="s">
        <v>20</v>
      </c>
      <c r="G1870">
        <v>355.15</v>
      </c>
      <c r="H1870" s="5">
        <v>400</v>
      </c>
      <c r="I1870" s="5">
        <v>2000</v>
      </c>
      <c r="J1870" t="str">
        <f t="shared" si="232"/>
        <v>no</v>
      </c>
      <c r="K1870">
        <f t="shared" si="233"/>
        <v>0</v>
      </c>
      <c r="L1870">
        <f t="shared" si="234"/>
        <v>0</v>
      </c>
      <c r="M1870">
        <f t="shared" si="235"/>
        <v>0</v>
      </c>
      <c r="N1870">
        <f t="shared" si="236"/>
        <v>-5.0621652574182434</v>
      </c>
      <c r="O1870">
        <f t="shared" si="237"/>
        <v>6.3318346074398239E-3</v>
      </c>
      <c r="P1870">
        <f t="shared" si="238"/>
        <v>6.2919947374116512E-3</v>
      </c>
      <c r="Q1870">
        <f t="shared" si="239"/>
        <v>-6.3118727617829315E-3</v>
      </c>
    </row>
    <row r="1871" spans="1:17" x14ac:dyDescent="0.25">
      <c r="A1871">
        <v>1860</v>
      </c>
      <c r="B1871" t="s">
        <v>1985</v>
      </c>
      <c r="C1871" s="8">
        <v>6359.29</v>
      </c>
      <c r="E1871" t="s">
        <v>34</v>
      </c>
      <c r="F1871" t="s">
        <v>30</v>
      </c>
      <c r="G1871">
        <v>21764.13</v>
      </c>
      <c r="H1871" s="5">
        <v>600</v>
      </c>
      <c r="I1871" s="5">
        <v>5000</v>
      </c>
      <c r="J1871" t="str">
        <f t="shared" si="232"/>
        <v>yes</v>
      </c>
      <c r="K1871">
        <f t="shared" si="233"/>
        <v>1</v>
      </c>
      <c r="L1871">
        <f t="shared" si="234"/>
        <v>0</v>
      </c>
      <c r="M1871">
        <f t="shared" si="235"/>
        <v>1</v>
      </c>
      <c r="N1871">
        <f t="shared" si="236"/>
        <v>-2.4647267513213951</v>
      </c>
      <c r="O1871">
        <f t="shared" si="237"/>
        <v>8.5032074099422247E-2</v>
      </c>
      <c r="P1871">
        <f t="shared" si="238"/>
        <v>7.8368258532817078E-2</v>
      </c>
      <c r="Q1871">
        <f t="shared" si="239"/>
        <v>-2.546336299258845</v>
      </c>
    </row>
    <row r="1872" spans="1:17" x14ac:dyDescent="0.25">
      <c r="A1872">
        <v>1861</v>
      </c>
      <c r="B1872" t="s">
        <v>1986</v>
      </c>
      <c r="C1872" s="8">
        <v>100500</v>
      </c>
      <c r="E1872" t="s">
        <v>22</v>
      </c>
      <c r="F1872" t="s">
        <v>20</v>
      </c>
      <c r="G1872">
        <v>73221.2</v>
      </c>
      <c r="H1872" s="5">
        <v>300</v>
      </c>
      <c r="I1872" s="5">
        <v>3000</v>
      </c>
      <c r="J1872" t="str">
        <f t="shared" si="232"/>
        <v>no</v>
      </c>
      <c r="K1872">
        <f t="shared" si="233"/>
        <v>0</v>
      </c>
      <c r="L1872">
        <f t="shared" si="234"/>
        <v>0</v>
      </c>
      <c r="M1872">
        <f t="shared" si="235"/>
        <v>0</v>
      </c>
      <c r="N1872">
        <f t="shared" si="236"/>
        <v>-5.2905690986809191</v>
      </c>
      <c r="O1872">
        <f t="shared" si="237"/>
        <v>5.0388918168686094E-3</v>
      </c>
      <c r="P1872">
        <f t="shared" si="238"/>
        <v>5.0136286843183797E-3</v>
      </c>
      <c r="Q1872">
        <f t="shared" si="239"/>
        <v>-5.0262390875206479E-3</v>
      </c>
    </row>
    <row r="1873" spans="1:17" x14ac:dyDescent="0.25">
      <c r="A1873">
        <v>1862</v>
      </c>
      <c r="B1873" t="s">
        <v>1987</v>
      </c>
      <c r="C1873" s="8">
        <v>575000</v>
      </c>
      <c r="E1873" t="s">
        <v>31</v>
      </c>
      <c r="F1873" t="s">
        <v>39</v>
      </c>
      <c r="G1873">
        <v>816249.19</v>
      </c>
      <c r="H1873" s="5">
        <v>300</v>
      </c>
      <c r="I1873" s="5">
        <v>3000</v>
      </c>
      <c r="J1873" t="str">
        <f t="shared" si="232"/>
        <v>yes</v>
      </c>
      <c r="K1873">
        <f t="shared" si="233"/>
        <v>0</v>
      </c>
      <c r="L1873">
        <f t="shared" si="234"/>
        <v>0</v>
      </c>
      <c r="M1873">
        <f t="shared" si="235"/>
        <v>0</v>
      </c>
      <c r="N1873">
        <f t="shared" si="236"/>
        <v>-6.7261951480552913</v>
      </c>
      <c r="O1873">
        <f t="shared" si="237"/>
        <v>1.1990866367328065E-3</v>
      </c>
      <c r="P1873">
        <f t="shared" si="238"/>
        <v>1.1976505499628704E-3</v>
      </c>
      <c r="Q1873">
        <f t="shared" si="239"/>
        <v>-1.1983683065210733E-3</v>
      </c>
    </row>
    <row r="1874" spans="1:17" x14ac:dyDescent="0.25">
      <c r="A1874">
        <v>1863</v>
      </c>
      <c r="B1874" t="s">
        <v>1988</v>
      </c>
      <c r="C1874" s="8">
        <v>100000</v>
      </c>
      <c r="E1874" t="s">
        <v>31</v>
      </c>
      <c r="F1874" t="s">
        <v>39</v>
      </c>
      <c r="G1874">
        <v>327732.80999999994</v>
      </c>
      <c r="H1874" s="5">
        <v>300</v>
      </c>
      <c r="I1874" s="5">
        <v>3000</v>
      </c>
      <c r="J1874" t="str">
        <f t="shared" si="232"/>
        <v>yes</v>
      </c>
      <c r="K1874">
        <f t="shared" si="233"/>
        <v>0</v>
      </c>
      <c r="L1874">
        <f t="shared" si="234"/>
        <v>0</v>
      </c>
      <c r="M1874">
        <f t="shared" si="235"/>
        <v>0</v>
      </c>
      <c r="N1874">
        <f t="shared" si="236"/>
        <v>-5.2890563209681956</v>
      </c>
      <c r="O1874">
        <f t="shared" si="237"/>
        <v>5.0465203087574342E-3</v>
      </c>
      <c r="P1874">
        <f t="shared" si="238"/>
        <v>5.0211808177865304E-3</v>
      </c>
      <c r="Q1874">
        <f t="shared" si="239"/>
        <v>-5.0338293041779494E-3</v>
      </c>
    </row>
    <row r="1875" spans="1:17" x14ac:dyDescent="0.25">
      <c r="A1875">
        <v>1864</v>
      </c>
      <c r="B1875" t="s">
        <v>1989</v>
      </c>
      <c r="C1875" s="8">
        <v>600000</v>
      </c>
      <c r="E1875" t="s">
        <v>67</v>
      </c>
      <c r="F1875" t="s">
        <v>20</v>
      </c>
      <c r="G1875">
        <v>249035.07</v>
      </c>
      <c r="H1875" s="5">
        <v>200</v>
      </c>
      <c r="I1875" s="5">
        <v>2000</v>
      </c>
      <c r="J1875" t="str">
        <f t="shared" si="232"/>
        <v>no</v>
      </c>
      <c r="K1875">
        <f t="shared" si="233"/>
        <v>0</v>
      </c>
      <c r="L1875">
        <f t="shared" si="234"/>
        <v>0</v>
      </c>
      <c r="M1875">
        <f t="shared" si="235"/>
        <v>0</v>
      </c>
      <c r="N1875">
        <f t="shared" si="236"/>
        <v>-6.80185962704999</v>
      </c>
      <c r="O1875">
        <f t="shared" si="237"/>
        <v>1.1117058660947571E-3</v>
      </c>
      <c r="P1875">
        <f t="shared" si="238"/>
        <v>1.1104713485824078E-3</v>
      </c>
      <c r="Q1875">
        <f t="shared" si="239"/>
        <v>-1.1110883787289496E-3</v>
      </c>
    </row>
    <row r="1876" spans="1:17" x14ac:dyDescent="0.25">
      <c r="A1876">
        <v>1865</v>
      </c>
      <c r="B1876" t="s">
        <v>1990</v>
      </c>
      <c r="C1876" s="8">
        <v>420000</v>
      </c>
      <c r="E1876" t="s">
        <v>31</v>
      </c>
      <c r="F1876" t="s">
        <v>29</v>
      </c>
      <c r="G1876">
        <v>800383.95</v>
      </c>
      <c r="H1876" s="5">
        <v>300</v>
      </c>
      <c r="I1876" s="5">
        <v>3000</v>
      </c>
      <c r="J1876" t="str">
        <f t="shared" si="232"/>
        <v>yes</v>
      </c>
      <c r="K1876">
        <f t="shared" si="233"/>
        <v>0</v>
      </c>
      <c r="L1876">
        <f t="shared" si="234"/>
        <v>1</v>
      </c>
      <c r="M1876">
        <f t="shared" si="235"/>
        <v>0</v>
      </c>
      <c r="N1876">
        <f t="shared" si="236"/>
        <v>-6.2726904314147367</v>
      </c>
      <c r="O1876">
        <f t="shared" si="237"/>
        <v>1.8871445142219871E-3</v>
      </c>
      <c r="P1876">
        <f t="shared" si="238"/>
        <v>1.8835899078603249E-3</v>
      </c>
      <c r="Q1876">
        <f t="shared" si="239"/>
        <v>-1.8853660940855506E-3</v>
      </c>
    </row>
    <row r="1877" spans="1:17" x14ac:dyDescent="0.25">
      <c r="A1877">
        <v>1866</v>
      </c>
      <c r="B1877" t="s">
        <v>1991</v>
      </c>
      <c r="C1877" s="8">
        <v>100000</v>
      </c>
      <c r="E1877" t="s">
        <v>22</v>
      </c>
      <c r="F1877" t="s">
        <v>20</v>
      </c>
      <c r="G1877">
        <v>1243726.45</v>
      </c>
      <c r="H1877" s="5">
        <v>200</v>
      </c>
      <c r="I1877" s="5">
        <v>3000</v>
      </c>
      <c r="J1877" t="str">
        <f t="shared" si="232"/>
        <v>yes</v>
      </c>
      <c r="K1877">
        <f t="shared" si="233"/>
        <v>0</v>
      </c>
      <c r="L1877">
        <f t="shared" si="234"/>
        <v>0</v>
      </c>
      <c r="M1877">
        <f t="shared" si="235"/>
        <v>0</v>
      </c>
      <c r="N1877">
        <f t="shared" si="236"/>
        <v>-5.2890563209681956</v>
      </c>
      <c r="O1877">
        <f t="shared" si="237"/>
        <v>5.0465203087574342E-3</v>
      </c>
      <c r="P1877">
        <f t="shared" si="238"/>
        <v>5.0211808177865304E-3</v>
      </c>
      <c r="Q1877">
        <f t="shared" si="239"/>
        <v>-5.0338293041779494E-3</v>
      </c>
    </row>
    <row r="1878" spans="1:17" x14ac:dyDescent="0.25">
      <c r="A1878">
        <v>1867</v>
      </c>
      <c r="B1878" t="s">
        <v>1992</v>
      </c>
      <c r="C1878" s="8">
        <v>300000</v>
      </c>
      <c r="E1878" t="s">
        <v>22</v>
      </c>
      <c r="F1878" t="s">
        <v>25</v>
      </c>
      <c r="G1878">
        <v>210094.49000000002</v>
      </c>
      <c r="H1878" s="5">
        <v>300</v>
      </c>
      <c r="I1878" s="5">
        <v>3000</v>
      </c>
      <c r="J1878" t="str">
        <f t="shared" si="232"/>
        <v>no</v>
      </c>
      <c r="K1878">
        <f t="shared" si="233"/>
        <v>0</v>
      </c>
      <c r="L1878">
        <f t="shared" si="234"/>
        <v>0</v>
      </c>
      <c r="M1878">
        <f t="shared" si="235"/>
        <v>0</v>
      </c>
      <c r="N1878">
        <f t="shared" si="236"/>
        <v>-5.8941674060574991</v>
      </c>
      <c r="O1878">
        <f t="shared" si="237"/>
        <v>2.7554695755447577E-3</v>
      </c>
      <c r="P1878">
        <f t="shared" si="238"/>
        <v>2.7478978266866172E-3</v>
      </c>
      <c r="Q1878">
        <f t="shared" si="239"/>
        <v>-2.7516802286112825E-3</v>
      </c>
    </row>
    <row r="1879" spans="1:17" x14ac:dyDescent="0.25">
      <c r="A1879">
        <v>1868</v>
      </c>
      <c r="B1879" t="s">
        <v>1993</v>
      </c>
      <c r="C1879" s="8">
        <v>1600000</v>
      </c>
      <c r="E1879" t="s">
        <v>22</v>
      </c>
      <c r="F1879" t="s">
        <v>20</v>
      </c>
      <c r="G1879">
        <v>1151999.8700000001</v>
      </c>
      <c r="H1879" s="5">
        <v>200</v>
      </c>
      <c r="I1879" s="5">
        <v>3000</v>
      </c>
      <c r="J1879" t="str">
        <f t="shared" si="232"/>
        <v>no</v>
      </c>
      <c r="K1879">
        <f t="shared" si="233"/>
        <v>0</v>
      </c>
      <c r="L1879">
        <f t="shared" si="234"/>
        <v>0</v>
      </c>
      <c r="M1879">
        <f t="shared" si="235"/>
        <v>0</v>
      </c>
      <c r="N1879">
        <f t="shared" si="236"/>
        <v>-9.8273894591379705</v>
      </c>
      <c r="O1879">
        <f t="shared" si="237"/>
        <v>5.3953420922694815E-5</v>
      </c>
      <c r="P1879">
        <f t="shared" si="238"/>
        <v>5.3950510108113956E-5</v>
      </c>
      <c r="Q1879">
        <f t="shared" si="239"/>
        <v>-5.3951965489263624E-5</v>
      </c>
    </row>
    <row r="1880" spans="1:17" x14ac:dyDescent="0.25">
      <c r="A1880">
        <v>1869</v>
      </c>
      <c r="B1880" t="s">
        <v>1994</v>
      </c>
      <c r="C1880" s="8">
        <v>230000</v>
      </c>
      <c r="E1880" t="s">
        <v>31</v>
      </c>
      <c r="F1880" t="s">
        <v>30</v>
      </c>
      <c r="G1880">
        <v>357756.15</v>
      </c>
      <c r="H1880" s="5">
        <v>300</v>
      </c>
      <c r="I1880" s="5">
        <v>3000</v>
      </c>
      <c r="J1880" t="str">
        <f t="shared" si="232"/>
        <v>yes</v>
      </c>
      <c r="K1880">
        <f t="shared" si="233"/>
        <v>0</v>
      </c>
      <c r="L1880">
        <f t="shared" si="234"/>
        <v>0</v>
      </c>
      <c r="M1880">
        <f t="shared" si="235"/>
        <v>0</v>
      </c>
      <c r="N1880">
        <f t="shared" si="236"/>
        <v>-5.682378526276243</v>
      </c>
      <c r="O1880">
        <f t="shared" si="237"/>
        <v>3.4054488532022616E-3</v>
      </c>
      <c r="P1880">
        <f t="shared" si="238"/>
        <v>3.3938911305438579E-3</v>
      </c>
      <c r="Q1880">
        <f t="shared" si="239"/>
        <v>-3.3996634431477483E-3</v>
      </c>
    </row>
    <row r="1881" spans="1:17" x14ac:dyDescent="0.25">
      <c r="A1881">
        <v>1870</v>
      </c>
      <c r="B1881" t="s">
        <v>1995</v>
      </c>
      <c r="C1881" s="8">
        <v>146000</v>
      </c>
      <c r="E1881" t="s">
        <v>22</v>
      </c>
      <c r="F1881" t="s">
        <v>20</v>
      </c>
      <c r="G1881">
        <v>147542.12</v>
      </c>
      <c r="H1881" s="5">
        <v>300</v>
      </c>
      <c r="I1881" s="5">
        <v>3000</v>
      </c>
      <c r="J1881" t="str">
        <f t="shared" si="232"/>
        <v>yes</v>
      </c>
      <c r="K1881">
        <f t="shared" si="233"/>
        <v>0</v>
      </c>
      <c r="L1881">
        <f t="shared" si="234"/>
        <v>0</v>
      </c>
      <c r="M1881">
        <f t="shared" si="235"/>
        <v>0</v>
      </c>
      <c r="N1881">
        <f t="shared" si="236"/>
        <v>-5.4282318705387356</v>
      </c>
      <c r="O1881">
        <f t="shared" si="237"/>
        <v>4.3908525389251551E-3</v>
      </c>
      <c r="P1881">
        <f t="shared" si="238"/>
        <v>4.3716572366483079E-3</v>
      </c>
      <c r="Q1881">
        <f t="shared" si="239"/>
        <v>-4.3812408712552544E-3</v>
      </c>
    </row>
    <row r="1882" spans="1:17" x14ac:dyDescent="0.25">
      <c r="A1882">
        <v>1871</v>
      </c>
      <c r="B1882" t="s">
        <v>1996</v>
      </c>
      <c r="C1882" s="8">
        <v>500000</v>
      </c>
      <c r="E1882" t="s">
        <v>22</v>
      </c>
      <c r="F1882" t="s">
        <v>39</v>
      </c>
      <c r="G1882">
        <v>2487104.2999999998</v>
      </c>
      <c r="H1882" s="5">
        <v>200</v>
      </c>
      <c r="I1882" s="5">
        <v>3000</v>
      </c>
      <c r="J1882" t="str">
        <f t="shared" si="232"/>
        <v>yes</v>
      </c>
      <c r="K1882">
        <f t="shared" si="233"/>
        <v>0</v>
      </c>
      <c r="L1882">
        <f t="shared" si="234"/>
        <v>0</v>
      </c>
      <c r="M1882">
        <f t="shared" si="235"/>
        <v>0</v>
      </c>
      <c r="N1882">
        <f t="shared" si="236"/>
        <v>-6.4992784911468018</v>
      </c>
      <c r="O1882">
        <f t="shared" si="237"/>
        <v>1.5045243290861311E-3</v>
      </c>
      <c r="P1882">
        <f t="shared" si="238"/>
        <v>1.5022641361445881E-3</v>
      </c>
      <c r="Q1882">
        <f t="shared" si="239"/>
        <v>-1.5033936662888154E-3</v>
      </c>
    </row>
    <row r="1883" spans="1:17" x14ac:dyDescent="0.25">
      <c r="A1883">
        <v>1872</v>
      </c>
      <c r="B1883" t="s">
        <v>1997</v>
      </c>
      <c r="C1883" s="8">
        <v>450000</v>
      </c>
      <c r="E1883" t="s">
        <v>22</v>
      </c>
      <c r="F1883" t="s">
        <v>25</v>
      </c>
      <c r="G1883">
        <v>176691.74</v>
      </c>
      <c r="H1883" s="5">
        <v>200</v>
      </c>
      <c r="I1883" s="5">
        <v>3000</v>
      </c>
      <c r="J1883" t="str">
        <f t="shared" si="232"/>
        <v>no</v>
      </c>
      <c r="K1883">
        <f t="shared" si="233"/>
        <v>0</v>
      </c>
      <c r="L1883">
        <f t="shared" si="234"/>
        <v>0</v>
      </c>
      <c r="M1883">
        <f t="shared" si="235"/>
        <v>0</v>
      </c>
      <c r="N1883">
        <f t="shared" si="236"/>
        <v>-6.3480007198744763</v>
      </c>
      <c r="O1883">
        <f t="shared" si="237"/>
        <v>1.7502428664024545E-3</v>
      </c>
      <c r="P1883">
        <f t="shared" si="238"/>
        <v>1.7471848685499886E-3</v>
      </c>
      <c r="Q1883">
        <f t="shared" si="239"/>
        <v>-1.7487129762162031E-3</v>
      </c>
    </row>
    <row r="1884" spans="1:17" x14ac:dyDescent="0.25">
      <c r="A1884">
        <v>1873</v>
      </c>
      <c r="B1884" t="s">
        <v>1998</v>
      </c>
      <c r="C1884" s="8">
        <v>1</v>
      </c>
      <c r="E1884" t="s">
        <v>22</v>
      </c>
      <c r="F1884" t="s">
        <v>39</v>
      </c>
      <c r="G1884">
        <v>152822.14000000001</v>
      </c>
      <c r="H1884" s="5">
        <v>300</v>
      </c>
      <c r="I1884" s="5">
        <v>2000</v>
      </c>
      <c r="J1884" t="str">
        <f t="shared" si="232"/>
        <v>yes</v>
      </c>
      <c r="K1884">
        <f t="shared" si="233"/>
        <v>0</v>
      </c>
      <c r="L1884">
        <f t="shared" si="234"/>
        <v>0</v>
      </c>
      <c r="M1884">
        <f t="shared" si="235"/>
        <v>0</v>
      </c>
      <c r="N1884">
        <f t="shared" si="236"/>
        <v>-4.986529397337506</v>
      </c>
      <c r="O1884">
        <f t="shared" si="237"/>
        <v>6.8293252843917782E-3</v>
      </c>
      <c r="P1884">
        <f t="shared" si="238"/>
        <v>6.7830019576185343E-3</v>
      </c>
      <c r="Q1884">
        <f t="shared" si="239"/>
        <v>-6.8061110741350307E-3</v>
      </c>
    </row>
    <row r="1885" spans="1:17" x14ac:dyDescent="0.25">
      <c r="A1885">
        <v>1874</v>
      </c>
      <c r="B1885" t="s">
        <v>1999</v>
      </c>
      <c r="C1885" s="8">
        <v>4000000</v>
      </c>
      <c r="E1885" t="s">
        <v>22</v>
      </c>
      <c r="F1885" t="s">
        <v>29</v>
      </c>
      <c r="G1885">
        <v>2942974.08</v>
      </c>
      <c r="H1885" s="5">
        <v>350</v>
      </c>
      <c r="I1885" s="5">
        <v>2000</v>
      </c>
      <c r="J1885" t="str">
        <f t="shared" si="232"/>
        <v>no</v>
      </c>
      <c r="K1885">
        <f t="shared" si="233"/>
        <v>0</v>
      </c>
      <c r="L1885">
        <f t="shared" si="234"/>
        <v>1</v>
      </c>
      <c r="M1885">
        <f t="shared" si="235"/>
        <v>0</v>
      </c>
      <c r="N1885">
        <f t="shared" si="236"/>
        <v>-17.104204447871805</v>
      </c>
      <c r="O1885">
        <f t="shared" si="237"/>
        <v>3.730253881484437E-8</v>
      </c>
      <c r="P1885">
        <f t="shared" si="238"/>
        <v>3.7302537423365021E-8</v>
      </c>
      <c r="Q1885">
        <f t="shared" si="239"/>
        <v>-3.7302538088053818E-8</v>
      </c>
    </row>
    <row r="1886" spans="1:17" x14ac:dyDescent="0.25">
      <c r="A1886">
        <v>1875</v>
      </c>
      <c r="B1886" t="s">
        <v>2000</v>
      </c>
      <c r="C1886" s="8">
        <v>600000</v>
      </c>
      <c r="E1886" t="s">
        <v>35</v>
      </c>
      <c r="F1886" t="s">
        <v>29</v>
      </c>
      <c r="G1886">
        <v>583559.96</v>
      </c>
      <c r="H1886" s="5">
        <v>300</v>
      </c>
      <c r="I1886" s="5">
        <v>2000</v>
      </c>
      <c r="J1886" t="str">
        <f t="shared" si="232"/>
        <v>yes</v>
      </c>
      <c r="K1886">
        <f t="shared" si="233"/>
        <v>0</v>
      </c>
      <c r="L1886">
        <f t="shared" si="234"/>
        <v>1</v>
      </c>
      <c r="M1886">
        <f t="shared" si="235"/>
        <v>0</v>
      </c>
      <c r="N1886">
        <f t="shared" si="236"/>
        <v>-6.817316001353646</v>
      </c>
      <c r="O1886">
        <f t="shared" si="237"/>
        <v>1.094655035573752E-3</v>
      </c>
      <c r="P1886">
        <f t="shared" si="238"/>
        <v>1.0934580761844679E-3</v>
      </c>
      <c r="Q1886">
        <f t="shared" si="239"/>
        <v>-1.0940563376222556E-3</v>
      </c>
    </row>
    <row r="1887" spans="1:17" x14ac:dyDescent="0.25">
      <c r="A1887">
        <v>1876</v>
      </c>
      <c r="B1887" t="s">
        <v>2001</v>
      </c>
      <c r="C1887" s="8">
        <v>25000</v>
      </c>
      <c r="E1887" t="s">
        <v>67</v>
      </c>
      <c r="F1887" t="s">
        <v>20</v>
      </c>
      <c r="G1887">
        <f>0</f>
        <v>0</v>
      </c>
      <c r="H1887" s="5">
        <v>400</v>
      </c>
      <c r="I1887" s="5">
        <v>2000</v>
      </c>
      <c r="J1887" t="str">
        <f t="shared" si="232"/>
        <v>no</v>
      </c>
      <c r="K1887">
        <f t="shared" si="233"/>
        <v>0</v>
      </c>
      <c r="L1887">
        <f t="shared" si="234"/>
        <v>0</v>
      </c>
      <c r="M1887">
        <f t="shared" si="235"/>
        <v>0</v>
      </c>
      <c r="N1887">
        <f t="shared" si="236"/>
        <v>-5.0621652574182434</v>
      </c>
      <c r="O1887">
        <f t="shared" si="237"/>
        <v>6.3318346074398239E-3</v>
      </c>
      <c r="P1887">
        <f t="shared" si="238"/>
        <v>6.2919947374116512E-3</v>
      </c>
      <c r="Q1887">
        <f t="shared" si="239"/>
        <v>-6.3118727617829315E-3</v>
      </c>
    </row>
    <row r="1888" spans="1:17" x14ac:dyDescent="0.25">
      <c r="A1888">
        <v>1877</v>
      </c>
      <c r="B1888" t="s">
        <v>2002</v>
      </c>
      <c r="C1888" s="8">
        <v>465000</v>
      </c>
      <c r="E1888" t="s">
        <v>37</v>
      </c>
      <c r="F1888" t="s">
        <v>29</v>
      </c>
      <c r="G1888">
        <v>641244.38</v>
      </c>
      <c r="H1888" s="5">
        <v>350</v>
      </c>
      <c r="I1888" s="5">
        <v>2000</v>
      </c>
      <c r="J1888" t="str">
        <f t="shared" si="232"/>
        <v>yes</v>
      </c>
      <c r="K1888">
        <f t="shared" si="233"/>
        <v>0</v>
      </c>
      <c r="L1888">
        <f t="shared" si="234"/>
        <v>1</v>
      </c>
      <c r="M1888">
        <f t="shared" si="235"/>
        <v>0</v>
      </c>
      <c r="N1888">
        <f t="shared" si="236"/>
        <v>-6.408866018918367</v>
      </c>
      <c r="O1888">
        <f t="shared" si="237"/>
        <v>1.6468909868139281E-3</v>
      </c>
      <c r="P1888">
        <f t="shared" si="238"/>
        <v>1.644183196327226E-3</v>
      </c>
      <c r="Q1888">
        <f t="shared" si="239"/>
        <v>-1.6455363489426709E-3</v>
      </c>
    </row>
    <row r="1889" spans="1:17" x14ac:dyDescent="0.25">
      <c r="A1889">
        <v>1878</v>
      </c>
      <c r="B1889" t="s">
        <v>2003</v>
      </c>
      <c r="C1889" s="8">
        <v>400000</v>
      </c>
      <c r="E1889" t="s">
        <v>67</v>
      </c>
      <c r="F1889" t="s">
        <v>20</v>
      </c>
      <c r="G1889">
        <v>127903.82</v>
      </c>
      <c r="H1889" s="5">
        <v>200</v>
      </c>
      <c r="I1889" s="5">
        <v>2000</v>
      </c>
      <c r="J1889" t="str">
        <f t="shared" si="232"/>
        <v>no</v>
      </c>
      <c r="K1889">
        <f t="shared" si="233"/>
        <v>0</v>
      </c>
      <c r="L1889">
        <f t="shared" si="234"/>
        <v>0</v>
      </c>
      <c r="M1889">
        <f t="shared" si="235"/>
        <v>0</v>
      </c>
      <c r="N1889">
        <f t="shared" si="236"/>
        <v>-6.1967485419606874</v>
      </c>
      <c r="O1889">
        <f t="shared" si="237"/>
        <v>2.0360399840389496E-3</v>
      </c>
      <c r="P1889">
        <f t="shared" si="238"/>
        <v>2.0319029483923364E-3</v>
      </c>
      <c r="Q1889">
        <f t="shared" si="239"/>
        <v>-2.0339700637813404E-3</v>
      </c>
    </row>
    <row r="1890" spans="1:17" x14ac:dyDescent="0.25">
      <c r="A1890">
        <v>1879</v>
      </c>
      <c r="B1890" t="s">
        <v>2004</v>
      </c>
      <c r="C1890" s="8">
        <v>245000</v>
      </c>
      <c r="E1890" t="s">
        <v>22</v>
      </c>
      <c r="F1890" t="s">
        <v>29</v>
      </c>
      <c r="G1890">
        <v>128611.2</v>
      </c>
      <c r="H1890" s="5">
        <v>350</v>
      </c>
      <c r="I1890" s="5">
        <v>3000</v>
      </c>
      <c r="J1890" t="str">
        <f t="shared" si="232"/>
        <v>no</v>
      </c>
      <c r="K1890">
        <f t="shared" si="233"/>
        <v>0</v>
      </c>
      <c r="L1890">
        <f t="shared" si="234"/>
        <v>1</v>
      </c>
      <c r="M1890">
        <f t="shared" si="235"/>
        <v>0</v>
      </c>
      <c r="N1890">
        <f t="shared" si="236"/>
        <v>-5.7432182319615963</v>
      </c>
      <c r="O1890">
        <f t="shared" si="237"/>
        <v>3.2044390351545588E-3</v>
      </c>
      <c r="P1890">
        <f t="shared" si="238"/>
        <v>3.194203405077106E-3</v>
      </c>
      <c r="Q1890">
        <f t="shared" si="239"/>
        <v>-3.1993157622822932E-3</v>
      </c>
    </row>
    <row r="1891" spans="1:17" x14ac:dyDescent="0.25">
      <c r="A1891">
        <v>1880</v>
      </c>
      <c r="B1891" t="s">
        <v>2005</v>
      </c>
      <c r="C1891" s="8">
        <v>700000</v>
      </c>
      <c r="E1891" t="s">
        <v>22</v>
      </c>
      <c r="F1891" t="s">
        <v>29</v>
      </c>
      <c r="G1891">
        <v>448731.32</v>
      </c>
      <c r="H1891" s="5">
        <v>300</v>
      </c>
      <c r="I1891" s="5">
        <v>3000</v>
      </c>
      <c r="J1891" t="str">
        <f t="shared" si="232"/>
        <v>no</v>
      </c>
      <c r="K1891">
        <f t="shared" si="233"/>
        <v>0</v>
      </c>
      <c r="L1891">
        <f t="shared" si="234"/>
        <v>1</v>
      </c>
      <c r="M1891">
        <f t="shared" si="235"/>
        <v>0</v>
      </c>
      <c r="N1891">
        <f t="shared" si="236"/>
        <v>-7.1198459505397622</v>
      </c>
      <c r="O1891">
        <f t="shared" si="237"/>
        <v>8.0889135080259059E-4</v>
      </c>
      <c r="P1891">
        <f t="shared" si="238"/>
        <v>8.0823757441924921E-4</v>
      </c>
      <c r="Q1891">
        <f t="shared" si="239"/>
        <v>-8.0856437450756993E-4</v>
      </c>
    </row>
    <row r="1892" spans="1:17" x14ac:dyDescent="0.25">
      <c r="A1892">
        <v>1881</v>
      </c>
      <c r="B1892" t="s">
        <v>2006</v>
      </c>
      <c r="C1892" s="8">
        <v>100000</v>
      </c>
      <c r="E1892" t="s">
        <v>22</v>
      </c>
      <c r="F1892" t="s">
        <v>39</v>
      </c>
      <c r="G1892">
        <v>50303.86</v>
      </c>
      <c r="H1892" s="5">
        <v>300</v>
      </c>
      <c r="I1892" s="5">
        <v>2000</v>
      </c>
      <c r="J1892" t="str">
        <f t="shared" si="232"/>
        <v>no</v>
      </c>
      <c r="K1892">
        <f t="shared" si="233"/>
        <v>0</v>
      </c>
      <c r="L1892">
        <f t="shared" si="234"/>
        <v>0</v>
      </c>
      <c r="M1892">
        <f t="shared" si="235"/>
        <v>0</v>
      </c>
      <c r="N1892">
        <f t="shared" si="236"/>
        <v>-5.289081914326732</v>
      </c>
      <c r="O1892">
        <f t="shared" si="237"/>
        <v>5.0463911530065821E-3</v>
      </c>
      <c r="P1892">
        <f t="shared" si="238"/>
        <v>5.0210529557916973E-3</v>
      </c>
      <c r="Q1892">
        <f t="shared" si="239"/>
        <v>-5.0337007969331717E-3</v>
      </c>
    </row>
    <row r="1893" spans="1:17" x14ac:dyDescent="0.25">
      <c r="A1893">
        <v>1882</v>
      </c>
      <c r="B1893" t="s">
        <v>2007</v>
      </c>
      <c r="C1893" s="8">
        <v>840000</v>
      </c>
      <c r="E1893" t="s">
        <v>31</v>
      </c>
      <c r="F1893" t="s">
        <v>39</v>
      </c>
      <c r="G1893">
        <v>586419.78</v>
      </c>
      <c r="H1893" s="5">
        <v>200</v>
      </c>
      <c r="I1893" s="5">
        <v>3000</v>
      </c>
      <c r="J1893" t="str">
        <f t="shared" si="232"/>
        <v>no</v>
      </c>
      <c r="K1893">
        <f t="shared" si="233"/>
        <v>0</v>
      </c>
      <c r="L1893">
        <f t="shared" si="234"/>
        <v>0</v>
      </c>
      <c r="M1893">
        <f t="shared" si="235"/>
        <v>0</v>
      </c>
      <c r="N1893">
        <f t="shared" si="236"/>
        <v>-7.5279673357986177</v>
      </c>
      <c r="O1893">
        <f t="shared" si="237"/>
        <v>5.3783037490410764E-4</v>
      </c>
      <c r="P1893">
        <f t="shared" si="238"/>
        <v>5.3754126888193841E-4</v>
      </c>
      <c r="Q1893">
        <f t="shared" si="239"/>
        <v>-5.3768579598499817E-4</v>
      </c>
    </row>
    <row r="1894" spans="1:17" x14ac:dyDescent="0.25">
      <c r="A1894">
        <v>1883</v>
      </c>
      <c r="B1894" t="s">
        <v>2008</v>
      </c>
      <c r="C1894" s="8">
        <v>280000</v>
      </c>
      <c r="E1894" t="s">
        <v>28</v>
      </c>
      <c r="F1894" t="s">
        <v>29</v>
      </c>
      <c r="G1894">
        <v>635845.6399999999</v>
      </c>
      <c r="H1894" s="5">
        <v>350</v>
      </c>
      <c r="I1894" s="5">
        <v>3000</v>
      </c>
      <c r="J1894" t="str">
        <f t="shared" si="232"/>
        <v>yes</v>
      </c>
      <c r="K1894">
        <f t="shared" si="233"/>
        <v>0</v>
      </c>
      <c r="L1894">
        <f t="shared" si="234"/>
        <v>1</v>
      </c>
      <c r="M1894">
        <f t="shared" si="235"/>
        <v>0</v>
      </c>
      <c r="N1894">
        <f t="shared" si="236"/>
        <v>-5.8491126718522244</v>
      </c>
      <c r="O1894">
        <f t="shared" si="237"/>
        <v>2.8824557077554674E-3</v>
      </c>
      <c r="P1894">
        <f t="shared" si="238"/>
        <v>2.8741710370446729E-3</v>
      </c>
      <c r="Q1894">
        <f t="shared" si="239"/>
        <v>-2.8783093980935819E-3</v>
      </c>
    </row>
    <row r="1895" spans="1:17" x14ac:dyDescent="0.25">
      <c r="A1895">
        <v>1884</v>
      </c>
      <c r="B1895" t="s">
        <v>2009</v>
      </c>
      <c r="C1895" s="8">
        <v>679500</v>
      </c>
      <c r="E1895" t="s">
        <v>22</v>
      </c>
      <c r="F1895" t="s">
        <v>39</v>
      </c>
      <c r="G1895">
        <v>487208.04</v>
      </c>
      <c r="H1895" s="5">
        <v>300</v>
      </c>
      <c r="I1895" s="5">
        <v>3000</v>
      </c>
      <c r="J1895" t="str">
        <f t="shared" si="232"/>
        <v>no</v>
      </c>
      <c r="K1895">
        <f t="shared" si="233"/>
        <v>0</v>
      </c>
      <c r="L1895">
        <f t="shared" si="234"/>
        <v>0</v>
      </c>
      <c r="M1895">
        <f t="shared" si="235"/>
        <v>0</v>
      </c>
      <c r="N1895">
        <f t="shared" si="236"/>
        <v>-7.042365690014452</v>
      </c>
      <c r="O1895">
        <f t="shared" si="237"/>
        <v>8.7405636808284047E-4</v>
      </c>
      <c r="P1895">
        <f t="shared" si="238"/>
        <v>8.7329306072191385E-4</v>
      </c>
      <c r="Q1895">
        <f t="shared" si="239"/>
        <v>-8.7367460325534819E-4</v>
      </c>
    </row>
    <row r="1896" spans="1:17" x14ac:dyDescent="0.25">
      <c r="A1896">
        <v>1885</v>
      </c>
      <c r="B1896" t="s">
        <v>2010</v>
      </c>
      <c r="C1896" s="8">
        <v>75001</v>
      </c>
      <c r="E1896" t="s">
        <v>22</v>
      </c>
      <c r="F1896" t="s">
        <v>29</v>
      </c>
      <c r="G1896">
        <v>50611.02</v>
      </c>
      <c r="H1896" s="5">
        <v>300</v>
      </c>
      <c r="I1896" s="5">
        <v>3000</v>
      </c>
      <c r="J1896" t="str">
        <f t="shared" si="232"/>
        <v>no</v>
      </c>
      <c r="K1896">
        <f t="shared" si="233"/>
        <v>0</v>
      </c>
      <c r="L1896">
        <f t="shared" si="234"/>
        <v>1</v>
      </c>
      <c r="M1896">
        <f t="shared" si="235"/>
        <v>0</v>
      </c>
      <c r="N1896">
        <f t="shared" si="236"/>
        <v>-5.2288768351911141</v>
      </c>
      <c r="O1896">
        <f t="shared" si="237"/>
        <v>5.3595415718818082E-3</v>
      </c>
      <c r="P1896">
        <f t="shared" si="238"/>
        <v>5.3309700164601345E-3</v>
      </c>
      <c r="Q1896">
        <f t="shared" si="239"/>
        <v>-5.3452303406043601E-3</v>
      </c>
    </row>
    <row r="1897" spans="1:17" x14ac:dyDescent="0.25">
      <c r="A1897">
        <v>1886</v>
      </c>
      <c r="B1897" t="s">
        <v>2011</v>
      </c>
      <c r="C1897" s="8">
        <v>260000</v>
      </c>
      <c r="E1897" t="s">
        <v>22</v>
      </c>
      <c r="F1897" t="s">
        <v>39</v>
      </c>
      <c r="G1897">
        <v>132216.5</v>
      </c>
      <c r="H1897" s="5">
        <v>300</v>
      </c>
      <c r="I1897" s="5">
        <v>3000</v>
      </c>
      <c r="J1897" t="str">
        <f t="shared" si="232"/>
        <v>no</v>
      </c>
      <c r="K1897">
        <f t="shared" si="233"/>
        <v>0</v>
      </c>
      <c r="L1897">
        <f t="shared" si="234"/>
        <v>0</v>
      </c>
      <c r="M1897">
        <f t="shared" si="235"/>
        <v>0</v>
      </c>
      <c r="N1897">
        <f t="shared" si="236"/>
        <v>-5.7731451890396386</v>
      </c>
      <c r="O1897">
        <f t="shared" si="237"/>
        <v>3.1099607015150094E-3</v>
      </c>
      <c r="P1897">
        <f t="shared" si="238"/>
        <v>3.1003188317859881E-3</v>
      </c>
      <c r="Q1897">
        <f t="shared" si="239"/>
        <v>-3.1051347767679103E-3</v>
      </c>
    </row>
    <row r="1898" spans="1:17" x14ac:dyDescent="0.25">
      <c r="A1898">
        <v>1887</v>
      </c>
      <c r="B1898" t="s">
        <v>2012</v>
      </c>
      <c r="C1898" s="8">
        <v>1500000</v>
      </c>
      <c r="E1898" t="s">
        <v>22</v>
      </c>
      <c r="F1898" t="s">
        <v>39</v>
      </c>
      <c r="G1898">
        <v>1084747.75</v>
      </c>
      <c r="H1898" s="5">
        <v>200</v>
      </c>
      <c r="I1898" s="5">
        <v>3000</v>
      </c>
      <c r="J1898" t="str">
        <f t="shared" si="232"/>
        <v>no</v>
      </c>
      <c r="K1898">
        <f t="shared" si="233"/>
        <v>0</v>
      </c>
      <c r="L1898">
        <f t="shared" si="234"/>
        <v>0</v>
      </c>
      <c r="M1898">
        <f t="shared" si="235"/>
        <v>0</v>
      </c>
      <c r="N1898">
        <f t="shared" si="236"/>
        <v>-9.5248339165933196</v>
      </c>
      <c r="O1898">
        <f t="shared" si="237"/>
        <v>7.3015857338293489E-5</v>
      </c>
      <c r="P1898">
        <f t="shared" si="238"/>
        <v>7.3010526412112787E-5</v>
      </c>
      <c r="Q1898">
        <f t="shared" si="239"/>
        <v>-7.3013191810284087E-5</v>
      </c>
    </row>
    <row r="1899" spans="1:17" x14ac:dyDescent="0.25">
      <c r="A1899">
        <v>1888</v>
      </c>
      <c r="B1899" t="s">
        <v>2013</v>
      </c>
      <c r="C1899" s="8">
        <v>500000</v>
      </c>
      <c r="E1899" t="s">
        <v>43</v>
      </c>
      <c r="F1899" t="s">
        <v>20</v>
      </c>
      <c r="G1899">
        <v>3284168.6699999995</v>
      </c>
      <c r="H1899" s="5">
        <v>200</v>
      </c>
      <c r="I1899" s="5">
        <v>3000</v>
      </c>
      <c r="J1899" t="str">
        <f t="shared" si="232"/>
        <v>yes</v>
      </c>
      <c r="K1899">
        <f t="shared" si="233"/>
        <v>0</v>
      </c>
      <c r="L1899">
        <f t="shared" si="234"/>
        <v>0</v>
      </c>
      <c r="M1899">
        <f t="shared" si="235"/>
        <v>1</v>
      </c>
      <c r="N1899">
        <f t="shared" si="236"/>
        <v>-3.9583152664002386</v>
      </c>
      <c r="O1899">
        <f t="shared" si="237"/>
        <v>1.9095257629652834E-2</v>
      </c>
      <c r="P1899">
        <f t="shared" si="238"/>
        <v>1.8737460984822089E-2</v>
      </c>
      <c r="Q1899">
        <f t="shared" si="239"/>
        <v>-1.8915231352970616E-2</v>
      </c>
    </row>
    <row r="1900" spans="1:17" x14ac:dyDescent="0.25">
      <c r="A1900">
        <v>1889</v>
      </c>
      <c r="B1900" t="s">
        <v>2014</v>
      </c>
      <c r="C1900" s="8">
        <v>750000</v>
      </c>
      <c r="E1900" t="s">
        <v>22</v>
      </c>
      <c r="F1900" t="s">
        <v>39</v>
      </c>
      <c r="G1900">
        <v>263425.20999999996</v>
      </c>
      <c r="H1900" s="5">
        <v>300</v>
      </c>
      <c r="I1900" s="5">
        <v>3000</v>
      </c>
      <c r="J1900" t="str">
        <f t="shared" si="232"/>
        <v>no</v>
      </c>
      <c r="K1900">
        <f t="shared" si="233"/>
        <v>0</v>
      </c>
      <c r="L1900">
        <f t="shared" si="234"/>
        <v>0</v>
      </c>
      <c r="M1900">
        <f t="shared" si="235"/>
        <v>0</v>
      </c>
      <c r="N1900">
        <f t="shared" si="236"/>
        <v>-7.2556673475084317</v>
      </c>
      <c r="O1900">
        <f t="shared" si="237"/>
        <v>7.0616096725899019E-4</v>
      </c>
      <c r="P1900">
        <f t="shared" si="238"/>
        <v>7.05662655835387E-4</v>
      </c>
      <c r="Q1900">
        <f t="shared" si="239"/>
        <v>-7.0591175291986928E-4</v>
      </c>
    </row>
    <row r="1901" spans="1:17" x14ac:dyDescent="0.25">
      <c r="A1901">
        <v>1890</v>
      </c>
      <c r="B1901" t="s">
        <v>2015</v>
      </c>
      <c r="C1901" s="8">
        <v>200000</v>
      </c>
      <c r="E1901" t="s">
        <v>22</v>
      </c>
      <c r="F1901" t="s">
        <v>39</v>
      </c>
      <c r="G1901">
        <v>83135.38</v>
      </c>
      <c r="H1901" s="5">
        <v>300</v>
      </c>
      <c r="I1901" s="5">
        <v>3000</v>
      </c>
      <c r="J1901" t="str">
        <f t="shared" si="232"/>
        <v>no</v>
      </c>
      <c r="K1901">
        <f t="shared" si="233"/>
        <v>0</v>
      </c>
      <c r="L1901">
        <f t="shared" si="234"/>
        <v>0</v>
      </c>
      <c r="M1901">
        <f t="shared" si="235"/>
        <v>0</v>
      </c>
      <c r="N1901">
        <f t="shared" si="236"/>
        <v>-5.5916118635128473</v>
      </c>
      <c r="O1901">
        <f t="shared" si="237"/>
        <v>3.7290123589430279E-3</v>
      </c>
      <c r="P1901">
        <f t="shared" si="238"/>
        <v>3.7151584870294629E-3</v>
      </c>
      <c r="Q1901">
        <f t="shared" si="239"/>
        <v>-3.7220768287942242E-3</v>
      </c>
    </row>
    <row r="1902" spans="1:17" x14ac:dyDescent="0.25">
      <c r="A1902">
        <v>1891</v>
      </c>
      <c r="B1902" t="s">
        <v>2016</v>
      </c>
      <c r="C1902" s="8">
        <v>335001</v>
      </c>
      <c r="E1902" t="s">
        <v>22</v>
      </c>
      <c r="F1902" t="s">
        <v>20</v>
      </c>
      <c r="G1902">
        <v>225640.09000000003</v>
      </c>
      <c r="H1902" s="5">
        <v>300</v>
      </c>
      <c r="I1902" s="5">
        <v>3000</v>
      </c>
      <c r="J1902" t="str">
        <f t="shared" si="232"/>
        <v>no</v>
      </c>
      <c r="K1902">
        <f t="shared" si="233"/>
        <v>0</v>
      </c>
      <c r="L1902">
        <f t="shared" si="234"/>
        <v>0</v>
      </c>
      <c r="M1902">
        <f t="shared" si="235"/>
        <v>0</v>
      </c>
      <c r="N1902">
        <f t="shared" si="236"/>
        <v>-6.0000648715035521</v>
      </c>
      <c r="O1902">
        <f t="shared" si="237"/>
        <v>2.4785913815012937E-3</v>
      </c>
      <c r="P1902">
        <f t="shared" si="238"/>
        <v>2.4724631556326633E-3</v>
      </c>
      <c r="Q1902">
        <f t="shared" si="239"/>
        <v>-2.4755247401383605E-3</v>
      </c>
    </row>
    <row r="1903" spans="1:17" x14ac:dyDescent="0.25">
      <c r="A1903">
        <v>1892</v>
      </c>
      <c r="B1903" t="s">
        <v>2017</v>
      </c>
      <c r="C1903" s="8">
        <v>100000</v>
      </c>
      <c r="E1903" t="s">
        <v>67</v>
      </c>
      <c r="F1903" t="s">
        <v>20</v>
      </c>
      <c r="G1903">
        <v>38755.949999999997</v>
      </c>
      <c r="H1903" s="5">
        <v>300</v>
      </c>
      <c r="I1903" s="5">
        <v>2000</v>
      </c>
      <c r="J1903" t="str">
        <f t="shared" si="232"/>
        <v>no</v>
      </c>
      <c r="K1903">
        <f t="shared" si="233"/>
        <v>0</v>
      </c>
      <c r="L1903">
        <f t="shared" si="234"/>
        <v>0</v>
      </c>
      <c r="M1903">
        <f t="shared" si="235"/>
        <v>0</v>
      </c>
      <c r="N1903">
        <f t="shared" si="236"/>
        <v>-5.289081914326732</v>
      </c>
      <c r="O1903">
        <f t="shared" si="237"/>
        <v>5.0463911530065821E-3</v>
      </c>
      <c r="P1903">
        <f t="shared" si="238"/>
        <v>5.0210529557916973E-3</v>
      </c>
      <c r="Q1903">
        <f t="shared" si="239"/>
        <v>-5.0337007969331717E-3</v>
      </c>
    </row>
    <row r="1904" spans="1:17" x14ac:dyDescent="0.25">
      <c r="A1904">
        <v>1893</v>
      </c>
      <c r="B1904" t="s">
        <v>2018</v>
      </c>
      <c r="C1904" s="8">
        <v>710000</v>
      </c>
      <c r="E1904" t="s">
        <v>31</v>
      </c>
      <c r="F1904" t="s">
        <v>29</v>
      </c>
      <c r="G1904">
        <v>960713.58</v>
      </c>
      <c r="H1904" s="5">
        <v>300</v>
      </c>
      <c r="I1904" s="5">
        <v>3000</v>
      </c>
      <c r="J1904" t="str">
        <f t="shared" si="232"/>
        <v>yes</v>
      </c>
      <c r="K1904">
        <f t="shared" si="233"/>
        <v>0</v>
      </c>
      <c r="L1904">
        <f t="shared" si="234"/>
        <v>1</v>
      </c>
      <c r="M1904">
        <f t="shared" si="235"/>
        <v>0</v>
      </c>
      <c r="N1904">
        <f t="shared" si="236"/>
        <v>-7.1501015047942262</v>
      </c>
      <c r="O1904">
        <f t="shared" si="237"/>
        <v>7.8478441788704101E-4</v>
      </c>
      <c r="P1904">
        <f t="shared" si="238"/>
        <v>7.8416901426365713E-4</v>
      </c>
      <c r="Q1904">
        <f t="shared" si="239"/>
        <v>-7.8447663561376885E-4</v>
      </c>
    </row>
    <row r="1905" spans="1:17" x14ac:dyDescent="0.25">
      <c r="A1905">
        <v>1894</v>
      </c>
      <c r="B1905" t="s">
        <v>2019</v>
      </c>
      <c r="C1905" s="8">
        <v>235000</v>
      </c>
      <c r="E1905" t="s">
        <v>67</v>
      </c>
      <c r="F1905" t="s">
        <v>20</v>
      </c>
      <c r="G1905">
        <v>126514.7</v>
      </c>
      <c r="H1905" s="5">
        <v>400</v>
      </c>
      <c r="I1905" s="5">
        <v>2000</v>
      </c>
      <c r="J1905" t="str">
        <f t="shared" si="232"/>
        <v>no</v>
      </c>
      <c r="K1905">
        <f t="shared" si="233"/>
        <v>0</v>
      </c>
      <c r="L1905">
        <f t="shared" si="234"/>
        <v>0</v>
      </c>
      <c r="M1905">
        <f t="shared" si="235"/>
        <v>0</v>
      </c>
      <c r="N1905">
        <f t="shared" si="236"/>
        <v>-5.6975318967620119</v>
      </c>
      <c r="O1905">
        <f t="shared" si="237"/>
        <v>3.3542338450708946E-3</v>
      </c>
      <c r="P1905">
        <f t="shared" si="238"/>
        <v>3.3430205723224424E-3</v>
      </c>
      <c r="Q1905">
        <f t="shared" si="239"/>
        <v>-3.3486209505323877E-3</v>
      </c>
    </row>
    <row r="1906" spans="1:17" x14ac:dyDescent="0.25">
      <c r="A1906">
        <v>1895</v>
      </c>
      <c r="B1906" t="s">
        <v>2020</v>
      </c>
      <c r="C1906" s="8">
        <v>1750000</v>
      </c>
      <c r="E1906" t="s">
        <v>31</v>
      </c>
      <c r="F1906" t="s">
        <v>29</v>
      </c>
      <c r="G1906">
        <v>3047036.42</v>
      </c>
      <c r="H1906" s="5">
        <v>250</v>
      </c>
      <c r="I1906" s="5">
        <v>3000</v>
      </c>
      <c r="J1906" t="str">
        <f t="shared" si="232"/>
        <v>yes</v>
      </c>
      <c r="K1906">
        <f t="shared" si="233"/>
        <v>0</v>
      </c>
      <c r="L1906">
        <f t="shared" si="234"/>
        <v>1</v>
      </c>
      <c r="M1906">
        <f t="shared" si="235"/>
        <v>0</v>
      </c>
      <c r="N1906">
        <f t="shared" si="236"/>
        <v>-10.296679147258605</v>
      </c>
      <c r="O1906">
        <f t="shared" si="237"/>
        <v>3.3744971401472181E-5</v>
      </c>
      <c r="P1906">
        <f t="shared" si="238"/>
        <v>3.3743832716802175E-5</v>
      </c>
      <c r="Q1906">
        <f t="shared" si="239"/>
        <v>-3.3744402052745881E-5</v>
      </c>
    </row>
    <row r="1907" spans="1:17" x14ac:dyDescent="0.25">
      <c r="A1907">
        <v>1896</v>
      </c>
      <c r="B1907" t="s">
        <v>2021</v>
      </c>
      <c r="C1907" s="8">
        <v>675000</v>
      </c>
      <c r="E1907" t="s">
        <v>22</v>
      </c>
      <c r="F1907" t="s">
        <v>33</v>
      </c>
      <c r="G1907">
        <v>506718.41000000003</v>
      </c>
      <c r="H1907" s="5">
        <v>300</v>
      </c>
      <c r="I1907" s="5">
        <v>3000</v>
      </c>
      <c r="J1907" t="str">
        <f t="shared" si="232"/>
        <v>no</v>
      </c>
      <c r="K1907">
        <f t="shared" si="233"/>
        <v>0</v>
      </c>
      <c r="L1907">
        <f t="shared" si="234"/>
        <v>0</v>
      </c>
      <c r="M1907">
        <f t="shared" si="235"/>
        <v>0</v>
      </c>
      <c r="N1907">
        <f t="shared" si="236"/>
        <v>-7.0287506905999422</v>
      </c>
      <c r="O1907">
        <f t="shared" si="237"/>
        <v>8.8603802506464677E-4</v>
      </c>
      <c r="P1907">
        <f t="shared" si="238"/>
        <v>8.8525365666301586E-4</v>
      </c>
      <c r="Q1907">
        <f t="shared" si="239"/>
        <v>-8.856457250850969E-4</v>
      </c>
    </row>
    <row r="1908" spans="1:17" x14ac:dyDescent="0.25">
      <c r="A1908">
        <v>1897</v>
      </c>
      <c r="B1908" t="s">
        <v>2022</v>
      </c>
      <c r="C1908" s="8">
        <v>250000</v>
      </c>
      <c r="E1908" t="s">
        <v>22</v>
      </c>
      <c r="F1908" t="s">
        <v>39</v>
      </c>
      <c r="G1908">
        <v>57255.590000000004</v>
      </c>
      <c r="H1908" s="5">
        <v>200</v>
      </c>
      <c r="I1908" s="5">
        <v>3000</v>
      </c>
      <c r="J1908" t="str">
        <f t="shared" si="232"/>
        <v>no</v>
      </c>
      <c r="K1908">
        <f t="shared" si="233"/>
        <v>0</v>
      </c>
      <c r="L1908">
        <f t="shared" si="234"/>
        <v>0</v>
      </c>
      <c r="M1908">
        <f t="shared" si="235"/>
        <v>0</v>
      </c>
      <c r="N1908">
        <f t="shared" si="236"/>
        <v>-5.7428896347851728</v>
      </c>
      <c r="O1908">
        <f t="shared" si="237"/>
        <v>3.2054921777939049E-3</v>
      </c>
      <c r="P1908">
        <f t="shared" si="238"/>
        <v>3.1952498294594749E-3</v>
      </c>
      <c r="Q1908">
        <f t="shared" si="239"/>
        <v>-3.2003655404188153E-3</v>
      </c>
    </row>
    <row r="1909" spans="1:17" x14ac:dyDescent="0.25">
      <c r="A1909">
        <v>1898</v>
      </c>
      <c r="B1909" t="s">
        <v>2023</v>
      </c>
      <c r="C1909" s="8">
        <v>3</v>
      </c>
      <c r="E1909" t="s">
        <v>22</v>
      </c>
      <c r="F1909" t="s">
        <v>20</v>
      </c>
      <c r="G1909">
        <v>369076.10000000003</v>
      </c>
      <c r="H1909" s="5">
        <v>300</v>
      </c>
      <c r="I1909" s="5">
        <v>3000</v>
      </c>
      <c r="J1909" t="str">
        <f t="shared" si="232"/>
        <v>yes</v>
      </c>
      <c r="K1909">
        <f t="shared" si="233"/>
        <v>0</v>
      </c>
      <c r="L1909">
        <f t="shared" si="234"/>
        <v>0</v>
      </c>
      <c r="M1909">
        <f t="shared" si="235"/>
        <v>0</v>
      </c>
      <c r="N1909">
        <f t="shared" si="236"/>
        <v>-4.9865098550898201</v>
      </c>
      <c r="O1909">
        <f t="shared" si="237"/>
        <v>6.8294587460620794E-3</v>
      </c>
      <c r="P1909">
        <f t="shared" si="238"/>
        <v>6.7831336148702964E-3</v>
      </c>
      <c r="Q1909">
        <f t="shared" si="239"/>
        <v>-6.8062436305257818E-3</v>
      </c>
    </row>
    <row r="1910" spans="1:17" x14ac:dyDescent="0.25">
      <c r="A1910">
        <v>1899</v>
      </c>
      <c r="B1910" t="s">
        <v>2024</v>
      </c>
      <c r="C1910" s="8">
        <v>880000</v>
      </c>
      <c r="E1910" t="s">
        <v>40</v>
      </c>
      <c r="F1910" t="s">
        <v>20</v>
      </c>
      <c r="G1910">
        <v>592002.79</v>
      </c>
      <c r="H1910" s="5">
        <v>200</v>
      </c>
      <c r="I1910" s="5">
        <v>3000</v>
      </c>
      <c r="J1910" t="str">
        <f t="shared" si="232"/>
        <v>no</v>
      </c>
      <c r="K1910">
        <f t="shared" si="233"/>
        <v>0</v>
      </c>
      <c r="L1910">
        <f t="shared" si="234"/>
        <v>0</v>
      </c>
      <c r="M1910">
        <f t="shared" si="235"/>
        <v>0</v>
      </c>
      <c r="N1910">
        <f t="shared" si="236"/>
        <v>-7.6489895528164782</v>
      </c>
      <c r="O1910">
        <f t="shared" si="237"/>
        <v>4.7652538957490971E-4</v>
      </c>
      <c r="P1910">
        <f t="shared" si="238"/>
        <v>4.7629842128415339E-4</v>
      </c>
      <c r="Q1910">
        <f t="shared" si="239"/>
        <v>-4.7641188740780668E-4</v>
      </c>
    </row>
    <row r="1911" spans="1:17" x14ac:dyDescent="0.25">
      <c r="A1911">
        <v>1900</v>
      </c>
      <c r="B1911" t="s">
        <v>2025</v>
      </c>
      <c r="C1911" s="8">
        <v>1</v>
      </c>
      <c r="E1911" t="s">
        <v>22</v>
      </c>
      <c r="F1911" t="s">
        <v>29</v>
      </c>
      <c r="G1911">
        <v>-741.69</v>
      </c>
      <c r="H1911" s="5">
        <v>300</v>
      </c>
      <c r="I1911" s="5">
        <v>3000</v>
      </c>
      <c r="J1911" t="str">
        <f t="shared" si="232"/>
        <v>no</v>
      </c>
      <c r="K1911">
        <f t="shared" si="233"/>
        <v>0</v>
      </c>
      <c r="L1911">
        <f t="shared" si="234"/>
        <v>1</v>
      </c>
      <c r="M1911">
        <f t="shared" si="235"/>
        <v>0</v>
      </c>
      <c r="N1911">
        <f t="shared" si="236"/>
        <v>-5.0019601782826255</v>
      </c>
      <c r="O1911">
        <f t="shared" si="237"/>
        <v>6.7247523578577812E-3</v>
      </c>
      <c r="P1911">
        <f t="shared" si="238"/>
        <v>6.6798321409180491E-3</v>
      </c>
      <c r="Q1911">
        <f t="shared" si="239"/>
        <v>-6.7022420717684095E-3</v>
      </c>
    </row>
    <row r="1912" spans="1:17" x14ac:dyDescent="0.25">
      <c r="A1912">
        <v>1901</v>
      </c>
      <c r="B1912" t="s">
        <v>2026</v>
      </c>
      <c r="C1912" s="8">
        <v>155000</v>
      </c>
      <c r="E1912" t="s">
        <v>22</v>
      </c>
      <c r="F1912" t="s">
        <v>20</v>
      </c>
      <c r="G1912">
        <v>47085.36</v>
      </c>
      <c r="H1912" s="5">
        <v>200</v>
      </c>
      <c r="I1912" s="5">
        <v>3000</v>
      </c>
      <c r="J1912" t="str">
        <f t="shared" si="232"/>
        <v>no</v>
      </c>
      <c r="K1912">
        <f t="shared" si="233"/>
        <v>0</v>
      </c>
      <c r="L1912">
        <f t="shared" si="234"/>
        <v>0</v>
      </c>
      <c r="M1912">
        <f t="shared" si="235"/>
        <v>0</v>
      </c>
      <c r="N1912">
        <f t="shared" si="236"/>
        <v>-5.4554618693677535</v>
      </c>
      <c r="O1912">
        <f t="shared" si="237"/>
        <v>4.2729028029714908E-3</v>
      </c>
      <c r="P1912">
        <f t="shared" si="238"/>
        <v>4.2547227860530975E-3</v>
      </c>
      <c r="Q1912">
        <f t="shared" si="239"/>
        <v>-4.2637998751944807E-3</v>
      </c>
    </row>
    <row r="1913" spans="1:17" x14ac:dyDescent="0.25">
      <c r="A1913">
        <v>1902</v>
      </c>
      <c r="B1913" t="s">
        <v>2027</v>
      </c>
      <c r="C1913" s="8">
        <v>25000</v>
      </c>
      <c r="E1913" t="s">
        <v>40</v>
      </c>
      <c r="F1913" t="s">
        <v>20</v>
      </c>
      <c r="G1913">
        <v>1019.96</v>
      </c>
      <c r="H1913" s="5">
        <v>300</v>
      </c>
      <c r="I1913" s="5">
        <v>2000</v>
      </c>
      <c r="J1913" t="str">
        <f t="shared" si="232"/>
        <v>no</v>
      </c>
      <c r="K1913">
        <f t="shared" si="233"/>
        <v>0</v>
      </c>
      <c r="L1913">
        <f t="shared" si="234"/>
        <v>0</v>
      </c>
      <c r="M1913">
        <f t="shared" si="235"/>
        <v>0</v>
      </c>
      <c r="N1913">
        <f t="shared" si="236"/>
        <v>-5.0621652574182434</v>
      </c>
      <c r="O1913">
        <f t="shared" si="237"/>
        <v>6.3318346074398239E-3</v>
      </c>
      <c r="P1913">
        <f t="shared" si="238"/>
        <v>6.2919947374116512E-3</v>
      </c>
      <c r="Q1913">
        <f t="shared" si="239"/>
        <v>-6.3118727617829315E-3</v>
      </c>
    </row>
    <row r="1914" spans="1:17" x14ac:dyDescent="0.25">
      <c r="A1914">
        <v>1903</v>
      </c>
      <c r="B1914" t="s">
        <v>2028</v>
      </c>
      <c r="C1914" s="8">
        <v>150000</v>
      </c>
      <c r="E1914" t="s">
        <v>31</v>
      </c>
      <c r="F1914" t="s">
        <v>39</v>
      </c>
      <c r="G1914">
        <v>124871.08</v>
      </c>
      <c r="H1914" s="5">
        <v>300</v>
      </c>
      <c r="I1914" s="5">
        <v>3000</v>
      </c>
      <c r="J1914" t="str">
        <f t="shared" si="232"/>
        <v>no</v>
      </c>
      <c r="K1914">
        <f t="shared" si="233"/>
        <v>0</v>
      </c>
      <c r="L1914">
        <f t="shared" si="234"/>
        <v>0</v>
      </c>
      <c r="M1914">
        <f t="shared" si="235"/>
        <v>0</v>
      </c>
      <c r="N1914">
        <f t="shared" si="236"/>
        <v>-5.440334092240521</v>
      </c>
      <c r="O1914">
        <f t="shared" si="237"/>
        <v>4.3380337252047129E-3</v>
      </c>
      <c r="P1914">
        <f t="shared" si="238"/>
        <v>4.3192964714424374E-3</v>
      </c>
      <c r="Q1914">
        <f t="shared" si="239"/>
        <v>-4.3286515804915309E-3</v>
      </c>
    </row>
    <row r="1915" spans="1:17" x14ac:dyDescent="0.25">
      <c r="A1915">
        <v>1904</v>
      </c>
      <c r="B1915" t="s">
        <v>2029</v>
      </c>
      <c r="C1915" s="8">
        <v>300000</v>
      </c>
      <c r="E1915" t="s">
        <v>28</v>
      </c>
      <c r="F1915" t="s">
        <v>29</v>
      </c>
      <c r="G1915">
        <v>403208.39000000007</v>
      </c>
      <c r="H1915" s="5">
        <v>300</v>
      </c>
      <c r="I1915" s="5">
        <v>3000</v>
      </c>
      <c r="J1915" t="str">
        <f t="shared" si="232"/>
        <v>yes</v>
      </c>
      <c r="K1915">
        <f t="shared" si="233"/>
        <v>0</v>
      </c>
      <c r="L1915">
        <f t="shared" si="234"/>
        <v>1</v>
      </c>
      <c r="M1915">
        <f t="shared" si="235"/>
        <v>0</v>
      </c>
      <c r="N1915">
        <f t="shared" si="236"/>
        <v>-5.9096237803611551</v>
      </c>
      <c r="O1915">
        <f t="shared" si="237"/>
        <v>2.7132074573250854E-3</v>
      </c>
      <c r="P1915">
        <f t="shared" si="238"/>
        <v>2.7058658818359667E-3</v>
      </c>
      <c r="Q1915">
        <f t="shared" si="239"/>
        <v>-2.7095333542073944E-3</v>
      </c>
    </row>
    <row r="1916" spans="1:17" x14ac:dyDescent="0.25">
      <c r="A1916">
        <v>1905</v>
      </c>
      <c r="B1916" t="s">
        <v>2030</v>
      </c>
      <c r="C1916" s="8">
        <v>200001</v>
      </c>
      <c r="E1916" t="s">
        <v>54</v>
      </c>
      <c r="F1916" t="s">
        <v>39</v>
      </c>
      <c r="G1916">
        <v>334109.12</v>
      </c>
      <c r="H1916" s="5">
        <v>300</v>
      </c>
      <c r="I1916" s="5">
        <v>3000</v>
      </c>
      <c r="J1916" t="str">
        <f t="shared" si="232"/>
        <v>yes</v>
      </c>
      <c r="K1916">
        <f t="shared" si="233"/>
        <v>0</v>
      </c>
      <c r="L1916">
        <f t="shared" si="234"/>
        <v>0</v>
      </c>
      <c r="M1916">
        <f t="shared" si="235"/>
        <v>0</v>
      </c>
      <c r="N1916">
        <f t="shared" si="236"/>
        <v>-5.5916148890682722</v>
      </c>
      <c r="O1916">
        <f t="shared" si="237"/>
        <v>3.7290010766265237E-3</v>
      </c>
      <c r="P1916">
        <f t="shared" si="238"/>
        <v>3.7151472883882979E-3</v>
      </c>
      <c r="Q1916">
        <f t="shared" si="239"/>
        <v>-3.7220655883932908E-3</v>
      </c>
    </row>
    <row r="1917" spans="1:17" x14ac:dyDescent="0.25">
      <c r="A1917">
        <v>1906</v>
      </c>
      <c r="B1917" t="s">
        <v>2031</v>
      </c>
      <c r="C1917" s="8">
        <v>250500</v>
      </c>
      <c r="E1917" t="s">
        <v>22</v>
      </c>
      <c r="F1917" t="s">
        <v>29</v>
      </c>
      <c r="G1917">
        <v>32897.35</v>
      </c>
      <c r="H1917" s="5">
        <v>300</v>
      </c>
      <c r="I1917" s="5">
        <v>3000</v>
      </c>
      <c r="J1917" t="str">
        <f t="shared" si="232"/>
        <v>no</v>
      </c>
      <c r="K1917">
        <f t="shared" si="233"/>
        <v>0</v>
      </c>
      <c r="L1917">
        <f t="shared" si="234"/>
        <v>1</v>
      </c>
      <c r="M1917">
        <f t="shared" si="235"/>
        <v>0</v>
      </c>
      <c r="N1917">
        <f t="shared" si="236"/>
        <v>-5.7598587868015523</v>
      </c>
      <c r="O1917">
        <f t="shared" si="237"/>
        <v>3.1515566084118233E-3</v>
      </c>
      <c r="P1917">
        <f t="shared" si="238"/>
        <v>3.1416555032492046E-3</v>
      </c>
      <c r="Q1917">
        <f t="shared" si="239"/>
        <v>-3.1466008633611996E-3</v>
      </c>
    </row>
    <row r="1918" spans="1:17" x14ac:dyDescent="0.25">
      <c r="A1918">
        <v>1907</v>
      </c>
      <c r="B1918" t="s">
        <v>2032</v>
      </c>
      <c r="C1918" s="8">
        <v>665001</v>
      </c>
      <c r="E1918" t="s">
        <v>40</v>
      </c>
      <c r="F1918" t="s">
        <v>29</v>
      </c>
      <c r="G1918">
        <v>104437.39</v>
      </c>
      <c r="H1918" s="5">
        <v>400</v>
      </c>
      <c r="I1918" s="5">
        <v>2000</v>
      </c>
      <c r="J1918" t="str">
        <f t="shared" si="232"/>
        <v>no</v>
      </c>
      <c r="K1918">
        <f t="shared" si="233"/>
        <v>0</v>
      </c>
      <c r="L1918">
        <f t="shared" si="234"/>
        <v>1</v>
      </c>
      <c r="M1918">
        <f t="shared" si="235"/>
        <v>0</v>
      </c>
      <c r="N1918">
        <f t="shared" si="236"/>
        <v>-7.0139801295630955</v>
      </c>
      <c r="O1918">
        <f t="shared" si="237"/>
        <v>8.9922243465603033E-4</v>
      </c>
      <c r="P1918">
        <f t="shared" si="238"/>
        <v>8.9841456012794169E-4</v>
      </c>
      <c r="Q1918">
        <f t="shared" si="239"/>
        <v>-8.988183763699271E-4</v>
      </c>
    </row>
    <row r="1919" spans="1:17" x14ac:dyDescent="0.25">
      <c r="A1919">
        <v>1908</v>
      </c>
      <c r="B1919" t="s">
        <v>2033</v>
      </c>
      <c r="C1919" s="8">
        <v>485000</v>
      </c>
      <c r="E1919" t="s">
        <v>67</v>
      </c>
      <c r="F1919" t="s">
        <v>20</v>
      </c>
      <c r="G1919">
        <v>214475.82</v>
      </c>
      <c r="H1919" s="5">
        <v>350</v>
      </c>
      <c r="I1919" s="5">
        <v>2000</v>
      </c>
      <c r="J1919" t="str">
        <f t="shared" si="232"/>
        <v>no</v>
      </c>
      <c r="K1919">
        <f t="shared" si="233"/>
        <v>0</v>
      </c>
      <c r="L1919">
        <f t="shared" si="234"/>
        <v>0</v>
      </c>
      <c r="M1919">
        <f t="shared" si="235"/>
        <v>0</v>
      </c>
      <c r="N1919">
        <f t="shared" si="236"/>
        <v>-6.4539207531236409</v>
      </c>
      <c r="O1919">
        <f t="shared" si="237"/>
        <v>1.5743374637795622E-3</v>
      </c>
      <c r="P1919">
        <f t="shared" si="238"/>
        <v>1.5718628212521427E-3</v>
      </c>
      <c r="Q1919">
        <f t="shared" si="239"/>
        <v>-1.5730994937060466E-3</v>
      </c>
    </row>
    <row r="1920" spans="1:17" x14ac:dyDescent="0.25">
      <c r="A1920">
        <v>1909</v>
      </c>
      <c r="B1920" t="s">
        <v>2034</v>
      </c>
      <c r="C1920" s="8">
        <v>250000</v>
      </c>
      <c r="E1920" t="s">
        <v>22</v>
      </c>
      <c r="F1920" t="s">
        <v>29</v>
      </c>
      <c r="G1920">
        <v>268103.65000000002</v>
      </c>
      <c r="H1920" s="5">
        <v>300</v>
      </c>
      <c r="I1920" s="5">
        <v>2000</v>
      </c>
      <c r="J1920" t="str">
        <f t="shared" si="232"/>
        <v>yes</v>
      </c>
      <c r="K1920">
        <f t="shared" si="233"/>
        <v>0</v>
      </c>
      <c r="L1920">
        <f t="shared" si="234"/>
        <v>1</v>
      </c>
      <c r="M1920">
        <f t="shared" si="235"/>
        <v>0</v>
      </c>
      <c r="N1920">
        <f t="shared" si="236"/>
        <v>-5.7583716024473652</v>
      </c>
      <c r="O1920">
        <f t="shared" si="237"/>
        <v>3.1562470409956722E-3</v>
      </c>
      <c r="P1920">
        <f t="shared" si="238"/>
        <v>3.1463164888875851E-3</v>
      </c>
      <c r="Q1920">
        <f t="shared" si="239"/>
        <v>-3.151276549290742E-3</v>
      </c>
    </row>
    <row r="1921" spans="1:17" x14ac:dyDescent="0.25">
      <c r="A1921">
        <v>1910</v>
      </c>
      <c r="B1921" t="s">
        <v>2035</v>
      </c>
      <c r="C1921" s="8">
        <v>475000</v>
      </c>
      <c r="E1921" t="s">
        <v>22</v>
      </c>
      <c r="F1921" t="s">
        <v>29</v>
      </c>
      <c r="G1921">
        <v>213199.97</v>
      </c>
      <c r="H1921" s="5">
        <v>250</v>
      </c>
      <c r="I1921" s="5">
        <v>3000</v>
      </c>
      <c r="J1921" t="str">
        <f t="shared" si="232"/>
        <v>no</v>
      </c>
      <c r="K1921">
        <f t="shared" si="233"/>
        <v>0</v>
      </c>
      <c r="L1921">
        <f t="shared" si="234"/>
        <v>1</v>
      </c>
      <c r="M1921">
        <f t="shared" si="235"/>
        <v>0</v>
      </c>
      <c r="N1921">
        <f t="shared" si="236"/>
        <v>-6.4390959798142955</v>
      </c>
      <c r="O1921">
        <f t="shared" si="237"/>
        <v>1.5978505170064061E-3</v>
      </c>
      <c r="P1921">
        <f t="shared" si="238"/>
        <v>1.5953014637377916E-3</v>
      </c>
      <c r="Q1921">
        <f t="shared" si="239"/>
        <v>-1.5965753120795424E-3</v>
      </c>
    </row>
    <row r="1922" spans="1:17" x14ac:dyDescent="0.25">
      <c r="A1922">
        <v>1911</v>
      </c>
      <c r="B1922" t="s">
        <v>2036</v>
      </c>
      <c r="C1922" s="8">
        <v>156000</v>
      </c>
      <c r="E1922" t="s">
        <v>31</v>
      </c>
      <c r="F1922" t="s">
        <v>29</v>
      </c>
      <c r="G1922">
        <v>93177.13</v>
      </c>
      <c r="H1922" s="5">
        <v>300</v>
      </c>
      <c r="I1922" s="5">
        <v>2000</v>
      </c>
      <c r="J1922" t="str">
        <f t="shared" si="232"/>
        <v>no</v>
      </c>
      <c r="K1922">
        <f t="shared" si="233"/>
        <v>0</v>
      </c>
      <c r="L1922">
        <f t="shared" si="234"/>
        <v>1</v>
      </c>
      <c r="M1922">
        <f t="shared" si="235"/>
        <v>0</v>
      </c>
      <c r="N1922">
        <f t="shared" si="236"/>
        <v>-5.4739693924553929</v>
      </c>
      <c r="O1922">
        <f t="shared" si="237"/>
        <v>4.1945492572361288E-3</v>
      </c>
      <c r="P1922">
        <f t="shared" si="238"/>
        <v>4.1770285054212597E-3</v>
      </c>
      <c r="Q1922">
        <f t="shared" si="239"/>
        <v>-4.1857766583434739E-3</v>
      </c>
    </row>
    <row r="1923" spans="1:17" x14ac:dyDescent="0.25">
      <c r="A1923">
        <v>1912</v>
      </c>
      <c r="B1923" t="s">
        <v>2037</v>
      </c>
      <c r="C1923" s="8">
        <v>500000</v>
      </c>
      <c r="E1923" t="s">
        <v>22</v>
      </c>
      <c r="F1923" t="s">
        <v>29</v>
      </c>
      <c r="G1923">
        <v>233234.97</v>
      </c>
      <c r="H1923" s="5">
        <v>200</v>
      </c>
      <c r="I1923" s="5">
        <v>3000</v>
      </c>
      <c r="J1923" t="str">
        <f t="shared" si="232"/>
        <v>no</v>
      </c>
      <c r="K1923">
        <f t="shared" si="233"/>
        <v>0</v>
      </c>
      <c r="L1923">
        <f t="shared" si="234"/>
        <v>1</v>
      </c>
      <c r="M1923">
        <f t="shared" si="235"/>
        <v>0</v>
      </c>
      <c r="N1923">
        <f t="shared" si="236"/>
        <v>-6.5147348654504587</v>
      </c>
      <c r="O1923">
        <f t="shared" si="237"/>
        <v>1.4814486306191485E-3</v>
      </c>
      <c r="P1923">
        <f t="shared" si="238"/>
        <v>1.479257187085008E-3</v>
      </c>
      <c r="Q1923">
        <f t="shared" si="239"/>
        <v>-1.480352368167309E-3</v>
      </c>
    </row>
    <row r="1924" spans="1:17" x14ac:dyDescent="0.25">
      <c r="A1924">
        <v>1913</v>
      </c>
      <c r="B1924" t="s">
        <v>2038</v>
      </c>
      <c r="C1924" s="8">
        <v>1950000</v>
      </c>
      <c r="E1924" t="s">
        <v>31</v>
      </c>
      <c r="F1924" t="s">
        <v>29</v>
      </c>
      <c r="G1924">
        <v>1253347.93</v>
      </c>
      <c r="H1924" s="5">
        <v>300</v>
      </c>
      <c r="I1924" s="5">
        <v>2000</v>
      </c>
      <c r="J1924" t="str">
        <f t="shared" si="232"/>
        <v>no</v>
      </c>
      <c r="K1924">
        <f t="shared" si="233"/>
        <v>0</v>
      </c>
      <c r="L1924">
        <f t="shared" si="234"/>
        <v>1</v>
      </c>
      <c r="M1924">
        <f t="shared" si="235"/>
        <v>0</v>
      </c>
      <c r="N1924">
        <f t="shared" si="236"/>
        <v>-10.901815825706443</v>
      </c>
      <c r="O1924">
        <f t="shared" si="237"/>
        <v>1.8424747472041844E-5</v>
      </c>
      <c r="P1924">
        <f t="shared" si="238"/>
        <v>1.8424408006976995E-5</v>
      </c>
      <c r="Q1924">
        <f t="shared" si="239"/>
        <v>-1.8424577738412918E-5</v>
      </c>
    </row>
    <row r="1925" spans="1:17" x14ac:dyDescent="0.25">
      <c r="A1925">
        <v>1914</v>
      </c>
      <c r="B1925" t="s">
        <v>2039</v>
      </c>
      <c r="C1925" s="8">
        <v>300000</v>
      </c>
      <c r="E1925" t="s">
        <v>22</v>
      </c>
      <c r="F1925" t="s">
        <v>29</v>
      </c>
      <c r="G1925">
        <v>169469.94</v>
      </c>
      <c r="H1925" s="5">
        <v>350</v>
      </c>
      <c r="I1925" s="5">
        <v>2000</v>
      </c>
      <c r="J1925" t="str">
        <f t="shared" si="232"/>
        <v>no</v>
      </c>
      <c r="K1925">
        <f t="shared" si="233"/>
        <v>0</v>
      </c>
      <c r="L1925">
        <f t="shared" si="234"/>
        <v>1</v>
      </c>
      <c r="M1925">
        <f t="shared" si="235"/>
        <v>0</v>
      </c>
      <c r="N1925">
        <f t="shared" si="236"/>
        <v>-5.9096493737196916</v>
      </c>
      <c r="O1925">
        <f t="shared" si="237"/>
        <v>2.7131380181224414E-3</v>
      </c>
      <c r="P1925">
        <f t="shared" si="238"/>
        <v>2.7057968179064647E-3</v>
      </c>
      <c r="Q1925">
        <f t="shared" si="239"/>
        <v>-2.7094641028955597E-3</v>
      </c>
    </row>
    <row r="1926" spans="1:17" x14ac:dyDescent="0.25">
      <c r="A1926">
        <v>1915</v>
      </c>
      <c r="B1926" t="s">
        <v>2040</v>
      </c>
      <c r="C1926" s="8">
        <v>500000</v>
      </c>
      <c r="E1926" t="s">
        <v>22</v>
      </c>
      <c r="F1926" t="s">
        <v>29</v>
      </c>
      <c r="G1926">
        <v>396791.59</v>
      </c>
      <c r="H1926" s="5">
        <v>350</v>
      </c>
      <c r="I1926" s="5">
        <v>2000</v>
      </c>
      <c r="J1926" t="str">
        <f t="shared" si="232"/>
        <v>no</v>
      </c>
      <c r="K1926">
        <f t="shared" si="233"/>
        <v>0</v>
      </c>
      <c r="L1926">
        <f t="shared" si="234"/>
        <v>1</v>
      </c>
      <c r="M1926">
        <f t="shared" si="235"/>
        <v>0</v>
      </c>
      <c r="N1926">
        <f t="shared" si="236"/>
        <v>-6.5147604588089951</v>
      </c>
      <c r="O1926">
        <f t="shared" si="237"/>
        <v>1.481410715858377E-3</v>
      </c>
      <c r="P1926">
        <f t="shared" si="238"/>
        <v>1.4792193844112048E-3</v>
      </c>
      <c r="Q1926">
        <f t="shared" si="239"/>
        <v>-1.4803145094915374E-3</v>
      </c>
    </row>
    <row r="1927" spans="1:17" x14ac:dyDescent="0.25">
      <c r="A1927">
        <v>1916</v>
      </c>
      <c r="B1927" t="s">
        <v>2041</v>
      </c>
      <c r="C1927" s="8">
        <v>64000</v>
      </c>
      <c r="E1927" t="s">
        <v>22</v>
      </c>
      <c r="F1927" t="s">
        <v>20</v>
      </c>
      <c r="G1927">
        <v>19623.87</v>
      </c>
      <c r="H1927" s="5">
        <v>300</v>
      </c>
      <c r="I1927" s="5">
        <v>3000</v>
      </c>
      <c r="J1927" t="str">
        <f t="shared" si="232"/>
        <v>no</v>
      </c>
      <c r="K1927">
        <f t="shared" si="233"/>
        <v>0</v>
      </c>
      <c r="L1927">
        <f t="shared" si="234"/>
        <v>0</v>
      </c>
      <c r="M1927">
        <f t="shared" si="235"/>
        <v>0</v>
      </c>
      <c r="N1927">
        <f t="shared" si="236"/>
        <v>-5.1801363256521205</v>
      </c>
      <c r="O1927">
        <f t="shared" si="237"/>
        <v>5.6272392250544647E-3</v>
      </c>
      <c r="P1927">
        <f t="shared" si="238"/>
        <v>5.5957505977969196E-3</v>
      </c>
      <c r="Q1927">
        <f t="shared" si="239"/>
        <v>-5.6114654618992336E-3</v>
      </c>
    </row>
    <row r="1928" spans="1:17" x14ac:dyDescent="0.25">
      <c r="A1928">
        <v>1917</v>
      </c>
      <c r="B1928" t="s">
        <v>2042</v>
      </c>
      <c r="C1928" s="8">
        <v>210000</v>
      </c>
      <c r="E1928" t="s">
        <v>40</v>
      </c>
      <c r="F1928" t="s">
        <v>29</v>
      </c>
      <c r="G1928">
        <v>84718.54</v>
      </c>
      <c r="H1928" s="5">
        <v>300</v>
      </c>
      <c r="I1928" s="5">
        <v>2000</v>
      </c>
      <c r="J1928" t="str">
        <f t="shared" si="232"/>
        <v>no</v>
      </c>
      <c r="K1928">
        <f t="shared" si="233"/>
        <v>0</v>
      </c>
      <c r="L1928">
        <f t="shared" si="234"/>
        <v>1</v>
      </c>
      <c r="M1928">
        <f t="shared" si="235"/>
        <v>0</v>
      </c>
      <c r="N1928">
        <f t="shared" si="236"/>
        <v>-5.6373493854295047</v>
      </c>
      <c r="O1928">
        <f t="shared" si="237"/>
        <v>3.5622981828166201E-3</v>
      </c>
      <c r="P1928">
        <f t="shared" si="238"/>
        <v>3.5496532594608133E-3</v>
      </c>
      <c r="Q1928">
        <f t="shared" si="239"/>
        <v>-3.5559682269842197E-3</v>
      </c>
    </row>
    <row r="1929" spans="1:17" x14ac:dyDescent="0.25">
      <c r="A1929">
        <v>1918</v>
      </c>
      <c r="B1929" t="s">
        <v>2043</v>
      </c>
      <c r="C1929" s="8">
        <v>500000</v>
      </c>
      <c r="E1929" t="s">
        <v>72</v>
      </c>
      <c r="F1929" t="s">
        <v>29</v>
      </c>
      <c r="G1929">
        <v>533008.85</v>
      </c>
      <c r="H1929" s="5">
        <v>350</v>
      </c>
      <c r="I1929" s="5">
        <v>3000</v>
      </c>
      <c r="J1929" t="str">
        <f t="shared" si="232"/>
        <v>yes</v>
      </c>
      <c r="K1929">
        <f t="shared" si="233"/>
        <v>0</v>
      </c>
      <c r="L1929">
        <f t="shared" si="234"/>
        <v>1</v>
      </c>
      <c r="M1929">
        <f t="shared" si="235"/>
        <v>0</v>
      </c>
      <c r="N1929">
        <f t="shared" si="236"/>
        <v>-6.5147348654504587</v>
      </c>
      <c r="O1929">
        <f t="shared" si="237"/>
        <v>1.4814486306191485E-3</v>
      </c>
      <c r="P1929">
        <f t="shared" si="238"/>
        <v>1.479257187085008E-3</v>
      </c>
      <c r="Q1929">
        <f t="shared" si="239"/>
        <v>-1.480352368167309E-3</v>
      </c>
    </row>
    <row r="1930" spans="1:17" x14ac:dyDescent="0.25">
      <c r="A1930">
        <v>1919</v>
      </c>
      <c r="B1930" t="s">
        <v>2044</v>
      </c>
      <c r="C1930" s="8">
        <v>200000</v>
      </c>
      <c r="E1930" t="s">
        <v>67</v>
      </c>
      <c r="F1930" t="s">
        <v>20</v>
      </c>
      <c r="G1930">
        <v>69407.350000000006</v>
      </c>
      <c r="H1930" s="5">
        <v>250</v>
      </c>
      <c r="I1930" s="5">
        <v>2000</v>
      </c>
      <c r="J1930" t="str">
        <f t="shared" si="232"/>
        <v>no</v>
      </c>
      <c r="K1930">
        <f t="shared" si="233"/>
        <v>0</v>
      </c>
      <c r="L1930">
        <f t="shared" si="234"/>
        <v>0</v>
      </c>
      <c r="M1930">
        <f t="shared" si="235"/>
        <v>0</v>
      </c>
      <c r="N1930">
        <f t="shared" si="236"/>
        <v>-5.5916374568713838</v>
      </c>
      <c r="O1930">
        <f t="shared" si="237"/>
        <v>3.728916922214017E-3</v>
      </c>
      <c r="P1930">
        <f t="shared" si="238"/>
        <v>3.7150637580993361E-3</v>
      </c>
      <c r="Q1930">
        <f t="shared" si="239"/>
        <v>-3.7219817466233604E-3</v>
      </c>
    </row>
    <row r="1931" spans="1:17" x14ac:dyDescent="0.25">
      <c r="A1931">
        <v>1920</v>
      </c>
      <c r="B1931" t="s">
        <v>2045</v>
      </c>
      <c r="C1931" s="8">
        <v>750000</v>
      </c>
      <c r="E1931" t="s">
        <v>22</v>
      </c>
      <c r="F1931" t="s">
        <v>29</v>
      </c>
      <c r="G1931">
        <v>291697.17</v>
      </c>
      <c r="H1931" s="5">
        <v>250</v>
      </c>
      <c r="I1931" s="5">
        <v>2000</v>
      </c>
      <c r="J1931" t="str">
        <f t="shared" si="232"/>
        <v>no</v>
      </c>
      <c r="K1931">
        <f t="shared" si="233"/>
        <v>0</v>
      </c>
      <c r="L1931">
        <f t="shared" si="234"/>
        <v>1</v>
      </c>
      <c r="M1931">
        <f t="shared" si="235"/>
        <v>0</v>
      </c>
      <c r="N1931">
        <f t="shared" si="236"/>
        <v>-7.2711493151706232</v>
      </c>
      <c r="O1931">
        <f t="shared" si="237"/>
        <v>6.9531240126493058E-4</v>
      </c>
      <c r="P1931">
        <f t="shared" si="238"/>
        <v>6.9482927785127866E-4</v>
      </c>
      <c r="Q1931">
        <f t="shared" si="239"/>
        <v>-6.9507078359058185E-4</v>
      </c>
    </row>
    <row r="1932" spans="1:17" x14ac:dyDescent="0.25">
      <c r="A1932">
        <v>1921</v>
      </c>
      <c r="B1932" t="s">
        <v>2046</v>
      </c>
      <c r="C1932" s="8">
        <v>170000</v>
      </c>
      <c r="E1932" t="s">
        <v>45</v>
      </c>
      <c r="F1932" t="s">
        <v>29</v>
      </c>
      <c r="G1932">
        <v>43264.63</v>
      </c>
      <c r="H1932" s="5">
        <v>300</v>
      </c>
      <c r="I1932" s="5">
        <v>2000</v>
      </c>
      <c r="J1932" t="str">
        <f t="shared" ref="J1932:J1995" si="240">IF(G1932/C1932&gt;=0.85, "yes", "no")</f>
        <v>no</v>
      </c>
      <c r="K1932">
        <f t="shared" ref="K1932:K1995" si="241">IF(OR(H1932=500, H1932=600), 1, 0)</f>
        <v>0</v>
      </c>
      <c r="L1932">
        <f t="shared" ref="L1932:L1995" si="242">IF(F1932="ZDD", 1, 0)</f>
        <v>1</v>
      </c>
      <c r="M1932">
        <f t="shared" ref="M1932:M1995" si="243">IF(OR(E1932="ZP07", E1932="ZP28",E1932="ZP32",E1932="ZP45",E1932="ZPPY",E1932="ZSPP",E1932="ZXP1",E1932="ZXX7",E1932="ZYPP",E1932="ZYSP",E1932="ZYWP"),1,0)</f>
        <v>0</v>
      </c>
      <c r="N1932">
        <f t="shared" ref="N1932:N1995" si="244">$P$3+$P$4*L1932+$P$5*(C1932/10000000)+$P$6*(I1932/10000000)+$P$7*M1932</f>
        <v>-5.5163271684116442</v>
      </c>
      <c r="O1932">
        <f t="shared" ref="O1932:O1995" si="245">EXP(N1932)</f>
        <v>4.0205877988864292E-3</v>
      </c>
      <c r="P1932">
        <f t="shared" ref="P1932:P1995" si="246">O1932/(1+O1932)</f>
        <v>4.004487405682349E-3</v>
      </c>
      <c r="Q1932">
        <f t="shared" ref="Q1932:Q1995" si="247">K1932*LN(P1932)+(1-K1932)*LN(1-P1932)</f>
        <v>-4.0125268350802322E-3</v>
      </c>
    </row>
    <row r="1933" spans="1:17" x14ac:dyDescent="0.25">
      <c r="A1933">
        <v>1922</v>
      </c>
      <c r="B1933" t="s">
        <v>2047</v>
      </c>
      <c r="C1933" s="8">
        <v>150000</v>
      </c>
      <c r="E1933" t="s">
        <v>72</v>
      </c>
      <c r="F1933" t="s">
        <v>29</v>
      </c>
      <c r="G1933">
        <v>102976.92</v>
      </c>
      <c r="H1933" s="5">
        <v>300</v>
      </c>
      <c r="I1933" s="5">
        <v>3000</v>
      </c>
      <c r="J1933" t="str">
        <f t="shared" si="240"/>
        <v>no</v>
      </c>
      <c r="K1933">
        <f t="shared" si="241"/>
        <v>0</v>
      </c>
      <c r="L1933">
        <f t="shared" si="242"/>
        <v>1</v>
      </c>
      <c r="M1933">
        <f t="shared" si="243"/>
        <v>0</v>
      </c>
      <c r="N1933">
        <f t="shared" si="244"/>
        <v>-5.455790466544177</v>
      </c>
      <c r="O1933">
        <f t="shared" si="245"/>
        <v>4.2714989698357363E-3</v>
      </c>
      <c r="P1933">
        <f t="shared" si="246"/>
        <v>4.2533308714001799E-3</v>
      </c>
      <c r="Q1933">
        <f t="shared" si="247"/>
        <v>-4.262402014002597E-3</v>
      </c>
    </row>
    <row r="1934" spans="1:17" x14ac:dyDescent="0.25">
      <c r="A1934">
        <v>1923</v>
      </c>
      <c r="B1934" t="s">
        <v>2048</v>
      </c>
      <c r="C1934" s="8">
        <v>70000</v>
      </c>
      <c r="E1934" t="s">
        <v>55</v>
      </c>
      <c r="F1934" t="s">
        <v>39</v>
      </c>
      <c r="G1934">
        <v>179613.15000000002</v>
      </c>
      <c r="H1934" s="5">
        <v>300</v>
      </c>
      <c r="I1934" s="5">
        <v>3000</v>
      </c>
      <c r="J1934" t="str">
        <f t="shared" si="240"/>
        <v>yes</v>
      </c>
      <c r="K1934">
        <f t="shared" si="241"/>
        <v>0</v>
      </c>
      <c r="L1934">
        <f t="shared" si="242"/>
        <v>0</v>
      </c>
      <c r="M1934">
        <f t="shared" si="243"/>
        <v>0</v>
      </c>
      <c r="N1934">
        <f t="shared" si="244"/>
        <v>-5.1982896582047999</v>
      </c>
      <c r="O1934">
        <f t="shared" si="245"/>
        <v>5.5260077047751682E-3</v>
      </c>
      <c r="P1934">
        <f t="shared" si="246"/>
        <v>5.4956387626302122E-3</v>
      </c>
      <c r="Q1934">
        <f t="shared" si="247"/>
        <v>-5.5107953408934955E-3</v>
      </c>
    </row>
    <row r="1935" spans="1:17" x14ac:dyDescent="0.25">
      <c r="A1935">
        <v>1924</v>
      </c>
      <c r="B1935" t="s">
        <v>2049</v>
      </c>
      <c r="C1935" s="8">
        <v>1200000</v>
      </c>
      <c r="E1935" t="s">
        <v>22</v>
      </c>
      <c r="F1935" t="s">
        <v>29</v>
      </c>
      <c r="G1935">
        <v>668220.75</v>
      </c>
      <c r="H1935" s="5">
        <v>250</v>
      </c>
      <c r="I1935" s="5">
        <v>2000</v>
      </c>
      <c r="J1935" t="str">
        <f t="shared" si="240"/>
        <v>no</v>
      </c>
      <c r="K1935">
        <f t="shared" si="241"/>
        <v>0</v>
      </c>
      <c r="L1935">
        <f t="shared" si="242"/>
        <v>1</v>
      </c>
      <c r="M1935">
        <f t="shared" si="243"/>
        <v>0</v>
      </c>
      <c r="N1935">
        <f t="shared" si="244"/>
        <v>-8.6326492566215567</v>
      </c>
      <c r="O1935">
        <f t="shared" si="245"/>
        <v>1.7819194310187314E-4</v>
      </c>
      <c r="P1935">
        <f t="shared" si="246"/>
        <v>1.7816019639029494E-4</v>
      </c>
      <c r="Q1935">
        <f t="shared" si="247"/>
        <v>-1.7817606880331409E-4</v>
      </c>
    </row>
    <row r="1936" spans="1:17" x14ac:dyDescent="0.25">
      <c r="A1936">
        <v>1925</v>
      </c>
      <c r="B1936" t="s">
        <v>2050</v>
      </c>
      <c r="C1936" s="8">
        <v>410000</v>
      </c>
      <c r="E1936" t="s">
        <v>22</v>
      </c>
      <c r="F1936" t="s">
        <v>29</v>
      </c>
      <c r="G1936">
        <v>281340.79999999999</v>
      </c>
      <c r="H1936" s="5">
        <v>300</v>
      </c>
      <c r="I1936" s="5">
        <v>2000</v>
      </c>
      <c r="J1936" t="str">
        <f t="shared" si="240"/>
        <v>no</v>
      </c>
      <c r="K1936">
        <f t="shared" si="241"/>
        <v>0</v>
      </c>
      <c r="L1936">
        <f t="shared" si="242"/>
        <v>1</v>
      </c>
      <c r="M1936">
        <f t="shared" si="243"/>
        <v>0</v>
      </c>
      <c r="N1936">
        <f t="shared" si="244"/>
        <v>-6.2424604705188083</v>
      </c>
      <c r="O1936">
        <f t="shared" si="245"/>
        <v>1.9450638581074973E-3</v>
      </c>
      <c r="P1936">
        <f t="shared" si="246"/>
        <v>1.9412879291183887E-3</v>
      </c>
      <c r="Q1936">
        <f t="shared" si="247"/>
        <v>-1.9431746707315202E-3</v>
      </c>
    </row>
    <row r="1937" spans="1:17" x14ac:dyDescent="0.25">
      <c r="A1937">
        <v>1926</v>
      </c>
      <c r="B1937" t="s">
        <v>2051</v>
      </c>
      <c r="C1937" s="8">
        <v>825000</v>
      </c>
      <c r="E1937" t="s">
        <v>45</v>
      </c>
      <c r="F1937" t="s">
        <v>29</v>
      </c>
      <c r="G1937">
        <v>454475.72</v>
      </c>
      <c r="H1937" s="5">
        <v>200</v>
      </c>
      <c r="I1937" s="5">
        <v>2000</v>
      </c>
      <c r="J1937" t="str">
        <f t="shared" si="240"/>
        <v>no</v>
      </c>
      <c r="K1937">
        <f t="shared" si="241"/>
        <v>0</v>
      </c>
      <c r="L1937">
        <f t="shared" si="242"/>
        <v>1</v>
      </c>
      <c r="M1937">
        <f t="shared" si="243"/>
        <v>0</v>
      </c>
      <c r="N1937">
        <f t="shared" si="244"/>
        <v>-7.4980659720791127</v>
      </c>
      <c r="O1937">
        <f t="shared" si="245"/>
        <v>5.5415508582556613E-4</v>
      </c>
      <c r="P1937">
        <f t="shared" si="246"/>
        <v>5.5384816804646803E-4</v>
      </c>
      <c r="Q1937">
        <f t="shared" si="247"/>
        <v>-5.5400159859721502E-4</v>
      </c>
    </row>
    <row r="1938" spans="1:17" x14ac:dyDescent="0.25">
      <c r="A1938">
        <v>1927</v>
      </c>
      <c r="B1938" t="s">
        <v>2052</v>
      </c>
      <c r="C1938" s="8">
        <v>75000</v>
      </c>
      <c r="E1938" t="s">
        <v>22</v>
      </c>
      <c r="F1938" t="s">
        <v>29</v>
      </c>
      <c r="G1938">
        <v>40449.730000000003</v>
      </c>
      <c r="H1938" s="5">
        <v>250</v>
      </c>
      <c r="I1938" s="5">
        <v>2000</v>
      </c>
      <c r="J1938" t="str">
        <f t="shared" si="240"/>
        <v>no</v>
      </c>
      <c r="K1938">
        <f t="shared" si="241"/>
        <v>0</v>
      </c>
      <c r="L1938">
        <f t="shared" si="242"/>
        <v>1</v>
      </c>
      <c r="M1938">
        <f t="shared" si="243"/>
        <v>0</v>
      </c>
      <c r="N1938">
        <f t="shared" si="244"/>
        <v>-5.2288994029942248</v>
      </c>
      <c r="O1938">
        <f t="shared" si="245"/>
        <v>5.3594206201676622E-3</v>
      </c>
      <c r="P1938">
        <f t="shared" si="246"/>
        <v>5.3308503508741594E-3</v>
      </c>
      <c r="Q1938">
        <f t="shared" si="247"/>
        <v>-5.3451100336729179E-3</v>
      </c>
    </row>
    <row r="1939" spans="1:17" x14ac:dyDescent="0.25">
      <c r="A1939">
        <v>1928</v>
      </c>
      <c r="B1939" t="s">
        <v>2053</v>
      </c>
      <c r="C1939" s="8">
        <v>315000</v>
      </c>
      <c r="E1939" t="s">
        <v>22</v>
      </c>
      <c r="F1939" t="s">
        <v>29</v>
      </c>
      <c r="G1939">
        <v>299279.87</v>
      </c>
      <c r="H1939" s="5">
        <v>350</v>
      </c>
      <c r="I1939" s="5">
        <v>2000</v>
      </c>
      <c r="J1939" t="str">
        <f t="shared" si="240"/>
        <v>yes</v>
      </c>
      <c r="K1939">
        <f t="shared" si="241"/>
        <v>0</v>
      </c>
      <c r="L1939">
        <f t="shared" si="242"/>
        <v>1</v>
      </c>
      <c r="M1939">
        <f t="shared" si="243"/>
        <v>0</v>
      </c>
      <c r="N1939">
        <f t="shared" si="244"/>
        <v>-5.9550327051013889</v>
      </c>
      <c r="O1939">
        <f t="shared" si="245"/>
        <v>2.592759036768557E-3</v>
      </c>
      <c r="P1939">
        <f t="shared" si="246"/>
        <v>2.5860540218338758E-3</v>
      </c>
      <c r="Q1939">
        <f t="shared" si="247"/>
        <v>-2.5894036356368519E-3</v>
      </c>
    </row>
    <row r="1940" spans="1:17" x14ac:dyDescent="0.25">
      <c r="A1940">
        <v>1929</v>
      </c>
      <c r="B1940" t="s">
        <v>2054</v>
      </c>
      <c r="C1940" s="8">
        <v>150000</v>
      </c>
      <c r="E1940" t="s">
        <v>22</v>
      </c>
      <c r="F1940" t="s">
        <v>29</v>
      </c>
      <c r="G1940">
        <v>115256.46</v>
      </c>
      <c r="H1940" s="5">
        <v>300</v>
      </c>
      <c r="I1940" s="5">
        <v>2000</v>
      </c>
      <c r="J1940" t="str">
        <f t="shared" si="240"/>
        <v>no</v>
      </c>
      <c r="K1940">
        <f t="shared" si="241"/>
        <v>0</v>
      </c>
      <c r="L1940">
        <f t="shared" si="242"/>
        <v>1</v>
      </c>
      <c r="M1940">
        <f t="shared" si="243"/>
        <v>0</v>
      </c>
      <c r="N1940">
        <f t="shared" si="244"/>
        <v>-5.4558160599027135</v>
      </c>
      <c r="O1940">
        <f t="shared" si="245"/>
        <v>4.2713896492300599E-3</v>
      </c>
      <c r="P1940">
        <f t="shared" si="246"/>
        <v>4.2532224787584184E-3</v>
      </c>
      <c r="Q1940">
        <f t="shared" si="247"/>
        <v>-4.2622931583676015E-3</v>
      </c>
    </row>
    <row r="1941" spans="1:17" x14ac:dyDescent="0.25">
      <c r="A1941">
        <v>1930</v>
      </c>
      <c r="B1941" t="s">
        <v>2055</v>
      </c>
      <c r="C1941" s="8">
        <v>90000</v>
      </c>
      <c r="E1941" t="s">
        <v>24</v>
      </c>
      <c r="F1941" t="s">
        <v>25</v>
      </c>
      <c r="G1941">
        <v>36591.770000000004</v>
      </c>
      <c r="H1941" s="5">
        <v>350</v>
      </c>
      <c r="I1941" s="5">
        <v>3000</v>
      </c>
      <c r="J1941" t="str">
        <f t="shared" si="240"/>
        <v>no</v>
      </c>
      <c r="K1941">
        <f t="shared" si="241"/>
        <v>0</v>
      </c>
      <c r="L1941">
        <f t="shared" si="242"/>
        <v>0</v>
      </c>
      <c r="M1941">
        <f t="shared" si="243"/>
        <v>0</v>
      </c>
      <c r="N1941">
        <f t="shared" si="244"/>
        <v>-5.2588007667137306</v>
      </c>
      <c r="O1941">
        <f t="shared" si="245"/>
        <v>5.2015388383909941E-3</v>
      </c>
      <c r="P1941">
        <f t="shared" si="246"/>
        <v>5.1746228367317093E-3</v>
      </c>
      <c r="Q1941">
        <f t="shared" si="247"/>
        <v>-5.1880575639546142E-3</v>
      </c>
    </row>
    <row r="1942" spans="1:17" x14ac:dyDescent="0.25">
      <c r="A1942">
        <v>1931</v>
      </c>
      <c r="B1942" t="s">
        <v>2056</v>
      </c>
      <c r="C1942" s="8">
        <v>1500000</v>
      </c>
      <c r="E1942" t="s">
        <v>31</v>
      </c>
      <c r="F1942" t="s">
        <v>25</v>
      </c>
      <c r="G1942">
        <v>829906.98</v>
      </c>
      <c r="H1942" s="5">
        <v>250</v>
      </c>
      <c r="I1942" s="5">
        <v>3000</v>
      </c>
      <c r="J1942" t="str">
        <f t="shared" si="240"/>
        <v>no</v>
      </c>
      <c r="K1942">
        <f t="shared" si="241"/>
        <v>0</v>
      </c>
      <c r="L1942">
        <f t="shared" si="242"/>
        <v>0</v>
      </c>
      <c r="M1942">
        <f t="shared" si="243"/>
        <v>0</v>
      </c>
      <c r="N1942">
        <f t="shared" si="244"/>
        <v>-9.5248339165933196</v>
      </c>
      <c r="O1942">
        <f t="shared" si="245"/>
        <v>7.3015857338293489E-5</v>
      </c>
      <c r="P1942">
        <f t="shared" si="246"/>
        <v>7.3010526412112787E-5</v>
      </c>
      <c r="Q1942">
        <f t="shared" si="247"/>
        <v>-7.3013191810284087E-5</v>
      </c>
    </row>
    <row r="1943" spans="1:17" x14ac:dyDescent="0.25">
      <c r="A1943">
        <v>1932</v>
      </c>
      <c r="B1943" t="s">
        <v>2057</v>
      </c>
      <c r="C1943" s="8">
        <v>310001</v>
      </c>
      <c r="E1943" t="s">
        <v>19</v>
      </c>
      <c r="F1943" t="s">
        <v>20</v>
      </c>
      <c r="G1943">
        <v>12742.970000000001</v>
      </c>
      <c r="H1943" s="5">
        <v>300</v>
      </c>
      <c r="I1943" s="5">
        <v>3000</v>
      </c>
      <c r="J1943" t="str">
        <f t="shared" si="240"/>
        <v>no</v>
      </c>
      <c r="K1943">
        <f t="shared" si="241"/>
        <v>0</v>
      </c>
      <c r="L1943">
        <f t="shared" si="242"/>
        <v>0</v>
      </c>
      <c r="M1943">
        <f t="shared" si="243"/>
        <v>0</v>
      </c>
      <c r="N1943">
        <f t="shared" si="244"/>
        <v>-5.9244259858673889</v>
      </c>
      <c r="O1943">
        <f t="shared" si="245"/>
        <v>2.6733417808245353E-3</v>
      </c>
      <c r="P1943">
        <f t="shared" si="246"/>
        <v>2.666214079329641E-3</v>
      </c>
      <c r="Q1943">
        <f t="shared" si="247"/>
        <v>-2.6697747585182653E-3</v>
      </c>
    </row>
    <row r="1944" spans="1:17" x14ac:dyDescent="0.25">
      <c r="A1944">
        <v>1933</v>
      </c>
      <c r="B1944" t="s">
        <v>2058</v>
      </c>
      <c r="C1944" s="8">
        <v>1400000</v>
      </c>
      <c r="E1944" t="s">
        <v>22</v>
      </c>
      <c r="F1944" t="s">
        <v>25</v>
      </c>
      <c r="G1944">
        <v>520228.22</v>
      </c>
      <c r="H1944" s="5">
        <v>250</v>
      </c>
      <c r="I1944" s="5">
        <v>2000</v>
      </c>
      <c r="J1944" t="str">
        <f t="shared" si="240"/>
        <v>no</v>
      </c>
      <c r="K1944">
        <f t="shared" si="241"/>
        <v>0</v>
      </c>
      <c r="L1944">
        <f t="shared" si="242"/>
        <v>0</v>
      </c>
      <c r="M1944">
        <f t="shared" si="243"/>
        <v>0</v>
      </c>
      <c r="N1944">
        <f t="shared" si="244"/>
        <v>-9.2223039674072034</v>
      </c>
      <c r="O1944">
        <f t="shared" si="245"/>
        <v>9.8810768384150806E-5</v>
      </c>
      <c r="P1944">
        <f t="shared" si="246"/>
        <v>9.8801005780852473E-5</v>
      </c>
      <c r="Q1944">
        <f t="shared" si="247"/>
        <v>-9.8805886921739543E-5</v>
      </c>
    </row>
    <row r="1945" spans="1:17" x14ac:dyDescent="0.25">
      <c r="A1945">
        <v>1934</v>
      </c>
      <c r="B1945" t="s">
        <v>2059</v>
      </c>
      <c r="C1945" s="8">
        <v>175000</v>
      </c>
      <c r="E1945" t="s">
        <v>40</v>
      </c>
      <c r="F1945" t="s">
        <v>20</v>
      </c>
      <c r="G1945">
        <v>56115.97</v>
      </c>
      <c r="H1945" s="5">
        <v>300</v>
      </c>
      <c r="I1945" s="5">
        <v>3000</v>
      </c>
      <c r="J1945" t="str">
        <f t="shared" si="240"/>
        <v>no</v>
      </c>
      <c r="K1945">
        <f t="shared" si="241"/>
        <v>0</v>
      </c>
      <c r="L1945">
        <f t="shared" si="242"/>
        <v>0</v>
      </c>
      <c r="M1945">
        <f t="shared" si="243"/>
        <v>0</v>
      </c>
      <c r="N1945">
        <f t="shared" si="244"/>
        <v>-5.5159729778766842</v>
      </c>
      <c r="O1945">
        <f t="shared" si="245"/>
        <v>4.0220121052527971E-3</v>
      </c>
      <c r="P1945">
        <f t="shared" si="246"/>
        <v>4.0059003256505948E-3</v>
      </c>
      <c r="Q1945">
        <f t="shared" si="247"/>
        <v>-4.013945436823479E-3</v>
      </c>
    </row>
    <row r="1946" spans="1:17" x14ac:dyDescent="0.25">
      <c r="A1946">
        <v>1935</v>
      </c>
      <c r="B1946" t="s">
        <v>2060</v>
      </c>
      <c r="C1946" s="8">
        <v>25000</v>
      </c>
      <c r="E1946" t="s">
        <v>22</v>
      </c>
      <c r="F1946" t="s">
        <v>25</v>
      </c>
      <c r="G1946">
        <v>108.61</v>
      </c>
      <c r="H1946" s="5">
        <v>300</v>
      </c>
      <c r="I1946" s="5">
        <v>2000</v>
      </c>
      <c r="J1946" t="str">
        <f t="shared" si="240"/>
        <v>no</v>
      </c>
      <c r="K1946">
        <f t="shared" si="241"/>
        <v>0</v>
      </c>
      <c r="L1946">
        <f t="shared" si="242"/>
        <v>0</v>
      </c>
      <c r="M1946">
        <f t="shared" si="243"/>
        <v>0</v>
      </c>
      <c r="N1946">
        <f t="shared" si="244"/>
        <v>-5.0621652574182434</v>
      </c>
      <c r="O1946">
        <f t="shared" si="245"/>
        <v>6.3318346074398239E-3</v>
      </c>
      <c r="P1946">
        <f t="shared" si="246"/>
        <v>6.2919947374116512E-3</v>
      </c>
      <c r="Q1946">
        <f t="shared" si="247"/>
        <v>-6.3118727617829315E-3</v>
      </c>
    </row>
    <row r="1947" spans="1:17" x14ac:dyDescent="0.25">
      <c r="A1947">
        <v>1936</v>
      </c>
      <c r="B1947" t="s">
        <v>2061</v>
      </c>
      <c r="C1947" s="8">
        <v>1625000</v>
      </c>
      <c r="E1947" t="s">
        <v>75</v>
      </c>
      <c r="F1947" t="s">
        <v>23</v>
      </c>
      <c r="G1947">
        <v>514482.84999999992</v>
      </c>
      <c r="H1947" s="5">
        <v>300</v>
      </c>
      <c r="I1947" s="5">
        <v>3000</v>
      </c>
      <c r="J1947" t="str">
        <f t="shared" si="240"/>
        <v>no</v>
      </c>
      <c r="K1947">
        <f t="shared" si="241"/>
        <v>0</v>
      </c>
      <c r="L1947">
        <f t="shared" si="242"/>
        <v>0</v>
      </c>
      <c r="M1947">
        <f t="shared" si="243"/>
        <v>0</v>
      </c>
      <c r="N1947">
        <f t="shared" si="244"/>
        <v>-9.9030283447741336</v>
      </c>
      <c r="O1947">
        <f t="shared" si="245"/>
        <v>5.0022965660700982E-5</v>
      </c>
      <c r="P1947">
        <f t="shared" si="246"/>
        <v>5.0020463488773544E-5</v>
      </c>
      <c r="Q1947">
        <f t="shared" si="247"/>
        <v>-5.0021714553890085E-5</v>
      </c>
    </row>
    <row r="1948" spans="1:17" x14ac:dyDescent="0.25">
      <c r="A1948">
        <v>1937</v>
      </c>
      <c r="B1948" t="s">
        <v>2062</v>
      </c>
      <c r="C1948" s="8">
        <v>270001</v>
      </c>
      <c r="E1948" t="s">
        <v>22</v>
      </c>
      <c r="F1948" t="s">
        <v>25</v>
      </c>
      <c r="G1948">
        <v>122978.02</v>
      </c>
      <c r="H1948" s="5">
        <v>300</v>
      </c>
      <c r="I1948" s="5">
        <v>2000</v>
      </c>
      <c r="J1948" t="str">
        <f t="shared" si="240"/>
        <v>no</v>
      </c>
      <c r="K1948">
        <f t="shared" si="241"/>
        <v>0</v>
      </c>
      <c r="L1948">
        <f t="shared" si="242"/>
        <v>0</v>
      </c>
      <c r="M1948">
        <f t="shared" si="243"/>
        <v>0</v>
      </c>
      <c r="N1948">
        <f t="shared" si="244"/>
        <v>-5.8034293622080648</v>
      </c>
      <c r="O1948">
        <f t="shared" si="245"/>
        <v>3.0171899460327114E-3</v>
      </c>
      <c r="P1948">
        <f t="shared" si="246"/>
        <v>3.008113895032099E-3</v>
      </c>
      <c r="Q1948">
        <f t="shared" si="247"/>
        <v>-3.0126473633769147E-3</v>
      </c>
    </row>
    <row r="1949" spans="1:17" x14ac:dyDescent="0.25">
      <c r="A1949">
        <v>1938</v>
      </c>
      <c r="B1949" t="s">
        <v>2063</v>
      </c>
      <c r="C1949" s="8">
        <v>190000</v>
      </c>
      <c r="E1949" t="s">
        <v>24</v>
      </c>
      <c r="F1949" t="s">
        <v>20</v>
      </c>
      <c r="G1949">
        <v>100143.67999999999</v>
      </c>
      <c r="H1949" s="5">
        <v>350</v>
      </c>
      <c r="I1949" s="5">
        <v>2000</v>
      </c>
      <c r="J1949" t="str">
        <f t="shared" si="240"/>
        <v>no</v>
      </c>
      <c r="K1949">
        <f t="shared" si="241"/>
        <v>0</v>
      </c>
      <c r="L1949">
        <f t="shared" si="242"/>
        <v>0</v>
      </c>
      <c r="M1949">
        <f t="shared" si="243"/>
        <v>0</v>
      </c>
      <c r="N1949">
        <f t="shared" si="244"/>
        <v>-5.5613819026169189</v>
      </c>
      <c r="O1949">
        <f t="shared" si="245"/>
        <v>3.8434614366597824E-3</v>
      </c>
      <c r="P1949">
        <f t="shared" si="246"/>
        <v>3.8287457998273725E-3</v>
      </c>
      <c r="Q1949">
        <f t="shared" si="247"/>
        <v>-3.8360942098200055E-3</v>
      </c>
    </row>
    <row r="1950" spans="1:17" x14ac:dyDescent="0.25">
      <c r="A1950">
        <v>1939</v>
      </c>
      <c r="B1950" t="s">
        <v>2064</v>
      </c>
      <c r="C1950" s="8">
        <v>20000</v>
      </c>
      <c r="E1950" t="s">
        <v>56</v>
      </c>
      <c r="F1950" t="s">
        <v>29</v>
      </c>
      <c r="G1950">
        <v>21888.57</v>
      </c>
      <c r="H1950" s="5">
        <v>400</v>
      </c>
      <c r="I1950" s="5">
        <v>2000</v>
      </c>
      <c r="J1950" t="str">
        <f t="shared" si="240"/>
        <v>yes</v>
      </c>
      <c r="K1950">
        <f t="shared" si="241"/>
        <v>0</v>
      </c>
      <c r="L1950">
        <f t="shared" si="242"/>
        <v>1</v>
      </c>
      <c r="M1950">
        <f t="shared" si="243"/>
        <v>0</v>
      </c>
      <c r="N1950">
        <f t="shared" si="244"/>
        <v>-5.0624938545946669</v>
      </c>
      <c r="O1950">
        <f t="shared" si="245"/>
        <v>6.3297543262722158E-3</v>
      </c>
      <c r="P1950">
        <f t="shared" si="246"/>
        <v>6.2899405478772947E-3</v>
      </c>
      <c r="Q1950">
        <f t="shared" si="247"/>
        <v>-6.3098055675969451E-3</v>
      </c>
    </row>
    <row r="1951" spans="1:17" x14ac:dyDescent="0.25">
      <c r="A1951">
        <v>1940</v>
      </c>
      <c r="B1951" t="s">
        <v>2065</v>
      </c>
      <c r="C1951" s="8">
        <v>2200000</v>
      </c>
      <c r="E1951" t="s">
        <v>22</v>
      </c>
      <c r="F1951" t="s">
        <v>29</v>
      </c>
      <c r="G1951">
        <v>1613438.39</v>
      </c>
      <c r="H1951" s="5">
        <v>350</v>
      </c>
      <c r="I1951" s="5">
        <v>2000</v>
      </c>
      <c r="J1951" t="str">
        <f t="shared" si="240"/>
        <v>no</v>
      </c>
      <c r="K1951">
        <f t="shared" si="241"/>
        <v>0</v>
      </c>
      <c r="L1951">
        <f t="shared" si="242"/>
        <v>1</v>
      </c>
      <c r="M1951">
        <f t="shared" si="243"/>
        <v>0</v>
      </c>
      <c r="N1951">
        <f t="shared" si="244"/>
        <v>-11.658204682068073</v>
      </c>
      <c r="O1951">
        <f t="shared" si="245"/>
        <v>8.6478079781286545E-6</v>
      </c>
      <c r="P1951">
        <f t="shared" si="246"/>
        <v>8.6477331941925443E-6</v>
      </c>
      <c r="Q1951">
        <f t="shared" si="247"/>
        <v>-8.6477705860605818E-6</v>
      </c>
    </row>
    <row r="1952" spans="1:17" x14ac:dyDescent="0.25">
      <c r="A1952">
        <v>1941</v>
      </c>
      <c r="B1952" t="s">
        <v>2066</v>
      </c>
      <c r="C1952" s="8">
        <v>770000</v>
      </c>
      <c r="E1952" t="s">
        <v>52</v>
      </c>
      <c r="F1952" t="s">
        <v>25</v>
      </c>
      <c r="G1952">
        <v>379343.78</v>
      </c>
      <c r="H1952" s="5">
        <v>400</v>
      </c>
      <c r="I1952" s="5">
        <v>2000</v>
      </c>
      <c r="J1952" t="str">
        <f t="shared" si="240"/>
        <v>no</v>
      </c>
      <c r="K1952">
        <f t="shared" si="241"/>
        <v>0</v>
      </c>
      <c r="L1952">
        <f t="shared" si="242"/>
        <v>0</v>
      </c>
      <c r="M1952">
        <f t="shared" si="243"/>
        <v>0</v>
      </c>
      <c r="N1952">
        <f t="shared" si="244"/>
        <v>-7.316204049375898</v>
      </c>
      <c r="O1952">
        <f t="shared" si="245"/>
        <v>6.6468052294076064E-4</v>
      </c>
      <c r="P1952">
        <f t="shared" si="246"/>
        <v>6.6423901620411255E-4</v>
      </c>
      <c r="Q1952">
        <f t="shared" si="247"/>
        <v>-6.6445972067857774E-4</v>
      </c>
    </row>
    <row r="1953" spans="1:17" x14ac:dyDescent="0.25">
      <c r="A1953">
        <v>1942</v>
      </c>
      <c r="B1953" t="s">
        <v>2067</v>
      </c>
      <c r="C1953" s="8">
        <v>900000</v>
      </c>
      <c r="E1953" t="s">
        <v>35</v>
      </c>
      <c r="F1953" t="s">
        <v>29</v>
      </c>
      <c r="G1953">
        <v>827601.75</v>
      </c>
      <c r="H1953" s="5">
        <v>200</v>
      </c>
      <c r="I1953" s="5">
        <v>2000</v>
      </c>
      <c r="J1953" t="str">
        <f t="shared" si="240"/>
        <v>yes</v>
      </c>
      <c r="K1953">
        <f t="shared" si="241"/>
        <v>0</v>
      </c>
      <c r="L1953">
        <f t="shared" si="242"/>
        <v>1</v>
      </c>
      <c r="M1953">
        <f t="shared" si="243"/>
        <v>0</v>
      </c>
      <c r="N1953">
        <f t="shared" si="244"/>
        <v>-7.7249826289876014</v>
      </c>
      <c r="O1953">
        <f t="shared" si="245"/>
        <v>4.4165451182472587E-4</v>
      </c>
      <c r="P1953">
        <f t="shared" si="246"/>
        <v>4.4145953922743804E-4</v>
      </c>
      <c r="Q1953">
        <f t="shared" si="247"/>
        <v>-4.4155701117753121E-4</v>
      </c>
    </row>
    <row r="1954" spans="1:17" x14ac:dyDescent="0.25">
      <c r="A1954">
        <v>1943</v>
      </c>
      <c r="B1954" t="s">
        <v>2068</v>
      </c>
      <c r="C1954" s="8">
        <v>180000</v>
      </c>
      <c r="E1954" t="s">
        <v>35</v>
      </c>
      <c r="F1954" t="s">
        <v>29</v>
      </c>
      <c r="G1954">
        <v>52994.76</v>
      </c>
      <c r="H1954" s="5">
        <v>300</v>
      </c>
      <c r="I1954" s="5">
        <v>2000</v>
      </c>
      <c r="J1954" t="str">
        <f t="shared" si="240"/>
        <v>no</v>
      </c>
      <c r="K1954">
        <f t="shared" si="241"/>
        <v>0</v>
      </c>
      <c r="L1954">
        <f t="shared" si="242"/>
        <v>1</v>
      </c>
      <c r="M1954">
        <f t="shared" si="243"/>
        <v>0</v>
      </c>
      <c r="N1954">
        <f t="shared" si="244"/>
        <v>-5.5465827226661091</v>
      </c>
      <c r="O1954">
        <f t="shared" si="245"/>
        <v>3.9007644873221919E-3</v>
      </c>
      <c r="P1954">
        <f t="shared" si="246"/>
        <v>3.8856076470011026E-3</v>
      </c>
      <c r="Q1954">
        <f t="shared" si="247"/>
        <v>-3.8931762324581742E-3</v>
      </c>
    </row>
    <row r="1955" spans="1:17" x14ac:dyDescent="0.25">
      <c r="A1955">
        <v>1944</v>
      </c>
      <c r="B1955" t="s">
        <v>2069</v>
      </c>
      <c r="C1955" s="8">
        <v>20000</v>
      </c>
      <c r="E1955" t="s">
        <v>22</v>
      </c>
      <c r="F1955" t="s">
        <v>25</v>
      </c>
      <c r="G1955">
        <v>10364.219999999999</v>
      </c>
      <c r="H1955" s="5">
        <v>350</v>
      </c>
      <c r="I1955" s="5">
        <v>2000</v>
      </c>
      <c r="J1955" t="str">
        <f t="shared" si="240"/>
        <v>no</v>
      </c>
      <c r="K1955">
        <f t="shared" si="241"/>
        <v>0</v>
      </c>
      <c r="L1955">
        <f t="shared" si="242"/>
        <v>0</v>
      </c>
      <c r="M1955">
        <f t="shared" si="243"/>
        <v>0</v>
      </c>
      <c r="N1955">
        <f t="shared" si="244"/>
        <v>-5.047037480291011</v>
      </c>
      <c r="O1955">
        <f t="shared" si="245"/>
        <v>6.4283493765387115E-3</v>
      </c>
      <c r="P1955">
        <f t="shared" si="246"/>
        <v>6.3872896471178896E-3</v>
      </c>
      <c r="Q1955">
        <f t="shared" si="247"/>
        <v>-6.4077756616324954E-3</v>
      </c>
    </row>
    <row r="1956" spans="1:17" x14ac:dyDescent="0.25">
      <c r="A1956">
        <v>1945</v>
      </c>
      <c r="B1956" t="s">
        <v>2070</v>
      </c>
      <c r="C1956" s="8">
        <v>160000</v>
      </c>
      <c r="E1956" t="s">
        <v>35</v>
      </c>
      <c r="F1956" t="s">
        <v>29</v>
      </c>
      <c r="G1956">
        <v>96140.74</v>
      </c>
      <c r="H1956" s="5">
        <v>300</v>
      </c>
      <c r="I1956" s="5">
        <v>2000</v>
      </c>
      <c r="J1956" t="str">
        <f t="shared" si="240"/>
        <v>no</v>
      </c>
      <c r="K1956">
        <f t="shared" si="241"/>
        <v>0</v>
      </c>
      <c r="L1956">
        <f t="shared" si="242"/>
        <v>1</v>
      </c>
      <c r="M1956">
        <f t="shared" si="243"/>
        <v>0</v>
      </c>
      <c r="N1956">
        <f t="shared" si="244"/>
        <v>-5.4860716141571793</v>
      </c>
      <c r="O1956">
        <f t="shared" si="245"/>
        <v>4.1440918315095469E-3</v>
      </c>
      <c r="P1956">
        <f t="shared" si="246"/>
        <v>4.1269892092388122E-3</v>
      </c>
      <c r="Q1956">
        <f t="shared" si="247"/>
        <v>-4.1355287323166061E-3</v>
      </c>
    </row>
    <row r="1957" spans="1:17" x14ac:dyDescent="0.25">
      <c r="A1957">
        <v>1946</v>
      </c>
      <c r="B1957" t="s">
        <v>2071</v>
      </c>
      <c r="C1957" s="8">
        <v>50000</v>
      </c>
      <c r="E1957" t="s">
        <v>67</v>
      </c>
      <c r="F1957" t="s">
        <v>20</v>
      </c>
      <c r="G1957">
        <v>18539.71</v>
      </c>
      <c r="H1957" s="5">
        <v>300</v>
      </c>
      <c r="I1957" s="5">
        <v>2000</v>
      </c>
      <c r="J1957" t="str">
        <f t="shared" si="240"/>
        <v>no</v>
      </c>
      <c r="K1957">
        <f t="shared" si="241"/>
        <v>0</v>
      </c>
      <c r="L1957">
        <f t="shared" si="242"/>
        <v>0</v>
      </c>
      <c r="M1957">
        <f t="shared" si="243"/>
        <v>0</v>
      </c>
      <c r="N1957">
        <f t="shared" si="244"/>
        <v>-5.1378041430544057</v>
      </c>
      <c r="O1957">
        <f t="shared" si="245"/>
        <v>5.8705664945884689E-3</v>
      </c>
      <c r="P1957">
        <f t="shared" si="246"/>
        <v>5.8363040833843234E-3</v>
      </c>
      <c r="Q1957">
        <f t="shared" si="247"/>
        <v>-5.8534018637476275E-3</v>
      </c>
    </row>
    <row r="1958" spans="1:17" x14ac:dyDescent="0.25">
      <c r="A1958">
        <v>1947</v>
      </c>
      <c r="B1958" t="s">
        <v>2072</v>
      </c>
      <c r="C1958" s="8">
        <v>500000</v>
      </c>
      <c r="E1958" t="s">
        <v>31</v>
      </c>
      <c r="F1958" t="s">
        <v>29</v>
      </c>
      <c r="G1958">
        <v>686214.85</v>
      </c>
      <c r="H1958" s="5">
        <v>300</v>
      </c>
      <c r="I1958" s="5">
        <v>2000</v>
      </c>
      <c r="J1958" t="str">
        <f t="shared" si="240"/>
        <v>yes</v>
      </c>
      <c r="K1958">
        <f t="shared" si="241"/>
        <v>0</v>
      </c>
      <c r="L1958">
        <f t="shared" si="242"/>
        <v>1</v>
      </c>
      <c r="M1958">
        <f t="shared" si="243"/>
        <v>0</v>
      </c>
      <c r="N1958">
        <f t="shared" si="244"/>
        <v>-6.5147604588089951</v>
      </c>
      <c r="O1958">
        <f t="shared" si="245"/>
        <v>1.481410715858377E-3</v>
      </c>
      <c r="P1958">
        <f t="shared" si="246"/>
        <v>1.4792193844112048E-3</v>
      </c>
      <c r="Q1958">
        <f t="shared" si="247"/>
        <v>-1.4803145094915374E-3</v>
      </c>
    </row>
    <row r="1959" spans="1:17" x14ac:dyDescent="0.25">
      <c r="A1959">
        <v>1948</v>
      </c>
      <c r="B1959" t="s">
        <v>2073</v>
      </c>
      <c r="C1959" s="8">
        <v>250000</v>
      </c>
      <c r="E1959" t="s">
        <v>35</v>
      </c>
      <c r="F1959" t="s">
        <v>29</v>
      </c>
      <c r="G1959">
        <v>294266.52</v>
      </c>
      <c r="H1959" s="5">
        <v>250</v>
      </c>
      <c r="I1959" s="5">
        <v>2000</v>
      </c>
      <c r="J1959" t="str">
        <f t="shared" si="240"/>
        <v>yes</v>
      </c>
      <c r="K1959">
        <f t="shared" si="241"/>
        <v>0</v>
      </c>
      <c r="L1959">
        <f t="shared" si="242"/>
        <v>1</v>
      </c>
      <c r="M1959">
        <f t="shared" si="243"/>
        <v>0</v>
      </c>
      <c r="N1959">
        <f t="shared" si="244"/>
        <v>-5.7583716024473652</v>
      </c>
      <c r="O1959">
        <f t="shared" si="245"/>
        <v>3.1562470409956722E-3</v>
      </c>
      <c r="P1959">
        <f t="shared" si="246"/>
        <v>3.1463164888875851E-3</v>
      </c>
      <c r="Q1959">
        <f t="shared" si="247"/>
        <v>-3.151276549290742E-3</v>
      </c>
    </row>
    <row r="1960" spans="1:17" x14ac:dyDescent="0.25">
      <c r="A1960">
        <v>1949</v>
      </c>
      <c r="B1960" t="s">
        <v>2074</v>
      </c>
      <c r="C1960" s="8">
        <v>500000</v>
      </c>
      <c r="E1960" t="s">
        <v>22</v>
      </c>
      <c r="F1960" t="s">
        <v>29</v>
      </c>
      <c r="G1960">
        <v>258296.17</v>
      </c>
      <c r="H1960" s="5">
        <v>200</v>
      </c>
      <c r="I1960" s="5">
        <v>2000</v>
      </c>
      <c r="J1960" t="str">
        <f t="shared" si="240"/>
        <v>no</v>
      </c>
      <c r="K1960">
        <f t="shared" si="241"/>
        <v>0</v>
      </c>
      <c r="L1960">
        <f t="shared" si="242"/>
        <v>1</v>
      </c>
      <c r="M1960">
        <f t="shared" si="243"/>
        <v>0</v>
      </c>
      <c r="N1960">
        <f t="shared" si="244"/>
        <v>-6.5147604588089951</v>
      </c>
      <c r="O1960">
        <f t="shared" si="245"/>
        <v>1.481410715858377E-3</v>
      </c>
      <c r="P1960">
        <f t="shared" si="246"/>
        <v>1.4792193844112048E-3</v>
      </c>
      <c r="Q1960">
        <f t="shared" si="247"/>
        <v>-1.4803145094915374E-3</v>
      </c>
    </row>
    <row r="1961" spans="1:17" x14ac:dyDescent="0.25">
      <c r="A1961">
        <v>1950</v>
      </c>
      <c r="B1961" t="s">
        <v>2075</v>
      </c>
      <c r="C1961" s="8">
        <v>650000</v>
      </c>
      <c r="E1961" t="s">
        <v>24</v>
      </c>
      <c r="F1961" t="s">
        <v>29</v>
      </c>
      <c r="G1961">
        <v>202627.66</v>
      </c>
      <c r="H1961" s="5">
        <v>300</v>
      </c>
      <c r="I1961" s="5">
        <v>2000</v>
      </c>
      <c r="J1961" t="str">
        <f t="shared" si="240"/>
        <v>no</v>
      </c>
      <c r="K1961">
        <f t="shared" si="241"/>
        <v>0</v>
      </c>
      <c r="L1961">
        <f t="shared" si="242"/>
        <v>1</v>
      </c>
      <c r="M1961">
        <f t="shared" si="243"/>
        <v>0</v>
      </c>
      <c r="N1961">
        <f t="shared" si="244"/>
        <v>-6.9685937726259723</v>
      </c>
      <c r="O1961">
        <f t="shared" si="245"/>
        <v>9.4097520098028085E-4</v>
      </c>
      <c r="P1961">
        <f t="shared" si="246"/>
        <v>9.4009059903990956E-4</v>
      </c>
      <c r="Q1961">
        <f t="shared" si="247"/>
        <v>-9.4053276134388323E-4</v>
      </c>
    </row>
    <row r="1962" spans="1:17" x14ac:dyDescent="0.25">
      <c r="A1962">
        <v>1951</v>
      </c>
      <c r="B1962" t="s">
        <v>2076</v>
      </c>
      <c r="C1962" s="8">
        <v>228000</v>
      </c>
      <c r="E1962" t="s">
        <v>22</v>
      </c>
      <c r="F1962" t="s">
        <v>29</v>
      </c>
      <c r="G1962">
        <v>37030.239999999998</v>
      </c>
      <c r="H1962" s="5">
        <v>300</v>
      </c>
      <c r="I1962" s="5">
        <v>2000</v>
      </c>
      <c r="J1962" t="str">
        <f t="shared" si="240"/>
        <v>no</v>
      </c>
      <c r="K1962">
        <f t="shared" si="241"/>
        <v>0</v>
      </c>
      <c r="L1962">
        <f t="shared" si="242"/>
        <v>1</v>
      </c>
      <c r="M1962">
        <f t="shared" si="243"/>
        <v>0</v>
      </c>
      <c r="N1962">
        <f t="shared" si="244"/>
        <v>-5.6918093830875423</v>
      </c>
      <c r="O1962">
        <f t="shared" si="245"/>
        <v>3.3734835198492652E-3</v>
      </c>
      <c r="P1962">
        <f t="shared" si="246"/>
        <v>3.3621413912743978E-3</v>
      </c>
      <c r="Q1962">
        <f t="shared" si="247"/>
        <v>-3.3678060892160032E-3</v>
      </c>
    </row>
    <row r="1963" spans="1:17" x14ac:dyDescent="0.25">
      <c r="A1963">
        <v>1952</v>
      </c>
      <c r="B1963" t="s">
        <v>2077</v>
      </c>
      <c r="C1963" s="8">
        <v>1000000</v>
      </c>
      <c r="E1963" t="s">
        <v>22</v>
      </c>
      <c r="F1963" t="s">
        <v>39</v>
      </c>
      <c r="G1963">
        <v>583414.5</v>
      </c>
      <c r="H1963" s="5">
        <v>250</v>
      </c>
      <c r="I1963" s="5">
        <v>3000</v>
      </c>
      <c r="J1963" t="str">
        <f t="shared" si="240"/>
        <v>no</v>
      </c>
      <c r="K1963">
        <f t="shared" si="241"/>
        <v>0</v>
      </c>
      <c r="L1963">
        <f t="shared" si="242"/>
        <v>0</v>
      </c>
      <c r="M1963">
        <f t="shared" si="243"/>
        <v>0</v>
      </c>
      <c r="N1963">
        <f t="shared" si="244"/>
        <v>-8.0120562038700598</v>
      </c>
      <c r="O1963">
        <f t="shared" si="245"/>
        <v>3.3144250447784284E-4</v>
      </c>
      <c r="P1963">
        <f t="shared" si="246"/>
        <v>3.3133268674233362E-4</v>
      </c>
      <c r="Q1963">
        <f t="shared" si="247"/>
        <v>-3.3138758954472938E-4</v>
      </c>
    </row>
    <row r="1964" spans="1:17" x14ac:dyDescent="0.25">
      <c r="A1964">
        <v>1953</v>
      </c>
      <c r="B1964" t="s">
        <v>2078</v>
      </c>
      <c r="C1964" s="8">
        <v>100000</v>
      </c>
      <c r="E1964" t="s">
        <v>43</v>
      </c>
      <c r="F1964" t="s">
        <v>39</v>
      </c>
      <c r="G1964">
        <v>419698.63999999996</v>
      </c>
      <c r="H1964" s="5">
        <v>300</v>
      </c>
      <c r="I1964" s="5">
        <v>2000</v>
      </c>
      <c r="J1964" t="str">
        <f t="shared" si="240"/>
        <v>yes</v>
      </c>
      <c r="K1964">
        <f t="shared" si="241"/>
        <v>0</v>
      </c>
      <c r="L1964">
        <f t="shared" si="242"/>
        <v>0</v>
      </c>
      <c r="M1964">
        <f t="shared" si="243"/>
        <v>1</v>
      </c>
      <c r="N1964">
        <f t="shared" si="244"/>
        <v>-2.7481186895801688</v>
      </c>
      <c r="O1964">
        <f t="shared" si="245"/>
        <v>6.4048242559954616E-2</v>
      </c>
      <c r="P1964">
        <f t="shared" si="246"/>
        <v>6.0192987496378261E-2</v>
      </c>
      <c r="Q1964">
        <f t="shared" si="247"/>
        <v>-6.2080730643428846E-2</v>
      </c>
    </row>
    <row r="1965" spans="1:17" x14ac:dyDescent="0.25">
      <c r="A1965">
        <v>1954</v>
      </c>
      <c r="B1965" t="s">
        <v>2079</v>
      </c>
      <c r="C1965" s="8">
        <v>50000</v>
      </c>
      <c r="E1965" t="s">
        <v>19</v>
      </c>
      <c r="F1965" t="s">
        <v>20</v>
      </c>
      <c r="G1965">
        <v>12113.3</v>
      </c>
      <c r="H1965" s="5">
        <v>300</v>
      </c>
      <c r="I1965" s="5">
        <v>3000</v>
      </c>
      <c r="J1965" t="str">
        <f t="shared" si="240"/>
        <v>no</v>
      </c>
      <c r="K1965">
        <f t="shared" si="241"/>
        <v>0</v>
      </c>
      <c r="L1965">
        <f t="shared" si="242"/>
        <v>0</v>
      </c>
      <c r="M1965">
        <f t="shared" si="243"/>
        <v>0</v>
      </c>
      <c r="N1965">
        <f t="shared" si="244"/>
        <v>-5.1377785496958692</v>
      </c>
      <c r="O1965">
        <f t="shared" si="245"/>
        <v>5.870716744024263E-3</v>
      </c>
      <c r="P1965">
        <f t="shared" si="246"/>
        <v>5.8364525841130077E-3</v>
      </c>
      <c r="Q1965">
        <f t="shared" si="247"/>
        <v>-5.8535512362708998E-3</v>
      </c>
    </row>
    <row r="1966" spans="1:17" x14ac:dyDescent="0.25">
      <c r="A1966">
        <v>1955</v>
      </c>
      <c r="B1966" t="s">
        <v>2080</v>
      </c>
      <c r="C1966" s="8">
        <v>500000</v>
      </c>
      <c r="E1966" t="s">
        <v>22</v>
      </c>
      <c r="F1966" t="s">
        <v>25</v>
      </c>
      <c r="G1966">
        <v>292294.86</v>
      </c>
      <c r="H1966" s="5">
        <v>400</v>
      </c>
      <c r="I1966" s="5">
        <v>2000</v>
      </c>
      <c r="J1966" t="str">
        <f t="shared" si="240"/>
        <v>no</v>
      </c>
      <c r="K1966">
        <f t="shared" si="241"/>
        <v>0</v>
      </c>
      <c r="L1966">
        <f t="shared" si="242"/>
        <v>0</v>
      </c>
      <c r="M1966">
        <f t="shared" si="243"/>
        <v>0</v>
      </c>
      <c r="N1966">
        <f t="shared" si="244"/>
        <v>-6.4993040845053383</v>
      </c>
      <c r="O1966">
        <f t="shared" si="245"/>
        <v>1.5044858237482925E-3</v>
      </c>
      <c r="P1966">
        <f t="shared" si="246"/>
        <v>1.5022257464087508E-3</v>
      </c>
      <c r="Q1966">
        <f t="shared" si="247"/>
        <v>-1.5033552187954282E-3</v>
      </c>
    </row>
    <row r="1967" spans="1:17" x14ac:dyDescent="0.25">
      <c r="A1967">
        <v>1956</v>
      </c>
      <c r="B1967" t="s">
        <v>2081</v>
      </c>
      <c r="C1967" s="8">
        <v>53000</v>
      </c>
      <c r="E1967" t="s">
        <v>22</v>
      </c>
      <c r="F1967" t="s">
        <v>30</v>
      </c>
      <c r="G1967">
        <v>35607.39</v>
      </c>
      <c r="H1967" s="5">
        <v>300</v>
      </c>
      <c r="I1967" s="5">
        <v>3000</v>
      </c>
      <c r="J1967" t="str">
        <f t="shared" si="240"/>
        <v>no</v>
      </c>
      <c r="K1967">
        <f t="shared" si="241"/>
        <v>0</v>
      </c>
      <c r="L1967">
        <f t="shared" si="242"/>
        <v>0</v>
      </c>
      <c r="M1967">
        <f t="shared" si="243"/>
        <v>0</v>
      </c>
      <c r="N1967">
        <f t="shared" si="244"/>
        <v>-5.1468552159722094</v>
      </c>
      <c r="O1967">
        <f t="shared" si="245"/>
        <v>5.8176713093721025E-3</v>
      </c>
      <c r="P1967">
        <f t="shared" si="246"/>
        <v>5.7840217718571861E-3</v>
      </c>
      <c r="Q1967">
        <f t="shared" si="247"/>
        <v>-5.8008140081997348E-3</v>
      </c>
    </row>
    <row r="1968" spans="1:17" x14ac:dyDescent="0.25">
      <c r="A1968">
        <v>1957</v>
      </c>
      <c r="B1968" t="s">
        <v>2082</v>
      </c>
      <c r="C1968" s="8">
        <v>300000</v>
      </c>
      <c r="E1968" t="s">
        <v>54</v>
      </c>
      <c r="F1968" t="s">
        <v>29</v>
      </c>
      <c r="G1968">
        <v>428101.61</v>
      </c>
      <c r="H1968" s="5">
        <v>350</v>
      </c>
      <c r="I1968" s="5">
        <v>3000</v>
      </c>
      <c r="J1968" t="str">
        <f t="shared" si="240"/>
        <v>yes</v>
      </c>
      <c r="K1968">
        <f t="shared" si="241"/>
        <v>0</v>
      </c>
      <c r="L1968">
        <f t="shared" si="242"/>
        <v>1</v>
      </c>
      <c r="M1968">
        <f t="shared" si="243"/>
        <v>0</v>
      </c>
      <c r="N1968">
        <f t="shared" si="244"/>
        <v>-5.9096237803611551</v>
      </c>
      <c r="O1968">
        <f t="shared" si="245"/>
        <v>2.7132074573250854E-3</v>
      </c>
      <c r="P1968">
        <f t="shared" si="246"/>
        <v>2.7058658818359667E-3</v>
      </c>
      <c r="Q1968">
        <f t="shared" si="247"/>
        <v>-2.7095333542073944E-3</v>
      </c>
    </row>
    <row r="1969" spans="1:17" x14ac:dyDescent="0.25">
      <c r="A1969">
        <v>1958</v>
      </c>
      <c r="B1969" t="s">
        <v>2083</v>
      </c>
      <c r="C1969" s="8">
        <v>100000</v>
      </c>
      <c r="E1969" t="s">
        <v>22</v>
      </c>
      <c r="F1969" t="s">
        <v>29</v>
      </c>
      <c r="G1969">
        <v>1470.86</v>
      </c>
      <c r="H1969" s="5">
        <v>300</v>
      </c>
      <c r="I1969" s="5">
        <v>2000</v>
      </c>
      <c r="J1969" t="str">
        <f t="shared" si="240"/>
        <v>no</v>
      </c>
      <c r="K1969">
        <f t="shared" si="241"/>
        <v>0</v>
      </c>
      <c r="L1969">
        <f t="shared" si="242"/>
        <v>1</v>
      </c>
      <c r="M1969">
        <f t="shared" si="243"/>
        <v>0</v>
      </c>
      <c r="N1969">
        <f t="shared" si="244"/>
        <v>-5.304538288630388</v>
      </c>
      <c r="O1969">
        <f t="shared" si="245"/>
        <v>4.9689919389546873E-3</v>
      </c>
      <c r="P1969">
        <f t="shared" si="246"/>
        <v>4.9444231402281128E-3</v>
      </c>
      <c r="Q1969">
        <f t="shared" si="247"/>
        <v>-4.9566872429661771E-3</v>
      </c>
    </row>
    <row r="1970" spans="1:17" x14ac:dyDescent="0.25">
      <c r="A1970">
        <v>1959</v>
      </c>
      <c r="B1970" t="s">
        <v>2084</v>
      </c>
      <c r="C1970" s="8">
        <v>30000</v>
      </c>
      <c r="E1970" t="s">
        <v>19</v>
      </c>
      <c r="F1970" t="s">
        <v>20</v>
      </c>
      <c r="G1970">
        <v>7850.62</v>
      </c>
      <c r="H1970" s="5">
        <v>300</v>
      </c>
      <c r="I1970" s="5">
        <v>3000</v>
      </c>
      <c r="J1970" t="str">
        <f t="shared" si="240"/>
        <v>no</v>
      </c>
      <c r="K1970">
        <f t="shared" si="241"/>
        <v>0</v>
      </c>
      <c r="L1970">
        <f t="shared" si="242"/>
        <v>0</v>
      </c>
      <c r="M1970">
        <f t="shared" si="243"/>
        <v>0</v>
      </c>
      <c r="N1970">
        <f t="shared" si="244"/>
        <v>-5.0772674411869394</v>
      </c>
      <c r="O1970">
        <f t="shared" si="245"/>
        <v>6.236928525956348E-3</v>
      </c>
      <c r="P1970">
        <f t="shared" si="246"/>
        <v>6.1982703567567028E-3</v>
      </c>
      <c r="Q1970">
        <f t="shared" si="247"/>
        <v>-6.2175593814976999E-3</v>
      </c>
    </row>
    <row r="1971" spans="1:17" x14ac:dyDescent="0.25">
      <c r="A1971">
        <v>1960</v>
      </c>
      <c r="B1971" t="s">
        <v>2085</v>
      </c>
      <c r="C1971" s="8">
        <v>70010</v>
      </c>
      <c r="E1971" t="s">
        <v>57</v>
      </c>
      <c r="F1971" t="s">
        <v>30</v>
      </c>
      <c r="G1971">
        <f>0</f>
        <v>0</v>
      </c>
      <c r="H1971" s="5">
        <v>500</v>
      </c>
      <c r="I1971" s="5">
        <v>5000</v>
      </c>
      <c r="J1971" t="str">
        <f t="shared" si="240"/>
        <v>no</v>
      </c>
      <c r="K1971">
        <f t="shared" si="241"/>
        <v>1</v>
      </c>
      <c r="L1971">
        <f t="shared" si="242"/>
        <v>0</v>
      </c>
      <c r="M1971">
        <f t="shared" si="243"/>
        <v>0</v>
      </c>
      <c r="N1971">
        <f t="shared" si="244"/>
        <v>-5.1982687270419818</v>
      </c>
      <c r="O1971">
        <f t="shared" si="245"/>
        <v>5.5261233717526885E-3</v>
      </c>
      <c r="P1971">
        <f t="shared" si="246"/>
        <v>5.4957531617601018E-3</v>
      </c>
      <c r="Q1971">
        <f t="shared" si="247"/>
        <v>-5.2037796374141827</v>
      </c>
    </row>
    <row r="1972" spans="1:17" x14ac:dyDescent="0.25">
      <c r="A1972">
        <v>1961</v>
      </c>
      <c r="B1972" t="s">
        <v>2086</v>
      </c>
      <c r="C1972" s="8">
        <v>650000</v>
      </c>
      <c r="E1972" t="s">
        <v>22</v>
      </c>
      <c r="F1972" t="s">
        <v>29</v>
      </c>
      <c r="G1972">
        <v>374694.29</v>
      </c>
      <c r="H1972" s="5">
        <v>300</v>
      </c>
      <c r="I1972" s="5">
        <v>2000</v>
      </c>
      <c r="J1972" t="str">
        <f t="shared" si="240"/>
        <v>no</v>
      </c>
      <c r="K1972">
        <f t="shared" si="241"/>
        <v>0</v>
      </c>
      <c r="L1972">
        <f t="shared" si="242"/>
        <v>1</v>
      </c>
      <c r="M1972">
        <f t="shared" si="243"/>
        <v>0</v>
      </c>
      <c r="N1972">
        <f t="shared" si="244"/>
        <v>-6.9685937726259723</v>
      </c>
      <c r="O1972">
        <f t="shared" si="245"/>
        <v>9.4097520098028085E-4</v>
      </c>
      <c r="P1972">
        <f t="shared" si="246"/>
        <v>9.4009059903990956E-4</v>
      </c>
      <c r="Q1972">
        <f t="shared" si="247"/>
        <v>-9.4053276134388323E-4</v>
      </c>
    </row>
    <row r="1973" spans="1:17" x14ac:dyDescent="0.25">
      <c r="A1973">
        <v>1962</v>
      </c>
      <c r="B1973" t="s">
        <v>2087</v>
      </c>
      <c r="C1973" s="8">
        <v>60000</v>
      </c>
      <c r="E1973" t="s">
        <v>31</v>
      </c>
      <c r="F1973" t="s">
        <v>25</v>
      </c>
      <c r="G1973">
        <v>120817.76</v>
      </c>
      <c r="H1973" s="5">
        <v>400</v>
      </c>
      <c r="I1973" s="5">
        <v>2000</v>
      </c>
      <c r="J1973" t="str">
        <f t="shared" si="240"/>
        <v>yes</v>
      </c>
      <c r="K1973">
        <f t="shared" si="241"/>
        <v>0</v>
      </c>
      <c r="L1973">
        <f t="shared" si="242"/>
        <v>0</v>
      </c>
      <c r="M1973">
        <f t="shared" si="243"/>
        <v>0</v>
      </c>
      <c r="N1973">
        <f t="shared" si="244"/>
        <v>-5.1680596973088715</v>
      </c>
      <c r="O1973">
        <f t="shared" si="245"/>
        <v>5.6956093108815262E-3</v>
      </c>
      <c r="P1973">
        <f t="shared" si="246"/>
        <v>5.6633530644369101E-3</v>
      </c>
      <c r="Q1973">
        <f t="shared" si="247"/>
        <v>-5.6794506547320212E-3</v>
      </c>
    </row>
    <row r="1974" spans="1:17" x14ac:dyDescent="0.25">
      <c r="A1974">
        <v>1963</v>
      </c>
      <c r="B1974" t="s">
        <v>2088</v>
      </c>
      <c r="C1974" s="8">
        <v>50000</v>
      </c>
      <c r="E1974" t="s">
        <v>19</v>
      </c>
      <c r="F1974" t="s">
        <v>20</v>
      </c>
      <c r="G1974">
        <v>16730.16</v>
      </c>
      <c r="H1974" s="5">
        <v>350</v>
      </c>
      <c r="I1974" s="5">
        <v>3000</v>
      </c>
      <c r="J1974" t="str">
        <f t="shared" si="240"/>
        <v>no</v>
      </c>
      <c r="K1974">
        <f t="shared" si="241"/>
        <v>0</v>
      </c>
      <c r="L1974">
        <f t="shared" si="242"/>
        <v>0</v>
      </c>
      <c r="M1974">
        <f t="shared" si="243"/>
        <v>0</v>
      </c>
      <c r="N1974">
        <f t="shared" si="244"/>
        <v>-5.1377785496958692</v>
      </c>
      <c r="O1974">
        <f t="shared" si="245"/>
        <v>5.870716744024263E-3</v>
      </c>
      <c r="P1974">
        <f t="shared" si="246"/>
        <v>5.8364525841130077E-3</v>
      </c>
      <c r="Q1974">
        <f t="shared" si="247"/>
        <v>-5.8535512362708998E-3</v>
      </c>
    </row>
    <row r="1975" spans="1:17" x14ac:dyDescent="0.25">
      <c r="A1975">
        <v>1964</v>
      </c>
      <c r="B1975" t="s">
        <v>2089</v>
      </c>
      <c r="C1975" s="8">
        <v>200000</v>
      </c>
      <c r="E1975" t="s">
        <v>24</v>
      </c>
      <c r="F1975" t="s">
        <v>29</v>
      </c>
      <c r="G1975">
        <v>119051.09</v>
      </c>
      <c r="H1975" s="5">
        <v>350</v>
      </c>
      <c r="I1975" s="5">
        <v>2000</v>
      </c>
      <c r="J1975" t="str">
        <f t="shared" si="240"/>
        <v>no</v>
      </c>
      <c r="K1975">
        <f t="shared" si="241"/>
        <v>0</v>
      </c>
      <c r="L1975">
        <f t="shared" si="242"/>
        <v>1</v>
      </c>
      <c r="M1975">
        <f t="shared" si="243"/>
        <v>0</v>
      </c>
      <c r="N1975">
        <f t="shared" si="244"/>
        <v>-5.6070938311750398</v>
      </c>
      <c r="O1975">
        <f t="shared" si="245"/>
        <v>3.6717245187135035E-3</v>
      </c>
      <c r="P1975">
        <f t="shared" si="246"/>
        <v>3.6582922772624587E-3</v>
      </c>
      <c r="Q1975">
        <f t="shared" si="247"/>
        <v>-3.6650001931303865E-3</v>
      </c>
    </row>
    <row r="1976" spans="1:17" x14ac:dyDescent="0.25">
      <c r="A1976">
        <v>1965</v>
      </c>
      <c r="B1976" t="s">
        <v>2090</v>
      </c>
      <c r="C1976" s="8">
        <v>60000</v>
      </c>
      <c r="E1976" t="s">
        <v>22</v>
      </c>
      <c r="F1976" t="s">
        <v>25</v>
      </c>
      <c r="G1976">
        <v>26511.94</v>
      </c>
      <c r="H1976" s="5">
        <v>300</v>
      </c>
      <c r="I1976" s="5">
        <v>2000</v>
      </c>
      <c r="J1976" t="str">
        <f t="shared" si="240"/>
        <v>no</v>
      </c>
      <c r="K1976">
        <f t="shared" si="241"/>
        <v>0</v>
      </c>
      <c r="L1976">
        <f t="shared" si="242"/>
        <v>0</v>
      </c>
      <c r="M1976">
        <f t="shared" si="243"/>
        <v>0</v>
      </c>
      <c r="N1976">
        <f t="shared" si="244"/>
        <v>-5.1680596973088715</v>
      </c>
      <c r="O1976">
        <f t="shared" si="245"/>
        <v>5.6956093108815262E-3</v>
      </c>
      <c r="P1976">
        <f t="shared" si="246"/>
        <v>5.6633530644369101E-3</v>
      </c>
      <c r="Q1976">
        <f t="shared" si="247"/>
        <v>-5.6794506547320212E-3</v>
      </c>
    </row>
    <row r="1977" spans="1:17" x14ac:dyDescent="0.25">
      <c r="A1977">
        <v>1966</v>
      </c>
      <c r="B1977" t="s">
        <v>2091</v>
      </c>
      <c r="C1977" s="8">
        <v>665000</v>
      </c>
      <c r="E1977" t="s">
        <v>27</v>
      </c>
      <c r="F1977" t="s">
        <v>29</v>
      </c>
      <c r="G1977">
        <v>349484.79</v>
      </c>
      <c r="H1977" s="5">
        <v>300</v>
      </c>
      <c r="I1977" s="5">
        <v>2000</v>
      </c>
      <c r="J1977" t="str">
        <f t="shared" si="240"/>
        <v>no</v>
      </c>
      <c r="K1977">
        <f t="shared" si="241"/>
        <v>0</v>
      </c>
      <c r="L1977">
        <f t="shared" si="242"/>
        <v>1</v>
      </c>
      <c r="M1977">
        <f t="shared" si="243"/>
        <v>0</v>
      </c>
      <c r="N1977">
        <f t="shared" si="244"/>
        <v>-7.0139771040076706</v>
      </c>
      <c r="O1977">
        <f t="shared" si="245"/>
        <v>8.9922515530746136E-4</v>
      </c>
      <c r="P1977">
        <f t="shared" si="246"/>
        <v>8.9841727589301556E-4</v>
      </c>
      <c r="Q1977">
        <f t="shared" si="247"/>
        <v>-8.9882109457706488E-4</v>
      </c>
    </row>
    <row r="1978" spans="1:17" x14ac:dyDescent="0.25">
      <c r="A1978">
        <v>1967</v>
      </c>
      <c r="B1978" t="s">
        <v>2092</v>
      </c>
      <c r="C1978" s="8">
        <v>35000</v>
      </c>
      <c r="E1978" t="s">
        <v>31</v>
      </c>
      <c r="F1978" t="s">
        <v>25</v>
      </c>
      <c r="G1978">
        <v>9425.0400000000009</v>
      </c>
      <c r="H1978" s="5">
        <v>300</v>
      </c>
      <c r="I1978" s="5">
        <v>2000</v>
      </c>
      <c r="J1978" t="str">
        <f t="shared" si="240"/>
        <v>no</v>
      </c>
      <c r="K1978">
        <f t="shared" si="241"/>
        <v>0</v>
      </c>
      <c r="L1978">
        <f t="shared" si="242"/>
        <v>0</v>
      </c>
      <c r="M1978">
        <f t="shared" si="243"/>
        <v>0</v>
      </c>
      <c r="N1978">
        <f t="shared" si="244"/>
        <v>-5.0924208116727083</v>
      </c>
      <c r="O1978">
        <f t="shared" si="245"/>
        <v>6.143130510205431E-3</v>
      </c>
      <c r="P1978">
        <f t="shared" si="246"/>
        <v>6.1056228720562933E-3</v>
      </c>
      <c r="Q1978">
        <f t="shared" si="247"/>
        <v>-6.1243384062672533E-3</v>
      </c>
    </row>
    <row r="1979" spans="1:17" x14ac:dyDescent="0.25">
      <c r="A1979">
        <v>1968</v>
      </c>
      <c r="B1979" t="s">
        <v>2093</v>
      </c>
      <c r="C1979" s="8">
        <v>180000</v>
      </c>
      <c r="E1979" t="s">
        <v>59</v>
      </c>
      <c r="F1979" t="s">
        <v>25</v>
      </c>
      <c r="G1979">
        <v>51129.80999999999</v>
      </c>
      <c r="H1979" s="5">
        <v>300</v>
      </c>
      <c r="I1979" s="5">
        <v>2000</v>
      </c>
      <c r="J1979" t="str">
        <f t="shared" si="240"/>
        <v>no</v>
      </c>
      <c r="K1979">
        <f t="shared" si="241"/>
        <v>0</v>
      </c>
      <c r="L1979">
        <f t="shared" si="242"/>
        <v>0</v>
      </c>
      <c r="M1979">
        <f t="shared" si="243"/>
        <v>0</v>
      </c>
      <c r="N1979">
        <f t="shared" si="244"/>
        <v>-5.5311263483624531</v>
      </c>
      <c r="O1979">
        <f t="shared" si="245"/>
        <v>3.9615245185779064E-3</v>
      </c>
      <c r="P1979">
        <f t="shared" si="246"/>
        <v>3.9458927676312558E-3</v>
      </c>
      <c r="Q1979">
        <f t="shared" si="247"/>
        <v>-3.9536983425719667E-3</v>
      </c>
    </row>
    <row r="1980" spans="1:17" x14ac:dyDescent="0.25">
      <c r="A1980">
        <v>1969</v>
      </c>
      <c r="B1980" t="s">
        <v>2094</v>
      </c>
      <c r="C1980" s="8">
        <v>290000</v>
      </c>
      <c r="E1980" t="s">
        <v>22</v>
      </c>
      <c r="F1980" t="s">
        <v>20</v>
      </c>
      <c r="G1980">
        <v>17853.77</v>
      </c>
      <c r="H1980" s="5">
        <v>300</v>
      </c>
      <c r="I1980" s="5">
        <v>3000</v>
      </c>
      <c r="J1980" t="str">
        <f t="shared" si="240"/>
        <v>no</v>
      </c>
      <c r="K1980">
        <f t="shared" si="241"/>
        <v>0</v>
      </c>
      <c r="L1980">
        <f t="shared" si="242"/>
        <v>0</v>
      </c>
      <c r="M1980">
        <f t="shared" si="243"/>
        <v>0</v>
      </c>
      <c r="N1980">
        <f t="shared" si="244"/>
        <v>-5.8639118518030333</v>
      </c>
      <c r="O1980">
        <f t="shared" si="245"/>
        <v>2.8401118272185933E-3</v>
      </c>
      <c r="P1980">
        <f t="shared" si="246"/>
        <v>2.8320684361575698E-3</v>
      </c>
      <c r="Q1980">
        <f t="shared" si="247"/>
        <v>-2.8360863297305344E-3</v>
      </c>
    </row>
    <row r="1981" spans="1:17" x14ac:dyDescent="0.25">
      <c r="A1981">
        <v>1970</v>
      </c>
      <c r="B1981" t="s">
        <v>2095</v>
      </c>
      <c r="C1981" s="8">
        <v>2</v>
      </c>
      <c r="E1981" t="s">
        <v>34</v>
      </c>
      <c r="F1981" t="s">
        <v>30</v>
      </c>
      <c r="G1981">
        <v>11340.84</v>
      </c>
      <c r="H1981" s="5">
        <v>400</v>
      </c>
      <c r="I1981" s="5">
        <v>2000</v>
      </c>
      <c r="J1981" t="str">
        <f t="shared" si="240"/>
        <v>yes</v>
      </c>
      <c r="K1981">
        <f t="shared" si="241"/>
        <v>0</v>
      </c>
      <c r="L1981">
        <f t="shared" si="242"/>
        <v>0</v>
      </c>
      <c r="M1981">
        <f t="shared" si="243"/>
        <v>1</v>
      </c>
      <c r="N1981">
        <f t="shared" si="244"/>
        <v>-2.4455691981463676</v>
      </c>
      <c r="O1981">
        <f t="shared" si="245"/>
        <v>8.6676784592887995E-2</v>
      </c>
      <c r="P1981">
        <f t="shared" si="246"/>
        <v>7.976316952916275E-2</v>
      </c>
      <c r="Q1981">
        <f t="shared" si="247"/>
        <v>-8.3124217642210008E-2</v>
      </c>
    </row>
    <row r="1982" spans="1:17" x14ac:dyDescent="0.25">
      <c r="A1982">
        <v>1971</v>
      </c>
      <c r="B1982" t="s">
        <v>2096</v>
      </c>
      <c r="C1982" s="8">
        <v>550000</v>
      </c>
      <c r="E1982" t="s">
        <v>91</v>
      </c>
      <c r="F1982" t="s">
        <v>29</v>
      </c>
      <c r="G1982">
        <v>334520.40000000002</v>
      </c>
      <c r="H1982" s="5">
        <v>400</v>
      </c>
      <c r="I1982" s="5">
        <v>2000</v>
      </c>
      <c r="J1982" t="str">
        <f t="shared" si="240"/>
        <v>no</v>
      </c>
      <c r="K1982">
        <f t="shared" si="241"/>
        <v>0</v>
      </c>
      <c r="L1982">
        <f t="shared" si="242"/>
        <v>1</v>
      </c>
      <c r="M1982">
        <f t="shared" si="243"/>
        <v>0</v>
      </c>
      <c r="N1982">
        <f t="shared" si="244"/>
        <v>-6.6660382300813206</v>
      </c>
      <c r="O1982">
        <f t="shared" si="245"/>
        <v>1.2734338223352201E-3</v>
      </c>
      <c r="P1982">
        <f t="shared" si="246"/>
        <v>1.2718142510522023E-3</v>
      </c>
      <c r="Q1982">
        <f t="shared" si="247"/>
        <v>-1.2726236931762242E-3</v>
      </c>
    </row>
    <row r="1983" spans="1:17" x14ac:dyDescent="0.25">
      <c r="A1983">
        <v>1972</v>
      </c>
      <c r="B1983" t="s">
        <v>2097</v>
      </c>
      <c r="C1983" s="8">
        <v>250000</v>
      </c>
      <c r="E1983" t="s">
        <v>31</v>
      </c>
      <c r="F1983" t="s">
        <v>29</v>
      </c>
      <c r="G1983">
        <v>226115.3</v>
      </c>
      <c r="H1983" s="5">
        <v>400</v>
      </c>
      <c r="I1983" s="5">
        <v>2000</v>
      </c>
      <c r="J1983" t="str">
        <f t="shared" si="240"/>
        <v>yes</v>
      </c>
      <c r="K1983">
        <f t="shared" si="241"/>
        <v>0</v>
      </c>
      <c r="L1983">
        <f t="shared" si="242"/>
        <v>1</v>
      </c>
      <c r="M1983">
        <f t="shared" si="243"/>
        <v>0</v>
      </c>
      <c r="N1983">
        <f t="shared" si="244"/>
        <v>-5.7583716024473652</v>
      </c>
      <c r="O1983">
        <f t="shared" si="245"/>
        <v>3.1562470409956722E-3</v>
      </c>
      <c r="P1983">
        <f t="shared" si="246"/>
        <v>3.1463164888875851E-3</v>
      </c>
      <c r="Q1983">
        <f t="shared" si="247"/>
        <v>-3.151276549290742E-3</v>
      </c>
    </row>
    <row r="1984" spans="1:17" x14ac:dyDescent="0.25">
      <c r="A1984">
        <v>1973</v>
      </c>
      <c r="B1984" t="s">
        <v>2098</v>
      </c>
      <c r="C1984" s="8">
        <v>250000</v>
      </c>
      <c r="E1984" t="s">
        <v>56</v>
      </c>
      <c r="F1984" t="s">
        <v>29</v>
      </c>
      <c r="G1984">
        <v>272624.82</v>
      </c>
      <c r="H1984" s="5">
        <v>200</v>
      </c>
      <c r="I1984" s="5">
        <v>3000</v>
      </c>
      <c r="J1984" t="str">
        <f t="shared" si="240"/>
        <v>yes</v>
      </c>
      <c r="K1984">
        <f t="shared" si="241"/>
        <v>0</v>
      </c>
      <c r="L1984">
        <f t="shared" si="242"/>
        <v>1</v>
      </c>
      <c r="M1984">
        <f t="shared" si="243"/>
        <v>0</v>
      </c>
      <c r="N1984">
        <f t="shared" si="244"/>
        <v>-5.7583460090888288</v>
      </c>
      <c r="O1984">
        <f t="shared" si="245"/>
        <v>3.1563278209915334E-3</v>
      </c>
      <c r="P1984">
        <f t="shared" si="246"/>
        <v>3.146396761357782E-3</v>
      </c>
      <c r="Q1984">
        <f t="shared" si="247"/>
        <v>-3.151357075123846E-3</v>
      </c>
    </row>
    <row r="1985" spans="1:17" x14ac:dyDescent="0.25">
      <c r="A1985">
        <v>1974</v>
      </c>
      <c r="B1985" t="s">
        <v>2099</v>
      </c>
      <c r="C1985" s="8">
        <v>1</v>
      </c>
      <c r="E1985" t="s">
        <v>40</v>
      </c>
      <c r="F1985" t="s">
        <v>39</v>
      </c>
      <c r="G1985">
        <f>0</f>
        <v>0</v>
      </c>
      <c r="H1985" s="5">
        <v>400</v>
      </c>
      <c r="I1985" s="5">
        <v>2000</v>
      </c>
      <c r="J1985" t="str">
        <f t="shared" si="240"/>
        <v>no</v>
      </c>
      <c r="K1985">
        <f t="shared" si="241"/>
        <v>0</v>
      </c>
      <c r="L1985">
        <f t="shared" si="242"/>
        <v>0</v>
      </c>
      <c r="M1985">
        <f t="shared" si="243"/>
        <v>0</v>
      </c>
      <c r="N1985">
        <f t="shared" si="244"/>
        <v>-4.986529397337506</v>
      </c>
      <c r="O1985">
        <f t="shared" si="245"/>
        <v>6.8293252843917782E-3</v>
      </c>
      <c r="P1985">
        <f t="shared" si="246"/>
        <v>6.7830019576185343E-3</v>
      </c>
      <c r="Q1985">
        <f t="shared" si="247"/>
        <v>-6.8061110741350307E-3</v>
      </c>
    </row>
    <row r="1986" spans="1:17" x14ac:dyDescent="0.25">
      <c r="A1986">
        <v>1975</v>
      </c>
      <c r="B1986" t="s">
        <v>2100</v>
      </c>
      <c r="C1986" s="8">
        <v>600000</v>
      </c>
      <c r="E1986" t="s">
        <v>31</v>
      </c>
      <c r="F1986" t="s">
        <v>29</v>
      </c>
      <c r="G1986">
        <v>494700.08</v>
      </c>
      <c r="H1986" s="5">
        <v>300</v>
      </c>
      <c r="I1986" s="5">
        <v>2000</v>
      </c>
      <c r="J1986" t="str">
        <f t="shared" si="240"/>
        <v>no</v>
      </c>
      <c r="K1986">
        <f t="shared" si="241"/>
        <v>0</v>
      </c>
      <c r="L1986">
        <f t="shared" si="242"/>
        <v>1</v>
      </c>
      <c r="M1986">
        <f t="shared" si="243"/>
        <v>0</v>
      </c>
      <c r="N1986">
        <f t="shared" si="244"/>
        <v>-6.817316001353646</v>
      </c>
      <c r="O1986">
        <f t="shared" si="245"/>
        <v>1.094655035573752E-3</v>
      </c>
      <c r="P1986">
        <f t="shared" si="246"/>
        <v>1.0934580761844679E-3</v>
      </c>
      <c r="Q1986">
        <f t="shared" si="247"/>
        <v>-1.0940563376222556E-3</v>
      </c>
    </row>
    <row r="1987" spans="1:17" x14ac:dyDescent="0.25">
      <c r="A1987">
        <v>1976</v>
      </c>
      <c r="B1987" t="s">
        <v>2101</v>
      </c>
      <c r="C1987" s="8">
        <v>25000</v>
      </c>
      <c r="E1987" t="s">
        <v>22</v>
      </c>
      <c r="F1987" t="s">
        <v>20</v>
      </c>
      <c r="G1987">
        <v>2745.86</v>
      </c>
      <c r="H1987" s="5">
        <v>300</v>
      </c>
      <c r="I1987" s="5">
        <v>2000</v>
      </c>
      <c r="J1987" t="str">
        <f t="shared" si="240"/>
        <v>no</v>
      </c>
      <c r="K1987">
        <f t="shared" si="241"/>
        <v>0</v>
      </c>
      <c r="L1987">
        <f t="shared" si="242"/>
        <v>0</v>
      </c>
      <c r="M1987">
        <f t="shared" si="243"/>
        <v>0</v>
      </c>
      <c r="N1987">
        <f t="shared" si="244"/>
        <v>-5.0621652574182434</v>
      </c>
      <c r="O1987">
        <f t="shared" si="245"/>
        <v>6.3318346074398239E-3</v>
      </c>
      <c r="P1987">
        <f t="shared" si="246"/>
        <v>6.2919947374116512E-3</v>
      </c>
      <c r="Q1987">
        <f t="shared" si="247"/>
        <v>-6.3118727617829315E-3</v>
      </c>
    </row>
    <row r="1988" spans="1:17" x14ac:dyDescent="0.25">
      <c r="A1988">
        <v>1977</v>
      </c>
      <c r="B1988" t="s">
        <v>2102</v>
      </c>
      <c r="C1988" s="8">
        <v>120000</v>
      </c>
      <c r="E1988" t="s">
        <v>22</v>
      </c>
      <c r="F1988" t="s">
        <v>20</v>
      </c>
      <c r="G1988">
        <v>24816.600000000002</v>
      </c>
      <c r="H1988" s="5">
        <v>300</v>
      </c>
      <c r="I1988" s="5">
        <v>3000</v>
      </c>
      <c r="J1988" t="str">
        <f t="shared" si="240"/>
        <v>no</v>
      </c>
      <c r="K1988">
        <f t="shared" si="241"/>
        <v>0</v>
      </c>
      <c r="L1988">
        <f t="shared" si="242"/>
        <v>0</v>
      </c>
      <c r="M1988">
        <f t="shared" si="243"/>
        <v>0</v>
      </c>
      <c r="N1988">
        <f t="shared" si="244"/>
        <v>-5.3495674294771254</v>
      </c>
      <c r="O1988">
        <f t="shared" si="245"/>
        <v>4.7502053538665354E-3</v>
      </c>
      <c r="P1988">
        <f t="shared" si="246"/>
        <v>4.7277475819908323E-3</v>
      </c>
      <c r="Q1988">
        <f t="shared" si="247"/>
        <v>-4.7389587301995741E-3</v>
      </c>
    </row>
    <row r="1989" spans="1:17" x14ac:dyDescent="0.25">
      <c r="A1989">
        <v>1978</v>
      </c>
      <c r="B1989" t="s">
        <v>2103</v>
      </c>
      <c r="C1989" s="8">
        <v>170000</v>
      </c>
      <c r="E1989" t="s">
        <v>44</v>
      </c>
      <c r="F1989" t="s">
        <v>39</v>
      </c>
      <c r="G1989">
        <v>87115.86</v>
      </c>
      <c r="H1989" s="5">
        <v>300</v>
      </c>
      <c r="I1989" s="5">
        <v>3000</v>
      </c>
      <c r="J1989" t="str">
        <f t="shared" si="240"/>
        <v>no</v>
      </c>
      <c r="K1989">
        <f t="shared" si="241"/>
        <v>0</v>
      </c>
      <c r="L1989">
        <f t="shared" si="242"/>
        <v>0</v>
      </c>
      <c r="M1989">
        <f t="shared" si="243"/>
        <v>0</v>
      </c>
      <c r="N1989">
        <f t="shared" si="244"/>
        <v>-5.5008452007494517</v>
      </c>
      <c r="O1989">
        <f t="shared" si="245"/>
        <v>4.0833187554920967E-3</v>
      </c>
      <c r="P1989">
        <f t="shared" si="246"/>
        <v>4.0667130697412176E-3</v>
      </c>
      <c r="Q1989">
        <f t="shared" si="247"/>
        <v>-4.0750046345818846E-3</v>
      </c>
    </row>
    <row r="1990" spans="1:17" x14ac:dyDescent="0.25">
      <c r="A1990">
        <v>1979</v>
      </c>
      <c r="B1990" t="s">
        <v>2104</v>
      </c>
      <c r="C1990" s="8">
        <v>375501</v>
      </c>
      <c r="E1990" t="s">
        <v>24</v>
      </c>
      <c r="F1990" t="s">
        <v>25</v>
      </c>
      <c r="G1990">
        <v>75448.13</v>
      </c>
      <c r="H1990" s="5">
        <v>300</v>
      </c>
      <c r="I1990" s="5">
        <v>3000</v>
      </c>
      <c r="J1990" t="str">
        <f t="shared" si="240"/>
        <v>no</v>
      </c>
      <c r="K1990">
        <f t="shared" si="241"/>
        <v>0</v>
      </c>
      <c r="L1990">
        <f t="shared" si="242"/>
        <v>0</v>
      </c>
      <c r="M1990">
        <f t="shared" si="243"/>
        <v>0</v>
      </c>
      <c r="N1990">
        <f t="shared" si="244"/>
        <v>-6.1225998662341361</v>
      </c>
      <c r="O1990">
        <f t="shared" si="245"/>
        <v>2.1927476951987194E-3</v>
      </c>
      <c r="P1990">
        <f t="shared" si="246"/>
        <v>2.187950072719554E-3</v>
      </c>
      <c r="Q1990">
        <f t="shared" si="247"/>
        <v>-2.1903471325496362E-3</v>
      </c>
    </row>
    <row r="1991" spans="1:17" x14ac:dyDescent="0.25">
      <c r="A1991">
        <v>1980</v>
      </c>
      <c r="B1991" t="s">
        <v>2105</v>
      </c>
      <c r="C1991" s="8">
        <v>400000</v>
      </c>
      <c r="E1991" t="s">
        <v>35</v>
      </c>
      <c r="F1991" t="s">
        <v>29</v>
      </c>
      <c r="G1991">
        <v>375426.20999999996</v>
      </c>
      <c r="H1991" s="5">
        <v>300</v>
      </c>
      <c r="I1991" s="5">
        <v>2000</v>
      </c>
      <c r="J1991" t="str">
        <f t="shared" si="240"/>
        <v>yes</v>
      </c>
      <c r="K1991">
        <f t="shared" si="241"/>
        <v>0</v>
      </c>
      <c r="L1991">
        <f t="shared" si="242"/>
        <v>1</v>
      </c>
      <c r="M1991">
        <f t="shared" si="243"/>
        <v>0</v>
      </c>
      <c r="N1991">
        <f t="shared" si="244"/>
        <v>-6.2122049162643425</v>
      </c>
      <c r="O1991">
        <f t="shared" si="245"/>
        <v>2.0048121442293168E-3</v>
      </c>
      <c r="P1991">
        <f t="shared" si="246"/>
        <v>2.0008009142582269E-3</v>
      </c>
      <c r="Q1991">
        <f t="shared" si="247"/>
        <v>-2.0028051902919392E-3</v>
      </c>
    </row>
    <row r="1992" spans="1:17" x14ac:dyDescent="0.25">
      <c r="A1992">
        <v>1981</v>
      </c>
      <c r="B1992" t="s">
        <v>2106</v>
      </c>
      <c r="C1992" s="8">
        <v>2</v>
      </c>
      <c r="E1992" t="s">
        <v>56</v>
      </c>
      <c r="F1992" t="s">
        <v>30</v>
      </c>
      <c r="G1992">
        <v>168873.75999999998</v>
      </c>
      <c r="H1992" s="5">
        <v>400</v>
      </c>
      <c r="I1992" s="5">
        <v>2000</v>
      </c>
      <c r="J1992" t="str">
        <f t="shared" si="240"/>
        <v>yes</v>
      </c>
      <c r="K1992">
        <f t="shared" si="241"/>
        <v>0</v>
      </c>
      <c r="L1992">
        <f t="shared" si="242"/>
        <v>0</v>
      </c>
      <c r="M1992">
        <f t="shared" si="243"/>
        <v>0</v>
      </c>
      <c r="N1992">
        <f t="shared" si="244"/>
        <v>-4.9865324228929309</v>
      </c>
      <c r="O1992">
        <f t="shared" si="245"/>
        <v>6.8293046219208738E-3</v>
      </c>
      <c r="P1992">
        <f t="shared" si="246"/>
        <v>6.7829815745037124E-3</v>
      </c>
      <c r="Q1992">
        <f t="shared" si="247"/>
        <v>-6.806090551817569E-3</v>
      </c>
    </row>
    <row r="1993" spans="1:17" x14ac:dyDescent="0.25">
      <c r="A1993">
        <v>1982</v>
      </c>
      <c r="B1993" t="s">
        <v>2107</v>
      </c>
      <c r="C1993" s="8">
        <v>350000</v>
      </c>
      <c r="E1993" t="s">
        <v>60</v>
      </c>
      <c r="F1993" t="s">
        <v>29</v>
      </c>
      <c r="G1993">
        <v>338965.22</v>
      </c>
      <c r="H1993" s="5">
        <v>300</v>
      </c>
      <c r="I1993" s="5">
        <v>2000</v>
      </c>
      <c r="J1993" t="str">
        <f t="shared" si="240"/>
        <v>yes</v>
      </c>
      <c r="K1993">
        <f t="shared" si="241"/>
        <v>0</v>
      </c>
      <c r="L1993">
        <f t="shared" si="242"/>
        <v>1</v>
      </c>
      <c r="M1993">
        <f t="shared" si="243"/>
        <v>0</v>
      </c>
      <c r="N1993">
        <f t="shared" si="244"/>
        <v>-6.060927144992017</v>
      </c>
      <c r="O1993">
        <f t="shared" si="245"/>
        <v>2.332237562449874E-3</v>
      </c>
      <c r="P1993">
        <f t="shared" si="246"/>
        <v>2.3268108866991966E-3</v>
      </c>
      <c r="Q1993">
        <f t="shared" si="247"/>
        <v>-2.3295221176480264E-3</v>
      </c>
    </row>
    <row r="1994" spans="1:17" x14ac:dyDescent="0.25">
      <c r="A1994">
        <v>1983</v>
      </c>
      <c r="B1994" t="s">
        <v>2108</v>
      </c>
      <c r="C1994" s="8">
        <v>310000</v>
      </c>
      <c r="E1994" t="s">
        <v>22</v>
      </c>
      <c r="F1994" t="s">
        <v>25</v>
      </c>
      <c r="G1994">
        <v>252156.34</v>
      </c>
      <c r="H1994" s="5">
        <v>350</v>
      </c>
      <c r="I1994" s="5">
        <v>2000</v>
      </c>
      <c r="J1994" t="str">
        <f t="shared" si="240"/>
        <v>no</v>
      </c>
      <c r="K1994">
        <f t="shared" si="241"/>
        <v>0</v>
      </c>
      <c r="L1994">
        <f t="shared" si="242"/>
        <v>0</v>
      </c>
      <c r="M1994">
        <f t="shared" si="243"/>
        <v>0</v>
      </c>
      <c r="N1994">
        <f t="shared" si="244"/>
        <v>-5.9244485536705005</v>
      </c>
      <c r="O1994">
        <f t="shared" si="245"/>
        <v>2.6732814500543449E-3</v>
      </c>
      <c r="P1994">
        <f t="shared" si="246"/>
        <v>2.6661540698364643E-3</v>
      </c>
      <c r="Q1994">
        <f t="shared" si="247"/>
        <v>-2.6697145886010378E-3</v>
      </c>
    </row>
    <row r="1995" spans="1:17" x14ac:dyDescent="0.25">
      <c r="A1995">
        <v>1984</v>
      </c>
      <c r="B1995" t="s">
        <v>2109</v>
      </c>
      <c r="C1995" s="8">
        <v>45000</v>
      </c>
      <c r="E1995" t="s">
        <v>31</v>
      </c>
      <c r="F1995" t="s">
        <v>29</v>
      </c>
      <c r="G1995">
        <f>0</f>
        <v>0</v>
      </c>
      <c r="H1995" s="5">
        <v>300</v>
      </c>
      <c r="I1995" s="5">
        <v>3000</v>
      </c>
      <c r="J1995" t="str">
        <f t="shared" si="240"/>
        <v>no</v>
      </c>
      <c r="K1995">
        <f t="shared" si="241"/>
        <v>0</v>
      </c>
      <c r="L1995">
        <f t="shared" si="242"/>
        <v>1</v>
      </c>
      <c r="M1995">
        <f t="shared" si="243"/>
        <v>0</v>
      </c>
      <c r="N1995">
        <f t="shared" si="244"/>
        <v>-5.1381071468722928</v>
      </c>
      <c r="O1995">
        <f t="shared" si="245"/>
        <v>5.8687879599924426E-3</v>
      </c>
      <c r="P1995">
        <f t="shared" si="246"/>
        <v>5.834546245236381E-3</v>
      </c>
      <c r="Q1995">
        <f t="shared" si="247"/>
        <v>-5.8516337076571518E-3</v>
      </c>
    </row>
    <row r="1996" spans="1:17" x14ac:dyDescent="0.25">
      <c r="A1996">
        <v>1985</v>
      </c>
      <c r="B1996" t="s">
        <v>2110</v>
      </c>
      <c r="C1996" s="8">
        <v>459000</v>
      </c>
      <c r="E1996" t="s">
        <v>35</v>
      </c>
      <c r="F1996" t="s">
        <v>29</v>
      </c>
      <c r="G1996">
        <v>478119.06</v>
      </c>
      <c r="H1996" s="5">
        <v>350</v>
      </c>
      <c r="I1996" s="5">
        <v>2000</v>
      </c>
      <c r="J1996" t="str">
        <f t="shared" ref="J1996:J2059" si="248">IF(G1996/C1996&gt;=0.85, "yes", "no")</f>
        <v>yes</v>
      </c>
      <c r="K1996">
        <f t="shared" ref="K1996:K2059" si="249">IF(OR(H1996=500, H1996=600), 1, 0)</f>
        <v>0</v>
      </c>
      <c r="L1996">
        <f t="shared" ref="L1996:L2059" si="250">IF(F1996="ZDD", 1, 0)</f>
        <v>1</v>
      </c>
      <c r="M1996">
        <f t="shared" ref="M1996:M2059" si="251">IF(OR(E1996="ZP07", E1996="ZP28",E1996="ZP32",E1996="ZP45",E1996="ZPPY",E1996="ZSPP",E1996="ZXP1",E1996="ZXX7",E1996="ZYPP",E1996="ZYSP",E1996="ZYWP"),1,0)</f>
        <v>0</v>
      </c>
      <c r="N1996">
        <f t="shared" ref="N1996:N2059" si="252">$P$3+$P$4*L1996+$P$5*(C1996/10000000)+$P$6*(I1996/10000000)+$P$7*M1996</f>
        <v>-6.3907126863656876</v>
      </c>
      <c r="O1996">
        <f t="shared" ref="O1996:O2059" si="253">EXP(N1996)</f>
        <v>1.6770605571866551E-3</v>
      </c>
      <c r="P1996">
        <f t="shared" ref="P1996:P2059" si="254">O1996/(1+O1996)</f>
        <v>1.6742527339637624E-3</v>
      </c>
      <c r="Q1996">
        <f t="shared" ref="Q1996:Q2059" si="255">K1996*LN(P1996)+(1-K1996)*LN(1-P1996)</f>
        <v>-1.6756558614176565E-3</v>
      </c>
    </row>
    <row r="1997" spans="1:17" x14ac:dyDescent="0.25">
      <c r="A1997">
        <v>1986</v>
      </c>
      <c r="B1997" t="s">
        <v>2111</v>
      </c>
      <c r="C1997" s="8">
        <v>1</v>
      </c>
      <c r="E1997" t="s">
        <v>31</v>
      </c>
      <c r="F1997" t="s">
        <v>29</v>
      </c>
      <c r="G1997">
        <f>0</f>
        <v>0</v>
      </c>
      <c r="H1997" s="5">
        <v>300</v>
      </c>
      <c r="I1997" s="5">
        <v>3000</v>
      </c>
      <c r="J1997" t="str">
        <f t="shared" si="248"/>
        <v>no</v>
      </c>
      <c r="K1997">
        <f t="shared" si="249"/>
        <v>0</v>
      </c>
      <c r="L1997">
        <f t="shared" si="250"/>
        <v>1</v>
      </c>
      <c r="M1997">
        <f t="shared" si="251"/>
        <v>0</v>
      </c>
      <c r="N1997">
        <f t="shared" si="252"/>
        <v>-5.0019601782826255</v>
      </c>
      <c r="O1997">
        <f t="shared" si="253"/>
        <v>6.7247523578577812E-3</v>
      </c>
      <c r="P1997">
        <f t="shared" si="254"/>
        <v>6.6798321409180491E-3</v>
      </c>
      <c r="Q1997">
        <f t="shared" si="255"/>
        <v>-6.7022420717684095E-3</v>
      </c>
    </row>
    <row r="1998" spans="1:17" x14ac:dyDescent="0.25">
      <c r="A1998">
        <v>1987</v>
      </c>
      <c r="B1998" t="s">
        <v>2112</v>
      </c>
      <c r="C1998" s="8">
        <v>258000</v>
      </c>
      <c r="E1998" t="s">
        <v>35</v>
      </c>
      <c r="F1998" t="s">
        <v>29</v>
      </c>
      <c r="G1998">
        <v>268295.19</v>
      </c>
      <c r="H1998" s="5">
        <v>300</v>
      </c>
      <c r="I1998" s="5">
        <v>2000</v>
      </c>
      <c r="J1998" t="str">
        <f t="shared" si="248"/>
        <v>yes</v>
      </c>
      <c r="K1998">
        <f t="shared" si="249"/>
        <v>0</v>
      </c>
      <c r="L1998">
        <f t="shared" si="250"/>
        <v>1</v>
      </c>
      <c r="M1998">
        <f t="shared" si="251"/>
        <v>0</v>
      </c>
      <c r="N1998">
        <f t="shared" si="252"/>
        <v>-5.7825760458509379</v>
      </c>
      <c r="O1998">
        <f t="shared" si="253"/>
        <v>3.0807689753068281E-3</v>
      </c>
      <c r="P1998">
        <f t="shared" si="254"/>
        <v>3.0713069880244797E-3</v>
      </c>
      <c r="Q1998">
        <f t="shared" si="255"/>
        <v>-3.0760331307694688E-3</v>
      </c>
    </row>
    <row r="1999" spans="1:17" x14ac:dyDescent="0.25">
      <c r="A1999">
        <v>1988</v>
      </c>
      <c r="B1999" t="s">
        <v>2113</v>
      </c>
      <c r="C1999" s="8">
        <v>400000</v>
      </c>
      <c r="E1999" t="s">
        <v>37</v>
      </c>
      <c r="F1999" t="s">
        <v>29</v>
      </c>
      <c r="G1999">
        <v>566693.49</v>
      </c>
      <c r="H1999" s="5">
        <v>300</v>
      </c>
      <c r="I1999" s="5">
        <v>2000</v>
      </c>
      <c r="J1999" t="str">
        <f t="shared" si="248"/>
        <v>yes</v>
      </c>
      <c r="K1999">
        <f t="shared" si="249"/>
        <v>0</v>
      </c>
      <c r="L1999">
        <f t="shared" si="250"/>
        <v>1</v>
      </c>
      <c r="M1999">
        <f t="shared" si="251"/>
        <v>0</v>
      </c>
      <c r="N1999">
        <f t="shared" si="252"/>
        <v>-6.2122049162643425</v>
      </c>
      <c r="O1999">
        <f t="shared" si="253"/>
        <v>2.0048121442293168E-3</v>
      </c>
      <c r="P1999">
        <f t="shared" si="254"/>
        <v>2.0008009142582269E-3</v>
      </c>
      <c r="Q1999">
        <f t="shared" si="255"/>
        <v>-2.0028051902919392E-3</v>
      </c>
    </row>
    <row r="2000" spans="1:17" x14ac:dyDescent="0.25">
      <c r="A2000">
        <v>1989</v>
      </c>
      <c r="B2000" t="s">
        <v>2114</v>
      </c>
      <c r="C2000" s="8">
        <v>50000</v>
      </c>
      <c r="E2000" t="s">
        <v>22</v>
      </c>
      <c r="F2000" t="s">
        <v>39</v>
      </c>
      <c r="G2000">
        <v>15893.38</v>
      </c>
      <c r="H2000" s="5">
        <v>300</v>
      </c>
      <c r="I2000" s="5">
        <v>3000</v>
      </c>
      <c r="J2000" t="str">
        <f t="shared" si="248"/>
        <v>no</v>
      </c>
      <c r="K2000">
        <f t="shared" si="249"/>
        <v>0</v>
      </c>
      <c r="L2000">
        <f t="shared" si="250"/>
        <v>0</v>
      </c>
      <c r="M2000">
        <f t="shared" si="251"/>
        <v>0</v>
      </c>
      <c r="N2000">
        <f t="shared" si="252"/>
        <v>-5.1377785496958692</v>
      </c>
      <c r="O2000">
        <f t="shared" si="253"/>
        <v>5.870716744024263E-3</v>
      </c>
      <c r="P2000">
        <f t="shared" si="254"/>
        <v>5.8364525841130077E-3</v>
      </c>
      <c r="Q2000">
        <f t="shared" si="255"/>
        <v>-5.8535512362708998E-3</v>
      </c>
    </row>
    <row r="2001" spans="1:17" x14ac:dyDescent="0.25">
      <c r="A2001">
        <v>1990</v>
      </c>
      <c r="B2001" t="s">
        <v>2115</v>
      </c>
      <c r="C2001" s="8">
        <v>910000</v>
      </c>
      <c r="E2001" t="s">
        <v>60</v>
      </c>
      <c r="F2001" t="s">
        <v>29</v>
      </c>
      <c r="G2001">
        <v>538617.52999999991</v>
      </c>
      <c r="H2001" s="5">
        <v>200</v>
      </c>
      <c r="I2001" s="5">
        <v>2000</v>
      </c>
      <c r="J2001" t="str">
        <f t="shared" si="248"/>
        <v>no</v>
      </c>
      <c r="K2001">
        <f t="shared" si="249"/>
        <v>0</v>
      </c>
      <c r="L2001">
        <f t="shared" si="250"/>
        <v>1</v>
      </c>
      <c r="M2001">
        <f t="shared" si="251"/>
        <v>0</v>
      </c>
      <c r="N2001">
        <f t="shared" si="252"/>
        <v>-7.7552381832420663</v>
      </c>
      <c r="O2001">
        <f t="shared" si="253"/>
        <v>4.2849213139150108E-4</v>
      </c>
      <c r="P2001">
        <f t="shared" si="254"/>
        <v>4.2830860452465496E-4</v>
      </c>
      <c r="Q2001">
        <f t="shared" si="255"/>
        <v>-4.2840035485429043E-4</v>
      </c>
    </row>
    <row r="2002" spans="1:17" x14ac:dyDescent="0.25">
      <c r="A2002">
        <v>1991</v>
      </c>
      <c r="B2002" t="s">
        <v>2116</v>
      </c>
      <c r="C2002" s="8">
        <v>560000</v>
      </c>
      <c r="E2002" t="s">
        <v>31</v>
      </c>
      <c r="F2002" t="s">
        <v>29</v>
      </c>
      <c r="G2002">
        <v>894583.98</v>
      </c>
      <c r="H2002" s="5">
        <v>300</v>
      </c>
      <c r="I2002" s="5">
        <v>2000</v>
      </c>
      <c r="J2002" t="str">
        <f t="shared" si="248"/>
        <v>yes</v>
      </c>
      <c r="K2002">
        <f t="shared" si="249"/>
        <v>0</v>
      </c>
      <c r="L2002">
        <f t="shared" si="250"/>
        <v>1</v>
      </c>
      <c r="M2002">
        <f t="shared" si="251"/>
        <v>0</v>
      </c>
      <c r="N2002">
        <f t="shared" si="252"/>
        <v>-6.6962937843357855</v>
      </c>
      <c r="O2002">
        <f t="shared" si="253"/>
        <v>1.2354823920263554E-3</v>
      </c>
      <c r="P2002">
        <f t="shared" si="254"/>
        <v>1.2339578588192815E-3</v>
      </c>
      <c r="Q2002">
        <f t="shared" si="255"/>
        <v>-1.2347198116942949E-3</v>
      </c>
    </row>
    <row r="2003" spans="1:17" x14ac:dyDescent="0.25">
      <c r="A2003">
        <v>1992</v>
      </c>
      <c r="B2003" t="s">
        <v>2117</v>
      </c>
      <c r="C2003" s="8">
        <v>150000</v>
      </c>
      <c r="E2003" t="s">
        <v>35</v>
      </c>
      <c r="F2003" t="s">
        <v>29</v>
      </c>
      <c r="G2003">
        <v>149268.85999999999</v>
      </c>
      <c r="H2003" s="5">
        <v>300</v>
      </c>
      <c r="I2003" s="5">
        <v>2000</v>
      </c>
      <c r="J2003" t="str">
        <f t="shared" si="248"/>
        <v>yes</v>
      </c>
      <c r="K2003">
        <f t="shared" si="249"/>
        <v>0</v>
      </c>
      <c r="L2003">
        <f t="shared" si="250"/>
        <v>1</v>
      </c>
      <c r="M2003">
        <f t="shared" si="251"/>
        <v>0</v>
      </c>
      <c r="N2003">
        <f t="shared" si="252"/>
        <v>-5.4558160599027135</v>
      </c>
      <c r="O2003">
        <f t="shared" si="253"/>
        <v>4.2713896492300599E-3</v>
      </c>
      <c r="P2003">
        <f t="shared" si="254"/>
        <v>4.2532224787584184E-3</v>
      </c>
      <c r="Q2003">
        <f t="shared" si="255"/>
        <v>-4.2622931583676015E-3</v>
      </c>
    </row>
    <row r="2004" spans="1:17" x14ac:dyDescent="0.25">
      <c r="A2004">
        <v>1993</v>
      </c>
      <c r="B2004" t="s">
        <v>2118</v>
      </c>
      <c r="C2004" s="8">
        <v>730000</v>
      </c>
      <c r="E2004" t="s">
        <v>67</v>
      </c>
      <c r="F2004" t="s">
        <v>23</v>
      </c>
      <c r="G2004">
        <v>422707.38</v>
      </c>
      <c r="H2004" s="5">
        <v>250</v>
      </c>
      <c r="I2004" s="5">
        <v>3000</v>
      </c>
      <c r="J2004" t="str">
        <f t="shared" si="248"/>
        <v>no</v>
      </c>
      <c r="K2004">
        <f t="shared" si="249"/>
        <v>0</v>
      </c>
      <c r="L2004">
        <f t="shared" si="250"/>
        <v>0</v>
      </c>
      <c r="M2004">
        <f t="shared" si="251"/>
        <v>0</v>
      </c>
      <c r="N2004">
        <f t="shared" si="252"/>
        <v>-7.195156238999501</v>
      </c>
      <c r="O2004">
        <f t="shared" si="253"/>
        <v>7.5021086396266504E-4</v>
      </c>
      <c r="P2004">
        <f t="shared" si="254"/>
        <v>7.4964846953666563E-4</v>
      </c>
      <c r="Q2004">
        <f t="shared" si="255"/>
        <v>-7.4992959645692029E-4</v>
      </c>
    </row>
    <row r="2005" spans="1:17" x14ac:dyDescent="0.25">
      <c r="A2005">
        <v>1994</v>
      </c>
      <c r="B2005" t="s">
        <v>2119</v>
      </c>
      <c r="C2005" s="8">
        <v>8000000</v>
      </c>
      <c r="E2005" t="s">
        <v>64</v>
      </c>
      <c r="F2005" t="s">
        <v>29</v>
      </c>
      <c r="G2005">
        <v>4764255.34</v>
      </c>
      <c r="H2005" s="5">
        <v>250</v>
      </c>
      <c r="I2005" s="5">
        <v>2000</v>
      </c>
      <c r="J2005" t="str">
        <f t="shared" si="248"/>
        <v>no</v>
      </c>
      <c r="K2005">
        <f t="shared" si="249"/>
        <v>0</v>
      </c>
      <c r="L2005">
        <f t="shared" si="250"/>
        <v>1</v>
      </c>
      <c r="M2005">
        <f t="shared" si="251"/>
        <v>0</v>
      </c>
      <c r="N2005">
        <f t="shared" si="252"/>
        <v>-29.206426149657872</v>
      </c>
      <c r="O2005">
        <f t="shared" si="253"/>
        <v>2.069237246178345E-13</v>
      </c>
      <c r="P2005">
        <f t="shared" si="254"/>
        <v>2.0692372461779169E-13</v>
      </c>
      <c r="Q2005">
        <f t="shared" si="255"/>
        <v>-2.0694557179015059E-13</v>
      </c>
    </row>
    <row r="2006" spans="1:17" x14ac:dyDescent="0.25">
      <c r="A2006">
        <v>1995</v>
      </c>
      <c r="B2006" t="s">
        <v>2120</v>
      </c>
      <c r="C2006" s="8">
        <v>120000</v>
      </c>
      <c r="E2006" t="s">
        <v>67</v>
      </c>
      <c r="F2006" t="s">
        <v>23</v>
      </c>
      <c r="G2006">
        <v>64693.46</v>
      </c>
      <c r="H2006" s="5">
        <v>350</v>
      </c>
      <c r="I2006" s="5">
        <v>3000</v>
      </c>
      <c r="J2006" t="str">
        <f t="shared" si="248"/>
        <v>no</v>
      </c>
      <c r="K2006">
        <f t="shared" si="249"/>
        <v>0</v>
      </c>
      <c r="L2006">
        <f t="shared" si="250"/>
        <v>0</v>
      </c>
      <c r="M2006">
        <f t="shared" si="251"/>
        <v>0</v>
      </c>
      <c r="N2006">
        <f t="shared" si="252"/>
        <v>-5.3495674294771254</v>
      </c>
      <c r="O2006">
        <f t="shared" si="253"/>
        <v>4.7502053538665354E-3</v>
      </c>
      <c r="P2006">
        <f t="shared" si="254"/>
        <v>4.7277475819908323E-3</v>
      </c>
      <c r="Q2006">
        <f t="shared" si="255"/>
        <v>-4.7389587301995741E-3</v>
      </c>
    </row>
    <row r="2007" spans="1:17" x14ac:dyDescent="0.25">
      <c r="A2007">
        <v>1996</v>
      </c>
      <c r="B2007" t="s">
        <v>2121</v>
      </c>
      <c r="C2007" s="8">
        <v>100000</v>
      </c>
      <c r="E2007" t="s">
        <v>22</v>
      </c>
      <c r="F2007" t="s">
        <v>20</v>
      </c>
      <c r="G2007">
        <v>43438.69</v>
      </c>
      <c r="H2007" s="5">
        <v>300</v>
      </c>
      <c r="I2007" s="5">
        <v>3000</v>
      </c>
      <c r="J2007" t="str">
        <f t="shared" si="248"/>
        <v>no</v>
      </c>
      <c r="K2007">
        <f t="shared" si="249"/>
        <v>0</v>
      </c>
      <c r="L2007">
        <f t="shared" si="250"/>
        <v>0</v>
      </c>
      <c r="M2007">
        <f t="shared" si="251"/>
        <v>0</v>
      </c>
      <c r="N2007">
        <f t="shared" si="252"/>
        <v>-5.2890563209681956</v>
      </c>
      <c r="O2007">
        <f t="shared" si="253"/>
        <v>5.0465203087574342E-3</v>
      </c>
      <c r="P2007">
        <f t="shared" si="254"/>
        <v>5.0211808177865304E-3</v>
      </c>
      <c r="Q2007">
        <f t="shared" si="255"/>
        <v>-5.0338293041779494E-3</v>
      </c>
    </row>
    <row r="2008" spans="1:17" x14ac:dyDescent="0.25">
      <c r="A2008">
        <v>1997</v>
      </c>
      <c r="B2008" t="s">
        <v>2122</v>
      </c>
      <c r="C2008" s="8">
        <v>25000</v>
      </c>
      <c r="E2008" t="s">
        <v>27</v>
      </c>
      <c r="F2008" t="s">
        <v>20</v>
      </c>
      <c r="G2008">
        <v>2994.75</v>
      </c>
      <c r="H2008" s="5">
        <v>400</v>
      </c>
      <c r="I2008" s="5">
        <v>2000</v>
      </c>
      <c r="J2008" t="str">
        <f t="shared" si="248"/>
        <v>no</v>
      </c>
      <c r="K2008">
        <f t="shared" si="249"/>
        <v>0</v>
      </c>
      <c r="L2008">
        <f t="shared" si="250"/>
        <v>0</v>
      </c>
      <c r="M2008">
        <f t="shared" si="251"/>
        <v>0</v>
      </c>
      <c r="N2008">
        <f t="shared" si="252"/>
        <v>-5.0621652574182434</v>
      </c>
      <c r="O2008">
        <f t="shared" si="253"/>
        <v>6.3318346074398239E-3</v>
      </c>
      <c r="P2008">
        <f t="shared" si="254"/>
        <v>6.2919947374116512E-3</v>
      </c>
      <c r="Q2008">
        <f t="shared" si="255"/>
        <v>-6.3118727617829315E-3</v>
      </c>
    </row>
    <row r="2009" spans="1:17" x14ac:dyDescent="0.25">
      <c r="A2009">
        <v>1998</v>
      </c>
      <c r="B2009" t="s">
        <v>2123</v>
      </c>
      <c r="C2009" s="8">
        <v>151500</v>
      </c>
      <c r="E2009" t="s">
        <v>45</v>
      </c>
      <c r="F2009" t="s">
        <v>25</v>
      </c>
      <c r="G2009">
        <v>140022.12</v>
      </c>
      <c r="H2009" s="5">
        <v>400</v>
      </c>
      <c r="I2009" s="5">
        <v>2000</v>
      </c>
      <c r="J2009" t="str">
        <f t="shared" si="248"/>
        <v>yes</v>
      </c>
      <c r="K2009">
        <f t="shared" si="249"/>
        <v>0</v>
      </c>
      <c r="L2009">
        <f t="shared" si="250"/>
        <v>0</v>
      </c>
      <c r="M2009">
        <f t="shared" si="251"/>
        <v>0</v>
      </c>
      <c r="N2009">
        <f t="shared" si="252"/>
        <v>-5.4448980187372271</v>
      </c>
      <c r="O2009">
        <f t="shared" si="253"/>
        <v>4.3182803688634249E-3</v>
      </c>
      <c r="P2009">
        <f t="shared" si="254"/>
        <v>4.2997130026124963E-3</v>
      </c>
      <c r="Q2009">
        <f t="shared" si="255"/>
        <v>-4.3089833513341568E-3</v>
      </c>
    </row>
    <row r="2010" spans="1:17" x14ac:dyDescent="0.25">
      <c r="A2010">
        <v>1999</v>
      </c>
      <c r="B2010" t="s">
        <v>2124</v>
      </c>
      <c r="C2010" s="8">
        <v>800000</v>
      </c>
      <c r="E2010" t="s">
        <v>90</v>
      </c>
      <c r="F2010" t="s">
        <v>30</v>
      </c>
      <c r="G2010">
        <v>921275.5199999999</v>
      </c>
      <c r="H2010" s="5">
        <v>200</v>
      </c>
      <c r="I2010" s="5">
        <v>3000</v>
      </c>
      <c r="J2010" t="str">
        <f t="shared" si="248"/>
        <v>yes</v>
      </c>
      <c r="K2010">
        <f t="shared" si="249"/>
        <v>0</v>
      </c>
      <c r="L2010">
        <f t="shared" si="250"/>
        <v>0</v>
      </c>
      <c r="M2010">
        <f t="shared" si="251"/>
        <v>0</v>
      </c>
      <c r="N2010">
        <f t="shared" si="252"/>
        <v>-7.4069451187807571</v>
      </c>
      <c r="O2010">
        <f t="shared" si="253"/>
        <v>6.0702224581891061E-4</v>
      </c>
      <c r="P2010">
        <f t="shared" si="254"/>
        <v>6.0665399334943262E-4</v>
      </c>
      <c r="Q2010">
        <f t="shared" si="255"/>
        <v>-6.0683808233927316E-4</v>
      </c>
    </row>
    <row r="2011" spans="1:17" x14ac:dyDescent="0.25">
      <c r="A2011">
        <v>2000</v>
      </c>
      <c r="B2011" t="s">
        <v>2125</v>
      </c>
      <c r="C2011" s="8">
        <v>513000</v>
      </c>
      <c r="E2011" t="s">
        <v>31</v>
      </c>
      <c r="F2011" t="s">
        <v>29</v>
      </c>
      <c r="G2011">
        <v>245784.03</v>
      </c>
      <c r="H2011" s="5">
        <v>300</v>
      </c>
      <c r="I2011" s="5">
        <v>3000</v>
      </c>
      <c r="J2011" t="str">
        <f t="shared" si="248"/>
        <v>no</v>
      </c>
      <c r="K2011">
        <f t="shared" si="249"/>
        <v>0</v>
      </c>
      <c r="L2011">
        <f t="shared" si="250"/>
        <v>1</v>
      </c>
      <c r="M2011">
        <f t="shared" si="251"/>
        <v>0</v>
      </c>
      <c r="N2011">
        <f t="shared" si="252"/>
        <v>-6.5540670859812629</v>
      </c>
      <c r="O2011">
        <f t="shared" si="253"/>
        <v>1.4243110070934226E-3</v>
      </c>
      <c r="P2011">
        <f t="shared" si="254"/>
        <v>1.4222852305842749E-3</v>
      </c>
      <c r="Q2011">
        <f t="shared" si="255"/>
        <v>-1.4232976382917498E-3</v>
      </c>
    </row>
    <row r="2012" spans="1:17" x14ac:dyDescent="0.25">
      <c r="A2012">
        <v>2001</v>
      </c>
      <c r="B2012" t="s">
        <v>2126</v>
      </c>
      <c r="C2012" s="8">
        <v>270000</v>
      </c>
      <c r="E2012" t="s">
        <v>35</v>
      </c>
      <c r="F2012" t="s">
        <v>29</v>
      </c>
      <c r="G2012">
        <v>222696.33</v>
      </c>
      <c r="H2012" s="5">
        <v>300</v>
      </c>
      <c r="I2012" s="5">
        <v>2000</v>
      </c>
      <c r="J2012" t="str">
        <f t="shared" si="248"/>
        <v>no</v>
      </c>
      <c r="K2012">
        <f t="shared" si="249"/>
        <v>0</v>
      </c>
      <c r="L2012">
        <f t="shared" si="250"/>
        <v>1</v>
      </c>
      <c r="M2012">
        <f t="shared" si="251"/>
        <v>0</v>
      </c>
      <c r="N2012">
        <f t="shared" si="252"/>
        <v>-5.8188827109562959</v>
      </c>
      <c r="O2012">
        <f t="shared" si="253"/>
        <v>2.9709226704676844E-3</v>
      </c>
      <c r="P2012">
        <f t="shared" si="254"/>
        <v>2.9621224337764767E-3</v>
      </c>
      <c r="Q2012">
        <f t="shared" si="255"/>
        <v>-2.9665182011129644E-3</v>
      </c>
    </row>
    <row r="2013" spans="1:17" x14ac:dyDescent="0.25">
      <c r="A2013">
        <v>2002</v>
      </c>
      <c r="B2013" t="s">
        <v>2127</v>
      </c>
      <c r="C2013" s="8">
        <v>270000</v>
      </c>
      <c r="E2013" t="s">
        <v>76</v>
      </c>
      <c r="F2013" t="s">
        <v>29</v>
      </c>
      <c r="G2013">
        <v>84141.05</v>
      </c>
      <c r="H2013" s="5">
        <v>200</v>
      </c>
      <c r="I2013" s="5">
        <v>2000</v>
      </c>
      <c r="J2013" t="str">
        <f t="shared" si="248"/>
        <v>no</v>
      </c>
      <c r="K2013">
        <f t="shared" si="249"/>
        <v>0</v>
      </c>
      <c r="L2013">
        <f t="shared" si="250"/>
        <v>1</v>
      </c>
      <c r="M2013">
        <f t="shared" si="251"/>
        <v>0</v>
      </c>
      <c r="N2013">
        <f t="shared" si="252"/>
        <v>-5.8188827109562959</v>
      </c>
      <c r="O2013">
        <f t="shared" si="253"/>
        <v>2.9709226704676844E-3</v>
      </c>
      <c r="P2013">
        <f t="shared" si="254"/>
        <v>2.9621224337764767E-3</v>
      </c>
      <c r="Q2013">
        <f t="shared" si="255"/>
        <v>-2.9665182011129644E-3</v>
      </c>
    </row>
    <row r="2014" spans="1:17" x14ac:dyDescent="0.25">
      <c r="A2014">
        <v>2003</v>
      </c>
      <c r="B2014" t="s">
        <v>2128</v>
      </c>
      <c r="C2014" s="8">
        <v>388500</v>
      </c>
      <c r="E2014" t="s">
        <v>69</v>
      </c>
      <c r="F2014" t="s">
        <v>23</v>
      </c>
      <c r="G2014">
        <v>490723.99</v>
      </c>
      <c r="H2014" s="5">
        <v>200</v>
      </c>
      <c r="I2014" s="5">
        <v>3000</v>
      </c>
      <c r="J2014" t="str">
        <f t="shared" si="248"/>
        <v>yes</v>
      </c>
      <c r="K2014">
        <f t="shared" si="249"/>
        <v>0</v>
      </c>
      <c r="L2014">
        <f t="shared" si="250"/>
        <v>0</v>
      </c>
      <c r="M2014">
        <f t="shared" si="251"/>
        <v>0</v>
      </c>
      <c r="N2014">
        <f t="shared" si="252"/>
        <v>-6.1619290612095154</v>
      </c>
      <c r="O2014">
        <f t="shared" si="253"/>
        <v>2.1081825334955183E-3</v>
      </c>
      <c r="P2014">
        <f t="shared" si="254"/>
        <v>2.1037474498668235E-3</v>
      </c>
      <c r="Q2014">
        <f t="shared" si="255"/>
        <v>-2.1059634349941073E-3</v>
      </c>
    </row>
    <row r="2015" spans="1:17" x14ac:dyDescent="0.25">
      <c r="A2015">
        <v>2004</v>
      </c>
      <c r="B2015" t="s">
        <v>2129</v>
      </c>
      <c r="C2015" s="8">
        <v>180000</v>
      </c>
      <c r="E2015" t="s">
        <v>31</v>
      </c>
      <c r="F2015" t="s">
        <v>29</v>
      </c>
      <c r="G2015">
        <v>224809.84</v>
      </c>
      <c r="H2015" s="5">
        <v>200</v>
      </c>
      <c r="I2015" s="5">
        <v>2000</v>
      </c>
      <c r="J2015" t="str">
        <f t="shared" si="248"/>
        <v>yes</v>
      </c>
      <c r="K2015">
        <f t="shared" si="249"/>
        <v>0</v>
      </c>
      <c r="L2015">
        <f t="shared" si="250"/>
        <v>1</v>
      </c>
      <c r="M2015">
        <f t="shared" si="251"/>
        <v>0</v>
      </c>
      <c r="N2015">
        <f t="shared" si="252"/>
        <v>-5.5465827226661091</v>
      </c>
      <c r="O2015">
        <f t="shared" si="253"/>
        <v>3.9007644873221919E-3</v>
      </c>
      <c r="P2015">
        <f t="shared" si="254"/>
        <v>3.8856076470011026E-3</v>
      </c>
      <c r="Q2015">
        <f t="shared" si="255"/>
        <v>-3.8931762324581742E-3</v>
      </c>
    </row>
    <row r="2016" spans="1:17" x14ac:dyDescent="0.25">
      <c r="A2016">
        <v>2005</v>
      </c>
      <c r="B2016" t="s">
        <v>2130</v>
      </c>
      <c r="C2016" s="8">
        <v>1</v>
      </c>
      <c r="E2016" t="s">
        <v>40</v>
      </c>
      <c r="F2016" t="s">
        <v>23</v>
      </c>
      <c r="G2016">
        <f>0</f>
        <v>0</v>
      </c>
      <c r="H2016" s="5">
        <v>500</v>
      </c>
      <c r="I2016" s="5">
        <v>5000</v>
      </c>
      <c r="J2016" t="str">
        <f t="shared" si="248"/>
        <v>no</v>
      </c>
      <c r="K2016">
        <f t="shared" si="249"/>
        <v>1</v>
      </c>
      <c r="L2016">
        <f t="shared" si="250"/>
        <v>0</v>
      </c>
      <c r="M2016">
        <f t="shared" si="251"/>
        <v>0</v>
      </c>
      <c r="N2016">
        <f t="shared" si="252"/>
        <v>-4.9864526172618966</v>
      </c>
      <c r="O2016">
        <f t="shared" si="253"/>
        <v>6.8298496606340412E-3</v>
      </c>
      <c r="P2016">
        <f t="shared" si="254"/>
        <v>6.7835192440273166E-3</v>
      </c>
      <c r="Q2016">
        <f t="shared" si="255"/>
        <v>-4.993259249155293</v>
      </c>
    </row>
    <row r="2017" spans="1:17" x14ac:dyDescent="0.25">
      <c r="A2017">
        <v>2006</v>
      </c>
      <c r="B2017" t="s">
        <v>2131</v>
      </c>
      <c r="C2017" s="8">
        <v>10000000</v>
      </c>
      <c r="E2017" t="s">
        <v>22</v>
      </c>
      <c r="F2017" t="s">
        <v>29</v>
      </c>
      <c r="G2017">
        <v>4812853.58</v>
      </c>
      <c r="H2017" s="5">
        <v>200</v>
      </c>
      <c r="I2017" s="5">
        <v>2000</v>
      </c>
      <c r="J2017" t="str">
        <f t="shared" si="248"/>
        <v>no</v>
      </c>
      <c r="K2017">
        <f t="shared" si="249"/>
        <v>0</v>
      </c>
      <c r="L2017">
        <f t="shared" si="250"/>
        <v>1</v>
      </c>
      <c r="M2017">
        <f t="shared" si="251"/>
        <v>0</v>
      </c>
      <c r="N2017">
        <f t="shared" si="252"/>
        <v>-35.257537000550904</v>
      </c>
      <c r="O2017">
        <f t="shared" si="253"/>
        <v>4.8735590796479166E-16</v>
      </c>
      <c r="P2017">
        <f t="shared" si="254"/>
        <v>4.8735590796479146E-16</v>
      </c>
      <c r="Q2017">
        <f t="shared" si="255"/>
        <v>-4.4408920985006271E-16</v>
      </c>
    </row>
    <row r="2018" spans="1:17" x14ac:dyDescent="0.25">
      <c r="A2018">
        <v>2007</v>
      </c>
      <c r="B2018" t="s">
        <v>2132</v>
      </c>
      <c r="C2018" s="8">
        <v>3500000</v>
      </c>
      <c r="E2018" t="s">
        <v>31</v>
      </c>
      <c r="F2018" t="s">
        <v>25</v>
      </c>
      <c r="G2018">
        <v>4008753.58</v>
      </c>
      <c r="H2018" s="5">
        <v>250</v>
      </c>
      <c r="I2018" s="5">
        <v>2000</v>
      </c>
      <c r="J2018" t="str">
        <f t="shared" si="248"/>
        <v>yes</v>
      </c>
      <c r="K2018">
        <f t="shared" si="249"/>
        <v>0</v>
      </c>
      <c r="L2018">
        <f t="shared" si="250"/>
        <v>0</v>
      </c>
      <c r="M2018">
        <f t="shared" si="251"/>
        <v>0</v>
      </c>
      <c r="N2018">
        <f t="shared" si="252"/>
        <v>-15.575970360844888</v>
      </c>
      <c r="O2018">
        <f t="shared" si="253"/>
        <v>1.7196577528303251E-7</v>
      </c>
      <c r="P2018">
        <f t="shared" si="254"/>
        <v>1.7196574571080974E-7</v>
      </c>
      <c r="Q2018">
        <f t="shared" si="255"/>
        <v>-1.7196576054050937E-7</v>
      </c>
    </row>
    <row r="2019" spans="1:17" x14ac:dyDescent="0.25">
      <c r="A2019">
        <v>2008</v>
      </c>
      <c r="B2019" t="s">
        <v>2133</v>
      </c>
      <c r="C2019" s="8">
        <v>260000</v>
      </c>
      <c r="E2019" t="s">
        <v>37</v>
      </c>
      <c r="F2019" t="s">
        <v>29</v>
      </c>
      <c r="G2019">
        <v>464211.05</v>
      </c>
      <c r="H2019" s="5">
        <v>300</v>
      </c>
      <c r="I2019" s="5">
        <v>2000</v>
      </c>
      <c r="J2019" t="str">
        <f t="shared" si="248"/>
        <v>yes</v>
      </c>
      <c r="K2019">
        <f t="shared" si="249"/>
        <v>0</v>
      </c>
      <c r="L2019">
        <f t="shared" si="250"/>
        <v>1</v>
      </c>
      <c r="M2019">
        <f t="shared" si="251"/>
        <v>0</v>
      </c>
      <c r="N2019">
        <f t="shared" si="252"/>
        <v>-5.7886271567018301</v>
      </c>
      <c r="O2019">
        <f t="shared" si="253"/>
        <v>3.0621831897668364E-3</v>
      </c>
      <c r="P2019">
        <f t="shared" si="254"/>
        <v>3.052834850207397E-3</v>
      </c>
      <c r="Q2019">
        <f t="shared" si="255"/>
        <v>-3.0575042562238919E-3</v>
      </c>
    </row>
    <row r="2020" spans="1:17" x14ac:dyDescent="0.25">
      <c r="A2020">
        <v>2009</v>
      </c>
      <c r="B2020" t="s">
        <v>2134</v>
      </c>
      <c r="C2020" s="8">
        <v>445000</v>
      </c>
      <c r="E2020" t="s">
        <v>60</v>
      </c>
      <c r="F2020" t="s">
        <v>29</v>
      </c>
      <c r="G2020">
        <v>387046.36</v>
      </c>
      <c r="H2020" s="5">
        <v>300</v>
      </c>
      <c r="I2020" s="5">
        <v>2000</v>
      </c>
      <c r="J2020" t="str">
        <f t="shared" si="248"/>
        <v>yes</v>
      </c>
      <c r="K2020">
        <f t="shared" si="249"/>
        <v>0</v>
      </c>
      <c r="L2020">
        <f t="shared" si="250"/>
        <v>1</v>
      </c>
      <c r="M2020">
        <f t="shared" si="251"/>
        <v>0</v>
      </c>
      <c r="N2020">
        <f t="shared" si="252"/>
        <v>-6.3483549104094363</v>
      </c>
      <c r="O2020">
        <f t="shared" si="253"/>
        <v>1.7496230567171352E-3</v>
      </c>
      <c r="P2020">
        <f t="shared" si="254"/>
        <v>1.7465672224346571E-3</v>
      </c>
      <c r="Q2020">
        <f t="shared" si="255"/>
        <v>-1.7480942492615432E-3</v>
      </c>
    </row>
    <row r="2021" spans="1:17" x14ac:dyDescent="0.25">
      <c r="A2021">
        <v>2010</v>
      </c>
      <c r="B2021" t="s">
        <v>2135</v>
      </c>
      <c r="C2021" s="8">
        <v>15000000</v>
      </c>
      <c r="E2021" t="s">
        <v>31</v>
      </c>
      <c r="F2021" t="s">
        <v>30</v>
      </c>
      <c r="G2021">
        <v>20022522.510000013</v>
      </c>
      <c r="H2021" s="5">
        <v>200</v>
      </c>
      <c r="I2021" s="5">
        <v>7000</v>
      </c>
      <c r="J2021" t="str">
        <f t="shared" si="248"/>
        <v>yes</v>
      </c>
      <c r="K2021">
        <f t="shared" si="249"/>
        <v>0</v>
      </c>
      <c r="L2021">
        <f t="shared" si="250"/>
        <v>0</v>
      </c>
      <c r="M2021">
        <f t="shared" si="251"/>
        <v>0</v>
      </c>
      <c r="N2021">
        <f t="shared" si="252"/>
        <v>-50.369729786687152</v>
      </c>
      <c r="O2021">
        <f t="shared" si="253"/>
        <v>1.3326137765373889E-22</v>
      </c>
      <c r="P2021">
        <f t="shared" si="254"/>
        <v>1.3326137765373889E-22</v>
      </c>
      <c r="Q2021">
        <f t="shared" si="255"/>
        <v>0</v>
      </c>
    </row>
    <row r="2022" spans="1:17" x14ac:dyDescent="0.25">
      <c r="A2022">
        <v>2011</v>
      </c>
      <c r="B2022" t="s">
        <v>2136</v>
      </c>
      <c r="C2022" s="8">
        <v>150000</v>
      </c>
      <c r="E2022" t="s">
        <v>22</v>
      </c>
      <c r="F2022" t="s">
        <v>39</v>
      </c>
      <c r="G2022">
        <v>62831.6</v>
      </c>
      <c r="H2022" s="5">
        <v>300</v>
      </c>
      <c r="I2022" s="5">
        <v>3000</v>
      </c>
      <c r="J2022" t="str">
        <f t="shared" si="248"/>
        <v>no</v>
      </c>
      <c r="K2022">
        <f t="shared" si="249"/>
        <v>0</v>
      </c>
      <c r="L2022">
        <f t="shared" si="250"/>
        <v>0</v>
      </c>
      <c r="M2022">
        <f t="shared" si="251"/>
        <v>0</v>
      </c>
      <c r="N2022">
        <f t="shared" si="252"/>
        <v>-5.440334092240521</v>
      </c>
      <c r="O2022">
        <f t="shared" si="253"/>
        <v>4.3380337252047129E-3</v>
      </c>
      <c r="P2022">
        <f t="shared" si="254"/>
        <v>4.3192964714424374E-3</v>
      </c>
      <c r="Q2022">
        <f t="shared" si="255"/>
        <v>-4.3286515804915309E-3</v>
      </c>
    </row>
    <row r="2023" spans="1:17" x14ac:dyDescent="0.25">
      <c r="A2023">
        <v>2012</v>
      </c>
      <c r="B2023" t="s">
        <v>2137</v>
      </c>
      <c r="C2023" s="8">
        <v>1400000</v>
      </c>
      <c r="E2023" t="s">
        <v>41</v>
      </c>
      <c r="F2023" t="s">
        <v>29</v>
      </c>
      <c r="G2023">
        <v>526887.53</v>
      </c>
      <c r="H2023" s="5">
        <v>300</v>
      </c>
      <c r="I2023" s="5">
        <v>2000</v>
      </c>
      <c r="J2023" t="str">
        <f t="shared" si="248"/>
        <v>no</v>
      </c>
      <c r="K2023">
        <f t="shared" si="249"/>
        <v>0</v>
      </c>
      <c r="L2023">
        <f t="shared" si="250"/>
        <v>1</v>
      </c>
      <c r="M2023">
        <f t="shared" si="251"/>
        <v>0</v>
      </c>
      <c r="N2023">
        <f t="shared" si="252"/>
        <v>-9.2377603417108602</v>
      </c>
      <c r="O2023">
        <f t="shared" si="253"/>
        <v>9.7295254508806238E-5</v>
      </c>
      <c r="P2023">
        <f t="shared" si="254"/>
        <v>9.7285789063199235E-5</v>
      </c>
      <c r="Q2023">
        <f t="shared" si="255"/>
        <v>-9.7290521632526655E-5</v>
      </c>
    </row>
    <row r="2024" spans="1:17" x14ac:dyDescent="0.25">
      <c r="A2024">
        <v>2013</v>
      </c>
      <c r="B2024" t="s">
        <v>2138</v>
      </c>
      <c r="C2024" s="8">
        <v>190000</v>
      </c>
      <c r="E2024" t="s">
        <v>22</v>
      </c>
      <c r="F2024" t="s">
        <v>29</v>
      </c>
      <c r="G2024">
        <v>96111.15</v>
      </c>
      <c r="H2024" s="5">
        <v>300</v>
      </c>
      <c r="I2024" s="5">
        <v>2000</v>
      </c>
      <c r="J2024" t="str">
        <f t="shared" si="248"/>
        <v>no</v>
      </c>
      <c r="K2024">
        <f t="shared" si="249"/>
        <v>0</v>
      </c>
      <c r="L2024">
        <f t="shared" si="250"/>
        <v>1</v>
      </c>
      <c r="M2024">
        <f t="shared" si="251"/>
        <v>0</v>
      </c>
      <c r="N2024">
        <f t="shared" si="252"/>
        <v>-5.576838276920574</v>
      </c>
      <c r="O2024">
        <f t="shared" si="253"/>
        <v>3.7845122023621239E-3</v>
      </c>
      <c r="P2024">
        <f t="shared" si="254"/>
        <v>3.770243669190195E-3</v>
      </c>
      <c r="Q2024">
        <f t="shared" si="255"/>
        <v>-3.7773689528614123E-3</v>
      </c>
    </row>
    <row r="2025" spans="1:17" x14ac:dyDescent="0.25">
      <c r="A2025">
        <v>2014</v>
      </c>
      <c r="B2025" t="s">
        <v>2139</v>
      </c>
      <c r="C2025" s="8">
        <v>100000</v>
      </c>
      <c r="E2025" t="s">
        <v>22</v>
      </c>
      <c r="F2025" t="s">
        <v>25</v>
      </c>
      <c r="G2025">
        <v>61030.13</v>
      </c>
      <c r="H2025" s="5">
        <v>300</v>
      </c>
      <c r="I2025" s="5">
        <v>3000</v>
      </c>
      <c r="J2025" t="str">
        <f t="shared" si="248"/>
        <v>no</v>
      </c>
      <c r="K2025">
        <f t="shared" si="249"/>
        <v>0</v>
      </c>
      <c r="L2025">
        <f t="shared" si="250"/>
        <v>0</v>
      </c>
      <c r="M2025">
        <f t="shared" si="251"/>
        <v>0</v>
      </c>
      <c r="N2025">
        <f t="shared" si="252"/>
        <v>-5.2890563209681956</v>
      </c>
      <c r="O2025">
        <f t="shared" si="253"/>
        <v>5.0465203087574342E-3</v>
      </c>
      <c r="P2025">
        <f t="shared" si="254"/>
        <v>5.0211808177865304E-3</v>
      </c>
      <c r="Q2025">
        <f t="shared" si="255"/>
        <v>-5.0338293041779494E-3</v>
      </c>
    </row>
    <row r="2026" spans="1:17" x14ac:dyDescent="0.25">
      <c r="A2026">
        <v>2015</v>
      </c>
      <c r="B2026" t="s">
        <v>2140</v>
      </c>
      <c r="C2026" s="8">
        <v>1000000</v>
      </c>
      <c r="E2026" t="s">
        <v>35</v>
      </c>
      <c r="F2026" t="s">
        <v>29</v>
      </c>
      <c r="G2026">
        <v>596153.14</v>
      </c>
      <c r="H2026" s="5">
        <v>250</v>
      </c>
      <c r="I2026" s="5">
        <v>2000</v>
      </c>
      <c r="J2026" t="str">
        <f t="shared" si="248"/>
        <v>no</v>
      </c>
      <c r="K2026">
        <f t="shared" si="249"/>
        <v>0</v>
      </c>
      <c r="L2026">
        <f t="shared" si="250"/>
        <v>1</v>
      </c>
      <c r="M2026">
        <f t="shared" si="251"/>
        <v>0</v>
      </c>
      <c r="N2026">
        <f t="shared" si="252"/>
        <v>-8.0275381715322531</v>
      </c>
      <c r="O2026">
        <f t="shared" si="253"/>
        <v>3.2635064008745953E-4</v>
      </c>
      <c r="P2026">
        <f t="shared" si="254"/>
        <v>3.2624417009372464E-4</v>
      </c>
      <c r="Q2026">
        <f t="shared" si="255"/>
        <v>-3.2629739930046842E-4</v>
      </c>
    </row>
    <row r="2027" spans="1:17" x14ac:dyDescent="0.25">
      <c r="A2027">
        <v>2016</v>
      </c>
      <c r="B2027" t="s">
        <v>2141</v>
      </c>
      <c r="C2027" s="8">
        <v>100000</v>
      </c>
      <c r="E2027" t="s">
        <v>22</v>
      </c>
      <c r="F2027" t="s">
        <v>39</v>
      </c>
      <c r="G2027">
        <v>45985.83</v>
      </c>
      <c r="H2027" s="5">
        <v>350</v>
      </c>
      <c r="I2027" s="5">
        <v>3000</v>
      </c>
      <c r="J2027" t="str">
        <f t="shared" si="248"/>
        <v>no</v>
      </c>
      <c r="K2027">
        <f t="shared" si="249"/>
        <v>0</v>
      </c>
      <c r="L2027">
        <f t="shared" si="250"/>
        <v>0</v>
      </c>
      <c r="M2027">
        <f t="shared" si="251"/>
        <v>0</v>
      </c>
      <c r="N2027">
        <f t="shared" si="252"/>
        <v>-5.2890563209681956</v>
      </c>
      <c r="O2027">
        <f t="shared" si="253"/>
        <v>5.0465203087574342E-3</v>
      </c>
      <c r="P2027">
        <f t="shared" si="254"/>
        <v>5.0211808177865304E-3</v>
      </c>
      <c r="Q2027">
        <f t="shared" si="255"/>
        <v>-5.0338293041779494E-3</v>
      </c>
    </row>
    <row r="2028" spans="1:17" x14ac:dyDescent="0.25">
      <c r="A2028">
        <v>2017</v>
      </c>
      <c r="B2028" t="s">
        <v>2142</v>
      </c>
      <c r="C2028" s="8">
        <v>220000</v>
      </c>
      <c r="E2028" t="s">
        <v>22</v>
      </c>
      <c r="F2028" t="s">
        <v>29</v>
      </c>
      <c r="G2028">
        <v>123670.83</v>
      </c>
      <c r="H2028" s="5">
        <v>250</v>
      </c>
      <c r="I2028" s="5">
        <v>2000</v>
      </c>
      <c r="J2028" t="str">
        <f t="shared" si="248"/>
        <v>no</v>
      </c>
      <c r="K2028">
        <f t="shared" si="249"/>
        <v>0</v>
      </c>
      <c r="L2028">
        <f t="shared" si="250"/>
        <v>1</v>
      </c>
      <c r="M2028">
        <f t="shared" si="251"/>
        <v>0</v>
      </c>
      <c r="N2028">
        <f t="shared" si="252"/>
        <v>-5.6676049396839696</v>
      </c>
      <c r="O2028">
        <f t="shared" si="253"/>
        <v>3.4561330183193861E-3</v>
      </c>
      <c r="P2028">
        <f t="shared" si="254"/>
        <v>3.4442293037002048E-3</v>
      </c>
      <c r="Q2028">
        <f t="shared" si="255"/>
        <v>-3.4501743160308186E-3</v>
      </c>
    </row>
    <row r="2029" spans="1:17" x14ac:dyDescent="0.25">
      <c r="A2029">
        <v>2018</v>
      </c>
      <c r="B2029" t="s">
        <v>2143</v>
      </c>
      <c r="C2029" s="8">
        <v>1200000</v>
      </c>
      <c r="E2029" t="s">
        <v>22</v>
      </c>
      <c r="F2029" t="s">
        <v>39</v>
      </c>
      <c r="G2029">
        <v>3258662.99</v>
      </c>
      <c r="H2029" s="5">
        <v>200</v>
      </c>
      <c r="I2029" s="5">
        <v>3000</v>
      </c>
      <c r="J2029" t="str">
        <f t="shared" si="248"/>
        <v>yes</v>
      </c>
      <c r="K2029">
        <f t="shared" si="249"/>
        <v>0</v>
      </c>
      <c r="L2029">
        <f t="shared" si="250"/>
        <v>0</v>
      </c>
      <c r="M2029">
        <f t="shared" si="251"/>
        <v>0</v>
      </c>
      <c r="N2029">
        <f t="shared" si="252"/>
        <v>-8.6171672889593633</v>
      </c>
      <c r="O2029">
        <f t="shared" si="253"/>
        <v>1.8097217117034109E-4</v>
      </c>
      <c r="P2029">
        <f t="shared" si="254"/>
        <v>1.8093942616953689E-4</v>
      </c>
      <c r="Q2029">
        <f t="shared" si="255"/>
        <v>-1.8095579768242652E-4</v>
      </c>
    </row>
    <row r="2030" spans="1:17" x14ac:dyDescent="0.25">
      <c r="A2030">
        <v>2019</v>
      </c>
      <c r="B2030" t="s">
        <v>2144</v>
      </c>
      <c r="C2030" s="8">
        <v>200000</v>
      </c>
      <c r="E2030" t="s">
        <v>43</v>
      </c>
      <c r="F2030" t="s">
        <v>23</v>
      </c>
      <c r="G2030">
        <v>286160.98</v>
      </c>
      <c r="H2030" s="5">
        <v>400</v>
      </c>
      <c r="I2030" s="5">
        <v>2000</v>
      </c>
      <c r="J2030" t="str">
        <f t="shared" si="248"/>
        <v>yes</v>
      </c>
      <c r="K2030">
        <f t="shared" si="249"/>
        <v>0</v>
      </c>
      <c r="L2030">
        <f t="shared" si="250"/>
        <v>0</v>
      </c>
      <c r="M2030">
        <f t="shared" si="251"/>
        <v>1</v>
      </c>
      <c r="N2030">
        <f t="shared" si="252"/>
        <v>-3.0506742321248206</v>
      </c>
      <c r="O2030">
        <f t="shared" si="253"/>
        <v>4.7327004244922678E-2</v>
      </c>
      <c r="P2030">
        <f t="shared" si="254"/>
        <v>4.5188373882370569E-2</v>
      </c>
      <c r="Q2030">
        <f t="shared" si="255"/>
        <v>-4.6241208096381936E-2</v>
      </c>
    </row>
    <row r="2031" spans="1:17" x14ac:dyDescent="0.25">
      <c r="A2031">
        <v>2020</v>
      </c>
      <c r="B2031" t="s">
        <v>2145</v>
      </c>
      <c r="C2031" s="8">
        <v>80000</v>
      </c>
      <c r="E2031" t="s">
        <v>22</v>
      </c>
      <c r="F2031" t="s">
        <v>29</v>
      </c>
      <c r="G2031">
        <v>96100</v>
      </c>
      <c r="H2031" s="5">
        <v>400</v>
      </c>
      <c r="I2031" s="5">
        <v>2000</v>
      </c>
      <c r="J2031" t="str">
        <f t="shared" si="248"/>
        <v>yes</v>
      </c>
      <c r="K2031">
        <f t="shared" si="249"/>
        <v>0</v>
      </c>
      <c r="L2031">
        <f t="shared" si="250"/>
        <v>1</v>
      </c>
      <c r="M2031">
        <f t="shared" si="251"/>
        <v>0</v>
      </c>
      <c r="N2031">
        <f t="shared" si="252"/>
        <v>-5.2440271801214573</v>
      </c>
      <c r="O2031">
        <f t="shared" si="253"/>
        <v>5.2789546695229863E-3</v>
      </c>
      <c r="P2031">
        <f t="shared" si="254"/>
        <v>5.25123364515116E-3</v>
      </c>
      <c r="Q2031">
        <f t="shared" si="255"/>
        <v>-5.2650698318379907E-3</v>
      </c>
    </row>
    <row r="2032" spans="1:17" x14ac:dyDescent="0.25">
      <c r="A2032">
        <v>2021</v>
      </c>
      <c r="B2032" t="s">
        <v>2146</v>
      </c>
      <c r="C2032" s="8">
        <v>2</v>
      </c>
      <c r="E2032" t="s">
        <v>34</v>
      </c>
      <c r="F2032" t="s">
        <v>30</v>
      </c>
      <c r="G2032">
        <v>20985.83</v>
      </c>
      <c r="H2032" s="5">
        <v>400</v>
      </c>
      <c r="I2032" s="5">
        <v>2000</v>
      </c>
      <c r="J2032" t="str">
        <f t="shared" si="248"/>
        <v>yes</v>
      </c>
      <c r="K2032">
        <f t="shared" si="249"/>
        <v>0</v>
      </c>
      <c r="L2032">
        <f t="shared" si="250"/>
        <v>0</v>
      </c>
      <c r="M2032">
        <f t="shared" si="251"/>
        <v>1</v>
      </c>
      <c r="N2032">
        <f t="shared" si="252"/>
        <v>-2.4455691981463676</v>
      </c>
      <c r="O2032">
        <f t="shared" si="253"/>
        <v>8.6676784592887995E-2</v>
      </c>
      <c r="P2032">
        <f t="shared" si="254"/>
        <v>7.976316952916275E-2</v>
      </c>
      <c r="Q2032">
        <f t="shared" si="255"/>
        <v>-8.3124217642210008E-2</v>
      </c>
    </row>
    <row r="2033" spans="1:17" x14ac:dyDescent="0.25">
      <c r="A2033">
        <v>2022</v>
      </c>
      <c r="B2033" t="s">
        <v>2147</v>
      </c>
      <c r="C2033" s="8">
        <v>10000</v>
      </c>
      <c r="E2033" t="s">
        <v>22</v>
      </c>
      <c r="F2033" t="s">
        <v>29</v>
      </c>
      <c r="G2033">
        <v>1018.76</v>
      </c>
      <c r="H2033" s="5">
        <v>200</v>
      </c>
      <c r="I2033" s="5">
        <v>2000</v>
      </c>
      <c r="J2033" t="str">
        <f t="shared" si="248"/>
        <v>no</v>
      </c>
      <c r="K2033">
        <f t="shared" si="249"/>
        <v>0</v>
      </c>
      <c r="L2033">
        <f t="shared" si="250"/>
        <v>1</v>
      </c>
      <c r="M2033">
        <f t="shared" si="251"/>
        <v>0</v>
      </c>
      <c r="N2033">
        <f t="shared" si="252"/>
        <v>-5.0322383003402011</v>
      </c>
      <c r="O2033">
        <f t="shared" si="253"/>
        <v>6.5241911160930435E-3</v>
      </c>
      <c r="P2033">
        <f t="shared" si="254"/>
        <v>6.4819019489821073E-3</v>
      </c>
      <c r="Q2033">
        <f t="shared" si="255"/>
        <v>-6.5030006981883302E-3</v>
      </c>
    </row>
    <row r="2034" spans="1:17" x14ac:dyDescent="0.25">
      <c r="A2034">
        <v>2023</v>
      </c>
      <c r="B2034" t="s">
        <v>2148</v>
      </c>
      <c r="C2034" s="8">
        <v>2</v>
      </c>
      <c r="E2034" t="s">
        <v>54</v>
      </c>
      <c r="F2034" t="s">
        <v>25</v>
      </c>
      <c r="G2034">
        <v>153.86000000000001</v>
      </c>
      <c r="H2034" s="5">
        <v>400</v>
      </c>
      <c r="I2034" s="5">
        <v>3000</v>
      </c>
      <c r="J2034" t="str">
        <f t="shared" si="248"/>
        <v>yes</v>
      </c>
      <c r="K2034">
        <f t="shared" si="249"/>
        <v>0</v>
      </c>
      <c r="L2034">
        <f t="shared" si="250"/>
        <v>0</v>
      </c>
      <c r="M2034">
        <f t="shared" si="251"/>
        <v>0</v>
      </c>
      <c r="N2034">
        <f t="shared" si="252"/>
        <v>-4.9865068295343944</v>
      </c>
      <c r="O2034">
        <f t="shared" si="253"/>
        <v>6.8294794089993017E-3</v>
      </c>
      <c r="P2034">
        <f t="shared" si="254"/>
        <v>6.7831539984388916E-3</v>
      </c>
      <c r="Q2034">
        <f t="shared" si="255"/>
        <v>-6.8062641533033442E-3</v>
      </c>
    </row>
    <row r="2035" spans="1:17" x14ac:dyDescent="0.25">
      <c r="A2035">
        <v>2024</v>
      </c>
      <c r="B2035" t="s">
        <v>2149</v>
      </c>
      <c r="C2035" s="8">
        <v>260000</v>
      </c>
      <c r="E2035" t="s">
        <v>37</v>
      </c>
      <c r="F2035" t="s">
        <v>29</v>
      </c>
      <c r="G2035">
        <v>399958.79000000004</v>
      </c>
      <c r="H2035" s="5">
        <v>200</v>
      </c>
      <c r="I2035" s="5">
        <v>2000</v>
      </c>
      <c r="J2035" t="str">
        <f t="shared" si="248"/>
        <v>yes</v>
      </c>
      <c r="K2035">
        <f t="shared" si="249"/>
        <v>0</v>
      </c>
      <c r="L2035">
        <f t="shared" si="250"/>
        <v>1</v>
      </c>
      <c r="M2035">
        <f t="shared" si="251"/>
        <v>0</v>
      </c>
      <c r="N2035">
        <f t="shared" si="252"/>
        <v>-5.7886271567018301</v>
      </c>
      <c r="O2035">
        <f t="shared" si="253"/>
        <v>3.0621831897668364E-3</v>
      </c>
      <c r="P2035">
        <f t="shared" si="254"/>
        <v>3.052834850207397E-3</v>
      </c>
      <c r="Q2035">
        <f t="shared" si="255"/>
        <v>-3.0575042562238919E-3</v>
      </c>
    </row>
    <row r="2036" spans="1:17" x14ac:dyDescent="0.25">
      <c r="A2036">
        <v>2025</v>
      </c>
      <c r="B2036" t="s">
        <v>2150</v>
      </c>
      <c r="C2036" s="8">
        <v>150000</v>
      </c>
      <c r="E2036" t="s">
        <v>22</v>
      </c>
      <c r="F2036" t="s">
        <v>29</v>
      </c>
      <c r="G2036">
        <v>111335.85</v>
      </c>
      <c r="H2036" s="5">
        <v>300</v>
      </c>
      <c r="I2036" s="5">
        <v>3000</v>
      </c>
      <c r="J2036" t="str">
        <f t="shared" si="248"/>
        <v>no</v>
      </c>
      <c r="K2036">
        <f t="shared" si="249"/>
        <v>0</v>
      </c>
      <c r="L2036">
        <f t="shared" si="250"/>
        <v>1</v>
      </c>
      <c r="M2036">
        <f t="shared" si="251"/>
        <v>0</v>
      </c>
      <c r="N2036">
        <f t="shared" si="252"/>
        <v>-5.455790466544177</v>
      </c>
      <c r="O2036">
        <f t="shared" si="253"/>
        <v>4.2714989698357363E-3</v>
      </c>
      <c r="P2036">
        <f t="shared" si="254"/>
        <v>4.2533308714001799E-3</v>
      </c>
      <c r="Q2036">
        <f t="shared" si="255"/>
        <v>-4.262402014002597E-3</v>
      </c>
    </row>
    <row r="2037" spans="1:17" x14ac:dyDescent="0.25">
      <c r="A2037">
        <v>2026</v>
      </c>
      <c r="B2037" t="s">
        <v>2151</v>
      </c>
      <c r="C2037" s="8">
        <v>320000</v>
      </c>
      <c r="E2037" t="s">
        <v>22</v>
      </c>
      <c r="F2037" t="s">
        <v>29</v>
      </c>
      <c r="G2037">
        <v>159753.95000000001</v>
      </c>
      <c r="H2037" s="5">
        <v>200</v>
      </c>
      <c r="I2037" s="5">
        <v>2000</v>
      </c>
      <c r="J2037" t="str">
        <f t="shared" si="248"/>
        <v>no</v>
      </c>
      <c r="K2037">
        <f t="shared" si="249"/>
        <v>0</v>
      </c>
      <c r="L2037">
        <f t="shared" si="250"/>
        <v>1</v>
      </c>
      <c r="M2037">
        <f t="shared" si="251"/>
        <v>0</v>
      </c>
      <c r="N2037">
        <f t="shared" si="252"/>
        <v>-5.9701604822286214</v>
      </c>
      <c r="O2037">
        <f t="shared" si="253"/>
        <v>2.5538315415275449E-3</v>
      </c>
      <c r="P2037">
        <f t="shared" si="254"/>
        <v>2.5473260997873519E-3</v>
      </c>
      <c r="Q2037">
        <f t="shared" si="255"/>
        <v>-2.5505760552207361E-3</v>
      </c>
    </row>
    <row r="2038" spans="1:17" x14ac:dyDescent="0.25">
      <c r="A2038">
        <v>2027</v>
      </c>
      <c r="B2038" t="s">
        <v>2152</v>
      </c>
      <c r="C2038" s="8">
        <v>800000</v>
      </c>
      <c r="E2038" t="s">
        <v>35</v>
      </c>
      <c r="F2038" t="s">
        <v>29</v>
      </c>
      <c r="G2038">
        <v>647235.64</v>
      </c>
      <c r="H2038" s="5">
        <v>300</v>
      </c>
      <c r="I2038" s="5">
        <v>2000</v>
      </c>
      <c r="J2038" t="str">
        <f t="shared" si="248"/>
        <v>no</v>
      </c>
      <c r="K2038">
        <f t="shared" si="249"/>
        <v>0</v>
      </c>
      <c r="L2038">
        <f t="shared" si="250"/>
        <v>1</v>
      </c>
      <c r="M2038">
        <f t="shared" si="251"/>
        <v>0</v>
      </c>
      <c r="N2038">
        <f t="shared" si="252"/>
        <v>-7.4224270864429496</v>
      </c>
      <c r="O2038">
        <f t="shared" si="253"/>
        <v>5.9769672203756872E-4</v>
      </c>
      <c r="P2038">
        <f t="shared" si="254"/>
        <v>5.9733969406048585E-4</v>
      </c>
      <c r="Q2038">
        <f t="shared" si="255"/>
        <v>-5.9751817249393028E-4</v>
      </c>
    </row>
    <row r="2039" spans="1:17" x14ac:dyDescent="0.25">
      <c r="A2039">
        <v>2028</v>
      </c>
      <c r="B2039" t="s">
        <v>2153</v>
      </c>
      <c r="C2039" s="8">
        <v>145000</v>
      </c>
      <c r="E2039" t="s">
        <v>31</v>
      </c>
      <c r="F2039" t="s">
        <v>29</v>
      </c>
      <c r="G2039">
        <v>58320.75</v>
      </c>
      <c r="H2039" s="5">
        <v>350</v>
      </c>
      <c r="I2039" s="5">
        <v>3000</v>
      </c>
      <c r="J2039" t="str">
        <f t="shared" si="248"/>
        <v>no</v>
      </c>
      <c r="K2039">
        <f t="shared" si="249"/>
        <v>0</v>
      </c>
      <c r="L2039">
        <f t="shared" si="250"/>
        <v>1</v>
      </c>
      <c r="M2039">
        <f t="shared" si="251"/>
        <v>0</v>
      </c>
      <c r="N2039">
        <f t="shared" si="252"/>
        <v>-5.4406626894169445</v>
      </c>
      <c r="O2039">
        <f t="shared" si="253"/>
        <v>4.3366084937477211E-3</v>
      </c>
      <c r="P2039">
        <f t="shared" si="254"/>
        <v>4.3178835233851952E-3</v>
      </c>
      <c r="Q2039">
        <f t="shared" si="255"/>
        <v>-4.3272325040248734E-3</v>
      </c>
    </row>
    <row r="2040" spans="1:17" x14ac:dyDescent="0.25">
      <c r="A2040">
        <v>2029</v>
      </c>
      <c r="B2040" t="s">
        <v>2154</v>
      </c>
      <c r="C2040" s="8">
        <v>40000000</v>
      </c>
      <c r="E2040" t="s">
        <v>64</v>
      </c>
      <c r="F2040" t="s">
        <v>29</v>
      </c>
      <c r="G2040">
        <v>18279104.129999999</v>
      </c>
      <c r="H2040" s="5">
        <v>250</v>
      </c>
      <c r="I2040" s="5">
        <v>7000</v>
      </c>
      <c r="J2040" t="str">
        <f t="shared" si="248"/>
        <v>no</v>
      </c>
      <c r="K2040">
        <f t="shared" si="249"/>
        <v>0</v>
      </c>
      <c r="L2040">
        <f t="shared" si="250"/>
        <v>1</v>
      </c>
      <c r="M2040">
        <f t="shared" si="251"/>
        <v>0</v>
      </c>
      <c r="N2040">
        <f t="shared" si="252"/>
        <v>-126.02407179715371</v>
      </c>
      <c r="O2040">
        <f t="shared" si="253"/>
        <v>1.8554148641917351E-55</v>
      </c>
      <c r="P2040">
        <f t="shared" si="254"/>
        <v>1.8554148641917351E-55</v>
      </c>
      <c r="Q2040">
        <f t="shared" si="255"/>
        <v>0</v>
      </c>
    </row>
    <row r="2041" spans="1:17" x14ac:dyDescent="0.25">
      <c r="A2041">
        <v>2030</v>
      </c>
      <c r="B2041" t="s">
        <v>2155</v>
      </c>
      <c r="C2041" s="8">
        <v>400000</v>
      </c>
      <c r="E2041" t="s">
        <v>22</v>
      </c>
      <c r="F2041" t="s">
        <v>39</v>
      </c>
      <c r="G2041">
        <v>58354.29</v>
      </c>
      <c r="H2041" s="5">
        <v>300</v>
      </c>
      <c r="I2041" s="5">
        <v>3000</v>
      </c>
      <c r="J2041" t="str">
        <f t="shared" si="248"/>
        <v>no</v>
      </c>
      <c r="K2041">
        <f t="shared" si="249"/>
        <v>0</v>
      </c>
      <c r="L2041">
        <f t="shared" si="250"/>
        <v>0</v>
      </c>
      <c r="M2041">
        <f t="shared" si="251"/>
        <v>0</v>
      </c>
      <c r="N2041">
        <f t="shared" si="252"/>
        <v>-6.1967229486021509</v>
      </c>
      <c r="O2041">
        <f t="shared" si="253"/>
        <v>2.0360920938070847E-3</v>
      </c>
      <c r="P2041">
        <f t="shared" si="254"/>
        <v>2.0319548466089313E-3</v>
      </c>
      <c r="Q2041">
        <f t="shared" si="255"/>
        <v>-2.0340220676661499E-3</v>
      </c>
    </row>
    <row r="2042" spans="1:17" x14ac:dyDescent="0.25">
      <c r="A2042">
        <v>2031</v>
      </c>
      <c r="B2042" t="s">
        <v>2156</v>
      </c>
      <c r="C2042" s="8">
        <v>85000</v>
      </c>
      <c r="E2042" t="s">
        <v>22</v>
      </c>
      <c r="F2042" t="s">
        <v>20</v>
      </c>
      <c r="G2042">
        <v>32068.559999999998</v>
      </c>
      <c r="H2042" s="5">
        <v>300</v>
      </c>
      <c r="I2042" s="5">
        <v>3000</v>
      </c>
      <c r="J2042" t="str">
        <f t="shared" si="248"/>
        <v>no</v>
      </c>
      <c r="K2042">
        <f t="shared" si="249"/>
        <v>0</v>
      </c>
      <c r="L2042">
        <f t="shared" si="250"/>
        <v>0</v>
      </c>
      <c r="M2042">
        <f t="shared" si="251"/>
        <v>0</v>
      </c>
      <c r="N2042">
        <f t="shared" si="252"/>
        <v>-5.2436729895864982</v>
      </c>
      <c r="O2042">
        <f t="shared" si="253"/>
        <v>5.2808247564654059E-3</v>
      </c>
      <c r="P2042">
        <f t="shared" si="254"/>
        <v>5.2530841396927217E-3</v>
      </c>
      <c r="Q2042">
        <f t="shared" si="255"/>
        <v>-5.2669300967866832E-3</v>
      </c>
    </row>
    <row r="2043" spans="1:17" x14ac:dyDescent="0.25">
      <c r="A2043">
        <v>2032</v>
      </c>
      <c r="B2043" t="s">
        <v>2157</v>
      </c>
      <c r="C2043" s="8">
        <v>1</v>
      </c>
      <c r="E2043" t="s">
        <v>22</v>
      </c>
      <c r="F2043" t="s">
        <v>25</v>
      </c>
      <c r="G2043">
        <f>0</f>
        <v>0</v>
      </c>
      <c r="H2043" s="5">
        <v>600</v>
      </c>
      <c r="I2043" s="5">
        <v>5000</v>
      </c>
      <c r="J2043" t="str">
        <f t="shared" si="248"/>
        <v>no</v>
      </c>
      <c r="K2043">
        <f t="shared" si="249"/>
        <v>1</v>
      </c>
      <c r="L2043">
        <f t="shared" si="250"/>
        <v>0</v>
      </c>
      <c r="M2043">
        <f t="shared" si="251"/>
        <v>0</v>
      </c>
      <c r="N2043">
        <f t="shared" si="252"/>
        <v>-4.9864526172618966</v>
      </c>
      <c r="O2043">
        <f t="shared" si="253"/>
        <v>6.8298496606340412E-3</v>
      </c>
      <c r="P2043">
        <f t="shared" si="254"/>
        <v>6.7835192440273166E-3</v>
      </c>
      <c r="Q2043">
        <f t="shared" si="255"/>
        <v>-4.993259249155293</v>
      </c>
    </row>
    <row r="2044" spans="1:17" x14ac:dyDescent="0.25">
      <c r="A2044">
        <v>2033</v>
      </c>
      <c r="B2044" t="s">
        <v>2158</v>
      </c>
      <c r="C2044" s="8">
        <v>500000</v>
      </c>
      <c r="E2044" t="s">
        <v>48</v>
      </c>
      <c r="F2044" t="s">
        <v>20</v>
      </c>
      <c r="G2044">
        <v>188141.2</v>
      </c>
      <c r="H2044" s="5">
        <v>350</v>
      </c>
      <c r="I2044" s="5">
        <v>2000</v>
      </c>
      <c r="J2044" t="str">
        <f t="shared" si="248"/>
        <v>no</v>
      </c>
      <c r="K2044">
        <f t="shared" si="249"/>
        <v>0</v>
      </c>
      <c r="L2044">
        <f t="shared" si="250"/>
        <v>0</v>
      </c>
      <c r="M2044">
        <f t="shared" si="251"/>
        <v>0</v>
      </c>
      <c r="N2044">
        <f t="shared" si="252"/>
        <v>-6.4993040845053383</v>
      </c>
      <c r="O2044">
        <f t="shared" si="253"/>
        <v>1.5044858237482925E-3</v>
      </c>
      <c r="P2044">
        <f t="shared" si="254"/>
        <v>1.5022257464087508E-3</v>
      </c>
      <c r="Q2044">
        <f t="shared" si="255"/>
        <v>-1.5033552187954282E-3</v>
      </c>
    </row>
    <row r="2045" spans="1:17" x14ac:dyDescent="0.25">
      <c r="A2045">
        <v>2034</v>
      </c>
      <c r="B2045" t="s">
        <v>2159</v>
      </c>
      <c r="C2045" s="8">
        <v>800000</v>
      </c>
      <c r="E2045" t="s">
        <v>27</v>
      </c>
      <c r="F2045" t="s">
        <v>29</v>
      </c>
      <c r="G2045">
        <v>499876.51</v>
      </c>
      <c r="H2045" s="5">
        <v>350</v>
      </c>
      <c r="I2045" s="5">
        <v>2000</v>
      </c>
      <c r="J2045" t="str">
        <f t="shared" si="248"/>
        <v>no</v>
      </c>
      <c r="K2045">
        <f t="shared" si="249"/>
        <v>0</v>
      </c>
      <c r="L2045">
        <f t="shared" si="250"/>
        <v>1</v>
      </c>
      <c r="M2045">
        <f t="shared" si="251"/>
        <v>0</v>
      </c>
      <c r="N2045">
        <f t="shared" si="252"/>
        <v>-7.4224270864429496</v>
      </c>
      <c r="O2045">
        <f t="shared" si="253"/>
        <v>5.9769672203756872E-4</v>
      </c>
      <c r="P2045">
        <f t="shared" si="254"/>
        <v>5.9733969406048585E-4</v>
      </c>
      <c r="Q2045">
        <f t="shared" si="255"/>
        <v>-5.9751817249393028E-4</v>
      </c>
    </row>
    <row r="2046" spans="1:17" x14ac:dyDescent="0.25">
      <c r="A2046">
        <v>2035</v>
      </c>
      <c r="B2046" t="s">
        <v>2160</v>
      </c>
      <c r="C2046" s="8">
        <v>2</v>
      </c>
      <c r="E2046" t="s">
        <v>34</v>
      </c>
      <c r="F2046" t="s">
        <v>30</v>
      </c>
      <c r="G2046">
        <v>495.88</v>
      </c>
      <c r="H2046" s="5">
        <v>730</v>
      </c>
      <c r="I2046" s="5">
        <v>9000</v>
      </c>
      <c r="J2046" t="str">
        <f t="shared" si="248"/>
        <v>yes</v>
      </c>
      <c r="K2046">
        <f t="shared" si="249"/>
        <v>0</v>
      </c>
      <c r="L2046">
        <f t="shared" si="250"/>
        <v>0</v>
      </c>
      <c r="M2046">
        <f t="shared" si="251"/>
        <v>1</v>
      </c>
      <c r="N2046">
        <f t="shared" si="252"/>
        <v>-2.4453900446366124</v>
      </c>
      <c r="O2046">
        <f t="shared" si="253"/>
        <v>8.6692314434133361E-2</v>
      </c>
      <c r="P2046">
        <f t="shared" si="254"/>
        <v>7.9776320567129549E-2</v>
      </c>
      <c r="Q2046">
        <f t="shared" si="255"/>
        <v>-8.3138508671978154E-2</v>
      </c>
    </row>
    <row r="2047" spans="1:17" x14ac:dyDescent="0.25">
      <c r="A2047">
        <v>2036</v>
      </c>
      <c r="B2047" t="s">
        <v>2161</v>
      </c>
      <c r="C2047" s="8">
        <v>255000</v>
      </c>
      <c r="E2047" t="s">
        <v>22</v>
      </c>
      <c r="F2047" t="s">
        <v>29</v>
      </c>
      <c r="G2047">
        <v>137888.78</v>
      </c>
      <c r="H2047" s="5">
        <v>200</v>
      </c>
      <c r="I2047" s="5">
        <v>3000</v>
      </c>
      <c r="J2047" t="str">
        <f t="shared" si="248"/>
        <v>no</v>
      </c>
      <c r="K2047">
        <f t="shared" si="249"/>
        <v>0</v>
      </c>
      <c r="L2047">
        <f t="shared" si="250"/>
        <v>1</v>
      </c>
      <c r="M2047">
        <f t="shared" si="251"/>
        <v>0</v>
      </c>
      <c r="N2047">
        <f t="shared" si="252"/>
        <v>-5.7734737862160612</v>
      </c>
      <c r="O2047">
        <f t="shared" si="253"/>
        <v>3.1089389450920379E-3</v>
      </c>
      <c r="P2047">
        <f t="shared" si="254"/>
        <v>3.0993034000489695E-3</v>
      </c>
      <c r="Q2047">
        <f t="shared" si="255"/>
        <v>-3.1041161875968474E-3</v>
      </c>
    </row>
    <row r="2048" spans="1:17" x14ac:dyDescent="0.25">
      <c r="A2048">
        <v>2037</v>
      </c>
      <c r="B2048" t="s">
        <v>2162</v>
      </c>
      <c r="C2048" s="8">
        <v>260000</v>
      </c>
      <c r="E2048" t="s">
        <v>31</v>
      </c>
      <c r="F2048" t="s">
        <v>29</v>
      </c>
      <c r="G2048">
        <v>218765.81</v>
      </c>
      <c r="H2048" s="5">
        <v>300</v>
      </c>
      <c r="I2048" s="5">
        <v>2000</v>
      </c>
      <c r="J2048" t="str">
        <f t="shared" si="248"/>
        <v>no</v>
      </c>
      <c r="K2048">
        <f t="shared" si="249"/>
        <v>0</v>
      </c>
      <c r="L2048">
        <f t="shared" si="250"/>
        <v>1</v>
      </c>
      <c r="M2048">
        <f t="shared" si="251"/>
        <v>0</v>
      </c>
      <c r="N2048">
        <f t="shared" si="252"/>
        <v>-5.7886271567018301</v>
      </c>
      <c r="O2048">
        <f t="shared" si="253"/>
        <v>3.0621831897668364E-3</v>
      </c>
      <c r="P2048">
        <f t="shared" si="254"/>
        <v>3.052834850207397E-3</v>
      </c>
      <c r="Q2048">
        <f t="shared" si="255"/>
        <v>-3.0575042562238919E-3</v>
      </c>
    </row>
    <row r="2049" spans="1:17" x14ac:dyDescent="0.25">
      <c r="A2049">
        <v>2038</v>
      </c>
      <c r="B2049" t="s">
        <v>2163</v>
      </c>
      <c r="C2049" s="8">
        <v>150000</v>
      </c>
      <c r="E2049" t="s">
        <v>22</v>
      </c>
      <c r="F2049" t="s">
        <v>29</v>
      </c>
      <c r="G2049">
        <v>98178.559999999998</v>
      </c>
      <c r="H2049" s="5">
        <v>300</v>
      </c>
      <c r="I2049" s="5">
        <v>3000</v>
      </c>
      <c r="J2049" t="str">
        <f t="shared" si="248"/>
        <v>no</v>
      </c>
      <c r="K2049">
        <f t="shared" si="249"/>
        <v>0</v>
      </c>
      <c r="L2049">
        <f t="shared" si="250"/>
        <v>1</v>
      </c>
      <c r="M2049">
        <f t="shared" si="251"/>
        <v>0</v>
      </c>
      <c r="N2049">
        <f t="shared" si="252"/>
        <v>-5.455790466544177</v>
      </c>
      <c r="O2049">
        <f t="shared" si="253"/>
        <v>4.2714989698357363E-3</v>
      </c>
      <c r="P2049">
        <f t="shared" si="254"/>
        <v>4.2533308714001799E-3</v>
      </c>
      <c r="Q2049">
        <f t="shared" si="255"/>
        <v>-4.262402014002597E-3</v>
      </c>
    </row>
    <row r="2050" spans="1:17" x14ac:dyDescent="0.25">
      <c r="A2050">
        <v>2039</v>
      </c>
      <c r="B2050" t="s">
        <v>2164</v>
      </c>
      <c r="C2050" s="8">
        <v>450000</v>
      </c>
      <c r="E2050" t="s">
        <v>22</v>
      </c>
      <c r="F2050" t="s">
        <v>39</v>
      </c>
      <c r="G2050">
        <v>259285.3</v>
      </c>
      <c r="H2050" s="5">
        <v>300</v>
      </c>
      <c r="I2050" s="5">
        <v>3000</v>
      </c>
      <c r="J2050" t="str">
        <f t="shared" si="248"/>
        <v>no</v>
      </c>
      <c r="K2050">
        <f t="shared" si="249"/>
        <v>0</v>
      </c>
      <c r="L2050">
        <f t="shared" si="250"/>
        <v>0</v>
      </c>
      <c r="M2050">
        <f t="shared" si="251"/>
        <v>0</v>
      </c>
      <c r="N2050">
        <f t="shared" si="252"/>
        <v>-6.3480007198744763</v>
      </c>
      <c r="O2050">
        <f t="shared" si="253"/>
        <v>1.7502428664024545E-3</v>
      </c>
      <c r="P2050">
        <f t="shared" si="254"/>
        <v>1.7471848685499886E-3</v>
      </c>
      <c r="Q2050">
        <f t="shared" si="255"/>
        <v>-1.7487129762162031E-3</v>
      </c>
    </row>
    <row r="2051" spans="1:17" x14ac:dyDescent="0.25">
      <c r="A2051">
        <v>2040</v>
      </c>
      <c r="B2051" t="s">
        <v>2165</v>
      </c>
      <c r="C2051" s="8">
        <v>500000</v>
      </c>
      <c r="E2051" t="s">
        <v>22</v>
      </c>
      <c r="F2051" t="s">
        <v>29</v>
      </c>
      <c r="G2051">
        <v>385942.01000000007</v>
      </c>
      <c r="H2051" s="5">
        <v>300</v>
      </c>
      <c r="I2051" s="5">
        <v>2000</v>
      </c>
      <c r="J2051" t="str">
        <f t="shared" si="248"/>
        <v>no</v>
      </c>
      <c r="K2051">
        <f t="shared" si="249"/>
        <v>0</v>
      </c>
      <c r="L2051">
        <f t="shared" si="250"/>
        <v>1</v>
      </c>
      <c r="M2051">
        <f t="shared" si="251"/>
        <v>0</v>
      </c>
      <c r="N2051">
        <f t="shared" si="252"/>
        <v>-6.5147604588089951</v>
      </c>
      <c r="O2051">
        <f t="shared" si="253"/>
        <v>1.481410715858377E-3</v>
      </c>
      <c r="P2051">
        <f t="shared" si="254"/>
        <v>1.4792193844112048E-3</v>
      </c>
      <c r="Q2051">
        <f t="shared" si="255"/>
        <v>-1.4803145094915374E-3</v>
      </c>
    </row>
    <row r="2052" spans="1:17" x14ac:dyDescent="0.25">
      <c r="A2052">
        <v>2041</v>
      </c>
      <c r="B2052" t="s">
        <v>2166</v>
      </c>
      <c r="C2052" s="8">
        <v>80000</v>
      </c>
      <c r="E2052" t="s">
        <v>40</v>
      </c>
      <c r="F2052" t="s">
        <v>20</v>
      </c>
      <c r="G2052">
        <v>5063.7900000000009</v>
      </c>
      <c r="H2052" s="5">
        <v>200</v>
      </c>
      <c r="I2052" s="5">
        <v>2000</v>
      </c>
      <c r="J2052" t="str">
        <f t="shared" si="248"/>
        <v>no</v>
      </c>
      <c r="K2052">
        <f t="shared" si="249"/>
        <v>0</v>
      </c>
      <c r="L2052">
        <f t="shared" si="250"/>
        <v>0</v>
      </c>
      <c r="M2052">
        <f t="shared" si="251"/>
        <v>0</v>
      </c>
      <c r="N2052">
        <f t="shared" si="252"/>
        <v>-5.2285708058178013</v>
      </c>
      <c r="O2052">
        <f t="shared" si="253"/>
        <v>5.3611820000270911E-3</v>
      </c>
      <c r="P2052">
        <f t="shared" si="254"/>
        <v>5.3325929984304361E-3</v>
      </c>
      <c r="Q2052">
        <f t="shared" si="255"/>
        <v>-5.3468620223452654E-3</v>
      </c>
    </row>
    <row r="2053" spans="1:17" x14ac:dyDescent="0.25">
      <c r="A2053">
        <v>2042</v>
      </c>
      <c r="B2053" t="s">
        <v>2167</v>
      </c>
      <c r="C2053" s="8">
        <v>30000</v>
      </c>
      <c r="E2053" t="s">
        <v>22</v>
      </c>
      <c r="F2053" t="s">
        <v>29</v>
      </c>
      <c r="G2053">
        <v>3778.4699999999993</v>
      </c>
      <c r="H2053" s="5">
        <v>200</v>
      </c>
      <c r="I2053" s="5">
        <v>2000</v>
      </c>
      <c r="J2053" t="str">
        <f t="shared" si="248"/>
        <v>no</v>
      </c>
      <c r="K2053">
        <f t="shared" si="249"/>
        <v>0</v>
      </c>
      <c r="L2053">
        <f t="shared" si="250"/>
        <v>1</v>
      </c>
      <c r="M2053">
        <f t="shared" si="251"/>
        <v>0</v>
      </c>
      <c r="N2053">
        <f t="shared" si="252"/>
        <v>-5.0927494088491319</v>
      </c>
      <c r="O2053">
        <f t="shared" si="253"/>
        <v>6.1411122264847023E-3</v>
      </c>
      <c r="P2053">
        <f t="shared" si="254"/>
        <v>6.1036291548558878E-3</v>
      </c>
      <c r="Q2053">
        <f t="shared" si="255"/>
        <v>-6.1223324434137921E-3</v>
      </c>
    </row>
    <row r="2054" spans="1:17" x14ac:dyDescent="0.25">
      <c r="A2054">
        <v>2043</v>
      </c>
      <c r="B2054" t="s">
        <v>2168</v>
      </c>
      <c r="C2054" s="8">
        <v>1</v>
      </c>
      <c r="E2054" t="s">
        <v>31</v>
      </c>
      <c r="F2054" t="s">
        <v>29</v>
      </c>
      <c r="G2054">
        <f>0</f>
        <v>0</v>
      </c>
      <c r="H2054" s="5">
        <v>500</v>
      </c>
      <c r="I2054" s="5">
        <v>2000</v>
      </c>
      <c r="J2054" t="str">
        <f t="shared" si="248"/>
        <v>no</v>
      </c>
      <c r="K2054">
        <f t="shared" si="249"/>
        <v>1</v>
      </c>
      <c r="L2054">
        <f t="shared" si="250"/>
        <v>1</v>
      </c>
      <c r="M2054">
        <f t="shared" si="251"/>
        <v>0</v>
      </c>
      <c r="N2054">
        <f t="shared" si="252"/>
        <v>-5.001985771641162</v>
      </c>
      <c r="O2054">
        <f t="shared" si="253"/>
        <v>6.7245802510620227E-3</v>
      </c>
      <c r="P2054">
        <f t="shared" si="254"/>
        <v>6.6796623257028382E-3</v>
      </c>
      <c r="Q2054">
        <f t="shared" si="255"/>
        <v>-5.0086878427557648</v>
      </c>
    </row>
    <row r="2055" spans="1:17" x14ac:dyDescent="0.25">
      <c r="A2055">
        <v>2044</v>
      </c>
      <c r="B2055" t="s">
        <v>2169</v>
      </c>
      <c r="C2055" s="8">
        <v>6600000</v>
      </c>
      <c r="E2055" t="s">
        <v>24</v>
      </c>
      <c r="F2055" t="s">
        <v>30</v>
      </c>
      <c r="G2055">
        <v>2403446.8499999996</v>
      </c>
      <c r="H2055" s="5">
        <v>350</v>
      </c>
      <c r="I2055" s="5">
        <v>2000</v>
      </c>
      <c r="J2055" t="str">
        <f t="shared" si="248"/>
        <v>no</v>
      </c>
      <c r="K2055">
        <f t="shared" si="249"/>
        <v>0</v>
      </c>
      <c r="L2055">
        <f t="shared" si="250"/>
        <v>0</v>
      </c>
      <c r="M2055">
        <f t="shared" si="251"/>
        <v>0</v>
      </c>
      <c r="N2055">
        <f t="shared" si="252"/>
        <v>-24.955192179729092</v>
      </c>
      <c r="O2055">
        <f t="shared" si="253"/>
        <v>1.4524384639063459E-11</v>
      </c>
      <c r="P2055">
        <f t="shared" si="254"/>
        <v>1.4524384638852502E-11</v>
      </c>
      <c r="Q2055">
        <f t="shared" si="255"/>
        <v>-1.4524381697461626E-11</v>
      </c>
    </row>
    <row r="2056" spans="1:17" x14ac:dyDescent="0.25">
      <c r="A2056">
        <v>2045</v>
      </c>
      <c r="B2056" t="s">
        <v>2170</v>
      </c>
      <c r="C2056" s="8">
        <v>2000000</v>
      </c>
      <c r="E2056" t="s">
        <v>22</v>
      </c>
      <c r="F2056" t="s">
        <v>29</v>
      </c>
      <c r="G2056">
        <v>1350567.4300000002</v>
      </c>
      <c r="H2056" s="5">
        <v>350</v>
      </c>
      <c r="I2056" s="5">
        <v>2000</v>
      </c>
      <c r="J2056" t="str">
        <f t="shared" si="248"/>
        <v>no</v>
      </c>
      <c r="K2056">
        <f t="shared" si="249"/>
        <v>0</v>
      </c>
      <c r="L2056">
        <f t="shared" si="250"/>
        <v>1</v>
      </c>
      <c r="M2056">
        <f t="shared" si="251"/>
        <v>0</v>
      </c>
      <c r="N2056">
        <f t="shared" si="252"/>
        <v>-11.053093596978769</v>
      </c>
      <c r="O2056">
        <f t="shared" si="253"/>
        <v>1.5838076738420495E-5</v>
      </c>
      <c r="P2056">
        <f t="shared" si="254"/>
        <v>1.583782589771856E-5</v>
      </c>
      <c r="Q2056">
        <f t="shared" si="255"/>
        <v>-1.5837951317446453E-5</v>
      </c>
    </row>
    <row r="2057" spans="1:17" x14ac:dyDescent="0.25">
      <c r="A2057">
        <v>2046</v>
      </c>
      <c r="B2057" t="s">
        <v>2171</v>
      </c>
      <c r="C2057" s="8">
        <v>550000</v>
      </c>
      <c r="E2057" t="s">
        <v>22</v>
      </c>
      <c r="F2057" t="s">
        <v>39</v>
      </c>
      <c r="G2057">
        <v>384974.73</v>
      </c>
      <c r="H2057" s="5">
        <v>200</v>
      </c>
      <c r="I2057" s="5">
        <v>3000</v>
      </c>
      <c r="J2057" t="str">
        <f t="shared" si="248"/>
        <v>no</v>
      </c>
      <c r="K2057">
        <f t="shared" si="249"/>
        <v>0</v>
      </c>
      <c r="L2057">
        <f t="shared" si="250"/>
        <v>0</v>
      </c>
      <c r="M2057">
        <f t="shared" si="251"/>
        <v>0</v>
      </c>
      <c r="N2057">
        <f t="shared" si="252"/>
        <v>-6.6505562624191281</v>
      </c>
      <c r="O2057">
        <f t="shared" si="253"/>
        <v>1.2933024897651977E-3</v>
      </c>
      <c r="P2057">
        <f t="shared" si="254"/>
        <v>1.2916320188593464E-3</v>
      </c>
      <c r="Q2057">
        <f t="shared" si="255"/>
        <v>-1.2924668944742895E-3</v>
      </c>
    </row>
    <row r="2058" spans="1:17" x14ac:dyDescent="0.25">
      <c r="A2058">
        <v>2047</v>
      </c>
      <c r="B2058" t="s">
        <v>2172</v>
      </c>
      <c r="C2058" s="8">
        <v>325000</v>
      </c>
      <c r="E2058" t="s">
        <v>28</v>
      </c>
      <c r="F2058" t="s">
        <v>29</v>
      </c>
      <c r="G2058">
        <v>1688144.6800000002</v>
      </c>
      <c r="H2058" s="5">
        <v>300</v>
      </c>
      <c r="I2058" s="5">
        <v>3000</v>
      </c>
      <c r="J2058" t="str">
        <f t="shared" si="248"/>
        <v>yes</v>
      </c>
      <c r="K2058">
        <f t="shared" si="249"/>
        <v>0</v>
      </c>
      <c r="L2058">
        <f t="shared" si="250"/>
        <v>1</v>
      </c>
      <c r="M2058">
        <f t="shared" si="251"/>
        <v>0</v>
      </c>
      <c r="N2058">
        <f t="shared" si="252"/>
        <v>-5.9852626659973174</v>
      </c>
      <c r="O2058">
        <f t="shared" si="253"/>
        <v>2.5155528814863465E-3</v>
      </c>
      <c r="P2058">
        <f t="shared" si="254"/>
        <v>2.5092407536780885E-3</v>
      </c>
      <c r="Q2058">
        <f t="shared" si="255"/>
        <v>-2.5123941744905841E-3</v>
      </c>
    </row>
    <row r="2059" spans="1:17" x14ac:dyDescent="0.25">
      <c r="A2059">
        <v>2048</v>
      </c>
      <c r="B2059" t="s">
        <v>2173</v>
      </c>
      <c r="C2059" s="8">
        <v>2</v>
      </c>
      <c r="E2059" t="s">
        <v>22</v>
      </c>
      <c r="F2059" t="s">
        <v>29</v>
      </c>
      <c r="G2059">
        <v>3115.96</v>
      </c>
      <c r="H2059" s="5">
        <v>400</v>
      </c>
      <c r="I2059" s="5">
        <v>2000</v>
      </c>
      <c r="J2059" t="str">
        <f t="shared" si="248"/>
        <v>yes</v>
      </c>
      <c r="K2059">
        <f t="shared" si="249"/>
        <v>0</v>
      </c>
      <c r="L2059">
        <f t="shared" si="250"/>
        <v>1</v>
      </c>
      <c r="M2059">
        <f t="shared" si="251"/>
        <v>0</v>
      </c>
      <c r="N2059">
        <f t="shared" si="252"/>
        <v>-5.0019887971965868</v>
      </c>
      <c r="O2059">
        <f t="shared" si="253"/>
        <v>6.7245599055025425E-3</v>
      </c>
      <c r="P2059">
        <f t="shared" si="254"/>
        <v>6.6796422510381108E-3</v>
      </c>
      <c r="Q2059">
        <f t="shared" si="255"/>
        <v>-6.7020509049443332E-3</v>
      </c>
    </row>
    <row r="2060" spans="1:17" x14ac:dyDescent="0.25">
      <c r="A2060">
        <v>2049</v>
      </c>
      <c r="B2060" t="s">
        <v>2174</v>
      </c>
      <c r="C2060" s="8">
        <v>225000</v>
      </c>
      <c r="E2060" t="s">
        <v>22</v>
      </c>
      <c r="F2060" t="s">
        <v>29</v>
      </c>
      <c r="G2060">
        <v>148962.28</v>
      </c>
      <c r="H2060" s="5">
        <v>300</v>
      </c>
      <c r="I2060" s="5">
        <v>2000</v>
      </c>
      <c r="J2060" t="str">
        <f t="shared" ref="J2060:J2123" si="256">IF(G2060/C2060&gt;=0.85, "yes", "no")</f>
        <v>no</v>
      </c>
      <c r="K2060">
        <f t="shared" ref="K2060:K2123" si="257">IF(OR(H2060=500, H2060=600), 1, 0)</f>
        <v>0</v>
      </c>
      <c r="L2060">
        <f t="shared" ref="L2060:L2123" si="258">IF(F2060="ZDD", 1, 0)</f>
        <v>1</v>
      </c>
      <c r="M2060">
        <f t="shared" ref="M2060:M2123" si="259">IF(OR(E2060="ZP07", E2060="ZP28",E2060="ZP32",E2060="ZP45",E2060="ZPPY",E2060="ZSPP",E2060="ZXP1",E2060="ZXX7",E2060="ZYPP",E2060="ZYSP",E2060="ZYWP"),1,0)</f>
        <v>0</v>
      </c>
      <c r="N2060">
        <f t="shared" ref="N2060:N2123" si="260">$P$3+$P$4*L2060+$P$5*(C2060/10000000)+$P$6*(I2060/10000000)+$P$7*M2060</f>
        <v>-5.6827327168112021</v>
      </c>
      <c r="O2060">
        <f t="shared" ref="O2060:O2123" si="261">EXP(N2060)</f>
        <v>3.4042428890343245E-3</v>
      </c>
      <c r="P2060">
        <f t="shared" ref="P2060:P2123" si="262">O2060/(1+O2060)</f>
        <v>3.3926933368676184E-3</v>
      </c>
      <c r="Q2060">
        <f t="shared" ref="Q2060:Q2123" si="263">K2060*LN(P2060)+(1-K2060)*LN(1-P2060)</f>
        <v>-3.3984615711686512E-3</v>
      </c>
    </row>
    <row r="2061" spans="1:17" x14ac:dyDescent="0.25">
      <c r="A2061">
        <v>2050</v>
      </c>
      <c r="B2061" t="s">
        <v>2175</v>
      </c>
      <c r="C2061" s="8">
        <v>170001</v>
      </c>
      <c r="E2061" t="s">
        <v>22</v>
      </c>
      <c r="F2061" t="s">
        <v>29</v>
      </c>
      <c r="G2061">
        <v>112221.52</v>
      </c>
      <c r="H2061" s="5">
        <v>300</v>
      </c>
      <c r="I2061" s="5">
        <v>2000</v>
      </c>
      <c r="J2061" t="str">
        <f t="shared" si="256"/>
        <v>no</v>
      </c>
      <c r="K2061">
        <f t="shared" si="257"/>
        <v>0</v>
      </c>
      <c r="L2061">
        <f t="shared" si="258"/>
        <v>1</v>
      </c>
      <c r="M2061">
        <f t="shared" si="259"/>
        <v>0</v>
      </c>
      <c r="N2061">
        <f t="shared" si="260"/>
        <v>-5.5163301939670699</v>
      </c>
      <c r="O2061">
        <f t="shared" si="261"/>
        <v>4.0205756343936012E-3</v>
      </c>
      <c r="P2061">
        <f t="shared" si="262"/>
        <v>4.0044753384194222E-3</v>
      </c>
      <c r="Q2061">
        <f t="shared" si="263"/>
        <v>-4.0125147192998489E-3</v>
      </c>
    </row>
    <row r="2062" spans="1:17" x14ac:dyDescent="0.25">
      <c r="A2062">
        <v>2051</v>
      </c>
      <c r="B2062" t="s">
        <v>2176</v>
      </c>
      <c r="C2062" s="8">
        <v>300000</v>
      </c>
      <c r="E2062" t="s">
        <v>56</v>
      </c>
      <c r="F2062" t="s">
        <v>29</v>
      </c>
      <c r="G2062">
        <v>250358.43</v>
      </c>
      <c r="H2062" s="5">
        <v>300</v>
      </c>
      <c r="I2062" s="5">
        <v>2000</v>
      </c>
      <c r="J2062" t="str">
        <f t="shared" si="256"/>
        <v>no</v>
      </c>
      <c r="K2062">
        <f t="shared" si="257"/>
        <v>0</v>
      </c>
      <c r="L2062">
        <f t="shared" si="258"/>
        <v>1</v>
      </c>
      <c r="M2062">
        <f t="shared" si="259"/>
        <v>0</v>
      </c>
      <c r="N2062">
        <f t="shared" si="260"/>
        <v>-5.9096493737196916</v>
      </c>
      <c r="O2062">
        <f t="shared" si="261"/>
        <v>2.7131380181224414E-3</v>
      </c>
      <c r="P2062">
        <f t="shared" si="262"/>
        <v>2.7057968179064647E-3</v>
      </c>
      <c r="Q2062">
        <f t="shared" si="263"/>
        <v>-2.7094641028955597E-3</v>
      </c>
    </row>
    <row r="2063" spans="1:17" x14ac:dyDescent="0.25">
      <c r="A2063">
        <v>2052</v>
      </c>
      <c r="B2063" t="s">
        <v>2177</v>
      </c>
      <c r="C2063" s="8">
        <v>250000</v>
      </c>
      <c r="E2063" t="s">
        <v>37</v>
      </c>
      <c r="F2063" t="s">
        <v>29</v>
      </c>
      <c r="G2063">
        <v>350964.27999999997</v>
      </c>
      <c r="H2063" s="5">
        <v>200</v>
      </c>
      <c r="I2063" s="5">
        <v>2000</v>
      </c>
      <c r="J2063" t="str">
        <f t="shared" si="256"/>
        <v>yes</v>
      </c>
      <c r="K2063">
        <f t="shared" si="257"/>
        <v>0</v>
      </c>
      <c r="L2063">
        <f t="shared" si="258"/>
        <v>1</v>
      </c>
      <c r="M2063">
        <f t="shared" si="259"/>
        <v>0</v>
      </c>
      <c r="N2063">
        <f t="shared" si="260"/>
        <v>-5.7583716024473652</v>
      </c>
      <c r="O2063">
        <f t="shared" si="261"/>
        <v>3.1562470409956722E-3</v>
      </c>
      <c r="P2063">
        <f t="shared" si="262"/>
        <v>3.1463164888875851E-3</v>
      </c>
      <c r="Q2063">
        <f t="shared" si="263"/>
        <v>-3.151276549290742E-3</v>
      </c>
    </row>
    <row r="2064" spans="1:17" x14ac:dyDescent="0.25">
      <c r="A2064">
        <v>2053</v>
      </c>
      <c r="B2064" t="s">
        <v>2178</v>
      </c>
      <c r="C2064" s="8">
        <v>30000</v>
      </c>
      <c r="E2064" t="s">
        <v>28</v>
      </c>
      <c r="F2064" t="s">
        <v>29</v>
      </c>
      <c r="G2064">
        <v>18959.07</v>
      </c>
      <c r="H2064" s="5">
        <v>400</v>
      </c>
      <c r="I2064" s="5">
        <v>2000</v>
      </c>
      <c r="J2064" t="str">
        <f t="shared" si="256"/>
        <v>no</v>
      </c>
      <c r="K2064">
        <f t="shared" si="257"/>
        <v>0</v>
      </c>
      <c r="L2064">
        <f t="shared" si="258"/>
        <v>1</v>
      </c>
      <c r="M2064">
        <f t="shared" si="259"/>
        <v>0</v>
      </c>
      <c r="N2064">
        <f t="shared" si="260"/>
        <v>-5.0927494088491319</v>
      </c>
      <c r="O2064">
        <f t="shared" si="261"/>
        <v>6.1411122264847023E-3</v>
      </c>
      <c r="P2064">
        <f t="shared" si="262"/>
        <v>6.1036291548558878E-3</v>
      </c>
      <c r="Q2064">
        <f t="shared" si="263"/>
        <v>-6.1223324434137921E-3</v>
      </c>
    </row>
    <row r="2065" spans="1:17" x14ac:dyDescent="0.25">
      <c r="A2065">
        <v>2054</v>
      </c>
      <c r="B2065" t="s">
        <v>2179</v>
      </c>
      <c r="C2065" s="8">
        <v>220000</v>
      </c>
      <c r="E2065" t="s">
        <v>22</v>
      </c>
      <c r="F2065" t="s">
        <v>25</v>
      </c>
      <c r="G2065">
        <v>143851.56</v>
      </c>
      <c r="H2065" s="5">
        <v>400</v>
      </c>
      <c r="I2065" s="5">
        <v>2000</v>
      </c>
      <c r="J2065" t="str">
        <f t="shared" si="256"/>
        <v>no</v>
      </c>
      <c r="K2065">
        <f t="shared" si="257"/>
        <v>0</v>
      </c>
      <c r="L2065">
        <f t="shared" si="258"/>
        <v>0</v>
      </c>
      <c r="M2065">
        <f t="shared" si="259"/>
        <v>0</v>
      </c>
      <c r="N2065">
        <f t="shared" si="260"/>
        <v>-5.6521485653803136</v>
      </c>
      <c r="O2065">
        <f t="shared" si="261"/>
        <v>3.509967273347982E-3</v>
      </c>
      <c r="P2065">
        <f t="shared" si="262"/>
        <v>3.4976904941811057E-3</v>
      </c>
      <c r="Q2065">
        <f t="shared" si="263"/>
        <v>-3.5038217144932721E-3</v>
      </c>
    </row>
    <row r="2066" spans="1:17" x14ac:dyDescent="0.25">
      <c r="A2066">
        <v>2055</v>
      </c>
      <c r="B2066" t="s">
        <v>2180</v>
      </c>
      <c r="C2066" s="8">
        <v>2</v>
      </c>
      <c r="E2066" t="s">
        <v>34</v>
      </c>
      <c r="F2066" t="s">
        <v>23</v>
      </c>
      <c r="G2066">
        <f>0</f>
        <v>0</v>
      </c>
      <c r="H2066" s="5">
        <v>400</v>
      </c>
      <c r="I2066" s="5">
        <v>2000</v>
      </c>
      <c r="J2066" t="str">
        <f t="shared" si="256"/>
        <v>no</v>
      </c>
      <c r="K2066">
        <f t="shared" si="257"/>
        <v>0</v>
      </c>
      <c r="L2066">
        <f t="shared" si="258"/>
        <v>0</v>
      </c>
      <c r="M2066">
        <f t="shared" si="259"/>
        <v>1</v>
      </c>
      <c r="N2066">
        <f t="shared" si="260"/>
        <v>-2.4455691981463676</v>
      </c>
      <c r="O2066">
        <f t="shared" si="261"/>
        <v>8.6676784592887995E-2</v>
      </c>
      <c r="P2066">
        <f t="shared" si="262"/>
        <v>7.976316952916275E-2</v>
      </c>
      <c r="Q2066">
        <f t="shared" si="263"/>
        <v>-8.3124217642210008E-2</v>
      </c>
    </row>
    <row r="2067" spans="1:17" x14ac:dyDescent="0.25">
      <c r="A2067">
        <v>2056</v>
      </c>
      <c r="B2067" t="s">
        <v>2181</v>
      </c>
      <c r="C2067" s="8">
        <v>600000</v>
      </c>
      <c r="E2067" t="s">
        <v>64</v>
      </c>
      <c r="F2067" t="s">
        <v>25</v>
      </c>
      <c r="G2067">
        <v>276153.15000000002</v>
      </c>
      <c r="H2067" s="5">
        <v>400</v>
      </c>
      <c r="I2067" s="5">
        <v>2000</v>
      </c>
      <c r="J2067" t="str">
        <f t="shared" si="256"/>
        <v>no</v>
      </c>
      <c r="K2067">
        <f t="shared" si="257"/>
        <v>0</v>
      </c>
      <c r="L2067">
        <f t="shared" si="258"/>
        <v>0</v>
      </c>
      <c r="M2067">
        <f t="shared" si="259"/>
        <v>0</v>
      </c>
      <c r="N2067">
        <f t="shared" si="260"/>
        <v>-6.80185962704999</v>
      </c>
      <c r="O2067">
        <f t="shared" si="261"/>
        <v>1.1117058660947571E-3</v>
      </c>
      <c r="P2067">
        <f t="shared" si="262"/>
        <v>1.1104713485824078E-3</v>
      </c>
      <c r="Q2067">
        <f t="shared" si="263"/>
        <v>-1.1110883787289496E-3</v>
      </c>
    </row>
    <row r="2068" spans="1:17" x14ac:dyDescent="0.25">
      <c r="A2068">
        <v>2057</v>
      </c>
      <c r="B2068" t="s">
        <v>2182</v>
      </c>
      <c r="C2068" s="8">
        <v>2</v>
      </c>
      <c r="E2068" t="s">
        <v>34</v>
      </c>
      <c r="F2068" t="s">
        <v>30</v>
      </c>
      <c r="G2068">
        <v>12407.39</v>
      </c>
      <c r="H2068" s="5">
        <v>400</v>
      </c>
      <c r="I2068" s="5">
        <v>3000</v>
      </c>
      <c r="J2068" t="str">
        <f t="shared" si="256"/>
        <v>yes</v>
      </c>
      <c r="K2068">
        <f t="shared" si="257"/>
        <v>0</v>
      </c>
      <c r="L2068">
        <f t="shared" si="258"/>
        <v>0</v>
      </c>
      <c r="M2068">
        <f t="shared" si="259"/>
        <v>1</v>
      </c>
      <c r="N2068">
        <f t="shared" si="260"/>
        <v>-2.4455436047878312</v>
      </c>
      <c r="O2068">
        <f t="shared" si="261"/>
        <v>8.6679002971300628E-2</v>
      </c>
      <c r="P2068">
        <f t="shared" si="262"/>
        <v>7.9765048127639057E-2</v>
      </c>
      <c r="Q2068">
        <f t="shared" si="263"/>
        <v>-8.3126259073645542E-2</v>
      </c>
    </row>
    <row r="2069" spans="1:17" x14ac:dyDescent="0.25">
      <c r="A2069">
        <v>2058</v>
      </c>
      <c r="B2069" t="s">
        <v>2183</v>
      </c>
      <c r="C2069" s="8">
        <v>1500000</v>
      </c>
      <c r="E2069" t="s">
        <v>31</v>
      </c>
      <c r="F2069" t="s">
        <v>29</v>
      </c>
      <c r="G2069">
        <v>1505989.6300000001</v>
      </c>
      <c r="H2069" s="5">
        <v>250</v>
      </c>
      <c r="I2069" s="5">
        <v>2000</v>
      </c>
      <c r="J2069" t="str">
        <f t="shared" si="256"/>
        <v>yes</v>
      </c>
      <c r="K2069">
        <f t="shared" si="257"/>
        <v>0</v>
      </c>
      <c r="L2069">
        <f t="shared" si="258"/>
        <v>1</v>
      </c>
      <c r="M2069">
        <f t="shared" si="259"/>
        <v>0</v>
      </c>
      <c r="N2069">
        <f t="shared" si="260"/>
        <v>-9.5403158842555111</v>
      </c>
      <c r="O2069">
        <f t="shared" si="261"/>
        <v>7.1894133845104718E-5</v>
      </c>
      <c r="P2069">
        <f t="shared" si="262"/>
        <v>7.1888965450200647E-5</v>
      </c>
      <c r="Q2069">
        <f t="shared" si="263"/>
        <v>-7.1891549585708899E-5</v>
      </c>
    </row>
    <row r="2070" spans="1:17" x14ac:dyDescent="0.25">
      <c r="A2070">
        <v>2059</v>
      </c>
      <c r="B2070" t="s">
        <v>2184</v>
      </c>
      <c r="C2070" s="8">
        <v>920000</v>
      </c>
      <c r="E2070" t="s">
        <v>22</v>
      </c>
      <c r="F2070" t="s">
        <v>29</v>
      </c>
      <c r="G2070">
        <v>2607758.4499999997</v>
      </c>
      <c r="H2070" s="5">
        <v>200</v>
      </c>
      <c r="I2070" s="5">
        <v>3000</v>
      </c>
      <c r="J2070" t="str">
        <f t="shared" si="256"/>
        <v>yes</v>
      </c>
      <c r="K2070">
        <f t="shared" si="257"/>
        <v>0</v>
      </c>
      <c r="L2070">
        <f t="shared" si="258"/>
        <v>1</v>
      </c>
      <c r="M2070">
        <f t="shared" si="259"/>
        <v>0</v>
      </c>
      <c r="N2070">
        <f t="shared" si="260"/>
        <v>-7.7854681441379956</v>
      </c>
      <c r="O2070">
        <f t="shared" si="261"/>
        <v>4.1573266182095051E-4</v>
      </c>
      <c r="P2070">
        <f t="shared" si="262"/>
        <v>4.1555989999757844E-4</v>
      </c>
      <c r="Q2070">
        <f t="shared" si="263"/>
        <v>-4.1564626894124892E-4</v>
      </c>
    </row>
    <row r="2071" spans="1:17" x14ac:dyDescent="0.25">
      <c r="A2071">
        <v>2060</v>
      </c>
      <c r="B2071" t="s">
        <v>2185</v>
      </c>
      <c r="C2071" s="8">
        <v>100000</v>
      </c>
      <c r="E2071" t="s">
        <v>22</v>
      </c>
      <c r="F2071" t="s">
        <v>20</v>
      </c>
      <c r="G2071">
        <v>88547.569999999992</v>
      </c>
      <c r="H2071" s="5">
        <v>300</v>
      </c>
      <c r="I2071" s="5">
        <v>3000</v>
      </c>
      <c r="J2071" t="str">
        <f t="shared" si="256"/>
        <v>yes</v>
      </c>
      <c r="K2071">
        <f t="shared" si="257"/>
        <v>0</v>
      </c>
      <c r="L2071">
        <f t="shared" si="258"/>
        <v>0</v>
      </c>
      <c r="M2071">
        <f t="shared" si="259"/>
        <v>0</v>
      </c>
      <c r="N2071">
        <f t="shared" si="260"/>
        <v>-5.2890563209681956</v>
      </c>
      <c r="O2071">
        <f t="shared" si="261"/>
        <v>5.0465203087574342E-3</v>
      </c>
      <c r="P2071">
        <f t="shared" si="262"/>
        <v>5.0211808177865304E-3</v>
      </c>
      <c r="Q2071">
        <f t="shared" si="263"/>
        <v>-5.0338293041779494E-3</v>
      </c>
    </row>
    <row r="2072" spans="1:17" x14ac:dyDescent="0.25">
      <c r="A2072">
        <v>2061</v>
      </c>
      <c r="B2072" t="s">
        <v>2186</v>
      </c>
      <c r="C2072" s="8">
        <v>170000</v>
      </c>
      <c r="E2072" t="s">
        <v>40</v>
      </c>
      <c r="F2072" t="s">
        <v>29</v>
      </c>
      <c r="G2072">
        <v>15826.54</v>
      </c>
      <c r="H2072" s="5">
        <v>300</v>
      </c>
      <c r="I2072" s="5">
        <v>2000</v>
      </c>
      <c r="J2072" t="str">
        <f t="shared" si="256"/>
        <v>no</v>
      </c>
      <c r="K2072">
        <f t="shared" si="257"/>
        <v>0</v>
      </c>
      <c r="L2072">
        <f t="shared" si="258"/>
        <v>1</v>
      </c>
      <c r="M2072">
        <f t="shared" si="259"/>
        <v>0</v>
      </c>
      <c r="N2072">
        <f t="shared" si="260"/>
        <v>-5.5163271684116442</v>
      </c>
      <c r="O2072">
        <f t="shared" si="261"/>
        <v>4.0205877988864292E-3</v>
      </c>
      <c r="P2072">
        <f t="shared" si="262"/>
        <v>4.004487405682349E-3</v>
      </c>
      <c r="Q2072">
        <f t="shared" si="263"/>
        <v>-4.0125268350802322E-3</v>
      </c>
    </row>
    <row r="2073" spans="1:17" x14ac:dyDescent="0.25">
      <c r="A2073">
        <v>2062</v>
      </c>
      <c r="B2073" t="s">
        <v>2187</v>
      </c>
      <c r="C2073" s="8">
        <v>50000</v>
      </c>
      <c r="E2073" t="s">
        <v>56</v>
      </c>
      <c r="F2073" t="s">
        <v>29</v>
      </c>
      <c r="G2073">
        <v>95977.19</v>
      </c>
      <c r="H2073" s="5">
        <v>200</v>
      </c>
      <c r="I2073" s="5">
        <v>2000</v>
      </c>
      <c r="J2073" t="str">
        <f t="shared" si="256"/>
        <v>yes</v>
      </c>
      <c r="K2073">
        <f t="shared" si="257"/>
        <v>0</v>
      </c>
      <c r="L2073">
        <f t="shared" si="258"/>
        <v>1</v>
      </c>
      <c r="M2073">
        <f t="shared" si="259"/>
        <v>0</v>
      </c>
      <c r="N2073">
        <f t="shared" si="260"/>
        <v>-5.1532605173580617</v>
      </c>
      <c r="O2073">
        <f t="shared" si="261"/>
        <v>5.7805264602463387E-3</v>
      </c>
      <c r="P2073">
        <f t="shared" si="262"/>
        <v>5.7473040172992601E-3</v>
      </c>
      <c r="Q2073">
        <f t="shared" si="263"/>
        <v>-5.763883323760685E-3</v>
      </c>
    </row>
    <row r="2074" spans="1:17" x14ac:dyDescent="0.25">
      <c r="A2074">
        <v>2063</v>
      </c>
      <c r="B2074" t="s">
        <v>2188</v>
      </c>
      <c r="C2074" s="8">
        <v>250000</v>
      </c>
      <c r="E2074" t="s">
        <v>22</v>
      </c>
      <c r="F2074" t="s">
        <v>29</v>
      </c>
      <c r="G2074">
        <v>126747.9</v>
      </c>
      <c r="H2074" s="5">
        <v>350</v>
      </c>
      <c r="I2074" s="5">
        <v>2000</v>
      </c>
      <c r="J2074" t="str">
        <f t="shared" si="256"/>
        <v>no</v>
      </c>
      <c r="K2074">
        <f t="shared" si="257"/>
        <v>0</v>
      </c>
      <c r="L2074">
        <f t="shared" si="258"/>
        <v>1</v>
      </c>
      <c r="M2074">
        <f t="shared" si="259"/>
        <v>0</v>
      </c>
      <c r="N2074">
        <f t="shared" si="260"/>
        <v>-5.7583716024473652</v>
      </c>
      <c r="O2074">
        <f t="shared" si="261"/>
        <v>3.1562470409956722E-3</v>
      </c>
      <c r="P2074">
        <f t="shared" si="262"/>
        <v>3.1463164888875851E-3</v>
      </c>
      <c r="Q2074">
        <f t="shared" si="263"/>
        <v>-3.151276549290742E-3</v>
      </c>
    </row>
    <row r="2075" spans="1:17" x14ac:dyDescent="0.25">
      <c r="A2075">
        <v>2064</v>
      </c>
      <c r="B2075" t="s">
        <v>2189</v>
      </c>
      <c r="C2075" s="8">
        <v>450000</v>
      </c>
      <c r="E2075" t="s">
        <v>22</v>
      </c>
      <c r="F2075" t="s">
        <v>29</v>
      </c>
      <c r="G2075">
        <v>256938.99</v>
      </c>
      <c r="H2075" s="5">
        <v>200</v>
      </c>
      <c r="I2075" s="5">
        <v>2000</v>
      </c>
      <c r="J2075" t="str">
        <f t="shared" si="256"/>
        <v>no</v>
      </c>
      <c r="K2075">
        <f t="shared" si="257"/>
        <v>0</v>
      </c>
      <c r="L2075">
        <f t="shared" si="258"/>
        <v>1</v>
      </c>
      <c r="M2075">
        <f t="shared" si="259"/>
        <v>0</v>
      </c>
      <c r="N2075">
        <f t="shared" si="260"/>
        <v>-6.3634826875366688</v>
      </c>
      <c r="O2075">
        <f t="shared" si="261"/>
        <v>1.7233543436404248E-3</v>
      </c>
      <c r="P2075">
        <f t="shared" si="262"/>
        <v>1.7203895029178182E-3</v>
      </c>
      <c r="Q2075">
        <f t="shared" si="263"/>
        <v>-1.7218710724336713E-3</v>
      </c>
    </row>
    <row r="2076" spans="1:17" x14ac:dyDescent="0.25">
      <c r="A2076">
        <v>2065</v>
      </c>
      <c r="B2076" t="s">
        <v>2190</v>
      </c>
      <c r="C2076" s="8">
        <v>550000</v>
      </c>
      <c r="E2076" t="s">
        <v>22</v>
      </c>
      <c r="F2076" t="s">
        <v>29</v>
      </c>
      <c r="G2076">
        <v>337896.46</v>
      </c>
      <c r="H2076" s="5">
        <v>300</v>
      </c>
      <c r="I2076" s="5">
        <v>2000</v>
      </c>
      <c r="J2076" t="str">
        <f t="shared" si="256"/>
        <v>no</v>
      </c>
      <c r="K2076">
        <f t="shared" si="257"/>
        <v>0</v>
      </c>
      <c r="L2076">
        <f t="shared" si="258"/>
        <v>1</v>
      </c>
      <c r="M2076">
        <f t="shared" si="259"/>
        <v>0</v>
      </c>
      <c r="N2076">
        <f t="shared" si="260"/>
        <v>-6.6660382300813206</v>
      </c>
      <c r="O2076">
        <f t="shared" si="261"/>
        <v>1.2734338223352201E-3</v>
      </c>
      <c r="P2076">
        <f t="shared" si="262"/>
        <v>1.2718142510522023E-3</v>
      </c>
      <c r="Q2076">
        <f t="shared" si="263"/>
        <v>-1.2726236931762242E-3</v>
      </c>
    </row>
    <row r="2077" spans="1:17" x14ac:dyDescent="0.25">
      <c r="A2077">
        <v>2066</v>
      </c>
      <c r="B2077" t="s">
        <v>2191</v>
      </c>
      <c r="C2077" s="8">
        <v>160000</v>
      </c>
      <c r="E2077" t="s">
        <v>22</v>
      </c>
      <c r="F2077" t="s">
        <v>29</v>
      </c>
      <c r="G2077">
        <v>247194.71</v>
      </c>
      <c r="H2077" s="5">
        <v>400</v>
      </c>
      <c r="I2077" s="5">
        <v>2000</v>
      </c>
      <c r="J2077" t="str">
        <f t="shared" si="256"/>
        <v>yes</v>
      </c>
      <c r="K2077">
        <f t="shared" si="257"/>
        <v>0</v>
      </c>
      <c r="L2077">
        <f t="shared" si="258"/>
        <v>1</v>
      </c>
      <c r="M2077">
        <f t="shared" si="259"/>
        <v>0</v>
      </c>
      <c r="N2077">
        <f t="shared" si="260"/>
        <v>-5.4860716141571793</v>
      </c>
      <c r="O2077">
        <f t="shared" si="261"/>
        <v>4.1440918315095469E-3</v>
      </c>
      <c r="P2077">
        <f t="shared" si="262"/>
        <v>4.1269892092388122E-3</v>
      </c>
      <c r="Q2077">
        <f t="shared" si="263"/>
        <v>-4.1355287323166061E-3</v>
      </c>
    </row>
    <row r="2078" spans="1:17" x14ac:dyDescent="0.25">
      <c r="A2078">
        <v>2067</v>
      </c>
      <c r="B2078" t="s">
        <v>2192</v>
      </c>
      <c r="C2078" s="8">
        <v>30000</v>
      </c>
      <c r="E2078" t="s">
        <v>22</v>
      </c>
      <c r="F2078" t="s">
        <v>25</v>
      </c>
      <c r="G2078">
        <v>6605.24</v>
      </c>
      <c r="H2078" s="5">
        <v>200</v>
      </c>
      <c r="I2078" s="5">
        <v>2000</v>
      </c>
      <c r="J2078" t="str">
        <f t="shared" si="256"/>
        <v>no</v>
      </c>
      <c r="K2078">
        <f t="shared" si="257"/>
        <v>0</v>
      </c>
      <c r="L2078">
        <f t="shared" si="258"/>
        <v>0</v>
      </c>
      <c r="M2078">
        <f t="shared" si="259"/>
        <v>0</v>
      </c>
      <c r="N2078">
        <f t="shared" si="260"/>
        <v>-5.0772930345454759</v>
      </c>
      <c r="O2078">
        <f t="shared" si="261"/>
        <v>6.2367689040510555E-3</v>
      </c>
      <c r="P2078">
        <f t="shared" si="262"/>
        <v>6.198112707453407E-3</v>
      </c>
      <c r="Q2078">
        <f t="shared" si="263"/>
        <v>-6.2174007489595668E-3</v>
      </c>
    </row>
    <row r="2079" spans="1:17" x14ac:dyDescent="0.25">
      <c r="A2079">
        <v>2068</v>
      </c>
      <c r="B2079" t="s">
        <v>2193</v>
      </c>
      <c r="C2079" s="8">
        <v>975000</v>
      </c>
      <c r="E2079" t="s">
        <v>22</v>
      </c>
      <c r="F2079" t="s">
        <v>25</v>
      </c>
      <c r="G2079">
        <v>697399.67999999993</v>
      </c>
      <c r="H2079" s="5">
        <v>300</v>
      </c>
      <c r="I2079" s="5">
        <v>2000</v>
      </c>
      <c r="J2079" t="str">
        <f t="shared" si="256"/>
        <v>no</v>
      </c>
      <c r="K2079">
        <f t="shared" si="257"/>
        <v>0</v>
      </c>
      <c r="L2079">
        <f t="shared" si="258"/>
        <v>0</v>
      </c>
      <c r="M2079">
        <f t="shared" si="259"/>
        <v>0</v>
      </c>
      <c r="N2079">
        <f t="shared" si="260"/>
        <v>-7.936442911592434</v>
      </c>
      <c r="O2079">
        <f t="shared" si="261"/>
        <v>3.574757924346317E-4</v>
      </c>
      <c r="P2079">
        <f t="shared" si="262"/>
        <v>3.573480491575841E-4</v>
      </c>
      <c r="Q2079">
        <f t="shared" si="263"/>
        <v>-3.5741191318657543E-4</v>
      </c>
    </row>
    <row r="2080" spans="1:17" x14ac:dyDescent="0.25">
      <c r="A2080">
        <v>2069</v>
      </c>
      <c r="B2080" t="s">
        <v>2194</v>
      </c>
      <c r="C2080" s="8">
        <v>75000</v>
      </c>
      <c r="E2080" t="s">
        <v>31</v>
      </c>
      <c r="F2080" t="s">
        <v>20</v>
      </c>
      <c r="G2080">
        <v>50610.32</v>
      </c>
      <c r="H2080" s="5">
        <v>300</v>
      </c>
      <c r="I2080" s="5">
        <v>3000</v>
      </c>
      <c r="J2080" t="str">
        <f t="shared" si="256"/>
        <v>no</v>
      </c>
      <c r="K2080">
        <f t="shared" si="257"/>
        <v>0</v>
      </c>
      <c r="L2080">
        <f t="shared" si="258"/>
        <v>0</v>
      </c>
      <c r="M2080">
        <f t="shared" si="259"/>
        <v>0</v>
      </c>
      <c r="N2080">
        <f t="shared" si="260"/>
        <v>-5.2134174353320324</v>
      </c>
      <c r="O2080">
        <f t="shared" si="261"/>
        <v>5.4430406277815677E-3</v>
      </c>
      <c r="P2080">
        <f t="shared" si="262"/>
        <v>5.4135743228010463E-3</v>
      </c>
      <c r="Q2080">
        <f t="shared" si="263"/>
        <v>-5.4282808167545301E-3</v>
      </c>
    </row>
    <row r="2081" spans="1:17" x14ac:dyDescent="0.25">
      <c r="A2081">
        <v>2070</v>
      </c>
      <c r="B2081" t="s">
        <v>2195</v>
      </c>
      <c r="C2081" s="8">
        <v>180000</v>
      </c>
      <c r="E2081" t="s">
        <v>22</v>
      </c>
      <c r="F2081" t="s">
        <v>29</v>
      </c>
      <c r="G2081">
        <v>60878.68</v>
      </c>
      <c r="H2081" s="5">
        <v>300</v>
      </c>
      <c r="I2081" s="5">
        <v>2000</v>
      </c>
      <c r="J2081" t="str">
        <f t="shared" si="256"/>
        <v>no</v>
      </c>
      <c r="K2081">
        <f t="shared" si="257"/>
        <v>0</v>
      </c>
      <c r="L2081">
        <f t="shared" si="258"/>
        <v>1</v>
      </c>
      <c r="M2081">
        <f t="shared" si="259"/>
        <v>0</v>
      </c>
      <c r="N2081">
        <f t="shared" si="260"/>
        <v>-5.5465827226661091</v>
      </c>
      <c r="O2081">
        <f t="shared" si="261"/>
        <v>3.9007644873221919E-3</v>
      </c>
      <c r="P2081">
        <f t="shared" si="262"/>
        <v>3.8856076470011026E-3</v>
      </c>
      <c r="Q2081">
        <f t="shared" si="263"/>
        <v>-3.8931762324581742E-3</v>
      </c>
    </row>
    <row r="2082" spans="1:17" x14ac:dyDescent="0.25">
      <c r="A2082">
        <v>2071</v>
      </c>
      <c r="B2082" t="s">
        <v>2196</v>
      </c>
      <c r="C2082" s="8">
        <v>675000</v>
      </c>
      <c r="E2082" t="s">
        <v>22</v>
      </c>
      <c r="F2082" t="s">
        <v>29</v>
      </c>
      <c r="G2082">
        <v>286390.71000000002</v>
      </c>
      <c r="H2082" s="5">
        <v>200</v>
      </c>
      <c r="I2082" s="5">
        <v>2000</v>
      </c>
      <c r="J2082" t="str">
        <f t="shared" si="256"/>
        <v>no</v>
      </c>
      <c r="K2082">
        <f t="shared" si="257"/>
        <v>0</v>
      </c>
      <c r="L2082">
        <f t="shared" si="258"/>
        <v>1</v>
      </c>
      <c r="M2082">
        <f t="shared" si="259"/>
        <v>0</v>
      </c>
      <c r="N2082">
        <f t="shared" si="260"/>
        <v>-7.0442326582621355</v>
      </c>
      <c r="O2082">
        <f t="shared" si="261"/>
        <v>8.7242605494192572E-4</v>
      </c>
      <c r="P2082">
        <f t="shared" si="262"/>
        <v>8.7166559116899352E-4</v>
      </c>
      <c r="Q2082">
        <f t="shared" si="263"/>
        <v>-8.7204571252896422E-4</v>
      </c>
    </row>
    <row r="2083" spans="1:17" x14ac:dyDescent="0.25">
      <c r="A2083">
        <v>2072</v>
      </c>
      <c r="B2083" t="s">
        <v>2197</v>
      </c>
      <c r="C2083" s="8">
        <v>300000</v>
      </c>
      <c r="E2083" t="s">
        <v>31</v>
      </c>
      <c r="F2083" t="s">
        <v>20</v>
      </c>
      <c r="G2083">
        <v>328939.74000000005</v>
      </c>
      <c r="H2083" s="5">
        <v>350</v>
      </c>
      <c r="I2083" s="5">
        <v>2000</v>
      </c>
      <c r="J2083" t="str">
        <f t="shared" si="256"/>
        <v>yes</v>
      </c>
      <c r="K2083">
        <f t="shared" si="257"/>
        <v>0</v>
      </c>
      <c r="L2083">
        <f t="shared" si="258"/>
        <v>0</v>
      </c>
      <c r="M2083">
        <f t="shared" si="259"/>
        <v>0</v>
      </c>
      <c r="N2083">
        <f t="shared" si="260"/>
        <v>-5.8941929994160356</v>
      </c>
      <c r="O2083">
        <f t="shared" si="261"/>
        <v>2.7553990547264104E-3</v>
      </c>
      <c r="P2083">
        <f t="shared" si="262"/>
        <v>2.7478276928988459E-3</v>
      </c>
      <c r="Q2083">
        <f t="shared" si="263"/>
        <v>-2.7516099015744595E-3</v>
      </c>
    </row>
    <row r="2084" spans="1:17" x14ac:dyDescent="0.25">
      <c r="A2084">
        <v>2073</v>
      </c>
      <c r="B2084" t="s">
        <v>2198</v>
      </c>
      <c r="C2084" s="8">
        <v>2500000</v>
      </c>
      <c r="E2084" t="s">
        <v>22</v>
      </c>
      <c r="F2084" t="s">
        <v>29</v>
      </c>
      <c r="G2084">
        <v>1432930.01</v>
      </c>
      <c r="H2084" s="5">
        <v>250</v>
      </c>
      <c r="I2084" s="5">
        <v>2000</v>
      </c>
      <c r="J2084" t="str">
        <f t="shared" si="256"/>
        <v>no</v>
      </c>
      <c r="K2084">
        <f t="shared" si="257"/>
        <v>0</v>
      </c>
      <c r="L2084">
        <f t="shared" si="258"/>
        <v>1</v>
      </c>
      <c r="M2084">
        <f t="shared" si="259"/>
        <v>0</v>
      </c>
      <c r="N2084">
        <f t="shared" si="260"/>
        <v>-12.565871309702029</v>
      </c>
      <c r="O2084">
        <f t="shared" si="261"/>
        <v>3.489084037267054E-6</v>
      </c>
      <c r="P2084">
        <f t="shared" si="262"/>
        <v>3.4890718636021099E-6</v>
      </c>
      <c r="Q2084">
        <f t="shared" si="263"/>
        <v>-3.4890779504747222E-6</v>
      </c>
    </row>
    <row r="2085" spans="1:17" x14ac:dyDescent="0.25">
      <c r="A2085">
        <v>2074</v>
      </c>
      <c r="B2085" t="s">
        <v>2199</v>
      </c>
      <c r="C2085" s="8">
        <v>60000000</v>
      </c>
      <c r="E2085" t="s">
        <v>22</v>
      </c>
      <c r="F2085" t="s">
        <v>30</v>
      </c>
      <c r="G2085">
        <v>33321502.890000004</v>
      </c>
      <c r="H2085" s="5">
        <v>300</v>
      </c>
      <c r="I2085" s="5">
        <v>7000</v>
      </c>
      <c r="J2085" t="str">
        <f t="shared" si="256"/>
        <v>no</v>
      </c>
      <c r="K2085">
        <f t="shared" si="257"/>
        <v>0</v>
      </c>
      <c r="L2085">
        <f t="shared" si="258"/>
        <v>0</v>
      </c>
      <c r="M2085">
        <f t="shared" si="259"/>
        <v>0</v>
      </c>
      <c r="N2085">
        <f t="shared" si="260"/>
        <v>-186.51972393178042</v>
      </c>
      <c r="O2085">
        <f t="shared" si="261"/>
        <v>9.8972178632454854E-82</v>
      </c>
      <c r="P2085">
        <f t="shared" si="262"/>
        <v>9.8972178632454854E-82</v>
      </c>
      <c r="Q2085">
        <f t="shared" si="263"/>
        <v>0</v>
      </c>
    </row>
    <row r="2086" spans="1:17" x14ac:dyDescent="0.25">
      <c r="A2086">
        <v>2075</v>
      </c>
      <c r="B2086" t="s">
        <v>2200</v>
      </c>
      <c r="C2086" s="8">
        <v>2</v>
      </c>
      <c r="E2086" t="s">
        <v>43</v>
      </c>
      <c r="F2086" t="s">
        <v>20</v>
      </c>
      <c r="G2086">
        <v>9794.25</v>
      </c>
      <c r="H2086" s="5">
        <v>300</v>
      </c>
      <c r="I2086" s="5">
        <v>2000</v>
      </c>
      <c r="J2086" t="str">
        <f t="shared" si="256"/>
        <v>yes</v>
      </c>
      <c r="K2086">
        <f t="shared" si="257"/>
        <v>0</v>
      </c>
      <c r="L2086">
        <f t="shared" si="258"/>
        <v>0</v>
      </c>
      <c r="M2086">
        <f t="shared" si="259"/>
        <v>1</v>
      </c>
      <c r="N2086">
        <f t="shared" si="260"/>
        <v>-2.4455691981463676</v>
      </c>
      <c r="O2086">
        <f t="shared" si="261"/>
        <v>8.6676784592887995E-2</v>
      </c>
      <c r="P2086">
        <f t="shared" si="262"/>
        <v>7.976316952916275E-2</v>
      </c>
      <c r="Q2086">
        <f t="shared" si="263"/>
        <v>-8.3124217642210008E-2</v>
      </c>
    </row>
    <row r="2087" spans="1:17" x14ac:dyDescent="0.25">
      <c r="A2087">
        <v>2076</v>
      </c>
      <c r="B2087" t="s">
        <v>2201</v>
      </c>
      <c r="C2087" s="8">
        <v>500000</v>
      </c>
      <c r="E2087" t="s">
        <v>22</v>
      </c>
      <c r="F2087" t="s">
        <v>39</v>
      </c>
      <c r="G2087">
        <v>292923.21000000002</v>
      </c>
      <c r="H2087" s="5">
        <v>350</v>
      </c>
      <c r="I2087" s="5">
        <v>2000</v>
      </c>
      <c r="J2087" t="str">
        <f t="shared" si="256"/>
        <v>no</v>
      </c>
      <c r="K2087">
        <f t="shared" si="257"/>
        <v>0</v>
      </c>
      <c r="L2087">
        <f t="shared" si="258"/>
        <v>0</v>
      </c>
      <c r="M2087">
        <f t="shared" si="259"/>
        <v>0</v>
      </c>
      <c r="N2087">
        <f t="shared" si="260"/>
        <v>-6.4993040845053383</v>
      </c>
      <c r="O2087">
        <f t="shared" si="261"/>
        <v>1.5044858237482925E-3</v>
      </c>
      <c r="P2087">
        <f t="shared" si="262"/>
        <v>1.5022257464087508E-3</v>
      </c>
      <c r="Q2087">
        <f t="shared" si="263"/>
        <v>-1.5033552187954282E-3</v>
      </c>
    </row>
    <row r="2088" spans="1:17" x14ac:dyDescent="0.25">
      <c r="A2088">
        <v>2077</v>
      </c>
      <c r="B2088" t="s">
        <v>2202</v>
      </c>
      <c r="C2088" s="8">
        <v>65000</v>
      </c>
      <c r="E2088" t="s">
        <v>22</v>
      </c>
      <c r="F2088" t="s">
        <v>39</v>
      </c>
      <c r="G2088">
        <v>48352.68</v>
      </c>
      <c r="H2088" s="5">
        <v>200</v>
      </c>
      <c r="I2088" s="5">
        <v>2000</v>
      </c>
      <c r="J2088" t="str">
        <f t="shared" si="256"/>
        <v>no</v>
      </c>
      <c r="K2088">
        <f t="shared" si="257"/>
        <v>0</v>
      </c>
      <c r="L2088">
        <f t="shared" si="258"/>
        <v>0</v>
      </c>
      <c r="M2088">
        <f t="shared" si="259"/>
        <v>0</v>
      </c>
      <c r="N2088">
        <f t="shared" si="260"/>
        <v>-5.1831874744361039</v>
      </c>
      <c r="O2088">
        <f t="shared" si="261"/>
        <v>5.6100958477328898E-3</v>
      </c>
      <c r="P2088">
        <f t="shared" si="262"/>
        <v>5.5787982548082503E-3</v>
      </c>
      <c r="Q2088">
        <f t="shared" si="263"/>
        <v>-5.5944178693321358E-3</v>
      </c>
    </row>
    <row r="2089" spans="1:17" x14ac:dyDescent="0.25">
      <c r="A2089">
        <v>2078</v>
      </c>
      <c r="B2089" t="s">
        <v>2203</v>
      </c>
      <c r="C2089" s="8">
        <v>150000</v>
      </c>
      <c r="E2089" t="s">
        <v>56</v>
      </c>
      <c r="F2089" t="s">
        <v>29</v>
      </c>
      <c r="G2089">
        <v>77335.509999999995</v>
      </c>
      <c r="H2089" s="5">
        <v>250</v>
      </c>
      <c r="I2089" s="5">
        <v>2000</v>
      </c>
      <c r="J2089" t="str">
        <f t="shared" si="256"/>
        <v>no</v>
      </c>
      <c r="K2089">
        <f t="shared" si="257"/>
        <v>0</v>
      </c>
      <c r="L2089">
        <f t="shared" si="258"/>
        <v>1</v>
      </c>
      <c r="M2089">
        <f t="shared" si="259"/>
        <v>0</v>
      </c>
      <c r="N2089">
        <f t="shared" si="260"/>
        <v>-5.4558160599027135</v>
      </c>
      <c r="O2089">
        <f t="shared" si="261"/>
        <v>4.2713896492300599E-3</v>
      </c>
      <c r="P2089">
        <f t="shared" si="262"/>
        <v>4.2532224787584184E-3</v>
      </c>
      <c r="Q2089">
        <f t="shared" si="263"/>
        <v>-4.2622931583676015E-3</v>
      </c>
    </row>
    <row r="2090" spans="1:17" x14ac:dyDescent="0.25">
      <c r="A2090">
        <v>2079</v>
      </c>
      <c r="B2090" t="s">
        <v>2204</v>
      </c>
      <c r="C2090" s="8">
        <v>72000</v>
      </c>
      <c r="E2090" t="s">
        <v>22</v>
      </c>
      <c r="F2090" t="s">
        <v>20</v>
      </c>
      <c r="G2090">
        <v>6893.68</v>
      </c>
      <c r="H2090" s="5">
        <v>200</v>
      </c>
      <c r="I2090" s="5">
        <v>2000</v>
      </c>
      <c r="J2090" t="str">
        <f t="shared" si="256"/>
        <v>no</v>
      </c>
      <c r="K2090">
        <f t="shared" si="257"/>
        <v>0</v>
      </c>
      <c r="L2090">
        <f t="shared" si="258"/>
        <v>0</v>
      </c>
      <c r="M2090">
        <f t="shared" si="259"/>
        <v>0</v>
      </c>
      <c r="N2090">
        <f t="shared" si="260"/>
        <v>-5.2043663624142296</v>
      </c>
      <c r="O2090">
        <f t="shared" si="261"/>
        <v>5.4925296117471741E-3</v>
      </c>
      <c r="P2090">
        <f t="shared" si="262"/>
        <v>5.4625265230642895E-3</v>
      </c>
      <c r="Q2090">
        <f t="shared" si="263"/>
        <v>-5.4775006771100769E-3</v>
      </c>
    </row>
    <row r="2091" spans="1:17" x14ac:dyDescent="0.25">
      <c r="A2091">
        <v>2080</v>
      </c>
      <c r="B2091" t="s">
        <v>2205</v>
      </c>
      <c r="C2091" s="8">
        <v>1105000</v>
      </c>
      <c r="E2091" t="s">
        <v>19</v>
      </c>
      <c r="F2091" t="s">
        <v>25</v>
      </c>
      <c r="G2091">
        <v>504919.27</v>
      </c>
      <c r="H2091" s="5">
        <v>200</v>
      </c>
      <c r="I2091" s="5">
        <v>2000</v>
      </c>
      <c r="J2091" t="str">
        <f t="shared" si="256"/>
        <v>no</v>
      </c>
      <c r="K2091">
        <f t="shared" si="257"/>
        <v>0</v>
      </c>
      <c r="L2091">
        <f t="shared" si="258"/>
        <v>0</v>
      </c>
      <c r="M2091">
        <f t="shared" si="259"/>
        <v>0</v>
      </c>
      <c r="N2091">
        <f t="shared" si="260"/>
        <v>-8.3297651169004823</v>
      </c>
      <c r="O2091">
        <f t="shared" si="261"/>
        <v>2.4122869876923723E-4</v>
      </c>
      <c r="P2091">
        <f t="shared" si="262"/>
        <v>2.4117052151814992E-4</v>
      </c>
      <c r="Q2091">
        <f t="shared" si="263"/>
        <v>-2.4119960780499673E-4</v>
      </c>
    </row>
    <row r="2092" spans="1:17" x14ac:dyDescent="0.25">
      <c r="A2092">
        <v>2081</v>
      </c>
      <c r="B2092" t="s">
        <v>2206</v>
      </c>
      <c r="C2092" s="8">
        <v>100000</v>
      </c>
      <c r="E2092" t="s">
        <v>19</v>
      </c>
      <c r="F2092" t="s">
        <v>20</v>
      </c>
      <c r="G2092">
        <v>46037.219999999994</v>
      </c>
      <c r="H2092" s="5">
        <v>350</v>
      </c>
      <c r="I2092" s="5">
        <v>2000</v>
      </c>
      <c r="J2092" t="str">
        <f t="shared" si="256"/>
        <v>no</v>
      </c>
      <c r="K2092">
        <f t="shared" si="257"/>
        <v>0</v>
      </c>
      <c r="L2092">
        <f t="shared" si="258"/>
        <v>0</v>
      </c>
      <c r="M2092">
        <f t="shared" si="259"/>
        <v>0</v>
      </c>
      <c r="N2092">
        <f t="shared" si="260"/>
        <v>-5.289081914326732</v>
      </c>
      <c r="O2092">
        <f t="shared" si="261"/>
        <v>5.0463911530065821E-3</v>
      </c>
      <c r="P2092">
        <f t="shared" si="262"/>
        <v>5.0210529557916973E-3</v>
      </c>
      <c r="Q2092">
        <f t="shared" si="263"/>
        <v>-5.0337007969331717E-3</v>
      </c>
    </row>
    <row r="2093" spans="1:17" x14ac:dyDescent="0.25">
      <c r="A2093">
        <v>2082</v>
      </c>
      <c r="B2093" t="s">
        <v>2207</v>
      </c>
      <c r="C2093" s="8">
        <v>100000</v>
      </c>
      <c r="E2093" t="s">
        <v>22</v>
      </c>
      <c r="F2093" t="s">
        <v>25</v>
      </c>
      <c r="G2093">
        <v>82759.23</v>
      </c>
      <c r="H2093" s="5">
        <v>400</v>
      </c>
      <c r="I2093" s="5">
        <v>2000</v>
      </c>
      <c r="J2093" t="str">
        <f t="shared" si="256"/>
        <v>no</v>
      </c>
      <c r="K2093">
        <f t="shared" si="257"/>
        <v>0</v>
      </c>
      <c r="L2093">
        <f t="shared" si="258"/>
        <v>0</v>
      </c>
      <c r="M2093">
        <f t="shared" si="259"/>
        <v>0</v>
      </c>
      <c r="N2093">
        <f t="shared" si="260"/>
        <v>-5.289081914326732</v>
      </c>
      <c r="O2093">
        <f t="shared" si="261"/>
        <v>5.0463911530065821E-3</v>
      </c>
      <c r="P2093">
        <f t="shared" si="262"/>
        <v>5.0210529557916973E-3</v>
      </c>
      <c r="Q2093">
        <f t="shared" si="263"/>
        <v>-5.0337007969331717E-3</v>
      </c>
    </row>
    <row r="2094" spans="1:17" x14ac:dyDescent="0.25">
      <c r="A2094">
        <v>2083</v>
      </c>
      <c r="B2094" t="s">
        <v>2208</v>
      </c>
      <c r="C2094" s="8">
        <v>100000</v>
      </c>
      <c r="E2094" t="s">
        <v>22</v>
      </c>
      <c r="F2094" t="s">
        <v>20</v>
      </c>
      <c r="G2094">
        <v>17720.939999999999</v>
      </c>
      <c r="H2094" s="5">
        <v>300</v>
      </c>
      <c r="I2094" s="5">
        <v>2000</v>
      </c>
      <c r="J2094" t="str">
        <f t="shared" si="256"/>
        <v>no</v>
      </c>
      <c r="K2094">
        <f t="shared" si="257"/>
        <v>0</v>
      </c>
      <c r="L2094">
        <f t="shared" si="258"/>
        <v>0</v>
      </c>
      <c r="M2094">
        <f t="shared" si="259"/>
        <v>0</v>
      </c>
      <c r="N2094">
        <f t="shared" si="260"/>
        <v>-5.289081914326732</v>
      </c>
      <c r="O2094">
        <f t="shared" si="261"/>
        <v>5.0463911530065821E-3</v>
      </c>
      <c r="P2094">
        <f t="shared" si="262"/>
        <v>5.0210529557916973E-3</v>
      </c>
      <c r="Q2094">
        <f t="shared" si="263"/>
        <v>-5.0337007969331717E-3</v>
      </c>
    </row>
    <row r="2095" spans="1:17" x14ac:dyDescent="0.25">
      <c r="A2095">
        <v>2084</v>
      </c>
      <c r="B2095" t="s">
        <v>2209</v>
      </c>
      <c r="C2095" s="8">
        <v>30000</v>
      </c>
      <c r="E2095" t="s">
        <v>22</v>
      </c>
      <c r="F2095" t="s">
        <v>25</v>
      </c>
      <c r="G2095">
        <v>31363.119999999999</v>
      </c>
      <c r="H2095" s="5">
        <v>350</v>
      </c>
      <c r="I2095" s="5">
        <v>3000</v>
      </c>
      <c r="J2095" t="str">
        <f t="shared" si="256"/>
        <v>yes</v>
      </c>
      <c r="K2095">
        <f t="shared" si="257"/>
        <v>0</v>
      </c>
      <c r="L2095">
        <f t="shared" si="258"/>
        <v>0</v>
      </c>
      <c r="M2095">
        <f t="shared" si="259"/>
        <v>0</v>
      </c>
      <c r="N2095">
        <f t="shared" si="260"/>
        <v>-5.0772674411869394</v>
      </c>
      <c r="O2095">
        <f t="shared" si="261"/>
        <v>6.236928525956348E-3</v>
      </c>
      <c r="P2095">
        <f t="shared" si="262"/>
        <v>6.1982703567567028E-3</v>
      </c>
      <c r="Q2095">
        <f t="shared" si="263"/>
        <v>-6.2175593814976999E-3</v>
      </c>
    </row>
    <row r="2096" spans="1:17" x14ac:dyDescent="0.25">
      <c r="A2096">
        <v>2085</v>
      </c>
      <c r="B2096" t="s">
        <v>2210</v>
      </c>
      <c r="C2096" s="8">
        <v>500000</v>
      </c>
      <c r="E2096" t="s">
        <v>43</v>
      </c>
      <c r="F2096" t="s">
        <v>30</v>
      </c>
      <c r="G2096">
        <v>6253570.0800000019</v>
      </c>
      <c r="H2096" s="5">
        <v>250</v>
      </c>
      <c r="I2096" s="5">
        <v>3000</v>
      </c>
      <c r="J2096" t="str">
        <f t="shared" si="256"/>
        <v>yes</v>
      </c>
      <c r="K2096">
        <f t="shared" si="257"/>
        <v>0</v>
      </c>
      <c r="L2096">
        <f t="shared" si="258"/>
        <v>0</v>
      </c>
      <c r="M2096">
        <f t="shared" si="259"/>
        <v>1</v>
      </c>
      <c r="N2096">
        <f t="shared" si="260"/>
        <v>-3.9583152664002386</v>
      </c>
      <c r="O2096">
        <f t="shared" si="261"/>
        <v>1.9095257629652834E-2</v>
      </c>
      <c r="P2096">
        <f t="shared" si="262"/>
        <v>1.8737460984822089E-2</v>
      </c>
      <c r="Q2096">
        <f t="shared" si="263"/>
        <v>-1.8915231352970616E-2</v>
      </c>
    </row>
    <row r="2097" spans="1:17" x14ac:dyDescent="0.25">
      <c r="A2097">
        <v>2086</v>
      </c>
      <c r="B2097" t="s">
        <v>2211</v>
      </c>
      <c r="C2097" s="8">
        <v>90000</v>
      </c>
      <c r="E2097" t="s">
        <v>54</v>
      </c>
      <c r="F2097" t="s">
        <v>29</v>
      </c>
      <c r="G2097">
        <v>92270.23</v>
      </c>
      <c r="H2097" s="5">
        <v>200</v>
      </c>
      <c r="I2097" s="5">
        <v>2000</v>
      </c>
      <c r="J2097" t="str">
        <f t="shared" si="256"/>
        <v>yes</v>
      </c>
      <c r="K2097">
        <f t="shared" si="257"/>
        <v>0</v>
      </c>
      <c r="L2097">
        <f t="shared" si="258"/>
        <v>1</v>
      </c>
      <c r="M2097">
        <f t="shared" si="259"/>
        <v>0</v>
      </c>
      <c r="N2097">
        <f t="shared" si="260"/>
        <v>-5.2742827343759231</v>
      </c>
      <c r="O2097">
        <f t="shared" si="261"/>
        <v>5.1216289595173627E-3</v>
      </c>
      <c r="P2097">
        <f t="shared" si="262"/>
        <v>5.0955315376301031E-3</v>
      </c>
      <c r="Q2097">
        <f t="shared" si="263"/>
        <v>-5.1085580285607024E-3</v>
      </c>
    </row>
    <row r="2098" spans="1:17" x14ac:dyDescent="0.25">
      <c r="A2098">
        <v>2087</v>
      </c>
      <c r="B2098" t="s">
        <v>2212</v>
      </c>
      <c r="C2098" s="8">
        <v>100000</v>
      </c>
      <c r="E2098" t="s">
        <v>55</v>
      </c>
      <c r="F2098" t="s">
        <v>29</v>
      </c>
      <c r="G2098">
        <v>270322.66000000003</v>
      </c>
      <c r="H2098" s="5">
        <v>200</v>
      </c>
      <c r="I2098" s="5">
        <v>2000</v>
      </c>
      <c r="J2098" t="str">
        <f t="shared" si="256"/>
        <v>yes</v>
      </c>
      <c r="K2098">
        <f t="shared" si="257"/>
        <v>0</v>
      </c>
      <c r="L2098">
        <f t="shared" si="258"/>
        <v>1</v>
      </c>
      <c r="M2098">
        <f t="shared" si="259"/>
        <v>0</v>
      </c>
      <c r="N2098">
        <f t="shared" si="260"/>
        <v>-5.304538288630388</v>
      </c>
      <c r="O2098">
        <f t="shared" si="261"/>
        <v>4.9689919389546873E-3</v>
      </c>
      <c r="P2098">
        <f t="shared" si="262"/>
        <v>4.9444231402281128E-3</v>
      </c>
      <c r="Q2098">
        <f t="shared" si="263"/>
        <v>-4.9566872429661771E-3</v>
      </c>
    </row>
    <row r="2099" spans="1:17" x14ac:dyDescent="0.25">
      <c r="A2099">
        <v>2088</v>
      </c>
      <c r="B2099" t="s">
        <v>2213</v>
      </c>
      <c r="C2099" s="8">
        <v>200000</v>
      </c>
      <c r="E2099" t="s">
        <v>22</v>
      </c>
      <c r="F2099" t="s">
        <v>20</v>
      </c>
      <c r="G2099">
        <v>18650.41</v>
      </c>
      <c r="H2099" s="5">
        <v>200</v>
      </c>
      <c r="I2099" s="5">
        <v>2000</v>
      </c>
      <c r="J2099" t="str">
        <f t="shared" si="256"/>
        <v>no</v>
      </c>
      <c r="K2099">
        <f t="shared" si="257"/>
        <v>0</v>
      </c>
      <c r="L2099">
        <f t="shared" si="258"/>
        <v>0</v>
      </c>
      <c r="M2099">
        <f t="shared" si="259"/>
        <v>0</v>
      </c>
      <c r="N2099">
        <f t="shared" si="260"/>
        <v>-5.5916374568713838</v>
      </c>
      <c r="O2099">
        <f t="shared" si="261"/>
        <v>3.728916922214017E-3</v>
      </c>
      <c r="P2099">
        <f t="shared" si="262"/>
        <v>3.7150637580993361E-3</v>
      </c>
      <c r="Q2099">
        <f t="shared" si="263"/>
        <v>-3.7219817466233604E-3</v>
      </c>
    </row>
    <row r="2100" spans="1:17" x14ac:dyDescent="0.25">
      <c r="A2100">
        <v>2089</v>
      </c>
      <c r="B2100" t="s">
        <v>2214</v>
      </c>
      <c r="C2100" s="8">
        <v>70000</v>
      </c>
      <c r="E2100" t="s">
        <v>22</v>
      </c>
      <c r="F2100" t="s">
        <v>20</v>
      </c>
      <c r="G2100">
        <v>10.46</v>
      </c>
      <c r="H2100" s="5">
        <v>200</v>
      </c>
      <c r="I2100" s="5">
        <v>2000</v>
      </c>
      <c r="J2100" t="str">
        <f t="shared" si="256"/>
        <v>no</v>
      </c>
      <c r="K2100">
        <f t="shared" si="257"/>
        <v>0</v>
      </c>
      <c r="L2100">
        <f t="shared" si="258"/>
        <v>0</v>
      </c>
      <c r="M2100">
        <f t="shared" si="259"/>
        <v>0</v>
      </c>
      <c r="N2100">
        <f t="shared" si="260"/>
        <v>-5.1983152515633364</v>
      </c>
      <c r="O2100">
        <f t="shared" si="261"/>
        <v>5.5258662774885121E-3</v>
      </c>
      <c r="P2100">
        <f t="shared" si="262"/>
        <v>5.4954988855190475E-3</v>
      </c>
      <c r="Q2100">
        <f t="shared" si="263"/>
        <v>-5.510654690830165E-3</v>
      </c>
    </row>
    <row r="2101" spans="1:17" x14ac:dyDescent="0.25">
      <c r="A2101">
        <v>2090</v>
      </c>
      <c r="B2101" t="s">
        <v>2215</v>
      </c>
      <c r="C2101" s="8">
        <v>50000</v>
      </c>
      <c r="E2101" t="s">
        <v>22</v>
      </c>
      <c r="F2101" t="s">
        <v>20</v>
      </c>
      <c r="G2101">
        <v>1704.76</v>
      </c>
      <c r="H2101" s="5">
        <v>200</v>
      </c>
      <c r="I2101" s="5">
        <v>2000</v>
      </c>
      <c r="J2101" t="str">
        <f t="shared" si="256"/>
        <v>no</v>
      </c>
      <c r="K2101">
        <f t="shared" si="257"/>
        <v>0</v>
      </c>
      <c r="L2101">
        <f t="shared" si="258"/>
        <v>0</v>
      </c>
      <c r="M2101">
        <f t="shared" si="259"/>
        <v>0</v>
      </c>
      <c r="N2101">
        <f t="shared" si="260"/>
        <v>-5.1378041430544057</v>
      </c>
      <c r="O2101">
        <f t="shared" si="261"/>
        <v>5.8705664945884689E-3</v>
      </c>
      <c r="P2101">
        <f t="shared" si="262"/>
        <v>5.8363040833843234E-3</v>
      </c>
      <c r="Q2101">
        <f t="shared" si="263"/>
        <v>-5.8534018637476275E-3</v>
      </c>
    </row>
    <row r="2102" spans="1:17" x14ac:dyDescent="0.25">
      <c r="A2102">
        <v>2091</v>
      </c>
      <c r="B2102" t="s">
        <v>2216</v>
      </c>
      <c r="C2102" s="8">
        <v>2000000</v>
      </c>
      <c r="E2102" t="s">
        <v>92</v>
      </c>
      <c r="F2102" t="s">
        <v>30</v>
      </c>
      <c r="G2102">
        <v>708746.34000000008</v>
      </c>
      <c r="H2102" s="5">
        <v>350</v>
      </c>
      <c r="I2102" s="5">
        <v>2000</v>
      </c>
      <c r="J2102" t="str">
        <f t="shared" si="256"/>
        <v>no</v>
      </c>
      <c r="K2102">
        <f t="shared" si="257"/>
        <v>0</v>
      </c>
      <c r="L2102">
        <f t="shared" si="258"/>
        <v>0</v>
      </c>
      <c r="M2102">
        <f t="shared" si="259"/>
        <v>0</v>
      </c>
      <c r="N2102">
        <f t="shared" si="260"/>
        <v>-11.037637222675114</v>
      </c>
      <c r="O2102">
        <f t="shared" si="261"/>
        <v>1.6084777619948821E-5</v>
      </c>
      <c r="P2102">
        <f t="shared" si="262"/>
        <v>1.6084518904039123E-5</v>
      </c>
      <c r="Q2102">
        <f t="shared" si="263"/>
        <v>-1.6084648261263931E-5</v>
      </c>
    </row>
    <row r="2103" spans="1:17" x14ac:dyDescent="0.25">
      <c r="A2103">
        <v>2092</v>
      </c>
      <c r="B2103" t="s">
        <v>2217</v>
      </c>
      <c r="C2103" s="8">
        <v>120000</v>
      </c>
      <c r="E2103" t="s">
        <v>19</v>
      </c>
      <c r="F2103" t="s">
        <v>25</v>
      </c>
      <c r="G2103">
        <v>82068.009999999995</v>
      </c>
      <c r="H2103" s="5">
        <v>350</v>
      </c>
      <c r="I2103" s="5">
        <v>2000</v>
      </c>
      <c r="J2103" t="str">
        <f t="shared" si="256"/>
        <v>no</v>
      </c>
      <c r="K2103">
        <f t="shared" si="257"/>
        <v>0</v>
      </c>
      <c r="L2103">
        <f t="shared" si="258"/>
        <v>0</v>
      </c>
      <c r="M2103">
        <f t="shared" si="259"/>
        <v>0</v>
      </c>
      <c r="N2103">
        <f t="shared" si="260"/>
        <v>-5.3495930228356618</v>
      </c>
      <c r="O2103">
        <f t="shared" si="261"/>
        <v>4.7500837817135181E-3</v>
      </c>
      <c r="P2103">
        <f t="shared" si="262"/>
        <v>4.7276271566308176E-3</v>
      </c>
      <c r="Q2103">
        <f t="shared" si="263"/>
        <v>-4.7388377328016866E-3</v>
      </c>
    </row>
    <row r="2104" spans="1:17" x14ac:dyDescent="0.25">
      <c r="A2104">
        <v>2093</v>
      </c>
      <c r="B2104" t="s">
        <v>2218</v>
      </c>
      <c r="C2104" s="8">
        <v>4500000</v>
      </c>
      <c r="E2104" t="s">
        <v>24</v>
      </c>
      <c r="F2104" t="s">
        <v>30</v>
      </c>
      <c r="G2104">
        <v>3521070.8600000003</v>
      </c>
      <c r="H2104" s="5">
        <v>350</v>
      </c>
      <c r="I2104" s="5">
        <v>2000</v>
      </c>
      <c r="J2104" t="str">
        <f t="shared" si="256"/>
        <v>no</v>
      </c>
      <c r="K2104">
        <f t="shared" si="257"/>
        <v>0</v>
      </c>
      <c r="L2104">
        <f t="shared" si="258"/>
        <v>0</v>
      </c>
      <c r="M2104">
        <f t="shared" si="259"/>
        <v>0</v>
      </c>
      <c r="N2104">
        <f t="shared" si="260"/>
        <v>-18.601525786291404</v>
      </c>
      <c r="O2104">
        <f t="shared" si="261"/>
        <v>8.3456467086589355E-9</v>
      </c>
      <c r="P2104">
        <f t="shared" si="262"/>
        <v>8.3456466390091186E-9</v>
      </c>
      <c r="Q2104">
        <f t="shared" si="263"/>
        <v>-8.3456466530490322E-9</v>
      </c>
    </row>
    <row r="2105" spans="1:17" x14ac:dyDescent="0.25">
      <c r="A2105">
        <v>2094</v>
      </c>
      <c r="B2105" t="s">
        <v>2219</v>
      </c>
      <c r="C2105" s="8">
        <v>400000</v>
      </c>
      <c r="E2105" t="s">
        <v>43</v>
      </c>
      <c r="F2105" t="s">
        <v>23</v>
      </c>
      <c r="G2105">
        <v>2344998.6899999995</v>
      </c>
      <c r="H2105" s="5">
        <v>200</v>
      </c>
      <c r="I2105" s="5">
        <v>3000</v>
      </c>
      <c r="J2105" t="str">
        <f t="shared" si="256"/>
        <v>yes</v>
      </c>
      <c r="K2105">
        <f t="shared" si="257"/>
        <v>0</v>
      </c>
      <c r="L2105">
        <f t="shared" si="258"/>
        <v>0</v>
      </c>
      <c r="M2105">
        <f t="shared" si="259"/>
        <v>1</v>
      </c>
      <c r="N2105">
        <f t="shared" si="260"/>
        <v>-3.6557597238555877</v>
      </c>
      <c r="O2105">
        <f t="shared" si="261"/>
        <v>2.5841857348070683E-2</v>
      </c>
      <c r="P2105">
        <f t="shared" si="262"/>
        <v>2.5190878265461996E-2</v>
      </c>
      <c r="Q2105">
        <f t="shared" si="263"/>
        <v>-2.5513599730203878E-2</v>
      </c>
    </row>
    <row r="2106" spans="1:17" x14ac:dyDescent="0.25">
      <c r="A2106">
        <v>2095</v>
      </c>
      <c r="B2106" t="s">
        <v>2220</v>
      </c>
      <c r="C2106" s="8">
        <v>500000</v>
      </c>
      <c r="E2106" t="s">
        <v>31</v>
      </c>
      <c r="F2106" t="s">
        <v>29</v>
      </c>
      <c r="G2106">
        <v>529736.32999999996</v>
      </c>
      <c r="H2106" s="5">
        <v>250</v>
      </c>
      <c r="I2106" s="5">
        <v>2000</v>
      </c>
      <c r="J2106" t="str">
        <f t="shared" si="256"/>
        <v>yes</v>
      </c>
      <c r="K2106">
        <f t="shared" si="257"/>
        <v>0</v>
      </c>
      <c r="L2106">
        <f t="shared" si="258"/>
        <v>1</v>
      </c>
      <c r="M2106">
        <f t="shared" si="259"/>
        <v>0</v>
      </c>
      <c r="N2106">
        <f t="shared" si="260"/>
        <v>-6.5147604588089951</v>
      </c>
      <c r="O2106">
        <f t="shared" si="261"/>
        <v>1.481410715858377E-3</v>
      </c>
      <c r="P2106">
        <f t="shared" si="262"/>
        <v>1.4792193844112048E-3</v>
      </c>
      <c r="Q2106">
        <f t="shared" si="263"/>
        <v>-1.4803145094915374E-3</v>
      </c>
    </row>
    <row r="2107" spans="1:17" x14ac:dyDescent="0.25">
      <c r="A2107">
        <v>2096</v>
      </c>
      <c r="B2107" t="s">
        <v>2221</v>
      </c>
      <c r="C2107" s="8">
        <v>1300000</v>
      </c>
      <c r="E2107" t="s">
        <v>22</v>
      </c>
      <c r="F2107" t="s">
        <v>20</v>
      </c>
      <c r="G2107">
        <v>1151456.46</v>
      </c>
      <c r="H2107" s="5">
        <v>200</v>
      </c>
      <c r="I2107" s="5">
        <v>2000</v>
      </c>
      <c r="J2107" t="str">
        <f t="shared" si="256"/>
        <v>yes</v>
      </c>
      <c r="K2107">
        <f t="shared" si="257"/>
        <v>0</v>
      </c>
      <c r="L2107">
        <f t="shared" si="258"/>
        <v>0</v>
      </c>
      <c r="M2107">
        <f t="shared" si="259"/>
        <v>0</v>
      </c>
      <c r="N2107">
        <f t="shared" si="260"/>
        <v>-8.9197484248625525</v>
      </c>
      <c r="O2107">
        <f t="shared" si="261"/>
        <v>1.3372188166088135E-4</v>
      </c>
      <c r="P2107">
        <f t="shared" si="262"/>
        <v>1.3370400251008012E-4</v>
      </c>
      <c r="Q2107">
        <f t="shared" si="263"/>
        <v>-1.3371294168707047E-4</v>
      </c>
    </row>
    <row r="2108" spans="1:17" x14ac:dyDescent="0.25">
      <c r="A2108">
        <v>2097</v>
      </c>
      <c r="B2108" t="s">
        <v>2222</v>
      </c>
      <c r="C2108" s="8">
        <v>67500</v>
      </c>
      <c r="E2108" t="s">
        <v>22</v>
      </c>
      <c r="F2108" t="s">
        <v>29</v>
      </c>
      <c r="G2108">
        <v>29410.590000000004</v>
      </c>
      <c r="H2108" s="5">
        <v>350</v>
      </c>
      <c r="I2108" s="5">
        <v>2000</v>
      </c>
      <c r="J2108" t="str">
        <f t="shared" si="256"/>
        <v>no</v>
      </c>
      <c r="K2108">
        <f t="shared" si="257"/>
        <v>0</v>
      </c>
      <c r="L2108">
        <f t="shared" si="258"/>
        <v>1</v>
      </c>
      <c r="M2108">
        <f t="shared" si="259"/>
        <v>0</v>
      </c>
      <c r="N2108">
        <f t="shared" si="260"/>
        <v>-5.2062077373033757</v>
      </c>
      <c r="O2108">
        <f t="shared" si="261"/>
        <v>5.4824251115837231E-3</v>
      </c>
      <c r="P2108">
        <f t="shared" si="262"/>
        <v>5.4525320131530988E-3</v>
      </c>
      <c r="Q2108">
        <f t="shared" si="263"/>
        <v>-5.4674513225521299E-3</v>
      </c>
    </row>
    <row r="2109" spans="1:17" x14ac:dyDescent="0.25">
      <c r="A2109">
        <v>2098</v>
      </c>
      <c r="B2109" t="s">
        <v>2223</v>
      </c>
      <c r="C2109" s="8">
        <v>400000</v>
      </c>
      <c r="E2109" t="s">
        <v>22</v>
      </c>
      <c r="F2109" t="s">
        <v>29</v>
      </c>
      <c r="G2109">
        <v>226649</v>
      </c>
      <c r="H2109" s="5">
        <v>200</v>
      </c>
      <c r="I2109" s="5">
        <v>2000</v>
      </c>
      <c r="J2109" t="str">
        <f t="shared" si="256"/>
        <v>no</v>
      </c>
      <c r="K2109">
        <f t="shared" si="257"/>
        <v>0</v>
      </c>
      <c r="L2109">
        <f t="shared" si="258"/>
        <v>1</v>
      </c>
      <c r="M2109">
        <f t="shared" si="259"/>
        <v>0</v>
      </c>
      <c r="N2109">
        <f t="shared" si="260"/>
        <v>-6.2122049162643425</v>
      </c>
      <c r="O2109">
        <f t="shared" si="261"/>
        <v>2.0048121442293168E-3</v>
      </c>
      <c r="P2109">
        <f t="shared" si="262"/>
        <v>2.0008009142582269E-3</v>
      </c>
      <c r="Q2109">
        <f t="shared" si="263"/>
        <v>-2.0028051902919392E-3</v>
      </c>
    </row>
    <row r="2110" spans="1:17" x14ac:dyDescent="0.25">
      <c r="A2110">
        <v>2099</v>
      </c>
      <c r="B2110" t="s">
        <v>2224</v>
      </c>
      <c r="C2110" s="8">
        <v>425000</v>
      </c>
      <c r="E2110" t="s">
        <v>22</v>
      </c>
      <c r="F2110" t="s">
        <v>20</v>
      </c>
      <c r="G2110">
        <v>265132.92</v>
      </c>
      <c r="H2110" s="5">
        <v>200</v>
      </c>
      <c r="I2110" s="5">
        <v>2000</v>
      </c>
      <c r="J2110" t="str">
        <f t="shared" si="256"/>
        <v>no</v>
      </c>
      <c r="K2110">
        <f t="shared" si="257"/>
        <v>0</v>
      </c>
      <c r="L2110">
        <f t="shared" si="258"/>
        <v>0</v>
      </c>
      <c r="M2110">
        <f t="shared" si="259"/>
        <v>0</v>
      </c>
      <c r="N2110">
        <f t="shared" si="260"/>
        <v>-6.2723874275968496</v>
      </c>
      <c r="O2110">
        <f t="shared" si="261"/>
        <v>1.88771641285406E-3</v>
      </c>
      <c r="P2110">
        <f t="shared" si="262"/>
        <v>1.8841596537512361E-3</v>
      </c>
      <c r="Q2110">
        <f t="shared" si="263"/>
        <v>-1.8859369153322121E-3</v>
      </c>
    </row>
    <row r="2111" spans="1:17" x14ac:dyDescent="0.25">
      <c r="A2111">
        <v>2100</v>
      </c>
      <c r="B2111" t="s">
        <v>2225</v>
      </c>
      <c r="C2111" s="8">
        <v>1200000</v>
      </c>
      <c r="E2111" t="s">
        <v>22</v>
      </c>
      <c r="F2111" t="s">
        <v>29</v>
      </c>
      <c r="G2111">
        <v>750143.79</v>
      </c>
      <c r="H2111" s="5">
        <v>200</v>
      </c>
      <c r="I2111" s="5">
        <v>2000</v>
      </c>
      <c r="J2111" t="str">
        <f t="shared" si="256"/>
        <v>no</v>
      </c>
      <c r="K2111">
        <f t="shared" si="257"/>
        <v>0</v>
      </c>
      <c r="L2111">
        <f t="shared" si="258"/>
        <v>1</v>
      </c>
      <c r="M2111">
        <f t="shared" si="259"/>
        <v>0</v>
      </c>
      <c r="N2111">
        <f t="shared" si="260"/>
        <v>-8.6326492566215567</v>
      </c>
      <c r="O2111">
        <f t="shared" si="261"/>
        <v>1.7819194310187314E-4</v>
      </c>
      <c r="P2111">
        <f t="shared" si="262"/>
        <v>1.7816019639029494E-4</v>
      </c>
      <c r="Q2111">
        <f t="shared" si="263"/>
        <v>-1.7817606880331409E-4</v>
      </c>
    </row>
    <row r="2112" spans="1:17" x14ac:dyDescent="0.25">
      <c r="A2112">
        <v>2101</v>
      </c>
      <c r="B2112" t="s">
        <v>2226</v>
      </c>
      <c r="C2112" s="8">
        <v>100000</v>
      </c>
      <c r="E2112" t="s">
        <v>22</v>
      </c>
      <c r="F2112" t="s">
        <v>29</v>
      </c>
      <c r="G2112">
        <v>42158.759999999995</v>
      </c>
      <c r="H2112" s="5">
        <v>250</v>
      </c>
      <c r="I2112" s="5">
        <v>2000</v>
      </c>
      <c r="J2112" t="str">
        <f t="shared" si="256"/>
        <v>no</v>
      </c>
      <c r="K2112">
        <f t="shared" si="257"/>
        <v>0</v>
      </c>
      <c r="L2112">
        <f t="shared" si="258"/>
        <v>1</v>
      </c>
      <c r="M2112">
        <f t="shared" si="259"/>
        <v>0</v>
      </c>
      <c r="N2112">
        <f t="shared" si="260"/>
        <v>-5.304538288630388</v>
      </c>
      <c r="O2112">
        <f t="shared" si="261"/>
        <v>4.9689919389546873E-3</v>
      </c>
      <c r="P2112">
        <f t="shared" si="262"/>
        <v>4.9444231402281128E-3</v>
      </c>
      <c r="Q2112">
        <f t="shared" si="263"/>
        <v>-4.9566872429661771E-3</v>
      </c>
    </row>
    <row r="2113" spans="1:17" x14ac:dyDescent="0.25">
      <c r="A2113">
        <v>2102</v>
      </c>
      <c r="B2113" t="s">
        <v>2227</v>
      </c>
      <c r="C2113" s="8">
        <v>1100000</v>
      </c>
      <c r="E2113" t="s">
        <v>22</v>
      </c>
      <c r="F2113" t="s">
        <v>20</v>
      </c>
      <c r="G2113">
        <v>489677.38</v>
      </c>
      <c r="H2113" s="5">
        <v>200</v>
      </c>
      <c r="I2113" s="5">
        <v>2000</v>
      </c>
      <c r="J2113" t="str">
        <f t="shared" si="256"/>
        <v>no</v>
      </c>
      <c r="K2113">
        <f t="shared" si="257"/>
        <v>0</v>
      </c>
      <c r="L2113">
        <f t="shared" si="258"/>
        <v>0</v>
      </c>
      <c r="M2113">
        <f t="shared" si="259"/>
        <v>0</v>
      </c>
      <c r="N2113">
        <f t="shared" si="260"/>
        <v>-8.3146373397732489</v>
      </c>
      <c r="O2113">
        <f t="shared" si="261"/>
        <v>2.4490569502785446E-4</v>
      </c>
      <c r="P2113">
        <f t="shared" si="262"/>
        <v>2.4484573091395039E-4</v>
      </c>
      <c r="Q2113">
        <f t="shared" si="263"/>
        <v>-2.4487571052364912E-4</v>
      </c>
    </row>
    <row r="2114" spans="1:17" x14ac:dyDescent="0.25">
      <c r="A2114">
        <v>2103</v>
      </c>
      <c r="B2114" t="s">
        <v>2228</v>
      </c>
      <c r="C2114" s="8">
        <v>100000</v>
      </c>
      <c r="E2114" t="s">
        <v>31</v>
      </c>
      <c r="F2114" t="s">
        <v>29</v>
      </c>
      <c r="G2114">
        <v>386651.39</v>
      </c>
      <c r="H2114" s="5">
        <v>350</v>
      </c>
      <c r="I2114" s="5">
        <v>3000</v>
      </c>
      <c r="J2114" t="str">
        <f t="shared" si="256"/>
        <v>yes</v>
      </c>
      <c r="K2114">
        <f t="shared" si="257"/>
        <v>0</v>
      </c>
      <c r="L2114">
        <f t="shared" si="258"/>
        <v>1</v>
      </c>
      <c r="M2114">
        <f t="shared" si="259"/>
        <v>0</v>
      </c>
      <c r="N2114">
        <f t="shared" si="260"/>
        <v>-5.3045126952718515</v>
      </c>
      <c r="O2114">
        <f t="shared" si="261"/>
        <v>4.9691191137743547E-3</v>
      </c>
      <c r="P2114">
        <f t="shared" si="262"/>
        <v>4.9445490605286866E-3</v>
      </c>
      <c r="Q2114">
        <f t="shared" si="263"/>
        <v>-4.9568137889716623E-3</v>
      </c>
    </row>
    <row r="2115" spans="1:17" x14ac:dyDescent="0.25">
      <c r="A2115">
        <v>2104</v>
      </c>
      <c r="B2115" t="s">
        <v>2229</v>
      </c>
      <c r="C2115" s="8">
        <v>75000</v>
      </c>
      <c r="E2115" t="s">
        <v>19</v>
      </c>
      <c r="F2115" t="s">
        <v>20</v>
      </c>
      <c r="G2115">
        <v>19673.54</v>
      </c>
      <c r="H2115" s="5">
        <v>200</v>
      </c>
      <c r="I2115" s="5">
        <v>2000</v>
      </c>
      <c r="J2115" t="str">
        <f t="shared" si="256"/>
        <v>no</v>
      </c>
      <c r="K2115">
        <f t="shared" si="257"/>
        <v>0</v>
      </c>
      <c r="L2115">
        <f t="shared" si="258"/>
        <v>0</v>
      </c>
      <c r="M2115">
        <f t="shared" si="259"/>
        <v>0</v>
      </c>
      <c r="N2115">
        <f t="shared" si="260"/>
        <v>-5.2134430286905689</v>
      </c>
      <c r="O2115">
        <f t="shared" si="261"/>
        <v>5.4429013238738869E-3</v>
      </c>
      <c r="P2115">
        <f t="shared" si="262"/>
        <v>5.4134365230558389E-3</v>
      </c>
      <c r="Q2115">
        <f t="shared" si="263"/>
        <v>-5.4281422669692344E-3</v>
      </c>
    </row>
    <row r="2116" spans="1:17" x14ac:dyDescent="0.25">
      <c r="A2116">
        <v>2105</v>
      </c>
      <c r="B2116" t="s">
        <v>2230</v>
      </c>
      <c r="C2116" s="8">
        <v>150000</v>
      </c>
      <c r="E2116" t="s">
        <v>43</v>
      </c>
      <c r="F2116" t="s">
        <v>20</v>
      </c>
      <c r="G2116">
        <v>383845.37</v>
      </c>
      <c r="H2116" s="5">
        <v>200</v>
      </c>
      <c r="I2116" s="5">
        <v>3000</v>
      </c>
      <c r="J2116" t="str">
        <f t="shared" si="256"/>
        <v>yes</v>
      </c>
      <c r="K2116">
        <f t="shared" si="257"/>
        <v>0</v>
      </c>
      <c r="L2116">
        <f t="shared" si="258"/>
        <v>0</v>
      </c>
      <c r="M2116">
        <f t="shared" si="259"/>
        <v>1</v>
      </c>
      <c r="N2116">
        <f t="shared" si="260"/>
        <v>-2.8993708674939578</v>
      </c>
      <c r="O2116">
        <f t="shared" si="261"/>
        <v>5.505784784432316E-2</v>
      </c>
      <c r="P2116">
        <f t="shared" si="262"/>
        <v>5.218467210761614E-2</v>
      </c>
      <c r="Q2116">
        <f t="shared" si="263"/>
        <v>-5.359559750473343E-2</v>
      </c>
    </row>
    <row r="2117" spans="1:17" x14ac:dyDescent="0.25">
      <c r="A2117">
        <v>2106</v>
      </c>
      <c r="B2117" t="s">
        <v>2231</v>
      </c>
      <c r="C2117" s="8">
        <v>5000000</v>
      </c>
      <c r="E2117" t="s">
        <v>22</v>
      </c>
      <c r="F2117" t="s">
        <v>23</v>
      </c>
      <c r="G2117">
        <v>3205670.73</v>
      </c>
      <c r="H2117" s="5">
        <v>200</v>
      </c>
      <c r="I2117" s="5">
        <v>2000</v>
      </c>
      <c r="J2117" t="str">
        <f t="shared" si="256"/>
        <v>no</v>
      </c>
      <c r="K2117">
        <f t="shared" si="257"/>
        <v>0</v>
      </c>
      <c r="L2117">
        <f t="shared" si="258"/>
        <v>0</v>
      </c>
      <c r="M2117">
        <f t="shared" si="259"/>
        <v>0</v>
      </c>
      <c r="N2117">
        <f t="shared" si="260"/>
        <v>-20.114303499014664</v>
      </c>
      <c r="O2117">
        <f t="shared" si="261"/>
        <v>1.8385226434226872E-9</v>
      </c>
      <c r="P2117">
        <f t="shared" si="262"/>
        <v>1.8385226400425216E-9</v>
      </c>
      <c r="Q2117">
        <f t="shared" si="263"/>
        <v>-1.8385226691311943E-9</v>
      </c>
    </row>
    <row r="2118" spans="1:17" x14ac:dyDescent="0.25">
      <c r="A2118">
        <v>2107</v>
      </c>
      <c r="B2118" t="s">
        <v>2232</v>
      </c>
      <c r="C2118" s="8">
        <v>2500000</v>
      </c>
      <c r="E2118" t="s">
        <v>22</v>
      </c>
      <c r="F2118" t="s">
        <v>29</v>
      </c>
      <c r="G2118">
        <v>1232580</v>
      </c>
      <c r="H2118" s="5">
        <v>300</v>
      </c>
      <c r="I2118" s="5">
        <v>2000</v>
      </c>
      <c r="J2118" t="str">
        <f t="shared" si="256"/>
        <v>no</v>
      </c>
      <c r="K2118">
        <f t="shared" si="257"/>
        <v>0</v>
      </c>
      <c r="L2118">
        <f t="shared" si="258"/>
        <v>1</v>
      </c>
      <c r="M2118">
        <f t="shared" si="259"/>
        <v>0</v>
      </c>
      <c r="N2118">
        <f t="shared" si="260"/>
        <v>-12.565871309702029</v>
      </c>
      <c r="O2118">
        <f t="shared" si="261"/>
        <v>3.489084037267054E-6</v>
      </c>
      <c r="P2118">
        <f t="shared" si="262"/>
        <v>3.4890718636021099E-6</v>
      </c>
      <c r="Q2118">
        <f t="shared" si="263"/>
        <v>-3.4890779504747222E-6</v>
      </c>
    </row>
    <row r="2119" spans="1:17" x14ac:dyDescent="0.25">
      <c r="A2119">
        <v>2108</v>
      </c>
      <c r="B2119" t="s">
        <v>2233</v>
      </c>
      <c r="C2119" s="8">
        <v>1</v>
      </c>
      <c r="E2119" t="s">
        <v>22</v>
      </c>
      <c r="F2119" t="s">
        <v>29</v>
      </c>
      <c r="G2119">
        <v>-10309.65</v>
      </c>
      <c r="H2119" s="5">
        <v>400</v>
      </c>
      <c r="I2119" s="5">
        <v>2000</v>
      </c>
      <c r="J2119" t="str">
        <f t="shared" si="256"/>
        <v>no</v>
      </c>
      <c r="K2119">
        <f t="shared" si="257"/>
        <v>0</v>
      </c>
      <c r="L2119">
        <f t="shared" si="258"/>
        <v>1</v>
      </c>
      <c r="M2119">
        <f t="shared" si="259"/>
        <v>0</v>
      </c>
      <c r="N2119">
        <f t="shared" si="260"/>
        <v>-5.001985771641162</v>
      </c>
      <c r="O2119">
        <f t="shared" si="261"/>
        <v>6.7245802510620227E-3</v>
      </c>
      <c r="P2119">
        <f t="shared" si="262"/>
        <v>6.6796623257028382E-3</v>
      </c>
      <c r="Q2119">
        <f t="shared" si="263"/>
        <v>-6.702071114602531E-3</v>
      </c>
    </row>
    <row r="2120" spans="1:17" x14ac:dyDescent="0.25">
      <c r="A2120">
        <v>2109</v>
      </c>
      <c r="B2120" t="s">
        <v>2234</v>
      </c>
      <c r="C2120" s="8">
        <v>475000</v>
      </c>
      <c r="E2120" t="s">
        <v>22</v>
      </c>
      <c r="F2120" t="s">
        <v>29</v>
      </c>
      <c r="G2120">
        <v>269225.71000000002</v>
      </c>
      <c r="H2120" s="5">
        <v>200</v>
      </c>
      <c r="I2120" s="5">
        <v>2000</v>
      </c>
      <c r="J2120" t="str">
        <f t="shared" si="256"/>
        <v>no</v>
      </c>
      <c r="K2120">
        <f t="shared" si="257"/>
        <v>0</v>
      </c>
      <c r="L2120">
        <f t="shared" si="258"/>
        <v>1</v>
      </c>
      <c r="M2120">
        <f t="shared" si="259"/>
        <v>0</v>
      </c>
      <c r="N2120">
        <f t="shared" si="260"/>
        <v>-6.439121573172832</v>
      </c>
      <c r="O2120">
        <f t="shared" si="261"/>
        <v>1.5978096231685441E-3</v>
      </c>
      <c r="P2120">
        <f t="shared" si="262"/>
        <v>1.5952607002701897E-3</v>
      </c>
      <c r="Q2120">
        <f t="shared" si="263"/>
        <v>-1.5965344834788467E-3</v>
      </c>
    </row>
    <row r="2121" spans="1:17" x14ac:dyDescent="0.25">
      <c r="A2121">
        <v>2110</v>
      </c>
      <c r="B2121" t="s">
        <v>2235</v>
      </c>
      <c r="C2121" s="8">
        <v>100000</v>
      </c>
      <c r="E2121" t="s">
        <v>31</v>
      </c>
      <c r="F2121" t="s">
        <v>29</v>
      </c>
      <c r="G2121">
        <v>23116.29</v>
      </c>
      <c r="H2121" s="5">
        <v>300</v>
      </c>
      <c r="I2121" s="5">
        <v>2000</v>
      </c>
      <c r="J2121" t="str">
        <f t="shared" si="256"/>
        <v>no</v>
      </c>
      <c r="K2121">
        <f t="shared" si="257"/>
        <v>0</v>
      </c>
      <c r="L2121">
        <f t="shared" si="258"/>
        <v>1</v>
      </c>
      <c r="M2121">
        <f t="shared" si="259"/>
        <v>0</v>
      </c>
      <c r="N2121">
        <f t="shared" si="260"/>
        <v>-5.304538288630388</v>
      </c>
      <c r="O2121">
        <f t="shared" si="261"/>
        <v>4.9689919389546873E-3</v>
      </c>
      <c r="P2121">
        <f t="shared" si="262"/>
        <v>4.9444231402281128E-3</v>
      </c>
      <c r="Q2121">
        <f t="shared" si="263"/>
        <v>-4.9566872429661771E-3</v>
      </c>
    </row>
    <row r="2122" spans="1:17" x14ac:dyDescent="0.25">
      <c r="A2122">
        <v>2111</v>
      </c>
      <c r="B2122" t="s">
        <v>2236</v>
      </c>
      <c r="C2122" s="8">
        <v>2000000</v>
      </c>
      <c r="E2122" t="s">
        <v>22</v>
      </c>
      <c r="F2122" t="s">
        <v>20</v>
      </c>
      <c r="G2122">
        <v>1650476.95</v>
      </c>
      <c r="H2122" s="5">
        <v>200</v>
      </c>
      <c r="I2122" s="5">
        <v>3000</v>
      </c>
      <c r="J2122" t="str">
        <f t="shared" si="256"/>
        <v>no</v>
      </c>
      <c r="K2122">
        <f t="shared" si="257"/>
        <v>0</v>
      </c>
      <c r="L2122">
        <f t="shared" si="258"/>
        <v>0</v>
      </c>
      <c r="M2122">
        <f t="shared" si="259"/>
        <v>0</v>
      </c>
      <c r="N2122">
        <f t="shared" si="260"/>
        <v>-11.037611629316578</v>
      </c>
      <c r="O2122">
        <f t="shared" si="261"/>
        <v>1.6085189288697397E-5</v>
      </c>
      <c r="P2122">
        <f t="shared" si="262"/>
        <v>1.608493055954465E-5</v>
      </c>
      <c r="Q2122">
        <f t="shared" si="263"/>
        <v>-1.6085059923372877E-5</v>
      </c>
    </row>
    <row r="2123" spans="1:17" x14ac:dyDescent="0.25">
      <c r="A2123">
        <v>2112</v>
      </c>
      <c r="B2123" t="s">
        <v>2237</v>
      </c>
      <c r="C2123" s="8">
        <v>400000</v>
      </c>
      <c r="E2123" t="s">
        <v>31</v>
      </c>
      <c r="F2123" t="s">
        <v>29</v>
      </c>
      <c r="G2123">
        <v>453154.53</v>
      </c>
      <c r="H2123" s="5">
        <v>200</v>
      </c>
      <c r="I2123" s="5">
        <v>2000</v>
      </c>
      <c r="J2123" t="str">
        <f t="shared" si="256"/>
        <v>yes</v>
      </c>
      <c r="K2123">
        <f t="shared" si="257"/>
        <v>0</v>
      </c>
      <c r="L2123">
        <f t="shared" si="258"/>
        <v>1</v>
      </c>
      <c r="M2123">
        <f t="shared" si="259"/>
        <v>0</v>
      </c>
      <c r="N2123">
        <f t="shared" si="260"/>
        <v>-6.2122049162643425</v>
      </c>
      <c r="O2123">
        <f t="shared" si="261"/>
        <v>2.0048121442293168E-3</v>
      </c>
      <c r="P2123">
        <f t="shared" si="262"/>
        <v>2.0008009142582269E-3</v>
      </c>
      <c r="Q2123">
        <f t="shared" si="263"/>
        <v>-2.0028051902919392E-3</v>
      </c>
    </row>
    <row r="2124" spans="1:17" x14ac:dyDescent="0.25">
      <c r="A2124">
        <v>2113</v>
      </c>
      <c r="B2124" t="s">
        <v>2238</v>
      </c>
      <c r="C2124" s="8">
        <v>50000</v>
      </c>
      <c r="E2124" t="s">
        <v>22</v>
      </c>
      <c r="F2124" t="s">
        <v>29</v>
      </c>
      <c r="G2124">
        <v>30377.29</v>
      </c>
      <c r="H2124" s="5">
        <v>200</v>
      </c>
      <c r="I2124" s="5">
        <v>2000</v>
      </c>
      <c r="J2124" t="str">
        <f t="shared" ref="J2124:J2187" si="264">IF(G2124/C2124&gt;=0.85, "yes", "no")</f>
        <v>no</v>
      </c>
      <c r="K2124">
        <f t="shared" ref="K2124:K2187" si="265">IF(OR(H2124=500, H2124=600), 1, 0)</f>
        <v>0</v>
      </c>
      <c r="L2124">
        <f t="shared" ref="L2124:L2187" si="266">IF(F2124="ZDD", 1, 0)</f>
        <v>1</v>
      </c>
      <c r="M2124">
        <f t="shared" ref="M2124:M2187" si="267">IF(OR(E2124="ZP07", E2124="ZP28",E2124="ZP32",E2124="ZP45",E2124="ZPPY",E2124="ZSPP",E2124="ZXP1",E2124="ZXX7",E2124="ZYPP",E2124="ZYSP",E2124="ZYWP"),1,0)</f>
        <v>0</v>
      </c>
      <c r="N2124">
        <f t="shared" ref="N2124:N2187" si="268">$P$3+$P$4*L2124+$P$5*(C2124/10000000)+$P$6*(I2124/10000000)+$P$7*M2124</f>
        <v>-5.1532605173580617</v>
      </c>
      <c r="O2124">
        <f t="shared" ref="O2124:O2187" si="269">EXP(N2124)</f>
        <v>5.7805264602463387E-3</v>
      </c>
      <c r="P2124">
        <f t="shared" ref="P2124:P2187" si="270">O2124/(1+O2124)</f>
        <v>5.7473040172992601E-3</v>
      </c>
      <c r="Q2124">
        <f t="shared" ref="Q2124:Q2187" si="271">K2124*LN(P2124)+(1-K2124)*LN(1-P2124)</f>
        <v>-5.763883323760685E-3</v>
      </c>
    </row>
    <row r="2125" spans="1:17" x14ac:dyDescent="0.25">
      <c r="A2125">
        <v>2114</v>
      </c>
      <c r="B2125" t="s">
        <v>2239</v>
      </c>
      <c r="C2125" s="8">
        <v>150000</v>
      </c>
      <c r="E2125" t="s">
        <v>22</v>
      </c>
      <c r="F2125" t="s">
        <v>29</v>
      </c>
      <c r="G2125">
        <v>89954.21</v>
      </c>
      <c r="H2125" s="5">
        <v>200</v>
      </c>
      <c r="I2125" s="5">
        <v>2000</v>
      </c>
      <c r="J2125" t="str">
        <f t="shared" si="264"/>
        <v>no</v>
      </c>
      <c r="K2125">
        <f t="shared" si="265"/>
        <v>0</v>
      </c>
      <c r="L2125">
        <f t="shared" si="266"/>
        <v>1</v>
      </c>
      <c r="M2125">
        <f t="shared" si="267"/>
        <v>0</v>
      </c>
      <c r="N2125">
        <f t="shared" si="268"/>
        <v>-5.4558160599027135</v>
      </c>
      <c r="O2125">
        <f t="shared" si="269"/>
        <v>4.2713896492300599E-3</v>
      </c>
      <c r="P2125">
        <f t="shared" si="270"/>
        <v>4.2532224787584184E-3</v>
      </c>
      <c r="Q2125">
        <f t="shared" si="271"/>
        <v>-4.2622931583676015E-3</v>
      </c>
    </row>
    <row r="2126" spans="1:17" x14ac:dyDescent="0.25">
      <c r="A2126">
        <v>2115</v>
      </c>
      <c r="B2126" t="s">
        <v>2240</v>
      </c>
      <c r="C2126" s="8">
        <v>50000</v>
      </c>
      <c r="E2126" t="s">
        <v>22</v>
      </c>
      <c r="F2126" t="s">
        <v>29</v>
      </c>
      <c r="G2126">
        <v>22328.97</v>
      </c>
      <c r="H2126" s="5">
        <v>200</v>
      </c>
      <c r="I2126" s="5">
        <v>2000</v>
      </c>
      <c r="J2126" t="str">
        <f t="shared" si="264"/>
        <v>no</v>
      </c>
      <c r="K2126">
        <f t="shared" si="265"/>
        <v>0</v>
      </c>
      <c r="L2126">
        <f t="shared" si="266"/>
        <v>1</v>
      </c>
      <c r="M2126">
        <f t="shared" si="267"/>
        <v>0</v>
      </c>
      <c r="N2126">
        <f t="shared" si="268"/>
        <v>-5.1532605173580617</v>
      </c>
      <c r="O2126">
        <f t="shared" si="269"/>
        <v>5.7805264602463387E-3</v>
      </c>
      <c r="P2126">
        <f t="shared" si="270"/>
        <v>5.7473040172992601E-3</v>
      </c>
      <c r="Q2126">
        <f t="shared" si="271"/>
        <v>-5.763883323760685E-3</v>
      </c>
    </row>
    <row r="2127" spans="1:17" x14ac:dyDescent="0.25">
      <c r="A2127">
        <v>2116</v>
      </c>
      <c r="B2127" t="s">
        <v>2241</v>
      </c>
      <c r="C2127" s="8">
        <v>35000</v>
      </c>
      <c r="E2127" t="s">
        <v>22</v>
      </c>
      <c r="F2127" t="s">
        <v>20</v>
      </c>
      <c r="G2127">
        <f>0</f>
        <v>0</v>
      </c>
      <c r="H2127" s="5">
        <v>200</v>
      </c>
      <c r="I2127" s="5">
        <v>2000</v>
      </c>
      <c r="J2127" t="str">
        <f t="shared" si="264"/>
        <v>no</v>
      </c>
      <c r="K2127">
        <f t="shared" si="265"/>
        <v>0</v>
      </c>
      <c r="L2127">
        <f t="shared" si="266"/>
        <v>0</v>
      </c>
      <c r="M2127">
        <f t="shared" si="267"/>
        <v>0</v>
      </c>
      <c r="N2127">
        <f t="shared" si="268"/>
        <v>-5.0924208116727083</v>
      </c>
      <c r="O2127">
        <f t="shared" si="269"/>
        <v>6.143130510205431E-3</v>
      </c>
      <c r="P2127">
        <f t="shared" si="270"/>
        <v>6.1056228720562933E-3</v>
      </c>
      <c r="Q2127">
        <f t="shared" si="271"/>
        <v>-6.1243384062672533E-3</v>
      </c>
    </row>
    <row r="2128" spans="1:17" x14ac:dyDescent="0.25">
      <c r="A2128">
        <v>2117</v>
      </c>
      <c r="B2128" t="s">
        <v>2242</v>
      </c>
      <c r="C2128" s="8">
        <v>100000</v>
      </c>
      <c r="E2128" t="s">
        <v>22</v>
      </c>
      <c r="F2128" t="s">
        <v>25</v>
      </c>
      <c r="G2128">
        <v>90913.19</v>
      </c>
      <c r="H2128" s="5">
        <v>200</v>
      </c>
      <c r="I2128" s="5">
        <v>2000</v>
      </c>
      <c r="J2128" t="str">
        <f t="shared" si="264"/>
        <v>yes</v>
      </c>
      <c r="K2128">
        <f t="shared" si="265"/>
        <v>0</v>
      </c>
      <c r="L2128">
        <f t="shared" si="266"/>
        <v>0</v>
      </c>
      <c r="M2128">
        <f t="shared" si="267"/>
        <v>0</v>
      </c>
      <c r="N2128">
        <f t="shared" si="268"/>
        <v>-5.289081914326732</v>
      </c>
      <c r="O2128">
        <f t="shared" si="269"/>
        <v>5.0463911530065821E-3</v>
      </c>
      <c r="P2128">
        <f t="shared" si="270"/>
        <v>5.0210529557916973E-3</v>
      </c>
      <c r="Q2128">
        <f t="shared" si="271"/>
        <v>-5.0337007969331717E-3</v>
      </c>
    </row>
    <row r="2129" spans="1:17" x14ac:dyDescent="0.25">
      <c r="A2129">
        <v>2118</v>
      </c>
      <c r="B2129" t="s">
        <v>2243</v>
      </c>
      <c r="C2129" s="8">
        <v>30000</v>
      </c>
      <c r="E2129" t="s">
        <v>22</v>
      </c>
      <c r="F2129" t="s">
        <v>20</v>
      </c>
      <c r="G2129">
        <v>18781.79</v>
      </c>
      <c r="H2129" s="5">
        <v>200</v>
      </c>
      <c r="I2129" s="5">
        <v>2000</v>
      </c>
      <c r="J2129" t="str">
        <f t="shared" si="264"/>
        <v>no</v>
      </c>
      <c r="K2129">
        <f t="shared" si="265"/>
        <v>0</v>
      </c>
      <c r="L2129">
        <f t="shared" si="266"/>
        <v>0</v>
      </c>
      <c r="M2129">
        <f t="shared" si="267"/>
        <v>0</v>
      </c>
      <c r="N2129">
        <f t="shared" si="268"/>
        <v>-5.0772930345454759</v>
      </c>
      <c r="O2129">
        <f t="shared" si="269"/>
        <v>6.2367689040510555E-3</v>
      </c>
      <c r="P2129">
        <f t="shared" si="270"/>
        <v>6.198112707453407E-3</v>
      </c>
      <c r="Q2129">
        <f t="shared" si="271"/>
        <v>-6.2174007489595668E-3</v>
      </c>
    </row>
    <row r="2130" spans="1:17" x14ac:dyDescent="0.25">
      <c r="A2130">
        <v>2119</v>
      </c>
      <c r="B2130" t="s">
        <v>2244</v>
      </c>
      <c r="C2130" s="8">
        <v>2500000</v>
      </c>
      <c r="E2130" t="s">
        <v>22</v>
      </c>
      <c r="F2130" t="s">
        <v>20</v>
      </c>
      <c r="G2130">
        <v>3368462.64</v>
      </c>
      <c r="H2130" s="5">
        <v>250</v>
      </c>
      <c r="I2130" s="5">
        <v>3000</v>
      </c>
      <c r="J2130" t="str">
        <f t="shared" si="264"/>
        <v>yes</v>
      </c>
      <c r="K2130">
        <f t="shared" si="265"/>
        <v>0</v>
      </c>
      <c r="L2130">
        <f t="shared" si="266"/>
        <v>0</v>
      </c>
      <c r="M2130">
        <f t="shared" si="267"/>
        <v>0</v>
      </c>
      <c r="N2130">
        <f t="shared" si="268"/>
        <v>-12.550389342039836</v>
      </c>
      <c r="O2130">
        <f t="shared" si="269"/>
        <v>3.5435222414012752E-6</v>
      </c>
      <c r="P2130">
        <f t="shared" si="270"/>
        <v>3.5435096848958941E-6</v>
      </c>
      <c r="Q2130">
        <f t="shared" si="271"/>
        <v>-3.5435159631454119E-6</v>
      </c>
    </row>
    <row r="2131" spans="1:17" x14ac:dyDescent="0.25">
      <c r="A2131">
        <v>2120</v>
      </c>
      <c r="B2131" t="s">
        <v>2245</v>
      </c>
      <c r="C2131" s="8">
        <v>100000</v>
      </c>
      <c r="E2131" t="s">
        <v>22</v>
      </c>
      <c r="F2131" t="s">
        <v>25</v>
      </c>
      <c r="G2131">
        <v>44678.13</v>
      </c>
      <c r="H2131" s="5">
        <v>350</v>
      </c>
      <c r="I2131" s="5">
        <v>2000</v>
      </c>
      <c r="J2131" t="str">
        <f t="shared" si="264"/>
        <v>no</v>
      </c>
      <c r="K2131">
        <f t="shared" si="265"/>
        <v>0</v>
      </c>
      <c r="L2131">
        <f t="shared" si="266"/>
        <v>0</v>
      </c>
      <c r="M2131">
        <f t="shared" si="267"/>
        <v>0</v>
      </c>
      <c r="N2131">
        <f t="shared" si="268"/>
        <v>-5.289081914326732</v>
      </c>
      <c r="O2131">
        <f t="shared" si="269"/>
        <v>5.0463911530065821E-3</v>
      </c>
      <c r="P2131">
        <f t="shared" si="270"/>
        <v>5.0210529557916973E-3</v>
      </c>
      <c r="Q2131">
        <f t="shared" si="271"/>
        <v>-5.0337007969331717E-3</v>
      </c>
    </row>
    <row r="2132" spans="1:17" x14ac:dyDescent="0.25">
      <c r="A2132">
        <v>2121</v>
      </c>
      <c r="B2132" t="s">
        <v>2246</v>
      </c>
      <c r="C2132" s="8">
        <v>6500</v>
      </c>
      <c r="E2132" t="s">
        <v>22</v>
      </c>
      <c r="F2132" t="s">
        <v>39</v>
      </c>
      <c r="G2132">
        <f>0</f>
        <v>0</v>
      </c>
      <c r="H2132" s="5">
        <v>250</v>
      </c>
      <c r="I2132" s="5">
        <v>2000</v>
      </c>
      <c r="J2132" t="str">
        <f t="shared" si="264"/>
        <v>no</v>
      </c>
      <c r="K2132">
        <f t="shared" si="265"/>
        <v>0</v>
      </c>
      <c r="L2132">
        <f t="shared" si="266"/>
        <v>0</v>
      </c>
      <c r="M2132">
        <f t="shared" si="267"/>
        <v>0</v>
      </c>
      <c r="N2132">
        <f t="shared" si="268"/>
        <v>-5.0061924820474824</v>
      </c>
      <c r="O2132">
        <f t="shared" si="269"/>
        <v>6.6963513064684762E-3</v>
      </c>
      <c r="P2132">
        <f t="shared" si="270"/>
        <v>6.6518084601956675E-3</v>
      </c>
      <c r="Q2132">
        <f t="shared" si="271"/>
        <v>-6.6740303366877255E-3</v>
      </c>
    </row>
    <row r="2133" spans="1:17" x14ac:dyDescent="0.25">
      <c r="A2133">
        <v>2122</v>
      </c>
      <c r="B2133" t="s">
        <v>2247</v>
      </c>
      <c r="C2133" s="8">
        <v>2</v>
      </c>
      <c r="E2133" t="s">
        <v>43</v>
      </c>
      <c r="F2133" t="s">
        <v>30</v>
      </c>
      <c r="G2133">
        <v>134243.54</v>
      </c>
      <c r="H2133" s="5">
        <v>200</v>
      </c>
      <c r="I2133" s="5">
        <v>2000</v>
      </c>
      <c r="J2133" t="str">
        <f t="shared" si="264"/>
        <v>yes</v>
      </c>
      <c r="K2133">
        <f t="shared" si="265"/>
        <v>0</v>
      </c>
      <c r="L2133">
        <f t="shared" si="266"/>
        <v>0</v>
      </c>
      <c r="M2133">
        <f t="shared" si="267"/>
        <v>1</v>
      </c>
      <c r="N2133">
        <f t="shared" si="268"/>
        <v>-2.4455691981463676</v>
      </c>
      <c r="O2133">
        <f t="shared" si="269"/>
        <v>8.6676784592887995E-2</v>
      </c>
      <c r="P2133">
        <f t="shared" si="270"/>
        <v>7.976316952916275E-2</v>
      </c>
      <c r="Q2133">
        <f t="shared" si="271"/>
        <v>-8.3124217642210008E-2</v>
      </c>
    </row>
    <row r="2134" spans="1:17" x14ac:dyDescent="0.25">
      <c r="A2134">
        <v>2123</v>
      </c>
      <c r="B2134" t="s">
        <v>2248</v>
      </c>
      <c r="C2134" s="8">
        <v>1500000</v>
      </c>
      <c r="E2134" t="s">
        <v>93</v>
      </c>
      <c r="F2134" t="s">
        <v>29</v>
      </c>
      <c r="G2134">
        <v>708261.98</v>
      </c>
      <c r="H2134" s="5">
        <v>200</v>
      </c>
      <c r="I2134" s="5">
        <v>2000</v>
      </c>
      <c r="J2134" t="str">
        <f t="shared" si="264"/>
        <v>no</v>
      </c>
      <c r="K2134">
        <f t="shared" si="265"/>
        <v>0</v>
      </c>
      <c r="L2134">
        <f t="shared" si="266"/>
        <v>1</v>
      </c>
      <c r="M2134">
        <f t="shared" si="267"/>
        <v>0</v>
      </c>
      <c r="N2134">
        <f t="shared" si="268"/>
        <v>-9.5403158842555111</v>
      </c>
      <c r="O2134">
        <f t="shared" si="269"/>
        <v>7.1894133845104718E-5</v>
      </c>
      <c r="P2134">
        <f t="shared" si="270"/>
        <v>7.1888965450200647E-5</v>
      </c>
      <c r="Q2134">
        <f t="shared" si="271"/>
        <v>-7.1891549585708899E-5</v>
      </c>
    </row>
    <row r="2135" spans="1:17" x14ac:dyDescent="0.25">
      <c r="A2135">
        <v>2124</v>
      </c>
      <c r="B2135" t="s">
        <v>2249</v>
      </c>
      <c r="C2135" s="8">
        <v>400000</v>
      </c>
      <c r="E2135" t="s">
        <v>22</v>
      </c>
      <c r="F2135" t="s">
        <v>29</v>
      </c>
      <c r="G2135">
        <v>135130.04</v>
      </c>
      <c r="H2135" s="5">
        <v>300</v>
      </c>
      <c r="I2135" s="5">
        <v>2000</v>
      </c>
      <c r="J2135" t="str">
        <f t="shared" si="264"/>
        <v>no</v>
      </c>
      <c r="K2135">
        <f t="shared" si="265"/>
        <v>0</v>
      </c>
      <c r="L2135">
        <f t="shared" si="266"/>
        <v>1</v>
      </c>
      <c r="M2135">
        <f t="shared" si="267"/>
        <v>0</v>
      </c>
      <c r="N2135">
        <f t="shared" si="268"/>
        <v>-6.2122049162643425</v>
      </c>
      <c r="O2135">
        <f t="shared" si="269"/>
        <v>2.0048121442293168E-3</v>
      </c>
      <c r="P2135">
        <f t="shared" si="270"/>
        <v>2.0008009142582269E-3</v>
      </c>
      <c r="Q2135">
        <f t="shared" si="271"/>
        <v>-2.0028051902919392E-3</v>
      </c>
    </row>
    <row r="2136" spans="1:17" x14ac:dyDescent="0.25">
      <c r="A2136">
        <v>2125</v>
      </c>
      <c r="B2136" t="s">
        <v>2250</v>
      </c>
      <c r="C2136" s="8">
        <v>100001</v>
      </c>
      <c r="E2136" t="s">
        <v>22</v>
      </c>
      <c r="F2136" t="s">
        <v>20</v>
      </c>
      <c r="G2136">
        <v>59276.07</v>
      </c>
      <c r="H2136" s="5">
        <v>200</v>
      </c>
      <c r="I2136" s="5">
        <v>2000</v>
      </c>
      <c r="J2136" t="str">
        <f t="shared" si="264"/>
        <v>no</v>
      </c>
      <c r="K2136">
        <f t="shared" si="265"/>
        <v>0</v>
      </c>
      <c r="L2136">
        <f t="shared" si="266"/>
        <v>0</v>
      </c>
      <c r="M2136">
        <f t="shared" si="267"/>
        <v>0</v>
      </c>
      <c r="N2136">
        <f t="shared" si="268"/>
        <v>-5.2890849398821569</v>
      </c>
      <c r="O2136">
        <f t="shared" si="269"/>
        <v>5.0463758848935504E-3</v>
      </c>
      <c r="P2136">
        <f t="shared" si="270"/>
        <v>5.0210378406175199E-3</v>
      </c>
      <c r="Q2136">
        <f t="shared" si="271"/>
        <v>-5.0336856054819818E-3</v>
      </c>
    </row>
    <row r="2137" spans="1:17" x14ac:dyDescent="0.25">
      <c r="A2137">
        <v>2126</v>
      </c>
      <c r="B2137" t="s">
        <v>2251</v>
      </c>
      <c r="C2137" s="8">
        <v>950000</v>
      </c>
      <c r="E2137" t="s">
        <v>45</v>
      </c>
      <c r="F2137" t="s">
        <v>29</v>
      </c>
      <c r="G2137">
        <v>479445.82</v>
      </c>
      <c r="H2137" s="5">
        <v>350</v>
      </c>
      <c r="I2137" s="5">
        <v>2000</v>
      </c>
      <c r="J2137" t="str">
        <f t="shared" si="264"/>
        <v>no</v>
      </c>
      <c r="K2137">
        <f t="shared" si="265"/>
        <v>0</v>
      </c>
      <c r="L2137">
        <f t="shared" si="266"/>
        <v>1</v>
      </c>
      <c r="M2137">
        <f t="shared" si="267"/>
        <v>0</v>
      </c>
      <c r="N2137">
        <f t="shared" si="268"/>
        <v>-7.8762604002599268</v>
      </c>
      <c r="O2137">
        <f t="shared" si="269"/>
        <v>3.7965014504345163E-4</v>
      </c>
      <c r="P2137">
        <f t="shared" si="270"/>
        <v>3.7950606551063565E-4</v>
      </c>
      <c r="Q2137">
        <f t="shared" si="271"/>
        <v>-3.795780961621286E-4</v>
      </c>
    </row>
    <row r="2138" spans="1:17" x14ac:dyDescent="0.25">
      <c r="A2138">
        <v>2127</v>
      </c>
      <c r="B2138" t="s">
        <v>2252</v>
      </c>
      <c r="C2138" s="8">
        <v>150000</v>
      </c>
      <c r="E2138" t="s">
        <v>31</v>
      </c>
      <c r="F2138" t="s">
        <v>29</v>
      </c>
      <c r="G2138">
        <v>145543.65</v>
      </c>
      <c r="H2138" s="5">
        <v>350</v>
      </c>
      <c r="I2138" s="5">
        <v>3000</v>
      </c>
      <c r="J2138" t="str">
        <f t="shared" si="264"/>
        <v>yes</v>
      </c>
      <c r="K2138">
        <f t="shared" si="265"/>
        <v>0</v>
      </c>
      <c r="L2138">
        <f t="shared" si="266"/>
        <v>1</v>
      </c>
      <c r="M2138">
        <f t="shared" si="267"/>
        <v>0</v>
      </c>
      <c r="N2138">
        <f t="shared" si="268"/>
        <v>-5.455790466544177</v>
      </c>
      <c r="O2138">
        <f t="shared" si="269"/>
        <v>4.2714989698357363E-3</v>
      </c>
      <c r="P2138">
        <f t="shared" si="270"/>
        <v>4.2533308714001799E-3</v>
      </c>
      <c r="Q2138">
        <f t="shared" si="271"/>
        <v>-4.262402014002597E-3</v>
      </c>
    </row>
    <row r="2139" spans="1:17" x14ac:dyDescent="0.25">
      <c r="A2139">
        <v>2128</v>
      </c>
      <c r="B2139" t="s">
        <v>2253</v>
      </c>
      <c r="C2139" s="8">
        <v>2</v>
      </c>
      <c r="E2139" t="s">
        <v>43</v>
      </c>
      <c r="F2139" t="s">
        <v>23</v>
      </c>
      <c r="G2139">
        <v>383283.7</v>
      </c>
      <c r="H2139" s="5">
        <v>300</v>
      </c>
      <c r="I2139" s="5">
        <v>3000</v>
      </c>
      <c r="J2139" t="str">
        <f t="shared" si="264"/>
        <v>yes</v>
      </c>
      <c r="K2139">
        <f t="shared" si="265"/>
        <v>0</v>
      </c>
      <c r="L2139">
        <f t="shared" si="266"/>
        <v>0</v>
      </c>
      <c r="M2139">
        <f t="shared" si="267"/>
        <v>1</v>
      </c>
      <c r="N2139">
        <f t="shared" si="268"/>
        <v>-2.4455436047878312</v>
      </c>
      <c r="O2139">
        <f t="shared" si="269"/>
        <v>8.6679002971300628E-2</v>
      </c>
      <c r="P2139">
        <f t="shared" si="270"/>
        <v>7.9765048127639057E-2</v>
      </c>
      <c r="Q2139">
        <f t="shared" si="271"/>
        <v>-8.3126259073645542E-2</v>
      </c>
    </row>
    <row r="2140" spans="1:17" x14ac:dyDescent="0.25">
      <c r="A2140">
        <v>2129</v>
      </c>
      <c r="B2140" t="s">
        <v>2254</v>
      </c>
      <c r="C2140" s="8">
        <v>140000</v>
      </c>
      <c r="E2140" t="s">
        <v>22</v>
      </c>
      <c r="F2140" t="s">
        <v>29</v>
      </c>
      <c r="G2140">
        <v>7463.9</v>
      </c>
      <c r="H2140" s="5">
        <v>200</v>
      </c>
      <c r="I2140" s="5">
        <v>2000</v>
      </c>
      <c r="J2140" t="str">
        <f t="shared" si="264"/>
        <v>no</v>
      </c>
      <c r="K2140">
        <f t="shared" si="265"/>
        <v>0</v>
      </c>
      <c r="L2140">
        <f t="shared" si="266"/>
        <v>1</v>
      </c>
      <c r="M2140">
        <f t="shared" si="267"/>
        <v>0</v>
      </c>
      <c r="N2140">
        <f t="shared" si="268"/>
        <v>-5.4255605056482485</v>
      </c>
      <c r="O2140">
        <f t="shared" si="269"/>
        <v>4.4025977891768275E-3</v>
      </c>
      <c r="P2140">
        <f t="shared" si="270"/>
        <v>4.3832998828034981E-3</v>
      </c>
      <c r="Q2140">
        <f t="shared" si="271"/>
        <v>-4.3929347069254776E-3</v>
      </c>
    </row>
    <row r="2141" spans="1:17" x14ac:dyDescent="0.25">
      <c r="A2141">
        <v>2130</v>
      </c>
      <c r="B2141" t="s">
        <v>2255</v>
      </c>
      <c r="C2141" s="8">
        <v>400000</v>
      </c>
      <c r="E2141" t="s">
        <v>31</v>
      </c>
      <c r="F2141" t="s">
        <v>29</v>
      </c>
      <c r="G2141">
        <v>360718.85</v>
      </c>
      <c r="H2141" s="5">
        <v>200</v>
      </c>
      <c r="I2141" s="5">
        <v>2000</v>
      </c>
      <c r="J2141" t="str">
        <f t="shared" si="264"/>
        <v>yes</v>
      </c>
      <c r="K2141">
        <f t="shared" si="265"/>
        <v>0</v>
      </c>
      <c r="L2141">
        <f t="shared" si="266"/>
        <v>1</v>
      </c>
      <c r="M2141">
        <f t="shared" si="267"/>
        <v>0</v>
      </c>
      <c r="N2141">
        <f t="shared" si="268"/>
        <v>-6.2122049162643425</v>
      </c>
      <c r="O2141">
        <f t="shared" si="269"/>
        <v>2.0048121442293168E-3</v>
      </c>
      <c r="P2141">
        <f t="shared" si="270"/>
        <v>2.0008009142582269E-3</v>
      </c>
      <c r="Q2141">
        <f t="shared" si="271"/>
        <v>-2.0028051902919392E-3</v>
      </c>
    </row>
    <row r="2142" spans="1:17" x14ac:dyDescent="0.25">
      <c r="A2142">
        <v>2131</v>
      </c>
      <c r="B2142" t="s">
        <v>2256</v>
      </c>
      <c r="C2142" s="8">
        <v>200000</v>
      </c>
      <c r="E2142" t="s">
        <v>31</v>
      </c>
      <c r="F2142" t="s">
        <v>29</v>
      </c>
      <c r="G2142">
        <v>265440.03000000003</v>
      </c>
      <c r="H2142" s="5">
        <v>200</v>
      </c>
      <c r="I2142" s="5">
        <v>2000</v>
      </c>
      <c r="J2142" t="str">
        <f t="shared" si="264"/>
        <v>yes</v>
      </c>
      <c r="K2142">
        <f t="shared" si="265"/>
        <v>0</v>
      </c>
      <c r="L2142">
        <f t="shared" si="266"/>
        <v>1</v>
      </c>
      <c r="M2142">
        <f t="shared" si="267"/>
        <v>0</v>
      </c>
      <c r="N2142">
        <f t="shared" si="268"/>
        <v>-5.6070938311750398</v>
      </c>
      <c r="O2142">
        <f t="shared" si="269"/>
        <v>3.6717245187135035E-3</v>
      </c>
      <c r="P2142">
        <f t="shared" si="270"/>
        <v>3.6582922772624587E-3</v>
      </c>
      <c r="Q2142">
        <f t="shared" si="271"/>
        <v>-3.6650001931303865E-3</v>
      </c>
    </row>
    <row r="2143" spans="1:17" x14ac:dyDescent="0.25">
      <c r="A2143">
        <v>2132</v>
      </c>
      <c r="B2143" t="s">
        <v>2257</v>
      </c>
      <c r="C2143" s="8">
        <v>500000</v>
      </c>
      <c r="E2143" t="s">
        <v>22</v>
      </c>
      <c r="F2143" t="s">
        <v>29</v>
      </c>
      <c r="G2143">
        <v>324969.65999999997</v>
      </c>
      <c r="H2143" s="5">
        <v>200</v>
      </c>
      <c r="I2143" s="5">
        <v>2000</v>
      </c>
      <c r="J2143" t="str">
        <f t="shared" si="264"/>
        <v>no</v>
      </c>
      <c r="K2143">
        <f t="shared" si="265"/>
        <v>0</v>
      </c>
      <c r="L2143">
        <f t="shared" si="266"/>
        <v>1</v>
      </c>
      <c r="M2143">
        <f t="shared" si="267"/>
        <v>0</v>
      </c>
      <c r="N2143">
        <f t="shared" si="268"/>
        <v>-6.5147604588089951</v>
      </c>
      <c r="O2143">
        <f t="shared" si="269"/>
        <v>1.481410715858377E-3</v>
      </c>
      <c r="P2143">
        <f t="shared" si="270"/>
        <v>1.4792193844112048E-3</v>
      </c>
      <c r="Q2143">
        <f t="shared" si="271"/>
        <v>-1.4803145094915374E-3</v>
      </c>
    </row>
    <row r="2144" spans="1:17" x14ac:dyDescent="0.25">
      <c r="A2144">
        <v>2133</v>
      </c>
      <c r="B2144" t="s">
        <v>2258</v>
      </c>
      <c r="C2144" s="8">
        <v>150000</v>
      </c>
      <c r="E2144" t="s">
        <v>31</v>
      </c>
      <c r="F2144" t="s">
        <v>39</v>
      </c>
      <c r="G2144">
        <v>138639.10999999999</v>
      </c>
      <c r="H2144" s="5">
        <v>200</v>
      </c>
      <c r="I2144" s="5">
        <v>3000</v>
      </c>
      <c r="J2144" t="str">
        <f t="shared" si="264"/>
        <v>yes</v>
      </c>
      <c r="K2144">
        <f t="shared" si="265"/>
        <v>0</v>
      </c>
      <c r="L2144">
        <f t="shared" si="266"/>
        <v>0</v>
      </c>
      <c r="M2144">
        <f t="shared" si="267"/>
        <v>0</v>
      </c>
      <c r="N2144">
        <f t="shared" si="268"/>
        <v>-5.440334092240521</v>
      </c>
      <c r="O2144">
        <f t="shared" si="269"/>
        <v>4.3380337252047129E-3</v>
      </c>
      <c r="P2144">
        <f t="shared" si="270"/>
        <v>4.3192964714424374E-3</v>
      </c>
      <c r="Q2144">
        <f t="shared" si="271"/>
        <v>-4.3286515804915309E-3</v>
      </c>
    </row>
    <row r="2145" spans="1:17" x14ac:dyDescent="0.25">
      <c r="A2145">
        <v>2134</v>
      </c>
      <c r="B2145" t="s">
        <v>2259</v>
      </c>
      <c r="C2145" s="8">
        <v>410000</v>
      </c>
      <c r="E2145" t="s">
        <v>31</v>
      </c>
      <c r="F2145" t="s">
        <v>29</v>
      </c>
      <c r="G2145">
        <v>302366.53999999998</v>
      </c>
      <c r="H2145" s="5">
        <v>200</v>
      </c>
      <c r="I2145" s="5">
        <v>2000</v>
      </c>
      <c r="J2145" t="str">
        <f t="shared" si="264"/>
        <v>no</v>
      </c>
      <c r="K2145">
        <f t="shared" si="265"/>
        <v>0</v>
      </c>
      <c r="L2145">
        <f t="shared" si="266"/>
        <v>1</v>
      </c>
      <c r="M2145">
        <f t="shared" si="267"/>
        <v>0</v>
      </c>
      <c r="N2145">
        <f t="shared" si="268"/>
        <v>-6.2424604705188083</v>
      </c>
      <c r="O2145">
        <f t="shared" si="269"/>
        <v>1.9450638581074973E-3</v>
      </c>
      <c r="P2145">
        <f t="shared" si="270"/>
        <v>1.9412879291183887E-3</v>
      </c>
      <c r="Q2145">
        <f t="shared" si="271"/>
        <v>-1.9431746707315202E-3</v>
      </c>
    </row>
    <row r="2146" spans="1:17" x14ac:dyDescent="0.25">
      <c r="A2146">
        <v>2135</v>
      </c>
      <c r="B2146" t="s">
        <v>2260</v>
      </c>
      <c r="C2146" s="8">
        <v>420000</v>
      </c>
      <c r="E2146" t="s">
        <v>22</v>
      </c>
      <c r="F2146" t="s">
        <v>29</v>
      </c>
      <c r="G2146">
        <v>166772.44</v>
      </c>
      <c r="H2146" s="5">
        <v>200</v>
      </c>
      <c r="I2146" s="5">
        <v>2000</v>
      </c>
      <c r="J2146" t="str">
        <f t="shared" si="264"/>
        <v>no</v>
      </c>
      <c r="K2146">
        <f t="shared" si="265"/>
        <v>0</v>
      </c>
      <c r="L2146">
        <f t="shared" si="266"/>
        <v>1</v>
      </c>
      <c r="M2146">
        <f t="shared" si="267"/>
        <v>0</v>
      </c>
      <c r="N2146">
        <f t="shared" si="268"/>
        <v>-6.2727160247732732</v>
      </c>
      <c r="O2146">
        <f t="shared" si="269"/>
        <v>1.8870962164738779E-3</v>
      </c>
      <c r="P2146">
        <f t="shared" si="270"/>
        <v>1.8835417918848416E-3</v>
      </c>
      <c r="Q2146">
        <f t="shared" si="271"/>
        <v>-1.8853178873094872E-3</v>
      </c>
    </row>
    <row r="2147" spans="1:17" x14ac:dyDescent="0.25">
      <c r="A2147">
        <v>2136</v>
      </c>
      <c r="B2147" t="s">
        <v>2261</v>
      </c>
      <c r="C2147" s="8">
        <v>125000</v>
      </c>
      <c r="E2147" t="s">
        <v>22</v>
      </c>
      <c r="F2147" t="s">
        <v>20</v>
      </c>
      <c r="G2147">
        <v>72392.700000000012</v>
      </c>
      <c r="H2147" s="5">
        <v>200</v>
      </c>
      <c r="I2147" s="5">
        <v>2000</v>
      </c>
      <c r="J2147" t="str">
        <f t="shared" si="264"/>
        <v>no</v>
      </c>
      <c r="K2147">
        <f t="shared" si="265"/>
        <v>0</v>
      </c>
      <c r="L2147">
        <f t="shared" si="266"/>
        <v>0</v>
      </c>
      <c r="M2147">
        <f t="shared" si="267"/>
        <v>0</v>
      </c>
      <c r="N2147">
        <f t="shared" si="268"/>
        <v>-5.3647207999628952</v>
      </c>
      <c r="O2147">
        <f t="shared" si="269"/>
        <v>4.6787663699583834E-3</v>
      </c>
      <c r="P2147">
        <f t="shared" si="270"/>
        <v>4.6569774604308658E-3</v>
      </c>
      <c r="Q2147">
        <f t="shared" si="271"/>
        <v>-4.6678549639619657E-3</v>
      </c>
    </row>
    <row r="2148" spans="1:17" x14ac:dyDescent="0.25">
      <c r="A2148">
        <v>2137</v>
      </c>
      <c r="B2148" t="s">
        <v>2262</v>
      </c>
      <c r="C2148" s="8">
        <v>275000</v>
      </c>
      <c r="E2148" t="s">
        <v>22</v>
      </c>
      <c r="F2148" t="s">
        <v>25</v>
      </c>
      <c r="G2148">
        <v>176771.4</v>
      </c>
      <c r="H2148" s="5">
        <v>400</v>
      </c>
      <c r="I2148" s="5">
        <v>2000</v>
      </c>
      <c r="J2148" t="str">
        <f t="shared" si="264"/>
        <v>no</v>
      </c>
      <c r="K2148">
        <f t="shared" si="265"/>
        <v>0</v>
      </c>
      <c r="L2148">
        <f t="shared" si="266"/>
        <v>0</v>
      </c>
      <c r="M2148">
        <f t="shared" si="267"/>
        <v>0</v>
      </c>
      <c r="N2148">
        <f t="shared" si="268"/>
        <v>-5.8185541137798724</v>
      </c>
      <c r="O2148">
        <f t="shared" si="269"/>
        <v>2.9718990676804707E-3</v>
      </c>
      <c r="P2148">
        <f t="shared" si="270"/>
        <v>2.9630930541952576E-3</v>
      </c>
      <c r="Q2148">
        <f t="shared" si="271"/>
        <v>-2.9674917056438429E-3</v>
      </c>
    </row>
    <row r="2149" spans="1:17" x14ac:dyDescent="0.25">
      <c r="A2149">
        <v>2138</v>
      </c>
      <c r="B2149" t="s">
        <v>2263</v>
      </c>
      <c r="C2149" s="8">
        <v>125000</v>
      </c>
      <c r="E2149" t="s">
        <v>31</v>
      </c>
      <c r="F2149" t="s">
        <v>29</v>
      </c>
      <c r="G2149">
        <v>172621.42</v>
      </c>
      <c r="H2149" s="5">
        <v>200</v>
      </c>
      <c r="I2149" s="5">
        <v>2000</v>
      </c>
      <c r="J2149" t="str">
        <f t="shared" si="264"/>
        <v>yes</v>
      </c>
      <c r="K2149">
        <f t="shared" si="265"/>
        <v>0</v>
      </c>
      <c r="L2149">
        <f t="shared" si="266"/>
        <v>1</v>
      </c>
      <c r="M2149">
        <f t="shared" si="267"/>
        <v>0</v>
      </c>
      <c r="N2149">
        <f t="shared" si="268"/>
        <v>-5.3801771742665512</v>
      </c>
      <c r="O2149">
        <f t="shared" si="269"/>
        <v>4.6070056148390616E-3</v>
      </c>
      <c r="P2149">
        <f t="shared" si="270"/>
        <v>4.5858784470843746E-3</v>
      </c>
      <c r="Q2149">
        <f t="shared" si="271"/>
        <v>-4.5964258460631114E-3</v>
      </c>
    </row>
    <row r="2150" spans="1:17" x14ac:dyDescent="0.25">
      <c r="A2150">
        <v>2139</v>
      </c>
      <c r="B2150" t="s">
        <v>2264</v>
      </c>
      <c r="C2150" s="8">
        <v>780000</v>
      </c>
      <c r="E2150" t="s">
        <v>22</v>
      </c>
      <c r="F2150" t="s">
        <v>29</v>
      </c>
      <c r="G2150">
        <v>445538.77</v>
      </c>
      <c r="H2150" s="5">
        <v>200</v>
      </c>
      <c r="I2150" s="5">
        <v>2000</v>
      </c>
      <c r="J2150" t="str">
        <f t="shared" si="264"/>
        <v>no</v>
      </c>
      <c r="K2150">
        <f t="shared" si="265"/>
        <v>0</v>
      </c>
      <c r="L2150">
        <f t="shared" si="266"/>
        <v>1</v>
      </c>
      <c r="M2150">
        <f t="shared" si="267"/>
        <v>0</v>
      </c>
      <c r="N2150">
        <f t="shared" si="268"/>
        <v>-7.3619159779340198</v>
      </c>
      <c r="O2150">
        <f t="shared" si="269"/>
        <v>6.3498068431613441E-4</v>
      </c>
      <c r="P2150">
        <f t="shared" si="270"/>
        <v>6.3457773970872233E-4</v>
      </c>
      <c r="Q2150">
        <f t="shared" si="271"/>
        <v>-6.3477916938232981E-4</v>
      </c>
    </row>
    <row r="2151" spans="1:17" x14ac:dyDescent="0.25">
      <c r="A2151">
        <v>2140</v>
      </c>
      <c r="B2151" t="s">
        <v>2265</v>
      </c>
      <c r="C2151" s="8">
        <v>35000</v>
      </c>
      <c r="E2151" t="s">
        <v>31</v>
      </c>
      <c r="F2151" t="s">
        <v>25</v>
      </c>
      <c r="G2151">
        <v>14179.3</v>
      </c>
      <c r="H2151" s="5">
        <v>400</v>
      </c>
      <c r="I2151" s="5">
        <v>2000</v>
      </c>
      <c r="J2151" t="str">
        <f t="shared" si="264"/>
        <v>no</v>
      </c>
      <c r="K2151">
        <f t="shared" si="265"/>
        <v>0</v>
      </c>
      <c r="L2151">
        <f t="shared" si="266"/>
        <v>0</v>
      </c>
      <c r="M2151">
        <f t="shared" si="267"/>
        <v>0</v>
      </c>
      <c r="N2151">
        <f t="shared" si="268"/>
        <v>-5.0924208116727083</v>
      </c>
      <c r="O2151">
        <f t="shared" si="269"/>
        <v>6.143130510205431E-3</v>
      </c>
      <c r="P2151">
        <f t="shared" si="270"/>
        <v>6.1056228720562933E-3</v>
      </c>
      <c r="Q2151">
        <f t="shared" si="271"/>
        <v>-6.1243384062672533E-3</v>
      </c>
    </row>
    <row r="2152" spans="1:17" x14ac:dyDescent="0.25">
      <c r="A2152">
        <v>2141</v>
      </c>
      <c r="B2152" t="s">
        <v>2266</v>
      </c>
      <c r="C2152" s="8">
        <v>150000</v>
      </c>
      <c r="E2152" t="s">
        <v>22</v>
      </c>
      <c r="F2152" t="s">
        <v>29</v>
      </c>
      <c r="G2152">
        <v>86273.950000000012</v>
      </c>
      <c r="H2152" s="5">
        <v>350</v>
      </c>
      <c r="I2152" s="5">
        <v>2000</v>
      </c>
      <c r="J2152" t="str">
        <f t="shared" si="264"/>
        <v>no</v>
      </c>
      <c r="K2152">
        <f t="shared" si="265"/>
        <v>0</v>
      </c>
      <c r="L2152">
        <f t="shared" si="266"/>
        <v>1</v>
      </c>
      <c r="M2152">
        <f t="shared" si="267"/>
        <v>0</v>
      </c>
      <c r="N2152">
        <f t="shared" si="268"/>
        <v>-5.4558160599027135</v>
      </c>
      <c r="O2152">
        <f t="shared" si="269"/>
        <v>4.2713896492300599E-3</v>
      </c>
      <c r="P2152">
        <f t="shared" si="270"/>
        <v>4.2532224787584184E-3</v>
      </c>
      <c r="Q2152">
        <f t="shared" si="271"/>
        <v>-4.2622931583676015E-3</v>
      </c>
    </row>
    <row r="2153" spans="1:17" x14ac:dyDescent="0.25">
      <c r="A2153">
        <v>2142</v>
      </c>
      <c r="B2153" t="s">
        <v>2267</v>
      </c>
      <c r="C2153" s="8">
        <v>500000</v>
      </c>
      <c r="E2153" t="s">
        <v>31</v>
      </c>
      <c r="F2153" t="s">
        <v>29</v>
      </c>
      <c r="G2153">
        <v>364867.82</v>
      </c>
      <c r="H2153" s="5">
        <v>200</v>
      </c>
      <c r="I2153" s="5">
        <v>2000</v>
      </c>
      <c r="J2153" t="str">
        <f t="shared" si="264"/>
        <v>no</v>
      </c>
      <c r="K2153">
        <f t="shared" si="265"/>
        <v>0</v>
      </c>
      <c r="L2153">
        <f t="shared" si="266"/>
        <v>1</v>
      </c>
      <c r="M2153">
        <f t="shared" si="267"/>
        <v>0</v>
      </c>
      <c r="N2153">
        <f t="shared" si="268"/>
        <v>-6.5147604588089951</v>
      </c>
      <c r="O2153">
        <f t="shared" si="269"/>
        <v>1.481410715858377E-3</v>
      </c>
      <c r="P2153">
        <f t="shared" si="270"/>
        <v>1.4792193844112048E-3</v>
      </c>
      <c r="Q2153">
        <f t="shared" si="271"/>
        <v>-1.4803145094915374E-3</v>
      </c>
    </row>
    <row r="2154" spans="1:17" x14ac:dyDescent="0.25">
      <c r="A2154">
        <v>2143</v>
      </c>
      <c r="B2154" t="s">
        <v>2268</v>
      </c>
      <c r="C2154" s="8">
        <v>375000</v>
      </c>
      <c r="E2154" t="s">
        <v>22</v>
      </c>
      <c r="F2154" t="s">
        <v>29</v>
      </c>
      <c r="G2154">
        <v>270106.02</v>
      </c>
      <c r="H2154" s="5">
        <v>200</v>
      </c>
      <c r="I2154" s="5">
        <v>2000</v>
      </c>
      <c r="J2154" t="str">
        <f t="shared" si="264"/>
        <v>no</v>
      </c>
      <c r="K2154">
        <f t="shared" si="265"/>
        <v>0</v>
      </c>
      <c r="L2154">
        <f t="shared" si="266"/>
        <v>1</v>
      </c>
      <c r="M2154">
        <f t="shared" si="267"/>
        <v>0</v>
      </c>
      <c r="N2154">
        <f t="shared" si="268"/>
        <v>-6.1365660306281802</v>
      </c>
      <c r="O2154">
        <f t="shared" si="269"/>
        <v>2.1623362801440676E-3</v>
      </c>
      <c r="P2154">
        <f t="shared" si="270"/>
        <v>2.1576706705724855E-3</v>
      </c>
      <c r="Q2154">
        <f t="shared" si="271"/>
        <v>-2.1600017957376966E-3</v>
      </c>
    </row>
    <row r="2155" spans="1:17" x14ac:dyDescent="0.25">
      <c r="A2155">
        <v>2144</v>
      </c>
      <c r="B2155" t="s">
        <v>2269</v>
      </c>
      <c r="C2155" s="8">
        <v>140000</v>
      </c>
      <c r="E2155" t="s">
        <v>54</v>
      </c>
      <c r="F2155" t="s">
        <v>29</v>
      </c>
      <c r="G2155">
        <v>176074.44</v>
      </c>
      <c r="H2155" s="5">
        <v>200</v>
      </c>
      <c r="I2155" s="5">
        <v>2000</v>
      </c>
      <c r="J2155" t="str">
        <f t="shared" si="264"/>
        <v>yes</v>
      </c>
      <c r="K2155">
        <f t="shared" si="265"/>
        <v>0</v>
      </c>
      <c r="L2155">
        <f t="shared" si="266"/>
        <v>1</v>
      </c>
      <c r="M2155">
        <f t="shared" si="267"/>
        <v>0</v>
      </c>
      <c r="N2155">
        <f t="shared" si="268"/>
        <v>-5.4255605056482485</v>
      </c>
      <c r="O2155">
        <f t="shared" si="269"/>
        <v>4.4025977891768275E-3</v>
      </c>
      <c r="P2155">
        <f t="shared" si="270"/>
        <v>4.3832998828034981E-3</v>
      </c>
      <c r="Q2155">
        <f t="shared" si="271"/>
        <v>-4.3929347069254776E-3</v>
      </c>
    </row>
    <row r="2156" spans="1:17" x14ac:dyDescent="0.25">
      <c r="A2156">
        <v>2145</v>
      </c>
      <c r="B2156" t="s">
        <v>2270</v>
      </c>
      <c r="C2156" s="8">
        <v>10000</v>
      </c>
      <c r="E2156" t="s">
        <v>40</v>
      </c>
      <c r="F2156" t="s">
        <v>20</v>
      </c>
      <c r="G2156">
        <v>102.53</v>
      </c>
      <c r="H2156" s="5">
        <v>200</v>
      </c>
      <c r="I2156" s="5">
        <v>2000</v>
      </c>
      <c r="J2156" t="str">
        <f t="shared" si="264"/>
        <v>no</v>
      </c>
      <c r="K2156">
        <f t="shared" si="265"/>
        <v>0</v>
      </c>
      <c r="L2156">
        <f t="shared" si="266"/>
        <v>0</v>
      </c>
      <c r="M2156">
        <f t="shared" si="267"/>
        <v>0</v>
      </c>
      <c r="N2156">
        <f t="shared" si="268"/>
        <v>-5.0167819260365452</v>
      </c>
      <c r="O2156">
        <f t="shared" si="269"/>
        <v>6.6258147997120967E-3</v>
      </c>
      <c r="P2156">
        <f t="shared" si="270"/>
        <v>6.5822023459933153E-3</v>
      </c>
      <c r="Q2156">
        <f t="shared" si="271"/>
        <v>-6.6039605704349882E-3</v>
      </c>
    </row>
    <row r="2157" spans="1:17" x14ac:dyDescent="0.25">
      <c r="A2157">
        <v>2146</v>
      </c>
      <c r="B2157" t="s">
        <v>2271</v>
      </c>
      <c r="C2157" s="8">
        <v>210000</v>
      </c>
      <c r="E2157" t="s">
        <v>31</v>
      </c>
      <c r="F2157" t="s">
        <v>29</v>
      </c>
      <c r="G2157">
        <v>211500.77</v>
      </c>
      <c r="H2157" s="5">
        <v>200</v>
      </c>
      <c r="I2157" s="5">
        <v>2000</v>
      </c>
      <c r="J2157" t="str">
        <f t="shared" si="264"/>
        <v>yes</v>
      </c>
      <c r="K2157">
        <f t="shared" si="265"/>
        <v>0</v>
      </c>
      <c r="L2157">
        <f t="shared" si="266"/>
        <v>1</v>
      </c>
      <c r="M2157">
        <f t="shared" si="267"/>
        <v>0</v>
      </c>
      <c r="N2157">
        <f t="shared" si="268"/>
        <v>-5.6373493854295047</v>
      </c>
      <c r="O2157">
        <f t="shared" si="269"/>
        <v>3.5622981828166201E-3</v>
      </c>
      <c r="P2157">
        <f t="shared" si="270"/>
        <v>3.5496532594608133E-3</v>
      </c>
      <c r="Q2157">
        <f t="shared" si="271"/>
        <v>-3.5559682269842197E-3</v>
      </c>
    </row>
    <row r="2158" spans="1:17" x14ac:dyDescent="0.25">
      <c r="A2158">
        <v>2147</v>
      </c>
      <c r="B2158" t="s">
        <v>2272</v>
      </c>
      <c r="C2158" s="8">
        <v>20000</v>
      </c>
      <c r="E2158" t="s">
        <v>22</v>
      </c>
      <c r="F2158" t="s">
        <v>25</v>
      </c>
      <c r="G2158">
        <v>7414.83</v>
      </c>
      <c r="H2158" s="5">
        <v>200</v>
      </c>
      <c r="I2158" s="5">
        <v>3000</v>
      </c>
      <c r="J2158" t="str">
        <f t="shared" si="264"/>
        <v>no</v>
      </c>
      <c r="K2158">
        <f t="shared" si="265"/>
        <v>0</v>
      </c>
      <c r="L2158">
        <f t="shared" si="266"/>
        <v>0</v>
      </c>
      <c r="M2158">
        <f t="shared" si="267"/>
        <v>0</v>
      </c>
      <c r="N2158">
        <f t="shared" si="268"/>
        <v>-5.0470118869324745</v>
      </c>
      <c r="O2158">
        <f t="shared" si="269"/>
        <v>6.4285139016944694E-3</v>
      </c>
      <c r="P2158">
        <f t="shared" si="270"/>
        <v>6.3874520772196561E-3</v>
      </c>
      <c r="Q2158">
        <f t="shared" si="271"/>
        <v>-6.4079391359051141E-3</v>
      </c>
    </row>
    <row r="2159" spans="1:17" x14ac:dyDescent="0.25">
      <c r="A2159">
        <v>2148</v>
      </c>
      <c r="B2159" t="s">
        <v>2273</v>
      </c>
      <c r="C2159" s="8">
        <v>900000</v>
      </c>
      <c r="E2159" t="s">
        <v>22</v>
      </c>
      <c r="F2159" t="s">
        <v>29</v>
      </c>
      <c r="G2159">
        <v>815615.34</v>
      </c>
      <c r="H2159" s="5">
        <v>300</v>
      </c>
      <c r="I2159" s="5">
        <v>2000</v>
      </c>
      <c r="J2159" t="str">
        <f t="shared" si="264"/>
        <v>yes</v>
      </c>
      <c r="K2159">
        <f t="shared" si="265"/>
        <v>0</v>
      </c>
      <c r="L2159">
        <f t="shared" si="266"/>
        <v>1</v>
      </c>
      <c r="M2159">
        <f t="shared" si="267"/>
        <v>0</v>
      </c>
      <c r="N2159">
        <f t="shared" si="268"/>
        <v>-7.7249826289876014</v>
      </c>
      <c r="O2159">
        <f t="shared" si="269"/>
        <v>4.4165451182472587E-4</v>
      </c>
      <c r="P2159">
        <f t="shared" si="270"/>
        <v>4.4145953922743804E-4</v>
      </c>
      <c r="Q2159">
        <f t="shared" si="271"/>
        <v>-4.4155701117753121E-4</v>
      </c>
    </row>
    <row r="2160" spans="1:17" x14ac:dyDescent="0.25">
      <c r="A2160">
        <v>2149</v>
      </c>
      <c r="B2160" t="s">
        <v>2274</v>
      </c>
      <c r="C2160" s="8">
        <v>150000</v>
      </c>
      <c r="E2160" t="s">
        <v>22</v>
      </c>
      <c r="F2160" t="s">
        <v>29</v>
      </c>
      <c r="G2160">
        <v>34845.5</v>
      </c>
      <c r="H2160" s="5">
        <v>350</v>
      </c>
      <c r="I2160" s="5">
        <v>2000</v>
      </c>
      <c r="J2160" t="str">
        <f t="shared" si="264"/>
        <v>no</v>
      </c>
      <c r="K2160">
        <f t="shared" si="265"/>
        <v>0</v>
      </c>
      <c r="L2160">
        <f t="shared" si="266"/>
        <v>1</v>
      </c>
      <c r="M2160">
        <f t="shared" si="267"/>
        <v>0</v>
      </c>
      <c r="N2160">
        <f t="shared" si="268"/>
        <v>-5.4558160599027135</v>
      </c>
      <c r="O2160">
        <f t="shared" si="269"/>
        <v>4.2713896492300599E-3</v>
      </c>
      <c r="P2160">
        <f t="shared" si="270"/>
        <v>4.2532224787584184E-3</v>
      </c>
      <c r="Q2160">
        <f t="shared" si="271"/>
        <v>-4.2622931583676015E-3</v>
      </c>
    </row>
    <row r="2161" spans="1:17" x14ac:dyDescent="0.25">
      <c r="A2161">
        <v>2150</v>
      </c>
      <c r="B2161" t="s">
        <v>2275</v>
      </c>
      <c r="C2161" s="8">
        <v>605000</v>
      </c>
      <c r="E2161" t="s">
        <v>22</v>
      </c>
      <c r="F2161" t="s">
        <v>25</v>
      </c>
      <c r="G2161">
        <v>470166.79000000004</v>
      </c>
      <c r="H2161" s="5">
        <v>200</v>
      </c>
      <c r="I2161" s="5">
        <v>2000</v>
      </c>
      <c r="J2161" t="str">
        <f t="shared" si="264"/>
        <v>no</v>
      </c>
      <c r="K2161">
        <f t="shared" si="265"/>
        <v>0</v>
      </c>
      <c r="L2161">
        <f t="shared" si="266"/>
        <v>0</v>
      </c>
      <c r="M2161">
        <f t="shared" si="267"/>
        <v>0</v>
      </c>
      <c r="N2161">
        <f t="shared" si="268"/>
        <v>-6.8169874041772225</v>
      </c>
      <c r="O2161">
        <f t="shared" si="269"/>
        <v>1.0950147952323661E-3</v>
      </c>
      <c r="P2161">
        <f t="shared" si="270"/>
        <v>1.0938170493800176E-3</v>
      </c>
      <c r="Q2161">
        <f t="shared" si="271"/>
        <v>-1.0944157038342572E-3</v>
      </c>
    </row>
    <row r="2162" spans="1:17" x14ac:dyDescent="0.25">
      <c r="A2162">
        <v>2151</v>
      </c>
      <c r="B2162" t="s">
        <v>2276</v>
      </c>
      <c r="C2162" s="8">
        <v>100000</v>
      </c>
      <c r="E2162" t="s">
        <v>22</v>
      </c>
      <c r="F2162" t="s">
        <v>20</v>
      </c>
      <c r="G2162">
        <v>35221.519999999997</v>
      </c>
      <c r="H2162" s="5">
        <v>400</v>
      </c>
      <c r="I2162" s="5">
        <v>2000</v>
      </c>
      <c r="J2162" t="str">
        <f t="shared" si="264"/>
        <v>no</v>
      </c>
      <c r="K2162">
        <f t="shared" si="265"/>
        <v>0</v>
      </c>
      <c r="L2162">
        <f t="shared" si="266"/>
        <v>0</v>
      </c>
      <c r="M2162">
        <f t="shared" si="267"/>
        <v>0</v>
      </c>
      <c r="N2162">
        <f t="shared" si="268"/>
        <v>-5.289081914326732</v>
      </c>
      <c r="O2162">
        <f t="shared" si="269"/>
        <v>5.0463911530065821E-3</v>
      </c>
      <c r="P2162">
        <f t="shared" si="270"/>
        <v>5.0210529557916973E-3</v>
      </c>
      <c r="Q2162">
        <f t="shared" si="271"/>
        <v>-5.0337007969331717E-3</v>
      </c>
    </row>
    <row r="2163" spans="1:17" x14ac:dyDescent="0.25">
      <c r="A2163">
        <v>2152</v>
      </c>
      <c r="B2163" t="s">
        <v>2277</v>
      </c>
      <c r="C2163" s="8">
        <v>50000</v>
      </c>
      <c r="E2163" t="s">
        <v>22</v>
      </c>
      <c r="F2163" t="s">
        <v>20</v>
      </c>
      <c r="G2163">
        <v>11473.81</v>
      </c>
      <c r="H2163" s="5">
        <v>200</v>
      </c>
      <c r="I2163" s="5">
        <v>2000</v>
      </c>
      <c r="J2163" t="str">
        <f t="shared" si="264"/>
        <v>no</v>
      </c>
      <c r="K2163">
        <f t="shared" si="265"/>
        <v>0</v>
      </c>
      <c r="L2163">
        <f t="shared" si="266"/>
        <v>0</v>
      </c>
      <c r="M2163">
        <f t="shared" si="267"/>
        <v>0</v>
      </c>
      <c r="N2163">
        <f t="shared" si="268"/>
        <v>-5.1378041430544057</v>
      </c>
      <c r="O2163">
        <f t="shared" si="269"/>
        <v>5.8705664945884689E-3</v>
      </c>
      <c r="P2163">
        <f t="shared" si="270"/>
        <v>5.8363040833843234E-3</v>
      </c>
      <c r="Q2163">
        <f t="shared" si="271"/>
        <v>-5.8534018637476275E-3</v>
      </c>
    </row>
    <row r="2164" spans="1:17" x14ac:dyDescent="0.25">
      <c r="A2164">
        <v>2153</v>
      </c>
      <c r="B2164" t="s">
        <v>2278</v>
      </c>
      <c r="C2164" s="8">
        <v>50000</v>
      </c>
      <c r="E2164" t="s">
        <v>22</v>
      </c>
      <c r="F2164" t="s">
        <v>25</v>
      </c>
      <c r="G2164">
        <v>9790.66</v>
      </c>
      <c r="H2164" s="5">
        <v>350</v>
      </c>
      <c r="I2164" s="5">
        <v>2000</v>
      </c>
      <c r="J2164" t="str">
        <f t="shared" si="264"/>
        <v>no</v>
      </c>
      <c r="K2164">
        <f t="shared" si="265"/>
        <v>0</v>
      </c>
      <c r="L2164">
        <f t="shared" si="266"/>
        <v>0</v>
      </c>
      <c r="M2164">
        <f t="shared" si="267"/>
        <v>0</v>
      </c>
      <c r="N2164">
        <f t="shared" si="268"/>
        <v>-5.1378041430544057</v>
      </c>
      <c r="O2164">
        <f t="shared" si="269"/>
        <v>5.8705664945884689E-3</v>
      </c>
      <c r="P2164">
        <f t="shared" si="270"/>
        <v>5.8363040833843234E-3</v>
      </c>
      <c r="Q2164">
        <f t="shared" si="271"/>
        <v>-5.8534018637476275E-3</v>
      </c>
    </row>
    <row r="2165" spans="1:17" x14ac:dyDescent="0.25">
      <c r="A2165">
        <v>2154</v>
      </c>
      <c r="B2165" t="s">
        <v>2279</v>
      </c>
      <c r="C2165" s="8">
        <v>172500</v>
      </c>
      <c r="E2165" t="s">
        <v>22</v>
      </c>
      <c r="F2165" t="s">
        <v>29</v>
      </c>
      <c r="G2165">
        <v>53899.92</v>
      </c>
      <c r="H2165" s="5">
        <v>200</v>
      </c>
      <c r="I2165" s="5">
        <v>2000</v>
      </c>
      <c r="J2165" t="str">
        <f t="shared" si="264"/>
        <v>no</v>
      </c>
      <c r="K2165">
        <f t="shared" si="265"/>
        <v>0</v>
      </c>
      <c r="L2165">
        <f t="shared" si="266"/>
        <v>1</v>
      </c>
      <c r="M2165">
        <f t="shared" si="267"/>
        <v>0</v>
      </c>
      <c r="N2165">
        <f t="shared" si="268"/>
        <v>-5.5238910569752608</v>
      </c>
      <c r="O2165">
        <f t="shared" si="269"/>
        <v>3.9902912451383887E-3</v>
      </c>
      <c r="P2165">
        <f t="shared" si="270"/>
        <v>3.9744321035113505E-3</v>
      </c>
      <c r="Q2165">
        <f t="shared" si="271"/>
        <v>-3.9823511482186104E-3</v>
      </c>
    </row>
    <row r="2166" spans="1:17" x14ac:dyDescent="0.25">
      <c r="A2166">
        <v>2155</v>
      </c>
      <c r="B2166" t="s">
        <v>2280</v>
      </c>
      <c r="C2166" s="8">
        <v>150000</v>
      </c>
      <c r="E2166" t="s">
        <v>27</v>
      </c>
      <c r="F2166" t="s">
        <v>29</v>
      </c>
      <c r="G2166">
        <v>57670.22</v>
      </c>
      <c r="H2166" s="5">
        <v>250</v>
      </c>
      <c r="I2166" s="5">
        <v>2000</v>
      </c>
      <c r="J2166" t="str">
        <f t="shared" si="264"/>
        <v>no</v>
      </c>
      <c r="K2166">
        <f t="shared" si="265"/>
        <v>0</v>
      </c>
      <c r="L2166">
        <f t="shared" si="266"/>
        <v>1</v>
      </c>
      <c r="M2166">
        <f t="shared" si="267"/>
        <v>0</v>
      </c>
      <c r="N2166">
        <f t="shared" si="268"/>
        <v>-5.4558160599027135</v>
      </c>
      <c r="O2166">
        <f t="shared" si="269"/>
        <v>4.2713896492300599E-3</v>
      </c>
      <c r="P2166">
        <f t="shared" si="270"/>
        <v>4.2532224787584184E-3</v>
      </c>
      <c r="Q2166">
        <f t="shared" si="271"/>
        <v>-4.2622931583676015E-3</v>
      </c>
    </row>
    <row r="2167" spans="1:17" x14ac:dyDescent="0.25">
      <c r="A2167">
        <v>2156</v>
      </c>
      <c r="B2167" t="s">
        <v>2281</v>
      </c>
      <c r="C2167" s="8">
        <v>160000</v>
      </c>
      <c r="E2167" t="s">
        <v>22</v>
      </c>
      <c r="F2167" t="s">
        <v>29</v>
      </c>
      <c r="G2167">
        <v>15448.25</v>
      </c>
      <c r="H2167" s="5">
        <v>200</v>
      </c>
      <c r="I2167" s="5">
        <v>2000</v>
      </c>
      <c r="J2167" t="str">
        <f t="shared" si="264"/>
        <v>no</v>
      </c>
      <c r="K2167">
        <f t="shared" si="265"/>
        <v>0</v>
      </c>
      <c r="L2167">
        <f t="shared" si="266"/>
        <v>1</v>
      </c>
      <c r="M2167">
        <f t="shared" si="267"/>
        <v>0</v>
      </c>
      <c r="N2167">
        <f t="shared" si="268"/>
        <v>-5.4860716141571793</v>
      </c>
      <c r="O2167">
        <f t="shared" si="269"/>
        <v>4.1440918315095469E-3</v>
      </c>
      <c r="P2167">
        <f t="shared" si="270"/>
        <v>4.1269892092388122E-3</v>
      </c>
      <c r="Q2167">
        <f t="shared" si="271"/>
        <v>-4.1355287323166061E-3</v>
      </c>
    </row>
    <row r="2168" spans="1:17" x14ac:dyDescent="0.25">
      <c r="A2168">
        <v>2157</v>
      </c>
      <c r="B2168" t="s">
        <v>2282</v>
      </c>
      <c r="C2168" s="8">
        <v>235000</v>
      </c>
      <c r="E2168" t="s">
        <v>22</v>
      </c>
      <c r="F2168" t="s">
        <v>29</v>
      </c>
      <c r="G2168">
        <v>81246.429999999993</v>
      </c>
      <c r="H2168" s="5">
        <v>300</v>
      </c>
      <c r="I2168" s="5">
        <v>2000</v>
      </c>
      <c r="J2168" t="str">
        <f t="shared" si="264"/>
        <v>no</v>
      </c>
      <c r="K2168">
        <f t="shared" si="265"/>
        <v>0</v>
      </c>
      <c r="L2168">
        <f t="shared" si="266"/>
        <v>1</v>
      </c>
      <c r="M2168">
        <f t="shared" si="267"/>
        <v>0</v>
      </c>
      <c r="N2168">
        <f t="shared" si="268"/>
        <v>-5.7129882710656679</v>
      </c>
      <c r="O2168">
        <f t="shared" si="269"/>
        <v>3.3027881573540249E-3</v>
      </c>
      <c r="P2168">
        <f t="shared" si="270"/>
        <v>3.2919156573060662E-3</v>
      </c>
      <c r="Q2168">
        <f t="shared" si="271"/>
        <v>-3.2973459322665319E-3</v>
      </c>
    </row>
    <row r="2169" spans="1:17" x14ac:dyDescent="0.25">
      <c r="A2169">
        <v>2158</v>
      </c>
      <c r="B2169" t="s">
        <v>2283</v>
      </c>
      <c r="C2169" s="8">
        <v>500000</v>
      </c>
      <c r="E2169" t="s">
        <v>31</v>
      </c>
      <c r="F2169" t="s">
        <v>29</v>
      </c>
      <c r="G2169">
        <v>476132.79</v>
      </c>
      <c r="H2169" s="5">
        <v>350</v>
      </c>
      <c r="I2169" s="5">
        <v>2000</v>
      </c>
      <c r="J2169" t="str">
        <f t="shared" si="264"/>
        <v>yes</v>
      </c>
      <c r="K2169">
        <f t="shared" si="265"/>
        <v>0</v>
      </c>
      <c r="L2169">
        <f t="shared" si="266"/>
        <v>1</v>
      </c>
      <c r="M2169">
        <f t="shared" si="267"/>
        <v>0</v>
      </c>
      <c r="N2169">
        <f t="shared" si="268"/>
        <v>-6.5147604588089951</v>
      </c>
      <c r="O2169">
        <f t="shared" si="269"/>
        <v>1.481410715858377E-3</v>
      </c>
      <c r="P2169">
        <f t="shared" si="270"/>
        <v>1.4792193844112048E-3</v>
      </c>
      <c r="Q2169">
        <f t="shared" si="271"/>
        <v>-1.4803145094915374E-3</v>
      </c>
    </row>
    <row r="2170" spans="1:17" x14ac:dyDescent="0.25">
      <c r="A2170">
        <v>2159</v>
      </c>
      <c r="B2170" t="s">
        <v>2284</v>
      </c>
      <c r="C2170" s="8">
        <v>1400000</v>
      </c>
      <c r="E2170" t="s">
        <v>89</v>
      </c>
      <c r="F2170" t="s">
        <v>29</v>
      </c>
      <c r="G2170">
        <v>1028262.92</v>
      </c>
      <c r="H2170" s="5">
        <v>250</v>
      </c>
      <c r="I2170" s="5">
        <v>2000</v>
      </c>
      <c r="J2170" t="str">
        <f t="shared" si="264"/>
        <v>no</v>
      </c>
      <c r="K2170">
        <f t="shared" si="265"/>
        <v>0</v>
      </c>
      <c r="L2170">
        <f t="shared" si="266"/>
        <v>1</v>
      </c>
      <c r="M2170">
        <f t="shared" si="267"/>
        <v>0</v>
      </c>
      <c r="N2170">
        <f t="shared" si="268"/>
        <v>-9.2377603417108602</v>
      </c>
      <c r="O2170">
        <f t="shared" si="269"/>
        <v>9.7295254508806238E-5</v>
      </c>
      <c r="P2170">
        <f t="shared" si="270"/>
        <v>9.7285789063199235E-5</v>
      </c>
      <c r="Q2170">
        <f t="shared" si="271"/>
        <v>-9.7290521632526655E-5</v>
      </c>
    </row>
    <row r="2171" spans="1:17" x14ac:dyDescent="0.25">
      <c r="A2171">
        <v>2160</v>
      </c>
      <c r="B2171" t="s">
        <v>2285</v>
      </c>
      <c r="C2171" s="8">
        <v>1</v>
      </c>
      <c r="E2171" t="s">
        <v>69</v>
      </c>
      <c r="F2171" t="s">
        <v>29</v>
      </c>
      <c r="G2171">
        <f>0</f>
        <v>0</v>
      </c>
      <c r="H2171" s="5">
        <v>200</v>
      </c>
      <c r="I2171" s="5">
        <v>2000</v>
      </c>
      <c r="J2171" t="str">
        <f t="shared" si="264"/>
        <v>no</v>
      </c>
      <c r="K2171">
        <f t="shared" si="265"/>
        <v>0</v>
      </c>
      <c r="L2171">
        <f t="shared" si="266"/>
        <v>1</v>
      </c>
      <c r="M2171">
        <f t="shared" si="267"/>
        <v>0</v>
      </c>
      <c r="N2171">
        <f t="shared" si="268"/>
        <v>-5.001985771641162</v>
      </c>
      <c r="O2171">
        <f t="shared" si="269"/>
        <v>6.7245802510620227E-3</v>
      </c>
      <c r="P2171">
        <f t="shared" si="270"/>
        <v>6.6796623257028382E-3</v>
      </c>
      <c r="Q2171">
        <f t="shared" si="271"/>
        <v>-6.702071114602531E-3</v>
      </c>
    </row>
    <row r="2172" spans="1:17" x14ac:dyDescent="0.25">
      <c r="A2172">
        <v>2161</v>
      </c>
      <c r="B2172" t="s">
        <v>2286</v>
      </c>
      <c r="C2172" s="8">
        <v>100000</v>
      </c>
      <c r="E2172" t="s">
        <v>40</v>
      </c>
      <c r="F2172" t="s">
        <v>20</v>
      </c>
      <c r="G2172">
        <v>43639.360000000001</v>
      </c>
      <c r="H2172" s="5">
        <v>300</v>
      </c>
      <c r="I2172" s="5">
        <v>3000</v>
      </c>
      <c r="J2172" t="str">
        <f t="shared" si="264"/>
        <v>no</v>
      </c>
      <c r="K2172">
        <f t="shared" si="265"/>
        <v>0</v>
      </c>
      <c r="L2172">
        <f t="shared" si="266"/>
        <v>0</v>
      </c>
      <c r="M2172">
        <f t="shared" si="267"/>
        <v>0</v>
      </c>
      <c r="N2172">
        <f t="shared" si="268"/>
        <v>-5.2890563209681956</v>
      </c>
      <c r="O2172">
        <f t="shared" si="269"/>
        <v>5.0465203087574342E-3</v>
      </c>
      <c r="P2172">
        <f t="shared" si="270"/>
        <v>5.0211808177865304E-3</v>
      </c>
      <c r="Q2172">
        <f t="shared" si="271"/>
        <v>-5.0338293041779494E-3</v>
      </c>
    </row>
    <row r="2173" spans="1:17" x14ac:dyDescent="0.25">
      <c r="A2173">
        <v>2162</v>
      </c>
      <c r="B2173" t="s">
        <v>2287</v>
      </c>
      <c r="C2173" s="8">
        <v>80000</v>
      </c>
      <c r="E2173" t="s">
        <v>31</v>
      </c>
      <c r="F2173" t="s">
        <v>29</v>
      </c>
      <c r="G2173">
        <v>9400.74</v>
      </c>
      <c r="H2173" s="5">
        <v>200</v>
      </c>
      <c r="I2173" s="5">
        <v>2000</v>
      </c>
      <c r="J2173" t="str">
        <f t="shared" si="264"/>
        <v>no</v>
      </c>
      <c r="K2173">
        <f t="shared" si="265"/>
        <v>0</v>
      </c>
      <c r="L2173">
        <f t="shared" si="266"/>
        <v>1</v>
      </c>
      <c r="M2173">
        <f t="shared" si="267"/>
        <v>0</v>
      </c>
      <c r="N2173">
        <f t="shared" si="268"/>
        <v>-5.2440271801214573</v>
      </c>
      <c r="O2173">
        <f t="shared" si="269"/>
        <v>5.2789546695229863E-3</v>
      </c>
      <c r="P2173">
        <f t="shared" si="270"/>
        <v>5.25123364515116E-3</v>
      </c>
      <c r="Q2173">
        <f t="shared" si="271"/>
        <v>-5.2650698318379907E-3</v>
      </c>
    </row>
    <row r="2174" spans="1:17" x14ac:dyDescent="0.25">
      <c r="A2174">
        <v>2163</v>
      </c>
      <c r="B2174" t="s">
        <v>2288</v>
      </c>
      <c r="C2174" s="8">
        <v>750000</v>
      </c>
      <c r="E2174" t="s">
        <v>26</v>
      </c>
      <c r="F2174" t="s">
        <v>29</v>
      </c>
      <c r="G2174">
        <v>298804.64</v>
      </c>
      <c r="H2174" s="5">
        <v>200</v>
      </c>
      <c r="I2174" s="5">
        <v>2000</v>
      </c>
      <c r="J2174" t="str">
        <f t="shared" si="264"/>
        <v>no</v>
      </c>
      <c r="K2174">
        <f t="shared" si="265"/>
        <v>0</v>
      </c>
      <c r="L2174">
        <f t="shared" si="266"/>
        <v>1</v>
      </c>
      <c r="M2174">
        <f t="shared" si="267"/>
        <v>0</v>
      </c>
      <c r="N2174">
        <f t="shared" si="268"/>
        <v>-7.2711493151706232</v>
      </c>
      <c r="O2174">
        <f t="shared" si="269"/>
        <v>6.9531240126493058E-4</v>
      </c>
      <c r="P2174">
        <f t="shared" si="270"/>
        <v>6.9482927785127866E-4</v>
      </c>
      <c r="Q2174">
        <f t="shared" si="271"/>
        <v>-6.9507078359058185E-4</v>
      </c>
    </row>
    <row r="2175" spans="1:17" x14ac:dyDescent="0.25">
      <c r="A2175">
        <v>2164</v>
      </c>
      <c r="B2175" t="s">
        <v>2289</v>
      </c>
      <c r="C2175" s="8">
        <v>30000</v>
      </c>
      <c r="E2175" t="s">
        <v>22</v>
      </c>
      <c r="F2175" t="s">
        <v>20</v>
      </c>
      <c r="G2175">
        <v>9987.09</v>
      </c>
      <c r="H2175" s="5">
        <v>200</v>
      </c>
      <c r="I2175" s="5">
        <v>2000</v>
      </c>
      <c r="J2175" t="str">
        <f t="shared" si="264"/>
        <v>no</v>
      </c>
      <c r="K2175">
        <f t="shared" si="265"/>
        <v>0</v>
      </c>
      <c r="L2175">
        <f t="shared" si="266"/>
        <v>0</v>
      </c>
      <c r="M2175">
        <f t="shared" si="267"/>
        <v>0</v>
      </c>
      <c r="N2175">
        <f t="shared" si="268"/>
        <v>-5.0772930345454759</v>
      </c>
      <c r="O2175">
        <f t="shared" si="269"/>
        <v>6.2367689040510555E-3</v>
      </c>
      <c r="P2175">
        <f t="shared" si="270"/>
        <v>6.198112707453407E-3</v>
      </c>
      <c r="Q2175">
        <f t="shared" si="271"/>
        <v>-6.2174007489595668E-3</v>
      </c>
    </row>
    <row r="2176" spans="1:17" x14ac:dyDescent="0.25">
      <c r="A2176">
        <v>2165</v>
      </c>
      <c r="B2176" t="s">
        <v>2290</v>
      </c>
      <c r="C2176" s="8">
        <v>1</v>
      </c>
      <c r="E2176" t="s">
        <v>31</v>
      </c>
      <c r="F2176" t="s">
        <v>29</v>
      </c>
      <c r="G2176">
        <v>183.89</v>
      </c>
      <c r="H2176" s="5">
        <v>200</v>
      </c>
      <c r="I2176" s="5">
        <v>2000</v>
      </c>
      <c r="J2176" t="str">
        <f t="shared" si="264"/>
        <v>yes</v>
      </c>
      <c r="K2176">
        <f t="shared" si="265"/>
        <v>0</v>
      </c>
      <c r="L2176">
        <f t="shared" si="266"/>
        <v>1</v>
      </c>
      <c r="M2176">
        <f t="shared" si="267"/>
        <v>0</v>
      </c>
      <c r="N2176">
        <f t="shared" si="268"/>
        <v>-5.001985771641162</v>
      </c>
      <c r="O2176">
        <f t="shared" si="269"/>
        <v>6.7245802510620227E-3</v>
      </c>
      <c r="P2176">
        <f t="shared" si="270"/>
        <v>6.6796623257028382E-3</v>
      </c>
      <c r="Q2176">
        <f t="shared" si="271"/>
        <v>-6.702071114602531E-3</v>
      </c>
    </row>
    <row r="2177" spans="1:17" x14ac:dyDescent="0.25">
      <c r="A2177">
        <v>2166</v>
      </c>
      <c r="B2177" t="s">
        <v>2291</v>
      </c>
      <c r="C2177" s="8">
        <v>50000</v>
      </c>
      <c r="E2177" t="s">
        <v>22</v>
      </c>
      <c r="F2177" t="s">
        <v>25</v>
      </c>
      <c r="G2177">
        <v>6851.42</v>
      </c>
      <c r="H2177" s="5">
        <v>200</v>
      </c>
      <c r="I2177" s="5">
        <v>3000</v>
      </c>
      <c r="J2177" t="str">
        <f t="shared" si="264"/>
        <v>no</v>
      </c>
      <c r="K2177">
        <f t="shared" si="265"/>
        <v>0</v>
      </c>
      <c r="L2177">
        <f t="shared" si="266"/>
        <v>0</v>
      </c>
      <c r="M2177">
        <f t="shared" si="267"/>
        <v>0</v>
      </c>
      <c r="N2177">
        <f t="shared" si="268"/>
        <v>-5.1377785496958692</v>
      </c>
      <c r="O2177">
        <f t="shared" si="269"/>
        <v>5.870716744024263E-3</v>
      </c>
      <c r="P2177">
        <f t="shared" si="270"/>
        <v>5.8364525841130077E-3</v>
      </c>
      <c r="Q2177">
        <f t="shared" si="271"/>
        <v>-5.8535512362708998E-3</v>
      </c>
    </row>
    <row r="2178" spans="1:17" x14ac:dyDescent="0.25">
      <c r="A2178">
        <v>2167</v>
      </c>
      <c r="B2178" t="s">
        <v>2292</v>
      </c>
      <c r="C2178" s="8">
        <v>275000</v>
      </c>
      <c r="E2178" t="s">
        <v>54</v>
      </c>
      <c r="F2178" t="s">
        <v>20</v>
      </c>
      <c r="G2178">
        <v>212750.76</v>
      </c>
      <c r="H2178" s="5">
        <v>200</v>
      </c>
      <c r="I2178" s="5">
        <v>2000</v>
      </c>
      <c r="J2178" t="str">
        <f t="shared" si="264"/>
        <v>no</v>
      </c>
      <c r="K2178">
        <f t="shared" si="265"/>
        <v>0</v>
      </c>
      <c r="L2178">
        <f t="shared" si="266"/>
        <v>0</v>
      </c>
      <c r="M2178">
        <f t="shared" si="267"/>
        <v>0</v>
      </c>
      <c r="N2178">
        <f t="shared" si="268"/>
        <v>-5.8185541137798724</v>
      </c>
      <c r="O2178">
        <f t="shared" si="269"/>
        <v>2.9718990676804707E-3</v>
      </c>
      <c r="P2178">
        <f t="shared" si="270"/>
        <v>2.9630930541952576E-3</v>
      </c>
      <c r="Q2178">
        <f t="shared" si="271"/>
        <v>-2.9674917056438429E-3</v>
      </c>
    </row>
    <row r="2179" spans="1:17" x14ac:dyDescent="0.25">
      <c r="A2179">
        <v>2168</v>
      </c>
      <c r="B2179" t="s">
        <v>2293</v>
      </c>
      <c r="C2179" s="8">
        <v>210000</v>
      </c>
      <c r="E2179" t="s">
        <v>22</v>
      </c>
      <c r="F2179" t="s">
        <v>29</v>
      </c>
      <c r="G2179">
        <v>97123.33</v>
      </c>
      <c r="H2179" s="5">
        <v>200</v>
      </c>
      <c r="I2179" s="5">
        <v>2000</v>
      </c>
      <c r="J2179" t="str">
        <f t="shared" si="264"/>
        <v>no</v>
      </c>
      <c r="K2179">
        <f t="shared" si="265"/>
        <v>0</v>
      </c>
      <c r="L2179">
        <f t="shared" si="266"/>
        <v>1</v>
      </c>
      <c r="M2179">
        <f t="shared" si="267"/>
        <v>0</v>
      </c>
      <c r="N2179">
        <f t="shared" si="268"/>
        <v>-5.6373493854295047</v>
      </c>
      <c r="O2179">
        <f t="shared" si="269"/>
        <v>3.5622981828166201E-3</v>
      </c>
      <c r="P2179">
        <f t="shared" si="270"/>
        <v>3.5496532594608133E-3</v>
      </c>
      <c r="Q2179">
        <f t="shared" si="271"/>
        <v>-3.5559682269842197E-3</v>
      </c>
    </row>
    <row r="2180" spans="1:17" x14ac:dyDescent="0.25">
      <c r="A2180">
        <v>2169</v>
      </c>
      <c r="B2180" t="s">
        <v>2294</v>
      </c>
      <c r="C2180" s="8">
        <v>100000</v>
      </c>
      <c r="E2180" t="s">
        <v>24</v>
      </c>
      <c r="F2180" t="s">
        <v>20</v>
      </c>
      <c r="G2180">
        <v>53555.24</v>
      </c>
      <c r="H2180" s="5">
        <v>350</v>
      </c>
      <c r="I2180" s="5">
        <v>3000</v>
      </c>
      <c r="J2180" t="str">
        <f t="shared" si="264"/>
        <v>no</v>
      </c>
      <c r="K2180">
        <f t="shared" si="265"/>
        <v>0</v>
      </c>
      <c r="L2180">
        <f t="shared" si="266"/>
        <v>0</v>
      </c>
      <c r="M2180">
        <f t="shared" si="267"/>
        <v>0</v>
      </c>
      <c r="N2180">
        <f t="shared" si="268"/>
        <v>-5.2890563209681956</v>
      </c>
      <c r="O2180">
        <f t="shared" si="269"/>
        <v>5.0465203087574342E-3</v>
      </c>
      <c r="P2180">
        <f t="shared" si="270"/>
        <v>5.0211808177865304E-3</v>
      </c>
      <c r="Q2180">
        <f t="shared" si="271"/>
        <v>-5.0338293041779494E-3</v>
      </c>
    </row>
    <row r="2181" spans="1:17" x14ac:dyDescent="0.25">
      <c r="A2181">
        <v>2170</v>
      </c>
      <c r="B2181" t="s">
        <v>2295</v>
      </c>
      <c r="C2181" s="8">
        <v>230000</v>
      </c>
      <c r="E2181" t="s">
        <v>94</v>
      </c>
      <c r="F2181" t="s">
        <v>29</v>
      </c>
      <c r="G2181">
        <v>51839.34</v>
      </c>
      <c r="H2181" s="5">
        <v>200</v>
      </c>
      <c r="I2181" s="5">
        <v>2000</v>
      </c>
      <c r="J2181" t="str">
        <f t="shared" si="264"/>
        <v>no</v>
      </c>
      <c r="K2181">
        <f t="shared" si="265"/>
        <v>0</v>
      </c>
      <c r="L2181">
        <f t="shared" si="266"/>
        <v>1</v>
      </c>
      <c r="M2181">
        <f t="shared" si="267"/>
        <v>0</v>
      </c>
      <c r="N2181">
        <f t="shared" si="268"/>
        <v>-5.6978604939384354</v>
      </c>
      <c r="O2181">
        <f t="shared" si="269"/>
        <v>3.3531318343690587E-3</v>
      </c>
      <c r="P2181">
        <f t="shared" si="270"/>
        <v>3.341925916191374E-3</v>
      </c>
      <c r="Q2181">
        <f t="shared" si="271"/>
        <v>-3.3475226232718325E-3</v>
      </c>
    </row>
    <row r="2182" spans="1:17" x14ac:dyDescent="0.25">
      <c r="A2182">
        <v>2171</v>
      </c>
      <c r="B2182" t="s">
        <v>2296</v>
      </c>
      <c r="C2182" s="8">
        <v>310000</v>
      </c>
      <c r="E2182" t="s">
        <v>22</v>
      </c>
      <c r="F2182" t="s">
        <v>29</v>
      </c>
      <c r="G2182">
        <v>99640.83</v>
      </c>
      <c r="H2182" s="5">
        <v>200</v>
      </c>
      <c r="I2182" s="5">
        <v>2000</v>
      </c>
      <c r="J2182" t="str">
        <f t="shared" si="264"/>
        <v>no</v>
      </c>
      <c r="K2182">
        <f t="shared" si="265"/>
        <v>0</v>
      </c>
      <c r="L2182">
        <f t="shared" si="266"/>
        <v>1</v>
      </c>
      <c r="M2182">
        <f t="shared" si="267"/>
        <v>0</v>
      </c>
      <c r="N2182">
        <f t="shared" si="268"/>
        <v>-5.9399049279741565</v>
      </c>
      <c r="O2182">
        <f t="shared" si="269"/>
        <v>2.6322798952996282E-3</v>
      </c>
      <c r="P2182">
        <f t="shared" si="270"/>
        <v>2.6253691887662997E-3</v>
      </c>
      <c r="Q2182">
        <f t="shared" si="271"/>
        <v>-2.6288215141980174E-3</v>
      </c>
    </row>
    <row r="2183" spans="1:17" x14ac:dyDescent="0.25">
      <c r="A2183">
        <v>2172</v>
      </c>
      <c r="B2183" t="s">
        <v>2297</v>
      </c>
      <c r="C2183" s="8">
        <v>600000</v>
      </c>
      <c r="E2183" t="s">
        <v>22</v>
      </c>
      <c r="F2183" t="s">
        <v>29</v>
      </c>
      <c r="G2183">
        <v>345924.95</v>
      </c>
      <c r="H2183" s="5">
        <v>200</v>
      </c>
      <c r="I2183" s="5">
        <v>2000</v>
      </c>
      <c r="J2183" t="str">
        <f t="shared" si="264"/>
        <v>no</v>
      </c>
      <c r="K2183">
        <f t="shared" si="265"/>
        <v>0</v>
      </c>
      <c r="L2183">
        <f t="shared" si="266"/>
        <v>1</v>
      </c>
      <c r="M2183">
        <f t="shared" si="267"/>
        <v>0</v>
      </c>
      <c r="N2183">
        <f t="shared" si="268"/>
        <v>-6.817316001353646</v>
      </c>
      <c r="O2183">
        <f t="shared" si="269"/>
        <v>1.094655035573752E-3</v>
      </c>
      <c r="P2183">
        <f t="shared" si="270"/>
        <v>1.0934580761844679E-3</v>
      </c>
      <c r="Q2183">
        <f t="shared" si="271"/>
        <v>-1.0940563376222556E-3</v>
      </c>
    </row>
    <row r="2184" spans="1:17" x14ac:dyDescent="0.25">
      <c r="A2184">
        <v>2173</v>
      </c>
      <c r="B2184" t="s">
        <v>2298</v>
      </c>
      <c r="C2184" s="8">
        <v>250000</v>
      </c>
      <c r="E2184" t="s">
        <v>22</v>
      </c>
      <c r="F2184" t="s">
        <v>29</v>
      </c>
      <c r="G2184">
        <v>52283.68</v>
      </c>
      <c r="H2184" s="5">
        <v>200</v>
      </c>
      <c r="I2184" s="5">
        <v>2000</v>
      </c>
      <c r="J2184" t="str">
        <f t="shared" si="264"/>
        <v>no</v>
      </c>
      <c r="K2184">
        <f t="shared" si="265"/>
        <v>0</v>
      </c>
      <c r="L2184">
        <f t="shared" si="266"/>
        <v>1</v>
      </c>
      <c r="M2184">
        <f t="shared" si="267"/>
        <v>0</v>
      </c>
      <c r="N2184">
        <f t="shared" si="268"/>
        <v>-5.7583716024473652</v>
      </c>
      <c r="O2184">
        <f t="shared" si="269"/>
        <v>3.1562470409956722E-3</v>
      </c>
      <c r="P2184">
        <f t="shared" si="270"/>
        <v>3.1463164888875851E-3</v>
      </c>
      <c r="Q2184">
        <f t="shared" si="271"/>
        <v>-3.151276549290742E-3</v>
      </c>
    </row>
    <row r="2185" spans="1:17" x14ac:dyDescent="0.25">
      <c r="A2185">
        <v>2174</v>
      </c>
      <c r="B2185" t="s">
        <v>2299</v>
      </c>
      <c r="C2185" s="8">
        <v>220000</v>
      </c>
      <c r="E2185" t="s">
        <v>54</v>
      </c>
      <c r="F2185" t="s">
        <v>29</v>
      </c>
      <c r="G2185">
        <v>198545.45</v>
      </c>
      <c r="H2185" s="5">
        <v>350</v>
      </c>
      <c r="I2185" s="5">
        <v>2000</v>
      </c>
      <c r="J2185" t="str">
        <f t="shared" si="264"/>
        <v>yes</v>
      </c>
      <c r="K2185">
        <f t="shared" si="265"/>
        <v>0</v>
      </c>
      <c r="L2185">
        <f t="shared" si="266"/>
        <v>1</v>
      </c>
      <c r="M2185">
        <f t="shared" si="267"/>
        <v>0</v>
      </c>
      <c r="N2185">
        <f t="shared" si="268"/>
        <v>-5.6676049396839696</v>
      </c>
      <c r="O2185">
        <f t="shared" si="269"/>
        <v>3.4561330183193861E-3</v>
      </c>
      <c r="P2185">
        <f t="shared" si="270"/>
        <v>3.4442293037002048E-3</v>
      </c>
      <c r="Q2185">
        <f t="shared" si="271"/>
        <v>-3.4501743160308186E-3</v>
      </c>
    </row>
    <row r="2186" spans="1:17" x14ac:dyDescent="0.25">
      <c r="A2186">
        <v>2175</v>
      </c>
      <c r="B2186" t="s">
        <v>2300</v>
      </c>
      <c r="C2186" s="8">
        <v>225000</v>
      </c>
      <c r="E2186" t="s">
        <v>31</v>
      </c>
      <c r="F2186" t="s">
        <v>29</v>
      </c>
      <c r="G2186">
        <v>202307.69</v>
      </c>
      <c r="H2186" s="5">
        <v>400</v>
      </c>
      <c r="I2186" s="5">
        <v>2000</v>
      </c>
      <c r="J2186" t="str">
        <f t="shared" si="264"/>
        <v>yes</v>
      </c>
      <c r="K2186">
        <f t="shared" si="265"/>
        <v>0</v>
      </c>
      <c r="L2186">
        <f t="shared" si="266"/>
        <v>1</v>
      </c>
      <c r="M2186">
        <f t="shared" si="267"/>
        <v>0</v>
      </c>
      <c r="N2186">
        <f t="shared" si="268"/>
        <v>-5.6827327168112021</v>
      </c>
      <c r="O2186">
        <f t="shared" si="269"/>
        <v>3.4042428890343245E-3</v>
      </c>
      <c r="P2186">
        <f t="shared" si="270"/>
        <v>3.3926933368676184E-3</v>
      </c>
      <c r="Q2186">
        <f t="shared" si="271"/>
        <v>-3.3984615711686512E-3</v>
      </c>
    </row>
    <row r="2187" spans="1:17" x14ac:dyDescent="0.25">
      <c r="A2187">
        <v>2176</v>
      </c>
      <c r="B2187" t="s">
        <v>2301</v>
      </c>
      <c r="C2187" s="8">
        <v>200000</v>
      </c>
      <c r="E2187" t="s">
        <v>22</v>
      </c>
      <c r="F2187" t="s">
        <v>29</v>
      </c>
      <c r="G2187">
        <v>148939.28</v>
      </c>
      <c r="H2187" s="5">
        <v>200</v>
      </c>
      <c r="I2187" s="5">
        <v>2000</v>
      </c>
      <c r="J2187" t="str">
        <f t="shared" si="264"/>
        <v>no</v>
      </c>
      <c r="K2187">
        <f t="shared" si="265"/>
        <v>0</v>
      </c>
      <c r="L2187">
        <f t="shared" si="266"/>
        <v>1</v>
      </c>
      <c r="M2187">
        <f t="shared" si="267"/>
        <v>0</v>
      </c>
      <c r="N2187">
        <f t="shared" si="268"/>
        <v>-5.6070938311750398</v>
      </c>
      <c r="O2187">
        <f t="shared" si="269"/>
        <v>3.6717245187135035E-3</v>
      </c>
      <c r="P2187">
        <f t="shared" si="270"/>
        <v>3.6582922772624587E-3</v>
      </c>
      <c r="Q2187">
        <f t="shared" si="271"/>
        <v>-3.6650001931303865E-3</v>
      </c>
    </row>
    <row r="2188" spans="1:17" x14ac:dyDescent="0.25">
      <c r="A2188">
        <v>2177</v>
      </c>
      <c r="B2188" t="s">
        <v>2302</v>
      </c>
      <c r="C2188" s="8">
        <v>450000</v>
      </c>
      <c r="E2188" t="s">
        <v>22</v>
      </c>
      <c r="F2188" t="s">
        <v>29</v>
      </c>
      <c r="G2188">
        <v>229976.48</v>
      </c>
      <c r="H2188" s="5">
        <v>200</v>
      </c>
      <c r="I2188" s="5">
        <v>2000</v>
      </c>
      <c r="J2188" t="str">
        <f t="shared" ref="J2188:J2251" si="272">IF(G2188/C2188&gt;=0.85, "yes", "no")</f>
        <v>no</v>
      </c>
      <c r="K2188">
        <f t="shared" ref="K2188:K2251" si="273">IF(OR(H2188=500, H2188=600), 1, 0)</f>
        <v>0</v>
      </c>
      <c r="L2188">
        <f t="shared" ref="L2188:L2251" si="274">IF(F2188="ZDD", 1, 0)</f>
        <v>1</v>
      </c>
      <c r="M2188">
        <f t="shared" ref="M2188:M2251" si="275">IF(OR(E2188="ZP07", E2188="ZP28",E2188="ZP32",E2188="ZP45",E2188="ZPPY",E2188="ZSPP",E2188="ZXP1",E2188="ZXX7",E2188="ZYPP",E2188="ZYSP",E2188="ZYWP"),1,0)</f>
        <v>0</v>
      </c>
      <c r="N2188">
        <f t="shared" ref="N2188:N2251" si="276">$P$3+$P$4*L2188+$P$5*(C2188/10000000)+$P$6*(I2188/10000000)+$P$7*M2188</f>
        <v>-6.3634826875366688</v>
      </c>
      <c r="O2188">
        <f t="shared" ref="O2188:O2251" si="277">EXP(N2188)</f>
        <v>1.7233543436404248E-3</v>
      </c>
      <c r="P2188">
        <f t="shared" ref="P2188:P2251" si="278">O2188/(1+O2188)</f>
        <v>1.7203895029178182E-3</v>
      </c>
      <c r="Q2188">
        <f t="shared" ref="Q2188:Q2251" si="279">K2188*LN(P2188)+(1-K2188)*LN(1-P2188)</f>
        <v>-1.7218710724336713E-3</v>
      </c>
    </row>
    <row r="2189" spans="1:17" x14ac:dyDescent="0.25">
      <c r="A2189">
        <v>2178</v>
      </c>
      <c r="B2189" t="s">
        <v>2303</v>
      </c>
      <c r="C2189" s="8">
        <v>2</v>
      </c>
      <c r="E2189" t="s">
        <v>34</v>
      </c>
      <c r="F2189" t="s">
        <v>30</v>
      </c>
      <c r="G2189">
        <v>15050.71</v>
      </c>
      <c r="H2189" s="5">
        <v>350</v>
      </c>
      <c r="I2189" s="5">
        <v>2000</v>
      </c>
      <c r="J2189" t="str">
        <f t="shared" si="272"/>
        <v>yes</v>
      </c>
      <c r="K2189">
        <f t="shared" si="273"/>
        <v>0</v>
      </c>
      <c r="L2189">
        <f t="shared" si="274"/>
        <v>0</v>
      </c>
      <c r="M2189">
        <f t="shared" si="275"/>
        <v>1</v>
      </c>
      <c r="N2189">
        <f t="shared" si="276"/>
        <v>-2.4455691981463676</v>
      </c>
      <c r="O2189">
        <f t="shared" si="277"/>
        <v>8.6676784592887995E-2</v>
      </c>
      <c r="P2189">
        <f t="shared" si="278"/>
        <v>7.976316952916275E-2</v>
      </c>
      <c r="Q2189">
        <f t="shared" si="279"/>
        <v>-8.3124217642210008E-2</v>
      </c>
    </row>
    <row r="2190" spans="1:17" x14ac:dyDescent="0.25">
      <c r="A2190">
        <v>2179</v>
      </c>
      <c r="B2190" t="s">
        <v>2304</v>
      </c>
      <c r="C2190" s="8">
        <v>350000</v>
      </c>
      <c r="E2190" t="s">
        <v>22</v>
      </c>
      <c r="F2190" t="s">
        <v>29</v>
      </c>
      <c r="G2190">
        <v>165109.57</v>
      </c>
      <c r="H2190" s="5">
        <v>350</v>
      </c>
      <c r="I2190" s="5">
        <v>2000</v>
      </c>
      <c r="J2190" t="str">
        <f t="shared" si="272"/>
        <v>no</v>
      </c>
      <c r="K2190">
        <f t="shared" si="273"/>
        <v>0</v>
      </c>
      <c r="L2190">
        <f t="shared" si="274"/>
        <v>1</v>
      </c>
      <c r="M2190">
        <f t="shared" si="275"/>
        <v>0</v>
      </c>
      <c r="N2190">
        <f t="shared" si="276"/>
        <v>-6.060927144992017</v>
      </c>
      <c r="O2190">
        <f t="shared" si="277"/>
        <v>2.332237562449874E-3</v>
      </c>
      <c r="P2190">
        <f t="shared" si="278"/>
        <v>2.3268108866991966E-3</v>
      </c>
      <c r="Q2190">
        <f t="shared" si="279"/>
        <v>-2.3295221176480264E-3</v>
      </c>
    </row>
    <row r="2191" spans="1:17" x14ac:dyDescent="0.25">
      <c r="A2191">
        <v>2180</v>
      </c>
      <c r="B2191" t="s">
        <v>2305</v>
      </c>
      <c r="C2191" s="8">
        <v>115000</v>
      </c>
      <c r="E2191" t="s">
        <v>22</v>
      </c>
      <c r="F2191" t="s">
        <v>20</v>
      </c>
      <c r="G2191">
        <v>45651.38</v>
      </c>
      <c r="H2191" s="5">
        <v>200</v>
      </c>
      <c r="I2191" s="5">
        <v>2000</v>
      </c>
      <c r="J2191" t="str">
        <f t="shared" si="272"/>
        <v>no</v>
      </c>
      <c r="K2191">
        <f t="shared" si="273"/>
        <v>0</v>
      </c>
      <c r="L2191">
        <f t="shared" si="274"/>
        <v>0</v>
      </c>
      <c r="M2191">
        <f t="shared" si="275"/>
        <v>0</v>
      </c>
      <c r="N2191">
        <f t="shared" si="276"/>
        <v>-5.3344652457084294</v>
      </c>
      <c r="O2191">
        <f t="shared" si="277"/>
        <v>4.8224882691670877E-3</v>
      </c>
      <c r="P2191">
        <f t="shared" si="278"/>
        <v>4.7993434914797234E-3</v>
      </c>
      <c r="Q2191">
        <f t="shared" si="279"/>
        <v>-4.8108973224795333E-3</v>
      </c>
    </row>
    <row r="2192" spans="1:17" x14ac:dyDescent="0.25">
      <c r="A2192">
        <v>2181</v>
      </c>
      <c r="B2192" t="s">
        <v>2306</v>
      </c>
      <c r="C2192" s="8">
        <v>975000</v>
      </c>
      <c r="E2192" t="s">
        <v>54</v>
      </c>
      <c r="F2192" t="s">
        <v>29</v>
      </c>
      <c r="G2192">
        <v>14512.91</v>
      </c>
      <c r="H2192" s="5">
        <v>200</v>
      </c>
      <c r="I2192" s="5">
        <v>2000</v>
      </c>
      <c r="J2192" t="str">
        <f t="shared" si="272"/>
        <v>no</v>
      </c>
      <c r="K2192">
        <f t="shared" si="273"/>
        <v>0</v>
      </c>
      <c r="L2192">
        <f t="shared" si="274"/>
        <v>1</v>
      </c>
      <c r="M2192">
        <f t="shared" si="275"/>
        <v>0</v>
      </c>
      <c r="N2192">
        <f t="shared" si="276"/>
        <v>-7.95189928589609</v>
      </c>
      <c r="O2192">
        <f t="shared" si="277"/>
        <v>3.5199299402719267E-4</v>
      </c>
      <c r="P2192">
        <f t="shared" si="278"/>
        <v>3.518691385556067E-4</v>
      </c>
      <c r="Q2192">
        <f t="shared" si="279"/>
        <v>-3.51931059026589E-4</v>
      </c>
    </row>
    <row r="2193" spans="1:17" x14ac:dyDescent="0.25">
      <c r="A2193">
        <v>2182</v>
      </c>
      <c r="B2193" t="s">
        <v>2307</v>
      </c>
      <c r="C2193" s="8">
        <v>320000</v>
      </c>
      <c r="E2193" t="s">
        <v>54</v>
      </c>
      <c r="F2193" t="s">
        <v>20</v>
      </c>
      <c r="G2193">
        <v>22866.05</v>
      </c>
      <c r="H2193" s="5">
        <v>200</v>
      </c>
      <c r="I2193" s="5">
        <v>2000</v>
      </c>
      <c r="J2193" t="str">
        <f t="shared" si="272"/>
        <v>no</v>
      </c>
      <c r="K2193">
        <f t="shared" si="273"/>
        <v>0</v>
      </c>
      <c r="L2193">
        <f t="shared" si="274"/>
        <v>0</v>
      </c>
      <c r="M2193">
        <f t="shared" si="275"/>
        <v>0</v>
      </c>
      <c r="N2193">
        <f t="shared" si="276"/>
        <v>-5.9547041079249654</v>
      </c>
      <c r="O2193">
        <f t="shared" si="277"/>
        <v>2.5936111500605291E-3</v>
      </c>
      <c r="P2193">
        <f t="shared" si="278"/>
        <v>2.586901732882015E-3</v>
      </c>
      <c r="Q2193">
        <f t="shared" si="279"/>
        <v>-2.5902535449566404E-3</v>
      </c>
    </row>
    <row r="2194" spans="1:17" x14ac:dyDescent="0.25">
      <c r="A2194">
        <v>2183</v>
      </c>
      <c r="B2194" t="s">
        <v>2308</v>
      </c>
      <c r="C2194" s="8">
        <v>10000</v>
      </c>
      <c r="E2194" t="s">
        <v>56</v>
      </c>
      <c r="F2194" t="s">
        <v>29</v>
      </c>
      <c r="G2194">
        <v>14861.03</v>
      </c>
      <c r="H2194" s="5">
        <v>400</v>
      </c>
      <c r="I2194" s="5">
        <v>2000</v>
      </c>
      <c r="J2194" t="str">
        <f t="shared" si="272"/>
        <v>yes</v>
      </c>
      <c r="K2194">
        <f t="shared" si="273"/>
        <v>0</v>
      </c>
      <c r="L2194">
        <f t="shared" si="274"/>
        <v>1</v>
      </c>
      <c r="M2194">
        <f t="shared" si="275"/>
        <v>0</v>
      </c>
      <c r="N2194">
        <f t="shared" si="276"/>
        <v>-5.0322383003402011</v>
      </c>
      <c r="O2194">
        <f t="shared" si="277"/>
        <v>6.5241911160930435E-3</v>
      </c>
      <c r="P2194">
        <f t="shared" si="278"/>
        <v>6.4819019489821073E-3</v>
      </c>
      <c r="Q2194">
        <f t="shared" si="279"/>
        <v>-6.5030006981883302E-3</v>
      </c>
    </row>
    <row r="2195" spans="1:17" x14ac:dyDescent="0.25">
      <c r="A2195">
        <v>2184</v>
      </c>
      <c r="B2195" t="s">
        <v>2309</v>
      </c>
      <c r="C2195" s="8">
        <v>100000</v>
      </c>
      <c r="E2195" t="s">
        <v>22</v>
      </c>
      <c r="F2195" t="s">
        <v>23</v>
      </c>
      <c r="G2195">
        <v>4998.5199999999995</v>
      </c>
      <c r="H2195" s="5">
        <v>200</v>
      </c>
      <c r="I2195" s="5">
        <v>2000</v>
      </c>
      <c r="J2195" t="str">
        <f t="shared" si="272"/>
        <v>no</v>
      </c>
      <c r="K2195">
        <f t="shared" si="273"/>
        <v>0</v>
      </c>
      <c r="L2195">
        <f t="shared" si="274"/>
        <v>0</v>
      </c>
      <c r="M2195">
        <f t="shared" si="275"/>
        <v>0</v>
      </c>
      <c r="N2195">
        <f t="shared" si="276"/>
        <v>-5.289081914326732</v>
      </c>
      <c r="O2195">
        <f t="shared" si="277"/>
        <v>5.0463911530065821E-3</v>
      </c>
      <c r="P2195">
        <f t="shared" si="278"/>
        <v>5.0210529557916973E-3</v>
      </c>
      <c r="Q2195">
        <f t="shared" si="279"/>
        <v>-5.0337007969331717E-3</v>
      </c>
    </row>
    <row r="2196" spans="1:17" x14ac:dyDescent="0.25">
      <c r="A2196">
        <v>2185</v>
      </c>
      <c r="B2196" t="s">
        <v>2310</v>
      </c>
      <c r="C2196" s="8">
        <v>355000</v>
      </c>
      <c r="E2196" t="s">
        <v>31</v>
      </c>
      <c r="F2196" t="s">
        <v>29</v>
      </c>
      <c r="G2196">
        <v>23237.4</v>
      </c>
      <c r="H2196" s="5">
        <v>200</v>
      </c>
      <c r="I2196" s="5">
        <v>2000</v>
      </c>
      <c r="J2196" t="str">
        <f t="shared" si="272"/>
        <v>no</v>
      </c>
      <c r="K2196">
        <f t="shared" si="273"/>
        <v>0</v>
      </c>
      <c r="L2196">
        <f t="shared" si="274"/>
        <v>1</v>
      </c>
      <c r="M2196">
        <f t="shared" si="275"/>
        <v>0</v>
      </c>
      <c r="N2196">
        <f t="shared" si="276"/>
        <v>-6.0760549221192495</v>
      </c>
      <c r="O2196">
        <f t="shared" si="277"/>
        <v>2.2972215176398137E-3</v>
      </c>
      <c r="P2196">
        <f t="shared" si="278"/>
        <v>2.2919563861121448E-3</v>
      </c>
      <c r="Q2196">
        <f t="shared" si="279"/>
        <v>-2.2945869383259754E-3</v>
      </c>
    </row>
    <row r="2197" spans="1:17" x14ac:dyDescent="0.25">
      <c r="A2197">
        <v>2186</v>
      </c>
      <c r="B2197" t="s">
        <v>2311</v>
      </c>
      <c r="C2197" s="8">
        <v>230000</v>
      </c>
      <c r="E2197" t="s">
        <v>31</v>
      </c>
      <c r="F2197" t="s">
        <v>29</v>
      </c>
      <c r="G2197">
        <v>854.5</v>
      </c>
      <c r="H2197" s="5">
        <v>200</v>
      </c>
      <c r="I2197" s="5">
        <v>2000</v>
      </c>
      <c r="J2197" t="str">
        <f t="shared" si="272"/>
        <v>no</v>
      </c>
      <c r="K2197">
        <f t="shared" si="273"/>
        <v>0</v>
      </c>
      <c r="L2197">
        <f t="shared" si="274"/>
        <v>1</v>
      </c>
      <c r="M2197">
        <f t="shared" si="275"/>
        <v>0</v>
      </c>
      <c r="N2197">
        <f t="shared" si="276"/>
        <v>-5.6978604939384354</v>
      </c>
      <c r="O2197">
        <f t="shared" si="277"/>
        <v>3.3531318343690587E-3</v>
      </c>
      <c r="P2197">
        <f t="shared" si="278"/>
        <v>3.341925916191374E-3</v>
      </c>
      <c r="Q2197">
        <f t="shared" si="279"/>
        <v>-3.3475226232718325E-3</v>
      </c>
    </row>
    <row r="2198" spans="1:17" x14ac:dyDescent="0.25">
      <c r="A2198">
        <v>2187</v>
      </c>
      <c r="B2198" t="s">
        <v>2312</v>
      </c>
      <c r="C2198" s="8">
        <v>2</v>
      </c>
      <c r="E2198" t="s">
        <v>34</v>
      </c>
      <c r="F2198" t="s">
        <v>30</v>
      </c>
      <c r="G2198">
        <v>35273.97</v>
      </c>
      <c r="H2198" s="5">
        <v>400</v>
      </c>
      <c r="I2198" s="5">
        <v>2000</v>
      </c>
      <c r="J2198" t="str">
        <f t="shared" si="272"/>
        <v>yes</v>
      </c>
      <c r="K2198">
        <f t="shared" si="273"/>
        <v>0</v>
      </c>
      <c r="L2198">
        <f t="shared" si="274"/>
        <v>0</v>
      </c>
      <c r="M2198">
        <f t="shared" si="275"/>
        <v>1</v>
      </c>
      <c r="N2198">
        <f t="shared" si="276"/>
        <v>-2.4455691981463676</v>
      </c>
      <c r="O2198">
        <f t="shared" si="277"/>
        <v>8.6676784592887995E-2</v>
      </c>
      <c r="P2198">
        <f t="shared" si="278"/>
        <v>7.976316952916275E-2</v>
      </c>
      <c r="Q2198">
        <f t="shared" si="279"/>
        <v>-8.3124217642210008E-2</v>
      </c>
    </row>
    <row r="2199" spans="1:17" x14ac:dyDescent="0.25">
      <c r="A2199">
        <v>2188</v>
      </c>
      <c r="B2199" t="s">
        <v>2313</v>
      </c>
      <c r="C2199" s="8">
        <v>2500000</v>
      </c>
      <c r="E2199" t="s">
        <v>22</v>
      </c>
      <c r="F2199" t="s">
        <v>29</v>
      </c>
      <c r="G2199">
        <v>2910510.84</v>
      </c>
      <c r="H2199" s="5">
        <v>350</v>
      </c>
      <c r="I2199" s="5">
        <v>2000</v>
      </c>
      <c r="J2199" t="str">
        <f t="shared" si="272"/>
        <v>yes</v>
      </c>
      <c r="K2199">
        <f t="shared" si="273"/>
        <v>0</v>
      </c>
      <c r="L2199">
        <f t="shared" si="274"/>
        <v>1</v>
      </c>
      <c r="M2199">
        <f t="shared" si="275"/>
        <v>0</v>
      </c>
      <c r="N2199">
        <f t="shared" si="276"/>
        <v>-12.565871309702029</v>
      </c>
      <c r="O2199">
        <f t="shared" si="277"/>
        <v>3.489084037267054E-6</v>
      </c>
      <c r="P2199">
        <f t="shared" si="278"/>
        <v>3.4890718636021099E-6</v>
      </c>
      <c r="Q2199">
        <f t="shared" si="279"/>
        <v>-3.4890779504747222E-6</v>
      </c>
    </row>
    <row r="2200" spans="1:17" x14ac:dyDescent="0.25">
      <c r="A2200">
        <v>2189</v>
      </c>
      <c r="B2200" t="s">
        <v>2314</v>
      </c>
      <c r="C2200" s="8">
        <v>160000</v>
      </c>
      <c r="E2200" t="s">
        <v>54</v>
      </c>
      <c r="F2200" t="s">
        <v>29</v>
      </c>
      <c r="G2200">
        <v>124121.64</v>
      </c>
      <c r="H2200" s="5">
        <v>200</v>
      </c>
      <c r="I2200" s="5">
        <v>2000</v>
      </c>
      <c r="J2200" t="str">
        <f t="shared" si="272"/>
        <v>no</v>
      </c>
      <c r="K2200">
        <f t="shared" si="273"/>
        <v>0</v>
      </c>
      <c r="L2200">
        <f t="shared" si="274"/>
        <v>1</v>
      </c>
      <c r="M2200">
        <f t="shared" si="275"/>
        <v>0</v>
      </c>
      <c r="N2200">
        <f t="shared" si="276"/>
        <v>-5.4860716141571793</v>
      </c>
      <c r="O2200">
        <f t="shared" si="277"/>
        <v>4.1440918315095469E-3</v>
      </c>
      <c r="P2200">
        <f t="shared" si="278"/>
        <v>4.1269892092388122E-3</v>
      </c>
      <c r="Q2200">
        <f t="shared" si="279"/>
        <v>-4.1355287323166061E-3</v>
      </c>
    </row>
    <row r="2201" spans="1:17" x14ac:dyDescent="0.25">
      <c r="A2201">
        <v>2190</v>
      </c>
      <c r="B2201" t="s">
        <v>2315</v>
      </c>
      <c r="C2201" s="8">
        <v>25000</v>
      </c>
      <c r="E2201" t="s">
        <v>52</v>
      </c>
      <c r="F2201" t="s">
        <v>20</v>
      </c>
      <c r="G2201">
        <v>2543.7399999999998</v>
      </c>
      <c r="H2201" s="5">
        <v>200</v>
      </c>
      <c r="I2201" s="5">
        <v>2000</v>
      </c>
      <c r="J2201" t="str">
        <f t="shared" si="272"/>
        <v>no</v>
      </c>
      <c r="K2201">
        <f t="shared" si="273"/>
        <v>0</v>
      </c>
      <c r="L2201">
        <f t="shared" si="274"/>
        <v>0</v>
      </c>
      <c r="M2201">
        <f t="shared" si="275"/>
        <v>0</v>
      </c>
      <c r="N2201">
        <f t="shared" si="276"/>
        <v>-5.0621652574182434</v>
      </c>
      <c r="O2201">
        <f t="shared" si="277"/>
        <v>6.3318346074398239E-3</v>
      </c>
      <c r="P2201">
        <f t="shared" si="278"/>
        <v>6.2919947374116512E-3</v>
      </c>
      <c r="Q2201">
        <f t="shared" si="279"/>
        <v>-6.3118727617829315E-3</v>
      </c>
    </row>
    <row r="2202" spans="1:17" x14ac:dyDescent="0.25">
      <c r="A2202">
        <v>2191</v>
      </c>
      <c r="B2202" t="s">
        <v>2316</v>
      </c>
      <c r="C2202" s="8">
        <v>2</v>
      </c>
      <c r="E2202" t="s">
        <v>56</v>
      </c>
      <c r="F2202" t="s">
        <v>30</v>
      </c>
      <c r="G2202">
        <v>475898.76</v>
      </c>
      <c r="H2202" s="5">
        <v>400</v>
      </c>
      <c r="I2202" s="5">
        <v>3000</v>
      </c>
      <c r="J2202" t="str">
        <f t="shared" si="272"/>
        <v>yes</v>
      </c>
      <c r="K2202">
        <f t="shared" si="273"/>
        <v>0</v>
      </c>
      <c r="L2202">
        <f t="shared" si="274"/>
        <v>0</v>
      </c>
      <c r="M2202">
        <f t="shared" si="275"/>
        <v>0</v>
      </c>
      <c r="N2202">
        <f t="shared" si="276"/>
        <v>-4.9865068295343944</v>
      </c>
      <c r="O2202">
        <f t="shared" si="277"/>
        <v>6.8294794089993017E-3</v>
      </c>
      <c r="P2202">
        <f t="shared" si="278"/>
        <v>6.7831539984388916E-3</v>
      </c>
      <c r="Q2202">
        <f t="shared" si="279"/>
        <v>-6.8062641533033442E-3</v>
      </c>
    </row>
    <row r="2203" spans="1:17" x14ac:dyDescent="0.25">
      <c r="A2203">
        <v>2192</v>
      </c>
      <c r="B2203" t="s">
        <v>2317</v>
      </c>
      <c r="C2203" s="8">
        <v>45000</v>
      </c>
      <c r="E2203" t="s">
        <v>35</v>
      </c>
      <c r="F2203" t="s">
        <v>29</v>
      </c>
      <c r="G2203">
        <v>10153.629999999999</v>
      </c>
      <c r="H2203" s="5">
        <v>200</v>
      </c>
      <c r="I2203" s="5">
        <v>2000</v>
      </c>
      <c r="J2203" t="str">
        <f t="shared" si="272"/>
        <v>no</v>
      </c>
      <c r="K2203">
        <f t="shared" si="273"/>
        <v>0</v>
      </c>
      <c r="L2203">
        <f t="shared" si="274"/>
        <v>1</v>
      </c>
      <c r="M2203">
        <f t="shared" si="275"/>
        <v>0</v>
      </c>
      <c r="N2203">
        <f t="shared" si="276"/>
        <v>-5.1381327402308292</v>
      </c>
      <c r="O2203">
        <f t="shared" si="277"/>
        <v>5.8686377599200786E-3</v>
      </c>
      <c r="P2203">
        <f t="shared" si="278"/>
        <v>5.8343977927272856E-3</v>
      </c>
      <c r="Q2203">
        <f t="shared" si="279"/>
        <v>-5.8514843839229391E-3</v>
      </c>
    </row>
    <row r="2204" spans="1:17" x14ac:dyDescent="0.25">
      <c r="A2204">
        <v>2193</v>
      </c>
      <c r="B2204" t="s">
        <v>2318</v>
      </c>
      <c r="C2204" s="8">
        <v>3720000</v>
      </c>
      <c r="E2204" t="s">
        <v>60</v>
      </c>
      <c r="F2204" t="s">
        <v>29</v>
      </c>
      <c r="G2204">
        <v>2980319.34</v>
      </c>
      <c r="H2204" s="5">
        <v>350</v>
      </c>
      <c r="I2204" s="5">
        <v>2000</v>
      </c>
      <c r="J2204" t="str">
        <f t="shared" si="272"/>
        <v>no</v>
      </c>
      <c r="K2204">
        <f t="shared" si="273"/>
        <v>0</v>
      </c>
      <c r="L2204">
        <f t="shared" si="274"/>
        <v>1</v>
      </c>
      <c r="M2204">
        <f t="shared" si="275"/>
        <v>0</v>
      </c>
      <c r="N2204">
        <f t="shared" si="276"/>
        <v>-16.25704892874678</v>
      </c>
      <c r="O2204">
        <f t="shared" si="277"/>
        <v>8.702686883861385E-8</v>
      </c>
      <c r="P2204">
        <f t="shared" si="278"/>
        <v>8.7026861264938606E-8</v>
      </c>
      <c r="Q2204">
        <f t="shared" si="279"/>
        <v>-8.7026865059769426E-8</v>
      </c>
    </row>
    <row r="2205" spans="1:17" x14ac:dyDescent="0.25">
      <c r="A2205">
        <v>2194</v>
      </c>
      <c r="B2205" t="s">
        <v>2319</v>
      </c>
      <c r="C2205" s="8">
        <v>2000000</v>
      </c>
      <c r="E2205" t="s">
        <v>22</v>
      </c>
      <c r="F2205" t="s">
        <v>29</v>
      </c>
      <c r="G2205">
        <v>1178208.94</v>
      </c>
      <c r="H2205" s="5">
        <v>200</v>
      </c>
      <c r="I2205" s="5">
        <v>2000</v>
      </c>
      <c r="J2205" t="str">
        <f t="shared" si="272"/>
        <v>no</v>
      </c>
      <c r="K2205">
        <f t="shared" si="273"/>
        <v>0</v>
      </c>
      <c r="L2205">
        <f t="shared" si="274"/>
        <v>1</v>
      </c>
      <c r="M2205">
        <f t="shared" si="275"/>
        <v>0</v>
      </c>
      <c r="N2205">
        <f t="shared" si="276"/>
        <v>-11.053093596978769</v>
      </c>
      <c r="O2205">
        <f t="shared" si="277"/>
        <v>1.5838076738420495E-5</v>
      </c>
      <c r="P2205">
        <f t="shared" si="278"/>
        <v>1.583782589771856E-5</v>
      </c>
      <c r="Q2205">
        <f t="shared" si="279"/>
        <v>-1.5837951317446453E-5</v>
      </c>
    </row>
    <row r="2206" spans="1:17" x14ac:dyDescent="0.25">
      <c r="A2206">
        <v>2195</v>
      </c>
      <c r="B2206" t="s">
        <v>2320</v>
      </c>
      <c r="C2206" s="8">
        <v>275000</v>
      </c>
      <c r="E2206" t="s">
        <v>31</v>
      </c>
      <c r="F2206" t="s">
        <v>29</v>
      </c>
      <c r="G2206">
        <v>199792.55</v>
      </c>
      <c r="H2206" s="5">
        <v>200</v>
      </c>
      <c r="I2206" s="5">
        <v>2000</v>
      </c>
      <c r="J2206" t="str">
        <f t="shared" si="272"/>
        <v>no</v>
      </c>
      <c r="K2206">
        <f t="shared" si="273"/>
        <v>0</v>
      </c>
      <c r="L2206">
        <f t="shared" si="274"/>
        <v>1</v>
      </c>
      <c r="M2206">
        <f t="shared" si="275"/>
        <v>0</v>
      </c>
      <c r="N2206">
        <f t="shared" si="276"/>
        <v>-5.8340104880835284</v>
      </c>
      <c r="O2206">
        <f t="shared" si="277"/>
        <v>2.9263174539874886E-3</v>
      </c>
      <c r="P2206">
        <f t="shared" si="278"/>
        <v>2.9177791060625378E-3</v>
      </c>
      <c r="Q2206">
        <f t="shared" si="279"/>
        <v>-2.922044121787933E-3</v>
      </c>
    </row>
    <row r="2207" spans="1:17" x14ac:dyDescent="0.25">
      <c r="A2207">
        <v>2196</v>
      </c>
      <c r="B2207" t="s">
        <v>2321</v>
      </c>
      <c r="C2207" s="8">
        <v>300000</v>
      </c>
      <c r="E2207" t="s">
        <v>22</v>
      </c>
      <c r="F2207" t="s">
        <v>29</v>
      </c>
      <c r="G2207">
        <v>102827.11</v>
      </c>
      <c r="H2207" s="5">
        <v>200</v>
      </c>
      <c r="I2207" s="5">
        <v>2000</v>
      </c>
      <c r="J2207" t="str">
        <f t="shared" si="272"/>
        <v>no</v>
      </c>
      <c r="K2207">
        <f t="shared" si="273"/>
        <v>0</v>
      </c>
      <c r="L2207">
        <f t="shared" si="274"/>
        <v>1</v>
      </c>
      <c r="M2207">
        <f t="shared" si="275"/>
        <v>0</v>
      </c>
      <c r="N2207">
        <f t="shared" si="276"/>
        <v>-5.9096493737196916</v>
      </c>
      <c r="O2207">
        <f t="shared" si="277"/>
        <v>2.7131380181224414E-3</v>
      </c>
      <c r="P2207">
        <f t="shared" si="278"/>
        <v>2.7057968179064647E-3</v>
      </c>
      <c r="Q2207">
        <f t="shared" si="279"/>
        <v>-2.7094641028955597E-3</v>
      </c>
    </row>
    <row r="2208" spans="1:17" x14ac:dyDescent="0.25">
      <c r="A2208">
        <v>2197</v>
      </c>
      <c r="B2208" t="s">
        <v>2322</v>
      </c>
      <c r="C2208" s="8">
        <v>30000</v>
      </c>
      <c r="E2208" t="s">
        <v>22</v>
      </c>
      <c r="F2208" t="s">
        <v>29</v>
      </c>
      <c r="G2208">
        <v>5587.7</v>
      </c>
      <c r="H2208" s="5">
        <v>200</v>
      </c>
      <c r="I2208" s="5">
        <v>2000</v>
      </c>
      <c r="J2208" t="str">
        <f t="shared" si="272"/>
        <v>no</v>
      </c>
      <c r="K2208">
        <f t="shared" si="273"/>
        <v>0</v>
      </c>
      <c r="L2208">
        <f t="shared" si="274"/>
        <v>1</v>
      </c>
      <c r="M2208">
        <f t="shared" si="275"/>
        <v>0</v>
      </c>
      <c r="N2208">
        <f t="shared" si="276"/>
        <v>-5.0927494088491319</v>
      </c>
      <c r="O2208">
        <f t="shared" si="277"/>
        <v>6.1411122264847023E-3</v>
      </c>
      <c r="P2208">
        <f t="shared" si="278"/>
        <v>6.1036291548558878E-3</v>
      </c>
      <c r="Q2208">
        <f t="shared" si="279"/>
        <v>-6.1223324434137921E-3</v>
      </c>
    </row>
    <row r="2209" spans="1:17" x14ac:dyDescent="0.25">
      <c r="A2209">
        <v>2198</v>
      </c>
      <c r="B2209" t="s">
        <v>2323</v>
      </c>
      <c r="C2209" s="8">
        <v>85000</v>
      </c>
      <c r="E2209" t="s">
        <v>54</v>
      </c>
      <c r="F2209" t="s">
        <v>29</v>
      </c>
      <c r="G2209">
        <v>137566.25</v>
      </c>
      <c r="H2209" s="5">
        <v>200</v>
      </c>
      <c r="I2209" s="5">
        <v>2000</v>
      </c>
      <c r="J2209" t="str">
        <f t="shared" si="272"/>
        <v>yes</v>
      </c>
      <c r="K2209">
        <f t="shared" si="273"/>
        <v>0</v>
      </c>
      <c r="L2209">
        <f t="shared" si="274"/>
        <v>1</v>
      </c>
      <c r="M2209">
        <f t="shared" si="275"/>
        <v>0</v>
      </c>
      <c r="N2209">
        <f t="shared" si="276"/>
        <v>-5.2591549572486898</v>
      </c>
      <c r="O2209">
        <f t="shared" si="277"/>
        <v>5.1996968287976522E-3</v>
      </c>
      <c r="P2209">
        <f t="shared" si="278"/>
        <v>5.1727998378845981E-3</v>
      </c>
      <c r="Q2209">
        <f t="shared" si="279"/>
        <v>-5.1862250843870876E-3</v>
      </c>
    </row>
    <row r="2210" spans="1:17" x14ac:dyDescent="0.25">
      <c r="A2210">
        <v>2199</v>
      </c>
      <c r="B2210" t="s">
        <v>2324</v>
      </c>
      <c r="C2210" s="8">
        <v>162000</v>
      </c>
      <c r="E2210" t="s">
        <v>54</v>
      </c>
      <c r="F2210" t="s">
        <v>29</v>
      </c>
      <c r="G2210">
        <v>102479.03999999999</v>
      </c>
      <c r="H2210" s="5">
        <v>200</v>
      </c>
      <c r="I2210" s="5">
        <v>2000</v>
      </c>
      <c r="J2210" t="str">
        <f t="shared" si="272"/>
        <v>no</v>
      </c>
      <c r="K2210">
        <f t="shared" si="273"/>
        <v>0</v>
      </c>
      <c r="L2210">
        <f t="shared" si="274"/>
        <v>1</v>
      </c>
      <c r="M2210">
        <f t="shared" si="275"/>
        <v>0</v>
      </c>
      <c r="N2210">
        <f t="shared" si="276"/>
        <v>-5.4921227250080715</v>
      </c>
      <c r="O2210">
        <f t="shared" si="277"/>
        <v>4.1190911895737795E-3</v>
      </c>
      <c r="P2210">
        <f t="shared" si="278"/>
        <v>4.1021938789092402E-3</v>
      </c>
      <c r="Q2210">
        <f t="shared" si="279"/>
        <v>-4.1106309578132685E-3</v>
      </c>
    </row>
    <row r="2211" spans="1:17" x14ac:dyDescent="0.25">
      <c r="A2211">
        <v>2200</v>
      </c>
      <c r="B2211" t="s">
        <v>2325</v>
      </c>
      <c r="C2211" s="8">
        <v>105000</v>
      </c>
      <c r="E2211" t="s">
        <v>54</v>
      </c>
      <c r="F2211" t="s">
        <v>29</v>
      </c>
      <c r="G2211">
        <v>86702.99</v>
      </c>
      <c r="H2211" s="5">
        <v>200</v>
      </c>
      <c r="I2211" s="5">
        <v>2000</v>
      </c>
      <c r="J2211" t="str">
        <f t="shared" si="272"/>
        <v>no</v>
      </c>
      <c r="K2211">
        <f t="shared" si="273"/>
        <v>0</v>
      </c>
      <c r="L2211">
        <f t="shared" si="274"/>
        <v>1</v>
      </c>
      <c r="M2211">
        <f t="shared" si="275"/>
        <v>0</v>
      </c>
      <c r="N2211">
        <f t="shared" si="276"/>
        <v>-5.3196660657576205</v>
      </c>
      <c r="O2211">
        <f t="shared" si="277"/>
        <v>4.8943878560788016E-3</v>
      </c>
      <c r="P2211">
        <f t="shared" si="278"/>
        <v>4.8705494977645128E-3</v>
      </c>
      <c r="Q2211">
        <f t="shared" si="279"/>
        <v>-4.8824492786745527E-3</v>
      </c>
    </row>
    <row r="2212" spans="1:17" x14ac:dyDescent="0.25">
      <c r="A2212">
        <v>2201</v>
      </c>
      <c r="B2212" t="s">
        <v>2326</v>
      </c>
      <c r="C2212" s="8">
        <v>150000</v>
      </c>
      <c r="E2212" t="s">
        <v>54</v>
      </c>
      <c r="F2212" t="s">
        <v>29</v>
      </c>
      <c r="G2212">
        <v>197459.23</v>
      </c>
      <c r="H2212" s="5">
        <v>200</v>
      </c>
      <c r="I2212" s="5">
        <v>2000</v>
      </c>
      <c r="J2212" t="str">
        <f t="shared" si="272"/>
        <v>yes</v>
      </c>
      <c r="K2212">
        <f t="shared" si="273"/>
        <v>0</v>
      </c>
      <c r="L2212">
        <f t="shared" si="274"/>
        <v>1</v>
      </c>
      <c r="M2212">
        <f t="shared" si="275"/>
        <v>0</v>
      </c>
      <c r="N2212">
        <f t="shared" si="276"/>
        <v>-5.4558160599027135</v>
      </c>
      <c r="O2212">
        <f t="shared" si="277"/>
        <v>4.2713896492300599E-3</v>
      </c>
      <c r="P2212">
        <f t="shared" si="278"/>
        <v>4.2532224787584184E-3</v>
      </c>
      <c r="Q2212">
        <f t="shared" si="279"/>
        <v>-4.2622931583676015E-3</v>
      </c>
    </row>
    <row r="2213" spans="1:17" x14ac:dyDescent="0.25">
      <c r="A2213">
        <v>2202</v>
      </c>
      <c r="B2213" t="s">
        <v>2327</v>
      </c>
      <c r="C2213" s="8">
        <v>170000</v>
      </c>
      <c r="E2213" t="s">
        <v>54</v>
      </c>
      <c r="F2213" t="s">
        <v>29</v>
      </c>
      <c r="G2213">
        <v>138398.01</v>
      </c>
      <c r="H2213" s="5">
        <v>200</v>
      </c>
      <c r="I2213" s="5">
        <v>2000</v>
      </c>
      <c r="J2213" t="str">
        <f t="shared" si="272"/>
        <v>no</v>
      </c>
      <c r="K2213">
        <f t="shared" si="273"/>
        <v>0</v>
      </c>
      <c r="L2213">
        <f t="shared" si="274"/>
        <v>1</v>
      </c>
      <c r="M2213">
        <f t="shared" si="275"/>
        <v>0</v>
      </c>
      <c r="N2213">
        <f t="shared" si="276"/>
        <v>-5.5163271684116442</v>
      </c>
      <c r="O2213">
        <f t="shared" si="277"/>
        <v>4.0205877988864292E-3</v>
      </c>
      <c r="P2213">
        <f t="shared" si="278"/>
        <v>4.004487405682349E-3</v>
      </c>
      <c r="Q2213">
        <f t="shared" si="279"/>
        <v>-4.0125268350802322E-3</v>
      </c>
    </row>
    <row r="2214" spans="1:17" x14ac:dyDescent="0.25">
      <c r="A2214">
        <v>2203</v>
      </c>
      <c r="B2214" t="s">
        <v>2328</v>
      </c>
      <c r="C2214" s="8">
        <v>75000</v>
      </c>
      <c r="E2214" t="s">
        <v>22</v>
      </c>
      <c r="F2214" t="s">
        <v>20</v>
      </c>
      <c r="G2214">
        <v>1121.54</v>
      </c>
      <c r="H2214" s="5">
        <v>200</v>
      </c>
      <c r="I2214" s="5">
        <v>2000</v>
      </c>
      <c r="J2214" t="str">
        <f t="shared" si="272"/>
        <v>no</v>
      </c>
      <c r="K2214">
        <f t="shared" si="273"/>
        <v>0</v>
      </c>
      <c r="L2214">
        <f t="shared" si="274"/>
        <v>0</v>
      </c>
      <c r="M2214">
        <f t="shared" si="275"/>
        <v>0</v>
      </c>
      <c r="N2214">
        <f t="shared" si="276"/>
        <v>-5.2134430286905689</v>
      </c>
      <c r="O2214">
        <f t="shared" si="277"/>
        <v>5.4429013238738869E-3</v>
      </c>
      <c r="P2214">
        <f t="shared" si="278"/>
        <v>5.4134365230558389E-3</v>
      </c>
      <c r="Q2214">
        <f t="shared" si="279"/>
        <v>-5.4281422669692344E-3</v>
      </c>
    </row>
    <row r="2215" spans="1:17" x14ac:dyDescent="0.25">
      <c r="A2215">
        <v>2204</v>
      </c>
      <c r="B2215" t="s">
        <v>2329</v>
      </c>
      <c r="C2215" s="8">
        <v>70000</v>
      </c>
      <c r="E2215" t="s">
        <v>54</v>
      </c>
      <c r="F2215" t="s">
        <v>29</v>
      </c>
      <c r="G2215">
        <v>111074.63</v>
      </c>
      <c r="H2215" s="5">
        <v>350</v>
      </c>
      <c r="I2215" s="5">
        <v>2000</v>
      </c>
      <c r="J2215" t="str">
        <f t="shared" si="272"/>
        <v>yes</v>
      </c>
      <c r="K2215">
        <f t="shared" si="273"/>
        <v>0</v>
      </c>
      <c r="L2215">
        <f t="shared" si="274"/>
        <v>1</v>
      </c>
      <c r="M2215">
        <f t="shared" si="275"/>
        <v>0</v>
      </c>
      <c r="N2215">
        <f t="shared" si="276"/>
        <v>-5.2137716258669924</v>
      </c>
      <c r="O2215">
        <f t="shared" si="277"/>
        <v>5.4411130956867676E-3</v>
      </c>
      <c r="P2215">
        <f t="shared" si="278"/>
        <v>5.4116676002376107E-3</v>
      </c>
      <c r="Q2215">
        <f t="shared" si="279"/>
        <v>-5.426363717660281E-3</v>
      </c>
    </row>
    <row r="2216" spans="1:17" x14ac:dyDescent="0.25">
      <c r="A2216">
        <v>2205</v>
      </c>
      <c r="B2216" t="s">
        <v>2330</v>
      </c>
      <c r="C2216" s="8">
        <v>10000</v>
      </c>
      <c r="E2216" t="s">
        <v>24</v>
      </c>
      <c r="F2216" t="s">
        <v>20</v>
      </c>
      <c r="G2216">
        <v>4261.95</v>
      </c>
      <c r="H2216" s="5">
        <v>400</v>
      </c>
      <c r="I2216" s="5">
        <v>2000</v>
      </c>
      <c r="J2216" t="str">
        <f t="shared" si="272"/>
        <v>no</v>
      </c>
      <c r="K2216">
        <f t="shared" si="273"/>
        <v>0</v>
      </c>
      <c r="L2216">
        <f t="shared" si="274"/>
        <v>0</v>
      </c>
      <c r="M2216">
        <f t="shared" si="275"/>
        <v>0</v>
      </c>
      <c r="N2216">
        <f t="shared" si="276"/>
        <v>-5.0167819260365452</v>
      </c>
      <c r="O2216">
        <f t="shared" si="277"/>
        <v>6.6258147997120967E-3</v>
      </c>
      <c r="P2216">
        <f t="shared" si="278"/>
        <v>6.5822023459933153E-3</v>
      </c>
      <c r="Q2216">
        <f t="shared" si="279"/>
        <v>-6.6039605704349882E-3</v>
      </c>
    </row>
    <row r="2217" spans="1:17" x14ac:dyDescent="0.25">
      <c r="A2217">
        <v>2206</v>
      </c>
      <c r="B2217" t="s">
        <v>2331</v>
      </c>
      <c r="C2217" s="8">
        <v>500000</v>
      </c>
      <c r="E2217" t="s">
        <v>22</v>
      </c>
      <c r="F2217" t="s">
        <v>20</v>
      </c>
      <c r="G2217">
        <v>361837.68</v>
      </c>
      <c r="H2217" s="5">
        <v>350</v>
      </c>
      <c r="I2217" s="5">
        <v>2000</v>
      </c>
      <c r="J2217" t="str">
        <f t="shared" si="272"/>
        <v>no</v>
      </c>
      <c r="K2217">
        <f t="shared" si="273"/>
        <v>0</v>
      </c>
      <c r="L2217">
        <f t="shared" si="274"/>
        <v>0</v>
      </c>
      <c r="M2217">
        <f t="shared" si="275"/>
        <v>0</v>
      </c>
      <c r="N2217">
        <f t="shared" si="276"/>
        <v>-6.4993040845053383</v>
      </c>
      <c r="O2217">
        <f t="shared" si="277"/>
        <v>1.5044858237482925E-3</v>
      </c>
      <c r="P2217">
        <f t="shared" si="278"/>
        <v>1.5022257464087508E-3</v>
      </c>
      <c r="Q2217">
        <f t="shared" si="279"/>
        <v>-1.5033552187954282E-3</v>
      </c>
    </row>
    <row r="2218" spans="1:17" x14ac:dyDescent="0.25">
      <c r="A2218">
        <v>2207</v>
      </c>
      <c r="B2218" t="s">
        <v>2332</v>
      </c>
      <c r="C2218" s="8">
        <v>2000000</v>
      </c>
      <c r="E2218" t="s">
        <v>24</v>
      </c>
      <c r="F2218" t="s">
        <v>25</v>
      </c>
      <c r="G2218">
        <v>738084.33</v>
      </c>
      <c r="H2218" s="5">
        <v>200</v>
      </c>
      <c r="I2218" s="5">
        <v>2000</v>
      </c>
      <c r="J2218" t="str">
        <f t="shared" si="272"/>
        <v>no</v>
      </c>
      <c r="K2218">
        <f t="shared" si="273"/>
        <v>0</v>
      </c>
      <c r="L2218">
        <f t="shared" si="274"/>
        <v>0</v>
      </c>
      <c r="M2218">
        <f t="shared" si="275"/>
        <v>0</v>
      </c>
      <c r="N2218">
        <f t="shared" si="276"/>
        <v>-11.037637222675114</v>
      </c>
      <c r="O2218">
        <f t="shared" si="277"/>
        <v>1.6084777619948821E-5</v>
      </c>
      <c r="P2218">
        <f t="shared" si="278"/>
        <v>1.6084518904039123E-5</v>
      </c>
      <c r="Q2218">
        <f t="shared" si="279"/>
        <v>-1.6084648261263931E-5</v>
      </c>
    </row>
    <row r="2219" spans="1:17" x14ac:dyDescent="0.25">
      <c r="A2219">
        <v>2208</v>
      </c>
      <c r="B2219" t="s">
        <v>2333</v>
      </c>
      <c r="C2219" s="8">
        <v>280000</v>
      </c>
      <c r="E2219" t="s">
        <v>45</v>
      </c>
      <c r="F2219" t="s">
        <v>25</v>
      </c>
      <c r="G2219">
        <v>180673.72</v>
      </c>
      <c r="H2219" s="5">
        <v>200</v>
      </c>
      <c r="I2219" s="5">
        <v>2000</v>
      </c>
      <c r="J2219" t="str">
        <f t="shared" si="272"/>
        <v>no</v>
      </c>
      <c r="K2219">
        <f t="shared" si="273"/>
        <v>0</v>
      </c>
      <c r="L2219">
        <f t="shared" si="274"/>
        <v>0</v>
      </c>
      <c r="M2219">
        <f t="shared" si="275"/>
        <v>0</v>
      </c>
      <c r="N2219">
        <f t="shared" si="276"/>
        <v>-5.8336818909071049</v>
      </c>
      <c r="O2219">
        <f t="shared" si="277"/>
        <v>2.9272791916436732E-3</v>
      </c>
      <c r="P2219">
        <f t="shared" si="278"/>
        <v>2.91873523871347E-3</v>
      </c>
      <c r="Q2219">
        <f t="shared" si="279"/>
        <v>-2.9230030528463141E-3</v>
      </c>
    </row>
    <row r="2220" spans="1:17" x14ac:dyDescent="0.25">
      <c r="A2220">
        <v>2209</v>
      </c>
      <c r="B2220" t="s">
        <v>2334</v>
      </c>
      <c r="C2220" s="8">
        <v>15000</v>
      </c>
      <c r="E2220" t="s">
        <v>22</v>
      </c>
      <c r="F2220" t="s">
        <v>20</v>
      </c>
      <c r="G2220">
        <v>99.92</v>
      </c>
      <c r="H2220" s="5">
        <v>350</v>
      </c>
      <c r="I2220" s="5">
        <v>2000</v>
      </c>
      <c r="J2220" t="str">
        <f t="shared" si="272"/>
        <v>no</v>
      </c>
      <c r="K2220">
        <f t="shared" si="273"/>
        <v>0</v>
      </c>
      <c r="L2220">
        <f t="shared" si="274"/>
        <v>0</v>
      </c>
      <c r="M2220">
        <f t="shared" si="275"/>
        <v>0</v>
      </c>
      <c r="N2220">
        <f t="shared" si="276"/>
        <v>-5.0319097031637776</v>
      </c>
      <c r="O2220">
        <f t="shared" si="277"/>
        <v>6.5263352991391937E-3</v>
      </c>
      <c r="P2220">
        <f t="shared" si="278"/>
        <v>6.4840184208390036E-3</v>
      </c>
      <c r="Q2220">
        <f t="shared" si="279"/>
        <v>-6.5051309805811497E-3</v>
      </c>
    </row>
    <row r="2221" spans="1:17" x14ac:dyDescent="0.25">
      <c r="A2221">
        <v>2210</v>
      </c>
      <c r="B2221" t="s">
        <v>2335</v>
      </c>
      <c r="C2221" s="8">
        <v>50000</v>
      </c>
      <c r="E2221" t="s">
        <v>22</v>
      </c>
      <c r="F2221" t="s">
        <v>29</v>
      </c>
      <c r="G2221">
        <v>4419.88</v>
      </c>
      <c r="H2221" s="5">
        <v>200</v>
      </c>
      <c r="I2221" s="5">
        <v>2000</v>
      </c>
      <c r="J2221" t="str">
        <f t="shared" si="272"/>
        <v>no</v>
      </c>
      <c r="K2221">
        <f t="shared" si="273"/>
        <v>0</v>
      </c>
      <c r="L2221">
        <f t="shared" si="274"/>
        <v>1</v>
      </c>
      <c r="M2221">
        <f t="shared" si="275"/>
        <v>0</v>
      </c>
      <c r="N2221">
        <f t="shared" si="276"/>
        <v>-5.1532605173580617</v>
      </c>
      <c r="O2221">
        <f t="shared" si="277"/>
        <v>5.7805264602463387E-3</v>
      </c>
      <c r="P2221">
        <f t="shared" si="278"/>
        <v>5.7473040172992601E-3</v>
      </c>
      <c r="Q2221">
        <f t="shared" si="279"/>
        <v>-5.763883323760685E-3</v>
      </c>
    </row>
    <row r="2222" spans="1:17" x14ac:dyDescent="0.25">
      <c r="A2222">
        <v>2211</v>
      </c>
      <c r="B2222" t="s">
        <v>2336</v>
      </c>
      <c r="C2222" s="8">
        <v>25000</v>
      </c>
      <c r="E2222" t="s">
        <v>22</v>
      </c>
      <c r="F2222" t="s">
        <v>29</v>
      </c>
      <c r="G2222">
        <v>14187.82</v>
      </c>
      <c r="H2222" s="5">
        <v>200</v>
      </c>
      <c r="I2222" s="5">
        <v>2000</v>
      </c>
      <c r="J2222" t="str">
        <f t="shared" si="272"/>
        <v>no</v>
      </c>
      <c r="K2222">
        <f t="shared" si="273"/>
        <v>0</v>
      </c>
      <c r="L2222">
        <f t="shared" si="274"/>
        <v>1</v>
      </c>
      <c r="M2222">
        <f t="shared" si="275"/>
        <v>0</v>
      </c>
      <c r="N2222">
        <f t="shared" si="276"/>
        <v>-5.0776216317218994</v>
      </c>
      <c r="O2222">
        <f t="shared" si="277"/>
        <v>6.2347198560733057E-3</v>
      </c>
      <c r="P2222">
        <f t="shared" si="278"/>
        <v>6.1960889770977974E-3</v>
      </c>
      <c r="Q2222">
        <f t="shared" si="279"/>
        <v>-6.2153643991387491E-3</v>
      </c>
    </row>
    <row r="2223" spans="1:17" x14ac:dyDescent="0.25">
      <c r="A2223">
        <v>2212</v>
      </c>
      <c r="B2223" t="s">
        <v>2337</v>
      </c>
      <c r="C2223" s="8">
        <v>155000</v>
      </c>
      <c r="E2223" t="s">
        <v>54</v>
      </c>
      <c r="F2223" t="s">
        <v>29</v>
      </c>
      <c r="G2223">
        <v>119367.66</v>
      </c>
      <c r="H2223" s="5">
        <v>200</v>
      </c>
      <c r="I2223" s="5">
        <v>2000</v>
      </c>
      <c r="J2223" t="str">
        <f t="shared" si="272"/>
        <v>no</v>
      </c>
      <c r="K2223">
        <f t="shared" si="273"/>
        <v>0</v>
      </c>
      <c r="L2223">
        <f t="shared" si="274"/>
        <v>1</v>
      </c>
      <c r="M2223">
        <f t="shared" si="275"/>
        <v>0</v>
      </c>
      <c r="N2223">
        <f t="shared" si="276"/>
        <v>-5.4709438370299459</v>
      </c>
      <c r="O2223">
        <f t="shared" si="277"/>
        <v>4.2072593162970993E-3</v>
      </c>
      <c r="P2223">
        <f t="shared" si="278"/>
        <v>4.189632446156148E-3</v>
      </c>
      <c r="Q2223">
        <f t="shared" si="279"/>
        <v>-4.1984335470266788E-3</v>
      </c>
    </row>
    <row r="2224" spans="1:17" x14ac:dyDescent="0.25">
      <c r="A2224">
        <v>2213</v>
      </c>
      <c r="B2224" t="s">
        <v>2338</v>
      </c>
      <c r="C2224" s="8">
        <v>620000</v>
      </c>
      <c r="E2224" t="s">
        <v>64</v>
      </c>
      <c r="F2224" t="s">
        <v>25</v>
      </c>
      <c r="G2224">
        <v>329187.48</v>
      </c>
      <c r="H2224" s="5">
        <v>400</v>
      </c>
      <c r="I2224" s="5">
        <v>2000</v>
      </c>
      <c r="J2224" t="str">
        <f t="shared" si="272"/>
        <v>no</v>
      </c>
      <c r="K2224">
        <f t="shared" si="273"/>
        <v>0</v>
      </c>
      <c r="L2224">
        <f t="shared" si="274"/>
        <v>0</v>
      </c>
      <c r="M2224">
        <f t="shared" si="275"/>
        <v>0</v>
      </c>
      <c r="N2224">
        <f t="shared" si="276"/>
        <v>-6.8623707355589207</v>
      </c>
      <c r="O2224">
        <f t="shared" si="277"/>
        <v>1.0464301803926363E-3</v>
      </c>
      <c r="P2224">
        <f t="shared" si="278"/>
        <v>1.0453363089303112E-3</v>
      </c>
      <c r="Q2224">
        <f t="shared" si="279"/>
        <v>-1.0458830539845654E-3</v>
      </c>
    </row>
    <row r="2225" spans="1:17" x14ac:dyDescent="0.25">
      <c r="A2225">
        <v>2214</v>
      </c>
      <c r="B2225" t="s">
        <v>2339</v>
      </c>
      <c r="C2225" s="8">
        <v>45000</v>
      </c>
      <c r="E2225" t="s">
        <v>28</v>
      </c>
      <c r="F2225" t="s">
        <v>29</v>
      </c>
      <c r="G2225">
        <v>29514.82</v>
      </c>
      <c r="H2225" s="5">
        <v>200</v>
      </c>
      <c r="I2225" s="5">
        <v>2000</v>
      </c>
      <c r="J2225" t="str">
        <f t="shared" si="272"/>
        <v>no</v>
      </c>
      <c r="K2225">
        <f t="shared" si="273"/>
        <v>0</v>
      </c>
      <c r="L2225">
        <f t="shared" si="274"/>
        <v>1</v>
      </c>
      <c r="M2225">
        <f t="shared" si="275"/>
        <v>0</v>
      </c>
      <c r="N2225">
        <f t="shared" si="276"/>
        <v>-5.1381327402308292</v>
      </c>
      <c r="O2225">
        <f t="shared" si="277"/>
        <v>5.8686377599200786E-3</v>
      </c>
      <c r="P2225">
        <f t="shared" si="278"/>
        <v>5.8343977927272856E-3</v>
      </c>
      <c r="Q2225">
        <f t="shared" si="279"/>
        <v>-5.8514843839229391E-3</v>
      </c>
    </row>
    <row r="2226" spans="1:17" x14ac:dyDescent="0.25">
      <c r="A2226">
        <v>2215</v>
      </c>
      <c r="B2226" t="s">
        <v>2340</v>
      </c>
      <c r="C2226" s="8">
        <v>1500</v>
      </c>
      <c r="E2226" t="s">
        <v>22</v>
      </c>
      <c r="F2226" t="s">
        <v>20</v>
      </c>
      <c r="G2226">
        <v>240.23</v>
      </c>
      <c r="H2226" s="5">
        <v>200</v>
      </c>
      <c r="I2226" s="5">
        <v>2000</v>
      </c>
      <c r="J2226" t="str">
        <f t="shared" si="272"/>
        <v>no</v>
      </c>
      <c r="K2226">
        <f t="shared" si="273"/>
        <v>0</v>
      </c>
      <c r="L2226">
        <f t="shared" si="274"/>
        <v>0</v>
      </c>
      <c r="M2226">
        <f t="shared" si="275"/>
        <v>0</v>
      </c>
      <c r="N2226">
        <f t="shared" si="276"/>
        <v>-4.9910647049202499</v>
      </c>
      <c r="O2226">
        <f t="shared" si="277"/>
        <v>6.7984223238304027E-3</v>
      </c>
      <c r="P2226">
        <f t="shared" si="278"/>
        <v>6.7525158692031927E-3</v>
      </c>
      <c r="Q2226">
        <f t="shared" si="279"/>
        <v>-6.7754172573653362E-3</v>
      </c>
    </row>
    <row r="2227" spans="1:17" x14ac:dyDescent="0.25">
      <c r="A2227">
        <v>2216</v>
      </c>
      <c r="B2227" t="s">
        <v>2341</v>
      </c>
      <c r="C2227" s="8">
        <v>510000</v>
      </c>
      <c r="E2227" t="s">
        <v>22</v>
      </c>
      <c r="F2227" t="s">
        <v>29</v>
      </c>
      <c r="G2227">
        <v>360177.38</v>
      </c>
      <c r="H2227" s="5">
        <v>200</v>
      </c>
      <c r="I2227" s="5">
        <v>2000</v>
      </c>
      <c r="J2227" t="str">
        <f t="shared" si="272"/>
        <v>no</v>
      </c>
      <c r="K2227">
        <f t="shared" si="273"/>
        <v>0</v>
      </c>
      <c r="L2227">
        <f t="shared" si="274"/>
        <v>1</v>
      </c>
      <c r="M2227">
        <f t="shared" si="275"/>
        <v>0</v>
      </c>
      <c r="N2227">
        <f t="shared" si="276"/>
        <v>-6.54501601306346</v>
      </c>
      <c r="O2227">
        <f t="shared" si="277"/>
        <v>1.4372610674387948E-3</v>
      </c>
      <c r="P2227">
        <f t="shared" si="278"/>
        <v>1.4351983127797827E-3</v>
      </c>
      <c r="Q2227">
        <f t="shared" si="279"/>
        <v>-1.4362291963446242E-3</v>
      </c>
    </row>
    <row r="2228" spans="1:17" x14ac:dyDescent="0.25">
      <c r="A2228">
        <v>2217</v>
      </c>
      <c r="B2228" t="s">
        <v>2342</v>
      </c>
      <c r="C2228" s="8">
        <v>175000</v>
      </c>
      <c r="E2228" t="s">
        <v>22</v>
      </c>
      <c r="F2228" t="s">
        <v>29</v>
      </c>
      <c r="G2228">
        <v>53435.81</v>
      </c>
      <c r="H2228" s="5">
        <v>200</v>
      </c>
      <c r="I2228" s="5">
        <v>2000</v>
      </c>
      <c r="J2228" t="str">
        <f t="shared" si="272"/>
        <v>no</v>
      </c>
      <c r="K2228">
        <f t="shared" si="273"/>
        <v>0</v>
      </c>
      <c r="L2228">
        <f t="shared" si="274"/>
        <v>1</v>
      </c>
      <c r="M2228">
        <f t="shared" si="275"/>
        <v>0</v>
      </c>
      <c r="N2228">
        <f t="shared" si="276"/>
        <v>-5.5314549455388766</v>
      </c>
      <c r="O2228">
        <f t="shared" si="277"/>
        <v>3.9602229866583377E-3</v>
      </c>
      <c r="P2228">
        <f t="shared" si="278"/>
        <v>3.9446014851835069E-3</v>
      </c>
      <c r="Q2228">
        <f t="shared" si="279"/>
        <v>-3.9524019455174668E-3</v>
      </c>
    </row>
    <row r="2229" spans="1:17" x14ac:dyDescent="0.25">
      <c r="A2229">
        <v>2218</v>
      </c>
      <c r="B2229" t="s">
        <v>2343</v>
      </c>
      <c r="C2229" s="8">
        <v>400000</v>
      </c>
      <c r="E2229" t="s">
        <v>54</v>
      </c>
      <c r="F2229" t="s">
        <v>29</v>
      </c>
      <c r="G2229">
        <v>416526.78</v>
      </c>
      <c r="H2229" s="5">
        <v>200</v>
      </c>
      <c r="I2229" s="5">
        <v>2000</v>
      </c>
      <c r="J2229" t="str">
        <f t="shared" si="272"/>
        <v>yes</v>
      </c>
      <c r="K2229">
        <f t="shared" si="273"/>
        <v>0</v>
      </c>
      <c r="L2229">
        <f t="shared" si="274"/>
        <v>1</v>
      </c>
      <c r="M2229">
        <f t="shared" si="275"/>
        <v>0</v>
      </c>
      <c r="N2229">
        <f t="shared" si="276"/>
        <v>-6.2122049162643425</v>
      </c>
      <c r="O2229">
        <f t="shared" si="277"/>
        <v>2.0048121442293168E-3</v>
      </c>
      <c r="P2229">
        <f t="shared" si="278"/>
        <v>2.0008009142582269E-3</v>
      </c>
      <c r="Q2229">
        <f t="shared" si="279"/>
        <v>-2.0028051902919392E-3</v>
      </c>
    </row>
    <row r="2230" spans="1:17" x14ac:dyDescent="0.25">
      <c r="A2230">
        <v>2219</v>
      </c>
      <c r="B2230" t="s">
        <v>2344</v>
      </c>
      <c r="C2230" s="8">
        <v>60000</v>
      </c>
      <c r="E2230" t="s">
        <v>31</v>
      </c>
      <c r="F2230" t="s">
        <v>29</v>
      </c>
      <c r="G2230">
        <v>2014.69</v>
      </c>
      <c r="H2230" s="5">
        <v>200</v>
      </c>
      <c r="I2230" s="5">
        <v>2000</v>
      </c>
      <c r="J2230" t="str">
        <f t="shared" si="272"/>
        <v>no</v>
      </c>
      <c r="K2230">
        <f t="shared" si="273"/>
        <v>0</v>
      </c>
      <c r="L2230">
        <f t="shared" si="274"/>
        <v>1</v>
      </c>
      <c r="M2230">
        <f t="shared" si="275"/>
        <v>0</v>
      </c>
      <c r="N2230">
        <f t="shared" si="276"/>
        <v>-5.1835160716125275</v>
      </c>
      <c r="O2230">
        <f t="shared" si="277"/>
        <v>5.6082526889228339E-3</v>
      </c>
      <c r="P2230">
        <f t="shared" si="278"/>
        <v>5.5769756005151884E-3</v>
      </c>
      <c r="Q2230">
        <f t="shared" si="279"/>
        <v>-5.5925849914535272E-3</v>
      </c>
    </row>
    <row r="2231" spans="1:17" x14ac:dyDescent="0.25">
      <c r="A2231">
        <v>2220</v>
      </c>
      <c r="B2231" t="s">
        <v>2345</v>
      </c>
      <c r="C2231" s="8">
        <v>100000</v>
      </c>
      <c r="E2231" t="s">
        <v>22</v>
      </c>
      <c r="F2231" t="s">
        <v>29</v>
      </c>
      <c r="G2231">
        <v>24076.400000000001</v>
      </c>
      <c r="H2231" s="5">
        <v>200</v>
      </c>
      <c r="I2231" s="5">
        <v>2000</v>
      </c>
      <c r="J2231" t="str">
        <f t="shared" si="272"/>
        <v>no</v>
      </c>
      <c r="K2231">
        <f t="shared" si="273"/>
        <v>0</v>
      </c>
      <c r="L2231">
        <f t="shared" si="274"/>
        <v>1</v>
      </c>
      <c r="M2231">
        <f t="shared" si="275"/>
        <v>0</v>
      </c>
      <c r="N2231">
        <f t="shared" si="276"/>
        <v>-5.304538288630388</v>
      </c>
      <c r="O2231">
        <f t="shared" si="277"/>
        <v>4.9689919389546873E-3</v>
      </c>
      <c r="P2231">
        <f t="shared" si="278"/>
        <v>4.9444231402281128E-3</v>
      </c>
      <c r="Q2231">
        <f t="shared" si="279"/>
        <v>-4.9566872429661771E-3</v>
      </c>
    </row>
    <row r="2232" spans="1:17" x14ac:dyDescent="0.25">
      <c r="A2232">
        <v>2221</v>
      </c>
      <c r="B2232" t="s">
        <v>2346</v>
      </c>
      <c r="C2232" s="8">
        <v>175000</v>
      </c>
      <c r="E2232" t="s">
        <v>31</v>
      </c>
      <c r="F2232" t="s">
        <v>29</v>
      </c>
      <c r="G2232">
        <v>87659.11</v>
      </c>
      <c r="H2232" s="5">
        <v>350</v>
      </c>
      <c r="I2232" s="5">
        <v>2000</v>
      </c>
      <c r="J2232" t="str">
        <f t="shared" si="272"/>
        <v>no</v>
      </c>
      <c r="K2232">
        <f t="shared" si="273"/>
        <v>0</v>
      </c>
      <c r="L2232">
        <f t="shared" si="274"/>
        <v>1</v>
      </c>
      <c r="M2232">
        <f t="shared" si="275"/>
        <v>0</v>
      </c>
      <c r="N2232">
        <f t="shared" si="276"/>
        <v>-5.5314549455388766</v>
      </c>
      <c r="O2232">
        <f t="shared" si="277"/>
        <v>3.9602229866583377E-3</v>
      </c>
      <c r="P2232">
        <f t="shared" si="278"/>
        <v>3.9446014851835069E-3</v>
      </c>
      <c r="Q2232">
        <f t="shared" si="279"/>
        <v>-3.9524019455174668E-3</v>
      </c>
    </row>
    <row r="2233" spans="1:17" x14ac:dyDescent="0.25">
      <c r="A2233">
        <v>2222</v>
      </c>
      <c r="B2233" t="s">
        <v>2347</v>
      </c>
      <c r="C2233" s="8">
        <v>135000</v>
      </c>
      <c r="E2233" t="s">
        <v>22</v>
      </c>
      <c r="F2233" t="s">
        <v>29</v>
      </c>
      <c r="G2233">
        <v>68659.139999999985</v>
      </c>
      <c r="H2233" s="5">
        <v>350</v>
      </c>
      <c r="I2233" s="5">
        <v>2000</v>
      </c>
      <c r="J2233" t="str">
        <f t="shared" si="272"/>
        <v>no</v>
      </c>
      <c r="K2233">
        <f t="shared" si="273"/>
        <v>0</v>
      </c>
      <c r="L2233">
        <f t="shared" si="274"/>
        <v>1</v>
      </c>
      <c r="M2233">
        <f t="shared" si="275"/>
        <v>0</v>
      </c>
      <c r="N2233">
        <f t="shared" si="276"/>
        <v>-5.4104327285210161</v>
      </c>
      <c r="O2233">
        <f t="shared" si="277"/>
        <v>4.4697056236989744E-3</v>
      </c>
      <c r="P2233">
        <f t="shared" si="278"/>
        <v>4.4498162549597535E-3</v>
      </c>
      <c r="Q2233">
        <f t="shared" si="279"/>
        <v>-4.4597461557498866E-3</v>
      </c>
    </row>
    <row r="2234" spans="1:17" x14ac:dyDescent="0.25">
      <c r="A2234">
        <v>2223</v>
      </c>
      <c r="B2234" t="s">
        <v>2348</v>
      </c>
      <c r="C2234" s="8">
        <v>15000</v>
      </c>
      <c r="E2234" t="s">
        <v>52</v>
      </c>
      <c r="F2234" t="s">
        <v>29</v>
      </c>
      <c r="G2234">
        <v>2100.58</v>
      </c>
      <c r="H2234" s="5">
        <v>200</v>
      </c>
      <c r="I2234" s="5">
        <v>2000</v>
      </c>
      <c r="J2234" t="str">
        <f t="shared" si="272"/>
        <v>no</v>
      </c>
      <c r="K2234">
        <f t="shared" si="273"/>
        <v>0</v>
      </c>
      <c r="L2234">
        <f t="shared" si="274"/>
        <v>1</v>
      </c>
      <c r="M2234">
        <f t="shared" si="275"/>
        <v>0</v>
      </c>
      <c r="N2234">
        <f t="shared" si="276"/>
        <v>-5.0473660774674336</v>
      </c>
      <c r="O2234">
        <f t="shared" si="277"/>
        <v>6.4262373861005738E-3</v>
      </c>
      <c r="P2234">
        <f t="shared" si="278"/>
        <v>6.3852045459296212E-3</v>
      </c>
      <c r="Q2234">
        <f t="shared" si="279"/>
        <v>-6.405677158887165E-3</v>
      </c>
    </row>
    <row r="2235" spans="1:17" x14ac:dyDescent="0.25">
      <c r="A2235">
        <v>2224</v>
      </c>
      <c r="B2235" t="s">
        <v>2349</v>
      </c>
      <c r="C2235" s="8">
        <v>125000</v>
      </c>
      <c r="E2235" t="s">
        <v>22</v>
      </c>
      <c r="F2235" t="s">
        <v>39</v>
      </c>
      <c r="G2235">
        <v>58097.57</v>
      </c>
      <c r="H2235" s="5">
        <v>200</v>
      </c>
      <c r="I2235" s="5">
        <v>2000</v>
      </c>
      <c r="J2235" t="str">
        <f t="shared" si="272"/>
        <v>no</v>
      </c>
      <c r="K2235">
        <f t="shared" si="273"/>
        <v>0</v>
      </c>
      <c r="L2235">
        <f t="shared" si="274"/>
        <v>0</v>
      </c>
      <c r="M2235">
        <f t="shared" si="275"/>
        <v>0</v>
      </c>
      <c r="N2235">
        <f t="shared" si="276"/>
        <v>-5.3647207999628952</v>
      </c>
      <c r="O2235">
        <f t="shared" si="277"/>
        <v>4.6787663699583834E-3</v>
      </c>
      <c r="P2235">
        <f t="shared" si="278"/>
        <v>4.6569774604308658E-3</v>
      </c>
      <c r="Q2235">
        <f t="shared" si="279"/>
        <v>-4.6678549639619657E-3</v>
      </c>
    </row>
    <row r="2236" spans="1:17" x14ac:dyDescent="0.25">
      <c r="A2236">
        <v>2225</v>
      </c>
      <c r="B2236" t="s">
        <v>2350</v>
      </c>
      <c r="C2236" s="8">
        <v>250000</v>
      </c>
      <c r="E2236" t="s">
        <v>54</v>
      </c>
      <c r="F2236" t="s">
        <v>29</v>
      </c>
      <c r="G2236">
        <v>302562.46999999997</v>
      </c>
      <c r="H2236" s="5">
        <v>300</v>
      </c>
      <c r="I2236" s="5">
        <v>2000</v>
      </c>
      <c r="J2236" t="str">
        <f t="shared" si="272"/>
        <v>yes</v>
      </c>
      <c r="K2236">
        <f t="shared" si="273"/>
        <v>0</v>
      </c>
      <c r="L2236">
        <f t="shared" si="274"/>
        <v>1</v>
      </c>
      <c r="M2236">
        <f t="shared" si="275"/>
        <v>0</v>
      </c>
      <c r="N2236">
        <f t="shared" si="276"/>
        <v>-5.7583716024473652</v>
      </c>
      <c r="O2236">
        <f t="shared" si="277"/>
        <v>3.1562470409956722E-3</v>
      </c>
      <c r="P2236">
        <f t="shared" si="278"/>
        <v>3.1463164888875851E-3</v>
      </c>
      <c r="Q2236">
        <f t="shared" si="279"/>
        <v>-3.151276549290742E-3</v>
      </c>
    </row>
    <row r="2237" spans="1:17" x14ac:dyDescent="0.25">
      <c r="A2237">
        <v>2226</v>
      </c>
      <c r="B2237" t="s">
        <v>2351</v>
      </c>
      <c r="C2237" s="8">
        <v>55000</v>
      </c>
      <c r="E2237" t="s">
        <v>22</v>
      </c>
      <c r="F2237" t="s">
        <v>29</v>
      </c>
      <c r="G2237">
        <v>15499.68</v>
      </c>
      <c r="H2237" s="5">
        <v>200</v>
      </c>
      <c r="I2237" s="5">
        <v>2000</v>
      </c>
      <c r="J2237" t="str">
        <f t="shared" si="272"/>
        <v>no</v>
      </c>
      <c r="K2237">
        <f t="shared" si="273"/>
        <v>0</v>
      </c>
      <c r="L2237">
        <f t="shared" si="274"/>
        <v>1</v>
      </c>
      <c r="M2237">
        <f t="shared" si="275"/>
        <v>0</v>
      </c>
      <c r="N2237">
        <f t="shared" si="276"/>
        <v>-5.168388294485295</v>
      </c>
      <c r="O2237">
        <f t="shared" si="277"/>
        <v>5.6937380572051341E-3</v>
      </c>
      <c r="P2237">
        <f t="shared" si="278"/>
        <v>5.6615029424407805E-3</v>
      </c>
      <c r="Q2237">
        <f t="shared" si="279"/>
        <v>-5.6775899968949297E-3</v>
      </c>
    </row>
    <row r="2238" spans="1:17" x14ac:dyDescent="0.25">
      <c r="A2238">
        <v>2227</v>
      </c>
      <c r="B2238" t="s">
        <v>2352</v>
      </c>
      <c r="C2238" s="8">
        <v>50000</v>
      </c>
      <c r="E2238" t="s">
        <v>95</v>
      </c>
      <c r="F2238" t="s">
        <v>29</v>
      </c>
      <c r="G2238">
        <v>51989.84</v>
      </c>
      <c r="H2238" s="5">
        <v>400</v>
      </c>
      <c r="I2238" s="5">
        <v>2000</v>
      </c>
      <c r="J2238" t="str">
        <f t="shared" si="272"/>
        <v>yes</v>
      </c>
      <c r="K2238">
        <f t="shared" si="273"/>
        <v>0</v>
      </c>
      <c r="L2238">
        <f t="shared" si="274"/>
        <v>1</v>
      </c>
      <c r="M2238">
        <f t="shared" si="275"/>
        <v>0</v>
      </c>
      <c r="N2238">
        <f t="shared" si="276"/>
        <v>-5.1532605173580617</v>
      </c>
      <c r="O2238">
        <f t="shared" si="277"/>
        <v>5.7805264602463387E-3</v>
      </c>
      <c r="P2238">
        <f t="shared" si="278"/>
        <v>5.7473040172992601E-3</v>
      </c>
      <c r="Q2238">
        <f t="shared" si="279"/>
        <v>-5.763883323760685E-3</v>
      </c>
    </row>
    <row r="2239" spans="1:17" x14ac:dyDescent="0.25">
      <c r="A2239">
        <v>2228</v>
      </c>
      <c r="B2239" t="s">
        <v>2353</v>
      </c>
      <c r="C2239" s="8">
        <v>87000</v>
      </c>
      <c r="E2239" t="s">
        <v>54</v>
      </c>
      <c r="F2239" t="s">
        <v>29</v>
      </c>
      <c r="G2239">
        <v>96756.4</v>
      </c>
      <c r="H2239" s="5">
        <v>200</v>
      </c>
      <c r="I2239" s="5">
        <v>2000</v>
      </c>
      <c r="J2239" t="str">
        <f t="shared" si="272"/>
        <v>yes</v>
      </c>
      <c r="K2239">
        <f t="shared" si="273"/>
        <v>0</v>
      </c>
      <c r="L2239">
        <f t="shared" si="274"/>
        <v>1</v>
      </c>
      <c r="M2239">
        <f t="shared" si="275"/>
        <v>0</v>
      </c>
      <c r="N2239">
        <f t="shared" si="276"/>
        <v>-5.2652060680995829</v>
      </c>
      <c r="O2239">
        <f t="shared" si="277"/>
        <v>5.1683278910721626E-3</v>
      </c>
      <c r="P2239">
        <f t="shared" si="278"/>
        <v>5.1417536224164064E-3</v>
      </c>
      <c r="Q2239">
        <f t="shared" si="279"/>
        <v>-5.1550179249593153E-3</v>
      </c>
    </row>
    <row r="2240" spans="1:17" x14ac:dyDescent="0.25">
      <c r="A2240">
        <v>2229</v>
      </c>
      <c r="B2240" t="s">
        <v>2354</v>
      </c>
      <c r="C2240" s="8">
        <v>135000</v>
      </c>
      <c r="E2240" t="s">
        <v>22</v>
      </c>
      <c r="F2240" t="s">
        <v>29</v>
      </c>
      <c r="G2240">
        <v>44555.35</v>
      </c>
      <c r="H2240" s="5">
        <v>200</v>
      </c>
      <c r="I2240" s="5">
        <v>2000</v>
      </c>
      <c r="J2240" t="str">
        <f t="shared" si="272"/>
        <v>no</v>
      </c>
      <c r="K2240">
        <f t="shared" si="273"/>
        <v>0</v>
      </c>
      <c r="L2240">
        <f t="shared" si="274"/>
        <v>1</v>
      </c>
      <c r="M2240">
        <f t="shared" si="275"/>
        <v>0</v>
      </c>
      <c r="N2240">
        <f t="shared" si="276"/>
        <v>-5.4104327285210161</v>
      </c>
      <c r="O2240">
        <f t="shared" si="277"/>
        <v>4.4697056236989744E-3</v>
      </c>
      <c r="P2240">
        <f t="shared" si="278"/>
        <v>4.4498162549597535E-3</v>
      </c>
      <c r="Q2240">
        <f t="shared" si="279"/>
        <v>-4.4597461557498866E-3</v>
      </c>
    </row>
    <row r="2241" spans="1:17" x14ac:dyDescent="0.25">
      <c r="A2241">
        <v>2230</v>
      </c>
      <c r="B2241" t="s">
        <v>2355</v>
      </c>
      <c r="C2241" s="8">
        <v>50000</v>
      </c>
      <c r="E2241" t="s">
        <v>22</v>
      </c>
      <c r="F2241" t="s">
        <v>29</v>
      </c>
      <c r="G2241">
        <v>18368.3</v>
      </c>
      <c r="H2241" s="5">
        <v>200</v>
      </c>
      <c r="I2241" s="5">
        <v>2000</v>
      </c>
      <c r="J2241" t="str">
        <f t="shared" si="272"/>
        <v>no</v>
      </c>
      <c r="K2241">
        <f t="shared" si="273"/>
        <v>0</v>
      </c>
      <c r="L2241">
        <f t="shared" si="274"/>
        <v>1</v>
      </c>
      <c r="M2241">
        <f t="shared" si="275"/>
        <v>0</v>
      </c>
      <c r="N2241">
        <f t="shared" si="276"/>
        <v>-5.1532605173580617</v>
      </c>
      <c r="O2241">
        <f t="shared" si="277"/>
        <v>5.7805264602463387E-3</v>
      </c>
      <c r="P2241">
        <f t="shared" si="278"/>
        <v>5.7473040172992601E-3</v>
      </c>
      <c r="Q2241">
        <f t="shared" si="279"/>
        <v>-5.763883323760685E-3</v>
      </c>
    </row>
    <row r="2242" spans="1:17" x14ac:dyDescent="0.25">
      <c r="A2242">
        <v>2231</v>
      </c>
      <c r="B2242" t="s">
        <v>2356</v>
      </c>
      <c r="C2242" s="8">
        <v>200000</v>
      </c>
      <c r="E2242" t="s">
        <v>19</v>
      </c>
      <c r="F2242" t="s">
        <v>29</v>
      </c>
      <c r="G2242">
        <v>102956.17</v>
      </c>
      <c r="H2242" s="5">
        <v>200</v>
      </c>
      <c r="I2242" s="5">
        <v>2000</v>
      </c>
      <c r="J2242" t="str">
        <f t="shared" si="272"/>
        <v>no</v>
      </c>
      <c r="K2242">
        <f t="shared" si="273"/>
        <v>0</v>
      </c>
      <c r="L2242">
        <f t="shared" si="274"/>
        <v>1</v>
      </c>
      <c r="M2242">
        <f t="shared" si="275"/>
        <v>0</v>
      </c>
      <c r="N2242">
        <f t="shared" si="276"/>
        <v>-5.6070938311750398</v>
      </c>
      <c r="O2242">
        <f t="shared" si="277"/>
        <v>3.6717245187135035E-3</v>
      </c>
      <c r="P2242">
        <f t="shared" si="278"/>
        <v>3.6582922772624587E-3</v>
      </c>
      <c r="Q2242">
        <f t="shared" si="279"/>
        <v>-3.6650001931303865E-3</v>
      </c>
    </row>
    <row r="2243" spans="1:17" x14ac:dyDescent="0.25">
      <c r="A2243">
        <v>2232</v>
      </c>
      <c r="B2243" t="s">
        <v>2357</v>
      </c>
      <c r="C2243" s="8">
        <v>35000</v>
      </c>
      <c r="E2243" t="s">
        <v>22</v>
      </c>
      <c r="F2243" t="s">
        <v>29</v>
      </c>
      <c r="G2243">
        <v>1061.8599999999999</v>
      </c>
      <c r="H2243" s="5">
        <v>200</v>
      </c>
      <c r="I2243" s="5">
        <v>2000</v>
      </c>
      <c r="J2243" t="str">
        <f t="shared" si="272"/>
        <v>no</v>
      </c>
      <c r="K2243">
        <f t="shared" si="273"/>
        <v>0</v>
      </c>
      <c r="L2243">
        <f t="shared" si="274"/>
        <v>1</v>
      </c>
      <c r="M2243">
        <f t="shared" si="275"/>
        <v>0</v>
      </c>
      <c r="N2243">
        <f t="shared" si="276"/>
        <v>-5.1078771859763643</v>
      </c>
      <c r="O2243">
        <f t="shared" si="277"/>
        <v>6.0489100150254577E-3</v>
      </c>
      <c r="P2243">
        <f t="shared" si="278"/>
        <v>6.0125406973852956E-3</v>
      </c>
      <c r="Q2243">
        <f t="shared" si="279"/>
        <v>-6.0306888009102931E-3</v>
      </c>
    </row>
    <row r="2244" spans="1:17" x14ac:dyDescent="0.25">
      <c r="A2244">
        <v>2233</v>
      </c>
      <c r="B2244" t="s">
        <v>2358</v>
      </c>
      <c r="C2244" s="8">
        <v>550000</v>
      </c>
      <c r="E2244" t="s">
        <v>31</v>
      </c>
      <c r="F2244" t="s">
        <v>29</v>
      </c>
      <c r="G2244">
        <v>704359.35</v>
      </c>
      <c r="H2244" s="5">
        <v>200</v>
      </c>
      <c r="I2244" s="5">
        <v>2000</v>
      </c>
      <c r="J2244" t="str">
        <f t="shared" si="272"/>
        <v>yes</v>
      </c>
      <c r="K2244">
        <f t="shared" si="273"/>
        <v>0</v>
      </c>
      <c r="L2244">
        <f t="shared" si="274"/>
        <v>1</v>
      </c>
      <c r="M2244">
        <f t="shared" si="275"/>
        <v>0</v>
      </c>
      <c r="N2244">
        <f t="shared" si="276"/>
        <v>-6.6660382300813206</v>
      </c>
      <c r="O2244">
        <f t="shared" si="277"/>
        <v>1.2734338223352201E-3</v>
      </c>
      <c r="P2244">
        <f t="shared" si="278"/>
        <v>1.2718142510522023E-3</v>
      </c>
      <c r="Q2244">
        <f t="shared" si="279"/>
        <v>-1.2726236931762242E-3</v>
      </c>
    </row>
    <row r="2245" spans="1:17" x14ac:dyDescent="0.25">
      <c r="A2245">
        <v>2234</v>
      </c>
      <c r="B2245" t="s">
        <v>2359</v>
      </c>
      <c r="C2245" s="8">
        <v>6500</v>
      </c>
      <c r="E2245" t="s">
        <v>52</v>
      </c>
      <c r="F2245" t="s">
        <v>20</v>
      </c>
      <c r="G2245">
        <v>425.12</v>
      </c>
      <c r="H2245" s="5">
        <v>200</v>
      </c>
      <c r="I2245" s="5">
        <v>2000</v>
      </c>
      <c r="J2245" t="str">
        <f t="shared" si="272"/>
        <v>no</v>
      </c>
      <c r="K2245">
        <f t="shared" si="273"/>
        <v>0</v>
      </c>
      <c r="L2245">
        <f t="shared" si="274"/>
        <v>0</v>
      </c>
      <c r="M2245">
        <f t="shared" si="275"/>
        <v>0</v>
      </c>
      <c r="N2245">
        <f t="shared" si="276"/>
        <v>-5.0061924820474824</v>
      </c>
      <c r="O2245">
        <f t="shared" si="277"/>
        <v>6.6963513064684762E-3</v>
      </c>
      <c r="P2245">
        <f t="shared" si="278"/>
        <v>6.6518084601956675E-3</v>
      </c>
      <c r="Q2245">
        <f t="shared" si="279"/>
        <v>-6.6740303366877255E-3</v>
      </c>
    </row>
    <row r="2246" spans="1:17" x14ac:dyDescent="0.25">
      <c r="A2246">
        <v>2235</v>
      </c>
      <c r="B2246" t="s">
        <v>2360</v>
      </c>
      <c r="C2246" s="8">
        <v>400000</v>
      </c>
      <c r="E2246" t="s">
        <v>54</v>
      </c>
      <c r="F2246" t="s">
        <v>29</v>
      </c>
      <c r="G2246">
        <v>252293.12</v>
      </c>
      <c r="H2246" s="5">
        <v>200</v>
      </c>
      <c r="I2246" s="5">
        <v>2000</v>
      </c>
      <c r="J2246" t="str">
        <f t="shared" si="272"/>
        <v>no</v>
      </c>
      <c r="K2246">
        <f t="shared" si="273"/>
        <v>0</v>
      </c>
      <c r="L2246">
        <f t="shared" si="274"/>
        <v>1</v>
      </c>
      <c r="M2246">
        <f t="shared" si="275"/>
        <v>0</v>
      </c>
      <c r="N2246">
        <f t="shared" si="276"/>
        <v>-6.2122049162643425</v>
      </c>
      <c r="O2246">
        <f t="shared" si="277"/>
        <v>2.0048121442293168E-3</v>
      </c>
      <c r="P2246">
        <f t="shared" si="278"/>
        <v>2.0008009142582269E-3</v>
      </c>
      <c r="Q2246">
        <f t="shared" si="279"/>
        <v>-2.0028051902919392E-3</v>
      </c>
    </row>
    <row r="2247" spans="1:17" x14ac:dyDescent="0.25">
      <c r="A2247">
        <v>2236</v>
      </c>
      <c r="B2247" t="s">
        <v>2361</v>
      </c>
      <c r="C2247" s="8">
        <v>125000</v>
      </c>
      <c r="E2247" t="s">
        <v>42</v>
      </c>
      <c r="F2247" t="s">
        <v>29</v>
      </c>
      <c r="G2247">
        <v>138409.85999999999</v>
      </c>
      <c r="H2247" s="5">
        <v>200</v>
      </c>
      <c r="I2247" s="5">
        <v>2000</v>
      </c>
      <c r="J2247" t="str">
        <f t="shared" si="272"/>
        <v>yes</v>
      </c>
      <c r="K2247">
        <f t="shared" si="273"/>
        <v>0</v>
      </c>
      <c r="L2247">
        <f t="shared" si="274"/>
        <v>1</v>
      </c>
      <c r="M2247">
        <f t="shared" si="275"/>
        <v>0</v>
      </c>
      <c r="N2247">
        <f t="shared" si="276"/>
        <v>-5.3801771742665512</v>
      </c>
      <c r="O2247">
        <f t="shared" si="277"/>
        <v>4.6070056148390616E-3</v>
      </c>
      <c r="P2247">
        <f t="shared" si="278"/>
        <v>4.5858784470843746E-3</v>
      </c>
      <c r="Q2247">
        <f t="shared" si="279"/>
        <v>-4.5964258460631114E-3</v>
      </c>
    </row>
    <row r="2248" spans="1:17" x14ac:dyDescent="0.25">
      <c r="A2248">
        <v>2237</v>
      </c>
      <c r="B2248" t="s">
        <v>2362</v>
      </c>
      <c r="C2248" s="8">
        <v>40000</v>
      </c>
      <c r="E2248" t="s">
        <v>22</v>
      </c>
      <c r="F2248" t="s">
        <v>29</v>
      </c>
      <c r="G2248">
        <v>6121.36</v>
      </c>
      <c r="H2248" s="5">
        <v>350</v>
      </c>
      <c r="I2248" s="5">
        <v>2000</v>
      </c>
      <c r="J2248" t="str">
        <f t="shared" si="272"/>
        <v>no</v>
      </c>
      <c r="K2248">
        <f t="shared" si="273"/>
        <v>0</v>
      </c>
      <c r="L2248">
        <f t="shared" si="274"/>
        <v>1</v>
      </c>
      <c r="M2248">
        <f t="shared" si="275"/>
        <v>0</v>
      </c>
      <c r="N2248">
        <f t="shared" si="276"/>
        <v>-5.1230049631035968</v>
      </c>
      <c r="O2248">
        <f t="shared" si="277"/>
        <v>5.9580921208501909E-3</v>
      </c>
      <c r="P2248">
        <f t="shared" si="278"/>
        <v>5.922803511912521E-3</v>
      </c>
      <c r="Q2248">
        <f t="shared" si="279"/>
        <v>-5.9404128782713115E-3</v>
      </c>
    </row>
    <row r="2249" spans="1:17" x14ac:dyDescent="0.25">
      <c r="A2249">
        <v>2238</v>
      </c>
      <c r="B2249" t="s">
        <v>2363</v>
      </c>
      <c r="C2249" s="8">
        <v>450000</v>
      </c>
      <c r="E2249" t="s">
        <v>72</v>
      </c>
      <c r="F2249" t="s">
        <v>39</v>
      </c>
      <c r="G2249">
        <v>382249.84</v>
      </c>
      <c r="H2249" s="5">
        <v>300</v>
      </c>
      <c r="I2249" s="5">
        <v>3000</v>
      </c>
      <c r="J2249" t="str">
        <f t="shared" si="272"/>
        <v>no</v>
      </c>
      <c r="K2249">
        <f t="shared" si="273"/>
        <v>0</v>
      </c>
      <c r="L2249">
        <f t="shared" si="274"/>
        <v>0</v>
      </c>
      <c r="M2249">
        <f t="shared" si="275"/>
        <v>0</v>
      </c>
      <c r="N2249">
        <f t="shared" si="276"/>
        <v>-6.3480007198744763</v>
      </c>
      <c r="O2249">
        <f t="shared" si="277"/>
        <v>1.7502428664024545E-3</v>
      </c>
      <c r="P2249">
        <f t="shared" si="278"/>
        <v>1.7471848685499886E-3</v>
      </c>
      <c r="Q2249">
        <f t="shared" si="279"/>
        <v>-1.7487129762162031E-3</v>
      </c>
    </row>
    <row r="2250" spans="1:17" x14ac:dyDescent="0.25">
      <c r="A2250">
        <v>2239</v>
      </c>
      <c r="B2250" t="s">
        <v>2364</v>
      </c>
      <c r="C2250" s="8">
        <v>2</v>
      </c>
      <c r="E2250" t="s">
        <v>43</v>
      </c>
      <c r="F2250" t="s">
        <v>30</v>
      </c>
      <c r="G2250">
        <v>8153.79</v>
      </c>
      <c r="H2250" s="5">
        <v>400</v>
      </c>
      <c r="I2250" s="5">
        <v>2000</v>
      </c>
      <c r="J2250" t="str">
        <f t="shared" si="272"/>
        <v>yes</v>
      </c>
      <c r="K2250">
        <f t="shared" si="273"/>
        <v>0</v>
      </c>
      <c r="L2250">
        <f t="shared" si="274"/>
        <v>0</v>
      </c>
      <c r="M2250">
        <f t="shared" si="275"/>
        <v>1</v>
      </c>
      <c r="N2250">
        <f t="shared" si="276"/>
        <v>-2.4455691981463676</v>
      </c>
      <c r="O2250">
        <f t="shared" si="277"/>
        <v>8.6676784592887995E-2</v>
      </c>
      <c r="P2250">
        <f t="shared" si="278"/>
        <v>7.976316952916275E-2</v>
      </c>
      <c r="Q2250">
        <f t="shared" si="279"/>
        <v>-8.3124217642210008E-2</v>
      </c>
    </row>
    <row r="2251" spans="1:17" x14ac:dyDescent="0.25">
      <c r="A2251">
        <v>2240</v>
      </c>
      <c r="B2251" t="s">
        <v>2365</v>
      </c>
      <c r="C2251" s="8">
        <v>247501</v>
      </c>
      <c r="E2251" t="s">
        <v>54</v>
      </c>
      <c r="F2251" t="s">
        <v>29</v>
      </c>
      <c r="G2251">
        <v>338945.9</v>
      </c>
      <c r="H2251" s="5">
        <v>200</v>
      </c>
      <c r="I2251" s="5">
        <v>2000</v>
      </c>
      <c r="J2251" t="str">
        <f t="shared" si="272"/>
        <v>yes</v>
      </c>
      <c r="K2251">
        <f t="shared" si="273"/>
        <v>0</v>
      </c>
      <c r="L2251">
        <f t="shared" si="274"/>
        <v>1</v>
      </c>
      <c r="M2251">
        <f t="shared" si="275"/>
        <v>0</v>
      </c>
      <c r="N2251">
        <f t="shared" si="276"/>
        <v>-5.7508107394391743</v>
      </c>
      <c r="O2251">
        <f t="shared" si="277"/>
        <v>3.1802014363274877E-3</v>
      </c>
      <c r="P2251">
        <f t="shared" si="278"/>
        <v>3.1701198167329828E-3</v>
      </c>
      <c r="Q2251">
        <f t="shared" si="279"/>
        <v>-3.1751552914140641E-3</v>
      </c>
    </row>
    <row r="2252" spans="1:17" x14ac:dyDescent="0.25">
      <c r="A2252">
        <v>2241</v>
      </c>
      <c r="B2252" t="s">
        <v>2366</v>
      </c>
      <c r="C2252" s="8">
        <v>485000</v>
      </c>
      <c r="E2252" t="s">
        <v>22</v>
      </c>
      <c r="F2252" t="s">
        <v>29</v>
      </c>
      <c r="G2252">
        <v>231149.15</v>
      </c>
      <c r="H2252" s="5">
        <v>200</v>
      </c>
      <c r="I2252" s="5">
        <v>2000</v>
      </c>
      <c r="J2252" t="str">
        <f t="shared" ref="J2252:J2315" si="280">IF(G2252/C2252&gt;=0.85, "yes", "no")</f>
        <v>no</v>
      </c>
      <c r="K2252">
        <f t="shared" ref="K2252:K2315" si="281">IF(OR(H2252=500, H2252=600), 1, 0)</f>
        <v>0</v>
      </c>
      <c r="L2252">
        <f t="shared" ref="L2252:L2315" si="282">IF(F2252="ZDD", 1, 0)</f>
        <v>1</v>
      </c>
      <c r="M2252">
        <f t="shared" ref="M2252:M2315" si="283">IF(OR(E2252="ZP07", E2252="ZP28",E2252="ZP32",E2252="ZP45",E2252="ZPPY",E2252="ZSPP",E2252="ZXP1",E2252="ZXX7",E2252="ZYPP",E2252="ZYSP",E2252="ZYWP"),1,0)</f>
        <v>0</v>
      </c>
      <c r="N2252">
        <f t="shared" ref="N2252:N2315" si="284">$P$3+$P$4*L2252+$P$5*(C2252/10000000)+$P$6*(I2252/10000000)+$P$7*M2252</f>
        <v>-6.4693771274272969</v>
      </c>
      <c r="O2252">
        <f t="shared" ref="O2252:O2315" si="285">EXP(N2252)</f>
        <v>1.5501910037342696E-3</v>
      </c>
      <c r="P2252">
        <f t="shared" ref="P2252:P2315" si="286">O2252/(1+O2252)</f>
        <v>1.5477916310721264E-3</v>
      </c>
      <c r="Q2252">
        <f t="shared" ref="Q2252:Q2315" si="287">K2252*LN(P2252)+(1-K2252)*LN(1-P2252)</f>
        <v>-1.5489906979689028E-3</v>
      </c>
    </row>
    <row r="2253" spans="1:17" x14ac:dyDescent="0.25">
      <c r="A2253">
        <v>2242</v>
      </c>
      <c r="B2253" t="s">
        <v>2367</v>
      </c>
      <c r="C2253" s="8">
        <v>75000</v>
      </c>
      <c r="E2253" t="s">
        <v>22</v>
      </c>
      <c r="F2253" t="s">
        <v>29</v>
      </c>
      <c r="G2253">
        <v>38951.440000000002</v>
      </c>
      <c r="H2253" s="5">
        <v>200</v>
      </c>
      <c r="I2253" s="5">
        <v>2000</v>
      </c>
      <c r="J2253" t="str">
        <f t="shared" si="280"/>
        <v>no</v>
      </c>
      <c r="K2253">
        <f t="shared" si="281"/>
        <v>0</v>
      </c>
      <c r="L2253">
        <f t="shared" si="282"/>
        <v>1</v>
      </c>
      <c r="M2253">
        <f t="shared" si="283"/>
        <v>0</v>
      </c>
      <c r="N2253">
        <f t="shared" si="284"/>
        <v>-5.2288994029942248</v>
      </c>
      <c r="O2253">
        <f t="shared" si="285"/>
        <v>5.3594206201676622E-3</v>
      </c>
      <c r="P2253">
        <f t="shared" si="286"/>
        <v>5.3308503508741594E-3</v>
      </c>
      <c r="Q2253">
        <f t="shared" si="287"/>
        <v>-5.3451100336729179E-3</v>
      </c>
    </row>
    <row r="2254" spans="1:17" x14ac:dyDescent="0.25">
      <c r="A2254">
        <v>2243</v>
      </c>
      <c r="B2254" t="s">
        <v>2368</v>
      </c>
      <c r="C2254" s="8">
        <v>400000</v>
      </c>
      <c r="E2254" t="s">
        <v>54</v>
      </c>
      <c r="F2254" t="s">
        <v>29</v>
      </c>
      <c r="G2254">
        <v>274101.42</v>
      </c>
      <c r="H2254" s="5">
        <v>350</v>
      </c>
      <c r="I2254" s="5">
        <v>2000</v>
      </c>
      <c r="J2254" t="str">
        <f t="shared" si="280"/>
        <v>no</v>
      </c>
      <c r="K2254">
        <f t="shared" si="281"/>
        <v>0</v>
      </c>
      <c r="L2254">
        <f t="shared" si="282"/>
        <v>1</v>
      </c>
      <c r="M2254">
        <f t="shared" si="283"/>
        <v>0</v>
      </c>
      <c r="N2254">
        <f t="shared" si="284"/>
        <v>-6.2122049162643425</v>
      </c>
      <c r="O2254">
        <f t="shared" si="285"/>
        <v>2.0048121442293168E-3</v>
      </c>
      <c r="P2254">
        <f t="shared" si="286"/>
        <v>2.0008009142582269E-3</v>
      </c>
      <c r="Q2254">
        <f t="shared" si="287"/>
        <v>-2.0028051902919392E-3</v>
      </c>
    </row>
    <row r="2255" spans="1:17" x14ac:dyDescent="0.25">
      <c r="A2255">
        <v>2244</v>
      </c>
      <c r="B2255" t="s">
        <v>2369</v>
      </c>
      <c r="C2255" s="8">
        <v>165000</v>
      </c>
      <c r="E2255" t="s">
        <v>45</v>
      </c>
      <c r="F2255" t="s">
        <v>29</v>
      </c>
      <c r="G2255">
        <v>83433.73</v>
      </c>
      <c r="H2255" s="5">
        <v>200</v>
      </c>
      <c r="I2255" s="5">
        <v>2000</v>
      </c>
      <c r="J2255" t="str">
        <f t="shared" si="280"/>
        <v>no</v>
      </c>
      <c r="K2255">
        <f t="shared" si="281"/>
        <v>0</v>
      </c>
      <c r="L2255">
        <f t="shared" si="282"/>
        <v>1</v>
      </c>
      <c r="M2255">
        <f t="shared" si="283"/>
        <v>0</v>
      </c>
      <c r="N2255">
        <f t="shared" si="284"/>
        <v>-5.5011993912844117</v>
      </c>
      <c r="O2255">
        <f t="shared" si="285"/>
        <v>4.0818727387355175E-3</v>
      </c>
      <c r="P2255">
        <f t="shared" si="286"/>
        <v>4.0652787880751141E-3</v>
      </c>
      <c r="Q2255">
        <f t="shared" si="287"/>
        <v>-4.073564497323553E-3</v>
      </c>
    </row>
    <row r="2256" spans="1:17" x14ac:dyDescent="0.25">
      <c r="A2256">
        <v>2245</v>
      </c>
      <c r="B2256" t="s">
        <v>2370</v>
      </c>
      <c r="C2256" s="8">
        <v>25000</v>
      </c>
      <c r="E2256" t="s">
        <v>22</v>
      </c>
      <c r="F2256" t="s">
        <v>25</v>
      </c>
      <c r="G2256">
        <v>3600.94</v>
      </c>
      <c r="H2256" s="5">
        <v>400</v>
      </c>
      <c r="I2256" s="5">
        <v>2000</v>
      </c>
      <c r="J2256" t="str">
        <f t="shared" si="280"/>
        <v>no</v>
      </c>
      <c r="K2256">
        <f t="shared" si="281"/>
        <v>0</v>
      </c>
      <c r="L2256">
        <f t="shared" si="282"/>
        <v>0</v>
      </c>
      <c r="M2256">
        <f t="shared" si="283"/>
        <v>0</v>
      </c>
      <c r="N2256">
        <f t="shared" si="284"/>
        <v>-5.0621652574182434</v>
      </c>
      <c r="O2256">
        <f t="shared" si="285"/>
        <v>6.3318346074398239E-3</v>
      </c>
      <c r="P2256">
        <f t="shared" si="286"/>
        <v>6.2919947374116512E-3</v>
      </c>
      <c r="Q2256">
        <f t="shared" si="287"/>
        <v>-6.3118727617829315E-3</v>
      </c>
    </row>
    <row r="2257" spans="1:17" x14ac:dyDescent="0.25">
      <c r="A2257">
        <v>2246</v>
      </c>
      <c r="B2257" t="s">
        <v>2371</v>
      </c>
      <c r="C2257" s="8">
        <v>670000</v>
      </c>
      <c r="E2257" t="s">
        <v>37</v>
      </c>
      <c r="F2257" t="s">
        <v>29</v>
      </c>
      <c r="G2257">
        <v>279010.15999999997</v>
      </c>
      <c r="H2257" s="5">
        <v>200</v>
      </c>
      <c r="I2257" s="5">
        <v>2000</v>
      </c>
      <c r="J2257" t="str">
        <f t="shared" si="280"/>
        <v>no</v>
      </c>
      <c r="K2257">
        <f t="shared" si="281"/>
        <v>0</v>
      </c>
      <c r="L2257">
        <f t="shared" si="282"/>
        <v>1</v>
      </c>
      <c r="M2257">
        <f t="shared" si="283"/>
        <v>0</v>
      </c>
      <c r="N2257">
        <f t="shared" si="284"/>
        <v>-7.0291048811349022</v>
      </c>
      <c r="O2257">
        <f t="shared" si="285"/>
        <v>8.8572425435314256E-4</v>
      </c>
      <c r="P2257">
        <f t="shared" si="286"/>
        <v>8.8494044114076614E-4</v>
      </c>
      <c r="Q2257">
        <f t="shared" si="287"/>
        <v>-8.8533223209107679E-4</v>
      </c>
    </row>
    <row r="2258" spans="1:17" x14ac:dyDescent="0.25">
      <c r="A2258">
        <v>2247</v>
      </c>
      <c r="B2258" t="s">
        <v>2372</v>
      </c>
      <c r="C2258" s="8">
        <v>25000</v>
      </c>
      <c r="E2258" t="s">
        <v>56</v>
      </c>
      <c r="F2258" t="s">
        <v>25</v>
      </c>
      <c r="G2258">
        <v>71136.87</v>
      </c>
      <c r="H2258" s="5">
        <v>400</v>
      </c>
      <c r="I2258" s="5">
        <v>2000</v>
      </c>
      <c r="J2258" t="str">
        <f t="shared" si="280"/>
        <v>yes</v>
      </c>
      <c r="K2258">
        <f t="shared" si="281"/>
        <v>0</v>
      </c>
      <c r="L2258">
        <f t="shared" si="282"/>
        <v>0</v>
      </c>
      <c r="M2258">
        <f t="shared" si="283"/>
        <v>0</v>
      </c>
      <c r="N2258">
        <f t="shared" si="284"/>
        <v>-5.0621652574182434</v>
      </c>
      <c r="O2258">
        <f t="shared" si="285"/>
        <v>6.3318346074398239E-3</v>
      </c>
      <c r="P2258">
        <f t="shared" si="286"/>
        <v>6.2919947374116512E-3</v>
      </c>
      <c r="Q2258">
        <f t="shared" si="287"/>
        <v>-6.3118727617829315E-3</v>
      </c>
    </row>
    <row r="2259" spans="1:17" x14ac:dyDescent="0.25">
      <c r="A2259">
        <v>2248</v>
      </c>
      <c r="B2259" t="s">
        <v>2373</v>
      </c>
      <c r="C2259" s="8">
        <v>35000</v>
      </c>
      <c r="E2259" t="s">
        <v>31</v>
      </c>
      <c r="F2259" t="s">
        <v>30</v>
      </c>
      <c r="G2259">
        <v>107311.52</v>
      </c>
      <c r="H2259" s="5">
        <v>400</v>
      </c>
      <c r="I2259" s="5">
        <v>2000</v>
      </c>
      <c r="J2259" t="str">
        <f t="shared" si="280"/>
        <v>yes</v>
      </c>
      <c r="K2259">
        <f t="shared" si="281"/>
        <v>0</v>
      </c>
      <c r="L2259">
        <f t="shared" si="282"/>
        <v>0</v>
      </c>
      <c r="M2259">
        <f t="shared" si="283"/>
        <v>0</v>
      </c>
      <c r="N2259">
        <f t="shared" si="284"/>
        <v>-5.0924208116727083</v>
      </c>
      <c r="O2259">
        <f t="shared" si="285"/>
        <v>6.143130510205431E-3</v>
      </c>
      <c r="P2259">
        <f t="shared" si="286"/>
        <v>6.1056228720562933E-3</v>
      </c>
      <c r="Q2259">
        <f t="shared" si="287"/>
        <v>-6.1243384062672533E-3</v>
      </c>
    </row>
    <row r="2260" spans="1:17" x14ac:dyDescent="0.25">
      <c r="A2260">
        <v>2249</v>
      </c>
      <c r="B2260" t="s">
        <v>2374</v>
      </c>
      <c r="C2260" s="8">
        <v>70000</v>
      </c>
      <c r="E2260" t="s">
        <v>31</v>
      </c>
      <c r="F2260" t="s">
        <v>25</v>
      </c>
      <c r="G2260">
        <v>69228.210000000006</v>
      </c>
      <c r="H2260" s="5">
        <v>200</v>
      </c>
      <c r="I2260" s="5">
        <v>2000</v>
      </c>
      <c r="J2260" t="str">
        <f t="shared" si="280"/>
        <v>yes</v>
      </c>
      <c r="K2260">
        <f t="shared" si="281"/>
        <v>0</v>
      </c>
      <c r="L2260">
        <f t="shared" si="282"/>
        <v>0</v>
      </c>
      <c r="M2260">
        <f t="shared" si="283"/>
        <v>0</v>
      </c>
      <c r="N2260">
        <f t="shared" si="284"/>
        <v>-5.1983152515633364</v>
      </c>
      <c r="O2260">
        <f t="shared" si="285"/>
        <v>5.5258662774885121E-3</v>
      </c>
      <c r="P2260">
        <f t="shared" si="286"/>
        <v>5.4954988855190475E-3</v>
      </c>
      <c r="Q2260">
        <f t="shared" si="287"/>
        <v>-5.510654690830165E-3</v>
      </c>
    </row>
    <row r="2261" spans="1:17" x14ac:dyDescent="0.25">
      <c r="A2261">
        <v>2250</v>
      </c>
      <c r="B2261" t="s">
        <v>2375</v>
      </c>
      <c r="C2261" s="8">
        <v>149999</v>
      </c>
      <c r="E2261" t="s">
        <v>31</v>
      </c>
      <c r="F2261" t="s">
        <v>29</v>
      </c>
      <c r="G2261">
        <v>134670.70000000001</v>
      </c>
      <c r="H2261" s="5">
        <v>200</v>
      </c>
      <c r="I2261" s="5">
        <v>2000</v>
      </c>
      <c r="J2261" t="str">
        <f t="shared" si="280"/>
        <v>yes</v>
      </c>
      <c r="K2261">
        <f t="shared" si="281"/>
        <v>0</v>
      </c>
      <c r="L2261">
        <f t="shared" si="282"/>
        <v>1</v>
      </c>
      <c r="M2261">
        <f t="shared" si="283"/>
        <v>0</v>
      </c>
      <c r="N2261">
        <f t="shared" si="284"/>
        <v>-5.4558130343472886</v>
      </c>
      <c r="O2261">
        <f t="shared" si="285"/>
        <v>4.2714025725757348E-3</v>
      </c>
      <c r="P2261">
        <f t="shared" si="286"/>
        <v>4.2532352924059824E-3</v>
      </c>
      <c r="Q2261">
        <f t="shared" si="287"/>
        <v>-4.2623060267473539E-3</v>
      </c>
    </row>
    <row r="2262" spans="1:17" x14ac:dyDescent="0.25">
      <c r="A2262">
        <v>2251</v>
      </c>
      <c r="B2262" t="s">
        <v>2376</v>
      </c>
      <c r="C2262" s="8">
        <v>455000</v>
      </c>
      <c r="E2262" t="s">
        <v>22</v>
      </c>
      <c r="F2262" t="s">
        <v>29</v>
      </c>
      <c r="G2262">
        <v>397615.21</v>
      </c>
      <c r="H2262" s="5">
        <v>200</v>
      </c>
      <c r="I2262" s="5">
        <v>2000</v>
      </c>
      <c r="J2262" t="str">
        <f t="shared" si="280"/>
        <v>yes</v>
      </c>
      <c r="K2262">
        <f t="shared" si="281"/>
        <v>0</v>
      </c>
      <c r="L2262">
        <f t="shared" si="282"/>
        <v>1</v>
      </c>
      <c r="M2262">
        <f t="shared" si="283"/>
        <v>0</v>
      </c>
      <c r="N2262">
        <f t="shared" si="284"/>
        <v>-6.3786104646639012</v>
      </c>
      <c r="O2262">
        <f t="shared" si="285"/>
        <v>1.6974800271076201E-3</v>
      </c>
      <c r="P2262">
        <f t="shared" si="286"/>
        <v>1.6946034715607783E-3</v>
      </c>
      <c r="Q2262">
        <f t="shared" si="287"/>
        <v>-1.6960409362083123E-3</v>
      </c>
    </row>
    <row r="2263" spans="1:17" x14ac:dyDescent="0.25">
      <c r="A2263">
        <v>2252</v>
      </c>
      <c r="B2263" t="s">
        <v>2377</v>
      </c>
      <c r="C2263" s="8">
        <v>1</v>
      </c>
      <c r="E2263" t="s">
        <v>22</v>
      </c>
      <c r="F2263" t="s">
        <v>20</v>
      </c>
      <c r="G2263">
        <f>0</f>
        <v>0</v>
      </c>
      <c r="H2263" s="5">
        <v>200</v>
      </c>
      <c r="I2263" s="5">
        <v>2000</v>
      </c>
      <c r="J2263" t="str">
        <f t="shared" si="280"/>
        <v>no</v>
      </c>
      <c r="K2263">
        <f t="shared" si="281"/>
        <v>0</v>
      </c>
      <c r="L2263">
        <f t="shared" si="282"/>
        <v>0</v>
      </c>
      <c r="M2263">
        <f t="shared" si="283"/>
        <v>0</v>
      </c>
      <c r="N2263">
        <f t="shared" si="284"/>
        <v>-4.986529397337506</v>
      </c>
      <c r="O2263">
        <f t="shared" si="285"/>
        <v>6.8293252843917782E-3</v>
      </c>
      <c r="P2263">
        <f t="shared" si="286"/>
        <v>6.7830019576185343E-3</v>
      </c>
      <c r="Q2263">
        <f t="shared" si="287"/>
        <v>-6.8061110741350307E-3</v>
      </c>
    </row>
    <row r="2264" spans="1:17" x14ac:dyDescent="0.25">
      <c r="A2264">
        <v>2253</v>
      </c>
      <c r="B2264" t="s">
        <v>2378</v>
      </c>
      <c r="C2264" s="8">
        <v>270000</v>
      </c>
      <c r="E2264" t="s">
        <v>22</v>
      </c>
      <c r="F2264" t="s">
        <v>25</v>
      </c>
      <c r="G2264">
        <v>224050.83000000002</v>
      </c>
      <c r="H2264" s="5">
        <v>350</v>
      </c>
      <c r="I2264" s="5">
        <v>2000</v>
      </c>
      <c r="J2264" t="str">
        <f t="shared" si="280"/>
        <v>no</v>
      </c>
      <c r="K2264">
        <f t="shared" si="281"/>
        <v>0</v>
      </c>
      <c r="L2264">
        <f t="shared" si="282"/>
        <v>0</v>
      </c>
      <c r="M2264">
        <f t="shared" si="283"/>
        <v>0</v>
      </c>
      <c r="N2264">
        <f t="shared" si="284"/>
        <v>-5.80342633665264</v>
      </c>
      <c r="O2264">
        <f t="shared" si="285"/>
        <v>3.01719907472193E-3</v>
      </c>
      <c r="P2264">
        <f t="shared" si="286"/>
        <v>3.0081229688835648E-3</v>
      </c>
      <c r="Q2264">
        <f t="shared" si="287"/>
        <v>-3.0126564646059378E-3</v>
      </c>
    </row>
    <row r="2265" spans="1:17" x14ac:dyDescent="0.25">
      <c r="A2265">
        <v>2254</v>
      </c>
      <c r="B2265" t="s">
        <v>2379</v>
      </c>
      <c r="C2265" s="8">
        <v>120000</v>
      </c>
      <c r="E2265" t="s">
        <v>31</v>
      </c>
      <c r="F2265" t="s">
        <v>25</v>
      </c>
      <c r="G2265">
        <v>112265.39</v>
      </c>
      <c r="H2265" s="5">
        <v>250</v>
      </c>
      <c r="I2265" s="5">
        <v>2000</v>
      </c>
      <c r="J2265" t="str">
        <f t="shared" si="280"/>
        <v>yes</v>
      </c>
      <c r="K2265">
        <f t="shared" si="281"/>
        <v>0</v>
      </c>
      <c r="L2265">
        <f t="shared" si="282"/>
        <v>0</v>
      </c>
      <c r="M2265">
        <f t="shared" si="283"/>
        <v>0</v>
      </c>
      <c r="N2265">
        <f t="shared" si="284"/>
        <v>-5.3495930228356618</v>
      </c>
      <c r="O2265">
        <f t="shared" si="285"/>
        <v>4.7500837817135181E-3</v>
      </c>
      <c r="P2265">
        <f t="shared" si="286"/>
        <v>4.7276271566308176E-3</v>
      </c>
      <c r="Q2265">
        <f t="shared" si="287"/>
        <v>-4.7388377328016866E-3</v>
      </c>
    </row>
    <row r="2266" spans="1:17" x14ac:dyDescent="0.25">
      <c r="A2266">
        <v>2255</v>
      </c>
      <c r="B2266" t="s">
        <v>2380</v>
      </c>
      <c r="C2266" s="8">
        <v>25000</v>
      </c>
      <c r="E2266" t="s">
        <v>43</v>
      </c>
      <c r="F2266" t="s">
        <v>23</v>
      </c>
      <c r="G2266">
        <v>112222.72</v>
      </c>
      <c r="H2266" s="5">
        <v>350</v>
      </c>
      <c r="I2266" s="5">
        <v>3000</v>
      </c>
      <c r="J2266" t="str">
        <f t="shared" si="280"/>
        <v>yes</v>
      </c>
      <c r="K2266">
        <f t="shared" si="281"/>
        <v>0</v>
      </c>
      <c r="L2266">
        <f t="shared" si="282"/>
        <v>0</v>
      </c>
      <c r="M2266">
        <f t="shared" si="283"/>
        <v>1</v>
      </c>
      <c r="N2266">
        <f t="shared" si="284"/>
        <v>-2.5211764393131437</v>
      </c>
      <c r="O2266">
        <f t="shared" si="285"/>
        <v>8.0365006561632868E-2</v>
      </c>
      <c r="P2266">
        <f t="shared" si="286"/>
        <v>7.4386902642656252E-2</v>
      </c>
      <c r="Q2266">
        <f t="shared" si="287"/>
        <v>-7.7298953076006441E-2</v>
      </c>
    </row>
    <row r="2267" spans="1:17" x14ac:dyDescent="0.25">
      <c r="A2267">
        <v>2256</v>
      </c>
      <c r="B2267" t="s">
        <v>2381</v>
      </c>
      <c r="C2267" s="8">
        <v>25000</v>
      </c>
      <c r="E2267" t="s">
        <v>66</v>
      </c>
      <c r="F2267" t="s">
        <v>29</v>
      </c>
      <c r="G2267">
        <v>5159.57</v>
      </c>
      <c r="H2267" s="5">
        <v>200</v>
      </c>
      <c r="I2267" s="5">
        <v>2000</v>
      </c>
      <c r="J2267" t="str">
        <f t="shared" si="280"/>
        <v>no</v>
      </c>
      <c r="K2267">
        <f t="shared" si="281"/>
        <v>0</v>
      </c>
      <c r="L2267">
        <f t="shared" si="282"/>
        <v>1</v>
      </c>
      <c r="M2267">
        <f t="shared" si="283"/>
        <v>0</v>
      </c>
      <c r="N2267">
        <f t="shared" si="284"/>
        <v>-5.0776216317218994</v>
      </c>
      <c r="O2267">
        <f t="shared" si="285"/>
        <v>6.2347198560733057E-3</v>
      </c>
      <c r="P2267">
        <f t="shared" si="286"/>
        <v>6.1960889770977974E-3</v>
      </c>
      <c r="Q2267">
        <f t="shared" si="287"/>
        <v>-6.2153643991387491E-3</v>
      </c>
    </row>
    <row r="2268" spans="1:17" x14ac:dyDescent="0.25">
      <c r="A2268">
        <v>2257</v>
      </c>
      <c r="B2268" t="s">
        <v>2382</v>
      </c>
      <c r="C2268" s="8">
        <v>250000</v>
      </c>
      <c r="E2268" t="s">
        <v>22</v>
      </c>
      <c r="F2268" t="s">
        <v>29</v>
      </c>
      <c r="G2268">
        <v>203520.66</v>
      </c>
      <c r="H2268" s="5">
        <v>350</v>
      </c>
      <c r="I2268" s="5">
        <v>2000</v>
      </c>
      <c r="J2268" t="str">
        <f t="shared" si="280"/>
        <v>no</v>
      </c>
      <c r="K2268">
        <f t="shared" si="281"/>
        <v>0</v>
      </c>
      <c r="L2268">
        <f t="shared" si="282"/>
        <v>1</v>
      </c>
      <c r="M2268">
        <f t="shared" si="283"/>
        <v>0</v>
      </c>
      <c r="N2268">
        <f t="shared" si="284"/>
        <v>-5.7583716024473652</v>
      </c>
      <c r="O2268">
        <f t="shared" si="285"/>
        <v>3.1562470409956722E-3</v>
      </c>
      <c r="P2268">
        <f t="shared" si="286"/>
        <v>3.1463164888875851E-3</v>
      </c>
      <c r="Q2268">
        <f t="shared" si="287"/>
        <v>-3.151276549290742E-3</v>
      </c>
    </row>
    <row r="2269" spans="1:17" x14ac:dyDescent="0.25">
      <c r="A2269">
        <v>2258</v>
      </c>
      <c r="B2269" t="s">
        <v>2383</v>
      </c>
      <c r="C2269" s="8">
        <v>255000</v>
      </c>
      <c r="E2269" t="s">
        <v>31</v>
      </c>
      <c r="F2269" t="s">
        <v>25</v>
      </c>
      <c r="G2269">
        <v>418312.6</v>
      </c>
      <c r="H2269" s="5">
        <v>200</v>
      </c>
      <c r="I2269" s="5">
        <v>2000</v>
      </c>
      <c r="J2269" t="str">
        <f t="shared" si="280"/>
        <v>yes</v>
      </c>
      <c r="K2269">
        <f t="shared" si="281"/>
        <v>0</v>
      </c>
      <c r="L2269">
        <f t="shared" si="282"/>
        <v>0</v>
      </c>
      <c r="M2269">
        <f t="shared" si="283"/>
        <v>0</v>
      </c>
      <c r="N2269">
        <f t="shared" si="284"/>
        <v>-5.7580430052709417</v>
      </c>
      <c r="O2269">
        <f t="shared" si="285"/>
        <v>3.1572843452797343E-3</v>
      </c>
      <c r="P2269">
        <f t="shared" si="286"/>
        <v>3.14734727499922E-3</v>
      </c>
      <c r="Q2269">
        <f t="shared" si="287"/>
        <v>-3.1523105893525535E-3</v>
      </c>
    </row>
    <row r="2270" spans="1:17" x14ac:dyDescent="0.25">
      <c r="A2270">
        <v>2259</v>
      </c>
      <c r="B2270" t="s">
        <v>2384</v>
      </c>
      <c r="C2270" s="8">
        <v>800000</v>
      </c>
      <c r="E2270" t="s">
        <v>22</v>
      </c>
      <c r="F2270" t="s">
        <v>29</v>
      </c>
      <c r="G2270">
        <v>412507.23</v>
      </c>
      <c r="H2270" s="5">
        <v>350</v>
      </c>
      <c r="I2270" s="5">
        <v>2000</v>
      </c>
      <c r="J2270" t="str">
        <f t="shared" si="280"/>
        <v>no</v>
      </c>
      <c r="K2270">
        <f t="shared" si="281"/>
        <v>0</v>
      </c>
      <c r="L2270">
        <f t="shared" si="282"/>
        <v>1</v>
      </c>
      <c r="M2270">
        <f t="shared" si="283"/>
        <v>0</v>
      </c>
      <c r="N2270">
        <f t="shared" si="284"/>
        <v>-7.4224270864429496</v>
      </c>
      <c r="O2270">
        <f t="shared" si="285"/>
        <v>5.9769672203756872E-4</v>
      </c>
      <c r="P2270">
        <f t="shared" si="286"/>
        <v>5.9733969406048585E-4</v>
      </c>
      <c r="Q2270">
        <f t="shared" si="287"/>
        <v>-5.9751817249393028E-4</v>
      </c>
    </row>
    <row r="2271" spans="1:17" x14ac:dyDescent="0.25">
      <c r="A2271">
        <v>2260</v>
      </c>
      <c r="B2271" t="s">
        <v>2385</v>
      </c>
      <c r="C2271" s="8">
        <v>5000</v>
      </c>
      <c r="E2271" t="s">
        <v>22</v>
      </c>
      <c r="F2271" t="s">
        <v>29</v>
      </c>
      <c r="G2271">
        <v>348.29</v>
      </c>
      <c r="H2271" s="5">
        <v>200</v>
      </c>
      <c r="I2271" s="5">
        <v>3000</v>
      </c>
      <c r="J2271" t="str">
        <f t="shared" si="280"/>
        <v>no</v>
      </c>
      <c r="K2271">
        <f t="shared" si="281"/>
        <v>0</v>
      </c>
      <c r="L2271">
        <f t="shared" si="282"/>
        <v>1</v>
      </c>
      <c r="M2271">
        <f t="shared" si="283"/>
        <v>0</v>
      </c>
      <c r="N2271">
        <f t="shared" si="284"/>
        <v>-5.0170849298544322</v>
      </c>
      <c r="O2271">
        <f t="shared" si="285"/>
        <v>6.6238074566628332E-3</v>
      </c>
      <c r="P2271">
        <f t="shared" si="286"/>
        <v>6.5802213375010018E-3</v>
      </c>
      <c r="Q2271">
        <f t="shared" si="287"/>
        <v>-6.6019664381356388E-3</v>
      </c>
    </row>
    <row r="2272" spans="1:17" x14ac:dyDescent="0.25">
      <c r="A2272">
        <v>2261</v>
      </c>
      <c r="B2272" t="s">
        <v>2386</v>
      </c>
      <c r="C2272" s="8">
        <v>830000</v>
      </c>
      <c r="E2272" t="s">
        <v>22</v>
      </c>
      <c r="F2272" t="s">
        <v>29</v>
      </c>
      <c r="G2272">
        <v>392633.05</v>
      </c>
      <c r="H2272" s="5">
        <v>200</v>
      </c>
      <c r="I2272" s="5">
        <v>2000</v>
      </c>
      <c r="J2272" t="str">
        <f t="shared" si="280"/>
        <v>no</v>
      </c>
      <c r="K2272">
        <f t="shared" si="281"/>
        <v>0</v>
      </c>
      <c r="L2272">
        <f t="shared" si="282"/>
        <v>1</v>
      </c>
      <c r="M2272">
        <f t="shared" si="283"/>
        <v>0</v>
      </c>
      <c r="N2272">
        <f t="shared" si="284"/>
        <v>-7.5131937492063452</v>
      </c>
      <c r="O2272">
        <f t="shared" si="285"/>
        <v>5.4583504174883501E-4</v>
      </c>
      <c r="P2272">
        <f t="shared" si="286"/>
        <v>5.4553726839116717E-4</v>
      </c>
      <c r="Q2272">
        <f t="shared" si="287"/>
        <v>-5.4568612798816323E-4</v>
      </c>
    </row>
    <row r="2273" spans="1:17" x14ac:dyDescent="0.25">
      <c r="A2273">
        <v>2262</v>
      </c>
      <c r="B2273" t="s">
        <v>2387</v>
      </c>
      <c r="C2273" s="8">
        <v>25000</v>
      </c>
      <c r="E2273" t="s">
        <v>31</v>
      </c>
      <c r="F2273" t="s">
        <v>29</v>
      </c>
      <c r="G2273">
        <v>26389.07</v>
      </c>
      <c r="H2273" s="5">
        <v>300</v>
      </c>
      <c r="I2273" s="5">
        <v>2000</v>
      </c>
      <c r="J2273" t="str">
        <f t="shared" si="280"/>
        <v>yes</v>
      </c>
      <c r="K2273">
        <f t="shared" si="281"/>
        <v>0</v>
      </c>
      <c r="L2273">
        <f t="shared" si="282"/>
        <v>1</v>
      </c>
      <c r="M2273">
        <f t="shared" si="283"/>
        <v>0</v>
      </c>
      <c r="N2273">
        <f t="shared" si="284"/>
        <v>-5.0776216317218994</v>
      </c>
      <c r="O2273">
        <f t="shared" si="285"/>
        <v>6.2347198560733057E-3</v>
      </c>
      <c r="P2273">
        <f t="shared" si="286"/>
        <v>6.1960889770977974E-3</v>
      </c>
      <c r="Q2273">
        <f t="shared" si="287"/>
        <v>-6.2153643991387491E-3</v>
      </c>
    </row>
    <row r="2274" spans="1:17" x14ac:dyDescent="0.25">
      <c r="A2274">
        <v>2263</v>
      </c>
      <c r="B2274" t="s">
        <v>2388</v>
      </c>
      <c r="C2274" s="8">
        <v>150000</v>
      </c>
      <c r="E2274" t="s">
        <v>54</v>
      </c>
      <c r="F2274" t="s">
        <v>29</v>
      </c>
      <c r="G2274">
        <v>168443.85</v>
      </c>
      <c r="H2274" s="5">
        <v>200</v>
      </c>
      <c r="I2274" s="5">
        <v>2000</v>
      </c>
      <c r="J2274" t="str">
        <f t="shared" si="280"/>
        <v>yes</v>
      </c>
      <c r="K2274">
        <f t="shared" si="281"/>
        <v>0</v>
      </c>
      <c r="L2274">
        <f t="shared" si="282"/>
        <v>1</v>
      </c>
      <c r="M2274">
        <f t="shared" si="283"/>
        <v>0</v>
      </c>
      <c r="N2274">
        <f t="shared" si="284"/>
        <v>-5.4558160599027135</v>
      </c>
      <c r="O2274">
        <f t="shared" si="285"/>
        <v>4.2713896492300599E-3</v>
      </c>
      <c r="P2274">
        <f t="shared" si="286"/>
        <v>4.2532224787584184E-3</v>
      </c>
      <c r="Q2274">
        <f t="shared" si="287"/>
        <v>-4.2622931583676015E-3</v>
      </c>
    </row>
    <row r="2275" spans="1:17" x14ac:dyDescent="0.25">
      <c r="A2275">
        <v>2264</v>
      </c>
      <c r="B2275" t="s">
        <v>2389</v>
      </c>
      <c r="C2275" s="8">
        <v>4500000</v>
      </c>
      <c r="E2275" t="s">
        <v>31</v>
      </c>
      <c r="F2275" t="s">
        <v>29</v>
      </c>
      <c r="G2275">
        <v>2409326.9699999997</v>
      </c>
      <c r="H2275" s="5">
        <v>250</v>
      </c>
      <c r="I2275" s="5">
        <v>2000</v>
      </c>
      <c r="J2275" t="str">
        <f t="shared" si="280"/>
        <v>no</v>
      </c>
      <c r="K2275">
        <f t="shared" si="281"/>
        <v>0</v>
      </c>
      <c r="L2275">
        <f t="shared" si="282"/>
        <v>1</v>
      </c>
      <c r="M2275">
        <f t="shared" si="283"/>
        <v>0</v>
      </c>
      <c r="N2275">
        <f t="shared" si="284"/>
        <v>-18.616982160595061</v>
      </c>
      <c r="O2275">
        <f t="shared" si="285"/>
        <v>8.2176450384712857E-9</v>
      </c>
      <c r="P2275">
        <f t="shared" si="286"/>
        <v>8.2176449709415972E-9</v>
      </c>
      <c r="Q2275">
        <f t="shared" si="287"/>
        <v>-8.2176450426770442E-9</v>
      </c>
    </row>
    <row r="2276" spans="1:17" x14ac:dyDescent="0.25">
      <c r="A2276">
        <v>2265</v>
      </c>
      <c r="B2276" t="s">
        <v>2390</v>
      </c>
      <c r="C2276" s="8">
        <v>200000</v>
      </c>
      <c r="E2276" t="s">
        <v>31</v>
      </c>
      <c r="F2276" t="s">
        <v>29</v>
      </c>
      <c r="G2276">
        <v>207674.99</v>
      </c>
      <c r="H2276" s="5">
        <v>200</v>
      </c>
      <c r="I2276" s="5">
        <v>2000</v>
      </c>
      <c r="J2276" t="str">
        <f t="shared" si="280"/>
        <v>yes</v>
      </c>
      <c r="K2276">
        <f t="shared" si="281"/>
        <v>0</v>
      </c>
      <c r="L2276">
        <f t="shared" si="282"/>
        <v>1</v>
      </c>
      <c r="M2276">
        <f t="shared" si="283"/>
        <v>0</v>
      </c>
      <c r="N2276">
        <f t="shared" si="284"/>
        <v>-5.6070938311750398</v>
      </c>
      <c r="O2276">
        <f t="shared" si="285"/>
        <v>3.6717245187135035E-3</v>
      </c>
      <c r="P2276">
        <f t="shared" si="286"/>
        <v>3.6582922772624587E-3</v>
      </c>
      <c r="Q2276">
        <f t="shared" si="287"/>
        <v>-3.6650001931303865E-3</v>
      </c>
    </row>
    <row r="2277" spans="1:17" x14ac:dyDescent="0.25">
      <c r="A2277">
        <v>2266</v>
      </c>
      <c r="B2277" t="s">
        <v>2391</v>
      </c>
      <c r="C2277" s="8">
        <v>375000</v>
      </c>
      <c r="E2277" t="s">
        <v>31</v>
      </c>
      <c r="F2277" t="s">
        <v>29</v>
      </c>
      <c r="G2277">
        <v>11795.24</v>
      </c>
      <c r="H2277" s="5">
        <v>200</v>
      </c>
      <c r="I2277" s="5">
        <v>2000</v>
      </c>
      <c r="J2277" t="str">
        <f t="shared" si="280"/>
        <v>no</v>
      </c>
      <c r="K2277">
        <f t="shared" si="281"/>
        <v>0</v>
      </c>
      <c r="L2277">
        <f t="shared" si="282"/>
        <v>1</v>
      </c>
      <c r="M2277">
        <f t="shared" si="283"/>
        <v>0</v>
      </c>
      <c r="N2277">
        <f t="shared" si="284"/>
        <v>-6.1365660306281802</v>
      </c>
      <c r="O2277">
        <f t="shared" si="285"/>
        <v>2.1623362801440676E-3</v>
      </c>
      <c r="P2277">
        <f t="shared" si="286"/>
        <v>2.1576706705724855E-3</v>
      </c>
      <c r="Q2277">
        <f t="shared" si="287"/>
        <v>-2.1600017957376966E-3</v>
      </c>
    </row>
    <row r="2278" spans="1:17" x14ac:dyDescent="0.25">
      <c r="A2278">
        <v>2267</v>
      </c>
      <c r="B2278" t="s">
        <v>2392</v>
      </c>
      <c r="C2278" s="8">
        <v>10000</v>
      </c>
      <c r="E2278" t="s">
        <v>43</v>
      </c>
      <c r="F2278" t="s">
        <v>23</v>
      </c>
      <c r="G2278">
        <v>31944.39</v>
      </c>
      <c r="H2278" s="5">
        <v>350</v>
      </c>
      <c r="I2278" s="5">
        <v>3000</v>
      </c>
      <c r="J2278" t="str">
        <f t="shared" si="280"/>
        <v>yes</v>
      </c>
      <c r="K2278">
        <f t="shared" si="281"/>
        <v>0</v>
      </c>
      <c r="L2278">
        <f t="shared" si="282"/>
        <v>0</v>
      </c>
      <c r="M2278">
        <f t="shared" si="283"/>
        <v>1</v>
      </c>
      <c r="N2278">
        <f t="shared" si="284"/>
        <v>-2.4757931079314455</v>
      </c>
      <c r="O2278">
        <f t="shared" si="285"/>
        <v>8.4096266385316726E-2</v>
      </c>
      <c r="P2278">
        <f t="shared" si="286"/>
        <v>7.757269256697788E-2</v>
      </c>
      <c r="Q2278">
        <f t="shared" si="287"/>
        <v>-8.0746705702900212E-2</v>
      </c>
    </row>
    <row r="2279" spans="1:17" x14ac:dyDescent="0.25">
      <c r="A2279">
        <v>2268</v>
      </c>
      <c r="B2279" t="s">
        <v>2393</v>
      </c>
      <c r="C2279" s="8">
        <v>500000</v>
      </c>
      <c r="E2279" t="s">
        <v>43</v>
      </c>
      <c r="F2279" t="s">
        <v>39</v>
      </c>
      <c r="G2279">
        <v>2924512.27</v>
      </c>
      <c r="H2279" s="5">
        <v>250</v>
      </c>
      <c r="I2279" s="5">
        <v>3000</v>
      </c>
      <c r="J2279" t="str">
        <f t="shared" si="280"/>
        <v>yes</v>
      </c>
      <c r="K2279">
        <f t="shared" si="281"/>
        <v>0</v>
      </c>
      <c r="L2279">
        <f t="shared" si="282"/>
        <v>0</v>
      </c>
      <c r="M2279">
        <f t="shared" si="283"/>
        <v>1</v>
      </c>
      <c r="N2279">
        <f t="shared" si="284"/>
        <v>-3.9583152664002386</v>
      </c>
      <c r="O2279">
        <f t="shared" si="285"/>
        <v>1.9095257629652834E-2</v>
      </c>
      <c r="P2279">
        <f t="shared" si="286"/>
        <v>1.8737460984822089E-2</v>
      </c>
      <c r="Q2279">
        <f t="shared" si="287"/>
        <v>-1.8915231352970616E-2</v>
      </c>
    </row>
    <row r="2280" spans="1:17" x14ac:dyDescent="0.25">
      <c r="A2280">
        <v>2269</v>
      </c>
      <c r="B2280" t="s">
        <v>2394</v>
      </c>
      <c r="C2280" s="8">
        <v>650000</v>
      </c>
      <c r="E2280" t="s">
        <v>22</v>
      </c>
      <c r="F2280" t="s">
        <v>29</v>
      </c>
      <c r="G2280">
        <v>340969.28</v>
      </c>
      <c r="H2280" s="5">
        <v>200</v>
      </c>
      <c r="I2280" s="5">
        <v>2000</v>
      </c>
      <c r="J2280" t="str">
        <f t="shared" si="280"/>
        <v>no</v>
      </c>
      <c r="K2280">
        <f t="shared" si="281"/>
        <v>0</v>
      </c>
      <c r="L2280">
        <f t="shared" si="282"/>
        <v>1</v>
      </c>
      <c r="M2280">
        <f t="shared" si="283"/>
        <v>0</v>
      </c>
      <c r="N2280">
        <f t="shared" si="284"/>
        <v>-6.9685937726259723</v>
      </c>
      <c r="O2280">
        <f t="shared" si="285"/>
        <v>9.4097520098028085E-4</v>
      </c>
      <c r="P2280">
        <f t="shared" si="286"/>
        <v>9.4009059903990956E-4</v>
      </c>
      <c r="Q2280">
        <f t="shared" si="287"/>
        <v>-9.4053276134388323E-4</v>
      </c>
    </row>
    <row r="2281" spans="1:17" x14ac:dyDescent="0.25">
      <c r="A2281">
        <v>2270</v>
      </c>
      <c r="B2281" t="s">
        <v>2395</v>
      </c>
      <c r="C2281" s="8">
        <v>250000</v>
      </c>
      <c r="E2281" t="s">
        <v>22</v>
      </c>
      <c r="F2281" t="s">
        <v>30</v>
      </c>
      <c r="G2281">
        <v>335302.38</v>
      </c>
      <c r="H2281" s="5">
        <v>350</v>
      </c>
      <c r="I2281" s="5">
        <v>2000</v>
      </c>
      <c r="J2281" t="str">
        <f t="shared" si="280"/>
        <v>yes</v>
      </c>
      <c r="K2281">
        <f t="shared" si="281"/>
        <v>0</v>
      </c>
      <c r="L2281">
        <f t="shared" si="282"/>
        <v>0</v>
      </c>
      <c r="M2281">
        <f t="shared" si="283"/>
        <v>0</v>
      </c>
      <c r="N2281">
        <f t="shared" si="284"/>
        <v>-5.7429152281437092</v>
      </c>
      <c r="O2281">
        <f t="shared" si="285"/>
        <v>3.2054101395331343E-3</v>
      </c>
      <c r="P2281">
        <f t="shared" si="286"/>
        <v>3.1951683146199364E-3</v>
      </c>
      <c r="Q2281">
        <f t="shared" si="287"/>
        <v>-3.2002837642874332E-3</v>
      </c>
    </row>
    <row r="2282" spans="1:17" x14ac:dyDescent="0.25">
      <c r="A2282">
        <v>2271</v>
      </c>
      <c r="B2282" t="s">
        <v>2396</v>
      </c>
      <c r="C2282" s="8">
        <v>95000</v>
      </c>
      <c r="E2282" t="s">
        <v>22</v>
      </c>
      <c r="F2282" t="s">
        <v>29</v>
      </c>
      <c r="G2282">
        <v>81669.78</v>
      </c>
      <c r="H2282" s="5">
        <v>200</v>
      </c>
      <c r="I2282" s="5">
        <v>2000</v>
      </c>
      <c r="J2282" t="str">
        <f t="shared" si="280"/>
        <v>yes</v>
      </c>
      <c r="K2282">
        <f t="shared" si="281"/>
        <v>0</v>
      </c>
      <c r="L2282">
        <f t="shared" si="282"/>
        <v>1</v>
      </c>
      <c r="M2282">
        <f t="shared" si="283"/>
        <v>0</v>
      </c>
      <c r="N2282">
        <f t="shared" si="284"/>
        <v>-5.2894105115031556</v>
      </c>
      <c r="O2282">
        <f t="shared" si="285"/>
        <v>5.0447331955375653E-3</v>
      </c>
      <c r="P2282">
        <f t="shared" si="286"/>
        <v>5.019411603200831E-3</v>
      </c>
      <c r="Q2282">
        <f t="shared" si="287"/>
        <v>-5.032051162795783E-3</v>
      </c>
    </row>
    <row r="2283" spans="1:17" x14ac:dyDescent="0.25">
      <c r="A2283">
        <v>2272</v>
      </c>
      <c r="B2283" t="s">
        <v>2397</v>
      </c>
      <c r="C2283" s="8">
        <v>100000</v>
      </c>
      <c r="E2283" t="s">
        <v>54</v>
      </c>
      <c r="F2283" t="s">
        <v>29</v>
      </c>
      <c r="G2283">
        <v>103573.82</v>
      </c>
      <c r="H2283" s="5">
        <v>200</v>
      </c>
      <c r="I2283" s="5">
        <v>2000</v>
      </c>
      <c r="J2283" t="str">
        <f t="shared" si="280"/>
        <v>yes</v>
      </c>
      <c r="K2283">
        <f t="shared" si="281"/>
        <v>0</v>
      </c>
      <c r="L2283">
        <f t="shared" si="282"/>
        <v>1</v>
      </c>
      <c r="M2283">
        <f t="shared" si="283"/>
        <v>0</v>
      </c>
      <c r="N2283">
        <f t="shared" si="284"/>
        <v>-5.304538288630388</v>
      </c>
      <c r="O2283">
        <f t="shared" si="285"/>
        <v>4.9689919389546873E-3</v>
      </c>
      <c r="P2283">
        <f t="shared" si="286"/>
        <v>4.9444231402281128E-3</v>
      </c>
      <c r="Q2283">
        <f t="shared" si="287"/>
        <v>-4.9566872429661771E-3</v>
      </c>
    </row>
    <row r="2284" spans="1:17" x14ac:dyDescent="0.25">
      <c r="A2284">
        <v>2273</v>
      </c>
      <c r="B2284" t="s">
        <v>2398</v>
      </c>
      <c r="C2284" s="8">
        <v>25000</v>
      </c>
      <c r="E2284" t="s">
        <v>31</v>
      </c>
      <c r="F2284" t="s">
        <v>29</v>
      </c>
      <c r="G2284">
        <v>10010.870000000001</v>
      </c>
      <c r="H2284" s="5">
        <v>200</v>
      </c>
      <c r="I2284" s="5">
        <v>2000</v>
      </c>
      <c r="J2284" t="str">
        <f t="shared" si="280"/>
        <v>no</v>
      </c>
      <c r="K2284">
        <f t="shared" si="281"/>
        <v>0</v>
      </c>
      <c r="L2284">
        <f t="shared" si="282"/>
        <v>1</v>
      </c>
      <c r="M2284">
        <f t="shared" si="283"/>
        <v>0</v>
      </c>
      <c r="N2284">
        <f t="shared" si="284"/>
        <v>-5.0776216317218994</v>
      </c>
      <c r="O2284">
        <f t="shared" si="285"/>
        <v>6.2347198560733057E-3</v>
      </c>
      <c r="P2284">
        <f t="shared" si="286"/>
        <v>6.1960889770977974E-3</v>
      </c>
      <c r="Q2284">
        <f t="shared" si="287"/>
        <v>-6.2153643991387491E-3</v>
      </c>
    </row>
    <row r="2285" spans="1:17" x14ac:dyDescent="0.25">
      <c r="A2285">
        <v>2274</v>
      </c>
      <c r="B2285" t="s">
        <v>2399</v>
      </c>
      <c r="C2285" s="8">
        <v>450000</v>
      </c>
      <c r="E2285" t="s">
        <v>22</v>
      </c>
      <c r="F2285" t="s">
        <v>29</v>
      </c>
      <c r="G2285">
        <v>231303.39</v>
      </c>
      <c r="H2285" s="5">
        <v>200</v>
      </c>
      <c r="I2285" s="5">
        <v>2000</v>
      </c>
      <c r="J2285" t="str">
        <f t="shared" si="280"/>
        <v>no</v>
      </c>
      <c r="K2285">
        <f t="shared" si="281"/>
        <v>0</v>
      </c>
      <c r="L2285">
        <f t="shared" si="282"/>
        <v>1</v>
      </c>
      <c r="M2285">
        <f t="shared" si="283"/>
        <v>0</v>
      </c>
      <c r="N2285">
        <f t="shared" si="284"/>
        <v>-6.3634826875366688</v>
      </c>
      <c r="O2285">
        <f t="shared" si="285"/>
        <v>1.7233543436404248E-3</v>
      </c>
      <c r="P2285">
        <f t="shared" si="286"/>
        <v>1.7203895029178182E-3</v>
      </c>
      <c r="Q2285">
        <f t="shared" si="287"/>
        <v>-1.7218710724336713E-3</v>
      </c>
    </row>
    <row r="2286" spans="1:17" x14ac:dyDescent="0.25">
      <c r="A2286">
        <v>2275</v>
      </c>
      <c r="B2286" t="s">
        <v>2400</v>
      </c>
      <c r="C2286" s="8">
        <v>550000</v>
      </c>
      <c r="E2286" t="s">
        <v>22</v>
      </c>
      <c r="F2286" t="s">
        <v>25</v>
      </c>
      <c r="G2286">
        <v>473271.91000000003</v>
      </c>
      <c r="H2286" s="5">
        <v>300</v>
      </c>
      <c r="I2286" s="5">
        <v>2000</v>
      </c>
      <c r="J2286" t="str">
        <f t="shared" si="280"/>
        <v>yes</v>
      </c>
      <c r="K2286">
        <f t="shared" si="281"/>
        <v>0</v>
      </c>
      <c r="L2286">
        <f t="shared" si="282"/>
        <v>0</v>
      </c>
      <c r="M2286">
        <f t="shared" si="283"/>
        <v>0</v>
      </c>
      <c r="N2286">
        <f t="shared" si="284"/>
        <v>-6.6505818557776646</v>
      </c>
      <c r="O2286">
        <f t="shared" si="285"/>
        <v>1.2932693902344469E-3</v>
      </c>
      <c r="P2286">
        <f t="shared" si="286"/>
        <v>1.2915990047771113E-3</v>
      </c>
      <c r="Q2286">
        <f t="shared" si="287"/>
        <v>-1.2924338376953952E-3</v>
      </c>
    </row>
    <row r="2287" spans="1:17" x14ac:dyDescent="0.25">
      <c r="A2287">
        <v>2276</v>
      </c>
      <c r="B2287" t="s">
        <v>2401</v>
      </c>
      <c r="C2287" s="8">
        <v>465000</v>
      </c>
      <c r="E2287" t="s">
        <v>22</v>
      </c>
      <c r="F2287" t="s">
        <v>20</v>
      </c>
      <c r="G2287">
        <v>473720.9</v>
      </c>
      <c r="H2287" s="5">
        <v>350</v>
      </c>
      <c r="I2287" s="5">
        <v>2000</v>
      </c>
      <c r="J2287" t="str">
        <f t="shared" si="280"/>
        <v>yes</v>
      </c>
      <c r="K2287">
        <f t="shared" si="281"/>
        <v>0</v>
      </c>
      <c r="L2287">
        <f t="shared" si="282"/>
        <v>0</v>
      </c>
      <c r="M2287">
        <f t="shared" si="283"/>
        <v>0</v>
      </c>
      <c r="N2287">
        <f t="shared" si="284"/>
        <v>-6.3934096446147102</v>
      </c>
      <c r="O2287">
        <f t="shared" si="285"/>
        <v>1.6725436885237583E-3</v>
      </c>
      <c r="P2287">
        <f t="shared" si="286"/>
        <v>1.6697509570990558E-3</v>
      </c>
      <c r="Q2287">
        <f t="shared" si="287"/>
        <v>-1.6711465449676039E-3</v>
      </c>
    </row>
    <row r="2288" spans="1:17" x14ac:dyDescent="0.25">
      <c r="A2288">
        <v>2277</v>
      </c>
      <c r="B2288" t="s">
        <v>2402</v>
      </c>
      <c r="C2288" s="8">
        <v>650000</v>
      </c>
      <c r="E2288" t="s">
        <v>22</v>
      </c>
      <c r="F2288" t="s">
        <v>29</v>
      </c>
      <c r="G2288">
        <v>494345.08</v>
      </c>
      <c r="H2288" s="5">
        <v>200</v>
      </c>
      <c r="I2288" s="5">
        <v>2000</v>
      </c>
      <c r="J2288" t="str">
        <f t="shared" si="280"/>
        <v>no</v>
      </c>
      <c r="K2288">
        <f t="shared" si="281"/>
        <v>0</v>
      </c>
      <c r="L2288">
        <f t="shared" si="282"/>
        <v>1</v>
      </c>
      <c r="M2288">
        <f t="shared" si="283"/>
        <v>0</v>
      </c>
      <c r="N2288">
        <f t="shared" si="284"/>
        <v>-6.9685937726259723</v>
      </c>
      <c r="O2288">
        <f t="shared" si="285"/>
        <v>9.4097520098028085E-4</v>
      </c>
      <c r="P2288">
        <f t="shared" si="286"/>
        <v>9.4009059903990956E-4</v>
      </c>
      <c r="Q2288">
        <f t="shared" si="287"/>
        <v>-9.4053276134388323E-4</v>
      </c>
    </row>
    <row r="2289" spans="1:17" x14ac:dyDescent="0.25">
      <c r="A2289">
        <v>2278</v>
      </c>
      <c r="B2289" t="s">
        <v>2403</v>
      </c>
      <c r="C2289" s="8">
        <v>200000</v>
      </c>
      <c r="E2289" t="s">
        <v>22</v>
      </c>
      <c r="F2289" t="s">
        <v>25</v>
      </c>
      <c r="G2289">
        <v>126660.54</v>
      </c>
      <c r="H2289" s="5">
        <v>200</v>
      </c>
      <c r="I2289" s="5">
        <v>2000</v>
      </c>
      <c r="J2289" t="str">
        <f t="shared" si="280"/>
        <v>no</v>
      </c>
      <c r="K2289">
        <f t="shared" si="281"/>
        <v>0</v>
      </c>
      <c r="L2289">
        <f t="shared" si="282"/>
        <v>0</v>
      </c>
      <c r="M2289">
        <f t="shared" si="283"/>
        <v>0</v>
      </c>
      <c r="N2289">
        <f t="shared" si="284"/>
        <v>-5.5916374568713838</v>
      </c>
      <c r="O2289">
        <f t="shared" si="285"/>
        <v>3.728916922214017E-3</v>
      </c>
      <c r="P2289">
        <f t="shared" si="286"/>
        <v>3.7150637580993361E-3</v>
      </c>
      <c r="Q2289">
        <f t="shared" si="287"/>
        <v>-3.7219817466233604E-3</v>
      </c>
    </row>
    <row r="2290" spans="1:17" x14ac:dyDescent="0.25">
      <c r="A2290">
        <v>2279</v>
      </c>
      <c r="B2290" t="s">
        <v>2404</v>
      </c>
      <c r="C2290" s="8">
        <v>20000</v>
      </c>
      <c r="E2290" t="s">
        <v>31</v>
      </c>
      <c r="F2290" t="s">
        <v>29</v>
      </c>
      <c r="G2290">
        <v>114.43</v>
      </c>
      <c r="H2290" s="5">
        <v>200</v>
      </c>
      <c r="I2290" s="5">
        <v>2000</v>
      </c>
      <c r="J2290" t="str">
        <f t="shared" si="280"/>
        <v>no</v>
      </c>
      <c r="K2290">
        <f t="shared" si="281"/>
        <v>0</v>
      </c>
      <c r="L2290">
        <f t="shared" si="282"/>
        <v>1</v>
      </c>
      <c r="M2290">
        <f t="shared" si="283"/>
        <v>0</v>
      </c>
      <c r="N2290">
        <f t="shared" si="284"/>
        <v>-5.0624938545946669</v>
      </c>
      <c r="O2290">
        <f t="shared" si="285"/>
        <v>6.3297543262722158E-3</v>
      </c>
      <c r="P2290">
        <f t="shared" si="286"/>
        <v>6.2899405478772947E-3</v>
      </c>
      <c r="Q2290">
        <f t="shared" si="287"/>
        <v>-6.3098055675969451E-3</v>
      </c>
    </row>
    <row r="2291" spans="1:17" x14ac:dyDescent="0.25">
      <c r="A2291">
        <v>2280</v>
      </c>
      <c r="B2291" t="s">
        <v>2405</v>
      </c>
      <c r="C2291" s="8">
        <v>1250000</v>
      </c>
      <c r="E2291" t="s">
        <v>22</v>
      </c>
      <c r="F2291" t="s">
        <v>29</v>
      </c>
      <c r="G2291">
        <v>687209.54</v>
      </c>
      <c r="H2291" s="5">
        <v>200</v>
      </c>
      <c r="I2291" s="5">
        <v>2000</v>
      </c>
      <c r="J2291" t="str">
        <f t="shared" si="280"/>
        <v>no</v>
      </c>
      <c r="K2291">
        <f t="shared" si="281"/>
        <v>0</v>
      </c>
      <c r="L2291">
        <f t="shared" si="282"/>
        <v>1</v>
      </c>
      <c r="M2291">
        <f t="shared" si="283"/>
        <v>0</v>
      </c>
      <c r="N2291">
        <f t="shared" si="284"/>
        <v>-8.7839270278938812</v>
      </c>
      <c r="O2291">
        <f t="shared" si="285"/>
        <v>1.5317537856615029E-4</v>
      </c>
      <c r="P2291">
        <f t="shared" si="286"/>
        <v>1.5315191946290842E-4</v>
      </c>
      <c r="Q2291">
        <f t="shared" si="287"/>
        <v>-1.5316364841563116E-4</v>
      </c>
    </row>
    <row r="2292" spans="1:17" x14ac:dyDescent="0.25">
      <c r="A2292">
        <v>2281</v>
      </c>
      <c r="B2292" t="s">
        <v>2406</v>
      </c>
      <c r="C2292" s="8">
        <v>75000</v>
      </c>
      <c r="E2292" t="s">
        <v>22</v>
      </c>
      <c r="F2292" t="s">
        <v>29</v>
      </c>
      <c r="G2292">
        <v>18180.89</v>
      </c>
      <c r="H2292" s="5">
        <v>350</v>
      </c>
      <c r="I2292" s="5">
        <v>2000</v>
      </c>
      <c r="J2292" t="str">
        <f t="shared" si="280"/>
        <v>no</v>
      </c>
      <c r="K2292">
        <f t="shared" si="281"/>
        <v>0</v>
      </c>
      <c r="L2292">
        <f t="shared" si="282"/>
        <v>1</v>
      </c>
      <c r="M2292">
        <f t="shared" si="283"/>
        <v>0</v>
      </c>
      <c r="N2292">
        <f t="shared" si="284"/>
        <v>-5.2288994029942248</v>
      </c>
      <c r="O2292">
        <f t="shared" si="285"/>
        <v>5.3594206201676622E-3</v>
      </c>
      <c r="P2292">
        <f t="shared" si="286"/>
        <v>5.3308503508741594E-3</v>
      </c>
      <c r="Q2292">
        <f t="shared" si="287"/>
        <v>-5.3451100336729179E-3</v>
      </c>
    </row>
    <row r="2293" spans="1:17" x14ac:dyDescent="0.25">
      <c r="A2293">
        <v>2282</v>
      </c>
      <c r="B2293" t="s">
        <v>2407</v>
      </c>
      <c r="C2293" s="8">
        <v>112500</v>
      </c>
      <c r="E2293" t="s">
        <v>22</v>
      </c>
      <c r="F2293" t="s">
        <v>29</v>
      </c>
      <c r="G2293">
        <v>87736.25</v>
      </c>
      <c r="H2293" s="5">
        <v>200</v>
      </c>
      <c r="I2293" s="5">
        <v>2000</v>
      </c>
      <c r="J2293" t="str">
        <f t="shared" si="280"/>
        <v>no</v>
      </c>
      <c r="K2293">
        <f t="shared" si="281"/>
        <v>0</v>
      </c>
      <c r="L2293">
        <f t="shared" si="282"/>
        <v>1</v>
      </c>
      <c r="M2293">
        <f t="shared" si="283"/>
        <v>0</v>
      </c>
      <c r="N2293">
        <f t="shared" si="284"/>
        <v>-5.3423577314484696</v>
      </c>
      <c r="O2293">
        <f t="shared" si="285"/>
        <v>4.7845766545070922E-3</v>
      </c>
      <c r="P2293">
        <f t="shared" si="286"/>
        <v>4.7617934885482004E-3</v>
      </c>
      <c r="Q2293">
        <f t="shared" si="287"/>
        <v>-4.7731669468989765E-3</v>
      </c>
    </row>
    <row r="2294" spans="1:17" x14ac:dyDescent="0.25">
      <c r="A2294">
        <v>2283</v>
      </c>
      <c r="B2294" t="s">
        <v>2408</v>
      </c>
      <c r="C2294" s="8">
        <v>300000</v>
      </c>
      <c r="E2294" t="s">
        <v>37</v>
      </c>
      <c r="F2294" t="s">
        <v>29</v>
      </c>
      <c r="G2294">
        <v>305396.28999999998</v>
      </c>
      <c r="H2294" s="5">
        <v>200</v>
      </c>
      <c r="I2294" s="5">
        <v>2000</v>
      </c>
      <c r="J2294" t="str">
        <f t="shared" si="280"/>
        <v>yes</v>
      </c>
      <c r="K2294">
        <f t="shared" si="281"/>
        <v>0</v>
      </c>
      <c r="L2294">
        <f t="shared" si="282"/>
        <v>1</v>
      </c>
      <c r="M2294">
        <f t="shared" si="283"/>
        <v>0</v>
      </c>
      <c r="N2294">
        <f t="shared" si="284"/>
        <v>-5.9096493737196916</v>
      </c>
      <c r="O2294">
        <f t="shared" si="285"/>
        <v>2.7131380181224414E-3</v>
      </c>
      <c r="P2294">
        <f t="shared" si="286"/>
        <v>2.7057968179064647E-3</v>
      </c>
      <c r="Q2294">
        <f t="shared" si="287"/>
        <v>-2.7094641028955597E-3</v>
      </c>
    </row>
    <row r="2295" spans="1:17" x14ac:dyDescent="0.25">
      <c r="A2295">
        <v>2284</v>
      </c>
      <c r="B2295" t="s">
        <v>2409</v>
      </c>
      <c r="C2295" s="8">
        <v>400000</v>
      </c>
      <c r="E2295" t="s">
        <v>22</v>
      </c>
      <c r="F2295" t="s">
        <v>29</v>
      </c>
      <c r="G2295">
        <v>152097.73000000001</v>
      </c>
      <c r="H2295" s="5">
        <v>200</v>
      </c>
      <c r="I2295" s="5">
        <v>2000</v>
      </c>
      <c r="J2295" t="str">
        <f t="shared" si="280"/>
        <v>no</v>
      </c>
      <c r="K2295">
        <f t="shared" si="281"/>
        <v>0</v>
      </c>
      <c r="L2295">
        <f t="shared" si="282"/>
        <v>1</v>
      </c>
      <c r="M2295">
        <f t="shared" si="283"/>
        <v>0</v>
      </c>
      <c r="N2295">
        <f t="shared" si="284"/>
        <v>-6.2122049162643425</v>
      </c>
      <c r="O2295">
        <f t="shared" si="285"/>
        <v>2.0048121442293168E-3</v>
      </c>
      <c r="P2295">
        <f t="shared" si="286"/>
        <v>2.0008009142582269E-3</v>
      </c>
      <c r="Q2295">
        <f t="shared" si="287"/>
        <v>-2.0028051902919392E-3</v>
      </c>
    </row>
    <row r="2296" spans="1:17" x14ac:dyDescent="0.25">
      <c r="A2296">
        <v>2285</v>
      </c>
      <c r="B2296" t="s">
        <v>2410</v>
      </c>
      <c r="C2296" s="8">
        <v>1</v>
      </c>
      <c r="E2296" t="s">
        <v>56</v>
      </c>
      <c r="F2296" t="s">
        <v>29</v>
      </c>
      <c r="G2296">
        <v>-982.98</v>
      </c>
      <c r="H2296" s="5">
        <v>400</v>
      </c>
      <c r="I2296" s="5">
        <v>2000</v>
      </c>
      <c r="J2296" t="str">
        <f t="shared" si="280"/>
        <v>no</v>
      </c>
      <c r="K2296">
        <f t="shared" si="281"/>
        <v>0</v>
      </c>
      <c r="L2296">
        <f t="shared" si="282"/>
        <v>1</v>
      </c>
      <c r="M2296">
        <f t="shared" si="283"/>
        <v>0</v>
      </c>
      <c r="N2296">
        <f t="shared" si="284"/>
        <v>-5.001985771641162</v>
      </c>
      <c r="O2296">
        <f t="shared" si="285"/>
        <v>6.7245802510620227E-3</v>
      </c>
      <c r="P2296">
        <f t="shared" si="286"/>
        <v>6.6796623257028382E-3</v>
      </c>
      <c r="Q2296">
        <f t="shared" si="287"/>
        <v>-6.702071114602531E-3</v>
      </c>
    </row>
    <row r="2297" spans="1:17" x14ac:dyDescent="0.25">
      <c r="A2297">
        <v>2286</v>
      </c>
      <c r="B2297" t="s">
        <v>2411</v>
      </c>
      <c r="C2297" s="8">
        <v>660000</v>
      </c>
      <c r="E2297" t="s">
        <v>22</v>
      </c>
      <c r="F2297" t="s">
        <v>29</v>
      </c>
      <c r="G2297">
        <v>370579.02999999997</v>
      </c>
      <c r="H2297" s="5">
        <v>200</v>
      </c>
      <c r="I2297" s="5">
        <v>2000</v>
      </c>
      <c r="J2297" t="str">
        <f t="shared" si="280"/>
        <v>no</v>
      </c>
      <c r="K2297">
        <f t="shared" si="281"/>
        <v>0</v>
      </c>
      <c r="L2297">
        <f t="shared" si="282"/>
        <v>1</v>
      </c>
      <c r="M2297">
        <f t="shared" si="283"/>
        <v>0</v>
      </c>
      <c r="N2297">
        <f t="shared" si="284"/>
        <v>-6.9988493268804373</v>
      </c>
      <c r="O2297">
        <f t="shared" si="285"/>
        <v>9.1293184754014242E-4</v>
      </c>
      <c r="P2297">
        <f t="shared" si="286"/>
        <v>9.1209916316597355E-4</v>
      </c>
      <c r="Q2297">
        <f t="shared" si="287"/>
        <v>-9.1251537871346318E-4</v>
      </c>
    </row>
    <row r="2298" spans="1:17" x14ac:dyDescent="0.25">
      <c r="A2298">
        <v>2287</v>
      </c>
      <c r="B2298" t="s">
        <v>2412</v>
      </c>
      <c r="C2298" s="8">
        <v>50000</v>
      </c>
      <c r="E2298" t="s">
        <v>22</v>
      </c>
      <c r="F2298" t="s">
        <v>29</v>
      </c>
      <c r="G2298">
        <v>24044.400000000001</v>
      </c>
      <c r="H2298" s="5">
        <v>350</v>
      </c>
      <c r="I2298" s="5">
        <v>2000</v>
      </c>
      <c r="J2298" t="str">
        <f t="shared" si="280"/>
        <v>no</v>
      </c>
      <c r="K2298">
        <f t="shared" si="281"/>
        <v>0</v>
      </c>
      <c r="L2298">
        <f t="shared" si="282"/>
        <v>1</v>
      </c>
      <c r="M2298">
        <f t="shared" si="283"/>
        <v>0</v>
      </c>
      <c r="N2298">
        <f t="shared" si="284"/>
        <v>-5.1532605173580617</v>
      </c>
      <c r="O2298">
        <f t="shared" si="285"/>
        <v>5.7805264602463387E-3</v>
      </c>
      <c r="P2298">
        <f t="shared" si="286"/>
        <v>5.7473040172992601E-3</v>
      </c>
      <c r="Q2298">
        <f t="shared" si="287"/>
        <v>-5.763883323760685E-3</v>
      </c>
    </row>
    <row r="2299" spans="1:17" x14ac:dyDescent="0.25">
      <c r="A2299">
        <v>2288</v>
      </c>
      <c r="B2299" t="s">
        <v>2413</v>
      </c>
      <c r="C2299" s="8">
        <v>25000</v>
      </c>
      <c r="E2299" t="s">
        <v>45</v>
      </c>
      <c r="F2299" t="s">
        <v>20</v>
      </c>
      <c r="G2299">
        <v>2108.98</v>
      </c>
      <c r="H2299" s="5">
        <v>200</v>
      </c>
      <c r="I2299" s="5">
        <v>2000</v>
      </c>
      <c r="J2299" t="str">
        <f t="shared" si="280"/>
        <v>no</v>
      </c>
      <c r="K2299">
        <f t="shared" si="281"/>
        <v>0</v>
      </c>
      <c r="L2299">
        <f t="shared" si="282"/>
        <v>0</v>
      </c>
      <c r="M2299">
        <f t="shared" si="283"/>
        <v>0</v>
      </c>
      <c r="N2299">
        <f t="shared" si="284"/>
        <v>-5.0621652574182434</v>
      </c>
      <c r="O2299">
        <f t="shared" si="285"/>
        <v>6.3318346074398239E-3</v>
      </c>
      <c r="P2299">
        <f t="shared" si="286"/>
        <v>6.2919947374116512E-3</v>
      </c>
      <c r="Q2299">
        <f t="shared" si="287"/>
        <v>-6.3118727617829315E-3</v>
      </c>
    </row>
    <row r="2300" spans="1:17" x14ac:dyDescent="0.25">
      <c r="A2300">
        <v>2289</v>
      </c>
      <c r="B2300" t="s">
        <v>2414</v>
      </c>
      <c r="C2300" s="8">
        <v>20000</v>
      </c>
      <c r="E2300" t="s">
        <v>96</v>
      </c>
      <c r="F2300" t="s">
        <v>25</v>
      </c>
      <c r="G2300">
        <v>0</v>
      </c>
      <c r="H2300" s="5">
        <v>200</v>
      </c>
      <c r="I2300" s="5">
        <v>2000</v>
      </c>
      <c r="J2300" t="str">
        <f t="shared" si="280"/>
        <v>no</v>
      </c>
      <c r="K2300">
        <f t="shared" si="281"/>
        <v>0</v>
      </c>
      <c r="L2300">
        <f t="shared" si="282"/>
        <v>0</v>
      </c>
      <c r="M2300">
        <f t="shared" si="283"/>
        <v>0</v>
      </c>
      <c r="N2300">
        <f t="shared" si="284"/>
        <v>-5.047037480291011</v>
      </c>
      <c r="O2300">
        <f t="shared" si="285"/>
        <v>6.4283493765387115E-3</v>
      </c>
      <c r="P2300">
        <f t="shared" si="286"/>
        <v>6.3872896471178896E-3</v>
      </c>
      <c r="Q2300">
        <f t="shared" si="287"/>
        <v>-6.4077756616324954E-3</v>
      </c>
    </row>
    <row r="2301" spans="1:17" x14ac:dyDescent="0.25">
      <c r="A2301">
        <v>2290</v>
      </c>
      <c r="B2301" t="s">
        <v>2415</v>
      </c>
      <c r="C2301" s="8">
        <v>125000</v>
      </c>
      <c r="E2301" t="s">
        <v>22</v>
      </c>
      <c r="F2301" t="s">
        <v>29</v>
      </c>
      <c r="G2301">
        <v>62271.81</v>
      </c>
      <c r="H2301" s="5">
        <v>200</v>
      </c>
      <c r="I2301" s="5">
        <v>2000</v>
      </c>
      <c r="J2301" t="str">
        <f t="shared" si="280"/>
        <v>no</v>
      </c>
      <c r="K2301">
        <f t="shared" si="281"/>
        <v>0</v>
      </c>
      <c r="L2301">
        <f t="shared" si="282"/>
        <v>1</v>
      </c>
      <c r="M2301">
        <f t="shared" si="283"/>
        <v>0</v>
      </c>
      <c r="N2301">
        <f t="shared" si="284"/>
        <v>-5.3801771742665512</v>
      </c>
      <c r="O2301">
        <f t="shared" si="285"/>
        <v>4.6070056148390616E-3</v>
      </c>
      <c r="P2301">
        <f t="shared" si="286"/>
        <v>4.5858784470843746E-3</v>
      </c>
      <c r="Q2301">
        <f t="shared" si="287"/>
        <v>-4.5964258460631114E-3</v>
      </c>
    </row>
    <row r="2302" spans="1:17" x14ac:dyDescent="0.25">
      <c r="A2302">
        <v>2291</v>
      </c>
      <c r="B2302" t="s">
        <v>2416</v>
      </c>
      <c r="C2302" s="8">
        <v>575001</v>
      </c>
      <c r="E2302" t="s">
        <v>54</v>
      </c>
      <c r="F2302" t="s">
        <v>25</v>
      </c>
      <c r="G2302">
        <v>540288.54</v>
      </c>
      <c r="H2302" s="5">
        <v>200</v>
      </c>
      <c r="I2302" s="5">
        <v>2000</v>
      </c>
      <c r="J2302" t="str">
        <f t="shared" si="280"/>
        <v>yes</v>
      </c>
      <c r="K2302">
        <f t="shared" si="281"/>
        <v>0</v>
      </c>
      <c r="L2302">
        <f t="shared" si="282"/>
        <v>0</v>
      </c>
      <c r="M2302">
        <f t="shared" si="283"/>
        <v>0</v>
      </c>
      <c r="N2302">
        <f t="shared" si="284"/>
        <v>-6.7262237669692526</v>
      </c>
      <c r="O2302">
        <f t="shared" si="285"/>
        <v>1.1990523206665644E-3</v>
      </c>
      <c r="P2302">
        <f t="shared" si="286"/>
        <v>1.1976163160435441E-3</v>
      </c>
      <c r="Q2302">
        <f t="shared" si="287"/>
        <v>-1.1983340315528594E-3</v>
      </c>
    </row>
    <row r="2303" spans="1:17" x14ac:dyDescent="0.25">
      <c r="A2303">
        <v>2292</v>
      </c>
      <c r="B2303" t="s">
        <v>2417</v>
      </c>
      <c r="C2303" s="8">
        <v>25000</v>
      </c>
      <c r="E2303" t="s">
        <v>31</v>
      </c>
      <c r="F2303" t="s">
        <v>29</v>
      </c>
      <c r="G2303">
        <v>10374.82</v>
      </c>
      <c r="H2303" s="5">
        <v>400</v>
      </c>
      <c r="I2303" s="5">
        <v>2000</v>
      </c>
      <c r="J2303" t="str">
        <f t="shared" si="280"/>
        <v>no</v>
      </c>
      <c r="K2303">
        <f t="shared" si="281"/>
        <v>0</v>
      </c>
      <c r="L2303">
        <f t="shared" si="282"/>
        <v>1</v>
      </c>
      <c r="M2303">
        <f t="shared" si="283"/>
        <v>0</v>
      </c>
      <c r="N2303">
        <f t="shared" si="284"/>
        <v>-5.0776216317218994</v>
      </c>
      <c r="O2303">
        <f t="shared" si="285"/>
        <v>6.2347198560733057E-3</v>
      </c>
      <c r="P2303">
        <f t="shared" si="286"/>
        <v>6.1960889770977974E-3</v>
      </c>
      <c r="Q2303">
        <f t="shared" si="287"/>
        <v>-6.2153643991387491E-3</v>
      </c>
    </row>
    <row r="2304" spans="1:17" x14ac:dyDescent="0.25">
      <c r="A2304">
        <v>2293</v>
      </c>
      <c r="B2304" t="s">
        <v>2418</v>
      </c>
      <c r="C2304" s="8">
        <v>275000</v>
      </c>
      <c r="E2304" t="s">
        <v>27</v>
      </c>
      <c r="F2304" t="s">
        <v>29</v>
      </c>
      <c r="G2304">
        <v>138134.93</v>
      </c>
      <c r="H2304" s="5">
        <v>200</v>
      </c>
      <c r="I2304" s="5">
        <v>2000</v>
      </c>
      <c r="J2304" t="str">
        <f t="shared" si="280"/>
        <v>no</v>
      </c>
      <c r="K2304">
        <f t="shared" si="281"/>
        <v>0</v>
      </c>
      <c r="L2304">
        <f t="shared" si="282"/>
        <v>1</v>
      </c>
      <c r="M2304">
        <f t="shared" si="283"/>
        <v>0</v>
      </c>
      <c r="N2304">
        <f t="shared" si="284"/>
        <v>-5.8340104880835284</v>
      </c>
      <c r="O2304">
        <f t="shared" si="285"/>
        <v>2.9263174539874886E-3</v>
      </c>
      <c r="P2304">
        <f t="shared" si="286"/>
        <v>2.9177791060625378E-3</v>
      </c>
      <c r="Q2304">
        <f t="shared" si="287"/>
        <v>-2.922044121787933E-3</v>
      </c>
    </row>
    <row r="2305" spans="1:17" x14ac:dyDescent="0.25">
      <c r="A2305">
        <v>2294</v>
      </c>
      <c r="B2305" t="s">
        <v>2419</v>
      </c>
      <c r="C2305" s="8">
        <v>555000</v>
      </c>
      <c r="E2305" t="s">
        <v>22</v>
      </c>
      <c r="F2305" t="s">
        <v>29</v>
      </c>
      <c r="G2305">
        <v>494344.18</v>
      </c>
      <c r="H2305" s="5">
        <v>200</v>
      </c>
      <c r="I2305" s="5">
        <v>2000</v>
      </c>
      <c r="J2305" t="str">
        <f t="shared" si="280"/>
        <v>yes</v>
      </c>
      <c r="K2305">
        <f t="shared" si="281"/>
        <v>0</v>
      </c>
      <c r="L2305">
        <f t="shared" si="282"/>
        <v>1</v>
      </c>
      <c r="M2305">
        <f t="shared" si="283"/>
        <v>0</v>
      </c>
      <c r="N2305">
        <f t="shared" si="284"/>
        <v>-6.681166007208553</v>
      </c>
      <c r="O2305">
        <f t="shared" si="285"/>
        <v>1.2543145797231181E-3</v>
      </c>
      <c r="P2305">
        <f t="shared" si="286"/>
        <v>1.2527432456055055E-3</v>
      </c>
      <c r="Q2305">
        <f t="shared" si="287"/>
        <v>-1.253528584378988E-3</v>
      </c>
    </row>
    <row r="2306" spans="1:17" x14ac:dyDescent="0.25">
      <c r="A2306">
        <v>2295</v>
      </c>
      <c r="B2306" t="s">
        <v>2420</v>
      </c>
      <c r="C2306" s="8">
        <v>250000</v>
      </c>
      <c r="E2306" t="s">
        <v>31</v>
      </c>
      <c r="F2306" t="s">
        <v>29</v>
      </c>
      <c r="G2306">
        <v>47311.02</v>
      </c>
      <c r="H2306" s="5">
        <v>200</v>
      </c>
      <c r="I2306" s="5">
        <v>2000</v>
      </c>
      <c r="J2306" t="str">
        <f t="shared" si="280"/>
        <v>no</v>
      </c>
      <c r="K2306">
        <f t="shared" si="281"/>
        <v>0</v>
      </c>
      <c r="L2306">
        <f t="shared" si="282"/>
        <v>1</v>
      </c>
      <c r="M2306">
        <f t="shared" si="283"/>
        <v>0</v>
      </c>
      <c r="N2306">
        <f t="shared" si="284"/>
        <v>-5.7583716024473652</v>
      </c>
      <c r="O2306">
        <f t="shared" si="285"/>
        <v>3.1562470409956722E-3</v>
      </c>
      <c r="P2306">
        <f t="shared" si="286"/>
        <v>3.1463164888875851E-3</v>
      </c>
      <c r="Q2306">
        <f t="shared" si="287"/>
        <v>-3.151276549290742E-3</v>
      </c>
    </row>
    <row r="2307" spans="1:17" x14ac:dyDescent="0.25">
      <c r="A2307">
        <v>2296</v>
      </c>
      <c r="B2307" t="s">
        <v>2421</v>
      </c>
      <c r="C2307" s="8">
        <v>975000</v>
      </c>
      <c r="E2307" t="s">
        <v>22</v>
      </c>
      <c r="F2307" t="s">
        <v>29</v>
      </c>
      <c r="G2307">
        <v>666950.43999999994</v>
      </c>
      <c r="H2307" s="5">
        <v>200</v>
      </c>
      <c r="I2307" s="5">
        <v>2000</v>
      </c>
      <c r="J2307" t="str">
        <f t="shared" si="280"/>
        <v>no</v>
      </c>
      <c r="K2307">
        <f t="shared" si="281"/>
        <v>0</v>
      </c>
      <c r="L2307">
        <f t="shared" si="282"/>
        <v>1</v>
      </c>
      <c r="M2307">
        <f t="shared" si="283"/>
        <v>0</v>
      </c>
      <c r="N2307">
        <f t="shared" si="284"/>
        <v>-7.95189928589609</v>
      </c>
      <c r="O2307">
        <f t="shared" si="285"/>
        <v>3.5199299402719267E-4</v>
      </c>
      <c r="P2307">
        <f t="shared" si="286"/>
        <v>3.518691385556067E-4</v>
      </c>
      <c r="Q2307">
        <f t="shared" si="287"/>
        <v>-3.51931059026589E-4</v>
      </c>
    </row>
    <row r="2308" spans="1:17" x14ac:dyDescent="0.25">
      <c r="A2308">
        <v>2297</v>
      </c>
      <c r="B2308" t="s">
        <v>2422</v>
      </c>
      <c r="C2308" s="8">
        <v>145000</v>
      </c>
      <c r="E2308" t="s">
        <v>22</v>
      </c>
      <c r="F2308" t="s">
        <v>29</v>
      </c>
      <c r="G2308">
        <v>76048.460000000006</v>
      </c>
      <c r="H2308" s="5">
        <v>200</v>
      </c>
      <c r="I2308" s="5">
        <v>2000</v>
      </c>
      <c r="J2308" t="str">
        <f t="shared" si="280"/>
        <v>no</v>
      </c>
      <c r="K2308">
        <f t="shared" si="281"/>
        <v>0</v>
      </c>
      <c r="L2308">
        <f t="shared" si="282"/>
        <v>1</v>
      </c>
      <c r="M2308">
        <f t="shared" si="283"/>
        <v>0</v>
      </c>
      <c r="N2308">
        <f t="shared" si="284"/>
        <v>-5.440688282775481</v>
      </c>
      <c r="O2308">
        <f t="shared" si="285"/>
        <v>4.3364975067919781E-3</v>
      </c>
      <c r="P2308">
        <f t="shared" si="286"/>
        <v>4.3177734928055347E-3</v>
      </c>
      <c r="Q2308">
        <f t="shared" si="287"/>
        <v>-4.3271219962916739E-3</v>
      </c>
    </row>
    <row r="2309" spans="1:17" x14ac:dyDescent="0.25">
      <c r="A2309">
        <v>2298</v>
      </c>
      <c r="B2309" t="s">
        <v>2423</v>
      </c>
      <c r="C2309" s="8">
        <v>65000</v>
      </c>
      <c r="E2309" t="s">
        <v>56</v>
      </c>
      <c r="F2309" t="s">
        <v>29</v>
      </c>
      <c r="G2309">
        <v>247173.07</v>
      </c>
      <c r="H2309" s="5">
        <v>200</v>
      </c>
      <c r="I2309" s="5">
        <v>2000</v>
      </c>
      <c r="J2309" t="str">
        <f t="shared" si="280"/>
        <v>yes</v>
      </c>
      <c r="K2309">
        <f t="shared" si="281"/>
        <v>0</v>
      </c>
      <c r="L2309">
        <f t="shared" si="282"/>
        <v>1</v>
      </c>
      <c r="M2309">
        <f t="shared" si="283"/>
        <v>0</v>
      </c>
      <c r="N2309">
        <f t="shared" si="284"/>
        <v>-5.1986438487397599</v>
      </c>
      <c r="O2309">
        <f t="shared" si="285"/>
        <v>5.5240507917305179E-3</v>
      </c>
      <c r="P2309">
        <f t="shared" si="286"/>
        <v>5.493703295690427E-3</v>
      </c>
      <c r="Q2309">
        <f t="shared" si="287"/>
        <v>-5.5088491804422164E-3</v>
      </c>
    </row>
    <row r="2310" spans="1:17" x14ac:dyDescent="0.25">
      <c r="A2310">
        <v>2299</v>
      </c>
      <c r="B2310" t="s">
        <v>2424</v>
      </c>
      <c r="C2310" s="8">
        <v>100000</v>
      </c>
      <c r="E2310" t="s">
        <v>40</v>
      </c>
      <c r="F2310" t="s">
        <v>20</v>
      </c>
      <c r="G2310">
        <v>30136.430000000004</v>
      </c>
      <c r="H2310" s="5">
        <v>350</v>
      </c>
      <c r="I2310" s="5">
        <v>2000</v>
      </c>
      <c r="J2310" t="str">
        <f t="shared" si="280"/>
        <v>no</v>
      </c>
      <c r="K2310">
        <f t="shared" si="281"/>
        <v>0</v>
      </c>
      <c r="L2310">
        <f t="shared" si="282"/>
        <v>0</v>
      </c>
      <c r="M2310">
        <f t="shared" si="283"/>
        <v>0</v>
      </c>
      <c r="N2310">
        <f t="shared" si="284"/>
        <v>-5.289081914326732</v>
      </c>
      <c r="O2310">
        <f t="shared" si="285"/>
        <v>5.0463911530065821E-3</v>
      </c>
      <c r="P2310">
        <f t="shared" si="286"/>
        <v>5.0210529557916973E-3</v>
      </c>
      <c r="Q2310">
        <f t="shared" si="287"/>
        <v>-5.0337007969331717E-3</v>
      </c>
    </row>
    <row r="2311" spans="1:17" x14ac:dyDescent="0.25">
      <c r="A2311">
        <v>2300</v>
      </c>
      <c r="B2311" t="s">
        <v>2425</v>
      </c>
      <c r="C2311" s="8">
        <v>15000</v>
      </c>
      <c r="E2311" t="s">
        <v>22</v>
      </c>
      <c r="F2311" t="s">
        <v>29</v>
      </c>
      <c r="G2311">
        <v>13143.210000000001</v>
      </c>
      <c r="H2311" s="5">
        <v>400</v>
      </c>
      <c r="I2311" s="5">
        <v>2000</v>
      </c>
      <c r="J2311" t="str">
        <f t="shared" si="280"/>
        <v>yes</v>
      </c>
      <c r="K2311">
        <f t="shared" si="281"/>
        <v>0</v>
      </c>
      <c r="L2311">
        <f t="shared" si="282"/>
        <v>1</v>
      </c>
      <c r="M2311">
        <f t="shared" si="283"/>
        <v>0</v>
      </c>
      <c r="N2311">
        <f t="shared" si="284"/>
        <v>-5.0473660774674336</v>
      </c>
      <c r="O2311">
        <f t="shared" si="285"/>
        <v>6.4262373861005738E-3</v>
      </c>
      <c r="P2311">
        <f t="shared" si="286"/>
        <v>6.3852045459296212E-3</v>
      </c>
      <c r="Q2311">
        <f t="shared" si="287"/>
        <v>-6.405677158887165E-3</v>
      </c>
    </row>
    <row r="2312" spans="1:17" x14ac:dyDescent="0.25">
      <c r="A2312">
        <v>2301</v>
      </c>
      <c r="B2312" t="s">
        <v>2426</v>
      </c>
      <c r="C2312" s="8">
        <v>85000</v>
      </c>
      <c r="E2312" t="s">
        <v>22</v>
      </c>
      <c r="F2312" t="s">
        <v>39</v>
      </c>
      <c r="G2312">
        <v>5673.93</v>
      </c>
      <c r="H2312" s="5">
        <v>300</v>
      </c>
      <c r="I2312" s="5">
        <v>2000</v>
      </c>
      <c r="J2312" t="str">
        <f t="shared" si="280"/>
        <v>no</v>
      </c>
      <c r="K2312">
        <f t="shared" si="281"/>
        <v>0</v>
      </c>
      <c r="L2312">
        <f t="shared" si="282"/>
        <v>0</v>
      </c>
      <c r="M2312">
        <f t="shared" si="283"/>
        <v>0</v>
      </c>
      <c r="N2312">
        <f t="shared" si="284"/>
        <v>-5.2436985829450347</v>
      </c>
      <c r="O2312">
        <f t="shared" si="285"/>
        <v>5.2806896041535543E-3</v>
      </c>
      <c r="P2312">
        <f t="shared" si="286"/>
        <v>5.2529504035663081E-3</v>
      </c>
      <c r="Q2312">
        <f t="shared" si="287"/>
        <v>-5.2667956544322787E-3</v>
      </c>
    </row>
    <row r="2313" spans="1:17" x14ac:dyDescent="0.25">
      <c r="A2313">
        <v>2302</v>
      </c>
      <c r="B2313" t="s">
        <v>2427</v>
      </c>
      <c r="C2313" s="8">
        <v>120000</v>
      </c>
      <c r="E2313" t="s">
        <v>22</v>
      </c>
      <c r="F2313" t="s">
        <v>39</v>
      </c>
      <c r="G2313">
        <v>6983.26</v>
      </c>
      <c r="H2313" s="5">
        <v>300</v>
      </c>
      <c r="I2313" s="5">
        <v>3000</v>
      </c>
      <c r="J2313" t="str">
        <f t="shared" si="280"/>
        <v>no</v>
      </c>
      <c r="K2313">
        <f t="shared" si="281"/>
        <v>0</v>
      </c>
      <c r="L2313">
        <f t="shared" si="282"/>
        <v>0</v>
      </c>
      <c r="M2313">
        <f t="shared" si="283"/>
        <v>0</v>
      </c>
      <c r="N2313">
        <f t="shared" si="284"/>
        <v>-5.3495674294771254</v>
      </c>
      <c r="O2313">
        <f t="shared" si="285"/>
        <v>4.7502053538665354E-3</v>
      </c>
      <c r="P2313">
        <f t="shared" si="286"/>
        <v>4.7277475819908323E-3</v>
      </c>
      <c r="Q2313">
        <f t="shared" si="287"/>
        <v>-4.7389587301995741E-3</v>
      </c>
    </row>
    <row r="2314" spans="1:17" x14ac:dyDescent="0.25">
      <c r="A2314">
        <v>2303</v>
      </c>
      <c r="B2314" t="s">
        <v>2428</v>
      </c>
      <c r="C2314" s="8">
        <v>150000</v>
      </c>
      <c r="E2314" t="s">
        <v>22</v>
      </c>
      <c r="F2314" t="s">
        <v>39</v>
      </c>
      <c r="G2314">
        <v>20039.54</v>
      </c>
      <c r="H2314" s="5">
        <v>350</v>
      </c>
      <c r="I2314" s="5">
        <v>2000</v>
      </c>
      <c r="J2314" t="str">
        <f t="shared" si="280"/>
        <v>no</v>
      </c>
      <c r="K2314">
        <f t="shared" si="281"/>
        <v>0</v>
      </c>
      <c r="L2314">
        <f t="shared" si="282"/>
        <v>0</v>
      </c>
      <c r="M2314">
        <f t="shared" si="283"/>
        <v>0</v>
      </c>
      <c r="N2314">
        <f t="shared" si="284"/>
        <v>-5.4403596855990575</v>
      </c>
      <c r="O2314">
        <f t="shared" si="285"/>
        <v>4.3379227017729775E-3</v>
      </c>
      <c r="P2314">
        <f t="shared" si="286"/>
        <v>4.3191864050134803E-3</v>
      </c>
      <c r="Q2314">
        <f t="shared" si="287"/>
        <v>-4.328541036596789E-3</v>
      </c>
    </row>
    <row r="2315" spans="1:17" x14ac:dyDescent="0.25">
      <c r="A2315">
        <v>2304</v>
      </c>
      <c r="B2315" t="s">
        <v>2429</v>
      </c>
      <c r="C2315" s="8">
        <v>4500000</v>
      </c>
      <c r="E2315" t="s">
        <v>22</v>
      </c>
      <c r="F2315" t="s">
        <v>29</v>
      </c>
      <c r="G2315">
        <v>3425299.8899999997</v>
      </c>
      <c r="H2315" s="5">
        <v>200</v>
      </c>
      <c r="I2315" s="5">
        <v>2000</v>
      </c>
      <c r="J2315" t="str">
        <f t="shared" si="280"/>
        <v>no</v>
      </c>
      <c r="K2315">
        <f t="shared" si="281"/>
        <v>0</v>
      </c>
      <c r="L2315">
        <f t="shared" si="282"/>
        <v>1</v>
      </c>
      <c r="M2315">
        <f t="shared" si="283"/>
        <v>0</v>
      </c>
      <c r="N2315">
        <f t="shared" si="284"/>
        <v>-18.616982160595061</v>
      </c>
      <c r="O2315">
        <f t="shared" si="285"/>
        <v>8.2176450384712857E-9</v>
      </c>
      <c r="P2315">
        <f t="shared" si="286"/>
        <v>8.2176449709415972E-9</v>
      </c>
      <c r="Q2315">
        <f t="shared" si="287"/>
        <v>-8.2176450426770442E-9</v>
      </c>
    </row>
    <row r="2316" spans="1:17" x14ac:dyDescent="0.25">
      <c r="A2316">
        <v>2305</v>
      </c>
      <c r="B2316" t="s">
        <v>2430</v>
      </c>
      <c r="C2316" s="8">
        <v>250000</v>
      </c>
      <c r="E2316" t="s">
        <v>54</v>
      </c>
      <c r="F2316" t="s">
        <v>29</v>
      </c>
      <c r="G2316">
        <v>170256.08</v>
      </c>
      <c r="H2316" s="5">
        <v>200</v>
      </c>
      <c r="I2316" s="5">
        <v>2000</v>
      </c>
      <c r="J2316" t="str">
        <f t="shared" ref="J2316:J2379" si="288">IF(G2316/C2316&gt;=0.85, "yes", "no")</f>
        <v>no</v>
      </c>
      <c r="K2316">
        <f t="shared" ref="K2316:K2379" si="289">IF(OR(H2316=500, H2316=600), 1, 0)</f>
        <v>0</v>
      </c>
      <c r="L2316">
        <f t="shared" ref="L2316:L2379" si="290">IF(F2316="ZDD", 1, 0)</f>
        <v>1</v>
      </c>
      <c r="M2316">
        <f t="shared" ref="M2316:M2379" si="291">IF(OR(E2316="ZP07", E2316="ZP28",E2316="ZP32",E2316="ZP45",E2316="ZPPY",E2316="ZSPP",E2316="ZXP1",E2316="ZXX7",E2316="ZYPP",E2316="ZYSP",E2316="ZYWP"),1,0)</f>
        <v>0</v>
      </c>
      <c r="N2316">
        <f t="shared" ref="N2316:N2379" si="292">$P$3+$P$4*L2316+$P$5*(C2316/10000000)+$P$6*(I2316/10000000)+$P$7*M2316</f>
        <v>-5.7583716024473652</v>
      </c>
      <c r="O2316">
        <f t="shared" ref="O2316:O2379" si="293">EXP(N2316)</f>
        <v>3.1562470409956722E-3</v>
      </c>
      <c r="P2316">
        <f t="shared" ref="P2316:P2379" si="294">O2316/(1+O2316)</f>
        <v>3.1463164888875851E-3</v>
      </c>
      <c r="Q2316">
        <f t="shared" ref="Q2316:Q2379" si="295">K2316*LN(P2316)+(1-K2316)*LN(1-P2316)</f>
        <v>-3.151276549290742E-3</v>
      </c>
    </row>
    <row r="2317" spans="1:17" x14ac:dyDescent="0.25">
      <c r="A2317">
        <v>2306</v>
      </c>
      <c r="B2317" t="s">
        <v>2431</v>
      </c>
      <c r="C2317" s="8">
        <v>350000</v>
      </c>
      <c r="E2317" t="s">
        <v>54</v>
      </c>
      <c r="F2317" t="s">
        <v>29</v>
      </c>
      <c r="G2317">
        <v>225417.88</v>
      </c>
      <c r="H2317" s="5">
        <v>200</v>
      </c>
      <c r="I2317" s="5">
        <v>2000</v>
      </c>
      <c r="J2317" t="str">
        <f t="shared" si="288"/>
        <v>no</v>
      </c>
      <c r="K2317">
        <f t="shared" si="289"/>
        <v>0</v>
      </c>
      <c r="L2317">
        <f t="shared" si="290"/>
        <v>1</v>
      </c>
      <c r="M2317">
        <f t="shared" si="291"/>
        <v>0</v>
      </c>
      <c r="N2317">
        <f t="shared" si="292"/>
        <v>-6.060927144992017</v>
      </c>
      <c r="O2317">
        <f t="shared" si="293"/>
        <v>2.332237562449874E-3</v>
      </c>
      <c r="P2317">
        <f t="shared" si="294"/>
        <v>2.3268108866991966E-3</v>
      </c>
      <c r="Q2317">
        <f t="shared" si="295"/>
        <v>-2.3295221176480264E-3</v>
      </c>
    </row>
    <row r="2318" spans="1:17" x14ac:dyDescent="0.25">
      <c r="A2318">
        <v>2307</v>
      </c>
      <c r="B2318" t="s">
        <v>2432</v>
      </c>
      <c r="C2318" s="8">
        <v>500000</v>
      </c>
      <c r="E2318" t="s">
        <v>22</v>
      </c>
      <c r="F2318" t="s">
        <v>29</v>
      </c>
      <c r="G2318">
        <v>89043.58</v>
      </c>
      <c r="H2318" s="5">
        <v>400</v>
      </c>
      <c r="I2318" s="5">
        <v>2000</v>
      </c>
      <c r="J2318" t="str">
        <f t="shared" si="288"/>
        <v>no</v>
      </c>
      <c r="K2318">
        <f t="shared" si="289"/>
        <v>0</v>
      </c>
      <c r="L2318">
        <f t="shared" si="290"/>
        <v>1</v>
      </c>
      <c r="M2318">
        <f t="shared" si="291"/>
        <v>0</v>
      </c>
      <c r="N2318">
        <f t="shared" si="292"/>
        <v>-6.5147604588089951</v>
      </c>
      <c r="O2318">
        <f t="shared" si="293"/>
        <v>1.481410715858377E-3</v>
      </c>
      <c r="P2318">
        <f t="shared" si="294"/>
        <v>1.4792193844112048E-3</v>
      </c>
      <c r="Q2318">
        <f t="shared" si="295"/>
        <v>-1.4803145094915374E-3</v>
      </c>
    </row>
    <row r="2319" spans="1:17" x14ac:dyDescent="0.25">
      <c r="A2319">
        <v>2308</v>
      </c>
      <c r="B2319" t="s">
        <v>2433</v>
      </c>
      <c r="C2319" s="8">
        <v>450000</v>
      </c>
      <c r="E2319" t="s">
        <v>54</v>
      </c>
      <c r="F2319" t="s">
        <v>29</v>
      </c>
      <c r="G2319">
        <v>305431.71000000002</v>
      </c>
      <c r="H2319" s="5">
        <v>200</v>
      </c>
      <c r="I2319" s="5">
        <v>2000</v>
      </c>
      <c r="J2319" t="str">
        <f t="shared" si="288"/>
        <v>no</v>
      </c>
      <c r="K2319">
        <f t="shared" si="289"/>
        <v>0</v>
      </c>
      <c r="L2319">
        <f t="shared" si="290"/>
        <v>1</v>
      </c>
      <c r="M2319">
        <f t="shared" si="291"/>
        <v>0</v>
      </c>
      <c r="N2319">
        <f t="shared" si="292"/>
        <v>-6.3634826875366688</v>
      </c>
      <c r="O2319">
        <f t="shared" si="293"/>
        <v>1.7233543436404248E-3</v>
      </c>
      <c r="P2319">
        <f t="shared" si="294"/>
        <v>1.7203895029178182E-3</v>
      </c>
      <c r="Q2319">
        <f t="shared" si="295"/>
        <v>-1.7218710724336713E-3</v>
      </c>
    </row>
    <row r="2320" spans="1:17" x14ac:dyDescent="0.25">
      <c r="A2320">
        <v>2309</v>
      </c>
      <c r="B2320" t="s">
        <v>2434</v>
      </c>
      <c r="C2320" s="8">
        <v>100000</v>
      </c>
      <c r="E2320" t="s">
        <v>54</v>
      </c>
      <c r="F2320" t="s">
        <v>29</v>
      </c>
      <c r="G2320">
        <v>112932.39</v>
      </c>
      <c r="H2320" s="5">
        <v>200</v>
      </c>
      <c r="I2320" s="5">
        <v>2000</v>
      </c>
      <c r="J2320" t="str">
        <f t="shared" si="288"/>
        <v>yes</v>
      </c>
      <c r="K2320">
        <f t="shared" si="289"/>
        <v>0</v>
      </c>
      <c r="L2320">
        <f t="shared" si="290"/>
        <v>1</v>
      </c>
      <c r="M2320">
        <f t="shared" si="291"/>
        <v>0</v>
      </c>
      <c r="N2320">
        <f t="shared" si="292"/>
        <v>-5.304538288630388</v>
      </c>
      <c r="O2320">
        <f t="shared" si="293"/>
        <v>4.9689919389546873E-3</v>
      </c>
      <c r="P2320">
        <f t="shared" si="294"/>
        <v>4.9444231402281128E-3</v>
      </c>
      <c r="Q2320">
        <f t="shared" si="295"/>
        <v>-4.9566872429661771E-3</v>
      </c>
    </row>
    <row r="2321" spans="1:17" x14ac:dyDescent="0.25">
      <c r="A2321">
        <v>2310</v>
      </c>
      <c r="B2321" t="s">
        <v>2435</v>
      </c>
      <c r="C2321" s="8">
        <v>1000000</v>
      </c>
      <c r="E2321" t="s">
        <v>54</v>
      </c>
      <c r="F2321" t="s">
        <v>29</v>
      </c>
      <c r="G2321">
        <v>501435.73</v>
      </c>
      <c r="H2321" s="5">
        <v>200</v>
      </c>
      <c r="I2321" s="5">
        <v>2000</v>
      </c>
      <c r="J2321" t="str">
        <f t="shared" si="288"/>
        <v>no</v>
      </c>
      <c r="K2321">
        <f t="shared" si="289"/>
        <v>0</v>
      </c>
      <c r="L2321">
        <f t="shared" si="290"/>
        <v>1</v>
      </c>
      <c r="M2321">
        <f t="shared" si="291"/>
        <v>0</v>
      </c>
      <c r="N2321">
        <f t="shared" si="292"/>
        <v>-8.0275381715322531</v>
      </c>
      <c r="O2321">
        <f t="shared" si="293"/>
        <v>3.2635064008745953E-4</v>
      </c>
      <c r="P2321">
        <f t="shared" si="294"/>
        <v>3.2624417009372464E-4</v>
      </c>
      <c r="Q2321">
        <f t="shared" si="295"/>
        <v>-3.2629739930046842E-4</v>
      </c>
    </row>
    <row r="2322" spans="1:17" x14ac:dyDescent="0.25">
      <c r="A2322">
        <v>2311</v>
      </c>
      <c r="B2322" t="s">
        <v>2436</v>
      </c>
      <c r="C2322" s="8">
        <v>365001</v>
      </c>
      <c r="E2322" t="s">
        <v>31</v>
      </c>
      <c r="F2322" t="s">
        <v>29</v>
      </c>
      <c r="G2322">
        <v>466747.79</v>
      </c>
      <c r="H2322" s="5">
        <v>200</v>
      </c>
      <c r="I2322" s="5">
        <v>2000</v>
      </c>
      <c r="J2322" t="str">
        <f t="shared" si="288"/>
        <v>yes</v>
      </c>
      <c r="K2322">
        <f t="shared" si="289"/>
        <v>0</v>
      </c>
      <c r="L2322">
        <f t="shared" si="290"/>
        <v>1</v>
      </c>
      <c r="M2322">
        <f t="shared" si="291"/>
        <v>0</v>
      </c>
      <c r="N2322">
        <f t="shared" si="292"/>
        <v>-6.1063135019291401</v>
      </c>
      <c r="O2322">
        <f t="shared" si="293"/>
        <v>2.2287519765851623E-3</v>
      </c>
      <c r="P2322">
        <f t="shared" si="294"/>
        <v>2.2237956875510115E-3</v>
      </c>
      <c r="Q2322">
        <f t="shared" si="295"/>
        <v>-2.2262719930605129E-3</v>
      </c>
    </row>
    <row r="2323" spans="1:17" x14ac:dyDescent="0.25">
      <c r="A2323">
        <v>2312</v>
      </c>
      <c r="B2323" t="s">
        <v>2437</v>
      </c>
      <c r="C2323" s="8">
        <v>700000</v>
      </c>
      <c r="E2323" t="s">
        <v>22</v>
      </c>
      <c r="F2323" t="s">
        <v>29</v>
      </c>
      <c r="G2323">
        <v>378944.34</v>
      </c>
      <c r="H2323" s="5">
        <v>200</v>
      </c>
      <c r="I2323" s="5">
        <v>2000</v>
      </c>
      <c r="J2323" t="str">
        <f t="shared" si="288"/>
        <v>no</v>
      </c>
      <c r="K2323">
        <f t="shared" si="289"/>
        <v>0</v>
      </c>
      <c r="L2323">
        <f t="shared" si="290"/>
        <v>1</v>
      </c>
      <c r="M2323">
        <f t="shared" si="291"/>
        <v>0</v>
      </c>
      <c r="N2323">
        <f t="shared" si="292"/>
        <v>-7.1198715438982987</v>
      </c>
      <c r="O2323">
        <f t="shared" si="293"/>
        <v>8.0887064882115029E-4</v>
      </c>
      <c r="P2323">
        <f t="shared" si="294"/>
        <v>8.0821690588809636E-4</v>
      </c>
      <c r="Q2323">
        <f t="shared" si="295"/>
        <v>-8.0854368925796787E-4</v>
      </c>
    </row>
    <row r="2324" spans="1:17" x14ac:dyDescent="0.25">
      <c r="A2324">
        <v>2313</v>
      </c>
      <c r="B2324" t="s">
        <v>2438</v>
      </c>
      <c r="C2324" s="8">
        <v>1000000</v>
      </c>
      <c r="E2324" t="s">
        <v>22</v>
      </c>
      <c r="F2324" t="s">
        <v>29</v>
      </c>
      <c r="G2324">
        <v>657380.65</v>
      </c>
      <c r="H2324" s="5">
        <v>200</v>
      </c>
      <c r="I2324" s="5">
        <v>2000</v>
      </c>
      <c r="J2324" t="str">
        <f t="shared" si="288"/>
        <v>no</v>
      </c>
      <c r="K2324">
        <f t="shared" si="289"/>
        <v>0</v>
      </c>
      <c r="L2324">
        <f t="shared" si="290"/>
        <v>1</v>
      </c>
      <c r="M2324">
        <f t="shared" si="291"/>
        <v>0</v>
      </c>
      <c r="N2324">
        <f t="shared" si="292"/>
        <v>-8.0275381715322531</v>
      </c>
      <c r="O2324">
        <f t="shared" si="293"/>
        <v>3.2635064008745953E-4</v>
      </c>
      <c r="P2324">
        <f t="shared" si="294"/>
        <v>3.2624417009372464E-4</v>
      </c>
      <c r="Q2324">
        <f t="shared" si="295"/>
        <v>-3.2629739930046842E-4</v>
      </c>
    </row>
    <row r="2325" spans="1:17" x14ac:dyDescent="0.25">
      <c r="A2325">
        <v>2314</v>
      </c>
      <c r="B2325" t="s">
        <v>2439</v>
      </c>
      <c r="C2325" s="8">
        <v>50000</v>
      </c>
      <c r="E2325" t="s">
        <v>22</v>
      </c>
      <c r="F2325" t="s">
        <v>29</v>
      </c>
      <c r="G2325">
        <v>526.45000000000005</v>
      </c>
      <c r="H2325" s="5">
        <v>350</v>
      </c>
      <c r="I2325" s="5">
        <v>2000</v>
      </c>
      <c r="J2325" t="str">
        <f t="shared" si="288"/>
        <v>no</v>
      </c>
      <c r="K2325">
        <f t="shared" si="289"/>
        <v>0</v>
      </c>
      <c r="L2325">
        <f t="shared" si="290"/>
        <v>1</v>
      </c>
      <c r="M2325">
        <f t="shared" si="291"/>
        <v>0</v>
      </c>
      <c r="N2325">
        <f t="shared" si="292"/>
        <v>-5.1532605173580617</v>
      </c>
      <c r="O2325">
        <f t="shared" si="293"/>
        <v>5.7805264602463387E-3</v>
      </c>
      <c r="P2325">
        <f t="shared" si="294"/>
        <v>5.7473040172992601E-3</v>
      </c>
      <c r="Q2325">
        <f t="shared" si="295"/>
        <v>-5.763883323760685E-3</v>
      </c>
    </row>
    <row r="2326" spans="1:17" x14ac:dyDescent="0.25">
      <c r="A2326">
        <v>2315</v>
      </c>
      <c r="B2326" t="s">
        <v>2440</v>
      </c>
      <c r="C2326" s="8">
        <v>37000</v>
      </c>
      <c r="E2326" t="s">
        <v>22</v>
      </c>
      <c r="F2326" t="s">
        <v>20</v>
      </c>
      <c r="G2326">
        <v>632.34</v>
      </c>
      <c r="H2326" s="5">
        <v>300</v>
      </c>
      <c r="I2326" s="5">
        <v>2000</v>
      </c>
      <c r="J2326" t="str">
        <f t="shared" si="288"/>
        <v>no</v>
      </c>
      <c r="K2326">
        <f t="shared" si="289"/>
        <v>0</v>
      </c>
      <c r="L2326">
        <f t="shared" si="290"/>
        <v>0</v>
      </c>
      <c r="M2326">
        <f t="shared" si="291"/>
        <v>0</v>
      </c>
      <c r="N2326">
        <f t="shared" si="292"/>
        <v>-5.0984719225236015</v>
      </c>
      <c r="O2326">
        <f t="shared" si="293"/>
        <v>6.106069988263664E-3</v>
      </c>
      <c r="P2326">
        <f t="shared" si="294"/>
        <v>6.0690121751624977E-3</v>
      </c>
      <c r="Q2326">
        <f t="shared" si="295"/>
        <v>-6.0875034834985053E-3</v>
      </c>
    </row>
    <row r="2327" spans="1:17" x14ac:dyDescent="0.25">
      <c r="A2327">
        <v>2316</v>
      </c>
      <c r="B2327" t="s">
        <v>2441</v>
      </c>
      <c r="C2327" s="8">
        <v>300000</v>
      </c>
      <c r="E2327" t="s">
        <v>31</v>
      </c>
      <c r="F2327" t="s">
        <v>29</v>
      </c>
      <c r="G2327">
        <v>232337.73</v>
      </c>
      <c r="H2327" s="5">
        <v>200</v>
      </c>
      <c r="I2327" s="5">
        <v>2000</v>
      </c>
      <c r="J2327" t="str">
        <f t="shared" si="288"/>
        <v>no</v>
      </c>
      <c r="K2327">
        <f t="shared" si="289"/>
        <v>0</v>
      </c>
      <c r="L2327">
        <f t="shared" si="290"/>
        <v>1</v>
      </c>
      <c r="M2327">
        <f t="shared" si="291"/>
        <v>0</v>
      </c>
      <c r="N2327">
        <f t="shared" si="292"/>
        <v>-5.9096493737196916</v>
      </c>
      <c r="O2327">
        <f t="shared" si="293"/>
        <v>2.7131380181224414E-3</v>
      </c>
      <c r="P2327">
        <f t="shared" si="294"/>
        <v>2.7057968179064647E-3</v>
      </c>
      <c r="Q2327">
        <f t="shared" si="295"/>
        <v>-2.7094641028955597E-3</v>
      </c>
    </row>
    <row r="2328" spans="1:17" x14ac:dyDescent="0.25">
      <c r="A2328">
        <v>2317</v>
      </c>
      <c r="B2328" t="s">
        <v>2442</v>
      </c>
      <c r="C2328" s="8">
        <v>200000</v>
      </c>
      <c r="E2328" t="s">
        <v>54</v>
      </c>
      <c r="F2328" t="s">
        <v>29</v>
      </c>
      <c r="G2328">
        <v>160815.41</v>
      </c>
      <c r="H2328" s="5">
        <v>200</v>
      </c>
      <c r="I2328" s="5">
        <v>2000</v>
      </c>
      <c r="J2328" t="str">
        <f t="shared" si="288"/>
        <v>no</v>
      </c>
      <c r="K2328">
        <f t="shared" si="289"/>
        <v>0</v>
      </c>
      <c r="L2328">
        <f t="shared" si="290"/>
        <v>1</v>
      </c>
      <c r="M2328">
        <f t="shared" si="291"/>
        <v>0</v>
      </c>
      <c r="N2328">
        <f t="shared" si="292"/>
        <v>-5.6070938311750398</v>
      </c>
      <c r="O2328">
        <f t="shared" si="293"/>
        <v>3.6717245187135035E-3</v>
      </c>
      <c r="P2328">
        <f t="shared" si="294"/>
        <v>3.6582922772624587E-3</v>
      </c>
      <c r="Q2328">
        <f t="shared" si="295"/>
        <v>-3.6650001931303865E-3</v>
      </c>
    </row>
    <row r="2329" spans="1:17" x14ac:dyDescent="0.25">
      <c r="A2329">
        <v>2318</v>
      </c>
      <c r="B2329" t="s">
        <v>2443</v>
      </c>
      <c r="C2329" s="8">
        <v>3250000</v>
      </c>
      <c r="E2329" t="s">
        <v>54</v>
      </c>
      <c r="F2329" t="s">
        <v>25</v>
      </c>
      <c r="G2329">
        <v>3361837.9</v>
      </c>
      <c r="H2329" s="5">
        <v>200</v>
      </c>
      <c r="I2329" s="5">
        <v>2000</v>
      </c>
      <c r="J2329" t="str">
        <f t="shared" si="288"/>
        <v>yes</v>
      </c>
      <c r="K2329">
        <f t="shared" si="289"/>
        <v>0</v>
      </c>
      <c r="L2329">
        <f t="shared" si="290"/>
        <v>0</v>
      </c>
      <c r="M2329">
        <f t="shared" si="291"/>
        <v>0</v>
      </c>
      <c r="N2329">
        <f t="shared" si="292"/>
        <v>-14.81958150448326</v>
      </c>
      <c r="O2329">
        <f t="shared" si="293"/>
        <v>3.6638486786907089E-7</v>
      </c>
      <c r="P2329">
        <f t="shared" si="294"/>
        <v>3.663847336312487E-7</v>
      </c>
      <c r="Q2329">
        <f t="shared" si="295"/>
        <v>-3.6638480078214157E-7</v>
      </c>
    </row>
    <row r="2330" spans="1:17" x14ac:dyDescent="0.25">
      <c r="A2330">
        <v>2319</v>
      </c>
      <c r="B2330" t="s">
        <v>2444</v>
      </c>
      <c r="C2330" s="8">
        <v>20000</v>
      </c>
      <c r="E2330" t="s">
        <v>31</v>
      </c>
      <c r="F2330" t="s">
        <v>29</v>
      </c>
      <c r="G2330">
        <v>5953.28</v>
      </c>
      <c r="H2330" s="5">
        <v>300</v>
      </c>
      <c r="I2330" s="5">
        <v>2000</v>
      </c>
      <c r="J2330" t="str">
        <f t="shared" si="288"/>
        <v>no</v>
      </c>
      <c r="K2330">
        <f t="shared" si="289"/>
        <v>0</v>
      </c>
      <c r="L2330">
        <f t="shared" si="290"/>
        <v>1</v>
      </c>
      <c r="M2330">
        <f t="shared" si="291"/>
        <v>0</v>
      </c>
      <c r="N2330">
        <f t="shared" si="292"/>
        <v>-5.0624938545946669</v>
      </c>
      <c r="O2330">
        <f t="shared" si="293"/>
        <v>6.3297543262722158E-3</v>
      </c>
      <c r="P2330">
        <f t="shared" si="294"/>
        <v>6.2899405478772947E-3</v>
      </c>
      <c r="Q2330">
        <f t="shared" si="295"/>
        <v>-6.3098055675969451E-3</v>
      </c>
    </row>
    <row r="2331" spans="1:17" x14ac:dyDescent="0.25">
      <c r="A2331">
        <v>2320</v>
      </c>
      <c r="B2331" t="s">
        <v>2445</v>
      </c>
      <c r="C2331" s="8">
        <v>50000</v>
      </c>
      <c r="E2331" t="s">
        <v>22</v>
      </c>
      <c r="F2331" t="s">
        <v>20</v>
      </c>
      <c r="G2331">
        <v>14038.19</v>
      </c>
      <c r="H2331" s="5">
        <v>200</v>
      </c>
      <c r="I2331" s="5">
        <v>3000</v>
      </c>
      <c r="J2331" t="str">
        <f t="shared" si="288"/>
        <v>no</v>
      </c>
      <c r="K2331">
        <f t="shared" si="289"/>
        <v>0</v>
      </c>
      <c r="L2331">
        <f t="shared" si="290"/>
        <v>0</v>
      </c>
      <c r="M2331">
        <f t="shared" si="291"/>
        <v>0</v>
      </c>
      <c r="N2331">
        <f t="shared" si="292"/>
        <v>-5.1377785496958692</v>
      </c>
      <c r="O2331">
        <f t="shared" si="293"/>
        <v>5.870716744024263E-3</v>
      </c>
      <c r="P2331">
        <f t="shared" si="294"/>
        <v>5.8364525841130077E-3</v>
      </c>
      <c r="Q2331">
        <f t="shared" si="295"/>
        <v>-5.8535512362708998E-3</v>
      </c>
    </row>
    <row r="2332" spans="1:17" x14ac:dyDescent="0.25">
      <c r="A2332">
        <v>2321</v>
      </c>
      <c r="B2332" t="s">
        <v>2446</v>
      </c>
      <c r="C2332" s="8">
        <v>5000</v>
      </c>
      <c r="E2332" t="s">
        <v>43</v>
      </c>
      <c r="F2332" t="s">
        <v>23</v>
      </c>
      <c r="G2332">
        <v>9335.48</v>
      </c>
      <c r="H2332" s="5">
        <v>350</v>
      </c>
      <c r="I2332" s="5">
        <v>3000</v>
      </c>
      <c r="J2332" t="str">
        <f t="shared" si="288"/>
        <v>yes</v>
      </c>
      <c r="K2332">
        <f t="shared" si="289"/>
        <v>0</v>
      </c>
      <c r="L2332">
        <f t="shared" si="290"/>
        <v>0</v>
      </c>
      <c r="M2332">
        <f t="shared" si="291"/>
        <v>1</v>
      </c>
      <c r="N2332">
        <f t="shared" si="292"/>
        <v>-2.460665330804213</v>
      </c>
      <c r="O2332">
        <f t="shared" si="293"/>
        <v>8.5378127368027898E-2</v>
      </c>
      <c r="P2332">
        <f t="shared" si="294"/>
        <v>7.8662104215297179E-2</v>
      </c>
      <c r="Q2332">
        <f t="shared" si="295"/>
        <v>-8.1928430765501492E-2</v>
      </c>
    </row>
    <row r="2333" spans="1:17" x14ac:dyDescent="0.25">
      <c r="A2333">
        <v>2322</v>
      </c>
      <c r="B2333" t="s">
        <v>2447</v>
      </c>
      <c r="C2333" s="8">
        <v>3000</v>
      </c>
      <c r="E2333" t="s">
        <v>22</v>
      </c>
      <c r="F2333" t="s">
        <v>20</v>
      </c>
      <c r="G2333">
        <v>150.85</v>
      </c>
      <c r="H2333" s="5">
        <v>200</v>
      </c>
      <c r="I2333" s="5">
        <v>2000</v>
      </c>
      <c r="J2333" t="str">
        <f t="shared" si="288"/>
        <v>no</v>
      </c>
      <c r="K2333">
        <f t="shared" si="289"/>
        <v>0</v>
      </c>
      <c r="L2333">
        <f t="shared" si="290"/>
        <v>0</v>
      </c>
      <c r="M2333">
        <f t="shared" si="291"/>
        <v>0</v>
      </c>
      <c r="N2333">
        <f t="shared" si="292"/>
        <v>-4.9956030380584195</v>
      </c>
      <c r="O2333">
        <f t="shared" si="293"/>
        <v>6.7676387244615544E-3</v>
      </c>
      <c r="P2333">
        <f t="shared" si="294"/>
        <v>6.7221456711063039E-3</v>
      </c>
      <c r="Q2333">
        <f t="shared" si="295"/>
        <v>-6.7448410572924552E-3</v>
      </c>
    </row>
    <row r="2334" spans="1:17" x14ac:dyDescent="0.25">
      <c r="A2334">
        <v>2323</v>
      </c>
      <c r="B2334" t="s">
        <v>2448</v>
      </c>
      <c r="C2334" s="8">
        <v>50000</v>
      </c>
      <c r="E2334" t="s">
        <v>22</v>
      </c>
      <c r="F2334" t="s">
        <v>29</v>
      </c>
      <c r="G2334">
        <v>17785.71</v>
      </c>
      <c r="H2334" s="5">
        <v>300</v>
      </c>
      <c r="I2334" s="5">
        <v>3000</v>
      </c>
      <c r="J2334" t="str">
        <f t="shared" si="288"/>
        <v>no</v>
      </c>
      <c r="K2334">
        <f t="shared" si="289"/>
        <v>0</v>
      </c>
      <c r="L2334">
        <f t="shared" si="290"/>
        <v>1</v>
      </c>
      <c r="M2334">
        <f t="shared" si="291"/>
        <v>0</v>
      </c>
      <c r="N2334">
        <f t="shared" si="292"/>
        <v>-5.1532349239995252</v>
      </c>
      <c r="O2334">
        <f t="shared" si="293"/>
        <v>5.7806744052257613E-3</v>
      </c>
      <c r="P2334">
        <f t="shared" si="294"/>
        <v>5.7474502665744659E-3</v>
      </c>
      <c r="Q2334">
        <f t="shared" si="295"/>
        <v>-5.7640304184444421E-3</v>
      </c>
    </row>
    <row r="2335" spans="1:17" x14ac:dyDescent="0.25">
      <c r="A2335">
        <v>2324</v>
      </c>
      <c r="B2335" t="s">
        <v>2449</v>
      </c>
      <c r="C2335" s="8">
        <v>225000</v>
      </c>
      <c r="E2335" t="s">
        <v>45</v>
      </c>
      <c r="F2335" t="s">
        <v>25</v>
      </c>
      <c r="G2335">
        <v>157386.71</v>
      </c>
      <c r="H2335" s="5">
        <v>200</v>
      </c>
      <c r="I2335" s="5">
        <v>2000</v>
      </c>
      <c r="J2335" t="str">
        <f t="shared" si="288"/>
        <v>no</v>
      </c>
      <c r="K2335">
        <f t="shared" si="289"/>
        <v>0</v>
      </c>
      <c r="L2335">
        <f t="shared" si="290"/>
        <v>0</v>
      </c>
      <c r="M2335">
        <f t="shared" si="291"/>
        <v>0</v>
      </c>
      <c r="N2335">
        <f t="shared" si="292"/>
        <v>-5.667276342507547</v>
      </c>
      <c r="O2335">
        <f t="shared" si="293"/>
        <v>3.4572688804808756E-3</v>
      </c>
      <c r="P2335">
        <f t="shared" si="294"/>
        <v>3.4453573537197245E-3</v>
      </c>
      <c r="Q2335">
        <f t="shared" si="295"/>
        <v>-3.4513062653818974E-3</v>
      </c>
    </row>
    <row r="2336" spans="1:17" x14ac:dyDescent="0.25">
      <c r="A2336">
        <v>2325</v>
      </c>
      <c r="B2336" t="s">
        <v>2450</v>
      </c>
      <c r="C2336" s="8">
        <v>155000</v>
      </c>
      <c r="E2336" t="s">
        <v>54</v>
      </c>
      <c r="F2336" t="s">
        <v>29</v>
      </c>
      <c r="G2336">
        <v>135151.15</v>
      </c>
      <c r="H2336" s="5">
        <v>200</v>
      </c>
      <c r="I2336" s="5">
        <v>2000</v>
      </c>
      <c r="J2336" t="str">
        <f t="shared" si="288"/>
        <v>yes</v>
      </c>
      <c r="K2336">
        <f t="shared" si="289"/>
        <v>0</v>
      </c>
      <c r="L2336">
        <f t="shared" si="290"/>
        <v>1</v>
      </c>
      <c r="M2336">
        <f t="shared" si="291"/>
        <v>0</v>
      </c>
      <c r="N2336">
        <f t="shared" si="292"/>
        <v>-5.4709438370299459</v>
      </c>
      <c r="O2336">
        <f t="shared" si="293"/>
        <v>4.2072593162970993E-3</v>
      </c>
      <c r="P2336">
        <f t="shared" si="294"/>
        <v>4.189632446156148E-3</v>
      </c>
      <c r="Q2336">
        <f t="shared" si="295"/>
        <v>-4.1984335470266788E-3</v>
      </c>
    </row>
    <row r="2337" spans="1:17" x14ac:dyDescent="0.25">
      <c r="A2337">
        <v>2326</v>
      </c>
      <c r="B2337" t="s">
        <v>2451</v>
      </c>
      <c r="C2337" s="8">
        <v>150000</v>
      </c>
      <c r="E2337" t="s">
        <v>22</v>
      </c>
      <c r="F2337" t="s">
        <v>20</v>
      </c>
      <c r="G2337">
        <v>134608.64000000001</v>
      </c>
      <c r="H2337" s="5">
        <v>350</v>
      </c>
      <c r="I2337" s="5">
        <v>2000</v>
      </c>
      <c r="J2337" t="str">
        <f t="shared" si="288"/>
        <v>yes</v>
      </c>
      <c r="K2337">
        <f t="shared" si="289"/>
        <v>0</v>
      </c>
      <c r="L2337">
        <f t="shared" si="290"/>
        <v>0</v>
      </c>
      <c r="M2337">
        <f t="shared" si="291"/>
        <v>0</v>
      </c>
      <c r="N2337">
        <f t="shared" si="292"/>
        <v>-5.4403596855990575</v>
      </c>
      <c r="O2337">
        <f t="shared" si="293"/>
        <v>4.3379227017729775E-3</v>
      </c>
      <c r="P2337">
        <f t="shared" si="294"/>
        <v>4.3191864050134803E-3</v>
      </c>
      <c r="Q2337">
        <f t="shared" si="295"/>
        <v>-4.328541036596789E-3</v>
      </c>
    </row>
    <row r="2338" spans="1:17" x14ac:dyDescent="0.25">
      <c r="A2338">
        <v>2327</v>
      </c>
      <c r="B2338" t="s">
        <v>2452</v>
      </c>
      <c r="C2338" s="8">
        <v>2000000</v>
      </c>
      <c r="E2338" t="s">
        <v>22</v>
      </c>
      <c r="F2338" t="s">
        <v>29</v>
      </c>
      <c r="G2338">
        <v>1212576.55</v>
      </c>
      <c r="H2338" s="5">
        <v>200</v>
      </c>
      <c r="I2338" s="5">
        <v>2000</v>
      </c>
      <c r="J2338" t="str">
        <f t="shared" si="288"/>
        <v>no</v>
      </c>
      <c r="K2338">
        <f t="shared" si="289"/>
        <v>0</v>
      </c>
      <c r="L2338">
        <f t="shared" si="290"/>
        <v>1</v>
      </c>
      <c r="M2338">
        <f t="shared" si="291"/>
        <v>0</v>
      </c>
      <c r="N2338">
        <f t="shared" si="292"/>
        <v>-11.053093596978769</v>
      </c>
      <c r="O2338">
        <f t="shared" si="293"/>
        <v>1.5838076738420495E-5</v>
      </c>
      <c r="P2338">
        <f t="shared" si="294"/>
        <v>1.583782589771856E-5</v>
      </c>
      <c r="Q2338">
        <f t="shared" si="295"/>
        <v>-1.5837951317446453E-5</v>
      </c>
    </row>
    <row r="2339" spans="1:17" x14ac:dyDescent="0.25">
      <c r="A2339">
        <v>2328</v>
      </c>
      <c r="B2339" t="s">
        <v>2453</v>
      </c>
      <c r="C2339" s="8">
        <v>425000</v>
      </c>
      <c r="E2339" t="s">
        <v>22</v>
      </c>
      <c r="F2339" t="s">
        <v>29</v>
      </c>
      <c r="G2339">
        <v>384483.75</v>
      </c>
      <c r="H2339" s="5">
        <v>200</v>
      </c>
      <c r="I2339" s="5">
        <v>2000</v>
      </c>
      <c r="J2339" t="str">
        <f t="shared" si="288"/>
        <v>yes</v>
      </c>
      <c r="K2339">
        <f t="shared" si="289"/>
        <v>0</v>
      </c>
      <c r="L2339">
        <f t="shared" si="290"/>
        <v>1</v>
      </c>
      <c r="M2339">
        <f t="shared" si="291"/>
        <v>0</v>
      </c>
      <c r="N2339">
        <f t="shared" si="292"/>
        <v>-6.2878438019005056</v>
      </c>
      <c r="O2339">
        <f t="shared" si="293"/>
        <v>1.8587634913943911E-3</v>
      </c>
      <c r="P2339">
        <f t="shared" si="294"/>
        <v>1.8553148997936147E-3</v>
      </c>
      <c r="Q2339">
        <f t="shared" si="295"/>
        <v>-1.857038128233121E-3</v>
      </c>
    </row>
    <row r="2340" spans="1:17" x14ac:dyDescent="0.25">
      <c r="A2340">
        <v>2329</v>
      </c>
      <c r="B2340" t="s">
        <v>2454</v>
      </c>
      <c r="C2340" s="8">
        <v>25000</v>
      </c>
      <c r="E2340" t="s">
        <v>31</v>
      </c>
      <c r="F2340" t="s">
        <v>29</v>
      </c>
      <c r="G2340">
        <v>8739.43</v>
      </c>
      <c r="H2340" s="5">
        <v>200</v>
      </c>
      <c r="I2340" s="5">
        <v>2000</v>
      </c>
      <c r="J2340" t="str">
        <f t="shared" si="288"/>
        <v>no</v>
      </c>
      <c r="K2340">
        <f t="shared" si="289"/>
        <v>0</v>
      </c>
      <c r="L2340">
        <f t="shared" si="290"/>
        <v>1</v>
      </c>
      <c r="M2340">
        <f t="shared" si="291"/>
        <v>0</v>
      </c>
      <c r="N2340">
        <f t="shared" si="292"/>
        <v>-5.0776216317218994</v>
      </c>
      <c r="O2340">
        <f t="shared" si="293"/>
        <v>6.2347198560733057E-3</v>
      </c>
      <c r="P2340">
        <f t="shared" si="294"/>
        <v>6.1960889770977974E-3</v>
      </c>
      <c r="Q2340">
        <f t="shared" si="295"/>
        <v>-6.2153643991387491E-3</v>
      </c>
    </row>
    <row r="2341" spans="1:17" x14ac:dyDescent="0.25">
      <c r="A2341">
        <v>2330</v>
      </c>
      <c r="B2341" t="s">
        <v>2455</v>
      </c>
      <c r="C2341" s="8">
        <v>74000</v>
      </c>
      <c r="E2341" t="s">
        <v>22</v>
      </c>
      <c r="F2341" t="s">
        <v>30</v>
      </c>
      <c r="G2341">
        <v>15269.63</v>
      </c>
      <c r="H2341" s="5">
        <v>400</v>
      </c>
      <c r="I2341" s="5">
        <v>2000</v>
      </c>
      <c r="J2341" t="str">
        <f t="shared" si="288"/>
        <v>no</v>
      </c>
      <c r="K2341">
        <f t="shared" si="289"/>
        <v>0</v>
      </c>
      <c r="L2341">
        <f t="shared" si="290"/>
        <v>0</v>
      </c>
      <c r="M2341">
        <f t="shared" si="291"/>
        <v>0</v>
      </c>
      <c r="N2341">
        <f t="shared" si="292"/>
        <v>-5.2104174732651227</v>
      </c>
      <c r="O2341">
        <f t="shared" si="293"/>
        <v>5.4593940607681095E-3</v>
      </c>
      <c r="P2341">
        <f t="shared" si="294"/>
        <v>5.4297509108937264E-3</v>
      </c>
      <c r="Q2341">
        <f t="shared" si="295"/>
        <v>-5.4445455869440032E-3</v>
      </c>
    </row>
    <row r="2342" spans="1:17" x14ac:dyDescent="0.25">
      <c r="A2342">
        <v>2331</v>
      </c>
      <c r="B2342" t="s">
        <v>2456</v>
      </c>
      <c r="C2342" s="8">
        <v>650000</v>
      </c>
      <c r="E2342" t="s">
        <v>45</v>
      </c>
      <c r="F2342" t="s">
        <v>29</v>
      </c>
      <c r="G2342">
        <v>292049.18</v>
      </c>
      <c r="H2342" s="5">
        <v>200</v>
      </c>
      <c r="I2342" s="5">
        <v>2000</v>
      </c>
      <c r="J2342" t="str">
        <f t="shared" si="288"/>
        <v>no</v>
      </c>
      <c r="K2342">
        <f t="shared" si="289"/>
        <v>0</v>
      </c>
      <c r="L2342">
        <f t="shared" si="290"/>
        <v>1</v>
      </c>
      <c r="M2342">
        <f t="shared" si="291"/>
        <v>0</v>
      </c>
      <c r="N2342">
        <f t="shared" si="292"/>
        <v>-6.9685937726259723</v>
      </c>
      <c r="O2342">
        <f t="shared" si="293"/>
        <v>9.4097520098028085E-4</v>
      </c>
      <c r="P2342">
        <f t="shared" si="294"/>
        <v>9.4009059903990956E-4</v>
      </c>
      <c r="Q2342">
        <f t="shared" si="295"/>
        <v>-9.4053276134388323E-4</v>
      </c>
    </row>
    <row r="2343" spans="1:17" x14ac:dyDescent="0.25">
      <c r="A2343">
        <v>2332</v>
      </c>
      <c r="B2343" t="s">
        <v>2457</v>
      </c>
      <c r="C2343" s="8">
        <v>1000000</v>
      </c>
      <c r="E2343" t="s">
        <v>32</v>
      </c>
      <c r="F2343" t="s">
        <v>25</v>
      </c>
      <c r="G2343">
        <v>717391.13</v>
      </c>
      <c r="H2343" s="5">
        <v>350</v>
      </c>
      <c r="I2343" s="5">
        <v>2000</v>
      </c>
      <c r="J2343" t="str">
        <f t="shared" si="288"/>
        <v>no</v>
      </c>
      <c r="K2343">
        <f t="shared" si="289"/>
        <v>0</v>
      </c>
      <c r="L2343">
        <f t="shared" si="290"/>
        <v>0</v>
      </c>
      <c r="M2343">
        <f t="shared" si="291"/>
        <v>0</v>
      </c>
      <c r="N2343">
        <f t="shared" si="292"/>
        <v>-8.0120817972285963</v>
      </c>
      <c r="O2343">
        <f t="shared" si="293"/>
        <v>3.3143402185954133E-4</v>
      </c>
      <c r="P2343">
        <f t="shared" si="294"/>
        <v>3.3132420974416635E-4</v>
      </c>
      <c r="Q2343">
        <f t="shared" si="295"/>
        <v>-3.3137910973691332E-4</v>
      </c>
    </row>
    <row r="2344" spans="1:17" x14ac:dyDescent="0.25">
      <c r="A2344">
        <v>2333</v>
      </c>
      <c r="B2344" t="s">
        <v>2458</v>
      </c>
      <c r="C2344" s="8">
        <v>2</v>
      </c>
      <c r="E2344" t="s">
        <v>43</v>
      </c>
      <c r="F2344" t="s">
        <v>23</v>
      </c>
      <c r="G2344">
        <v>25113.4</v>
      </c>
      <c r="H2344" s="5">
        <v>300</v>
      </c>
      <c r="I2344" s="5">
        <v>3000</v>
      </c>
      <c r="J2344" t="str">
        <f t="shared" si="288"/>
        <v>yes</v>
      </c>
      <c r="K2344">
        <f t="shared" si="289"/>
        <v>0</v>
      </c>
      <c r="L2344">
        <f t="shared" si="290"/>
        <v>0</v>
      </c>
      <c r="M2344">
        <f t="shared" si="291"/>
        <v>1</v>
      </c>
      <c r="N2344">
        <f t="shared" si="292"/>
        <v>-2.4455436047878312</v>
      </c>
      <c r="O2344">
        <f t="shared" si="293"/>
        <v>8.6679002971300628E-2</v>
      </c>
      <c r="P2344">
        <f t="shared" si="294"/>
        <v>7.9765048127639057E-2</v>
      </c>
      <c r="Q2344">
        <f t="shared" si="295"/>
        <v>-8.3126259073645542E-2</v>
      </c>
    </row>
    <row r="2345" spans="1:17" x14ac:dyDescent="0.25">
      <c r="A2345">
        <v>2334</v>
      </c>
      <c r="B2345" t="s">
        <v>2459</v>
      </c>
      <c r="C2345" s="8">
        <v>850000</v>
      </c>
      <c r="E2345" t="s">
        <v>22</v>
      </c>
      <c r="F2345" t="s">
        <v>29</v>
      </c>
      <c r="G2345">
        <v>431227.26</v>
      </c>
      <c r="H2345" s="5">
        <v>200</v>
      </c>
      <c r="I2345" s="5">
        <v>2000</v>
      </c>
      <c r="J2345" t="str">
        <f t="shared" si="288"/>
        <v>no</v>
      </c>
      <c r="K2345">
        <f t="shared" si="289"/>
        <v>0</v>
      </c>
      <c r="L2345">
        <f t="shared" si="290"/>
        <v>1</v>
      </c>
      <c r="M2345">
        <f t="shared" si="291"/>
        <v>0</v>
      </c>
      <c r="N2345">
        <f t="shared" si="292"/>
        <v>-7.5737048577152759</v>
      </c>
      <c r="O2345">
        <f t="shared" si="293"/>
        <v>5.1378541628849402E-4</v>
      </c>
      <c r="P2345">
        <f t="shared" si="294"/>
        <v>5.1352157639159457E-4</v>
      </c>
      <c r="Q2345">
        <f t="shared" si="295"/>
        <v>-5.1365347375302128E-4</v>
      </c>
    </row>
    <row r="2346" spans="1:17" x14ac:dyDescent="0.25">
      <c r="A2346">
        <v>2335</v>
      </c>
      <c r="B2346" t="s">
        <v>2460</v>
      </c>
      <c r="C2346" s="8">
        <v>10000</v>
      </c>
      <c r="E2346" t="s">
        <v>22</v>
      </c>
      <c r="F2346" t="s">
        <v>20</v>
      </c>
      <c r="G2346">
        <v>3722.48</v>
      </c>
      <c r="H2346" s="5">
        <v>300</v>
      </c>
      <c r="I2346" s="5">
        <v>3000</v>
      </c>
      <c r="J2346" t="str">
        <f t="shared" si="288"/>
        <v>no</v>
      </c>
      <c r="K2346">
        <f t="shared" si="289"/>
        <v>0</v>
      </c>
      <c r="L2346">
        <f t="shared" si="290"/>
        <v>0</v>
      </c>
      <c r="M2346">
        <f t="shared" si="291"/>
        <v>0</v>
      </c>
      <c r="N2346">
        <f t="shared" si="292"/>
        <v>-5.0167563326780087</v>
      </c>
      <c r="O2346">
        <f t="shared" si="293"/>
        <v>6.6259843787359008E-3</v>
      </c>
      <c r="P2346">
        <f t="shared" si="294"/>
        <v>6.5823696999291054E-3</v>
      </c>
      <c r="Q2346">
        <f t="shared" si="295"/>
        <v>-6.6041290332411835E-3</v>
      </c>
    </row>
    <row r="2347" spans="1:17" x14ac:dyDescent="0.25">
      <c r="A2347">
        <v>2336</v>
      </c>
      <c r="B2347" t="s">
        <v>2461</v>
      </c>
      <c r="C2347" s="8">
        <v>400001</v>
      </c>
      <c r="E2347" t="s">
        <v>22</v>
      </c>
      <c r="F2347" t="s">
        <v>20</v>
      </c>
      <c r="G2347">
        <v>222650.05</v>
      </c>
      <c r="H2347" s="5">
        <v>200</v>
      </c>
      <c r="I2347" s="5">
        <v>2000</v>
      </c>
      <c r="J2347" t="str">
        <f t="shared" si="288"/>
        <v>no</v>
      </c>
      <c r="K2347">
        <f t="shared" si="289"/>
        <v>0</v>
      </c>
      <c r="L2347">
        <f t="shared" si="290"/>
        <v>0</v>
      </c>
      <c r="M2347">
        <f t="shared" si="291"/>
        <v>0</v>
      </c>
      <c r="N2347">
        <f t="shared" si="292"/>
        <v>-6.1967515675161122</v>
      </c>
      <c r="O2347">
        <f t="shared" si="293"/>
        <v>2.0360338238964498E-3</v>
      </c>
      <c r="P2347">
        <f t="shared" si="294"/>
        <v>2.0318968132579892E-3</v>
      </c>
      <c r="Q2347">
        <f t="shared" si="295"/>
        <v>-2.033963916155691E-3</v>
      </c>
    </row>
    <row r="2348" spans="1:17" x14ac:dyDescent="0.25">
      <c r="A2348">
        <v>2337</v>
      </c>
      <c r="B2348" t="s">
        <v>2462</v>
      </c>
      <c r="C2348" s="8">
        <v>260000</v>
      </c>
      <c r="E2348" t="s">
        <v>22</v>
      </c>
      <c r="F2348" t="s">
        <v>29</v>
      </c>
      <c r="G2348">
        <v>203453.44</v>
      </c>
      <c r="H2348" s="5">
        <v>200</v>
      </c>
      <c r="I2348" s="5">
        <v>2000</v>
      </c>
      <c r="J2348" t="str">
        <f t="shared" si="288"/>
        <v>no</v>
      </c>
      <c r="K2348">
        <f t="shared" si="289"/>
        <v>0</v>
      </c>
      <c r="L2348">
        <f t="shared" si="290"/>
        <v>1</v>
      </c>
      <c r="M2348">
        <f t="shared" si="291"/>
        <v>0</v>
      </c>
      <c r="N2348">
        <f t="shared" si="292"/>
        <v>-5.7886271567018301</v>
      </c>
      <c r="O2348">
        <f t="shared" si="293"/>
        <v>3.0621831897668364E-3</v>
      </c>
      <c r="P2348">
        <f t="shared" si="294"/>
        <v>3.052834850207397E-3</v>
      </c>
      <c r="Q2348">
        <f t="shared" si="295"/>
        <v>-3.0575042562238919E-3</v>
      </c>
    </row>
    <row r="2349" spans="1:17" x14ac:dyDescent="0.25">
      <c r="A2349">
        <v>2338</v>
      </c>
      <c r="B2349" t="s">
        <v>2463</v>
      </c>
      <c r="C2349" s="8">
        <v>1260000</v>
      </c>
      <c r="E2349" t="s">
        <v>22</v>
      </c>
      <c r="F2349" t="s">
        <v>29</v>
      </c>
      <c r="G2349">
        <v>814155.47</v>
      </c>
      <c r="H2349" s="5">
        <v>200</v>
      </c>
      <c r="I2349" s="5">
        <v>2000</v>
      </c>
      <c r="J2349" t="str">
        <f t="shared" si="288"/>
        <v>no</v>
      </c>
      <c r="K2349">
        <f t="shared" si="289"/>
        <v>0</v>
      </c>
      <c r="L2349">
        <f t="shared" si="290"/>
        <v>1</v>
      </c>
      <c r="M2349">
        <f t="shared" si="291"/>
        <v>0</v>
      </c>
      <c r="N2349">
        <f t="shared" si="292"/>
        <v>-8.8141825821483479</v>
      </c>
      <c r="O2349">
        <f t="shared" si="293"/>
        <v>1.4861037911134762E-4</v>
      </c>
      <c r="P2349">
        <f t="shared" si="294"/>
        <v>1.4858829734814722E-4</v>
      </c>
      <c r="Q2349">
        <f t="shared" si="295"/>
        <v>-1.4859933768280662E-4</v>
      </c>
    </row>
    <row r="2350" spans="1:17" x14ac:dyDescent="0.25">
      <c r="A2350">
        <v>2339</v>
      </c>
      <c r="B2350" t="s">
        <v>2464</v>
      </c>
      <c r="C2350" s="8">
        <v>325000</v>
      </c>
      <c r="E2350" t="s">
        <v>22</v>
      </c>
      <c r="F2350" t="s">
        <v>29</v>
      </c>
      <c r="G2350">
        <v>135342.93</v>
      </c>
      <c r="H2350" s="5">
        <v>200</v>
      </c>
      <c r="I2350" s="5">
        <v>2000</v>
      </c>
      <c r="J2350" t="str">
        <f t="shared" si="288"/>
        <v>no</v>
      </c>
      <c r="K2350">
        <f t="shared" si="289"/>
        <v>0</v>
      </c>
      <c r="L2350">
        <f t="shared" si="290"/>
        <v>1</v>
      </c>
      <c r="M2350">
        <f t="shared" si="291"/>
        <v>0</v>
      </c>
      <c r="N2350">
        <f t="shared" si="292"/>
        <v>-5.9852882593558538</v>
      </c>
      <c r="O2350">
        <f t="shared" si="293"/>
        <v>2.5154885008633948E-3</v>
      </c>
      <c r="P2350">
        <f t="shared" si="294"/>
        <v>2.50917669573863E-3</v>
      </c>
      <c r="Q2350">
        <f t="shared" si="295"/>
        <v>-2.5123299554120036E-3</v>
      </c>
    </row>
    <row r="2351" spans="1:17" x14ac:dyDescent="0.25">
      <c r="A2351">
        <v>2340</v>
      </c>
      <c r="B2351" t="s">
        <v>2465</v>
      </c>
      <c r="C2351" s="8">
        <v>150000</v>
      </c>
      <c r="E2351" t="s">
        <v>22</v>
      </c>
      <c r="F2351" t="s">
        <v>39</v>
      </c>
      <c r="G2351">
        <v>70860.639999999999</v>
      </c>
      <c r="H2351" s="5">
        <v>250</v>
      </c>
      <c r="I2351" s="5">
        <v>2000</v>
      </c>
      <c r="J2351" t="str">
        <f t="shared" si="288"/>
        <v>no</v>
      </c>
      <c r="K2351">
        <f t="shared" si="289"/>
        <v>0</v>
      </c>
      <c r="L2351">
        <f t="shared" si="290"/>
        <v>0</v>
      </c>
      <c r="M2351">
        <f t="shared" si="291"/>
        <v>0</v>
      </c>
      <c r="N2351">
        <f t="shared" si="292"/>
        <v>-5.4403596855990575</v>
      </c>
      <c r="O2351">
        <f t="shared" si="293"/>
        <v>4.3379227017729775E-3</v>
      </c>
      <c r="P2351">
        <f t="shared" si="294"/>
        <v>4.3191864050134803E-3</v>
      </c>
      <c r="Q2351">
        <f t="shared" si="295"/>
        <v>-4.328541036596789E-3</v>
      </c>
    </row>
    <row r="2352" spans="1:17" x14ac:dyDescent="0.25">
      <c r="A2352">
        <v>2341</v>
      </c>
      <c r="B2352" t="s">
        <v>2466</v>
      </c>
      <c r="C2352" s="8">
        <v>125000</v>
      </c>
      <c r="E2352" t="s">
        <v>22</v>
      </c>
      <c r="F2352" t="s">
        <v>25</v>
      </c>
      <c r="G2352">
        <v>49868.19</v>
      </c>
      <c r="H2352" s="5">
        <v>300</v>
      </c>
      <c r="I2352" s="5">
        <v>3000</v>
      </c>
      <c r="J2352" t="str">
        <f t="shared" si="288"/>
        <v>no</v>
      </c>
      <c r="K2352">
        <f t="shared" si="289"/>
        <v>0</v>
      </c>
      <c r="L2352">
        <f t="shared" si="290"/>
        <v>0</v>
      </c>
      <c r="M2352">
        <f t="shared" si="291"/>
        <v>0</v>
      </c>
      <c r="N2352">
        <f t="shared" si="292"/>
        <v>-5.3646952066043587</v>
      </c>
      <c r="O2352">
        <f t="shared" si="293"/>
        <v>4.6788861168359534E-3</v>
      </c>
      <c r="P2352">
        <f t="shared" si="294"/>
        <v>4.6570960945742793E-3</v>
      </c>
      <c r="Q2352">
        <f t="shared" si="295"/>
        <v>-4.6679741531740187E-3</v>
      </c>
    </row>
    <row r="2353" spans="1:17" x14ac:dyDescent="0.25">
      <c r="A2353">
        <v>2342</v>
      </c>
      <c r="B2353" t="s">
        <v>2467</v>
      </c>
      <c r="C2353" s="8">
        <v>50000</v>
      </c>
      <c r="E2353" t="s">
        <v>31</v>
      </c>
      <c r="F2353" t="s">
        <v>29</v>
      </c>
      <c r="G2353">
        <v>4460.6400000000003</v>
      </c>
      <c r="H2353" s="5">
        <v>200</v>
      </c>
      <c r="I2353" s="5">
        <v>2000</v>
      </c>
      <c r="J2353" t="str">
        <f t="shared" si="288"/>
        <v>no</v>
      </c>
      <c r="K2353">
        <f t="shared" si="289"/>
        <v>0</v>
      </c>
      <c r="L2353">
        <f t="shared" si="290"/>
        <v>1</v>
      </c>
      <c r="M2353">
        <f t="shared" si="291"/>
        <v>0</v>
      </c>
      <c r="N2353">
        <f t="shared" si="292"/>
        <v>-5.1532605173580617</v>
      </c>
      <c r="O2353">
        <f t="shared" si="293"/>
        <v>5.7805264602463387E-3</v>
      </c>
      <c r="P2353">
        <f t="shared" si="294"/>
        <v>5.7473040172992601E-3</v>
      </c>
      <c r="Q2353">
        <f t="shared" si="295"/>
        <v>-5.763883323760685E-3</v>
      </c>
    </row>
    <row r="2354" spans="1:17" x14ac:dyDescent="0.25">
      <c r="A2354">
        <v>2343</v>
      </c>
      <c r="B2354" t="s">
        <v>2468</v>
      </c>
      <c r="C2354" s="8">
        <v>237413</v>
      </c>
      <c r="E2354" t="s">
        <v>60</v>
      </c>
      <c r="F2354" t="s">
        <v>29</v>
      </c>
      <c r="G2354">
        <v>188909.77</v>
      </c>
      <c r="H2354" s="5">
        <v>200</v>
      </c>
      <c r="I2354" s="5">
        <v>2000</v>
      </c>
      <c r="J2354" t="str">
        <f t="shared" si="288"/>
        <v>no</v>
      </c>
      <c r="K2354">
        <f t="shared" si="289"/>
        <v>0</v>
      </c>
      <c r="L2354">
        <f t="shared" si="290"/>
        <v>1</v>
      </c>
      <c r="M2354">
        <f t="shared" si="291"/>
        <v>0</v>
      </c>
      <c r="N2354">
        <f t="shared" si="292"/>
        <v>-5.72028893630727</v>
      </c>
      <c r="O2354">
        <f t="shared" si="293"/>
        <v>3.2787634116753549E-3</v>
      </c>
      <c r="P2354">
        <f t="shared" si="294"/>
        <v>3.2680482546304829E-3</v>
      </c>
      <c r="Q2354">
        <f t="shared" si="295"/>
        <v>-3.2733999873224861E-3</v>
      </c>
    </row>
    <row r="2355" spans="1:17" x14ac:dyDescent="0.25">
      <c r="A2355">
        <v>2344</v>
      </c>
      <c r="B2355" t="s">
        <v>2469</v>
      </c>
      <c r="C2355" s="8">
        <v>142999</v>
      </c>
      <c r="E2355" t="s">
        <v>31</v>
      </c>
      <c r="F2355" t="s">
        <v>25</v>
      </c>
      <c r="G2355">
        <v>125977.08</v>
      </c>
      <c r="H2355" s="5">
        <v>300</v>
      </c>
      <c r="I2355" s="5">
        <v>2000</v>
      </c>
      <c r="J2355" t="str">
        <f t="shared" si="288"/>
        <v>yes</v>
      </c>
      <c r="K2355">
        <f t="shared" si="289"/>
        <v>0</v>
      </c>
      <c r="L2355">
        <f t="shared" si="290"/>
        <v>0</v>
      </c>
      <c r="M2355">
        <f t="shared" si="291"/>
        <v>0</v>
      </c>
      <c r="N2355">
        <f t="shared" si="292"/>
        <v>-5.419177772065507</v>
      </c>
      <c r="O2355">
        <f t="shared" si="293"/>
        <v>4.4307882683913688E-3</v>
      </c>
      <c r="P2355">
        <f t="shared" si="294"/>
        <v>4.4112429847256223E-3</v>
      </c>
      <c r="Q2355">
        <f t="shared" si="295"/>
        <v>-4.4210012249473671E-3</v>
      </c>
    </row>
    <row r="2356" spans="1:17" x14ac:dyDescent="0.25">
      <c r="A2356">
        <v>2345</v>
      </c>
      <c r="B2356" t="s">
        <v>2470</v>
      </c>
      <c r="C2356" s="8">
        <v>1300000</v>
      </c>
      <c r="E2356" t="s">
        <v>22</v>
      </c>
      <c r="F2356" t="s">
        <v>29</v>
      </c>
      <c r="G2356">
        <v>633459.21</v>
      </c>
      <c r="H2356" s="5">
        <v>200</v>
      </c>
      <c r="I2356" s="5">
        <v>2000</v>
      </c>
      <c r="J2356" t="str">
        <f t="shared" si="288"/>
        <v>no</v>
      </c>
      <c r="K2356">
        <f t="shared" si="289"/>
        <v>0</v>
      </c>
      <c r="L2356">
        <f t="shared" si="290"/>
        <v>1</v>
      </c>
      <c r="M2356">
        <f t="shared" si="291"/>
        <v>0</v>
      </c>
      <c r="N2356">
        <f t="shared" si="292"/>
        <v>-8.9352047991662076</v>
      </c>
      <c r="O2356">
        <f t="shared" si="293"/>
        <v>1.3167091727300868E-4</v>
      </c>
      <c r="P2356">
        <f t="shared" si="294"/>
        <v>1.3165358232506167E-4</v>
      </c>
      <c r="Q2356">
        <f t="shared" si="295"/>
        <v>-1.3166224941861133E-4</v>
      </c>
    </row>
    <row r="2357" spans="1:17" x14ac:dyDescent="0.25">
      <c r="A2357">
        <v>2346</v>
      </c>
      <c r="B2357" t="s">
        <v>2471</v>
      </c>
      <c r="C2357" s="8">
        <v>500000</v>
      </c>
      <c r="E2357" t="s">
        <v>22</v>
      </c>
      <c r="F2357" t="s">
        <v>39</v>
      </c>
      <c r="G2357">
        <v>178711.4</v>
      </c>
      <c r="H2357" s="5">
        <v>250</v>
      </c>
      <c r="I2357" s="5">
        <v>3000</v>
      </c>
      <c r="J2357" t="str">
        <f t="shared" si="288"/>
        <v>no</v>
      </c>
      <c r="K2357">
        <f t="shared" si="289"/>
        <v>0</v>
      </c>
      <c r="L2357">
        <f t="shared" si="290"/>
        <v>0</v>
      </c>
      <c r="M2357">
        <f t="shared" si="291"/>
        <v>0</v>
      </c>
      <c r="N2357">
        <f t="shared" si="292"/>
        <v>-6.4992784911468018</v>
      </c>
      <c r="O2357">
        <f t="shared" si="293"/>
        <v>1.5045243290861311E-3</v>
      </c>
      <c r="P2357">
        <f t="shared" si="294"/>
        <v>1.5022641361445881E-3</v>
      </c>
      <c r="Q2357">
        <f t="shared" si="295"/>
        <v>-1.5033936662888154E-3</v>
      </c>
    </row>
    <row r="2358" spans="1:17" x14ac:dyDescent="0.25">
      <c r="A2358">
        <v>2347</v>
      </c>
      <c r="B2358" t="s">
        <v>2472</v>
      </c>
      <c r="C2358" s="8">
        <v>175000</v>
      </c>
      <c r="E2358" t="s">
        <v>22</v>
      </c>
      <c r="F2358" t="s">
        <v>29</v>
      </c>
      <c r="G2358">
        <v>81897.87</v>
      </c>
      <c r="H2358" s="5">
        <v>200</v>
      </c>
      <c r="I2358" s="5">
        <v>2000</v>
      </c>
      <c r="J2358" t="str">
        <f t="shared" si="288"/>
        <v>no</v>
      </c>
      <c r="K2358">
        <f t="shared" si="289"/>
        <v>0</v>
      </c>
      <c r="L2358">
        <f t="shared" si="290"/>
        <v>1</v>
      </c>
      <c r="M2358">
        <f t="shared" si="291"/>
        <v>0</v>
      </c>
      <c r="N2358">
        <f t="shared" si="292"/>
        <v>-5.5314549455388766</v>
      </c>
      <c r="O2358">
        <f t="shared" si="293"/>
        <v>3.9602229866583377E-3</v>
      </c>
      <c r="P2358">
        <f t="shared" si="294"/>
        <v>3.9446014851835069E-3</v>
      </c>
      <c r="Q2358">
        <f t="shared" si="295"/>
        <v>-3.9524019455174668E-3</v>
      </c>
    </row>
    <row r="2359" spans="1:17" x14ac:dyDescent="0.25">
      <c r="A2359">
        <v>2348</v>
      </c>
      <c r="B2359" t="s">
        <v>2473</v>
      </c>
      <c r="C2359" s="8">
        <v>2</v>
      </c>
      <c r="E2359" t="s">
        <v>22</v>
      </c>
      <c r="F2359" t="s">
        <v>25</v>
      </c>
      <c r="G2359">
        <v>20760.22</v>
      </c>
      <c r="H2359" s="5">
        <v>200</v>
      </c>
      <c r="I2359" s="5">
        <v>2000</v>
      </c>
      <c r="J2359" t="str">
        <f t="shared" si="288"/>
        <v>yes</v>
      </c>
      <c r="K2359">
        <f t="shared" si="289"/>
        <v>0</v>
      </c>
      <c r="L2359">
        <f t="shared" si="290"/>
        <v>0</v>
      </c>
      <c r="M2359">
        <f t="shared" si="291"/>
        <v>0</v>
      </c>
      <c r="N2359">
        <f t="shared" si="292"/>
        <v>-4.9865324228929309</v>
      </c>
      <c r="O2359">
        <f t="shared" si="293"/>
        <v>6.8293046219208738E-3</v>
      </c>
      <c r="P2359">
        <f t="shared" si="294"/>
        <v>6.7829815745037124E-3</v>
      </c>
      <c r="Q2359">
        <f t="shared" si="295"/>
        <v>-6.806090551817569E-3</v>
      </c>
    </row>
    <row r="2360" spans="1:17" x14ac:dyDescent="0.25">
      <c r="A2360">
        <v>2349</v>
      </c>
      <c r="B2360" t="s">
        <v>2474</v>
      </c>
      <c r="C2360" s="8">
        <v>3000000</v>
      </c>
      <c r="E2360" t="s">
        <v>22</v>
      </c>
      <c r="F2360" t="s">
        <v>20</v>
      </c>
      <c r="G2360">
        <v>1210239.6399999999</v>
      </c>
      <c r="H2360" s="5">
        <v>350</v>
      </c>
      <c r="I2360" s="5">
        <v>2000</v>
      </c>
      <c r="J2360" t="str">
        <f t="shared" si="288"/>
        <v>no</v>
      </c>
      <c r="K2360">
        <f t="shared" si="289"/>
        <v>0</v>
      </c>
      <c r="L2360">
        <f t="shared" si="290"/>
        <v>0</v>
      </c>
      <c r="M2360">
        <f t="shared" si="291"/>
        <v>0</v>
      </c>
      <c r="N2360">
        <f t="shared" si="292"/>
        <v>-14.06319264812163</v>
      </c>
      <c r="O2360">
        <f t="shared" si="293"/>
        <v>7.806080668231764E-7</v>
      </c>
      <c r="P2360">
        <f t="shared" si="294"/>
        <v>7.8060745747469806E-7</v>
      </c>
      <c r="Q2360">
        <f t="shared" si="295"/>
        <v>-7.806077621253922E-7</v>
      </c>
    </row>
    <row r="2361" spans="1:17" x14ac:dyDescent="0.25">
      <c r="A2361">
        <v>2350</v>
      </c>
      <c r="B2361" t="s">
        <v>2475</v>
      </c>
      <c r="C2361" s="8">
        <v>1</v>
      </c>
      <c r="E2361" t="s">
        <v>22</v>
      </c>
      <c r="F2361" t="s">
        <v>20</v>
      </c>
      <c r="G2361">
        <v>-157.96</v>
      </c>
      <c r="H2361" s="5">
        <v>200</v>
      </c>
      <c r="I2361" s="5">
        <v>2000</v>
      </c>
      <c r="J2361" t="str">
        <f t="shared" si="288"/>
        <v>no</v>
      </c>
      <c r="K2361">
        <f t="shared" si="289"/>
        <v>0</v>
      </c>
      <c r="L2361">
        <f t="shared" si="290"/>
        <v>0</v>
      </c>
      <c r="M2361">
        <f t="shared" si="291"/>
        <v>0</v>
      </c>
      <c r="N2361">
        <f t="shared" si="292"/>
        <v>-4.986529397337506</v>
      </c>
      <c r="O2361">
        <f t="shared" si="293"/>
        <v>6.8293252843917782E-3</v>
      </c>
      <c r="P2361">
        <f t="shared" si="294"/>
        <v>6.7830019576185343E-3</v>
      </c>
      <c r="Q2361">
        <f t="shared" si="295"/>
        <v>-6.8061110741350307E-3</v>
      </c>
    </row>
    <row r="2362" spans="1:17" x14ac:dyDescent="0.25">
      <c r="A2362">
        <v>2351</v>
      </c>
      <c r="B2362" t="s">
        <v>2476</v>
      </c>
      <c r="C2362" s="8">
        <v>200000</v>
      </c>
      <c r="E2362" t="s">
        <v>68</v>
      </c>
      <c r="F2362" t="s">
        <v>25</v>
      </c>
      <c r="G2362">
        <v>73400.350000000006</v>
      </c>
      <c r="H2362" s="5">
        <v>200</v>
      </c>
      <c r="I2362" s="5">
        <v>2000</v>
      </c>
      <c r="J2362" t="str">
        <f t="shared" si="288"/>
        <v>no</v>
      </c>
      <c r="K2362">
        <f t="shared" si="289"/>
        <v>0</v>
      </c>
      <c r="L2362">
        <f t="shared" si="290"/>
        <v>0</v>
      </c>
      <c r="M2362">
        <f t="shared" si="291"/>
        <v>0</v>
      </c>
      <c r="N2362">
        <f t="shared" si="292"/>
        <v>-5.5916374568713838</v>
      </c>
      <c r="O2362">
        <f t="shared" si="293"/>
        <v>3.728916922214017E-3</v>
      </c>
      <c r="P2362">
        <f t="shared" si="294"/>
        <v>3.7150637580993361E-3</v>
      </c>
      <c r="Q2362">
        <f t="shared" si="295"/>
        <v>-3.7219817466233604E-3</v>
      </c>
    </row>
    <row r="2363" spans="1:17" x14ac:dyDescent="0.25">
      <c r="A2363">
        <v>2352</v>
      </c>
      <c r="B2363" t="s">
        <v>2477</v>
      </c>
      <c r="C2363" s="8">
        <v>170000</v>
      </c>
      <c r="E2363" t="s">
        <v>22</v>
      </c>
      <c r="F2363" t="s">
        <v>25</v>
      </c>
      <c r="G2363">
        <v>97541.34</v>
      </c>
      <c r="H2363" s="5">
        <v>200</v>
      </c>
      <c r="I2363" s="5">
        <v>2000</v>
      </c>
      <c r="J2363" t="str">
        <f t="shared" si="288"/>
        <v>no</v>
      </c>
      <c r="K2363">
        <f t="shared" si="289"/>
        <v>0</v>
      </c>
      <c r="L2363">
        <f t="shared" si="290"/>
        <v>0</v>
      </c>
      <c r="M2363">
        <f t="shared" si="291"/>
        <v>0</v>
      </c>
      <c r="N2363">
        <f t="shared" si="292"/>
        <v>-5.5008707941079882</v>
      </c>
      <c r="O2363">
        <f t="shared" si="293"/>
        <v>4.0832142509884851E-3</v>
      </c>
      <c r="P2363">
        <f t="shared" si="294"/>
        <v>4.0666094134781672E-3</v>
      </c>
      <c r="Q2363">
        <f t="shared" si="295"/>
        <v>-4.0749005550626089E-3</v>
      </c>
    </row>
    <row r="2364" spans="1:17" x14ac:dyDescent="0.25">
      <c r="A2364">
        <v>2353</v>
      </c>
      <c r="B2364" t="s">
        <v>2478</v>
      </c>
      <c r="C2364" s="8">
        <v>1</v>
      </c>
      <c r="E2364" t="s">
        <v>22</v>
      </c>
      <c r="F2364" t="s">
        <v>25</v>
      </c>
      <c r="G2364">
        <f>0</f>
        <v>0</v>
      </c>
      <c r="H2364" s="5">
        <v>600</v>
      </c>
      <c r="I2364" s="5">
        <v>5000</v>
      </c>
      <c r="J2364" t="str">
        <f t="shared" si="288"/>
        <v>no</v>
      </c>
      <c r="K2364">
        <f t="shared" si="289"/>
        <v>1</v>
      </c>
      <c r="L2364">
        <f t="shared" si="290"/>
        <v>0</v>
      </c>
      <c r="M2364">
        <f t="shared" si="291"/>
        <v>0</v>
      </c>
      <c r="N2364">
        <f t="shared" si="292"/>
        <v>-4.9864526172618966</v>
      </c>
      <c r="O2364">
        <f t="shared" si="293"/>
        <v>6.8298496606340412E-3</v>
      </c>
      <c r="P2364">
        <f t="shared" si="294"/>
        <v>6.7835192440273166E-3</v>
      </c>
      <c r="Q2364">
        <f t="shared" si="295"/>
        <v>-4.993259249155293</v>
      </c>
    </row>
    <row r="2365" spans="1:17" x14ac:dyDescent="0.25">
      <c r="A2365">
        <v>2354</v>
      </c>
      <c r="B2365" t="s">
        <v>2479</v>
      </c>
      <c r="C2365" s="8">
        <v>800000</v>
      </c>
      <c r="E2365" t="s">
        <v>27</v>
      </c>
      <c r="F2365" t="s">
        <v>29</v>
      </c>
      <c r="G2365">
        <v>441698.98</v>
      </c>
      <c r="H2365" s="5">
        <v>200</v>
      </c>
      <c r="I2365" s="5">
        <v>2000</v>
      </c>
      <c r="J2365" t="str">
        <f t="shared" si="288"/>
        <v>no</v>
      </c>
      <c r="K2365">
        <f t="shared" si="289"/>
        <v>0</v>
      </c>
      <c r="L2365">
        <f t="shared" si="290"/>
        <v>1</v>
      </c>
      <c r="M2365">
        <f t="shared" si="291"/>
        <v>0</v>
      </c>
      <c r="N2365">
        <f t="shared" si="292"/>
        <v>-7.4224270864429496</v>
      </c>
      <c r="O2365">
        <f t="shared" si="293"/>
        <v>5.9769672203756872E-4</v>
      </c>
      <c r="P2365">
        <f t="shared" si="294"/>
        <v>5.9733969406048585E-4</v>
      </c>
      <c r="Q2365">
        <f t="shared" si="295"/>
        <v>-5.9751817249393028E-4</v>
      </c>
    </row>
    <row r="2366" spans="1:17" x14ac:dyDescent="0.25">
      <c r="A2366">
        <v>2355</v>
      </c>
      <c r="B2366" t="s">
        <v>2480</v>
      </c>
      <c r="C2366" s="8">
        <v>625000</v>
      </c>
      <c r="E2366" t="s">
        <v>22</v>
      </c>
      <c r="F2366" t="s">
        <v>29</v>
      </c>
      <c r="G2366">
        <v>391192.73</v>
      </c>
      <c r="H2366" s="5">
        <v>200</v>
      </c>
      <c r="I2366" s="5">
        <v>2000</v>
      </c>
      <c r="J2366" t="str">
        <f t="shared" si="288"/>
        <v>no</v>
      </c>
      <c r="K2366">
        <f t="shared" si="289"/>
        <v>0</v>
      </c>
      <c r="L2366">
        <f t="shared" si="290"/>
        <v>1</v>
      </c>
      <c r="M2366">
        <f t="shared" si="291"/>
        <v>0</v>
      </c>
      <c r="N2366">
        <f t="shared" si="292"/>
        <v>-6.8929548869898092</v>
      </c>
      <c r="O2366">
        <f t="shared" si="293"/>
        <v>1.0149104601407397E-3</v>
      </c>
      <c r="P2366">
        <f t="shared" si="294"/>
        <v>1.0138814612403841E-3</v>
      </c>
      <c r="Q2366">
        <f t="shared" si="295"/>
        <v>-1.0143957867218658E-3</v>
      </c>
    </row>
    <row r="2367" spans="1:17" x14ac:dyDescent="0.25">
      <c r="A2367">
        <v>2356</v>
      </c>
      <c r="B2367" t="s">
        <v>2481</v>
      </c>
      <c r="C2367" s="8">
        <v>115001</v>
      </c>
      <c r="E2367" t="s">
        <v>54</v>
      </c>
      <c r="F2367" t="s">
        <v>29</v>
      </c>
      <c r="G2367">
        <v>132270.07</v>
      </c>
      <c r="H2367" s="5">
        <v>200</v>
      </c>
      <c r="I2367" s="5">
        <v>2000</v>
      </c>
      <c r="J2367" t="str">
        <f t="shared" si="288"/>
        <v>yes</v>
      </c>
      <c r="K2367">
        <f t="shared" si="289"/>
        <v>0</v>
      </c>
      <c r="L2367">
        <f t="shared" si="290"/>
        <v>1</v>
      </c>
      <c r="M2367">
        <f t="shared" si="291"/>
        <v>0</v>
      </c>
      <c r="N2367">
        <f t="shared" si="292"/>
        <v>-5.3499246455675111</v>
      </c>
      <c r="O2367">
        <f t="shared" si="293"/>
        <v>4.7485088071164364E-3</v>
      </c>
      <c r="P2367">
        <f t="shared" si="294"/>
        <v>4.7260670361721508E-3</v>
      </c>
      <c r="Q2367">
        <f t="shared" si="295"/>
        <v>-4.7372702028687756E-3</v>
      </c>
    </row>
    <row r="2368" spans="1:17" x14ac:dyDescent="0.25">
      <c r="A2368">
        <v>2357</v>
      </c>
      <c r="B2368" t="s">
        <v>2482</v>
      </c>
      <c r="C2368" s="8">
        <v>300001</v>
      </c>
      <c r="E2368" t="s">
        <v>22</v>
      </c>
      <c r="F2368" t="s">
        <v>20</v>
      </c>
      <c r="G2368">
        <v>238231.57</v>
      </c>
      <c r="H2368" s="5">
        <v>200</v>
      </c>
      <c r="I2368" s="5">
        <v>2000</v>
      </c>
      <c r="J2368" t="str">
        <f t="shared" si="288"/>
        <v>no</v>
      </c>
      <c r="K2368">
        <f t="shared" si="289"/>
        <v>0</v>
      </c>
      <c r="L2368">
        <f t="shared" si="290"/>
        <v>0</v>
      </c>
      <c r="M2368">
        <f t="shared" si="291"/>
        <v>0</v>
      </c>
      <c r="N2368">
        <f t="shared" si="292"/>
        <v>-5.8941960249714604</v>
      </c>
      <c r="O2368">
        <f t="shared" si="293"/>
        <v>2.7553907181264645E-3</v>
      </c>
      <c r="P2368">
        <f t="shared" si="294"/>
        <v>2.7478194020509657E-3</v>
      </c>
      <c r="Q2368">
        <f t="shared" si="295"/>
        <v>-2.7516015878820024E-3</v>
      </c>
    </row>
    <row r="2369" spans="1:17" x14ac:dyDescent="0.25">
      <c r="A2369">
        <v>2358</v>
      </c>
      <c r="B2369" t="s">
        <v>2483</v>
      </c>
      <c r="C2369" s="8">
        <v>3500000</v>
      </c>
      <c r="E2369" t="s">
        <v>22</v>
      </c>
      <c r="F2369" t="s">
        <v>29</v>
      </c>
      <c r="G2369">
        <v>1895055.6199999999</v>
      </c>
      <c r="H2369" s="5">
        <v>350</v>
      </c>
      <c r="I2369" s="5">
        <v>2000</v>
      </c>
      <c r="J2369" t="str">
        <f t="shared" si="288"/>
        <v>no</v>
      </c>
      <c r="K2369">
        <f t="shared" si="289"/>
        <v>0</v>
      </c>
      <c r="L2369">
        <f t="shared" si="290"/>
        <v>1</v>
      </c>
      <c r="M2369">
        <f t="shared" si="291"/>
        <v>0</v>
      </c>
      <c r="N2369">
        <f t="shared" si="292"/>
        <v>-15.591426735148545</v>
      </c>
      <c r="O2369">
        <f t="shared" si="293"/>
        <v>1.6932824373877197E-7</v>
      </c>
      <c r="P2369">
        <f t="shared" si="294"/>
        <v>1.6932821506672272E-7</v>
      </c>
      <c r="Q2369">
        <f t="shared" si="295"/>
        <v>-1.6932822945208407E-7</v>
      </c>
    </row>
    <row r="2370" spans="1:17" x14ac:dyDescent="0.25">
      <c r="A2370">
        <v>2359</v>
      </c>
      <c r="B2370" t="s">
        <v>2484</v>
      </c>
      <c r="C2370" s="8">
        <v>180000</v>
      </c>
      <c r="E2370" t="s">
        <v>22</v>
      </c>
      <c r="F2370" t="s">
        <v>25</v>
      </c>
      <c r="G2370">
        <v>85048.22</v>
      </c>
      <c r="H2370" s="5">
        <v>200</v>
      </c>
      <c r="I2370" s="5">
        <v>2000</v>
      </c>
      <c r="J2370" t="str">
        <f t="shared" si="288"/>
        <v>no</v>
      </c>
      <c r="K2370">
        <f t="shared" si="289"/>
        <v>0</v>
      </c>
      <c r="L2370">
        <f t="shared" si="290"/>
        <v>0</v>
      </c>
      <c r="M2370">
        <f t="shared" si="291"/>
        <v>0</v>
      </c>
      <c r="N2370">
        <f t="shared" si="292"/>
        <v>-5.5311263483624531</v>
      </c>
      <c r="O2370">
        <f t="shared" si="293"/>
        <v>3.9615245185779064E-3</v>
      </c>
      <c r="P2370">
        <f t="shared" si="294"/>
        <v>3.9458927676312558E-3</v>
      </c>
      <c r="Q2370">
        <f t="shared" si="295"/>
        <v>-3.9536983425719667E-3</v>
      </c>
    </row>
    <row r="2371" spans="1:17" x14ac:dyDescent="0.25">
      <c r="A2371">
        <v>2360</v>
      </c>
      <c r="B2371" t="s">
        <v>2485</v>
      </c>
      <c r="C2371" s="8">
        <v>100000</v>
      </c>
      <c r="E2371" t="s">
        <v>75</v>
      </c>
      <c r="F2371" t="s">
        <v>29</v>
      </c>
      <c r="G2371">
        <v>22288.85</v>
      </c>
      <c r="H2371" s="5">
        <v>200</v>
      </c>
      <c r="I2371" s="5">
        <v>2000</v>
      </c>
      <c r="J2371" t="str">
        <f t="shared" si="288"/>
        <v>no</v>
      </c>
      <c r="K2371">
        <f t="shared" si="289"/>
        <v>0</v>
      </c>
      <c r="L2371">
        <f t="shared" si="290"/>
        <v>1</v>
      </c>
      <c r="M2371">
        <f t="shared" si="291"/>
        <v>0</v>
      </c>
      <c r="N2371">
        <f t="shared" si="292"/>
        <v>-5.304538288630388</v>
      </c>
      <c r="O2371">
        <f t="shared" si="293"/>
        <v>4.9689919389546873E-3</v>
      </c>
      <c r="P2371">
        <f t="shared" si="294"/>
        <v>4.9444231402281128E-3</v>
      </c>
      <c r="Q2371">
        <f t="shared" si="295"/>
        <v>-4.9566872429661771E-3</v>
      </c>
    </row>
    <row r="2372" spans="1:17" x14ac:dyDescent="0.25">
      <c r="A2372">
        <v>2361</v>
      </c>
      <c r="B2372" t="s">
        <v>2486</v>
      </c>
      <c r="C2372" s="8">
        <v>175000</v>
      </c>
      <c r="E2372" t="s">
        <v>31</v>
      </c>
      <c r="F2372" t="s">
        <v>29</v>
      </c>
      <c r="G2372">
        <v>65403.210000000006</v>
      </c>
      <c r="H2372" s="5">
        <v>200</v>
      </c>
      <c r="I2372" s="5">
        <v>2000</v>
      </c>
      <c r="J2372" t="str">
        <f t="shared" si="288"/>
        <v>no</v>
      </c>
      <c r="K2372">
        <f t="shared" si="289"/>
        <v>0</v>
      </c>
      <c r="L2372">
        <f t="shared" si="290"/>
        <v>1</v>
      </c>
      <c r="M2372">
        <f t="shared" si="291"/>
        <v>0</v>
      </c>
      <c r="N2372">
        <f t="shared" si="292"/>
        <v>-5.5314549455388766</v>
      </c>
      <c r="O2372">
        <f t="shared" si="293"/>
        <v>3.9602229866583377E-3</v>
      </c>
      <c r="P2372">
        <f t="shared" si="294"/>
        <v>3.9446014851835069E-3</v>
      </c>
      <c r="Q2372">
        <f t="shared" si="295"/>
        <v>-3.9524019455174668E-3</v>
      </c>
    </row>
    <row r="2373" spans="1:17" x14ac:dyDescent="0.25">
      <c r="A2373">
        <v>2362</v>
      </c>
      <c r="B2373" t="s">
        <v>2487</v>
      </c>
      <c r="C2373" s="8">
        <v>1500000</v>
      </c>
      <c r="E2373" t="s">
        <v>22</v>
      </c>
      <c r="F2373" t="s">
        <v>25</v>
      </c>
      <c r="G2373">
        <v>1266933.3999999999</v>
      </c>
      <c r="H2373" s="5">
        <v>350</v>
      </c>
      <c r="I2373" s="5">
        <v>2000</v>
      </c>
      <c r="J2373" t="str">
        <f t="shared" si="288"/>
        <v>no</v>
      </c>
      <c r="K2373">
        <f t="shared" si="289"/>
        <v>0</v>
      </c>
      <c r="L2373">
        <f t="shared" si="290"/>
        <v>0</v>
      </c>
      <c r="M2373">
        <f t="shared" si="291"/>
        <v>0</v>
      </c>
      <c r="N2373">
        <f t="shared" si="292"/>
        <v>-9.524859509951856</v>
      </c>
      <c r="O2373">
        <f t="shared" si="293"/>
        <v>7.3013988641191008E-5</v>
      </c>
      <c r="P2373">
        <f t="shared" si="294"/>
        <v>7.3008657987865978E-5</v>
      </c>
      <c r="Q2373">
        <f t="shared" si="295"/>
        <v>-7.3011323249668104E-5</v>
      </c>
    </row>
    <row r="2374" spans="1:17" x14ac:dyDescent="0.25">
      <c r="A2374">
        <v>2363</v>
      </c>
      <c r="B2374" t="s">
        <v>2488</v>
      </c>
      <c r="C2374" s="8">
        <v>90000</v>
      </c>
      <c r="E2374" t="s">
        <v>22</v>
      </c>
      <c r="F2374" t="s">
        <v>29</v>
      </c>
      <c r="G2374">
        <v>21503.02</v>
      </c>
      <c r="H2374" s="5">
        <v>200</v>
      </c>
      <c r="I2374" s="5">
        <v>2000</v>
      </c>
      <c r="J2374" t="str">
        <f t="shared" si="288"/>
        <v>no</v>
      </c>
      <c r="K2374">
        <f t="shared" si="289"/>
        <v>0</v>
      </c>
      <c r="L2374">
        <f t="shared" si="290"/>
        <v>1</v>
      </c>
      <c r="M2374">
        <f t="shared" si="291"/>
        <v>0</v>
      </c>
      <c r="N2374">
        <f t="shared" si="292"/>
        <v>-5.2742827343759231</v>
      </c>
      <c r="O2374">
        <f t="shared" si="293"/>
        <v>5.1216289595173627E-3</v>
      </c>
      <c r="P2374">
        <f t="shared" si="294"/>
        <v>5.0955315376301031E-3</v>
      </c>
      <c r="Q2374">
        <f t="shared" si="295"/>
        <v>-5.1085580285607024E-3</v>
      </c>
    </row>
    <row r="2375" spans="1:17" x14ac:dyDescent="0.25">
      <c r="A2375">
        <v>2364</v>
      </c>
      <c r="B2375" t="s">
        <v>2489</v>
      </c>
      <c r="C2375" s="8">
        <v>275000</v>
      </c>
      <c r="E2375" t="s">
        <v>22</v>
      </c>
      <c r="F2375" t="s">
        <v>25</v>
      </c>
      <c r="G2375">
        <v>164107.69</v>
      </c>
      <c r="H2375" s="5">
        <v>200</v>
      </c>
      <c r="I2375" s="5">
        <v>2000</v>
      </c>
      <c r="J2375" t="str">
        <f t="shared" si="288"/>
        <v>no</v>
      </c>
      <c r="K2375">
        <f t="shared" si="289"/>
        <v>0</v>
      </c>
      <c r="L2375">
        <f t="shared" si="290"/>
        <v>0</v>
      </c>
      <c r="M2375">
        <f t="shared" si="291"/>
        <v>0</v>
      </c>
      <c r="N2375">
        <f t="shared" si="292"/>
        <v>-5.8185541137798724</v>
      </c>
      <c r="O2375">
        <f t="shared" si="293"/>
        <v>2.9718990676804707E-3</v>
      </c>
      <c r="P2375">
        <f t="shared" si="294"/>
        <v>2.9630930541952576E-3</v>
      </c>
      <c r="Q2375">
        <f t="shared" si="295"/>
        <v>-2.9674917056438429E-3</v>
      </c>
    </row>
    <row r="2376" spans="1:17" x14ac:dyDescent="0.25">
      <c r="A2376">
        <v>2365</v>
      </c>
      <c r="B2376" t="s">
        <v>2490</v>
      </c>
      <c r="C2376" s="8">
        <v>1</v>
      </c>
      <c r="E2376" t="s">
        <v>31</v>
      </c>
      <c r="F2376" t="s">
        <v>29</v>
      </c>
      <c r="G2376">
        <f>0</f>
        <v>0</v>
      </c>
      <c r="H2376" s="5">
        <v>200</v>
      </c>
      <c r="I2376" s="5">
        <v>2000</v>
      </c>
      <c r="J2376" t="str">
        <f t="shared" si="288"/>
        <v>no</v>
      </c>
      <c r="K2376">
        <f t="shared" si="289"/>
        <v>0</v>
      </c>
      <c r="L2376">
        <f t="shared" si="290"/>
        <v>1</v>
      </c>
      <c r="M2376">
        <f t="shared" si="291"/>
        <v>0</v>
      </c>
      <c r="N2376">
        <f t="shared" si="292"/>
        <v>-5.001985771641162</v>
      </c>
      <c r="O2376">
        <f t="shared" si="293"/>
        <v>6.7245802510620227E-3</v>
      </c>
      <c r="P2376">
        <f t="shared" si="294"/>
        <v>6.6796623257028382E-3</v>
      </c>
      <c r="Q2376">
        <f t="shared" si="295"/>
        <v>-6.702071114602531E-3</v>
      </c>
    </row>
    <row r="2377" spans="1:17" x14ac:dyDescent="0.25">
      <c r="A2377">
        <v>2366</v>
      </c>
      <c r="B2377" t="s">
        <v>2491</v>
      </c>
      <c r="C2377" s="8">
        <v>80000</v>
      </c>
      <c r="E2377" t="s">
        <v>54</v>
      </c>
      <c r="F2377" t="s">
        <v>29</v>
      </c>
      <c r="G2377">
        <v>52759.38</v>
      </c>
      <c r="H2377" s="5">
        <v>200</v>
      </c>
      <c r="I2377" s="5">
        <v>2000</v>
      </c>
      <c r="J2377" t="str">
        <f t="shared" si="288"/>
        <v>no</v>
      </c>
      <c r="K2377">
        <f t="shared" si="289"/>
        <v>0</v>
      </c>
      <c r="L2377">
        <f t="shared" si="290"/>
        <v>1</v>
      </c>
      <c r="M2377">
        <f t="shared" si="291"/>
        <v>0</v>
      </c>
      <c r="N2377">
        <f t="shared" si="292"/>
        <v>-5.2440271801214573</v>
      </c>
      <c r="O2377">
        <f t="shared" si="293"/>
        <v>5.2789546695229863E-3</v>
      </c>
      <c r="P2377">
        <f t="shared" si="294"/>
        <v>5.25123364515116E-3</v>
      </c>
      <c r="Q2377">
        <f t="shared" si="295"/>
        <v>-5.2650698318379907E-3</v>
      </c>
    </row>
    <row r="2378" spans="1:17" x14ac:dyDescent="0.25">
      <c r="A2378">
        <v>2367</v>
      </c>
      <c r="B2378" t="s">
        <v>2492</v>
      </c>
      <c r="C2378" s="8">
        <v>3000000</v>
      </c>
      <c r="E2378" t="s">
        <v>45</v>
      </c>
      <c r="F2378" t="s">
        <v>25</v>
      </c>
      <c r="G2378">
        <v>3090677.8</v>
      </c>
      <c r="H2378" s="5">
        <v>350</v>
      </c>
      <c r="I2378" s="5">
        <v>2000</v>
      </c>
      <c r="J2378" t="str">
        <f t="shared" si="288"/>
        <v>yes</v>
      </c>
      <c r="K2378">
        <f t="shared" si="289"/>
        <v>0</v>
      </c>
      <c r="L2378">
        <f t="shared" si="290"/>
        <v>0</v>
      </c>
      <c r="M2378">
        <f t="shared" si="291"/>
        <v>0</v>
      </c>
      <c r="N2378">
        <f t="shared" si="292"/>
        <v>-14.06319264812163</v>
      </c>
      <c r="O2378">
        <f t="shared" si="293"/>
        <v>7.806080668231764E-7</v>
      </c>
      <c r="P2378">
        <f t="shared" si="294"/>
        <v>7.8060745747469806E-7</v>
      </c>
      <c r="Q2378">
        <f t="shared" si="295"/>
        <v>-7.806077621253922E-7</v>
      </c>
    </row>
    <row r="2379" spans="1:17" x14ac:dyDescent="0.25">
      <c r="A2379">
        <v>2368</v>
      </c>
      <c r="B2379" t="s">
        <v>2493</v>
      </c>
      <c r="C2379" s="8">
        <v>75000</v>
      </c>
      <c r="E2379" t="s">
        <v>22</v>
      </c>
      <c r="F2379" t="s">
        <v>29</v>
      </c>
      <c r="G2379">
        <v>53881.43</v>
      </c>
      <c r="H2379" s="5">
        <v>200</v>
      </c>
      <c r="I2379" s="5">
        <v>2000</v>
      </c>
      <c r="J2379" t="str">
        <f t="shared" si="288"/>
        <v>no</v>
      </c>
      <c r="K2379">
        <f t="shared" si="289"/>
        <v>0</v>
      </c>
      <c r="L2379">
        <f t="shared" si="290"/>
        <v>1</v>
      </c>
      <c r="M2379">
        <f t="shared" si="291"/>
        <v>0</v>
      </c>
      <c r="N2379">
        <f t="shared" si="292"/>
        <v>-5.2288994029942248</v>
      </c>
      <c r="O2379">
        <f t="shared" si="293"/>
        <v>5.3594206201676622E-3</v>
      </c>
      <c r="P2379">
        <f t="shared" si="294"/>
        <v>5.3308503508741594E-3</v>
      </c>
      <c r="Q2379">
        <f t="shared" si="295"/>
        <v>-5.3451100336729179E-3</v>
      </c>
    </row>
    <row r="2380" spans="1:17" x14ac:dyDescent="0.25">
      <c r="A2380">
        <v>2369</v>
      </c>
      <c r="B2380" t="s">
        <v>2494</v>
      </c>
      <c r="C2380" s="8">
        <v>325000</v>
      </c>
      <c r="E2380" t="s">
        <v>22</v>
      </c>
      <c r="F2380" t="s">
        <v>29</v>
      </c>
      <c r="G2380">
        <v>115790.47</v>
      </c>
      <c r="H2380" s="5">
        <v>200</v>
      </c>
      <c r="I2380" s="5">
        <v>2000</v>
      </c>
      <c r="J2380" t="str">
        <f t="shared" ref="J2380:J2443" si="296">IF(G2380/C2380&gt;=0.85, "yes", "no")</f>
        <v>no</v>
      </c>
      <c r="K2380">
        <f t="shared" ref="K2380:K2443" si="297">IF(OR(H2380=500, H2380=600), 1, 0)</f>
        <v>0</v>
      </c>
      <c r="L2380">
        <f t="shared" ref="L2380:L2443" si="298">IF(F2380="ZDD", 1, 0)</f>
        <v>1</v>
      </c>
      <c r="M2380">
        <f t="shared" ref="M2380:M2443" si="299">IF(OR(E2380="ZP07", E2380="ZP28",E2380="ZP32",E2380="ZP45",E2380="ZPPY",E2380="ZSPP",E2380="ZXP1",E2380="ZXX7",E2380="ZYPP",E2380="ZYSP",E2380="ZYWP"),1,0)</f>
        <v>0</v>
      </c>
      <c r="N2380">
        <f t="shared" ref="N2380:N2443" si="300">$P$3+$P$4*L2380+$P$5*(C2380/10000000)+$P$6*(I2380/10000000)+$P$7*M2380</f>
        <v>-5.9852882593558538</v>
      </c>
      <c r="O2380">
        <f t="shared" ref="O2380:O2443" si="301">EXP(N2380)</f>
        <v>2.5154885008633948E-3</v>
      </c>
      <c r="P2380">
        <f t="shared" ref="P2380:P2443" si="302">O2380/(1+O2380)</f>
        <v>2.50917669573863E-3</v>
      </c>
      <c r="Q2380">
        <f t="shared" ref="Q2380:Q2443" si="303">K2380*LN(P2380)+(1-K2380)*LN(1-P2380)</f>
        <v>-2.5123299554120036E-3</v>
      </c>
    </row>
    <row r="2381" spans="1:17" x14ac:dyDescent="0.25">
      <c r="A2381">
        <v>2370</v>
      </c>
      <c r="B2381" t="s">
        <v>2495</v>
      </c>
      <c r="C2381" s="8">
        <v>120000</v>
      </c>
      <c r="E2381" t="s">
        <v>31</v>
      </c>
      <c r="F2381" t="s">
        <v>29</v>
      </c>
      <c r="G2381">
        <v>105335.19</v>
      </c>
      <c r="H2381" s="5">
        <v>200</v>
      </c>
      <c r="I2381" s="5">
        <v>2000</v>
      </c>
      <c r="J2381" t="str">
        <f t="shared" si="296"/>
        <v>yes</v>
      </c>
      <c r="K2381">
        <f t="shared" si="297"/>
        <v>0</v>
      </c>
      <c r="L2381">
        <f t="shared" si="298"/>
        <v>1</v>
      </c>
      <c r="M2381">
        <f t="shared" si="299"/>
        <v>0</v>
      </c>
      <c r="N2381">
        <f t="shared" si="300"/>
        <v>-5.3650493971393178</v>
      </c>
      <c r="O2381">
        <f t="shared" si="301"/>
        <v>4.6772291931098916E-3</v>
      </c>
      <c r="P2381">
        <f t="shared" si="302"/>
        <v>4.6554545651107592E-3</v>
      </c>
      <c r="Q2381">
        <f t="shared" si="303"/>
        <v>-4.6663249445409649E-3</v>
      </c>
    </row>
    <row r="2382" spans="1:17" x14ac:dyDescent="0.25">
      <c r="A2382">
        <v>2371</v>
      </c>
      <c r="B2382" t="s">
        <v>2496</v>
      </c>
      <c r="C2382" s="8">
        <v>400000</v>
      </c>
      <c r="E2382" t="s">
        <v>60</v>
      </c>
      <c r="F2382" t="s">
        <v>25</v>
      </c>
      <c r="G2382">
        <v>315126.98000000004</v>
      </c>
      <c r="H2382" s="5">
        <v>200</v>
      </c>
      <c r="I2382" s="5">
        <v>2000</v>
      </c>
      <c r="J2382" t="str">
        <f t="shared" si="296"/>
        <v>no</v>
      </c>
      <c r="K2382">
        <f t="shared" si="297"/>
        <v>0</v>
      </c>
      <c r="L2382">
        <f t="shared" si="298"/>
        <v>0</v>
      </c>
      <c r="M2382">
        <f t="shared" si="299"/>
        <v>0</v>
      </c>
      <c r="N2382">
        <f t="shared" si="300"/>
        <v>-6.1967485419606874</v>
      </c>
      <c r="O2382">
        <f t="shared" si="301"/>
        <v>2.0360399840389496E-3</v>
      </c>
      <c r="P2382">
        <f t="shared" si="302"/>
        <v>2.0319029483923364E-3</v>
      </c>
      <c r="Q2382">
        <f t="shared" si="303"/>
        <v>-2.0339700637813404E-3</v>
      </c>
    </row>
    <row r="2383" spans="1:17" x14ac:dyDescent="0.25">
      <c r="A2383">
        <v>2372</v>
      </c>
      <c r="B2383" t="s">
        <v>2497</v>
      </c>
      <c r="C2383" s="8">
        <v>250000</v>
      </c>
      <c r="E2383" t="s">
        <v>22</v>
      </c>
      <c r="F2383" t="s">
        <v>29</v>
      </c>
      <c r="G2383">
        <v>140996.53999999995</v>
      </c>
      <c r="H2383" s="5">
        <v>350</v>
      </c>
      <c r="I2383" s="5">
        <v>2000</v>
      </c>
      <c r="J2383" t="str">
        <f t="shared" si="296"/>
        <v>no</v>
      </c>
      <c r="K2383">
        <f t="shared" si="297"/>
        <v>0</v>
      </c>
      <c r="L2383">
        <f t="shared" si="298"/>
        <v>1</v>
      </c>
      <c r="M2383">
        <f t="shared" si="299"/>
        <v>0</v>
      </c>
      <c r="N2383">
        <f t="shared" si="300"/>
        <v>-5.7583716024473652</v>
      </c>
      <c r="O2383">
        <f t="shared" si="301"/>
        <v>3.1562470409956722E-3</v>
      </c>
      <c r="P2383">
        <f t="shared" si="302"/>
        <v>3.1463164888875851E-3</v>
      </c>
      <c r="Q2383">
        <f t="shared" si="303"/>
        <v>-3.151276549290742E-3</v>
      </c>
    </row>
    <row r="2384" spans="1:17" x14ac:dyDescent="0.25">
      <c r="A2384">
        <v>2373</v>
      </c>
      <c r="B2384" t="s">
        <v>2498</v>
      </c>
      <c r="C2384" s="8">
        <v>800000</v>
      </c>
      <c r="E2384" t="s">
        <v>54</v>
      </c>
      <c r="F2384" t="s">
        <v>25</v>
      </c>
      <c r="G2384">
        <v>862999.34</v>
      </c>
      <c r="H2384" s="5">
        <v>250</v>
      </c>
      <c r="I2384" s="5">
        <v>2000</v>
      </c>
      <c r="J2384" t="str">
        <f t="shared" si="296"/>
        <v>yes</v>
      </c>
      <c r="K2384">
        <f t="shared" si="297"/>
        <v>0</v>
      </c>
      <c r="L2384">
        <f t="shared" si="298"/>
        <v>0</v>
      </c>
      <c r="M2384">
        <f t="shared" si="299"/>
        <v>0</v>
      </c>
      <c r="N2384">
        <f t="shared" si="300"/>
        <v>-7.4069707121392936</v>
      </c>
      <c r="O2384">
        <f t="shared" si="301"/>
        <v>6.0700671027973791E-4</v>
      </c>
      <c r="P2384">
        <f t="shared" si="302"/>
        <v>6.066384766536953E-4</v>
      </c>
      <c r="Q2384">
        <f t="shared" si="303"/>
        <v>-6.0682255622459711E-4</v>
      </c>
    </row>
    <row r="2385" spans="1:17" x14ac:dyDescent="0.25">
      <c r="A2385">
        <v>2374</v>
      </c>
      <c r="B2385" t="s">
        <v>2499</v>
      </c>
      <c r="C2385" s="8">
        <v>175000</v>
      </c>
      <c r="E2385" t="s">
        <v>56</v>
      </c>
      <c r="F2385" t="s">
        <v>30</v>
      </c>
      <c r="G2385">
        <v>379832.12</v>
      </c>
      <c r="H2385" s="5">
        <v>250</v>
      </c>
      <c r="I2385" s="5">
        <v>2000</v>
      </c>
      <c r="J2385" t="str">
        <f t="shared" si="296"/>
        <v>yes</v>
      </c>
      <c r="K2385">
        <f t="shared" si="297"/>
        <v>0</v>
      </c>
      <c r="L2385">
        <f t="shared" si="298"/>
        <v>0</v>
      </c>
      <c r="M2385">
        <f t="shared" si="299"/>
        <v>0</v>
      </c>
      <c r="N2385">
        <f t="shared" si="300"/>
        <v>-5.5159985712352206</v>
      </c>
      <c r="O2385">
        <f t="shared" si="301"/>
        <v>4.0219091697721874E-3</v>
      </c>
      <c r="P2385">
        <f t="shared" si="302"/>
        <v>4.0057982132062362E-3</v>
      </c>
      <c r="Q2385">
        <f t="shared" si="303"/>
        <v>-4.013842913686858E-3</v>
      </c>
    </row>
    <row r="2386" spans="1:17" x14ac:dyDescent="0.25">
      <c r="A2386">
        <v>2375</v>
      </c>
      <c r="B2386" t="s">
        <v>2500</v>
      </c>
      <c r="C2386" s="8">
        <v>200000</v>
      </c>
      <c r="E2386" t="s">
        <v>22</v>
      </c>
      <c r="F2386" t="s">
        <v>39</v>
      </c>
      <c r="G2386">
        <v>76989.87</v>
      </c>
      <c r="H2386" s="5">
        <v>200</v>
      </c>
      <c r="I2386" s="5">
        <v>2000</v>
      </c>
      <c r="J2386" t="str">
        <f t="shared" si="296"/>
        <v>no</v>
      </c>
      <c r="K2386">
        <f t="shared" si="297"/>
        <v>0</v>
      </c>
      <c r="L2386">
        <f t="shared" si="298"/>
        <v>0</v>
      </c>
      <c r="M2386">
        <f t="shared" si="299"/>
        <v>0</v>
      </c>
      <c r="N2386">
        <f t="shared" si="300"/>
        <v>-5.5916374568713838</v>
      </c>
      <c r="O2386">
        <f t="shared" si="301"/>
        <v>3.728916922214017E-3</v>
      </c>
      <c r="P2386">
        <f t="shared" si="302"/>
        <v>3.7150637580993361E-3</v>
      </c>
      <c r="Q2386">
        <f t="shared" si="303"/>
        <v>-3.7219817466233604E-3</v>
      </c>
    </row>
    <row r="2387" spans="1:17" x14ac:dyDescent="0.25">
      <c r="A2387">
        <v>2376</v>
      </c>
      <c r="B2387" t="s">
        <v>2501</v>
      </c>
      <c r="C2387" s="8">
        <v>220000</v>
      </c>
      <c r="E2387" t="s">
        <v>22</v>
      </c>
      <c r="F2387" t="s">
        <v>29</v>
      </c>
      <c r="G2387">
        <v>122622.41</v>
      </c>
      <c r="H2387" s="5">
        <v>200</v>
      </c>
      <c r="I2387" s="5">
        <v>2000</v>
      </c>
      <c r="J2387" t="str">
        <f t="shared" si="296"/>
        <v>no</v>
      </c>
      <c r="K2387">
        <f t="shared" si="297"/>
        <v>0</v>
      </c>
      <c r="L2387">
        <f t="shared" si="298"/>
        <v>1</v>
      </c>
      <c r="M2387">
        <f t="shared" si="299"/>
        <v>0</v>
      </c>
      <c r="N2387">
        <f t="shared" si="300"/>
        <v>-5.6676049396839696</v>
      </c>
      <c r="O2387">
        <f t="shared" si="301"/>
        <v>3.4561330183193861E-3</v>
      </c>
      <c r="P2387">
        <f t="shared" si="302"/>
        <v>3.4442293037002048E-3</v>
      </c>
      <c r="Q2387">
        <f t="shared" si="303"/>
        <v>-3.4501743160308186E-3</v>
      </c>
    </row>
    <row r="2388" spans="1:17" x14ac:dyDescent="0.25">
      <c r="A2388">
        <v>2377</v>
      </c>
      <c r="B2388" t="s">
        <v>2502</v>
      </c>
      <c r="C2388" s="8">
        <v>140000</v>
      </c>
      <c r="E2388" t="s">
        <v>54</v>
      </c>
      <c r="F2388" t="s">
        <v>29</v>
      </c>
      <c r="G2388">
        <v>126917.77</v>
      </c>
      <c r="H2388" s="5">
        <v>200</v>
      </c>
      <c r="I2388" s="5">
        <v>2000</v>
      </c>
      <c r="J2388" t="str">
        <f t="shared" si="296"/>
        <v>yes</v>
      </c>
      <c r="K2388">
        <f t="shared" si="297"/>
        <v>0</v>
      </c>
      <c r="L2388">
        <f t="shared" si="298"/>
        <v>1</v>
      </c>
      <c r="M2388">
        <f t="shared" si="299"/>
        <v>0</v>
      </c>
      <c r="N2388">
        <f t="shared" si="300"/>
        <v>-5.4255605056482485</v>
      </c>
      <c r="O2388">
        <f t="shared" si="301"/>
        <v>4.4025977891768275E-3</v>
      </c>
      <c r="P2388">
        <f t="shared" si="302"/>
        <v>4.3832998828034981E-3</v>
      </c>
      <c r="Q2388">
        <f t="shared" si="303"/>
        <v>-4.3929347069254776E-3</v>
      </c>
    </row>
    <row r="2389" spans="1:17" x14ac:dyDescent="0.25">
      <c r="A2389">
        <v>2378</v>
      </c>
      <c r="B2389" t="s">
        <v>2503</v>
      </c>
      <c r="C2389" s="8">
        <v>45000</v>
      </c>
      <c r="E2389" t="s">
        <v>31</v>
      </c>
      <c r="F2389" t="s">
        <v>29</v>
      </c>
      <c r="G2389">
        <v>13934.58</v>
      </c>
      <c r="H2389" s="5">
        <v>200</v>
      </c>
      <c r="I2389" s="5">
        <v>2000</v>
      </c>
      <c r="J2389" t="str">
        <f t="shared" si="296"/>
        <v>no</v>
      </c>
      <c r="K2389">
        <f t="shared" si="297"/>
        <v>0</v>
      </c>
      <c r="L2389">
        <f t="shared" si="298"/>
        <v>1</v>
      </c>
      <c r="M2389">
        <f t="shared" si="299"/>
        <v>0</v>
      </c>
      <c r="N2389">
        <f t="shared" si="300"/>
        <v>-5.1381327402308292</v>
      </c>
      <c r="O2389">
        <f t="shared" si="301"/>
        <v>5.8686377599200786E-3</v>
      </c>
      <c r="P2389">
        <f t="shared" si="302"/>
        <v>5.8343977927272856E-3</v>
      </c>
      <c r="Q2389">
        <f t="shared" si="303"/>
        <v>-5.8514843839229391E-3</v>
      </c>
    </row>
    <row r="2390" spans="1:17" x14ac:dyDescent="0.25">
      <c r="A2390">
        <v>2379</v>
      </c>
      <c r="B2390" t="s">
        <v>2504</v>
      </c>
      <c r="C2390" s="8">
        <v>225000</v>
      </c>
      <c r="E2390" t="s">
        <v>22</v>
      </c>
      <c r="F2390" t="s">
        <v>29</v>
      </c>
      <c r="G2390">
        <v>120014.48</v>
      </c>
      <c r="H2390" s="5">
        <v>200</v>
      </c>
      <c r="I2390" s="5">
        <v>2000</v>
      </c>
      <c r="J2390" t="str">
        <f t="shared" si="296"/>
        <v>no</v>
      </c>
      <c r="K2390">
        <f t="shared" si="297"/>
        <v>0</v>
      </c>
      <c r="L2390">
        <f t="shared" si="298"/>
        <v>1</v>
      </c>
      <c r="M2390">
        <f t="shared" si="299"/>
        <v>0</v>
      </c>
      <c r="N2390">
        <f t="shared" si="300"/>
        <v>-5.6827327168112021</v>
      </c>
      <c r="O2390">
        <f t="shared" si="301"/>
        <v>3.4042428890343245E-3</v>
      </c>
      <c r="P2390">
        <f t="shared" si="302"/>
        <v>3.3926933368676184E-3</v>
      </c>
      <c r="Q2390">
        <f t="shared" si="303"/>
        <v>-3.3984615711686512E-3</v>
      </c>
    </row>
    <row r="2391" spans="1:17" x14ac:dyDescent="0.25">
      <c r="A2391">
        <v>2380</v>
      </c>
      <c r="B2391" t="s">
        <v>2505</v>
      </c>
      <c r="C2391" s="8">
        <v>300000</v>
      </c>
      <c r="E2391" t="s">
        <v>24</v>
      </c>
      <c r="F2391" t="s">
        <v>20</v>
      </c>
      <c r="G2391">
        <v>224985.27</v>
      </c>
      <c r="H2391" s="5">
        <v>200</v>
      </c>
      <c r="I2391" s="5">
        <v>2000</v>
      </c>
      <c r="J2391" t="str">
        <f t="shared" si="296"/>
        <v>no</v>
      </c>
      <c r="K2391">
        <f t="shared" si="297"/>
        <v>0</v>
      </c>
      <c r="L2391">
        <f t="shared" si="298"/>
        <v>0</v>
      </c>
      <c r="M2391">
        <f t="shared" si="299"/>
        <v>0</v>
      </c>
      <c r="N2391">
        <f t="shared" si="300"/>
        <v>-5.8941929994160356</v>
      </c>
      <c r="O2391">
        <f t="shared" si="301"/>
        <v>2.7553990547264104E-3</v>
      </c>
      <c r="P2391">
        <f t="shared" si="302"/>
        <v>2.7478276928988459E-3</v>
      </c>
      <c r="Q2391">
        <f t="shared" si="303"/>
        <v>-2.7516099015744595E-3</v>
      </c>
    </row>
    <row r="2392" spans="1:17" x14ac:dyDescent="0.25">
      <c r="A2392">
        <v>2381</v>
      </c>
      <c r="B2392" t="s">
        <v>2506</v>
      </c>
      <c r="C2392" s="8">
        <v>40000</v>
      </c>
      <c r="E2392" t="s">
        <v>85</v>
      </c>
      <c r="F2392" t="s">
        <v>20</v>
      </c>
      <c r="G2392">
        <v>19414.939999999999</v>
      </c>
      <c r="H2392" s="5">
        <v>350</v>
      </c>
      <c r="I2392" s="5">
        <v>2000</v>
      </c>
      <c r="J2392" t="str">
        <f t="shared" si="296"/>
        <v>no</v>
      </c>
      <c r="K2392">
        <f t="shared" si="297"/>
        <v>0</v>
      </c>
      <c r="L2392">
        <f t="shared" si="298"/>
        <v>0</v>
      </c>
      <c r="M2392">
        <f t="shared" si="299"/>
        <v>0</v>
      </c>
      <c r="N2392">
        <f t="shared" si="300"/>
        <v>-5.1075485887999408</v>
      </c>
      <c r="O2392">
        <f t="shared" si="301"/>
        <v>6.0508979963814769E-3</v>
      </c>
      <c r="P2392">
        <f t="shared" si="302"/>
        <v>6.0145048410893036E-3</v>
      </c>
      <c r="Q2392">
        <f t="shared" si="303"/>
        <v>-6.032664827495168E-3</v>
      </c>
    </row>
    <row r="2393" spans="1:17" x14ac:dyDescent="0.25">
      <c r="A2393">
        <v>2382</v>
      </c>
      <c r="B2393" t="s">
        <v>2507</v>
      </c>
      <c r="C2393" s="8">
        <v>300000</v>
      </c>
      <c r="E2393" t="s">
        <v>22</v>
      </c>
      <c r="F2393" t="s">
        <v>25</v>
      </c>
      <c r="G2393">
        <v>303496.74</v>
      </c>
      <c r="H2393" s="5">
        <v>200</v>
      </c>
      <c r="I2393" s="5">
        <v>2000</v>
      </c>
      <c r="J2393" t="str">
        <f t="shared" si="296"/>
        <v>yes</v>
      </c>
      <c r="K2393">
        <f t="shared" si="297"/>
        <v>0</v>
      </c>
      <c r="L2393">
        <f t="shared" si="298"/>
        <v>0</v>
      </c>
      <c r="M2393">
        <f t="shared" si="299"/>
        <v>0</v>
      </c>
      <c r="N2393">
        <f t="shared" si="300"/>
        <v>-5.8941929994160356</v>
      </c>
      <c r="O2393">
        <f t="shared" si="301"/>
        <v>2.7553990547264104E-3</v>
      </c>
      <c r="P2393">
        <f t="shared" si="302"/>
        <v>2.7478276928988459E-3</v>
      </c>
      <c r="Q2393">
        <f t="shared" si="303"/>
        <v>-2.7516099015744595E-3</v>
      </c>
    </row>
    <row r="2394" spans="1:17" x14ac:dyDescent="0.25">
      <c r="A2394">
        <v>2383</v>
      </c>
      <c r="B2394" t="s">
        <v>2508</v>
      </c>
      <c r="C2394" s="8">
        <v>65000</v>
      </c>
      <c r="E2394" t="s">
        <v>31</v>
      </c>
      <c r="F2394" t="s">
        <v>29</v>
      </c>
      <c r="G2394">
        <v>51583.5</v>
      </c>
      <c r="H2394" s="5">
        <v>200</v>
      </c>
      <c r="I2394" s="5">
        <v>2000</v>
      </c>
      <c r="J2394" t="str">
        <f t="shared" si="296"/>
        <v>no</v>
      </c>
      <c r="K2394">
        <f t="shared" si="297"/>
        <v>0</v>
      </c>
      <c r="L2394">
        <f t="shared" si="298"/>
        <v>1</v>
      </c>
      <c r="M2394">
        <f t="shared" si="299"/>
        <v>0</v>
      </c>
      <c r="N2394">
        <f t="shared" si="300"/>
        <v>-5.1986438487397599</v>
      </c>
      <c r="O2394">
        <f t="shared" si="301"/>
        <v>5.5240507917305179E-3</v>
      </c>
      <c r="P2394">
        <f t="shared" si="302"/>
        <v>5.493703295690427E-3</v>
      </c>
      <c r="Q2394">
        <f t="shared" si="303"/>
        <v>-5.5088491804422164E-3</v>
      </c>
    </row>
    <row r="2395" spans="1:17" x14ac:dyDescent="0.25">
      <c r="A2395">
        <v>2384</v>
      </c>
      <c r="B2395" t="s">
        <v>2509</v>
      </c>
      <c r="C2395" s="8">
        <v>50000</v>
      </c>
      <c r="E2395" t="s">
        <v>31</v>
      </c>
      <c r="F2395" t="s">
        <v>20</v>
      </c>
      <c r="G2395">
        <v>41895.879999999997</v>
      </c>
      <c r="H2395" s="5">
        <v>300</v>
      </c>
      <c r="I2395" s="5">
        <v>2000</v>
      </c>
      <c r="J2395" t="str">
        <f t="shared" si="296"/>
        <v>no</v>
      </c>
      <c r="K2395">
        <f t="shared" si="297"/>
        <v>0</v>
      </c>
      <c r="L2395">
        <f t="shared" si="298"/>
        <v>0</v>
      </c>
      <c r="M2395">
        <f t="shared" si="299"/>
        <v>0</v>
      </c>
      <c r="N2395">
        <f t="shared" si="300"/>
        <v>-5.1378041430544057</v>
      </c>
      <c r="O2395">
        <f t="shared" si="301"/>
        <v>5.8705664945884689E-3</v>
      </c>
      <c r="P2395">
        <f t="shared" si="302"/>
        <v>5.8363040833843234E-3</v>
      </c>
      <c r="Q2395">
        <f t="shared" si="303"/>
        <v>-5.8534018637476275E-3</v>
      </c>
    </row>
    <row r="2396" spans="1:17" x14ac:dyDescent="0.25">
      <c r="A2396">
        <v>2385</v>
      </c>
      <c r="B2396" t="s">
        <v>2510</v>
      </c>
      <c r="C2396" s="8">
        <v>25000</v>
      </c>
      <c r="E2396" t="s">
        <v>22</v>
      </c>
      <c r="F2396" t="s">
        <v>29</v>
      </c>
      <c r="G2396">
        <v>6125.98</v>
      </c>
      <c r="H2396" s="5">
        <v>200</v>
      </c>
      <c r="I2396" s="5">
        <v>3000</v>
      </c>
      <c r="J2396" t="str">
        <f t="shared" si="296"/>
        <v>no</v>
      </c>
      <c r="K2396">
        <f t="shared" si="297"/>
        <v>0</v>
      </c>
      <c r="L2396">
        <f t="shared" si="298"/>
        <v>1</v>
      </c>
      <c r="M2396">
        <f t="shared" si="299"/>
        <v>0</v>
      </c>
      <c r="N2396">
        <f t="shared" si="300"/>
        <v>-5.0775960383633629</v>
      </c>
      <c r="O2396">
        <f t="shared" si="301"/>
        <v>6.2348794255359073E-3</v>
      </c>
      <c r="P2396">
        <f t="shared" si="302"/>
        <v>6.1962465752483445E-3</v>
      </c>
      <c r="Q2396">
        <f t="shared" si="303"/>
        <v>-6.2155229798821713E-3</v>
      </c>
    </row>
    <row r="2397" spans="1:17" x14ac:dyDescent="0.25">
      <c r="A2397">
        <v>2386</v>
      </c>
      <c r="B2397" t="s">
        <v>2511</v>
      </c>
      <c r="C2397" s="8">
        <v>350000</v>
      </c>
      <c r="E2397" t="s">
        <v>22</v>
      </c>
      <c r="F2397" t="s">
        <v>29</v>
      </c>
      <c r="G2397">
        <v>164973.1</v>
      </c>
      <c r="H2397" s="5">
        <v>250</v>
      </c>
      <c r="I2397" s="5">
        <v>2000</v>
      </c>
      <c r="J2397" t="str">
        <f t="shared" si="296"/>
        <v>no</v>
      </c>
      <c r="K2397">
        <f t="shared" si="297"/>
        <v>0</v>
      </c>
      <c r="L2397">
        <f t="shared" si="298"/>
        <v>1</v>
      </c>
      <c r="M2397">
        <f t="shared" si="299"/>
        <v>0</v>
      </c>
      <c r="N2397">
        <f t="shared" si="300"/>
        <v>-6.060927144992017</v>
      </c>
      <c r="O2397">
        <f t="shared" si="301"/>
        <v>2.332237562449874E-3</v>
      </c>
      <c r="P2397">
        <f t="shared" si="302"/>
        <v>2.3268108866991966E-3</v>
      </c>
      <c r="Q2397">
        <f t="shared" si="303"/>
        <v>-2.3295221176480264E-3</v>
      </c>
    </row>
    <row r="2398" spans="1:17" x14ac:dyDescent="0.25">
      <c r="A2398">
        <v>2387</v>
      </c>
      <c r="B2398" t="s">
        <v>2512</v>
      </c>
      <c r="C2398" s="8">
        <v>15000</v>
      </c>
      <c r="E2398" t="s">
        <v>31</v>
      </c>
      <c r="F2398" t="s">
        <v>29</v>
      </c>
      <c r="G2398">
        <v>17341.27</v>
      </c>
      <c r="H2398" s="5">
        <v>400</v>
      </c>
      <c r="I2398" s="5">
        <v>2000</v>
      </c>
      <c r="J2398" t="str">
        <f t="shared" si="296"/>
        <v>yes</v>
      </c>
      <c r="K2398">
        <f t="shared" si="297"/>
        <v>0</v>
      </c>
      <c r="L2398">
        <f t="shared" si="298"/>
        <v>1</v>
      </c>
      <c r="M2398">
        <f t="shared" si="299"/>
        <v>0</v>
      </c>
      <c r="N2398">
        <f t="shared" si="300"/>
        <v>-5.0473660774674336</v>
      </c>
      <c r="O2398">
        <f t="shared" si="301"/>
        <v>6.4262373861005738E-3</v>
      </c>
      <c r="P2398">
        <f t="shared" si="302"/>
        <v>6.3852045459296212E-3</v>
      </c>
      <c r="Q2398">
        <f t="shared" si="303"/>
        <v>-6.405677158887165E-3</v>
      </c>
    </row>
    <row r="2399" spans="1:17" x14ac:dyDescent="0.25">
      <c r="A2399">
        <v>2388</v>
      </c>
      <c r="B2399" t="s">
        <v>2513</v>
      </c>
      <c r="C2399" s="8">
        <v>810000</v>
      </c>
      <c r="E2399" t="s">
        <v>45</v>
      </c>
      <c r="F2399" t="s">
        <v>29</v>
      </c>
      <c r="G2399">
        <v>445290.39999999997</v>
      </c>
      <c r="H2399" s="5">
        <v>200</v>
      </c>
      <c r="I2399" s="5">
        <v>2000</v>
      </c>
      <c r="J2399" t="str">
        <f t="shared" si="296"/>
        <v>no</v>
      </c>
      <c r="K2399">
        <f t="shared" si="297"/>
        <v>0</v>
      </c>
      <c r="L2399">
        <f t="shared" si="298"/>
        <v>1</v>
      </c>
      <c r="M2399">
        <f t="shared" si="299"/>
        <v>0</v>
      </c>
      <c r="N2399">
        <f t="shared" si="300"/>
        <v>-7.4526826406974145</v>
      </c>
      <c r="O2399">
        <f t="shared" si="301"/>
        <v>5.7988390358215116E-4</v>
      </c>
      <c r="P2399">
        <f t="shared" si="302"/>
        <v>5.7954783312236756E-4</v>
      </c>
      <c r="Q2399">
        <f t="shared" si="303"/>
        <v>-5.7971583588141559E-4</v>
      </c>
    </row>
    <row r="2400" spans="1:17" x14ac:dyDescent="0.25">
      <c r="A2400">
        <v>2389</v>
      </c>
      <c r="B2400" t="s">
        <v>2514</v>
      </c>
      <c r="C2400" s="8">
        <v>1</v>
      </c>
      <c r="E2400" t="s">
        <v>34</v>
      </c>
      <c r="F2400" t="s">
        <v>30</v>
      </c>
      <c r="G2400">
        <v>-10.199999999999999</v>
      </c>
      <c r="H2400" s="5">
        <v>350</v>
      </c>
      <c r="I2400" s="5">
        <v>2000</v>
      </c>
      <c r="J2400" t="str">
        <f t="shared" si="296"/>
        <v>no</v>
      </c>
      <c r="K2400">
        <f t="shared" si="297"/>
        <v>0</v>
      </c>
      <c r="L2400">
        <f t="shared" si="298"/>
        <v>0</v>
      </c>
      <c r="M2400">
        <f t="shared" si="299"/>
        <v>1</v>
      </c>
      <c r="N2400">
        <f t="shared" si="300"/>
        <v>-2.4455661725909428</v>
      </c>
      <c r="O2400">
        <f t="shared" si="301"/>
        <v>8.6677046838700561E-2</v>
      </c>
      <c r="P2400">
        <f t="shared" si="302"/>
        <v>7.9763391608257961E-2</v>
      </c>
      <c r="Q2400">
        <f t="shared" si="303"/>
        <v>-8.3124458970436257E-2</v>
      </c>
    </row>
    <row r="2401" spans="1:17" x14ac:dyDescent="0.25">
      <c r="A2401">
        <v>2390</v>
      </c>
      <c r="B2401" t="s">
        <v>2515</v>
      </c>
      <c r="C2401" s="8">
        <v>1190000</v>
      </c>
      <c r="E2401" t="s">
        <v>22</v>
      </c>
      <c r="F2401" t="s">
        <v>29</v>
      </c>
      <c r="G2401">
        <v>748034.83</v>
      </c>
      <c r="H2401" s="5">
        <v>200</v>
      </c>
      <c r="I2401" s="5">
        <v>2000</v>
      </c>
      <c r="J2401" t="str">
        <f t="shared" si="296"/>
        <v>no</v>
      </c>
      <c r="K2401">
        <f t="shared" si="297"/>
        <v>0</v>
      </c>
      <c r="L2401">
        <f t="shared" si="298"/>
        <v>1</v>
      </c>
      <c r="M2401">
        <f t="shared" si="299"/>
        <v>0</v>
      </c>
      <c r="N2401">
        <f t="shared" si="300"/>
        <v>-8.6023937023670918</v>
      </c>
      <c r="O2401">
        <f t="shared" si="301"/>
        <v>1.8366562621858703E-4</v>
      </c>
      <c r="P2401">
        <f t="shared" si="302"/>
        <v>1.8363189935079906E-4</v>
      </c>
      <c r="Q2401">
        <f t="shared" si="303"/>
        <v>-1.8364876175235568E-4</v>
      </c>
    </row>
    <row r="2402" spans="1:17" x14ac:dyDescent="0.25">
      <c r="A2402">
        <v>2391</v>
      </c>
      <c r="B2402" t="s">
        <v>2516</v>
      </c>
      <c r="C2402" s="8">
        <v>250000</v>
      </c>
      <c r="E2402" t="s">
        <v>22</v>
      </c>
      <c r="F2402" t="s">
        <v>29</v>
      </c>
      <c r="G2402">
        <v>101308.06</v>
      </c>
      <c r="H2402" s="5">
        <v>350</v>
      </c>
      <c r="I2402" s="5">
        <v>2000</v>
      </c>
      <c r="J2402" t="str">
        <f t="shared" si="296"/>
        <v>no</v>
      </c>
      <c r="K2402">
        <f t="shared" si="297"/>
        <v>0</v>
      </c>
      <c r="L2402">
        <f t="shared" si="298"/>
        <v>1</v>
      </c>
      <c r="M2402">
        <f t="shared" si="299"/>
        <v>0</v>
      </c>
      <c r="N2402">
        <f t="shared" si="300"/>
        <v>-5.7583716024473652</v>
      </c>
      <c r="O2402">
        <f t="shared" si="301"/>
        <v>3.1562470409956722E-3</v>
      </c>
      <c r="P2402">
        <f t="shared" si="302"/>
        <v>3.1463164888875851E-3</v>
      </c>
      <c r="Q2402">
        <f t="shared" si="303"/>
        <v>-3.151276549290742E-3</v>
      </c>
    </row>
    <row r="2403" spans="1:17" x14ac:dyDescent="0.25">
      <c r="A2403">
        <v>2392</v>
      </c>
      <c r="B2403" t="s">
        <v>2517</v>
      </c>
      <c r="C2403" s="8">
        <v>40000</v>
      </c>
      <c r="E2403" t="s">
        <v>22</v>
      </c>
      <c r="F2403" t="s">
        <v>20</v>
      </c>
      <c r="G2403">
        <v>126.75</v>
      </c>
      <c r="H2403" s="5">
        <v>300</v>
      </c>
      <c r="I2403" s="5">
        <v>2000</v>
      </c>
      <c r="J2403" t="str">
        <f t="shared" si="296"/>
        <v>no</v>
      </c>
      <c r="K2403">
        <f t="shared" si="297"/>
        <v>0</v>
      </c>
      <c r="L2403">
        <f t="shared" si="298"/>
        <v>0</v>
      </c>
      <c r="M2403">
        <f t="shared" si="299"/>
        <v>0</v>
      </c>
      <c r="N2403">
        <f t="shared" si="300"/>
        <v>-5.1075485887999408</v>
      </c>
      <c r="O2403">
        <f t="shared" si="301"/>
        <v>6.0508979963814769E-3</v>
      </c>
      <c r="P2403">
        <f t="shared" si="302"/>
        <v>6.0145048410893036E-3</v>
      </c>
      <c r="Q2403">
        <f t="shared" si="303"/>
        <v>-6.032664827495168E-3</v>
      </c>
    </row>
    <row r="2404" spans="1:17" x14ac:dyDescent="0.25">
      <c r="A2404">
        <v>2393</v>
      </c>
      <c r="B2404" t="s">
        <v>2518</v>
      </c>
      <c r="C2404" s="8">
        <v>150000</v>
      </c>
      <c r="E2404" t="s">
        <v>97</v>
      </c>
      <c r="F2404" t="s">
        <v>20</v>
      </c>
      <c r="G2404">
        <v>89930.21</v>
      </c>
      <c r="H2404" s="5">
        <v>400</v>
      </c>
      <c r="I2404" s="5">
        <v>2000</v>
      </c>
      <c r="J2404" t="str">
        <f t="shared" si="296"/>
        <v>no</v>
      </c>
      <c r="K2404">
        <f t="shared" si="297"/>
        <v>0</v>
      </c>
      <c r="L2404">
        <f t="shared" si="298"/>
        <v>0</v>
      </c>
      <c r="M2404">
        <f t="shared" si="299"/>
        <v>0</v>
      </c>
      <c r="N2404">
        <f t="shared" si="300"/>
        <v>-5.4403596855990575</v>
      </c>
      <c r="O2404">
        <f t="shared" si="301"/>
        <v>4.3379227017729775E-3</v>
      </c>
      <c r="P2404">
        <f t="shared" si="302"/>
        <v>4.3191864050134803E-3</v>
      </c>
      <c r="Q2404">
        <f t="shared" si="303"/>
        <v>-4.328541036596789E-3</v>
      </c>
    </row>
    <row r="2405" spans="1:17" x14ac:dyDescent="0.25">
      <c r="A2405">
        <v>2394</v>
      </c>
      <c r="B2405" t="s">
        <v>2519</v>
      </c>
      <c r="C2405" s="8">
        <v>535000</v>
      </c>
      <c r="E2405" t="s">
        <v>31</v>
      </c>
      <c r="F2405" t="s">
        <v>29</v>
      </c>
      <c r="G2405">
        <v>701260.09</v>
      </c>
      <c r="H2405" s="5">
        <v>200</v>
      </c>
      <c r="I2405" s="5">
        <v>2000</v>
      </c>
      <c r="J2405" t="str">
        <f t="shared" si="296"/>
        <v>yes</v>
      </c>
      <c r="K2405">
        <f t="shared" si="297"/>
        <v>0</v>
      </c>
      <c r="L2405">
        <f t="shared" si="298"/>
        <v>1</v>
      </c>
      <c r="M2405">
        <f t="shared" si="299"/>
        <v>0</v>
      </c>
      <c r="N2405">
        <f t="shared" si="300"/>
        <v>-6.6206548986996223</v>
      </c>
      <c r="O2405">
        <f t="shared" si="301"/>
        <v>1.3325579693077658E-3</v>
      </c>
      <c r="P2405">
        <f t="shared" si="302"/>
        <v>1.3307846216547476E-3</v>
      </c>
      <c r="Q2405">
        <f t="shared" si="303"/>
        <v>-1.3316709018953224E-3</v>
      </c>
    </row>
    <row r="2406" spans="1:17" x14ac:dyDescent="0.25">
      <c r="A2406">
        <v>2395</v>
      </c>
      <c r="B2406" t="s">
        <v>2520</v>
      </c>
      <c r="C2406" s="8">
        <v>5000</v>
      </c>
      <c r="E2406" t="s">
        <v>43</v>
      </c>
      <c r="F2406" t="s">
        <v>23</v>
      </c>
      <c r="G2406">
        <v>11966.43</v>
      </c>
      <c r="H2406" s="5">
        <v>350</v>
      </c>
      <c r="I2406" s="5">
        <v>3000</v>
      </c>
      <c r="J2406" t="str">
        <f t="shared" si="296"/>
        <v>yes</v>
      </c>
      <c r="K2406">
        <f t="shared" si="297"/>
        <v>0</v>
      </c>
      <c r="L2406">
        <f t="shared" si="298"/>
        <v>0</v>
      </c>
      <c r="M2406">
        <f t="shared" si="299"/>
        <v>1</v>
      </c>
      <c r="N2406">
        <f t="shared" si="300"/>
        <v>-2.460665330804213</v>
      </c>
      <c r="O2406">
        <f t="shared" si="301"/>
        <v>8.5378127368027898E-2</v>
      </c>
      <c r="P2406">
        <f t="shared" si="302"/>
        <v>7.8662104215297179E-2</v>
      </c>
      <c r="Q2406">
        <f t="shared" si="303"/>
        <v>-8.1928430765501492E-2</v>
      </c>
    </row>
    <row r="2407" spans="1:17" x14ac:dyDescent="0.25">
      <c r="A2407">
        <v>2396</v>
      </c>
      <c r="B2407" t="s">
        <v>2521</v>
      </c>
      <c r="C2407" s="8">
        <v>500000</v>
      </c>
      <c r="E2407" t="s">
        <v>22</v>
      </c>
      <c r="F2407" t="s">
        <v>39</v>
      </c>
      <c r="G2407">
        <v>7264.8499999999985</v>
      </c>
      <c r="H2407" s="5">
        <v>200</v>
      </c>
      <c r="I2407" s="5">
        <v>7000</v>
      </c>
      <c r="J2407" t="str">
        <f t="shared" si="296"/>
        <v>no</v>
      </c>
      <c r="K2407">
        <f t="shared" si="297"/>
        <v>0</v>
      </c>
      <c r="L2407">
        <f t="shared" si="298"/>
        <v>0</v>
      </c>
      <c r="M2407">
        <f t="shared" si="299"/>
        <v>0</v>
      </c>
      <c r="N2407">
        <f t="shared" si="300"/>
        <v>-6.4991761177126559</v>
      </c>
      <c r="O2407">
        <f t="shared" si="301"/>
        <v>1.5046783602926728E-3</v>
      </c>
      <c r="P2407">
        <f t="shared" si="302"/>
        <v>1.5024177048840132E-3</v>
      </c>
      <c r="Q2407">
        <f t="shared" si="303"/>
        <v>-1.5035474660879387E-3</v>
      </c>
    </row>
    <row r="2408" spans="1:17" x14ac:dyDescent="0.25">
      <c r="A2408">
        <v>2397</v>
      </c>
      <c r="B2408" t="s">
        <v>2522</v>
      </c>
      <c r="C2408" s="8">
        <v>825000</v>
      </c>
      <c r="E2408" t="s">
        <v>60</v>
      </c>
      <c r="F2408" t="s">
        <v>29</v>
      </c>
      <c r="G2408">
        <v>565685.92999999993</v>
      </c>
      <c r="H2408" s="5">
        <v>300</v>
      </c>
      <c r="I2408" s="5">
        <v>2000</v>
      </c>
      <c r="J2408" t="str">
        <f t="shared" si="296"/>
        <v>no</v>
      </c>
      <c r="K2408">
        <f t="shared" si="297"/>
        <v>0</v>
      </c>
      <c r="L2408">
        <f t="shared" si="298"/>
        <v>1</v>
      </c>
      <c r="M2408">
        <f t="shared" si="299"/>
        <v>0</v>
      </c>
      <c r="N2408">
        <f t="shared" si="300"/>
        <v>-7.4980659720791127</v>
      </c>
      <c r="O2408">
        <f t="shared" si="301"/>
        <v>5.5415508582556613E-4</v>
      </c>
      <c r="P2408">
        <f t="shared" si="302"/>
        <v>5.5384816804646803E-4</v>
      </c>
      <c r="Q2408">
        <f t="shared" si="303"/>
        <v>-5.5400159859721502E-4</v>
      </c>
    </row>
    <row r="2409" spans="1:17" x14ac:dyDescent="0.25">
      <c r="A2409">
        <v>2398</v>
      </c>
      <c r="B2409" t="s">
        <v>2523</v>
      </c>
      <c r="C2409" s="8">
        <v>85000</v>
      </c>
      <c r="E2409" t="s">
        <v>22</v>
      </c>
      <c r="F2409" t="s">
        <v>29</v>
      </c>
      <c r="G2409">
        <v>32700.12</v>
      </c>
      <c r="H2409" s="5">
        <v>200</v>
      </c>
      <c r="I2409" s="5">
        <v>2000</v>
      </c>
      <c r="J2409" t="str">
        <f t="shared" si="296"/>
        <v>no</v>
      </c>
      <c r="K2409">
        <f t="shared" si="297"/>
        <v>0</v>
      </c>
      <c r="L2409">
        <f t="shared" si="298"/>
        <v>1</v>
      </c>
      <c r="M2409">
        <f t="shared" si="299"/>
        <v>0</v>
      </c>
      <c r="N2409">
        <f t="shared" si="300"/>
        <v>-5.2591549572486898</v>
      </c>
      <c r="O2409">
        <f t="shared" si="301"/>
        <v>5.1996968287976522E-3</v>
      </c>
      <c r="P2409">
        <f t="shared" si="302"/>
        <v>5.1727998378845981E-3</v>
      </c>
      <c r="Q2409">
        <f t="shared" si="303"/>
        <v>-5.1862250843870876E-3</v>
      </c>
    </row>
    <row r="2410" spans="1:17" x14ac:dyDescent="0.25">
      <c r="A2410">
        <v>2399</v>
      </c>
      <c r="B2410" t="s">
        <v>2524</v>
      </c>
      <c r="C2410" s="8">
        <v>1135001</v>
      </c>
      <c r="E2410" t="s">
        <v>52</v>
      </c>
      <c r="F2410" t="s">
        <v>29</v>
      </c>
      <c r="G2410">
        <v>546717.16</v>
      </c>
      <c r="H2410" s="5">
        <v>200</v>
      </c>
      <c r="I2410" s="5">
        <v>2000</v>
      </c>
      <c r="J2410" t="str">
        <f t="shared" si="296"/>
        <v>no</v>
      </c>
      <c r="K2410">
        <f t="shared" si="297"/>
        <v>0</v>
      </c>
      <c r="L2410">
        <f t="shared" si="298"/>
        <v>1</v>
      </c>
      <c r="M2410">
        <f t="shared" si="299"/>
        <v>0</v>
      </c>
      <c r="N2410">
        <f t="shared" si="300"/>
        <v>-8.4359911795229579</v>
      </c>
      <c r="O2410">
        <f t="shared" si="301"/>
        <v>2.1691799490240467E-4</v>
      </c>
      <c r="P2410">
        <f t="shared" si="302"/>
        <v>2.1687095169041143E-4</v>
      </c>
      <c r="Q2410">
        <f t="shared" si="303"/>
        <v>-2.1689447159585666E-4</v>
      </c>
    </row>
    <row r="2411" spans="1:17" x14ac:dyDescent="0.25">
      <c r="A2411">
        <v>2400</v>
      </c>
      <c r="B2411" t="s">
        <v>2525</v>
      </c>
      <c r="C2411" s="8">
        <v>75000</v>
      </c>
      <c r="E2411" t="s">
        <v>22</v>
      </c>
      <c r="F2411" t="s">
        <v>29</v>
      </c>
      <c r="G2411">
        <v>14515.95</v>
      </c>
      <c r="H2411" s="5">
        <v>200</v>
      </c>
      <c r="I2411" s="5">
        <v>2000</v>
      </c>
      <c r="J2411" t="str">
        <f t="shared" si="296"/>
        <v>no</v>
      </c>
      <c r="K2411">
        <f t="shared" si="297"/>
        <v>0</v>
      </c>
      <c r="L2411">
        <f t="shared" si="298"/>
        <v>1</v>
      </c>
      <c r="M2411">
        <f t="shared" si="299"/>
        <v>0</v>
      </c>
      <c r="N2411">
        <f t="shared" si="300"/>
        <v>-5.2288994029942248</v>
      </c>
      <c r="O2411">
        <f t="shared" si="301"/>
        <v>5.3594206201676622E-3</v>
      </c>
      <c r="P2411">
        <f t="shared" si="302"/>
        <v>5.3308503508741594E-3</v>
      </c>
      <c r="Q2411">
        <f t="shared" si="303"/>
        <v>-5.3451100336729179E-3</v>
      </c>
    </row>
    <row r="2412" spans="1:17" x14ac:dyDescent="0.25">
      <c r="A2412">
        <v>2401</v>
      </c>
      <c r="B2412" t="s">
        <v>2526</v>
      </c>
      <c r="C2412" s="8">
        <v>360000</v>
      </c>
      <c r="E2412" t="s">
        <v>22</v>
      </c>
      <c r="F2412" t="s">
        <v>29</v>
      </c>
      <c r="G2412">
        <v>167498.54</v>
      </c>
      <c r="H2412" s="5">
        <v>200</v>
      </c>
      <c r="I2412" s="5">
        <v>2000</v>
      </c>
      <c r="J2412" t="str">
        <f t="shared" si="296"/>
        <v>no</v>
      </c>
      <c r="K2412">
        <f t="shared" si="297"/>
        <v>0</v>
      </c>
      <c r="L2412">
        <f t="shared" si="298"/>
        <v>1</v>
      </c>
      <c r="M2412">
        <f t="shared" si="299"/>
        <v>0</v>
      </c>
      <c r="N2412">
        <f t="shared" si="300"/>
        <v>-6.0911826992464819</v>
      </c>
      <c r="O2412">
        <f t="shared" si="301"/>
        <v>2.2627312011748763E-3</v>
      </c>
      <c r="P2412">
        <f t="shared" si="302"/>
        <v>2.2576228076076183E-3</v>
      </c>
      <c r="Q2412">
        <f t="shared" si="303"/>
        <v>-2.2601750800809789E-3</v>
      </c>
    </row>
    <row r="2413" spans="1:17" x14ac:dyDescent="0.25">
      <c r="A2413">
        <v>2402</v>
      </c>
      <c r="B2413" t="s">
        <v>2527</v>
      </c>
      <c r="C2413" s="8">
        <v>670000</v>
      </c>
      <c r="E2413" t="s">
        <v>52</v>
      </c>
      <c r="F2413" t="s">
        <v>29</v>
      </c>
      <c r="G2413">
        <v>359742.48</v>
      </c>
      <c r="H2413" s="5">
        <v>200</v>
      </c>
      <c r="I2413" s="5">
        <v>2000</v>
      </c>
      <c r="J2413" t="str">
        <f t="shared" si="296"/>
        <v>no</v>
      </c>
      <c r="K2413">
        <f t="shared" si="297"/>
        <v>0</v>
      </c>
      <c r="L2413">
        <f t="shared" si="298"/>
        <v>1</v>
      </c>
      <c r="M2413">
        <f t="shared" si="299"/>
        <v>0</v>
      </c>
      <c r="N2413">
        <f t="shared" si="300"/>
        <v>-7.0291048811349022</v>
      </c>
      <c r="O2413">
        <f t="shared" si="301"/>
        <v>8.8572425435314256E-4</v>
      </c>
      <c r="P2413">
        <f t="shared" si="302"/>
        <v>8.8494044114076614E-4</v>
      </c>
      <c r="Q2413">
        <f t="shared" si="303"/>
        <v>-8.8533223209107679E-4</v>
      </c>
    </row>
    <row r="2414" spans="1:17" x14ac:dyDescent="0.25">
      <c r="A2414">
        <v>2403</v>
      </c>
      <c r="B2414" t="s">
        <v>2528</v>
      </c>
      <c r="C2414" s="8">
        <v>210000</v>
      </c>
      <c r="E2414" t="s">
        <v>52</v>
      </c>
      <c r="F2414" t="s">
        <v>29</v>
      </c>
      <c r="G2414">
        <v>68955.44</v>
      </c>
      <c r="H2414" s="5">
        <v>200</v>
      </c>
      <c r="I2414" s="5">
        <v>2000</v>
      </c>
      <c r="J2414" t="str">
        <f t="shared" si="296"/>
        <v>no</v>
      </c>
      <c r="K2414">
        <f t="shared" si="297"/>
        <v>0</v>
      </c>
      <c r="L2414">
        <f t="shared" si="298"/>
        <v>1</v>
      </c>
      <c r="M2414">
        <f t="shared" si="299"/>
        <v>0</v>
      </c>
      <c r="N2414">
        <f t="shared" si="300"/>
        <v>-5.6373493854295047</v>
      </c>
      <c r="O2414">
        <f t="shared" si="301"/>
        <v>3.5622981828166201E-3</v>
      </c>
      <c r="P2414">
        <f t="shared" si="302"/>
        <v>3.5496532594608133E-3</v>
      </c>
      <c r="Q2414">
        <f t="shared" si="303"/>
        <v>-3.5559682269842197E-3</v>
      </c>
    </row>
    <row r="2415" spans="1:17" x14ac:dyDescent="0.25">
      <c r="A2415">
        <v>2404</v>
      </c>
      <c r="B2415" t="s">
        <v>2529</v>
      </c>
      <c r="C2415" s="8">
        <v>796001</v>
      </c>
      <c r="E2415" t="s">
        <v>66</v>
      </c>
      <c r="F2415" t="s">
        <v>29</v>
      </c>
      <c r="G2415">
        <v>442852.69000000006</v>
      </c>
      <c r="H2415" s="5">
        <v>200</v>
      </c>
      <c r="I2415" s="5">
        <v>2000</v>
      </c>
      <c r="J2415" t="str">
        <f t="shared" si="296"/>
        <v>no</v>
      </c>
      <c r="K2415">
        <f t="shared" si="297"/>
        <v>0</v>
      </c>
      <c r="L2415">
        <f t="shared" si="298"/>
        <v>1</v>
      </c>
      <c r="M2415">
        <f t="shared" si="299"/>
        <v>0</v>
      </c>
      <c r="N2415">
        <f t="shared" si="300"/>
        <v>-7.410327890296589</v>
      </c>
      <c r="O2415">
        <f t="shared" si="301"/>
        <v>6.049722974645498E-4</v>
      </c>
      <c r="P2415">
        <f t="shared" si="302"/>
        <v>6.0460652726468844E-4</v>
      </c>
      <c r="Q2415">
        <f t="shared" si="303"/>
        <v>-6.0478937549562656E-4</v>
      </c>
    </row>
    <row r="2416" spans="1:17" x14ac:dyDescent="0.25">
      <c r="A2416">
        <v>2405</v>
      </c>
      <c r="B2416" t="s">
        <v>2530</v>
      </c>
      <c r="C2416" s="8">
        <v>270001</v>
      </c>
      <c r="E2416" t="s">
        <v>31</v>
      </c>
      <c r="F2416" t="s">
        <v>29</v>
      </c>
      <c r="G2416">
        <v>152457.59</v>
      </c>
      <c r="H2416" s="5">
        <v>200</v>
      </c>
      <c r="I2416" s="5">
        <v>2000</v>
      </c>
      <c r="J2416" t="str">
        <f t="shared" si="296"/>
        <v>no</v>
      </c>
      <c r="K2416">
        <f t="shared" si="297"/>
        <v>0</v>
      </c>
      <c r="L2416">
        <f t="shared" si="298"/>
        <v>1</v>
      </c>
      <c r="M2416">
        <f t="shared" si="299"/>
        <v>0</v>
      </c>
      <c r="N2416">
        <f t="shared" si="300"/>
        <v>-5.8188857365117208</v>
      </c>
      <c r="O2416">
        <f t="shared" si="301"/>
        <v>2.9709136817900796E-3</v>
      </c>
      <c r="P2416">
        <f t="shared" si="302"/>
        <v>2.9621134982710509E-3</v>
      </c>
      <c r="Q2416">
        <f t="shared" si="303"/>
        <v>-2.9665092390608622E-3</v>
      </c>
    </row>
    <row r="2417" spans="1:17" x14ac:dyDescent="0.25">
      <c r="A2417">
        <v>2406</v>
      </c>
      <c r="B2417" t="s">
        <v>2531</v>
      </c>
      <c r="C2417" s="8">
        <v>200000</v>
      </c>
      <c r="E2417" t="s">
        <v>22</v>
      </c>
      <c r="F2417" t="s">
        <v>29</v>
      </c>
      <c r="G2417">
        <v>91678.17</v>
      </c>
      <c r="H2417" s="5">
        <v>300</v>
      </c>
      <c r="I2417" s="5">
        <v>3000</v>
      </c>
      <c r="J2417" t="str">
        <f t="shared" si="296"/>
        <v>no</v>
      </c>
      <c r="K2417">
        <f t="shared" si="297"/>
        <v>0</v>
      </c>
      <c r="L2417">
        <f t="shared" si="298"/>
        <v>1</v>
      </c>
      <c r="M2417">
        <f t="shared" si="299"/>
        <v>0</v>
      </c>
      <c r="N2417">
        <f t="shared" si="300"/>
        <v>-5.6070682378165033</v>
      </c>
      <c r="O2417">
        <f t="shared" si="301"/>
        <v>3.6718184916780948E-3</v>
      </c>
      <c r="P2417">
        <f t="shared" si="302"/>
        <v>3.6583855639148238E-3</v>
      </c>
      <c r="Q2417">
        <f t="shared" si="303"/>
        <v>-3.6650938223100615E-3</v>
      </c>
    </row>
    <row r="2418" spans="1:17" x14ac:dyDescent="0.25">
      <c r="A2418">
        <v>2407</v>
      </c>
      <c r="B2418" t="s">
        <v>2532</v>
      </c>
      <c r="C2418" s="8">
        <v>420000</v>
      </c>
      <c r="E2418" t="s">
        <v>54</v>
      </c>
      <c r="F2418" t="s">
        <v>29</v>
      </c>
      <c r="G2418">
        <v>191907.66</v>
      </c>
      <c r="H2418" s="5">
        <v>200</v>
      </c>
      <c r="I2418" s="5">
        <v>2000</v>
      </c>
      <c r="J2418" t="str">
        <f t="shared" si="296"/>
        <v>no</v>
      </c>
      <c r="K2418">
        <f t="shared" si="297"/>
        <v>0</v>
      </c>
      <c r="L2418">
        <f t="shared" si="298"/>
        <v>1</v>
      </c>
      <c r="M2418">
        <f t="shared" si="299"/>
        <v>0</v>
      </c>
      <c r="N2418">
        <f t="shared" si="300"/>
        <v>-6.2727160247732732</v>
      </c>
      <c r="O2418">
        <f t="shared" si="301"/>
        <v>1.8870962164738779E-3</v>
      </c>
      <c r="P2418">
        <f t="shared" si="302"/>
        <v>1.8835417918848416E-3</v>
      </c>
      <c r="Q2418">
        <f t="shared" si="303"/>
        <v>-1.8853178873094872E-3</v>
      </c>
    </row>
    <row r="2419" spans="1:17" x14ac:dyDescent="0.25">
      <c r="A2419">
        <v>2408</v>
      </c>
      <c r="B2419" t="s">
        <v>2533</v>
      </c>
      <c r="C2419" s="8">
        <v>2700000</v>
      </c>
      <c r="E2419" t="s">
        <v>19</v>
      </c>
      <c r="F2419" t="s">
        <v>20</v>
      </c>
      <c r="G2419">
        <v>1629882.2999999989</v>
      </c>
      <c r="H2419" s="5">
        <v>250</v>
      </c>
      <c r="I2419" s="5">
        <v>3000</v>
      </c>
      <c r="J2419" t="str">
        <f t="shared" si="296"/>
        <v>no</v>
      </c>
      <c r="K2419">
        <f t="shared" si="297"/>
        <v>0</v>
      </c>
      <c r="L2419">
        <f t="shared" si="298"/>
        <v>0</v>
      </c>
      <c r="M2419">
        <f t="shared" si="299"/>
        <v>0</v>
      </c>
      <c r="N2419">
        <f t="shared" si="300"/>
        <v>-13.155500427129139</v>
      </c>
      <c r="O2419">
        <f t="shared" si="301"/>
        <v>1.9348119355634796E-6</v>
      </c>
      <c r="P2419">
        <f t="shared" si="302"/>
        <v>1.9348081920734968E-6</v>
      </c>
      <c r="Q2419">
        <f t="shared" si="303"/>
        <v>-1.9348100638493482E-6</v>
      </c>
    </row>
    <row r="2420" spans="1:17" x14ac:dyDescent="0.25">
      <c r="A2420">
        <v>2409</v>
      </c>
      <c r="B2420" t="s">
        <v>2534</v>
      </c>
      <c r="C2420" s="8">
        <v>250000</v>
      </c>
      <c r="E2420" t="s">
        <v>22</v>
      </c>
      <c r="F2420" t="s">
        <v>30</v>
      </c>
      <c r="G2420">
        <v>219397.24</v>
      </c>
      <c r="H2420" s="5">
        <v>350</v>
      </c>
      <c r="I2420" s="5">
        <v>2000</v>
      </c>
      <c r="J2420" t="str">
        <f t="shared" si="296"/>
        <v>yes</v>
      </c>
      <c r="K2420">
        <f t="shared" si="297"/>
        <v>0</v>
      </c>
      <c r="L2420">
        <f t="shared" si="298"/>
        <v>0</v>
      </c>
      <c r="M2420">
        <f t="shared" si="299"/>
        <v>0</v>
      </c>
      <c r="N2420">
        <f t="shared" si="300"/>
        <v>-5.7429152281437092</v>
      </c>
      <c r="O2420">
        <f t="shared" si="301"/>
        <v>3.2054101395331343E-3</v>
      </c>
      <c r="P2420">
        <f t="shared" si="302"/>
        <v>3.1951683146199364E-3</v>
      </c>
      <c r="Q2420">
        <f t="shared" si="303"/>
        <v>-3.2002837642874332E-3</v>
      </c>
    </row>
    <row r="2421" spans="1:17" x14ac:dyDescent="0.25">
      <c r="A2421">
        <v>2410</v>
      </c>
      <c r="B2421" t="s">
        <v>2535</v>
      </c>
      <c r="C2421" s="8">
        <v>1</v>
      </c>
      <c r="E2421" t="s">
        <v>24</v>
      </c>
      <c r="F2421" t="s">
        <v>29</v>
      </c>
      <c r="G2421">
        <v>-3097.33</v>
      </c>
      <c r="H2421" s="5">
        <v>500</v>
      </c>
      <c r="I2421" s="5">
        <v>2000</v>
      </c>
      <c r="J2421" t="str">
        <f t="shared" si="296"/>
        <v>no</v>
      </c>
      <c r="K2421">
        <f t="shared" si="297"/>
        <v>1</v>
      </c>
      <c r="L2421">
        <f t="shared" si="298"/>
        <v>1</v>
      </c>
      <c r="M2421">
        <f t="shared" si="299"/>
        <v>0</v>
      </c>
      <c r="N2421">
        <f t="shared" si="300"/>
        <v>-5.001985771641162</v>
      </c>
      <c r="O2421">
        <f t="shared" si="301"/>
        <v>6.7245802510620227E-3</v>
      </c>
      <c r="P2421">
        <f t="shared" si="302"/>
        <v>6.6796623257028382E-3</v>
      </c>
      <c r="Q2421">
        <f t="shared" si="303"/>
        <v>-5.0086878427557648</v>
      </c>
    </row>
    <row r="2422" spans="1:17" x14ac:dyDescent="0.25">
      <c r="A2422">
        <v>2411</v>
      </c>
      <c r="B2422" t="s">
        <v>2536</v>
      </c>
      <c r="C2422" s="8">
        <v>150000</v>
      </c>
      <c r="E2422" t="s">
        <v>54</v>
      </c>
      <c r="F2422" t="s">
        <v>23</v>
      </c>
      <c r="G2422">
        <v>64929.11</v>
      </c>
      <c r="H2422" s="5">
        <v>400</v>
      </c>
      <c r="I2422" s="5">
        <v>2000</v>
      </c>
      <c r="J2422" t="str">
        <f t="shared" si="296"/>
        <v>no</v>
      </c>
      <c r="K2422">
        <f t="shared" si="297"/>
        <v>0</v>
      </c>
      <c r="L2422">
        <f t="shared" si="298"/>
        <v>0</v>
      </c>
      <c r="M2422">
        <f t="shared" si="299"/>
        <v>0</v>
      </c>
      <c r="N2422">
        <f t="shared" si="300"/>
        <v>-5.4403596855990575</v>
      </c>
      <c r="O2422">
        <f t="shared" si="301"/>
        <v>4.3379227017729775E-3</v>
      </c>
      <c r="P2422">
        <f t="shared" si="302"/>
        <v>4.3191864050134803E-3</v>
      </c>
      <c r="Q2422">
        <f t="shared" si="303"/>
        <v>-4.328541036596789E-3</v>
      </c>
    </row>
    <row r="2423" spans="1:17" x14ac:dyDescent="0.25">
      <c r="A2423">
        <v>2412</v>
      </c>
      <c r="B2423" t="s">
        <v>2537</v>
      </c>
      <c r="C2423" s="8">
        <v>500000</v>
      </c>
      <c r="E2423" t="s">
        <v>31</v>
      </c>
      <c r="F2423" t="s">
        <v>29</v>
      </c>
      <c r="G2423">
        <v>322670.94</v>
      </c>
      <c r="H2423" s="5">
        <v>200</v>
      </c>
      <c r="I2423" s="5">
        <v>2000</v>
      </c>
      <c r="J2423" t="str">
        <f t="shared" si="296"/>
        <v>no</v>
      </c>
      <c r="K2423">
        <f t="shared" si="297"/>
        <v>0</v>
      </c>
      <c r="L2423">
        <f t="shared" si="298"/>
        <v>1</v>
      </c>
      <c r="M2423">
        <f t="shared" si="299"/>
        <v>0</v>
      </c>
      <c r="N2423">
        <f t="shared" si="300"/>
        <v>-6.5147604588089951</v>
      </c>
      <c r="O2423">
        <f t="shared" si="301"/>
        <v>1.481410715858377E-3</v>
      </c>
      <c r="P2423">
        <f t="shared" si="302"/>
        <v>1.4792193844112048E-3</v>
      </c>
      <c r="Q2423">
        <f t="shared" si="303"/>
        <v>-1.4803145094915374E-3</v>
      </c>
    </row>
    <row r="2424" spans="1:17" x14ac:dyDescent="0.25">
      <c r="A2424">
        <v>2413</v>
      </c>
      <c r="B2424" t="s">
        <v>2538</v>
      </c>
      <c r="C2424" s="8">
        <v>250000</v>
      </c>
      <c r="E2424" t="s">
        <v>22</v>
      </c>
      <c r="F2424" t="s">
        <v>29</v>
      </c>
      <c r="G2424">
        <v>198593.4</v>
      </c>
      <c r="H2424" s="5">
        <v>200</v>
      </c>
      <c r="I2424" s="5">
        <v>2000</v>
      </c>
      <c r="J2424" t="str">
        <f t="shared" si="296"/>
        <v>no</v>
      </c>
      <c r="K2424">
        <f t="shared" si="297"/>
        <v>0</v>
      </c>
      <c r="L2424">
        <f t="shared" si="298"/>
        <v>1</v>
      </c>
      <c r="M2424">
        <f t="shared" si="299"/>
        <v>0</v>
      </c>
      <c r="N2424">
        <f t="shared" si="300"/>
        <v>-5.7583716024473652</v>
      </c>
      <c r="O2424">
        <f t="shared" si="301"/>
        <v>3.1562470409956722E-3</v>
      </c>
      <c r="P2424">
        <f t="shared" si="302"/>
        <v>3.1463164888875851E-3</v>
      </c>
      <c r="Q2424">
        <f t="shared" si="303"/>
        <v>-3.151276549290742E-3</v>
      </c>
    </row>
    <row r="2425" spans="1:17" x14ac:dyDescent="0.25">
      <c r="A2425">
        <v>2414</v>
      </c>
      <c r="B2425" t="s">
        <v>2539</v>
      </c>
      <c r="C2425" s="8">
        <v>100000</v>
      </c>
      <c r="E2425" t="s">
        <v>54</v>
      </c>
      <c r="F2425" t="s">
        <v>29</v>
      </c>
      <c r="G2425">
        <v>32758.560000000001</v>
      </c>
      <c r="H2425" s="5">
        <v>200</v>
      </c>
      <c r="I2425" s="5">
        <v>2000</v>
      </c>
      <c r="J2425" t="str">
        <f t="shared" si="296"/>
        <v>no</v>
      </c>
      <c r="K2425">
        <f t="shared" si="297"/>
        <v>0</v>
      </c>
      <c r="L2425">
        <f t="shared" si="298"/>
        <v>1</v>
      </c>
      <c r="M2425">
        <f t="shared" si="299"/>
        <v>0</v>
      </c>
      <c r="N2425">
        <f t="shared" si="300"/>
        <v>-5.304538288630388</v>
      </c>
      <c r="O2425">
        <f t="shared" si="301"/>
        <v>4.9689919389546873E-3</v>
      </c>
      <c r="P2425">
        <f t="shared" si="302"/>
        <v>4.9444231402281128E-3</v>
      </c>
      <c r="Q2425">
        <f t="shared" si="303"/>
        <v>-4.9566872429661771E-3</v>
      </c>
    </row>
    <row r="2426" spans="1:17" x14ac:dyDescent="0.25">
      <c r="A2426">
        <v>2415</v>
      </c>
      <c r="B2426" t="s">
        <v>2540</v>
      </c>
      <c r="C2426" s="8">
        <v>3700001</v>
      </c>
      <c r="E2426" t="s">
        <v>27</v>
      </c>
      <c r="F2426" t="s">
        <v>29</v>
      </c>
      <c r="G2426">
        <v>2564093.3300000005</v>
      </c>
      <c r="H2426" s="5">
        <v>350</v>
      </c>
      <c r="I2426" s="5">
        <v>2000</v>
      </c>
      <c r="J2426" t="str">
        <f t="shared" si="296"/>
        <v>no</v>
      </c>
      <c r="K2426">
        <f t="shared" si="297"/>
        <v>0</v>
      </c>
      <c r="L2426">
        <f t="shared" si="298"/>
        <v>1</v>
      </c>
      <c r="M2426">
        <f t="shared" si="299"/>
        <v>0</v>
      </c>
      <c r="N2426">
        <f t="shared" si="300"/>
        <v>-16.196540845793272</v>
      </c>
      <c r="O2426">
        <f t="shared" si="301"/>
        <v>9.2455272880797967E-8</v>
      </c>
      <c r="P2426">
        <f t="shared" si="302"/>
        <v>9.2455264332821289E-8</v>
      </c>
      <c r="Q2426">
        <f t="shared" si="303"/>
        <v>-9.2455268607312508E-8</v>
      </c>
    </row>
    <row r="2427" spans="1:17" x14ac:dyDescent="0.25">
      <c r="A2427">
        <v>2416</v>
      </c>
      <c r="B2427" t="s">
        <v>2541</v>
      </c>
      <c r="C2427" s="8">
        <v>247500</v>
      </c>
      <c r="E2427" t="s">
        <v>22</v>
      </c>
      <c r="F2427" t="s">
        <v>20</v>
      </c>
      <c r="G2427">
        <v>168932.91999999998</v>
      </c>
      <c r="H2427" s="5">
        <v>200</v>
      </c>
      <c r="I2427" s="5">
        <v>2000</v>
      </c>
      <c r="J2427" t="str">
        <f t="shared" si="296"/>
        <v>no</v>
      </c>
      <c r="K2427">
        <f t="shared" si="297"/>
        <v>0</v>
      </c>
      <c r="L2427">
        <f t="shared" si="298"/>
        <v>0</v>
      </c>
      <c r="M2427">
        <f t="shared" si="299"/>
        <v>0</v>
      </c>
      <c r="N2427">
        <f t="shared" si="300"/>
        <v>-5.7353513395800935</v>
      </c>
      <c r="O2427">
        <f t="shared" si="301"/>
        <v>3.2297474308762629E-3</v>
      </c>
      <c r="P2427">
        <f t="shared" si="302"/>
        <v>3.2193497443104842E-3</v>
      </c>
      <c r="Q2427">
        <f t="shared" si="303"/>
        <v>-3.2245429996307392E-3</v>
      </c>
    </row>
    <row r="2428" spans="1:17" x14ac:dyDescent="0.25">
      <c r="A2428">
        <v>2417</v>
      </c>
      <c r="B2428" t="s">
        <v>2542</v>
      </c>
      <c r="C2428" s="8">
        <v>25000</v>
      </c>
      <c r="E2428" t="s">
        <v>31</v>
      </c>
      <c r="F2428" t="s">
        <v>29</v>
      </c>
      <c r="G2428">
        <v>6319.97</v>
      </c>
      <c r="H2428" s="5">
        <v>350</v>
      </c>
      <c r="I2428" s="5">
        <v>3000</v>
      </c>
      <c r="J2428" t="str">
        <f t="shared" si="296"/>
        <v>no</v>
      </c>
      <c r="K2428">
        <f t="shared" si="297"/>
        <v>0</v>
      </c>
      <c r="L2428">
        <f t="shared" si="298"/>
        <v>1</v>
      </c>
      <c r="M2428">
        <f t="shared" si="299"/>
        <v>0</v>
      </c>
      <c r="N2428">
        <f t="shared" si="300"/>
        <v>-5.0775960383633629</v>
      </c>
      <c r="O2428">
        <f t="shared" si="301"/>
        <v>6.2348794255359073E-3</v>
      </c>
      <c r="P2428">
        <f t="shared" si="302"/>
        <v>6.1962465752483445E-3</v>
      </c>
      <c r="Q2428">
        <f t="shared" si="303"/>
        <v>-6.2155229798821713E-3</v>
      </c>
    </row>
    <row r="2429" spans="1:17" x14ac:dyDescent="0.25">
      <c r="A2429">
        <v>2418</v>
      </c>
      <c r="B2429" t="s">
        <v>2543</v>
      </c>
      <c r="C2429" s="8">
        <v>375000</v>
      </c>
      <c r="E2429" t="s">
        <v>88</v>
      </c>
      <c r="F2429" t="s">
        <v>29</v>
      </c>
      <c r="G2429">
        <v>660360.89</v>
      </c>
      <c r="H2429" s="5">
        <v>300</v>
      </c>
      <c r="I2429" s="5">
        <v>2000</v>
      </c>
      <c r="J2429" t="str">
        <f t="shared" si="296"/>
        <v>yes</v>
      </c>
      <c r="K2429">
        <f t="shared" si="297"/>
        <v>0</v>
      </c>
      <c r="L2429">
        <f t="shared" si="298"/>
        <v>1</v>
      </c>
      <c r="M2429">
        <f t="shared" si="299"/>
        <v>1</v>
      </c>
      <c r="N2429">
        <f t="shared" si="300"/>
        <v>-3.595602805881617</v>
      </c>
      <c r="O2429">
        <f t="shared" si="301"/>
        <v>2.7444134702943934E-2</v>
      </c>
      <c r="P2429">
        <f t="shared" si="302"/>
        <v>2.671107243303172E-2</v>
      </c>
      <c r="Q2429">
        <f t="shared" si="303"/>
        <v>-2.7074295791354782E-2</v>
      </c>
    </row>
    <row r="2430" spans="1:17" x14ac:dyDescent="0.25">
      <c r="A2430">
        <v>2419</v>
      </c>
      <c r="B2430" t="s">
        <v>2544</v>
      </c>
      <c r="C2430" s="8">
        <v>20000000</v>
      </c>
      <c r="E2430" t="s">
        <v>31</v>
      </c>
      <c r="F2430" t="s">
        <v>20</v>
      </c>
      <c r="G2430">
        <v>14141770.68</v>
      </c>
      <c r="H2430" s="5">
        <v>200</v>
      </c>
      <c r="I2430" s="5">
        <v>7000</v>
      </c>
      <c r="J2430" t="str">
        <f t="shared" si="296"/>
        <v>no</v>
      </c>
      <c r="K2430">
        <f t="shared" si="297"/>
        <v>0</v>
      </c>
      <c r="L2430">
        <f t="shared" si="298"/>
        <v>0</v>
      </c>
      <c r="M2430">
        <f t="shared" si="299"/>
        <v>0</v>
      </c>
      <c r="N2430">
        <f t="shared" si="300"/>
        <v>-65.497506913919722</v>
      </c>
      <c r="O2430">
        <f t="shared" si="301"/>
        <v>3.5875186615844727E-29</v>
      </c>
      <c r="P2430">
        <f t="shared" si="302"/>
        <v>3.5875186615844727E-29</v>
      </c>
      <c r="Q2430">
        <f t="shared" si="303"/>
        <v>0</v>
      </c>
    </row>
    <row r="2431" spans="1:17" x14ac:dyDescent="0.25">
      <c r="A2431">
        <v>2420</v>
      </c>
      <c r="B2431" t="s">
        <v>2545</v>
      </c>
      <c r="C2431" s="8">
        <v>200000</v>
      </c>
      <c r="E2431" t="s">
        <v>31</v>
      </c>
      <c r="F2431" t="s">
        <v>20</v>
      </c>
      <c r="G2431">
        <f>0</f>
        <v>0</v>
      </c>
      <c r="H2431" s="5">
        <v>300</v>
      </c>
      <c r="I2431" s="5">
        <v>3000</v>
      </c>
      <c r="J2431" t="str">
        <f t="shared" si="296"/>
        <v>no</v>
      </c>
      <c r="K2431">
        <f t="shared" si="297"/>
        <v>0</v>
      </c>
      <c r="L2431">
        <f t="shared" si="298"/>
        <v>0</v>
      </c>
      <c r="M2431">
        <f t="shared" si="299"/>
        <v>0</v>
      </c>
      <c r="N2431">
        <f t="shared" si="300"/>
        <v>-5.5916118635128473</v>
      </c>
      <c r="O2431">
        <f t="shared" si="301"/>
        <v>3.7290123589430279E-3</v>
      </c>
      <c r="P2431">
        <f t="shared" si="302"/>
        <v>3.7151584870294629E-3</v>
      </c>
      <c r="Q2431">
        <f t="shared" si="303"/>
        <v>-3.7220768287942242E-3</v>
      </c>
    </row>
    <row r="2432" spans="1:17" x14ac:dyDescent="0.25">
      <c r="A2432">
        <v>2421</v>
      </c>
      <c r="B2432" t="s">
        <v>2546</v>
      </c>
      <c r="C2432" s="8">
        <v>115000</v>
      </c>
      <c r="E2432" t="s">
        <v>22</v>
      </c>
      <c r="F2432" t="s">
        <v>23</v>
      </c>
      <c r="G2432">
        <f>0</f>
        <v>0</v>
      </c>
      <c r="H2432" s="5">
        <v>350</v>
      </c>
      <c r="I2432" s="5">
        <v>2000</v>
      </c>
      <c r="J2432" t="str">
        <f t="shared" si="296"/>
        <v>no</v>
      </c>
      <c r="K2432">
        <f t="shared" si="297"/>
        <v>0</v>
      </c>
      <c r="L2432">
        <f t="shared" si="298"/>
        <v>0</v>
      </c>
      <c r="M2432">
        <f t="shared" si="299"/>
        <v>0</v>
      </c>
      <c r="N2432">
        <f t="shared" si="300"/>
        <v>-5.3344652457084294</v>
      </c>
      <c r="O2432">
        <f t="shared" si="301"/>
        <v>4.8224882691670877E-3</v>
      </c>
      <c r="P2432">
        <f t="shared" si="302"/>
        <v>4.7993434914797234E-3</v>
      </c>
      <c r="Q2432">
        <f t="shared" si="303"/>
        <v>-4.8108973224795333E-3</v>
      </c>
    </row>
    <row r="2433" spans="1:17" x14ac:dyDescent="0.25">
      <c r="A2433">
        <v>2422</v>
      </c>
      <c r="B2433" t="s">
        <v>2547</v>
      </c>
      <c r="C2433" s="8">
        <v>125000</v>
      </c>
      <c r="E2433" t="s">
        <v>22</v>
      </c>
      <c r="F2433" t="s">
        <v>29</v>
      </c>
      <c r="G2433">
        <v>62005.33</v>
      </c>
      <c r="H2433" s="5">
        <v>200</v>
      </c>
      <c r="I2433" s="5">
        <v>2000</v>
      </c>
      <c r="J2433" t="str">
        <f t="shared" si="296"/>
        <v>no</v>
      </c>
      <c r="K2433">
        <f t="shared" si="297"/>
        <v>0</v>
      </c>
      <c r="L2433">
        <f t="shared" si="298"/>
        <v>1</v>
      </c>
      <c r="M2433">
        <f t="shared" si="299"/>
        <v>0</v>
      </c>
      <c r="N2433">
        <f t="shared" si="300"/>
        <v>-5.3801771742665512</v>
      </c>
      <c r="O2433">
        <f t="shared" si="301"/>
        <v>4.6070056148390616E-3</v>
      </c>
      <c r="P2433">
        <f t="shared" si="302"/>
        <v>4.5858784470843746E-3</v>
      </c>
      <c r="Q2433">
        <f t="shared" si="303"/>
        <v>-4.5964258460631114E-3</v>
      </c>
    </row>
    <row r="2434" spans="1:17" x14ac:dyDescent="0.25">
      <c r="A2434">
        <v>2423</v>
      </c>
      <c r="B2434" t="s">
        <v>2548</v>
      </c>
      <c r="C2434" s="8">
        <v>200000</v>
      </c>
      <c r="E2434" t="s">
        <v>22</v>
      </c>
      <c r="F2434" t="s">
        <v>29</v>
      </c>
      <c r="G2434">
        <v>79447.3</v>
      </c>
      <c r="H2434" s="5">
        <v>300</v>
      </c>
      <c r="I2434" s="5">
        <v>2000</v>
      </c>
      <c r="J2434" t="str">
        <f t="shared" si="296"/>
        <v>no</v>
      </c>
      <c r="K2434">
        <f t="shared" si="297"/>
        <v>0</v>
      </c>
      <c r="L2434">
        <f t="shared" si="298"/>
        <v>1</v>
      </c>
      <c r="M2434">
        <f t="shared" si="299"/>
        <v>0</v>
      </c>
      <c r="N2434">
        <f t="shared" si="300"/>
        <v>-5.6070938311750398</v>
      </c>
      <c r="O2434">
        <f t="shared" si="301"/>
        <v>3.6717245187135035E-3</v>
      </c>
      <c r="P2434">
        <f t="shared" si="302"/>
        <v>3.6582922772624587E-3</v>
      </c>
      <c r="Q2434">
        <f t="shared" si="303"/>
        <v>-3.6650001931303865E-3</v>
      </c>
    </row>
    <row r="2435" spans="1:17" x14ac:dyDescent="0.25">
      <c r="A2435">
        <v>2424</v>
      </c>
      <c r="B2435" t="s">
        <v>2549</v>
      </c>
      <c r="C2435" s="8">
        <v>1000000</v>
      </c>
      <c r="E2435" t="s">
        <v>31</v>
      </c>
      <c r="F2435" t="s">
        <v>39</v>
      </c>
      <c r="G2435">
        <v>844538.25000000047</v>
      </c>
      <c r="H2435" s="5">
        <v>250</v>
      </c>
      <c r="I2435" s="5">
        <v>3000</v>
      </c>
      <c r="J2435" t="str">
        <f t="shared" si="296"/>
        <v>no</v>
      </c>
      <c r="K2435">
        <f t="shared" si="297"/>
        <v>0</v>
      </c>
      <c r="L2435">
        <f t="shared" si="298"/>
        <v>0</v>
      </c>
      <c r="M2435">
        <f t="shared" si="299"/>
        <v>0</v>
      </c>
      <c r="N2435">
        <f t="shared" si="300"/>
        <v>-8.0120562038700598</v>
      </c>
      <c r="O2435">
        <f t="shared" si="301"/>
        <v>3.3144250447784284E-4</v>
      </c>
      <c r="P2435">
        <f t="shared" si="302"/>
        <v>3.3133268674233362E-4</v>
      </c>
      <c r="Q2435">
        <f t="shared" si="303"/>
        <v>-3.3138758954472938E-4</v>
      </c>
    </row>
    <row r="2436" spans="1:17" x14ac:dyDescent="0.25">
      <c r="A2436">
        <v>2425</v>
      </c>
      <c r="B2436" t="s">
        <v>2550</v>
      </c>
      <c r="C2436" s="8">
        <v>2</v>
      </c>
      <c r="E2436" t="s">
        <v>34</v>
      </c>
      <c r="F2436" t="s">
        <v>30</v>
      </c>
      <c r="G2436">
        <v>128364.36</v>
      </c>
      <c r="H2436" s="5">
        <v>400</v>
      </c>
      <c r="I2436" s="5">
        <v>2000</v>
      </c>
      <c r="J2436" t="str">
        <f t="shared" si="296"/>
        <v>yes</v>
      </c>
      <c r="K2436">
        <f t="shared" si="297"/>
        <v>0</v>
      </c>
      <c r="L2436">
        <f t="shared" si="298"/>
        <v>0</v>
      </c>
      <c r="M2436">
        <f t="shared" si="299"/>
        <v>1</v>
      </c>
      <c r="N2436">
        <f t="shared" si="300"/>
        <v>-2.4455691981463676</v>
      </c>
      <c r="O2436">
        <f t="shared" si="301"/>
        <v>8.6676784592887995E-2</v>
      </c>
      <c r="P2436">
        <f t="shared" si="302"/>
        <v>7.976316952916275E-2</v>
      </c>
      <c r="Q2436">
        <f t="shared" si="303"/>
        <v>-8.3124217642210008E-2</v>
      </c>
    </row>
    <row r="2437" spans="1:17" x14ac:dyDescent="0.25">
      <c r="A2437">
        <v>2426</v>
      </c>
      <c r="B2437" t="s">
        <v>2551</v>
      </c>
      <c r="C2437" s="8">
        <v>225000</v>
      </c>
      <c r="E2437" t="s">
        <v>45</v>
      </c>
      <c r="F2437" t="s">
        <v>29</v>
      </c>
      <c r="G2437">
        <v>87506.68</v>
      </c>
      <c r="H2437" s="5">
        <v>200</v>
      </c>
      <c r="I2437" s="5">
        <v>2000</v>
      </c>
      <c r="J2437" t="str">
        <f t="shared" si="296"/>
        <v>no</v>
      </c>
      <c r="K2437">
        <f t="shared" si="297"/>
        <v>0</v>
      </c>
      <c r="L2437">
        <f t="shared" si="298"/>
        <v>1</v>
      </c>
      <c r="M2437">
        <f t="shared" si="299"/>
        <v>0</v>
      </c>
      <c r="N2437">
        <f t="shared" si="300"/>
        <v>-5.6827327168112021</v>
      </c>
      <c r="O2437">
        <f t="shared" si="301"/>
        <v>3.4042428890343245E-3</v>
      </c>
      <c r="P2437">
        <f t="shared" si="302"/>
        <v>3.3926933368676184E-3</v>
      </c>
      <c r="Q2437">
        <f t="shared" si="303"/>
        <v>-3.3984615711686512E-3</v>
      </c>
    </row>
    <row r="2438" spans="1:17" x14ac:dyDescent="0.25">
      <c r="A2438">
        <v>2427</v>
      </c>
      <c r="B2438" t="s">
        <v>2552</v>
      </c>
      <c r="C2438" s="8">
        <v>2</v>
      </c>
      <c r="E2438" t="s">
        <v>56</v>
      </c>
      <c r="F2438" t="s">
        <v>30</v>
      </c>
      <c r="G2438">
        <v>134450.49</v>
      </c>
      <c r="H2438" s="5">
        <v>400</v>
      </c>
      <c r="I2438" s="5">
        <v>2000</v>
      </c>
      <c r="J2438" t="str">
        <f t="shared" si="296"/>
        <v>yes</v>
      </c>
      <c r="K2438">
        <f t="shared" si="297"/>
        <v>0</v>
      </c>
      <c r="L2438">
        <f t="shared" si="298"/>
        <v>0</v>
      </c>
      <c r="M2438">
        <f t="shared" si="299"/>
        <v>0</v>
      </c>
      <c r="N2438">
        <f t="shared" si="300"/>
        <v>-4.9865324228929309</v>
      </c>
      <c r="O2438">
        <f t="shared" si="301"/>
        <v>6.8293046219208738E-3</v>
      </c>
      <c r="P2438">
        <f t="shared" si="302"/>
        <v>6.7829815745037124E-3</v>
      </c>
      <c r="Q2438">
        <f t="shared" si="303"/>
        <v>-6.806090551817569E-3</v>
      </c>
    </row>
    <row r="2439" spans="1:17" x14ac:dyDescent="0.25">
      <c r="A2439">
        <v>2428</v>
      </c>
      <c r="B2439" t="s">
        <v>2553</v>
      </c>
      <c r="C2439" s="8">
        <v>21000000</v>
      </c>
      <c r="E2439" t="s">
        <v>27</v>
      </c>
      <c r="F2439" t="s">
        <v>20</v>
      </c>
      <c r="G2439">
        <v>8975092.4899999984</v>
      </c>
      <c r="H2439" s="5">
        <v>250</v>
      </c>
      <c r="I2439" s="5">
        <v>7000</v>
      </c>
      <c r="J2439" t="str">
        <f t="shared" si="296"/>
        <v>no</v>
      </c>
      <c r="K2439">
        <f t="shared" si="297"/>
        <v>0</v>
      </c>
      <c r="L2439">
        <f t="shared" si="298"/>
        <v>0</v>
      </c>
      <c r="M2439">
        <f t="shared" si="299"/>
        <v>0</v>
      </c>
      <c r="N2439">
        <f t="shared" si="300"/>
        <v>-68.523062339366248</v>
      </c>
      <c r="O2439">
        <f t="shared" si="301"/>
        <v>1.7410536056390967E-30</v>
      </c>
      <c r="P2439">
        <f t="shared" si="302"/>
        <v>1.7410536056390967E-30</v>
      </c>
      <c r="Q2439">
        <f t="shared" si="303"/>
        <v>0</v>
      </c>
    </row>
    <row r="2440" spans="1:17" x14ac:dyDescent="0.25">
      <c r="A2440">
        <v>2429</v>
      </c>
      <c r="B2440" t="s">
        <v>2554</v>
      </c>
      <c r="C2440" s="8">
        <v>100000</v>
      </c>
      <c r="E2440" t="s">
        <v>22</v>
      </c>
      <c r="F2440" t="s">
        <v>29</v>
      </c>
      <c r="G2440">
        <v>55688.77</v>
      </c>
      <c r="H2440" s="5">
        <v>200</v>
      </c>
      <c r="I2440" s="5">
        <v>2000</v>
      </c>
      <c r="J2440" t="str">
        <f t="shared" si="296"/>
        <v>no</v>
      </c>
      <c r="K2440">
        <f t="shared" si="297"/>
        <v>0</v>
      </c>
      <c r="L2440">
        <f t="shared" si="298"/>
        <v>1</v>
      </c>
      <c r="M2440">
        <f t="shared" si="299"/>
        <v>0</v>
      </c>
      <c r="N2440">
        <f t="shared" si="300"/>
        <v>-5.304538288630388</v>
      </c>
      <c r="O2440">
        <f t="shared" si="301"/>
        <v>4.9689919389546873E-3</v>
      </c>
      <c r="P2440">
        <f t="shared" si="302"/>
        <v>4.9444231402281128E-3</v>
      </c>
      <c r="Q2440">
        <f t="shared" si="303"/>
        <v>-4.9566872429661771E-3</v>
      </c>
    </row>
    <row r="2441" spans="1:17" x14ac:dyDescent="0.25">
      <c r="A2441">
        <v>2430</v>
      </c>
      <c r="B2441" t="s">
        <v>2555</v>
      </c>
      <c r="C2441" s="8">
        <v>285000</v>
      </c>
      <c r="E2441" t="s">
        <v>22</v>
      </c>
      <c r="F2441" t="s">
        <v>25</v>
      </c>
      <c r="G2441">
        <v>133956.04</v>
      </c>
      <c r="H2441" s="5">
        <v>300</v>
      </c>
      <c r="I2441" s="5">
        <v>2000</v>
      </c>
      <c r="J2441" t="str">
        <f t="shared" si="296"/>
        <v>no</v>
      </c>
      <c r="K2441">
        <f t="shared" si="297"/>
        <v>0</v>
      </c>
      <c r="L2441">
        <f t="shared" si="298"/>
        <v>0</v>
      </c>
      <c r="M2441">
        <f t="shared" si="299"/>
        <v>0</v>
      </c>
      <c r="N2441">
        <f t="shared" si="300"/>
        <v>-5.8488096680343373</v>
      </c>
      <c r="O2441">
        <f t="shared" si="301"/>
        <v>2.8833292351741961E-3</v>
      </c>
      <c r="P2441">
        <f t="shared" si="302"/>
        <v>2.8750395495885854E-3</v>
      </c>
      <c r="Q2441">
        <f t="shared" si="303"/>
        <v>-2.8791804144657394E-3</v>
      </c>
    </row>
    <row r="2442" spans="1:17" x14ac:dyDescent="0.25">
      <c r="A2442">
        <v>2431</v>
      </c>
      <c r="B2442" t="s">
        <v>2556</v>
      </c>
      <c r="C2442" s="8">
        <v>10000</v>
      </c>
      <c r="E2442" t="s">
        <v>19</v>
      </c>
      <c r="F2442" t="s">
        <v>20</v>
      </c>
      <c r="G2442">
        <v>470.03</v>
      </c>
      <c r="H2442" s="5">
        <v>200</v>
      </c>
      <c r="I2442" s="5">
        <v>2000</v>
      </c>
      <c r="J2442" t="str">
        <f t="shared" si="296"/>
        <v>no</v>
      </c>
      <c r="K2442">
        <f t="shared" si="297"/>
        <v>0</v>
      </c>
      <c r="L2442">
        <f t="shared" si="298"/>
        <v>0</v>
      </c>
      <c r="M2442">
        <f t="shared" si="299"/>
        <v>0</v>
      </c>
      <c r="N2442">
        <f t="shared" si="300"/>
        <v>-5.0167819260365452</v>
      </c>
      <c r="O2442">
        <f t="shared" si="301"/>
        <v>6.6258147997120967E-3</v>
      </c>
      <c r="P2442">
        <f t="shared" si="302"/>
        <v>6.5822023459933153E-3</v>
      </c>
      <c r="Q2442">
        <f t="shared" si="303"/>
        <v>-6.6039605704349882E-3</v>
      </c>
    </row>
    <row r="2443" spans="1:17" x14ac:dyDescent="0.25">
      <c r="A2443">
        <v>2432</v>
      </c>
      <c r="B2443" t="s">
        <v>2557</v>
      </c>
      <c r="C2443" s="8">
        <v>1500000</v>
      </c>
      <c r="E2443" t="s">
        <v>22</v>
      </c>
      <c r="F2443" t="s">
        <v>29</v>
      </c>
      <c r="G2443">
        <v>735097.4800000001</v>
      </c>
      <c r="H2443" s="5">
        <v>250</v>
      </c>
      <c r="I2443" s="5">
        <v>2000</v>
      </c>
      <c r="J2443" t="str">
        <f t="shared" si="296"/>
        <v>no</v>
      </c>
      <c r="K2443">
        <f t="shared" si="297"/>
        <v>0</v>
      </c>
      <c r="L2443">
        <f t="shared" si="298"/>
        <v>1</v>
      </c>
      <c r="M2443">
        <f t="shared" si="299"/>
        <v>0</v>
      </c>
      <c r="N2443">
        <f t="shared" si="300"/>
        <v>-9.5403158842555111</v>
      </c>
      <c r="O2443">
        <f t="shared" si="301"/>
        <v>7.1894133845104718E-5</v>
      </c>
      <c r="P2443">
        <f t="shared" si="302"/>
        <v>7.1888965450200647E-5</v>
      </c>
      <c r="Q2443">
        <f t="shared" si="303"/>
        <v>-7.1891549585708899E-5</v>
      </c>
    </row>
    <row r="2444" spans="1:17" x14ac:dyDescent="0.25">
      <c r="A2444">
        <v>2433</v>
      </c>
      <c r="B2444" t="s">
        <v>2558</v>
      </c>
      <c r="C2444" s="8">
        <v>250000</v>
      </c>
      <c r="E2444" t="s">
        <v>22</v>
      </c>
      <c r="F2444" t="s">
        <v>20</v>
      </c>
      <c r="G2444">
        <v>180298.95</v>
      </c>
      <c r="H2444" s="5">
        <v>350</v>
      </c>
      <c r="I2444" s="5">
        <v>3000</v>
      </c>
      <c r="J2444" t="str">
        <f t="shared" ref="J2444:J2507" si="304">IF(G2444/C2444&gt;=0.85, "yes", "no")</f>
        <v>no</v>
      </c>
      <c r="K2444">
        <f t="shared" ref="K2444:K2507" si="305">IF(OR(H2444=500, H2444=600), 1, 0)</f>
        <v>0</v>
      </c>
      <c r="L2444">
        <f t="shared" ref="L2444:L2507" si="306">IF(F2444="ZDD", 1, 0)</f>
        <v>0</v>
      </c>
      <c r="M2444">
        <f t="shared" ref="M2444:M2507" si="307">IF(OR(E2444="ZP07", E2444="ZP28",E2444="ZP32",E2444="ZP45",E2444="ZPPY",E2444="ZSPP",E2444="ZXP1",E2444="ZXX7",E2444="ZYPP",E2444="ZYSP",E2444="ZYWP"),1,0)</f>
        <v>0</v>
      </c>
      <c r="N2444">
        <f t="shared" ref="N2444:N2507" si="308">$P$3+$P$4*L2444+$P$5*(C2444/10000000)+$P$6*(I2444/10000000)+$P$7*M2444</f>
        <v>-5.7428896347851728</v>
      </c>
      <c r="O2444">
        <f t="shared" ref="O2444:O2507" si="309">EXP(N2444)</f>
        <v>3.2054921777939049E-3</v>
      </c>
      <c r="P2444">
        <f t="shared" ref="P2444:P2507" si="310">O2444/(1+O2444)</f>
        <v>3.1952498294594749E-3</v>
      </c>
      <c r="Q2444">
        <f t="shared" ref="Q2444:Q2507" si="311">K2444*LN(P2444)+(1-K2444)*LN(1-P2444)</f>
        <v>-3.2003655404188153E-3</v>
      </c>
    </row>
    <row r="2445" spans="1:17" x14ac:dyDescent="0.25">
      <c r="A2445">
        <v>2434</v>
      </c>
      <c r="B2445" t="s">
        <v>2559</v>
      </c>
      <c r="C2445" s="8">
        <v>250000</v>
      </c>
      <c r="E2445" t="s">
        <v>54</v>
      </c>
      <c r="F2445" t="s">
        <v>29</v>
      </c>
      <c r="G2445">
        <v>180814.15</v>
      </c>
      <c r="H2445" s="5">
        <v>200</v>
      </c>
      <c r="I2445" s="5">
        <v>2000</v>
      </c>
      <c r="J2445" t="str">
        <f t="shared" si="304"/>
        <v>no</v>
      </c>
      <c r="K2445">
        <f t="shared" si="305"/>
        <v>0</v>
      </c>
      <c r="L2445">
        <f t="shared" si="306"/>
        <v>1</v>
      </c>
      <c r="M2445">
        <f t="shared" si="307"/>
        <v>0</v>
      </c>
      <c r="N2445">
        <f t="shared" si="308"/>
        <v>-5.7583716024473652</v>
      </c>
      <c r="O2445">
        <f t="shared" si="309"/>
        <v>3.1562470409956722E-3</v>
      </c>
      <c r="P2445">
        <f t="shared" si="310"/>
        <v>3.1463164888875851E-3</v>
      </c>
      <c r="Q2445">
        <f t="shared" si="311"/>
        <v>-3.151276549290742E-3</v>
      </c>
    </row>
    <row r="2446" spans="1:17" x14ac:dyDescent="0.25">
      <c r="A2446">
        <v>2435</v>
      </c>
      <c r="B2446" t="s">
        <v>2560</v>
      </c>
      <c r="C2446" s="8">
        <v>75000</v>
      </c>
      <c r="E2446" t="s">
        <v>22</v>
      </c>
      <c r="F2446" t="s">
        <v>25</v>
      </c>
      <c r="G2446">
        <v>60032.86</v>
      </c>
      <c r="H2446" s="5">
        <v>350</v>
      </c>
      <c r="I2446" s="5">
        <v>3000</v>
      </c>
      <c r="J2446" t="str">
        <f t="shared" si="304"/>
        <v>no</v>
      </c>
      <c r="K2446">
        <f t="shared" si="305"/>
        <v>0</v>
      </c>
      <c r="L2446">
        <f t="shared" si="306"/>
        <v>0</v>
      </c>
      <c r="M2446">
        <f t="shared" si="307"/>
        <v>0</v>
      </c>
      <c r="N2446">
        <f t="shared" si="308"/>
        <v>-5.2134174353320324</v>
      </c>
      <c r="O2446">
        <f t="shared" si="309"/>
        <v>5.4430406277815677E-3</v>
      </c>
      <c r="P2446">
        <f t="shared" si="310"/>
        <v>5.4135743228010463E-3</v>
      </c>
      <c r="Q2446">
        <f t="shared" si="311"/>
        <v>-5.4282808167545301E-3</v>
      </c>
    </row>
    <row r="2447" spans="1:17" x14ac:dyDescent="0.25">
      <c r="A2447">
        <v>2436</v>
      </c>
      <c r="B2447" t="s">
        <v>2561</v>
      </c>
      <c r="C2447" s="8">
        <v>5500000</v>
      </c>
      <c r="E2447" t="s">
        <v>67</v>
      </c>
      <c r="F2447" t="s">
        <v>20</v>
      </c>
      <c r="G2447">
        <v>1591260.0799999998</v>
      </c>
      <c r="H2447" s="5">
        <v>300</v>
      </c>
      <c r="I2447" s="5">
        <v>3000</v>
      </c>
      <c r="J2447" t="str">
        <f t="shared" si="304"/>
        <v>no</v>
      </c>
      <c r="K2447">
        <f t="shared" si="305"/>
        <v>0</v>
      </c>
      <c r="L2447">
        <f t="shared" si="306"/>
        <v>0</v>
      </c>
      <c r="M2447">
        <f t="shared" si="307"/>
        <v>0</v>
      </c>
      <c r="N2447">
        <f t="shared" si="308"/>
        <v>-21.627055618379387</v>
      </c>
      <c r="O2447">
        <f t="shared" si="309"/>
        <v>4.0503176557493964E-10</v>
      </c>
      <c r="P2447">
        <f t="shared" si="310"/>
        <v>4.0503176541088889E-10</v>
      </c>
      <c r="Q2447">
        <f t="shared" si="311"/>
        <v>-4.0503178597037988E-10</v>
      </c>
    </row>
    <row r="2448" spans="1:17" x14ac:dyDescent="0.25">
      <c r="A2448">
        <v>2437</v>
      </c>
      <c r="B2448" t="s">
        <v>2562</v>
      </c>
      <c r="C2448" s="8">
        <v>2000000</v>
      </c>
      <c r="E2448" t="s">
        <v>22</v>
      </c>
      <c r="F2448" t="s">
        <v>29</v>
      </c>
      <c r="G2448">
        <v>1036701.77</v>
      </c>
      <c r="H2448" s="5">
        <v>300</v>
      </c>
      <c r="I2448" s="5">
        <v>2000</v>
      </c>
      <c r="J2448" t="str">
        <f t="shared" si="304"/>
        <v>no</v>
      </c>
      <c r="K2448">
        <f t="shared" si="305"/>
        <v>0</v>
      </c>
      <c r="L2448">
        <f t="shared" si="306"/>
        <v>1</v>
      </c>
      <c r="M2448">
        <f t="shared" si="307"/>
        <v>0</v>
      </c>
      <c r="N2448">
        <f t="shared" si="308"/>
        <v>-11.053093596978769</v>
      </c>
      <c r="O2448">
        <f t="shared" si="309"/>
        <v>1.5838076738420495E-5</v>
      </c>
      <c r="P2448">
        <f t="shared" si="310"/>
        <v>1.583782589771856E-5</v>
      </c>
      <c r="Q2448">
        <f t="shared" si="311"/>
        <v>-1.5837951317446453E-5</v>
      </c>
    </row>
    <row r="2449" spans="1:17" x14ac:dyDescent="0.25">
      <c r="A2449">
        <v>2438</v>
      </c>
      <c r="B2449" t="s">
        <v>2563</v>
      </c>
      <c r="C2449" s="8">
        <v>200000</v>
      </c>
      <c r="E2449" t="s">
        <v>37</v>
      </c>
      <c r="F2449" t="s">
        <v>29</v>
      </c>
      <c r="G2449">
        <v>249268.96</v>
      </c>
      <c r="H2449" s="5">
        <v>300</v>
      </c>
      <c r="I2449" s="5">
        <v>2000</v>
      </c>
      <c r="J2449" t="str">
        <f t="shared" si="304"/>
        <v>yes</v>
      </c>
      <c r="K2449">
        <f t="shared" si="305"/>
        <v>0</v>
      </c>
      <c r="L2449">
        <f t="shared" si="306"/>
        <v>1</v>
      </c>
      <c r="M2449">
        <f t="shared" si="307"/>
        <v>0</v>
      </c>
      <c r="N2449">
        <f t="shared" si="308"/>
        <v>-5.6070938311750398</v>
      </c>
      <c r="O2449">
        <f t="shared" si="309"/>
        <v>3.6717245187135035E-3</v>
      </c>
      <c r="P2449">
        <f t="shared" si="310"/>
        <v>3.6582922772624587E-3</v>
      </c>
      <c r="Q2449">
        <f t="shared" si="311"/>
        <v>-3.6650001931303865E-3</v>
      </c>
    </row>
    <row r="2450" spans="1:17" x14ac:dyDescent="0.25">
      <c r="A2450">
        <v>2439</v>
      </c>
      <c r="B2450" t="s">
        <v>2564</v>
      </c>
      <c r="C2450" s="8">
        <v>725000</v>
      </c>
      <c r="E2450" t="s">
        <v>22</v>
      </c>
      <c r="F2450" t="s">
        <v>29</v>
      </c>
      <c r="G2450">
        <v>301202.52</v>
      </c>
      <c r="H2450" s="5">
        <v>200</v>
      </c>
      <c r="I2450" s="5">
        <v>2000</v>
      </c>
      <c r="J2450" t="str">
        <f t="shared" si="304"/>
        <v>no</v>
      </c>
      <c r="K2450">
        <f t="shared" si="305"/>
        <v>0</v>
      </c>
      <c r="L2450">
        <f t="shared" si="306"/>
        <v>1</v>
      </c>
      <c r="M2450">
        <f t="shared" si="307"/>
        <v>0</v>
      </c>
      <c r="N2450">
        <f t="shared" si="308"/>
        <v>-7.1955104295344601</v>
      </c>
      <c r="O2450">
        <f t="shared" si="309"/>
        <v>7.4994519342719789E-4</v>
      </c>
      <c r="P2450">
        <f t="shared" si="310"/>
        <v>7.4938319710049722E-4</v>
      </c>
      <c r="Q2450">
        <f t="shared" si="311"/>
        <v>-7.4966412504576577E-4</v>
      </c>
    </row>
    <row r="2451" spans="1:17" x14ac:dyDescent="0.25">
      <c r="A2451">
        <v>2440</v>
      </c>
      <c r="B2451" t="s">
        <v>2565</v>
      </c>
      <c r="C2451" s="8">
        <v>20000</v>
      </c>
      <c r="E2451" t="s">
        <v>31</v>
      </c>
      <c r="F2451" t="s">
        <v>29</v>
      </c>
      <c r="G2451">
        <v>2658.03</v>
      </c>
      <c r="H2451" s="5">
        <v>400</v>
      </c>
      <c r="I2451" s="5">
        <v>2000</v>
      </c>
      <c r="J2451" t="str">
        <f t="shared" si="304"/>
        <v>no</v>
      </c>
      <c r="K2451">
        <f t="shared" si="305"/>
        <v>0</v>
      </c>
      <c r="L2451">
        <f t="shared" si="306"/>
        <v>1</v>
      </c>
      <c r="M2451">
        <f t="shared" si="307"/>
        <v>0</v>
      </c>
      <c r="N2451">
        <f t="shared" si="308"/>
        <v>-5.0624938545946669</v>
      </c>
      <c r="O2451">
        <f t="shared" si="309"/>
        <v>6.3297543262722158E-3</v>
      </c>
      <c r="P2451">
        <f t="shared" si="310"/>
        <v>6.2899405478772947E-3</v>
      </c>
      <c r="Q2451">
        <f t="shared" si="311"/>
        <v>-6.3098055675969451E-3</v>
      </c>
    </row>
    <row r="2452" spans="1:17" x14ac:dyDescent="0.25">
      <c r="A2452">
        <v>2441</v>
      </c>
      <c r="B2452" t="s">
        <v>2566</v>
      </c>
      <c r="C2452" s="8">
        <v>250000</v>
      </c>
      <c r="E2452" t="s">
        <v>22</v>
      </c>
      <c r="F2452" t="s">
        <v>29</v>
      </c>
      <c r="G2452">
        <v>25990.53</v>
      </c>
      <c r="H2452" s="5">
        <v>350</v>
      </c>
      <c r="I2452" s="5">
        <v>2000</v>
      </c>
      <c r="J2452" t="str">
        <f t="shared" si="304"/>
        <v>no</v>
      </c>
      <c r="K2452">
        <f t="shared" si="305"/>
        <v>0</v>
      </c>
      <c r="L2452">
        <f t="shared" si="306"/>
        <v>1</v>
      </c>
      <c r="M2452">
        <f t="shared" si="307"/>
        <v>0</v>
      </c>
      <c r="N2452">
        <f t="shared" si="308"/>
        <v>-5.7583716024473652</v>
      </c>
      <c r="O2452">
        <f t="shared" si="309"/>
        <v>3.1562470409956722E-3</v>
      </c>
      <c r="P2452">
        <f t="shared" si="310"/>
        <v>3.1463164888875851E-3</v>
      </c>
      <c r="Q2452">
        <f t="shared" si="311"/>
        <v>-3.151276549290742E-3</v>
      </c>
    </row>
    <row r="2453" spans="1:17" x14ac:dyDescent="0.25">
      <c r="A2453">
        <v>2442</v>
      </c>
      <c r="B2453" t="s">
        <v>2567</v>
      </c>
      <c r="C2453" s="8">
        <v>100000</v>
      </c>
      <c r="E2453" t="s">
        <v>31</v>
      </c>
      <c r="F2453" t="s">
        <v>29</v>
      </c>
      <c r="G2453">
        <v>58824.76</v>
      </c>
      <c r="H2453" s="5">
        <v>200</v>
      </c>
      <c r="I2453" s="5">
        <v>2000</v>
      </c>
      <c r="J2453" t="str">
        <f t="shared" si="304"/>
        <v>no</v>
      </c>
      <c r="K2453">
        <f t="shared" si="305"/>
        <v>0</v>
      </c>
      <c r="L2453">
        <f t="shared" si="306"/>
        <v>1</v>
      </c>
      <c r="M2453">
        <f t="shared" si="307"/>
        <v>0</v>
      </c>
      <c r="N2453">
        <f t="shared" si="308"/>
        <v>-5.304538288630388</v>
      </c>
      <c r="O2453">
        <f t="shared" si="309"/>
        <v>4.9689919389546873E-3</v>
      </c>
      <c r="P2453">
        <f t="shared" si="310"/>
        <v>4.9444231402281128E-3</v>
      </c>
      <c r="Q2453">
        <f t="shared" si="311"/>
        <v>-4.9566872429661771E-3</v>
      </c>
    </row>
    <row r="2454" spans="1:17" x14ac:dyDescent="0.25">
      <c r="A2454">
        <v>2443</v>
      </c>
      <c r="B2454" t="s">
        <v>2568</v>
      </c>
      <c r="C2454" s="8">
        <v>250000</v>
      </c>
      <c r="E2454" t="s">
        <v>31</v>
      </c>
      <c r="F2454" t="s">
        <v>29</v>
      </c>
      <c r="G2454">
        <v>148560.39000000001</v>
      </c>
      <c r="H2454" s="5">
        <v>300</v>
      </c>
      <c r="I2454" s="5">
        <v>2000</v>
      </c>
      <c r="J2454" t="str">
        <f t="shared" si="304"/>
        <v>no</v>
      </c>
      <c r="K2454">
        <f t="shared" si="305"/>
        <v>0</v>
      </c>
      <c r="L2454">
        <f t="shared" si="306"/>
        <v>1</v>
      </c>
      <c r="M2454">
        <f t="shared" si="307"/>
        <v>0</v>
      </c>
      <c r="N2454">
        <f t="shared" si="308"/>
        <v>-5.7583716024473652</v>
      </c>
      <c r="O2454">
        <f t="shared" si="309"/>
        <v>3.1562470409956722E-3</v>
      </c>
      <c r="P2454">
        <f t="shared" si="310"/>
        <v>3.1463164888875851E-3</v>
      </c>
      <c r="Q2454">
        <f t="shared" si="311"/>
        <v>-3.151276549290742E-3</v>
      </c>
    </row>
    <row r="2455" spans="1:17" x14ac:dyDescent="0.25">
      <c r="A2455">
        <v>2444</v>
      </c>
      <c r="B2455" t="s">
        <v>2569</v>
      </c>
      <c r="C2455" s="8">
        <v>140000</v>
      </c>
      <c r="E2455" t="s">
        <v>22</v>
      </c>
      <c r="F2455" t="s">
        <v>39</v>
      </c>
      <c r="G2455">
        <v>20279.669999999998</v>
      </c>
      <c r="H2455" s="5">
        <v>200</v>
      </c>
      <c r="I2455" s="5">
        <v>3000</v>
      </c>
      <c r="J2455" t="str">
        <f t="shared" si="304"/>
        <v>no</v>
      </c>
      <c r="K2455">
        <f t="shared" si="305"/>
        <v>0</v>
      </c>
      <c r="L2455">
        <f t="shared" si="306"/>
        <v>0</v>
      </c>
      <c r="M2455">
        <f t="shared" si="307"/>
        <v>0</v>
      </c>
      <c r="N2455">
        <f t="shared" si="308"/>
        <v>-5.4100785379860561</v>
      </c>
      <c r="O2455">
        <f t="shared" si="309"/>
        <v>4.4712890315224242E-3</v>
      </c>
      <c r="P2455">
        <f t="shared" si="310"/>
        <v>4.4513855999144501E-3</v>
      </c>
      <c r="Q2455">
        <f t="shared" si="311"/>
        <v>-4.4613225164569668E-3</v>
      </c>
    </row>
    <row r="2456" spans="1:17" x14ac:dyDescent="0.25">
      <c r="A2456">
        <v>2445</v>
      </c>
      <c r="B2456" t="s">
        <v>2570</v>
      </c>
      <c r="C2456" s="8">
        <v>1500000</v>
      </c>
      <c r="E2456" t="s">
        <v>22</v>
      </c>
      <c r="F2456" t="s">
        <v>29</v>
      </c>
      <c r="G2456">
        <v>105156.58</v>
      </c>
      <c r="H2456" s="5">
        <v>200</v>
      </c>
      <c r="I2456" s="5">
        <v>2000</v>
      </c>
      <c r="J2456" t="str">
        <f t="shared" si="304"/>
        <v>no</v>
      </c>
      <c r="K2456">
        <f t="shared" si="305"/>
        <v>0</v>
      </c>
      <c r="L2456">
        <f t="shared" si="306"/>
        <v>1</v>
      </c>
      <c r="M2456">
        <f t="shared" si="307"/>
        <v>0</v>
      </c>
      <c r="N2456">
        <f t="shared" si="308"/>
        <v>-9.5403158842555111</v>
      </c>
      <c r="O2456">
        <f t="shared" si="309"/>
        <v>7.1894133845104718E-5</v>
      </c>
      <c r="P2456">
        <f t="shared" si="310"/>
        <v>7.1888965450200647E-5</v>
      </c>
      <c r="Q2456">
        <f t="shared" si="311"/>
        <v>-7.1891549585708899E-5</v>
      </c>
    </row>
    <row r="2457" spans="1:17" x14ac:dyDescent="0.25">
      <c r="A2457">
        <v>2446</v>
      </c>
      <c r="B2457" t="s">
        <v>2571</v>
      </c>
      <c r="C2457" s="8">
        <v>250000</v>
      </c>
      <c r="E2457" t="s">
        <v>41</v>
      </c>
      <c r="F2457" t="s">
        <v>29</v>
      </c>
      <c r="G2457">
        <v>114597.23</v>
      </c>
      <c r="H2457" s="5">
        <v>350</v>
      </c>
      <c r="I2457" s="5">
        <v>2000</v>
      </c>
      <c r="J2457" t="str">
        <f t="shared" si="304"/>
        <v>no</v>
      </c>
      <c r="K2457">
        <f t="shared" si="305"/>
        <v>0</v>
      </c>
      <c r="L2457">
        <f t="shared" si="306"/>
        <v>1</v>
      </c>
      <c r="M2457">
        <f t="shared" si="307"/>
        <v>0</v>
      </c>
      <c r="N2457">
        <f t="shared" si="308"/>
        <v>-5.7583716024473652</v>
      </c>
      <c r="O2457">
        <f t="shared" si="309"/>
        <v>3.1562470409956722E-3</v>
      </c>
      <c r="P2457">
        <f t="shared" si="310"/>
        <v>3.1463164888875851E-3</v>
      </c>
      <c r="Q2457">
        <f t="shared" si="311"/>
        <v>-3.151276549290742E-3</v>
      </c>
    </row>
    <row r="2458" spans="1:17" x14ac:dyDescent="0.25">
      <c r="A2458">
        <v>2447</v>
      </c>
      <c r="B2458" t="s">
        <v>2572</v>
      </c>
      <c r="C2458" s="8">
        <v>80000</v>
      </c>
      <c r="E2458" t="s">
        <v>31</v>
      </c>
      <c r="F2458" t="s">
        <v>30</v>
      </c>
      <c r="G2458">
        <v>10301.66</v>
      </c>
      <c r="H2458" s="5">
        <v>200</v>
      </c>
      <c r="I2458" s="5">
        <v>3000</v>
      </c>
      <c r="J2458" t="str">
        <f t="shared" si="304"/>
        <v>no</v>
      </c>
      <c r="K2458">
        <f t="shared" si="305"/>
        <v>0</v>
      </c>
      <c r="L2458">
        <f t="shared" si="306"/>
        <v>0</v>
      </c>
      <c r="M2458">
        <f t="shared" si="307"/>
        <v>0</v>
      </c>
      <c r="N2458">
        <f t="shared" si="308"/>
        <v>-5.2285452124592648</v>
      </c>
      <c r="O2458">
        <f t="shared" si="309"/>
        <v>5.3613192124360529E-3</v>
      </c>
      <c r="P2458">
        <f t="shared" si="310"/>
        <v>5.3327287513268542E-3</v>
      </c>
      <c r="Q2458">
        <f t="shared" si="311"/>
        <v>-5.3469985030469317E-3</v>
      </c>
    </row>
    <row r="2459" spans="1:17" x14ac:dyDescent="0.25">
      <c r="A2459">
        <v>2448</v>
      </c>
      <c r="B2459" t="s">
        <v>2573</v>
      </c>
      <c r="C2459" s="8">
        <v>1</v>
      </c>
      <c r="E2459" t="s">
        <v>31</v>
      </c>
      <c r="F2459" t="s">
        <v>29</v>
      </c>
      <c r="G2459">
        <f>0</f>
        <v>0</v>
      </c>
      <c r="H2459" s="5">
        <v>200</v>
      </c>
      <c r="I2459" s="5">
        <v>2000</v>
      </c>
      <c r="J2459" t="str">
        <f t="shared" si="304"/>
        <v>no</v>
      </c>
      <c r="K2459">
        <f t="shared" si="305"/>
        <v>0</v>
      </c>
      <c r="L2459">
        <f t="shared" si="306"/>
        <v>1</v>
      </c>
      <c r="M2459">
        <f t="shared" si="307"/>
        <v>0</v>
      </c>
      <c r="N2459">
        <f t="shared" si="308"/>
        <v>-5.001985771641162</v>
      </c>
      <c r="O2459">
        <f t="shared" si="309"/>
        <v>6.7245802510620227E-3</v>
      </c>
      <c r="P2459">
        <f t="shared" si="310"/>
        <v>6.6796623257028382E-3</v>
      </c>
      <c r="Q2459">
        <f t="shared" si="311"/>
        <v>-6.702071114602531E-3</v>
      </c>
    </row>
    <row r="2460" spans="1:17" x14ac:dyDescent="0.25">
      <c r="A2460">
        <v>2449</v>
      </c>
      <c r="B2460" t="s">
        <v>2574</v>
      </c>
      <c r="C2460" s="8">
        <v>100000</v>
      </c>
      <c r="E2460" t="s">
        <v>24</v>
      </c>
      <c r="F2460" t="s">
        <v>20</v>
      </c>
      <c r="G2460">
        <f>0</f>
        <v>0</v>
      </c>
      <c r="H2460" s="5">
        <v>200</v>
      </c>
      <c r="I2460" s="5">
        <v>2000</v>
      </c>
      <c r="J2460" t="str">
        <f t="shared" si="304"/>
        <v>no</v>
      </c>
      <c r="K2460">
        <f t="shared" si="305"/>
        <v>0</v>
      </c>
      <c r="L2460">
        <f t="shared" si="306"/>
        <v>0</v>
      </c>
      <c r="M2460">
        <f t="shared" si="307"/>
        <v>0</v>
      </c>
      <c r="N2460">
        <f t="shared" si="308"/>
        <v>-5.289081914326732</v>
      </c>
      <c r="O2460">
        <f t="shared" si="309"/>
        <v>5.0463911530065821E-3</v>
      </c>
      <c r="P2460">
        <f t="shared" si="310"/>
        <v>5.0210529557916973E-3</v>
      </c>
      <c r="Q2460">
        <f t="shared" si="311"/>
        <v>-5.0337007969331717E-3</v>
      </c>
    </row>
    <row r="2461" spans="1:17" x14ac:dyDescent="0.25">
      <c r="A2461">
        <v>2450</v>
      </c>
      <c r="B2461" t="s">
        <v>2575</v>
      </c>
      <c r="C2461" s="8">
        <v>700000</v>
      </c>
      <c r="E2461" t="s">
        <v>40</v>
      </c>
      <c r="F2461" t="s">
        <v>39</v>
      </c>
      <c r="G2461">
        <v>305057.09000000003</v>
      </c>
      <c r="H2461" s="5">
        <v>300</v>
      </c>
      <c r="I2461" s="5">
        <v>2000</v>
      </c>
      <c r="J2461" t="str">
        <f t="shared" si="304"/>
        <v>no</v>
      </c>
      <c r="K2461">
        <f t="shared" si="305"/>
        <v>0</v>
      </c>
      <c r="L2461">
        <f t="shared" si="306"/>
        <v>0</v>
      </c>
      <c r="M2461">
        <f t="shared" si="307"/>
        <v>0</v>
      </c>
      <c r="N2461">
        <f t="shared" si="308"/>
        <v>-7.1044151695946418</v>
      </c>
      <c r="O2461">
        <f t="shared" si="309"/>
        <v>8.2146997545672073E-4</v>
      </c>
      <c r="P2461">
        <f t="shared" si="310"/>
        <v>8.2079571641969845E-4</v>
      </c>
      <c r="Q2461">
        <f t="shared" si="311"/>
        <v>-8.2113275366216992E-4</v>
      </c>
    </row>
    <row r="2462" spans="1:17" x14ac:dyDescent="0.25">
      <c r="A2462">
        <v>2451</v>
      </c>
      <c r="B2462" t="s">
        <v>2576</v>
      </c>
      <c r="C2462" s="8">
        <v>210000</v>
      </c>
      <c r="E2462" t="s">
        <v>22</v>
      </c>
      <c r="F2462" t="s">
        <v>29</v>
      </c>
      <c r="G2462">
        <v>151768.23000000001</v>
      </c>
      <c r="H2462" s="5">
        <v>200</v>
      </c>
      <c r="I2462" s="5">
        <v>2000</v>
      </c>
      <c r="J2462" t="str">
        <f t="shared" si="304"/>
        <v>no</v>
      </c>
      <c r="K2462">
        <f t="shared" si="305"/>
        <v>0</v>
      </c>
      <c r="L2462">
        <f t="shared" si="306"/>
        <v>1</v>
      </c>
      <c r="M2462">
        <f t="shared" si="307"/>
        <v>0</v>
      </c>
      <c r="N2462">
        <f t="shared" si="308"/>
        <v>-5.6373493854295047</v>
      </c>
      <c r="O2462">
        <f t="shared" si="309"/>
        <v>3.5622981828166201E-3</v>
      </c>
      <c r="P2462">
        <f t="shared" si="310"/>
        <v>3.5496532594608133E-3</v>
      </c>
      <c r="Q2462">
        <f t="shared" si="311"/>
        <v>-3.5559682269842197E-3</v>
      </c>
    </row>
    <row r="2463" spans="1:17" x14ac:dyDescent="0.25">
      <c r="A2463">
        <v>2452</v>
      </c>
      <c r="B2463" t="s">
        <v>2577</v>
      </c>
      <c r="C2463" s="8">
        <v>240000</v>
      </c>
      <c r="E2463" t="s">
        <v>40</v>
      </c>
      <c r="F2463" t="s">
        <v>39</v>
      </c>
      <c r="G2463">
        <v>90312.939999999988</v>
      </c>
      <c r="H2463" s="5">
        <v>250</v>
      </c>
      <c r="I2463" s="5">
        <v>3000</v>
      </c>
      <c r="J2463" t="str">
        <f t="shared" si="304"/>
        <v>no</v>
      </c>
      <c r="K2463">
        <f t="shared" si="305"/>
        <v>0</v>
      </c>
      <c r="L2463">
        <f t="shared" si="306"/>
        <v>0</v>
      </c>
      <c r="M2463">
        <f t="shared" si="307"/>
        <v>0</v>
      </c>
      <c r="N2463">
        <f t="shared" si="308"/>
        <v>-5.7126340805307079</v>
      </c>
      <c r="O2463">
        <f t="shared" si="309"/>
        <v>3.3039581808517299E-3</v>
      </c>
      <c r="P2463">
        <f t="shared" si="310"/>
        <v>3.2930779888901531E-3</v>
      </c>
      <c r="Q2463">
        <f t="shared" si="311"/>
        <v>-3.2985121034655924E-3</v>
      </c>
    </row>
    <row r="2464" spans="1:17" x14ac:dyDescent="0.25">
      <c r="A2464">
        <v>2453</v>
      </c>
      <c r="B2464" t="s">
        <v>2578</v>
      </c>
      <c r="C2464" s="8">
        <v>140000</v>
      </c>
      <c r="E2464" t="s">
        <v>54</v>
      </c>
      <c r="F2464" t="s">
        <v>29</v>
      </c>
      <c r="G2464">
        <v>139558.82</v>
      </c>
      <c r="H2464" s="5">
        <v>350</v>
      </c>
      <c r="I2464" s="5">
        <v>2000</v>
      </c>
      <c r="J2464" t="str">
        <f t="shared" si="304"/>
        <v>yes</v>
      </c>
      <c r="K2464">
        <f t="shared" si="305"/>
        <v>0</v>
      </c>
      <c r="L2464">
        <f t="shared" si="306"/>
        <v>1</v>
      </c>
      <c r="M2464">
        <f t="shared" si="307"/>
        <v>0</v>
      </c>
      <c r="N2464">
        <f t="shared" si="308"/>
        <v>-5.4255605056482485</v>
      </c>
      <c r="O2464">
        <f t="shared" si="309"/>
        <v>4.4025977891768275E-3</v>
      </c>
      <c r="P2464">
        <f t="shared" si="310"/>
        <v>4.3832998828034981E-3</v>
      </c>
      <c r="Q2464">
        <f t="shared" si="311"/>
        <v>-4.3929347069254776E-3</v>
      </c>
    </row>
    <row r="2465" spans="1:17" x14ac:dyDescent="0.25">
      <c r="A2465">
        <v>2454</v>
      </c>
      <c r="B2465" t="s">
        <v>2579</v>
      </c>
      <c r="C2465" s="8">
        <v>800000</v>
      </c>
      <c r="E2465" t="s">
        <v>44</v>
      </c>
      <c r="F2465" t="s">
        <v>39</v>
      </c>
      <c r="G2465">
        <v>2983534.7700000028</v>
      </c>
      <c r="H2465" s="5">
        <v>200</v>
      </c>
      <c r="I2465" s="5">
        <v>3000</v>
      </c>
      <c r="J2465" t="str">
        <f t="shared" si="304"/>
        <v>yes</v>
      </c>
      <c r="K2465">
        <f t="shared" si="305"/>
        <v>0</v>
      </c>
      <c r="L2465">
        <f t="shared" si="306"/>
        <v>0</v>
      </c>
      <c r="M2465">
        <f t="shared" si="307"/>
        <v>0</v>
      </c>
      <c r="N2465">
        <f t="shared" si="308"/>
        <v>-7.4069451187807571</v>
      </c>
      <c r="O2465">
        <f t="shared" si="309"/>
        <v>6.0702224581891061E-4</v>
      </c>
      <c r="P2465">
        <f t="shared" si="310"/>
        <v>6.0665399334943262E-4</v>
      </c>
      <c r="Q2465">
        <f t="shared" si="311"/>
        <v>-6.0683808233927316E-4</v>
      </c>
    </row>
    <row r="2466" spans="1:17" x14ac:dyDescent="0.25">
      <c r="A2466">
        <v>2455</v>
      </c>
      <c r="B2466" t="s">
        <v>2580</v>
      </c>
      <c r="C2466" s="8">
        <v>50000</v>
      </c>
      <c r="E2466" t="s">
        <v>22</v>
      </c>
      <c r="F2466" t="s">
        <v>29</v>
      </c>
      <c r="G2466">
        <v>14760.35</v>
      </c>
      <c r="H2466" s="5">
        <v>350</v>
      </c>
      <c r="I2466" s="5">
        <v>2000</v>
      </c>
      <c r="J2466" t="str">
        <f t="shared" si="304"/>
        <v>no</v>
      </c>
      <c r="K2466">
        <f t="shared" si="305"/>
        <v>0</v>
      </c>
      <c r="L2466">
        <f t="shared" si="306"/>
        <v>1</v>
      </c>
      <c r="M2466">
        <f t="shared" si="307"/>
        <v>0</v>
      </c>
      <c r="N2466">
        <f t="shared" si="308"/>
        <v>-5.1532605173580617</v>
      </c>
      <c r="O2466">
        <f t="shared" si="309"/>
        <v>5.7805264602463387E-3</v>
      </c>
      <c r="P2466">
        <f t="shared" si="310"/>
        <v>5.7473040172992601E-3</v>
      </c>
      <c r="Q2466">
        <f t="shared" si="311"/>
        <v>-5.763883323760685E-3</v>
      </c>
    </row>
    <row r="2467" spans="1:17" x14ac:dyDescent="0.25">
      <c r="A2467">
        <v>2456</v>
      </c>
      <c r="B2467" t="s">
        <v>2581</v>
      </c>
      <c r="C2467" s="8">
        <v>310000</v>
      </c>
      <c r="E2467" t="s">
        <v>31</v>
      </c>
      <c r="F2467" t="s">
        <v>29</v>
      </c>
      <c r="G2467">
        <v>231073</v>
      </c>
      <c r="H2467" s="5">
        <v>350</v>
      </c>
      <c r="I2467" s="5">
        <v>2000</v>
      </c>
      <c r="J2467" t="str">
        <f t="shared" si="304"/>
        <v>no</v>
      </c>
      <c r="K2467">
        <f t="shared" si="305"/>
        <v>0</v>
      </c>
      <c r="L2467">
        <f t="shared" si="306"/>
        <v>1</v>
      </c>
      <c r="M2467">
        <f t="shared" si="307"/>
        <v>0</v>
      </c>
      <c r="N2467">
        <f t="shared" si="308"/>
        <v>-5.9399049279741565</v>
      </c>
      <c r="O2467">
        <f t="shared" si="309"/>
        <v>2.6322798952996282E-3</v>
      </c>
      <c r="P2467">
        <f t="shared" si="310"/>
        <v>2.6253691887662997E-3</v>
      </c>
      <c r="Q2467">
        <f t="shared" si="311"/>
        <v>-2.6288215141980174E-3</v>
      </c>
    </row>
    <row r="2468" spans="1:17" x14ac:dyDescent="0.25">
      <c r="A2468">
        <v>2457</v>
      </c>
      <c r="B2468" t="s">
        <v>2582</v>
      </c>
      <c r="C2468" s="8">
        <v>25000</v>
      </c>
      <c r="E2468" t="s">
        <v>40</v>
      </c>
      <c r="F2468" t="s">
        <v>20</v>
      </c>
      <c r="G2468">
        <v>1074.3599999999999</v>
      </c>
      <c r="H2468" s="5">
        <v>350</v>
      </c>
      <c r="I2468" s="5">
        <v>3000</v>
      </c>
      <c r="J2468" t="str">
        <f t="shared" si="304"/>
        <v>no</v>
      </c>
      <c r="K2468">
        <f t="shared" si="305"/>
        <v>0</v>
      </c>
      <c r="L2468">
        <f t="shared" si="306"/>
        <v>0</v>
      </c>
      <c r="M2468">
        <f t="shared" si="307"/>
        <v>0</v>
      </c>
      <c r="N2468">
        <f t="shared" si="308"/>
        <v>-5.0621396640597069</v>
      </c>
      <c r="O2468">
        <f t="shared" si="309"/>
        <v>6.3319966624268828E-3</v>
      </c>
      <c r="P2468">
        <f t="shared" si="310"/>
        <v>6.2921547594903164E-3</v>
      </c>
      <c r="Q2468">
        <f t="shared" si="311"/>
        <v>-6.3120337971079325E-3</v>
      </c>
    </row>
    <row r="2469" spans="1:17" x14ac:dyDescent="0.25">
      <c r="A2469">
        <v>2458</v>
      </c>
      <c r="B2469" t="s">
        <v>2583</v>
      </c>
      <c r="C2469" s="8">
        <v>150000</v>
      </c>
      <c r="E2469" t="s">
        <v>22</v>
      </c>
      <c r="F2469" t="s">
        <v>29</v>
      </c>
      <c r="G2469">
        <v>67490.39</v>
      </c>
      <c r="H2469" s="5">
        <v>200</v>
      </c>
      <c r="I2469" s="5">
        <v>2000</v>
      </c>
      <c r="J2469" t="str">
        <f t="shared" si="304"/>
        <v>no</v>
      </c>
      <c r="K2469">
        <f t="shared" si="305"/>
        <v>0</v>
      </c>
      <c r="L2469">
        <f t="shared" si="306"/>
        <v>1</v>
      </c>
      <c r="M2469">
        <f t="shared" si="307"/>
        <v>0</v>
      </c>
      <c r="N2469">
        <f t="shared" si="308"/>
        <v>-5.4558160599027135</v>
      </c>
      <c r="O2469">
        <f t="shared" si="309"/>
        <v>4.2713896492300599E-3</v>
      </c>
      <c r="P2469">
        <f t="shared" si="310"/>
        <v>4.2532224787584184E-3</v>
      </c>
      <c r="Q2469">
        <f t="shared" si="311"/>
        <v>-4.2622931583676015E-3</v>
      </c>
    </row>
    <row r="2470" spans="1:17" x14ac:dyDescent="0.25">
      <c r="A2470">
        <v>2459</v>
      </c>
      <c r="B2470" t="s">
        <v>2584</v>
      </c>
      <c r="C2470" s="8">
        <v>20000</v>
      </c>
      <c r="E2470" t="s">
        <v>57</v>
      </c>
      <c r="F2470" t="s">
        <v>29</v>
      </c>
      <c r="G2470">
        <v>4843.5</v>
      </c>
      <c r="H2470" s="5">
        <v>600</v>
      </c>
      <c r="I2470" s="5">
        <v>3000</v>
      </c>
      <c r="J2470" t="str">
        <f t="shared" si="304"/>
        <v>no</v>
      </c>
      <c r="K2470">
        <f t="shared" si="305"/>
        <v>1</v>
      </c>
      <c r="L2470">
        <f t="shared" si="306"/>
        <v>1</v>
      </c>
      <c r="M2470">
        <f t="shared" si="307"/>
        <v>0</v>
      </c>
      <c r="N2470">
        <f t="shared" si="308"/>
        <v>-5.0624682612361305</v>
      </c>
      <c r="O2470">
        <f t="shared" si="309"/>
        <v>6.3299163280172112E-3</v>
      </c>
      <c r="P2470">
        <f t="shared" si="310"/>
        <v>6.2901005180431794E-3</v>
      </c>
      <c r="Q2470">
        <f t="shared" si="311"/>
        <v>-5.0687782277864786</v>
      </c>
    </row>
    <row r="2471" spans="1:17" x14ac:dyDescent="0.25">
      <c r="A2471">
        <v>2460</v>
      </c>
      <c r="B2471" t="s">
        <v>2585</v>
      </c>
      <c r="C2471" s="8">
        <v>2</v>
      </c>
      <c r="E2471" t="s">
        <v>56</v>
      </c>
      <c r="F2471" t="s">
        <v>29</v>
      </c>
      <c r="G2471">
        <v>5758.09</v>
      </c>
      <c r="H2471" s="5">
        <v>400</v>
      </c>
      <c r="I2471" s="5">
        <v>2000</v>
      </c>
      <c r="J2471" t="str">
        <f t="shared" si="304"/>
        <v>yes</v>
      </c>
      <c r="K2471">
        <f t="shared" si="305"/>
        <v>0</v>
      </c>
      <c r="L2471">
        <f t="shared" si="306"/>
        <v>1</v>
      </c>
      <c r="M2471">
        <f t="shared" si="307"/>
        <v>0</v>
      </c>
      <c r="N2471">
        <f t="shared" si="308"/>
        <v>-5.0019887971965868</v>
      </c>
      <c r="O2471">
        <f t="shared" si="309"/>
        <v>6.7245599055025425E-3</v>
      </c>
      <c r="P2471">
        <f t="shared" si="310"/>
        <v>6.6796422510381108E-3</v>
      </c>
      <c r="Q2471">
        <f t="shared" si="311"/>
        <v>-6.7020509049443332E-3</v>
      </c>
    </row>
    <row r="2472" spans="1:17" x14ac:dyDescent="0.25">
      <c r="A2472">
        <v>2461</v>
      </c>
      <c r="B2472" t="s">
        <v>2586</v>
      </c>
      <c r="C2472" s="8">
        <v>200000</v>
      </c>
      <c r="E2472" t="s">
        <v>22</v>
      </c>
      <c r="F2472" t="s">
        <v>29</v>
      </c>
      <c r="G2472">
        <v>133921.87</v>
      </c>
      <c r="H2472" s="5">
        <v>200</v>
      </c>
      <c r="I2472" s="5">
        <v>2000</v>
      </c>
      <c r="J2472" t="str">
        <f t="shared" si="304"/>
        <v>no</v>
      </c>
      <c r="K2472">
        <f t="shared" si="305"/>
        <v>0</v>
      </c>
      <c r="L2472">
        <f t="shared" si="306"/>
        <v>1</v>
      </c>
      <c r="M2472">
        <f t="shared" si="307"/>
        <v>0</v>
      </c>
      <c r="N2472">
        <f t="shared" si="308"/>
        <v>-5.6070938311750398</v>
      </c>
      <c r="O2472">
        <f t="shared" si="309"/>
        <v>3.6717245187135035E-3</v>
      </c>
      <c r="P2472">
        <f t="shared" si="310"/>
        <v>3.6582922772624587E-3</v>
      </c>
      <c r="Q2472">
        <f t="shared" si="311"/>
        <v>-3.6650001931303865E-3</v>
      </c>
    </row>
    <row r="2473" spans="1:17" x14ac:dyDescent="0.25">
      <c r="A2473">
        <v>2462</v>
      </c>
      <c r="B2473" t="s">
        <v>2587</v>
      </c>
      <c r="C2473" s="8">
        <v>1200000</v>
      </c>
      <c r="E2473" t="s">
        <v>98</v>
      </c>
      <c r="F2473" t="s">
        <v>20</v>
      </c>
      <c r="G2473">
        <v>403753.21</v>
      </c>
      <c r="H2473" s="5">
        <v>400</v>
      </c>
      <c r="I2473" s="5">
        <v>2000</v>
      </c>
      <c r="J2473" t="str">
        <f t="shared" si="304"/>
        <v>no</v>
      </c>
      <c r="K2473">
        <f t="shared" si="305"/>
        <v>0</v>
      </c>
      <c r="L2473">
        <f t="shared" si="306"/>
        <v>0</v>
      </c>
      <c r="M2473">
        <f t="shared" si="307"/>
        <v>0</v>
      </c>
      <c r="N2473">
        <f t="shared" si="308"/>
        <v>-8.6171928823178998</v>
      </c>
      <c r="O2473">
        <f t="shared" si="309"/>
        <v>1.8096753954394891E-4</v>
      </c>
      <c r="P2473">
        <f t="shared" si="310"/>
        <v>1.8093479621905927E-4</v>
      </c>
      <c r="Q2473">
        <f t="shared" si="311"/>
        <v>-1.8095116689401098E-4</v>
      </c>
    </row>
    <row r="2474" spans="1:17" x14ac:dyDescent="0.25">
      <c r="A2474">
        <v>2463</v>
      </c>
      <c r="B2474" t="s">
        <v>2588</v>
      </c>
      <c r="C2474" s="8">
        <v>25000</v>
      </c>
      <c r="E2474" t="s">
        <v>40</v>
      </c>
      <c r="F2474" t="s">
        <v>20</v>
      </c>
      <c r="G2474">
        <v>6113.25</v>
      </c>
      <c r="H2474" s="5">
        <v>350</v>
      </c>
      <c r="I2474" s="5">
        <v>3000</v>
      </c>
      <c r="J2474" t="str">
        <f t="shared" si="304"/>
        <v>no</v>
      </c>
      <c r="K2474">
        <f t="shared" si="305"/>
        <v>0</v>
      </c>
      <c r="L2474">
        <f t="shared" si="306"/>
        <v>0</v>
      </c>
      <c r="M2474">
        <f t="shared" si="307"/>
        <v>0</v>
      </c>
      <c r="N2474">
        <f t="shared" si="308"/>
        <v>-5.0621396640597069</v>
      </c>
      <c r="O2474">
        <f t="shared" si="309"/>
        <v>6.3319966624268828E-3</v>
      </c>
      <c r="P2474">
        <f t="shared" si="310"/>
        <v>6.2921547594903164E-3</v>
      </c>
      <c r="Q2474">
        <f t="shared" si="311"/>
        <v>-6.3120337971079325E-3</v>
      </c>
    </row>
    <row r="2475" spans="1:17" x14ac:dyDescent="0.25">
      <c r="A2475">
        <v>2464</v>
      </c>
      <c r="B2475" t="s">
        <v>2589</v>
      </c>
      <c r="C2475" s="8">
        <v>600000</v>
      </c>
      <c r="E2475" t="s">
        <v>45</v>
      </c>
      <c r="F2475" t="s">
        <v>29</v>
      </c>
      <c r="G2475">
        <v>247547.27000000002</v>
      </c>
      <c r="H2475" s="5">
        <v>200</v>
      </c>
      <c r="I2475" s="5">
        <v>2000</v>
      </c>
      <c r="J2475" t="str">
        <f t="shared" si="304"/>
        <v>no</v>
      </c>
      <c r="K2475">
        <f t="shared" si="305"/>
        <v>0</v>
      </c>
      <c r="L2475">
        <f t="shared" si="306"/>
        <v>1</v>
      </c>
      <c r="M2475">
        <f t="shared" si="307"/>
        <v>0</v>
      </c>
      <c r="N2475">
        <f t="shared" si="308"/>
        <v>-6.817316001353646</v>
      </c>
      <c r="O2475">
        <f t="shared" si="309"/>
        <v>1.094655035573752E-3</v>
      </c>
      <c r="P2475">
        <f t="shared" si="310"/>
        <v>1.0934580761844679E-3</v>
      </c>
      <c r="Q2475">
        <f t="shared" si="311"/>
        <v>-1.0940563376222556E-3</v>
      </c>
    </row>
    <row r="2476" spans="1:17" x14ac:dyDescent="0.25">
      <c r="A2476">
        <v>2465</v>
      </c>
      <c r="B2476" t="s">
        <v>2590</v>
      </c>
      <c r="C2476" s="8">
        <v>650000</v>
      </c>
      <c r="E2476" t="s">
        <v>22</v>
      </c>
      <c r="F2476" t="s">
        <v>29</v>
      </c>
      <c r="G2476">
        <v>422750.4</v>
      </c>
      <c r="H2476" s="5">
        <v>300</v>
      </c>
      <c r="I2476" s="5">
        <v>2000</v>
      </c>
      <c r="J2476" t="str">
        <f t="shared" si="304"/>
        <v>no</v>
      </c>
      <c r="K2476">
        <f t="shared" si="305"/>
        <v>0</v>
      </c>
      <c r="L2476">
        <f t="shared" si="306"/>
        <v>1</v>
      </c>
      <c r="M2476">
        <f t="shared" si="307"/>
        <v>0</v>
      </c>
      <c r="N2476">
        <f t="shared" si="308"/>
        <v>-6.9685937726259723</v>
      </c>
      <c r="O2476">
        <f t="shared" si="309"/>
        <v>9.4097520098028085E-4</v>
      </c>
      <c r="P2476">
        <f t="shared" si="310"/>
        <v>9.4009059903990956E-4</v>
      </c>
      <c r="Q2476">
        <f t="shared" si="311"/>
        <v>-9.4053276134388323E-4</v>
      </c>
    </row>
    <row r="2477" spans="1:17" x14ac:dyDescent="0.25">
      <c r="A2477">
        <v>2466</v>
      </c>
      <c r="B2477" t="s">
        <v>2591</v>
      </c>
      <c r="C2477" s="8">
        <v>250000</v>
      </c>
      <c r="E2477" t="s">
        <v>31</v>
      </c>
      <c r="F2477" t="s">
        <v>29</v>
      </c>
      <c r="G2477">
        <v>336021.39</v>
      </c>
      <c r="H2477" s="5">
        <v>300</v>
      </c>
      <c r="I2477" s="5">
        <v>2000</v>
      </c>
      <c r="J2477" t="str">
        <f t="shared" si="304"/>
        <v>yes</v>
      </c>
      <c r="K2477">
        <f t="shared" si="305"/>
        <v>0</v>
      </c>
      <c r="L2477">
        <f t="shared" si="306"/>
        <v>1</v>
      </c>
      <c r="M2477">
        <f t="shared" si="307"/>
        <v>0</v>
      </c>
      <c r="N2477">
        <f t="shared" si="308"/>
        <v>-5.7583716024473652</v>
      </c>
      <c r="O2477">
        <f t="shared" si="309"/>
        <v>3.1562470409956722E-3</v>
      </c>
      <c r="P2477">
        <f t="shared" si="310"/>
        <v>3.1463164888875851E-3</v>
      </c>
      <c r="Q2477">
        <f t="shared" si="311"/>
        <v>-3.151276549290742E-3</v>
      </c>
    </row>
    <row r="2478" spans="1:17" x14ac:dyDescent="0.25">
      <c r="A2478">
        <v>2467</v>
      </c>
      <c r="B2478" t="s">
        <v>2592</v>
      </c>
      <c r="C2478" s="8">
        <v>25000</v>
      </c>
      <c r="E2478" t="s">
        <v>31</v>
      </c>
      <c r="F2478" t="s">
        <v>29</v>
      </c>
      <c r="G2478">
        <v>9023.7000000000007</v>
      </c>
      <c r="H2478" s="5">
        <v>200</v>
      </c>
      <c r="I2478" s="5">
        <v>3000</v>
      </c>
      <c r="J2478" t="str">
        <f t="shared" si="304"/>
        <v>no</v>
      </c>
      <c r="K2478">
        <f t="shared" si="305"/>
        <v>0</v>
      </c>
      <c r="L2478">
        <f t="shared" si="306"/>
        <v>1</v>
      </c>
      <c r="M2478">
        <f t="shared" si="307"/>
        <v>0</v>
      </c>
      <c r="N2478">
        <f t="shared" si="308"/>
        <v>-5.0775960383633629</v>
      </c>
      <c r="O2478">
        <f t="shared" si="309"/>
        <v>6.2348794255359073E-3</v>
      </c>
      <c r="P2478">
        <f t="shared" si="310"/>
        <v>6.1962465752483445E-3</v>
      </c>
      <c r="Q2478">
        <f t="shared" si="311"/>
        <v>-6.2155229798821713E-3</v>
      </c>
    </row>
    <row r="2479" spans="1:17" x14ac:dyDescent="0.25">
      <c r="A2479">
        <v>2468</v>
      </c>
      <c r="B2479" t="s">
        <v>2593</v>
      </c>
      <c r="C2479" s="8">
        <v>1725000</v>
      </c>
      <c r="E2479" t="s">
        <v>31</v>
      </c>
      <c r="F2479" t="s">
        <v>29</v>
      </c>
      <c r="G2479">
        <v>1830657.9799999997</v>
      </c>
      <c r="H2479" s="5">
        <v>250</v>
      </c>
      <c r="I2479" s="5">
        <v>2000</v>
      </c>
      <c r="J2479" t="str">
        <f t="shared" si="304"/>
        <v>yes</v>
      </c>
      <c r="K2479">
        <f t="shared" si="305"/>
        <v>0</v>
      </c>
      <c r="L2479">
        <f t="shared" si="306"/>
        <v>1</v>
      </c>
      <c r="M2479">
        <f t="shared" si="307"/>
        <v>0</v>
      </c>
      <c r="N2479">
        <f t="shared" si="308"/>
        <v>-10.221065854980978</v>
      </c>
      <c r="O2479">
        <f t="shared" si="309"/>
        <v>3.6395484071753032E-5</v>
      </c>
      <c r="P2479">
        <f t="shared" si="310"/>
        <v>3.6394159488701052E-5</v>
      </c>
      <c r="Q2479">
        <f t="shared" si="311"/>
        <v>-3.6394821772242015E-5</v>
      </c>
    </row>
    <row r="2480" spans="1:17" x14ac:dyDescent="0.25">
      <c r="A2480">
        <v>2469</v>
      </c>
      <c r="B2480" t="s">
        <v>2594</v>
      </c>
      <c r="C2480" s="8">
        <v>2</v>
      </c>
      <c r="E2480" t="s">
        <v>34</v>
      </c>
      <c r="F2480" t="s">
        <v>30</v>
      </c>
      <c r="G2480">
        <v>20019.21</v>
      </c>
      <c r="H2480" s="5">
        <v>400</v>
      </c>
      <c r="I2480" s="5">
        <v>2000</v>
      </c>
      <c r="J2480" t="str">
        <f t="shared" si="304"/>
        <v>yes</v>
      </c>
      <c r="K2480">
        <f t="shared" si="305"/>
        <v>0</v>
      </c>
      <c r="L2480">
        <f t="shared" si="306"/>
        <v>0</v>
      </c>
      <c r="M2480">
        <f t="shared" si="307"/>
        <v>1</v>
      </c>
      <c r="N2480">
        <f t="shared" si="308"/>
        <v>-2.4455691981463676</v>
      </c>
      <c r="O2480">
        <f t="shared" si="309"/>
        <v>8.6676784592887995E-2</v>
      </c>
      <c r="P2480">
        <f t="shared" si="310"/>
        <v>7.976316952916275E-2</v>
      </c>
      <c r="Q2480">
        <f t="shared" si="311"/>
        <v>-8.3124217642210008E-2</v>
      </c>
    </row>
    <row r="2481" spans="1:17" x14ac:dyDescent="0.25">
      <c r="A2481">
        <v>2470</v>
      </c>
      <c r="B2481" t="s">
        <v>2595</v>
      </c>
      <c r="C2481" s="8">
        <v>55000</v>
      </c>
      <c r="E2481" t="s">
        <v>22</v>
      </c>
      <c r="F2481" t="s">
        <v>29</v>
      </c>
      <c r="G2481">
        <v>27757.65</v>
      </c>
      <c r="H2481" s="5">
        <v>300</v>
      </c>
      <c r="I2481" s="5">
        <v>2000</v>
      </c>
      <c r="J2481" t="str">
        <f t="shared" si="304"/>
        <v>no</v>
      </c>
      <c r="K2481">
        <f t="shared" si="305"/>
        <v>0</v>
      </c>
      <c r="L2481">
        <f t="shared" si="306"/>
        <v>1</v>
      </c>
      <c r="M2481">
        <f t="shared" si="307"/>
        <v>0</v>
      </c>
      <c r="N2481">
        <f t="shared" si="308"/>
        <v>-5.168388294485295</v>
      </c>
      <c r="O2481">
        <f t="shared" si="309"/>
        <v>5.6937380572051341E-3</v>
      </c>
      <c r="P2481">
        <f t="shared" si="310"/>
        <v>5.6615029424407805E-3</v>
      </c>
      <c r="Q2481">
        <f t="shared" si="311"/>
        <v>-5.6775899968949297E-3</v>
      </c>
    </row>
    <row r="2482" spans="1:17" x14ac:dyDescent="0.25">
      <c r="A2482">
        <v>2471</v>
      </c>
      <c r="B2482" t="s">
        <v>2596</v>
      </c>
      <c r="C2482" s="8">
        <v>850000</v>
      </c>
      <c r="E2482" t="s">
        <v>22</v>
      </c>
      <c r="F2482" t="s">
        <v>29</v>
      </c>
      <c r="G2482">
        <v>450289.26</v>
      </c>
      <c r="H2482" s="5">
        <v>300</v>
      </c>
      <c r="I2482" s="5">
        <v>2000</v>
      </c>
      <c r="J2482" t="str">
        <f t="shared" si="304"/>
        <v>no</v>
      </c>
      <c r="K2482">
        <f t="shared" si="305"/>
        <v>0</v>
      </c>
      <c r="L2482">
        <f t="shared" si="306"/>
        <v>1</v>
      </c>
      <c r="M2482">
        <f t="shared" si="307"/>
        <v>0</v>
      </c>
      <c r="N2482">
        <f t="shared" si="308"/>
        <v>-7.5737048577152759</v>
      </c>
      <c r="O2482">
        <f t="shared" si="309"/>
        <v>5.1378541628849402E-4</v>
      </c>
      <c r="P2482">
        <f t="shared" si="310"/>
        <v>5.1352157639159457E-4</v>
      </c>
      <c r="Q2482">
        <f t="shared" si="311"/>
        <v>-5.1365347375302128E-4</v>
      </c>
    </row>
    <row r="2483" spans="1:17" x14ac:dyDescent="0.25">
      <c r="A2483">
        <v>2472</v>
      </c>
      <c r="B2483" t="s">
        <v>2597</v>
      </c>
      <c r="C2483" s="8">
        <v>100000</v>
      </c>
      <c r="E2483" t="s">
        <v>31</v>
      </c>
      <c r="F2483" t="s">
        <v>29</v>
      </c>
      <c r="G2483">
        <v>44429.33</v>
      </c>
      <c r="H2483" s="5">
        <v>350</v>
      </c>
      <c r="I2483" s="5">
        <v>2000</v>
      </c>
      <c r="J2483" t="str">
        <f t="shared" si="304"/>
        <v>no</v>
      </c>
      <c r="K2483">
        <f t="shared" si="305"/>
        <v>0</v>
      </c>
      <c r="L2483">
        <f t="shared" si="306"/>
        <v>1</v>
      </c>
      <c r="M2483">
        <f t="shared" si="307"/>
        <v>0</v>
      </c>
      <c r="N2483">
        <f t="shared" si="308"/>
        <v>-5.304538288630388</v>
      </c>
      <c r="O2483">
        <f t="shared" si="309"/>
        <v>4.9689919389546873E-3</v>
      </c>
      <c r="P2483">
        <f t="shared" si="310"/>
        <v>4.9444231402281128E-3</v>
      </c>
      <c r="Q2483">
        <f t="shared" si="311"/>
        <v>-4.9566872429661771E-3</v>
      </c>
    </row>
    <row r="2484" spans="1:17" x14ac:dyDescent="0.25">
      <c r="A2484">
        <v>2473</v>
      </c>
      <c r="B2484" t="s">
        <v>2598</v>
      </c>
      <c r="C2484" s="8">
        <v>450000</v>
      </c>
      <c r="E2484" t="s">
        <v>22</v>
      </c>
      <c r="F2484" t="s">
        <v>29</v>
      </c>
      <c r="G2484">
        <v>246748.89</v>
      </c>
      <c r="H2484" s="5">
        <v>300</v>
      </c>
      <c r="I2484" s="5">
        <v>2000</v>
      </c>
      <c r="J2484" t="str">
        <f t="shared" si="304"/>
        <v>no</v>
      </c>
      <c r="K2484">
        <f t="shared" si="305"/>
        <v>0</v>
      </c>
      <c r="L2484">
        <f t="shared" si="306"/>
        <v>1</v>
      </c>
      <c r="M2484">
        <f t="shared" si="307"/>
        <v>0</v>
      </c>
      <c r="N2484">
        <f t="shared" si="308"/>
        <v>-6.3634826875366688</v>
      </c>
      <c r="O2484">
        <f t="shared" si="309"/>
        <v>1.7233543436404248E-3</v>
      </c>
      <c r="P2484">
        <f t="shared" si="310"/>
        <v>1.7203895029178182E-3</v>
      </c>
      <c r="Q2484">
        <f t="shared" si="311"/>
        <v>-1.7218710724336713E-3</v>
      </c>
    </row>
    <row r="2485" spans="1:17" x14ac:dyDescent="0.25">
      <c r="A2485">
        <v>2474</v>
      </c>
      <c r="B2485" t="s">
        <v>2599</v>
      </c>
      <c r="C2485" s="8">
        <v>60000</v>
      </c>
      <c r="E2485" t="s">
        <v>22</v>
      </c>
      <c r="F2485" t="s">
        <v>25</v>
      </c>
      <c r="G2485">
        <v>22204.99</v>
      </c>
      <c r="H2485" s="5">
        <v>300</v>
      </c>
      <c r="I2485" s="5">
        <v>2000</v>
      </c>
      <c r="J2485" t="str">
        <f t="shared" si="304"/>
        <v>no</v>
      </c>
      <c r="K2485">
        <f t="shared" si="305"/>
        <v>0</v>
      </c>
      <c r="L2485">
        <f t="shared" si="306"/>
        <v>0</v>
      </c>
      <c r="M2485">
        <f t="shared" si="307"/>
        <v>0</v>
      </c>
      <c r="N2485">
        <f t="shared" si="308"/>
        <v>-5.1680596973088715</v>
      </c>
      <c r="O2485">
        <f t="shared" si="309"/>
        <v>5.6956093108815262E-3</v>
      </c>
      <c r="P2485">
        <f t="shared" si="310"/>
        <v>5.6633530644369101E-3</v>
      </c>
      <c r="Q2485">
        <f t="shared" si="311"/>
        <v>-5.6794506547320212E-3</v>
      </c>
    </row>
    <row r="2486" spans="1:17" x14ac:dyDescent="0.25">
      <c r="A2486">
        <v>2475</v>
      </c>
      <c r="B2486" t="s">
        <v>2600</v>
      </c>
      <c r="C2486" s="8">
        <v>400000</v>
      </c>
      <c r="E2486" t="s">
        <v>48</v>
      </c>
      <c r="F2486" t="s">
        <v>20</v>
      </c>
      <c r="G2486">
        <f>0</f>
        <v>0</v>
      </c>
      <c r="H2486" s="5">
        <v>300</v>
      </c>
      <c r="I2486" s="5">
        <v>2000</v>
      </c>
      <c r="J2486" t="str">
        <f t="shared" si="304"/>
        <v>no</v>
      </c>
      <c r="K2486">
        <f t="shared" si="305"/>
        <v>0</v>
      </c>
      <c r="L2486">
        <f t="shared" si="306"/>
        <v>0</v>
      </c>
      <c r="M2486">
        <f t="shared" si="307"/>
        <v>0</v>
      </c>
      <c r="N2486">
        <f t="shared" si="308"/>
        <v>-6.1967485419606874</v>
      </c>
      <c r="O2486">
        <f t="shared" si="309"/>
        <v>2.0360399840389496E-3</v>
      </c>
      <c r="P2486">
        <f t="shared" si="310"/>
        <v>2.0319029483923364E-3</v>
      </c>
      <c r="Q2486">
        <f t="shared" si="311"/>
        <v>-2.0339700637813404E-3</v>
      </c>
    </row>
    <row r="2487" spans="1:17" x14ac:dyDescent="0.25">
      <c r="A2487">
        <v>2476</v>
      </c>
      <c r="B2487" t="s">
        <v>2601</v>
      </c>
      <c r="C2487" s="8">
        <v>225000</v>
      </c>
      <c r="E2487" t="s">
        <v>56</v>
      </c>
      <c r="F2487" t="s">
        <v>29</v>
      </c>
      <c r="G2487">
        <v>189110.52</v>
      </c>
      <c r="H2487" s="5">
        <v>300</v>
      </c>
      <c r="I2487" s="5">
        <v>2000</v>
      </c>
      <c r="J2487" t="str">
        <f t="shared" si="304"/>
        <v>no</v>
      </c>
      <c r="K2487">
        <f t="shared" si="305"/>
        <v>0</v>
      </c>
      <c r="L2487">
        <f t="shared" si="306"/>
        <v>1</v>
      </c>
      <c r="M2487">
        <f t="shared" si="307"/>
        <v>0</v>
      </c>
      <c r="N2487">
        <f t="shared" si="308"/>
        <v>-5.6827327168112021</v>
      </c>
      <c r="O2487">
        <f t="shared" si="309"/>
        <v>3.4042428890343245E-3</v>
      </c>
      <c r="P2487">
        <f t="shared" si="310"/>
        <v>3.3926933368676184E-3</v>
      </c>
      <c r="Q2487">
        <f t="shared" si="311"/>
        <v>-3.3984615711686512E-3</v>
      </c>
    </row>
    <row r="2488" spans="1:17" x14ac:dyDescent="0.25">
      <c r="A2488">
        <v>2477</v>
      </c>
      <c r="B2488" t="s">
        <v>2602</v>
      </c>
      <c r="C2488" s="8">
        <v>2400000</v>
      </c>
      <c r="E2488" t="s">
        <v>59</v>
      </c>
      <c r="F2488" t="s">
        <v>29</v>
      </c>
      <c r="G2488">
        <v>1403360</v>
      </c>
      <c r="H2488" s="5">
        <v>300</v>
      </c>
      <c r="I2488" s="5">
        <v>2000</v>
      </c>
      <c r="J2488" t="str">
        <f t="shared" si="304"/>
        <v>no</v>
      </c>
      <c r="K2488">
        <f t="shared" si="305"/>
        <v>0</v>
      </c>
      <c r="L2488">
        <f t="shared" si="306"/>
        <v>1</v>
      </c>
      <c r="M2488">
        <f t="shared" si="307"/>
        <v>0</v>
      </c>
      <c r="N2488">
        <f t="shared" si="308"/>
        <v>-12.263315767157376</v>
      </c>
      <c r="O2488">
        <f t="shared" si="309"/>
        <v>4.7218222301683163E-6</v>
      </c>
      <c r="P2488">
        <f t="shared" si="310"/>
        <v>4.7217999346684185E-6</v>
      </c>
      <c r="Q2488">
        <f t="shared" si="311"/>
        <v>-4.7218110824472906E-6</v>
      </c>
    </row>
    <row r="2489" spans="1:17" x14ac:dyDescent="0.25">
      <c r="A2489">
        <v>2478</v>
      </c>
      <c r="B2489" t="s">
        <v>2603</v>
      </c>
      <c r="C2489" s="8">
        <v>95000</v>
      </c>
      <c r="E2489" t="s">
        <v>37</v>
      </c>
      <c r="F2489" t="s">
        <v>29</v>
      </c>
      <c r="G2489">
        <v>152379.82</v>
      </c>
      <c r="H2489" s="5">
        <v>300</v>
      </c>
      <c r="I2489" s="5">
        <v>2000</v>
      </c>
      <c r="J2489" t="str">
        <f t="shared" si="304"/>
        <v>yes</v>
      </c>
      <c r="K2489">
        <f t="shared" si="305"/>
        <v>0</v>
      </c>
      <c r="L2489">
        <f t="shared" si="306"/>
        <v>1</v>
      </c>
      <c r="M2489">
        <f t="shared" si="307"/>
        <v>0</v>
      </c>
      <c r="N2489">
        <f t="shared" si="308"/>
        <v>-5.2894105115031556</v>
      </c>
      <c r="O2489">
        <f t="shared" si="309"/>
        <v>5.0447331955375653E-3</v>
      </c>
      <c r="P2489">
        <f t="shared" si="310"/>
        <v>5.019411603200831E-3</v>
      </c>
      <c r="Q2489">
        <f t="shared" si="311"/>
        <v>-5.032051162795783E-3</v>
      </c>
    </row>
    <row r="2490" spans="1:17" x14ac:dyDescent="0.25">
      <c r="A2490">
        <v>2479</v>
      </c>
      <c r="B2490" t="s">
        <v>2604</v>
      </c>
      <c r="C2490" s="8">
        <v>350000</v>
      </c>
      <c r="E2490" t="s">
        <v>37</v>
      </c>
      <c r="F2490" t="s">
        <v>29</v>
      </c>
      <c r="G2490">
        <v>193912.66</v>
      </c>
      <c r="H2490" s="5">
        <v>250</v>
      </c>
      <c r="I2490" s="5">
        <v>2000</v>
      </c>
      <c r="J2490" t="str">
        <f t="shared" si="304"/>
        <v>no</v>
      </c>
      <c r="K2490">
        <f t="shared" si="305"/>
        <v>0</v>
      </c>
      <c r="L2490">
        <f t="shared" si="306"/>
        <v>1</v>
      </c>
      <c r="M2490">
        <f t="shared" si="307"/>
        <v>0</v>
      </c>
      <c r="N2490">
        <f t="shared" si="308"/>
        <v>-6.060927144992017</v>
      </c>
      <c r="O2490">
        <f t="shared" si="309"/>
        <v>2.332237562449874E-3</v>
      </c>
      <c r="P2490">
        <f t="shared" si="310"/>
        <v>2.3268108866991966E-3</v>
      </c>
      <c r="Q2490">
        <f t="shared" si="311"/>
        <v>-2.3295221176480264E-3</v>
      </c>
    </row>
    <row r="2491" spans="1:17" x14ac:dyDescent="0.25">
      <c r="A2491">
        <v>2480</v>
      </c>
      <c r="B2491" t="s">
        <v>2605</v>
      </c>
      <c r="C2491" s="8">
        <v>1200000</v>
      </c>
      <c r="E2491" t="s">
        <v>22</v>
      </c>
      <c r="F2491" t="s">
        <v>29</v>
      </c>
      <c r="G2491">
        <v>738689.67999999993</v>
      </c>
      <c r="H2491" s="5">
        <v>300</v>
      </c>
      <c r="I2491" s="5">
        <v>2000</v>
      </c>
      <c r="J2491" t="str">
        <f t="shared" si="304"/>
        <v>no</v>
      </c>
      <c r="K2491">
        <f t="shared" si="305"/>
        <v>0</v>
      </c>
      <c r="L2491">
        <f t="shared" si="306"/>
        <v>1</v>
      </c>
      <c r="M2491">
        <f t="shared" si="307"/>
        <v>0</v>
      </c>
      <c r="N2491">
        <f t="shared" si="308"/>
        <v>-8.6326492566215567</v>
      </c>
      <c r="O2491">
        <f t="shared" si="309"/>
        <v>1.7819194310187314E-4</v>
      </c>
      <c r="P2491">
        <f t="shared" si="310"/>
        <v>1.7816019639029494E-4</v>
      </c>
      <c r="Q2491">
        <f t="shared" si="311"/>
        <v>-1.7817606880331409E-4</v>
      </c>
    </row>
    <row r="2492" spans="1:17" x14ac:dyDescent="0.25">
      <c r="A2492">
        <v>2481</v>
      </c>
      <c r="B2492" t="s">
        <v>2606</v>
      </c>
      <c r="C2492" s="8">
        <v>300000</v>
      </c>
      <c r="E2492" t="s">
        <v>38</v>
      </c>
      <c r="F2492" t="s">
        <v>29</v>
      </c>
      <c r="G2492">
        <v>443614.83</v>
      </c>
      <c r="H2492" s="5">
        <v>300</v>
      </c>
      <c r="I2492" s="5">
        <v>2000</v>
      </c>
      <c r="J2492" t="str">
        <f t="shared" si="304"/>
        <v>yes</v>
      </c>
      <c r="K2492">
        <f t="shared" si="305"/>
        <v>0</v>
      </c>
      <c r="L2492">
        <f t="shared" si="306"/>
        <v>1</v>
      </c>
      <c r="M2492">
        <f t="shared" si="307"/>
        <v>0</v>
      </c>
      <c r="N2492">
        <f t="shared" si="308"/>
        <v>-5.9096493737196916</v>
      </c>
      <c r="O2492">
        <f t="shared" si="309"/>
        <v>2.7131380181224414E-3</v>
      </c>
      <c r="P2492">
        <f t="shared" si="310"/>
        <v>2.7057968179064647E-3</v>
      </c>
      <c r="Q2492">
        <f t="shared" si="311"/>
        <v>-2.7094641028955597E-3</v>
      </c>
    </row>
    <row r="2493" spans="1:17" x14ac:dyDescent="0.25">
      <c r="A2493">
        <v>2482</v>
      </c>
      <c r="B2493" t="s">
        <v>2607</v>
      </c>
      <c r="C2493" s="8">
        <v>150000</v>
      </c>
      <c r="E2493" t="s">
        <v>22</v>
      </c>
      <c r="F2493" t="s">
        <v>29</v>
      </c>
      <c r="G2493">
        <v>67208.320000000007</v>
      </c>
      <c r="H2493" s="5">
        <v>300</v>
      </c>
      <c r="I2493" s="5">
        <v>2000</v>
      </c>
      <c r="J2493" t="str">
        <f t="shared" si="304"/>
        <v>no</v>
      </c>
      <c r="K2493">
        <f t="shared" si="305"/>
        <v>0</v>
      </c>
      <c r="L2493">
        <f t="shared" si="306"/>
        <v>1</v>
      </c>
      <c r="M2493">
        <f t="shared" si="307"/>
        <v>0</v>
      </c>
      <c r="N2493">
        <f t="shared" si="308"/>
        <v>-5.4558160599027135</v>
      </c>
      <c r="O2493">
        <f t="shared" si="309"/>
        <v>4.2713896492300599E-3</v>
      </c>
      <c r="P2493">
        <f t="shared" si="310"/>
        <v>4.2532224787584184E-3</v>
      </c>
      <c r="Q2493">
        <f t="shared" si="311"/>
        <v>-4.2622931583676015E-3</v>
      </c>
    </row>
    <row r="2494" spans="1:17" x14ac:dyDescent="0.25">
      <c r="A2494">
        <v>2483</v>
      </c>
      <c r="B2494" t="s">
        <v>2608</v>
      </c>
      <c r="C2494" s="8">
        <v>600000</v>
      </c>
      <c r="E2494" t="s">
        <v>22</v>
      </c>
      <c r="F2494" t="s">
        <v>29</v>
      </c>
      <c r="G2494">
        <v>410148.63</v>
      </c>
      <c r="H2494" s="5">
        <v>300</v>
      </c>
      <c r="I2494" s="5">
        <v>2000</v>
      </c>
      <c r="J2494" t="str">
        <f t="shared" si="304"/>
        <v>no</v>
      </c>
      <c r="K2494">
        <f t="shared" si="305"/>
        <v>0</v>
      </c>
      <c r="L2494">
        <f t="shared" si="306"/>
        <v>1</v>
      </c>
      <c r="M2494">
        <f t="shared" si="307"/>
        <v>0</v>
      </c>
      <c r="N2494">
        <f t="shared" si="308"/>
        <v>-6.817316001353646</v>
      </c>
      <c r="O2494">
        <f t="shared" si="309"/>
        <v>1.094655035573752E-3</v>
      </c>
      <c r="P2494">
        <f t="shared" si="310"/>
        <v>1.0934580761844679E-3</v>
      </c>
      <c r="Q2494">
        <f t="shared" si="311"/>
        <v>-1.0940563376222556E-3</v>
      </c>
    </row>
    <row r="2495" spans="1:17" x14ac:dyDescent="0.25">
      <c r="A2495">
        <v>2484</v>
      </c>
      <c r="B2495" t="s">
        <v>2609</v>
      </c>
      <c r="C2495" s="8">
        <v>120001</v>
      </c>
      <c r="E2495" t="s">
        <v>22</v>
      </c>
      <c r="F2495" t="s">
        <v>29</v>
      </c>
      <c r="G2495">
        <v>68133.38</v>
      </c>
      <c r="H2495" s="5">
        <v>300</v>
      </c>
      <c r="I2495" s="5">
        <v>2000</v>
      </c>
      <c r="J2495" t="str">
        <f t="shared" si="304"/>
        <v>no</v>
      </c>
      <c r="K2495">
        <f t="shared" si="305"/>
        <v>0</v>
      </c>
      <c r="L2495">
        <f t="shared" si="306"/>
        <v>1</v>
      </c>
      <c r="M2495">
        <f t="shared" si="307"/>
        <v>0</v>
      </c>
      <c r="N2495">
        <f t="shared" si="308"/>
        <v>-5.3650524226947436</v>
      </c>
      <c r="O2495">
        <f t="shared" si="309"/>
        <v>4.6772150419151365E-3</v>
      </c>
      <c r="P2495">
        <f t="shared" si="310"/>
        <v>4.6554405453695918E-3</v>
      </c>
      <c r="Q2495">
        <f t="shared" si="311"/>
        <v>-4.6663108592263757E-3</v>
      </c>
    </row>
    <row r="2496" spans="1:17" x14ac:dyDescent="0.25">
      <c r="A2496">
        <v>2485</v>
      </c>
      <c r="B2496" t="s">
        <v>2610</v>
      </c>
      <c r="C2496" s="8">
        <v>400000</v>
      </c>
      <c r="E2496" t="s">
        <v>22</v>
      </c>
      <c r="F2496" t="s">
        <v>29</v>
      </c>
      <c r="G2496">
        <v>232069.75</v>
      </c>
      <c r="H2496" s="5">
        <v>300</v>
      </c>
      <c r="I2496" s="5">
        <v>2000</v>
      </c>
      <c r="J2496" t="str">
        <f t="shared" si="304"/>
        <v>no</v>
      </c>
      <c r="K2496">
        <f t="shared" si="305"/>
        <v>0</v>
      </c>
      <c r="L2496">
        <f t="shared" si="306"/>
        <v>1</v>
      </c>
      <c r="M2496">
        <f t="shared" si="307"/>
        <v>0</v>
      </c>
      <c r="N2496">
        <f t="shared" si="308"/>
        <v>-6.2122049162643425</v>
      </c>
      <c r="O2496">
        <f t="shared" si="309"/>
        <v>2.0048121442293168E-3</v>
      </c>
      <c r="P2496">
        <f t="shared" si="310"/>
        <v>2.0008009142582269E-3</v>
      </c>
      <c r="Q2496">
        <f t="shared" si="311"/>
        <v>-2.0028051902919392E-3</v>
      </c>
    </row>
    <row r="2497" spans="1:17" x14ac:dyDescent="0.25">
      <c r="A2497">
        <v>2486</v>
      </c>
      <c r="B2497" t="s">
        <v>2611</v>
      </c>
      <c r="C2497" s="8">
        <v>55000</v>
      </c>
      <c r="E2497" t="s">
        <v>22</v>
      </c>
      <c r="F2497" t="s">
        <v>29</v>
      </c>
      <c r="G2497">
        <v>5966.62</v>
      </c>
      <c r="H2497" s="5">
        <v>350</v>
      </c>
      <c r="I2497" s="5">
        <v>2000</v>
      </c>
      <c r="J2497" t="str">
        <f t="shared" si="304"/>
        <v>no</v>
      </c>
      <c r="K2497">
        <f t="shared" si="305"/>
        <v>0</v>
      </c>
      <c r="L2497">
        <f t="shared" si="306"/>
        <v>1</v>
      </c>
      <c r="M2497">
        <f t="shared" si="307"/>
        <v>0</v>
      </c>
      <c r="N2497">
        <f t="shared" si="308"/>
        <v>-5.168388294485295</v>
      </c>
      <c r="O2497">
        <f t="shared" si="309"/>
        <v>5.6937380572051341E-3</v>
      </c>
      <c r="P2497">
        <f t="shared" si="310"/>
        <v>5.6615029424407805E-3</v>
      </c>
      <c r="Q2497">
        <f t="shared" si="311"/>
        <v>-5.6775899968949297E-3</v>
      </c>
    </row>
    <row r="2498" spans="1:17" x14ac:dyDescent="0.25">
      <c r="A2498">
        <v>2487</v>
      </c>
      <c r="B2498" t="s">
        <v>2612</v>
      </c>
      <c r="C2498" s="8">
        <v>12000000</v>
      </c>
      <c r="E2498" t="s">
        <v>22</v>
      </c>
      <c r="F2498" t="s">
        <v>20</v>
      </c>
      <c r="G2498">
        <v>8596655.6500000004</v>
      </c>
      <c r="H2498" s="5">
        <v>250</v>
      </c>
      <c r="I2498" s="5">
        <v>7000</v>
      </c>
      <c r="J2498" t="str">
        <f t="shared" si="304"/>
        <v>no</v>
      </c>
      <c r="K2498">
        <f t="shared" si="305"/>
        <v>0</v>
      </c>
      <c r="L2498">
        <f t="shared" si="306"/>
        <v>0</v>
      </c>
      <c r="M2498">
        <f t="shared" si="307"/>
        <v>0</v>
      </c>
      <c r="N2498">
        <f t="shared" si="308"/>
        <v>-41.293063510347601</v>
      </c>
      <c r="O2498">
        <f t="shared" si="309"/>
        <v>1.1658706693424242E-18</v>
      </c>
      <c r="P2498">
        <f t="shared" si="310"/>
        <v>1.1658706693424242E-18</v>
      </c>
      <c r="Q2498">
        <f t="shared" si="311"/>
        <v>0</v>
      </c>
    </row>
    <row r="2499" spans="1:17" x14ac:dyDescent="0.25">
      <c r="A2499">
        <v>2488</v>
      </c>
      <c r="B2499" t="s">
        <v>2613</v>
      </c>
      <c r="C2499" s="8">
        <v>525000</v>
      </c>
      <c r="E2499" t="s">
        <v>99</v>
      </c>
      <c r="F2499" t="s">
        <v>25</v>
      </c>
      <c r="G2499">
        <v>230486.56</v>
      </c>
      <c r="H2499" s="5">
        <v>300</v>
      </c>
      <c r="I2499" s="5">
        <v>2000</v>
      </c>
      <c r="J2499" t="str">
        <f t="shared" si="304"/>
        <v>no</v>
      </c>
      <c r="K2499">
        <f t="shared" si="305"/>
        <v>0</v>
      </c>
      <c r="L2499">
        <f t="shared" si="306"/>
        <v>0</v>
      </c>
      <c r="M2499">
        <f t="shared" si="307"/>
        <v>0</v>
      </c>
      <c r="N2499">
        <f t="shared" si="308"/>
        <v>-6.5749429701415014</v>
      </c>
      <c r="O2499">
        <f t="shared" si="309"/>
        <v>1.3948854662284369E-3</v>
      </c>
      <c r="P2499">
        <f t="shared" si="310"/>
        <v>1.3929424710203183E-3</v>
      </c>
      <c r="Q2499">
        <f t="shared" si="311"/>
        <v>-1.3939135172298274E-3</v>
      </c>
    </row>
    <row r="2500" spans="1:17" x14ac:dyDescent="0.25">
      <c r="A2500">
        <v>2489</v>
      </c>
      <c r="B2500" t="s">
        <v>2614</v>
      </c>
      <c r="C2500" s="8">
        <v>370000</v>
      </c>
      <c r="E2500" t="s">
        <v>35</v>
      </c>
      <c r="F2500" t="s">
        <v>29</v>
      </c>
      <c r="G2500">
        <v>388159.39</v>
      </c>
      <c r="H2500" s="5">
        <v>300</v>
      </c>
      <c r="I2500" s="5">
        <v>2000</v>
      </c>
      <c r="J2500" t="str">
        <f t="shared" si="304"/>
        <v>yes</v>
      </c>
      <c r="K2500">
        <f t="shared" si="305"/>
        <v>0</v>
      </c>
      <c r="L2500">
        <f t="shared" si="306"/>
        <v>1</v>
      </c>
      <c r="M2500">
        <f t="shared" si="307"/>
        <v>0</v>
      </c>
      <c r="N2500">
        <f t="shared" si="308"/>
        <v>-6.1214382535009477</v>
      </c>
      <c r="O2500">
        <f t="shared" si="309"/>
        <v>2.1952962988007513E-3</v>
      </c>
      <c r="P2500">
        <f t="shared" si="310"/>
        <v>2.1904875296343755E-3</v>
      </c>
      <c r="Q2500">
        <f t="shared" si="311"/>
        <v>-2.1928901567007295E-3</v>
      </c>
    </row>
    <row r="2501" spans="1:17" x14ac:dyDescent="0.25">
      <c r="A2501">
        <v>2490</v>
      </c>
      <c r="B2501" t="s">
        <v>2615</v>
      </c>
      <c r="C2501" s="8">
        <v>1500000</v>
      </c>
      <c r="E2501" t="s">
        <v>22</v>
      </c>
      <c r="F2501" t="s">
        <v>29</v>
      </c>
      <c r="G2501">
        <v>856690.63</v>
      </c>
      <c r="H2501" s="5">
        <v>300</v>
      </c>
      <c r="I2501" s="5">
        <v>2000</v>
      </c>
      <c r="J2501" t="str">
        <f t="shared" si="304"/>
        <v>no</v>
      </c>
      <c r="K2501">
        <f t="shared" si="305"/>
        <v>0</v>
      </c>
      <c r="L2501">
        <f t="shared" si="306"/>
        <v>1</v>
      </c>
      <c r="M2501">
        <f t="shared" si="307"/>
        <v>0</v>
      </c>
      <c r="N2501">
        <f t="shared" si="308"/>
        <v>-9.5403158842555111</v>
      </c>
      <c r="O2501">
        <f t="shared" si="309"/>
        <v>7.1894133845104718E-5</v>
      </c>
      <c r="P2501">
        <f t="shared" si="310"/>
        <v>7.1888965450200647E-5</v>
      </c>
      <c r="Q2501">
        <f t="shared" si="311"/>
        <v>-7.1891549585708899E-5</v>
      </c>
    </row>
    <row r="2502" spans="1:17" x14ac:dyDescent="0.25">
      <c r="A2502">
        <v>2491</v>
      </c>
      <c r="B2502" t="s">
        <v>2616</v>
      </c>
      <c r="C2502" s="8">
        <v>600000</v>
      </c>
      <c r="E2502" t="s">
        <v>62</v>
      </c>
      <c r="F2502" t="s">
        <v>29</v>
      </c>
      <c r="G2502">
        <v>239666.81</v>
      </c>
      <c r="H2502" s="5">
        <v>400</v>
      </c>
      <c r="I2502" s="5">
        <v>2000</v>
      </c>
      <c r="J2502" t="str">
        <f t="shared" si="304"/>
        <v>no</v>
      </c>
      <c r="K2502">
        <f t="shared" si="305"/>
        <v>0</v>
      </c>
      <c r="L2502">
        <f t="shared" si="306"/>
        <v>1</v>
      </c>
      <c r="M2502">
        <f t="shared" si="307"/>
        <v>0</v>
      </c>
      <c r="N2502">
        <f t="shared" si="308"/>
        <v>-6.817316001353646</v>
      </c>
      <c r="O2502">
        <f t="shared" si="309"/>
        <v>1.094655035573752E-3</v>
      </c>
      <c r="P2502">
        <f t="shared" si="310"/>
        <v>1.0934580761844679E-3</v>
      </c>
      <c r="Q2502">
        <f t="shared" si="311"/>
        <v>-1.0940563376222556E-3</v>
      </c>
    </row>
    <row r="2503" spans="1:17" x14ac:dyDescent="0.25">
      <c r="A2503">
        <v>2492</v>
      </c>
      <c r="B2503" t="s">
        <v>2617</v>
      </c>
      <c r="C2503" s="8">
        <v>55000</v>
      </c>
      <c r="E2503" t="s">
        <v>31</v>
      </c>
      <c r="F2503" t="s">
        <v>29</v>
      </c>
      <c r="G2503">
        <v>51686.69</v>
      </c>
      <c r="H2503" s="5">
        <v>400</v>
      </c>
      <c r="I2503" s="5">
        <v>2000</v>
      </c>
      <c r="J2503" t="str">
        <f t="shared" si="304"/>
        <v>yes</v>
      </c>
      <c r="K2503">
        <f t="shared" si="305"/>
        <v>0</v>
      </c>
      <c r="L2503">
        <f t="shared" si="306"/>
        <v>1</v>
      </c>
      <c r="M2503">
        <f t="shared" si="307"/>
        <v>0</v>
      </c>
      <c r="N2503">
        <f t="shared" si="308"/>
        <v>-5.168388294485295</v>
      </c>
      <c r="O2503">
        <f t="shared" si="309"/>
        <v>5.6937380572051341E-3</v>
      </c>
      <c r="P2503">
        <f t="shared" si="310"/>
        <v>5.6615029424407805E-3</v>
      </c>
      <c r="Q2503">
        <f t="shared" si="311"/>
        <v>-5.6775899968949297E-3</v>
      </c>
    </row>
    <row r="2504" spans="1:17" x14ac:dyDescent="0.25">
      <c r="A2504">
        <v>2493</v>
      </c>
      <c r="B2504" t="s">
        <v>2618</v>
      </c>
      <c r="C2504" s="8">
        <v>300001</v>
      </c>
      <c r="E2504" t="s">
        <v>31</v>
      </c>
      <c r="F2504" t="s">
        <v>29</v>
      </c>
      <c r="G2504">
        <v>245204.52</v>
      </c>
      <c r="H2504" s="5">
        <v>200</v>
      </c>
      <c r="I2504" s="5">
        <v>2000</v>
      </c>
      <c r="J2504" t="str">
        <f t="shared" si="304"/>
        <v>no</v>
      </c>
      <c r="K2504">
        <f t="shared" si="305"/>
        <v>0</v>
      </c>
      <c r="L2504">
        <f t="shared" si="306"/>
        <v>1</v>
      </c>
      <c r="M2504">
        <f t="shared" si="307"/>
        <v>0</v>
      </c>
      <c r="N2504">
        <f t="shared" si="308"/>
        <v>-5.9096523992751164</v>
      </c>
      <c r="O2504">
        <f t="shared" si="309"/>
        <v>2.7131298093854101E-3</v>
      </c>
      <c r="P2504">
        <f t="shared" si="310"/>
        <v>2.7057886535316166E-3</v>
      </c>
      <c r="Q2504">
        <f t="shared" si="311"/>
        <v>-2.7094559163696745E-3</v>
      </c>
    </row>
    <row r="2505" spans="1:17" x14ac:dyDescent="0.25">
      <c r="A2505">
        <v>2494</v>
      </c>
      <c r="B2505" t="s">
        <v>2619</v>
      </c>
      <c r="C2505" s="8">
        <v>200000</v>
      </c>
      <c r="E2505" t="s">
        <v>22</v>
      </c>
      <c r="F2505" t="s">
        <v>20</v>
      </c>
      <c r="G2505">
        <v>52213.8</v>
      </c>
      <c r="H2505" s="5">
        <v>200</v>
      </c>
      <c r="I2505" s="5">
        <v>2000</v>
      </c>
      <c r="J2505" t="str">
        <f t="shared" si="304"/>
        <v>no</v>
      </c>
      <c r="K2505">
        <f t="shared" si="305"/>
        <v>0</v>
      </c>
      <c r="L2505">
        <f t="shared" si="306"/>
        <v>0</v>
      </c>
      <c r="M2505">
        <f t="shared" si="307"/>
        <v>0</v>
      </c>
      <c r="N2505">
        <f t="shared" si="308"/>
        <v>-5.5916374568713838</v>
      </c>
      <c r="O2505">
        <f t="shared" si="309"/>
        <v>3.728916922214017E-3</v>
      </c>
      <c r="P2505">
        <f t="shared" si="310"/>
        <v>3.7150637580993361E-3</v>
      </c>
      <c r="Q2505">
        <f t="shared" si="311"/>
        <v>-3.7219817466233604E-3</v>
      </c>
    </row>
    <row r="2506" spans="1:17" x14ac:dyDescent="0.25">
      <c r="A2506">
        <v>2495</v>
      </c>
      <c r="B2506" t="s">
        <v>2620</v>
      </c>
      <c r="C2506" s="8">
        <v>60000</v>
      </c>
      <c r="E2506" t="s">
        <v>31</v>
      </c>
      <c r="F2506" t="s">
        <v>25</v>
      </c>
      <c r="G2506">
        <v>63240.43</v>
      </c>
      <c r="H2506" s="5">
        <v>400</v>
      </c>
      <c r="I2506" s="5">
        <v>2000</v>
      </c>
      <c r="J2506" t="str">
        <f t="shared" si="304"/>
        <v>yes</v>
      </c>
      <c r="K2506">
        <f t="shared" si="305"/>
        <v>0</v>
      </c>
      <c r="L2506">
        <f t="shared" si="306"/>
        <v>0</v>
      </c>
      <c r="M2506">
        <f t="shared" si="307"/>
        <v>0</v>
      </c>
      <c r="N2506">
        <f t="shared" si="308"/>
        <v>-5.1680596973088715</v>
      </c>
      <c r="O2506">
        <f t="shared" si="309"/>
        <v>5.6956093108815262E-3</v>
      </c>
      <c r="P2506">
        <f t="shared" si="310"/>
        <v>5.6633530644369101E-3</v>
      </c>
      <c r="Q2506">
        <f t="shared" si="311"/>
        <v>-5.6794506547320212E-3</v>
      </c>
    </row>
    <row r="2507" spans="1:17" x14ac:dyDescent="0.25">
      <c r="A2507">
        <v>2496</v>
      </c>
      <c r="B2507" t="s">
        <v>2621</v>
      </c>
      <c r="C2507" s="8">
        <v>15000000</v>
      </c>
      <c r="E2507" t="s">
        <v>22</v>
      </c>
      <c r="F2507" t="s">
        <v>39</v>
      </c>
      <c r="G2507">
        <v>13193455.160000008</v>
      </c>
      <c r="H2507" s="5">
        <v>200</v>
      </c>
      <c r="I2507" s="5">
        <v>7000</v>
      </c>
      <c r="J2507" t="str">
        <f t="shared" si="304"/>
        <v>yes</v>
      </c>
      <c r="K2507">
        <f t="shared" si="305"/>
        <v>0</v>
      </c>
      <c r="L2507">
        <f t="shared" si="306"/>
        <v>0</v>
      </c>
      <c r="M2507">
        <f t="shared" si="307"/>
        <v>0</v>
      </c>
      <c r="N2507">
        <f t="shared" si="308"/>
        <v>-50.369729786687152</v>
      </c>
      <c r="O2507">
        <f t="shared" si="309"/>
        <v>1.3326137765373889E-22</v>
      </c>
      <c r="P2507">
        <f t="shared" si="310"/>
        <v>1.3326137765373889E-22</v>
      </c>
      <c r="Q2507">
        <f t="shared" si="311"/>
        <v>0</v>
      </c>
    </row>
    <row r="2508" spans="1:17" x14ac:dyDescent="0.25">
      <c r="A2508">
        <v>2497</v>
      </c>
      <c r="B2508" t="s">
        <v>2622</v>
      </c>
      <c r="C2508" s="8">
        <v>1</v>
      </c>
      <c r="E2508" t="s">
        <v>19</v>
      </c>
      <c r="F2508" t="s">
        <v>20</v>
      </c>
      <c r="G2508">
        <f>0</f>
        <v>0</v>
      </c>
      <c r="H2508" s="5">
        <v>300</v>
      </c>
      <c r="I2508" s="5">
        <v>3000</v>
      </c>
      <c r="J2508" t="str">
        <f t="shared" ref="J2508:J2571" si="312">IF(G2508/C2508&gt;=0.85, "yes", "no")</f>
        <v>no</v>
      </c>
      <c r="K2508">
        <f t="shared" ref="K2508:K2571" si="313">IF(OR(H2508=500, H2508=600), 1, 0)</f>
        <v>0</v>
      </c>
      <c r="L2508">
        <f t="shared" ref="L2508:L2571" si="314">IF(F2508="ZDD", 1, 0)</f>
        <v>0</v>
      </c>
      <c r="M2508">
        <f t="shared" ref="M2508:M2571" si="315">IF(OR(E2508="ZP07", E2508="ZP28",E2508="ZP32",E2508="ZP45",E2508="ZPPY",E2508="ZSPP",E2508="ZXP1",E2508="ZXX7",E2508="ZYPP",E2508="ZYSP",E2508="ZYWP"),1,0)</f>
        <v>0</v>
      </c>
      <c r="N2508">
        <f t="shared" ref="N2508:N2571" si="316">$P$3+$P$4*L2508+$P$5*(C2508/10000000)+$P$6*(I2508/10000000)+$P$7*M2508</f>
        <v>-4.9865038039789695</v>
      </c>
      <c r="O2508">
        <f t="shared" ref="O2508:O2571" si="317">EXP(N2508)</f>
        <v>6.8295000719990348E-3</v>
      </c>
      <c r="P2508">
        <f t="shared" ref="P2508:P2571" si="318">O2508/(1+O2508)</f>
        <v>6.7831743820683165E-3</v>
      </c>
      <c r="Q2508">
        <f t="shared" ref="Q2508:Q2571" si="319">K2508*LN(P2508)+(1-K2508)*LN(1-P2508)</f>
        <v>-6.8062846761425839E-3</v>
      </c>
    </row>
    <row r="2509" spans="1:17" x14ac:dyDescent="0.25">
      <c r="A2509">
        <v>2498</v>
      </c>
      <c r="B2509" t="s">
        <v>2623</v>
      </c>
      <c r="C2509" s="8">
        <v>500000</v>
      </c>
      <c r="E2509" t="s">
        <v>43</v>
      </c>
      <c r="F2509" t="s">
        <v>23</v>
      </c>
      <c r="G2509">
        <v>779191.7200000002</v>
      </c>
      <c r="H2509" s="5">
        <v>250</v>
      </c>
      <c r="I2509" s="5">
        <v>3000</v>
      </c>
      <c r="J2509" t="str">
        <f t="shared" si="312"/>
        <v>yes</v>
      </c>
      <c r="K2509">
        <f t="shared" si="313"/>
        <v>0</v>
      </c>
      <c r="L2509">
        <f t="shared" si="314"/>
        <v>0</v>
      </c>
      <c r="M2509">
        <f t="shared" si="315"/>
        <v>1</v>
      </c>
      <c r="N2509">
        <f t="shared" si="316"/>
        <v>-3.9583152664002386</v>
      </c>
      <c r="O2509">
        <f t="shared" si="317"/>
        <v>1.9095257629652834E-2</v>
      </c>
      <c r="P2509">
        <f t="shared" si="318"/>
        <v>1.8737460984822089E-2</v>
      </c>
      <c r="Q2509">
        <f t="shared" si="319"/>
        <v>-1.8915231352970616E-2</v>
      </c>
    </row>
    <row r="2510" spans="1:17" x14ac:dyDescent="0.25">
      <c r="A2510">
        <v>2499</v>
      </c>
      <c r="B2510" t="s">
        <v>2624</v>
      </c>
      <c r="C2510" s="8">
        <v>250000</v>
      </c>
      <c r="E2510" t="s">
        <v>22</v>
      </c>
      <c r="F2510" t="s">
        <v>29</v>
      </c>
      <c r="G2510">
        <v>109762.82</v>
      </c>
      <c r="H2510" s="5">
        <v>300</v>
      </c>
      <c r="I2510" s="5">
        <v>2000</v>
      </c>
      <c r="J2510" t="str">
        <f t="shared" si="312"/>
        <v>no</v>
      </c>
      <c r="K2510">
        <f t="shared" si="313"/>
        <v>0</v>
      </c>
      <c r="L2510">
        <f t="shared" si="314"/>
        <v>1</v>
      </c>
      <c r="M2510">
        <f t="shared" si="315"/>
        <v>0</v>
      </c>
      <c r="N2510">
        <f t="shared" si="316"/>
        <v>-5.7583716024473652</v>
      </c>
      <c r="O2510">
        <f t="shared" si="317"/>
        <v>3.1562470409956722E-3</v>
      </c>
      <c r="P2510">
        <f t="shared" si="318"/>
        <v>3.1463164888875851E-3</v>
      </c>
      <c r="Q2510">
        <f t="shared" si="319"/>
        <v>-3.151276549290742E-3</v>
      </c>
    </row>
    <row r="2511" spans="1:17" x14ac:dyDescent="0.25">
      <c r="A2511">
        <v>2500</v>
      </c>
      <c r="B2511" t="s">
        <v>2625</v>
      </c>
      <c r="C2511" s="8">
        <v>8000000</v>
      </c>
      <c r="E2511" t="s">
        <v>31</v>
      </c>
      <c r="F2511" t="s">
        <v>39</v>
      </c>
      <c r="G2511">
        <v>6685382.8499999978</v>
      </c>
      <c r="H2511" s="5">
        <v>250</v>
      </c>
      <c r="I2511" s="5">
        <v>7000</v>
      </c>
      <c r="J2511" t="str">
        <f t="shared" si="312"/>
        <v>no</v>
      </c>
      <c r="K2511">
        <f t="shared" si="313"/>
        <v>0</v>
      </c>
      <c r="L2511">
        <f t="shared" si="314"/>
        <v>0</v>
      </c>
      <c r="M2511">
        <f t="shared" si="315"/>
        <v>0</v>
      </c>
      <c r="N2511">
        <f t="shared" si="316"/>
        <v>-29.190841808561533</v>
      </c>
      <c r="O2511">
        <f t="shared" si="317"/>
        <v>2.1017375352466483E-13</v>
      </c>
      <c r="P2511">
        <f t="shared" si="318"/>
        <v>2.1017375352462062E-13</v>
      </c>
      <c r="Q2511">
        <f t="shared" si="319"/>
        <v>-2.1016521856156422E-13</v>
      </c>
    </row>
    <row r="2512" spans="1:17" x14ac:dyDescent="0.25">
      <c r="A2512">
        <v>2501</v>
      </c>
      <c r="B2512" t="s">
        <v>2626</v>
      </c>
      <c r="C2512" s="8">
        <v>250000</v>
      </c>
      <c r="E2512" t="s">
        <v>22</v>
      </c>
      <c r="F2512" t="s">
        <v>39</v>
      </c>
      <c r="G2512">
        <v>58689.73</v>
      </c>
      <c r="H2512" s="5">
        <v>300</v>
      </c>
      <c r="I2512" s="5">
        <v>2000</v>
      </c>
      <c r="J2512" t="str">
        <f t="shared" si="312"/>
        <v>no</v>
      </c>
      <c r="K2512">
        <f t="shared" si="313"/>
        <v>0</v>
      </c>
      <c r="L2512">
        <f t="shared" si="314"/>
        <v>0</v>
      </c>
      <c r="M2512">
        <f t="shared" si="315"/>
        <v>0</v>
      </c>
      <c r="N2512">
        <f t="shared" si="316"/>
        <v>-5.7429152281437092</v>
      </c>
      <c r="O2512">
        <f t="shared" si="317"/>
        <v>3.2054101395331343E-3</v>
      </c>
      <c r="P2512">
        <f t="shared" si="318"/>
        <v>3.1951683146199364E-3</v>
      </c>
      <c r="Q2512">
        <f t="shared" si="319"/>
        <v>-3.2002837642874332E-3</v>
      </c>
    </row>
    <row r="2513" spans="1:17" x14ac:dyDescent="0.25">
      <c r="A2513">
        <v>2502</v>
      </c>
      <c r="B2513" t="s">
        <v>2627</v>
      </c>
      <c r="C2513" s="8">
        <v>120000</v>
      </c>
      <c r="E2513" t="s">
        <v>22</v>
      </c>
      <c r="F2513" t="s">
        <v>29</v>
      </c>
      <c r="G2513">
        <v>70465.679999999993</v>
      </c>
      <c r="H2513" s="5">
        <v>300</v>
      </c>
      <c r="I2513" s="5">
        <v>2000</v>
      </c>
      <c r="J2513" t="str">
        <f t="shared" si="312"/>
        <v>no</v>
      </c>
      <c r="K2513">
        <f t="shared" si="313"/>
        <v>0</v>
      </c>
      <c r="L2513">
        <f t="shared" si="314"/>
        <v>1</v>
      </c>
      <c r="M2513">
        <f t="shared" si="315"/>
        <v>0</v>
      </c>
      <c r="N2513">
        <f t="shared" si="316"/>
        <v>-5.3650493971393178</v>
      </c>
      <c r="O2513">
        <f t="shared" si="317"/>
        <v>4.6772291931098916E-3</v>
      </c>
      <c r="P2513">
        <f t="shared" si="318"/>
        <v>4.6554545651107592E-3</v>
      </c>
      <c r="Q2513">
        <f t="shared" si="319"/>
        <v>-4.6663249445409649E-3</v>
      </c>
    </row>
    <row r="2514" spans="1:17" x14ac:dyDescent="0.25">
      <c r="A2514">
        <v>2503</v>
      </c>
      <c r="B2514" t="s">
        <v>2628</v>
      </c>
      <c r="C2514" s="8">
        <v>300000</v>
      </c>
      <c r="E2514" t="s">
        <v>31</v>
      </c>
      <c r="F2514" t="s">
        <v>29</v>
      </c>
      <c r="G2514">
        <v>306745.25</v>
      </c>
      <c r="H2514" s="5">
        <v>300</v>
      </c>
      <c r="I2514" s="5">
        <v>2000</v>
      </c>
      <c r="J2514" t="str">
        <f t="shared" si="312"/>
        <v>yes</v>
      </c>
      <c r="K2514">
        <f t="shared" si="313"/>
        <v>0</v>
      </c>
      <c r="L2514">
        <f t="shared" si="314"/>
        <v>1</v>
      </c>
      <c r="M2514">
        <f t="shared" si="315"/>
        <v>0</v>
      </c>
      <c r="N2514">
        <f t="shared" si="316"/>
        <v>-5.9096493737196916</v>
      </c>
      <c r="O2514">
        <f t="shared" si="317"/>
        <v>2.7131380181224414E-3</v>
      </c>
      <c r="P2514">
        <f t="shared" si="318"/>
        <v>2.7057968179064647E-3</v>
      </c>
      <c r="Q2514">
        <f t="shared" si="319"/>
        <v>-2.7094641028955597E-3</v>
      </c>
    </row>
    <row r="2515" spans="1:17" x14ac:dyDescent="0.25">
      <c r="A2515">
        <v>2504</v>
      </c>
      <c r="B2515" t="s">
        <v>2629</v>
      </c>
      <c r="C2515" s="8">
        <v>295000</v>
      </c>
      <c r="E2515" t="s">
        <v>22</v>
      </c>
      <c r="F2515" t="s">
        <v>29</v>
      </c>
      <c r="G2515">
        <v>186461.17</v>
      </c>
      <c r="H2515" s="5">
        <v>300</v>
      </c>
      <c r="I2515" s="5">
        <v>2000</v>
      </c>
      <c r="J2515" t="str">
        <f t="shared" si="312"/>
        <v>no</v>
      </c>
      <c r="K2515">
        <f t="shared" si="313"/>
        <v>0</v>
      </c>
      <c r="L2515">
        <f t="shared" si="314"/>
        <v>1</v>
      </c>
      <c r="M2515">
        <f t="shared" si="315"/>
        <v>0</v>
      </c>
      <c r="N2515">
        <f t="shared" si="316"/>
        <v>-5.8945215965924582</v>
      </c>
      <c r="O2515">
        <f t="shared" si="317"/>
        <v>2.7544937871194454E-3</v>
      </c>
      <c r="P2515">
        <f t="shared" si="318"/>
        <v>2.7469273926826331E-3</v>
      </c>
      <c r="Q2515">
        <f t="shared" si="319"/>
        <v>-2.7507071210794458E-3</v>
      </c>
    </row>
    <row r="2516" spans="1:17" x14ac:dyDescent="0.25">
      <c r="A2516">
        <v>2505</v>
      </c>
      <c r="B2516" t="s">
        <v>2630</v>
      </c>
      <c r="C2516" s="8">
        <v>45000</v>
      </c>
      <c r="E2516" t="s">
        <v>19</v>
      </c>
      <c r="F2516" t="s">
        <v>39</v>
      </c>
      <c r="G2516">
        <v>10089.43</v>
      </c>
      <c r="H2516" s="5">
        <v>300</v>
      </c>
      <c r="I2516" s="5">
        <v>3000</v>
      </c>
      <c r="J2516" t="str">
        <f t="shared" si="312"/>
        <v>no</v>
      </c>
      <c r="K2516">
        <f t="shared" si="313"/>
        <v>0</v>
      </c>
      <c r="L2516">
        <f t="shared" si="314"/>
        <v>0</v>
      </c>
      <c r="M2516">
        <f t="shared" si="315"/>
        <v>0</v>
      </c>
      <c r="N2516">
        <f t="shared" si="316"/>
        <v>-5.1226507725686368</v>
      </c>
      <c r="O2516">
        <f t="shared" si="317"/>
        <v>5.9602027944540567E-3</v>
      </c>
      <c r="P2516">
        <f t="shared" si="318"/>
        <v>5.9248892529716645E-3</v>
      </c>
      <c r="Q2516">
        <f t="shared" si="319"/>
        <v>-5.9425110485689277E-3</v>
      </c>
    </row>
    <row r="2517" spans="1:17" x14ac:dyDescent="0.25">
      <c r="A2517">
        <v>2506</v>
      </c>
      <c r="B2517" t="s">
        <v>2631</v>
      </c>
      <c r="C2517" s="8">
        <v>1150000</v>
      </c>
      <c r="E2517" t="s">
        <v>22</v>
      </c>
      <c r="F2517" t="s">
        <v>29</v>
      </c>
      <c r="G2517">
        <v>775572.64999999991</v>
      </c>
      <c r="H2517" s="5">
        <v>300</v>
      </c>
      <c r="I2517" s="5">
        <v>2000</v>
      </c>
      <c r="J2517" t="str">
        <f t="shared" si="312"/>
        <v>no</v>
      </c>
      <c r="K2517">
        <f t="shared" si="313"/>
        <v>0</v>
      </c>
      <c r="L2517">
        <f t="shared" si="314"/>
        <v>1</v>
      </c>
      <c r="M2517">
        <f t="shared" si="315"/>
        <v>0</v>
      </c>
      <c r="N2517">
        <f t="shared" si="316"/>
        <v>-8.4813714853492304</v>
      </c>
      <c r="O2517">
        <f t="shared" si="317"/>
        <v>2.0729420670377962E-4</v>
      </c>
      <c r="P2517">
        <f t="shared" si="318"/>
        <v>2.0725124472141673E-4</v>
      </c>
      <c r="Q2517">
        <f t="shared" si="319"/>
        <v>-2.0727272422846945E-4</v>
      </c>
    </row>
    <row r="2518" spans="1:17" x14ac:dyDescent="0.25">
      <c r="A2518">
        <v>2507</v>
      </c>
      <c r="B2518" t="s">
        <v>2632</v>
      </c>
      <c r="C2518" s="8">
        <v>350000</v>
      </c>
      <c r="E2518" t="s">
        <v>37</v>
      </c>
      <c r="F2518" t="s">
        <v>29</v>
      </c>
      <c r="G2518">
        <v>230355.04</v>
      </c>
      <c r="H2518" s="5">
        <v>300</v>
      </c>
      <c r="I2518" s="5">
        <v>2000</v>
      </c>
      <c r="J2518" t="str">
        <f t="shared" si="312"/>
        <v>no</v>
      </c>
      <c r="K2518">
        <f t="shared" si="313"/>
        <v>0</v>
      </c>
      <c r="L2518">
        <f t="shared" si="314"/>
        <v>1</v>
      </c>
      <c r="M2518">
        <f t="shared" si="315"/>
        <v>0</v>
      </c>
      <c r="N2518">
        <f t="shared" si="316"/>
        <v>-6.060927144992017</v>
      </c>
      <c r="O2518">
        <f t="shared" si="317"/>
        <v>2.332237562449874E-3</v>
      </c>
      <c r="P2518">
        <f t="shared" si="318"/>
        <v>2.3268108866991966E-3</v>
      </c>
      <c r="Q2518">
        <f t="shared" si="319"/>
        <v>-2.3295221176480264E-3</v>
      </c>
    </row>
    <row r="2519" spans="1:17" x14ac:dyDescent="0.25">
      <c r="A2519">
        <v>2508</v>
      </c>
      <c r="B2519" t="s">
        <v>2633</v>
      </c>
      <c r="C2519" s="8">
        <v>4750000</v>
      </c>
      <c r="E2519" t="s">
        <v>22</v>
      </c>
      <c r="F2519" t="s">
        <v>29</v>
      </c>
      <c r="G2519">
        <v>7348611.4000000013</v>
      </c>
      <c r="H2519" s="5">
        <v>200</v>
      </c>
      <c r="I2519" s="5">
        <v>3000</v>
      </c>
      <c r="J2519" t="str">
        <f t="shared" si="312"/>
        <v>yes</v>
      </c>
      <c r="K2519">
        <f t="shared" si="313"/>
        <v>0</v>
      </c>
      <c r="L2519">
        <f t="shared" si="314"/>
        <v>1</v>
      </c>
      <c r="M2519">
        <f t="shared" si="315"/>
        <v>0</v>
      </c>
      <c r="N2519">
        <f t="shared" si="316"/>
        <v>-19.373345423598153</v>
      </c>
      <c r="O2519">
        <f t="shared" si="317"/>
        <v>3.8571185433308546E-9</v>
      </c>
      <c r="P2519">
        <f t="shared" si="318"/>
        <v>3.857118528453491E-9</v>
      </c>
      <c r="Q2519">
        <f t="shared" si="319"/>
        <v>-3.8571185209114939E-9</v>
      </c>
    </row>
    <row r="2520" spans="1:17" x14ac:dyDescent="0.25">
      <c r="A2520">
        <v>2509</v>
      </c>
      <c r="B2520" t="s">
        <v>2634</v>
      </c>
      <c r="C2520" s="8">
        <v>105000</v>
      </c>
      <c r="E2520" t="s">
        <v>22</v>
      </c>
      <c r="F2520" t="s">
        <v>39</v>
      </c>
      <c r="G2520">
        <v>87168.540000000008</v>
      </c>
      <c r="H2520" s="5">
        <v>200</v>
      </c>
      <c r="I2520" s="5">
        <v>3000</v>
      </c>
      <c r="J2520" t="str">
        <f t="shared" si="312"/>
        <v>no</v>
      </c>
      <c r="K2520">
        <f t="shared" si="313"/>
        <v>0</v>
      </c>
      <c r="L2520">
        <f t="shared" si="314"/>
        <v>0</v>
      </c>
      <c r="M2520">
        <f t="shared" si="315"/>
        <v>0</v>
      </c>
      <c r="N2520">
        <f t="shared" si="316"/>
        <v>-5.304184098095428</v>
      </c>
      <c r="O2520">
        <f t="shared" si="317"/>
        <v>4.9707522205869022E-3</v>
      </c>
      <c r="P2520">
        <f t="shared" si="318"/>
        <v>4.946166054687175E-3</v>
      </c>
      <c r="Q2520">
        <f t="shared" si="319"/>
        <v>-4.9584388194871742E-3</v>
      </c>
    </row>
    <row r="2521" spans="1:17" x14ac:dyDescent="0.25">
      <c r="A2521">
        <v>2510</v>
      </c>
      <c r="B2521" t="s">
        <v>2635</v>
      </c>
      <c r="C2521" s="8">
        <v>60000</v>
      </c>
      <c r="E2521" t="s">
        <v>22</v>
      </c>
      <c r="F2521" t="s">
        <v>29</v>
      </c>
      <c r="G2521">
        <v>12491.29</v>
      </c>
      <c r="H2521" s="5">
        <v>300</v>
      </c>
      <c r="I2521" s="5">
        <v>2000</v>
      </c>
      <c r="J2521" t="str">
        <f t="shared" si="312"/>
        <v>no</v>
      </c>
      <c r="K2521">
        <f t="shared" si="313"/>
        <v>0</v>
      </c>
      <c r="L2521">
        <f t="shared" si="314"/>
        <v>1</v>
      </c>
      <c r="M2521">
        <f t="shared" si="315"/>
        <v>0</v>
      </c>
      <c r="N2521">
        <f t="shared" si="316"/>
        <v>-5.1835160716125275</v>
      </c>
      <c r="O2521">
        <f t="shared" si="317"/>
        <v>5.6082526889228339E-3</v>
      </c>
      <c r="P2521">
        <f t="shared" si="318"/>
        <v>5.5769756005151884E-3</v>
      </c>
      <c r="Q2521">
        <f t="shared" si="319"/>
        <v>-5.5925849914535272E-3</v>
      </c>
    </row>
    <row r="2522" spans="1:17" x14ac:dyDescent="0.25">
      <c r="A2522">
        <v>2511</v>
      </c>
      <c r="B2522" t="s">
        <v>2636</v>
      </c>
      <c r="C2522" s="8">
        <v>1125000</v>
      </c>
      <c r="E2522" t="s">
        <v>22</v>
      </c>
      <c r="F2522" t="s">
        <v>25</v>
      </c>
      <c r="G2522">
        <v>699223.71</v>
      </c>
      <c r="H2522" s="5">
        <v>300</v>
      </c>
      <c r="I2522" s="5">
        <v>3000</v>
      </c>
      <c r="J2522" t="str">
        <f t="shared" si="312"/>
        <v>no</v>
      </c>
      <c r="K2522">
        <f t="shared" si="313"/>
        <v>0</v>
      </c>
      <c r="L2522">
        <f t="shared" si="314"/>
        <v>0</v>
      </c>
      <c r="M2522">
        <f t="shared" si="315"/>
        <v>0</v>
      </c>
      <c r="N2522">
        <f t="shared" si="316"/>
        <v>-8.3902506320508756</v>
      </c>
      <c r="O2522">
        <f t="shared" si="317"/>
        <v>2.2707036011609654E-4</v>
      </c>
      <c r="P2522">
        <f t="shared" si="318"/>
        <v>2.2701881087295846E-4</v>
      </c>
      <c r="Q2522">
        <f t="shared" si="319"/>
        <v>-2.2704458354385389E-4</v>
      </c>
    </row>
    <row r="2523" spans="1:17" x14ac:dyDescent="0.25">
      <c r="A2523">
        <v>2512</v>
      </c>
      <c r="B2523" t="s">
        <v>2637</v>
      </c>
      <c r="C2523" s="8">
        <v>17500000</v>
      </c>
      <c r="E2523" t="s">
        <v>31</v>
      </c>
      <c r="F2523" t="s">
        <v>39</v>
      </c>
      <c r="G2523">
        <v>25578423.510000002</v>
      </c>
      <c r="H2523" s="5">
        <v>350</v>
      </c>
      <c r="I2523" s="5">
        <v>7000</v>
      </c>
      <c r="J2523" t="str">
        <f t="shared" si="312"/>
        <v>yes</v>
      </c>
      <c r="K2523">
        <f t="shared" si="313"/>
        <v>0</v>
      </c>
      <c r="L2523">
        <f t="shared" si="314"/>
        <v>0</v>
      </c>
      <c r="M2523">
        <f t="shared" si="315"/>
        <v>0</v>
      </c>
      <c r="N2523">
        <f t="shared" si="316"/>
        <v>-57.933618350303441</v>
      </c>
      <c r="O2523">
        <f t="shared" si="317"/>
        <v>6.9143161570848127E-26</v>
      </c>
      <c r="P2523">
        <f t="shared" si="318"/>
        <v>6.9143161570848127E-26</v>
      </c>
      <c r="Q2523">
        <f t="shared" si="319"/>
        <v>0</v>
      </c>
    </row>
    <row r="2524" spans="1:17" x14ac:dyDescent="0.25">
      <c r="A2524">
        <v>2513</v>
      </c>
      <c r="B2524" t="s">
        <v>2638</v>
      </c>
      <c r="C2524" s="8">
        <v>600000</v>
      </c>
      <c r="E2524" t="s">
        <v>55</v>
      </c>
      <c r="F2524" t="s">
        <v>39</v>
      </c>
      <c r="G2524">
        <v>565231.86</v>
      </c>
      <c r="H2524" s="5">
        <v>300</v>
      </c>
      <c r="I2524" s="5">
        <v>2000</v>
      </c>
      <c r="J2524" t="str">
        <f t="shared" si="312"/>
        <v>yes</v>
      </c>
      <c r="K2524">
        <f t="shared" si="313"/>
        <v>0</v>
      </c>
      <c r="L2524">
        <f t="shared" si="314"/>
        <v>0</v>
      </c>
      <c r="M2524">
        <f t="shared" si="315"/>
        <v>0</v>
      </c>
      <c r="N2524">
        <f t="shared" si="316"/>
        <v>-6.80185962704999</v>
      </c>
      <c r="O2524">
        <f t="shared" si="317"/>
        <v>1.1117058660947571E-3</v>
      </c>
      <c r="P2524">
        <f t="shared" si="318"/>
        <v>1.1104713485824078E-3</v>
      </c>
      <c r="Q2524">
        <f t="shared" si="319"/>
        <v>-1.1110883787289496E-3</v>
      </c>
    </row>
    <row r="2525" spans="1:17" x14ac:dyDescent="0.25">
      <c r="A2525">
        <v>2514</v>
      </c>
      <c r="B2525" t="s">
        <v>2639</v>
      </c>
      <c r="C2525" s="8">
        <v>200000</v>
      </c>
      <c r="E2525" t="s">
        <v>31</v>
      </c>
      <c r="F2525" t="s">
        <v>29</v>
      </c>
      <c r="G2525">
        <v>153976.51</v>
      </c>
      <c r="H2525" s="5">
        <v>300</v>
      </c>
      <c r="I2525" s="5">
        <v>2000</v>
      </c>
      <c r="J2525" t="str">
        <f t="shared" si="312"/>
        <v>no</v>
      </c>
      <c r="K2525">
        <f t="shared" si="313"/>
        <v>0</v>
      </c>
      <c r="L2525">
        <f t="shared" si="314"/>
        <v>1</v>
      </c>
      <c r="M2525">
        <f t="shared" si="315"/>
        <v>0</v>
      </c>
      <c r="N2525">
        <f t="shared" si="316"/>
        <v>-5.6070938311750398</v>
      </c>
      <c r="O2525">
        <f t="shared" si="317"/>
        <v>3.6717245187135035E-3</v>
      </c>
      <c r="P2525">
        <f t="shared" si="318"/>
        <v>3.6582922772624587E-3</v>
      </c>
      <c r="Q2525">
        <f t="shared" si="319"/>
        <v>-3.6650001931303865E-3</v>
      </c>
    </row>
    <row r="2526" spans="1:17" x14ac:dyDescent="0.25">
      <c r="A2526">
        <v>2515</v>
      </c>
      <c r="B2526" t="s">
        <v>2640</v>
      </c>
      <c r="C2526" s="8">
        <v>50000</v>
      </c>
      <c r="E2526" t="s">
        <v>22</v>
      </c>
      <c r="F2526" t="s">
        <v>20</v>
      </c>
      <c r="G2526">
        <v>450.14</v>
      </c>
      <c r="H2526" s="5">
        <v>200</v>
      </c>
      <c r="I2526" s="5">
        <v>3000</v>
      </c>
      <c r="J2526" t="str">
        <f t="shared" si="312"/>
        <v>no</v>
      </c>
      <c r="K2526">
        <f t="shared" si="313"/>
        <v>0</v>
      </c>
      <c r="L2526">
        <f t="shared" si="314"/>
        <v>0</v>
      </c>
      <c r="M2526">
        <f t="shared" si="315"/>
        <v>0</v>
      </c>
      <c r="N2526">
        <f t="shared" si="316"/>
        <v>-5.1377785496958692</v>
      </c>
      <c r="O2526">
        <f t="shared" si="317"/>
        <v>5.870716744024263E-3</v>
      </c>
      <c r="P2526">
        <f t="shared" si="318"/>
        <v>5.8364525841130077E-3</v>
      </c>
      <c r="Q2526">
        <f t="shared" si="319"/>
        <v>-5.8535512362708998E-3</v>
      </c>
    </row>
    <row r="2527" spans="1:17" x14ac:dyDescent="0.25">
      <c r="A2527">
        <v>2516</v>
      </c>
      <c r="B2527" t="s">
        <v>2641</v>
      </c>
      <c r="C2527" s="8">
        <v>1</v>
      </c>
      <c r="E2527" t="s">
        <v>22</v>
      </c>
      <c r="F2527" t="s">
        <v>23</v>
      </c>
      <c r="G2527">
        <f>0</f>
        <v>0</v>
      </c>
      <c r="H2527" s="5">
        <v>200</v>
      </c>
      <c r="I2527" s="5">
        <v>2000</v>
      </c>
      <c r="J2527" t="str">
        <f t="shared" si="312"/>
        <v>no</v>
      </c>
      <c r="K2527">
        <f t="shared" si="313"/>
        <v>0</v>
      </c>
      <c r="L2527">
        <f t="shared" si="314"/>
        <v>0</v>
      </c>
      <c r="M2527">
        <f t="shared" si="315"/>
        <v>0</v>
      </c>
      <c r="N2527">
        <f t="shared" si="316"/>
        <v>-4.986529397337506</v>
      </c>
      <c r="O2527">
        <f t="shared" si="317"/>
        <v>6.8293252843917782E-3</v>
      </c>
      <c r="P2527">
        <f t="shared" si="318"/>
        <v>6.7830019576185343E-3</v>
      </c>
      <c r="Q2527">
        <f t="shared" si="319"/>
        <v>-6.8061110741350307E-3</v>
      </c>
    </row>
    <row r="2528" spans="1:17" x14ac:dyDescent="0.25">
      <c r="A2528">
        <v>2517</v>
      </c>
      <c r="B2528" t="s">
        <v>2642</v>
      </c>
      <c r="C2528" s="8">
        <v>1</v>
      </c>
      <c r="E2528" t="s">
        <v>31</v>
      </c>
      <c r="F2528" t="s">
        <v>30</v>
      </c>
      <c r="G2528">
        <f>0</f>
        <v>0</v>
      </c>
      <c r="H2528" s="5">
        <v>600</v>
      </c>
      <c r="I2528" s="5">
        <v>5000</v>
      </c>
      <c r="J2528" t="str">
        <f t="shared" si="312"/>
        <v>no</v>
      </c>
      <c r="K2528">
        <f t="shared" si="313"/>
        <v>1</v>
      </c>
      <c r="L2528">
        <f t="shared" si="314"/>
        <v>0</v>
      </c>
      <c r="M2528">
        <f t="shared" si="315"/>
        <v>0</v>
      </c>
      <c r="N2528">
        <f t="shared" si="316"/>
        <v>-4.9864526172618966</v>
      </c>
      <c r="O2528">
        <f t="shared" si="317"/>
        <v>6.8298496606340412E-3</v>
      </c>
      <c r="P2528">
        <f t="shared" si="318"/>
        <v>6.7835192440273166E-3</v>
      </c>
      <c r="Q2528">
        <f t="shared" si="319"/>
        <v>-4.993259249155293</v>
      </c>
    </row>
    <row r="2529" spans="1:17" x14ac:dyDescent="0.25">
      <c r="A2529">
        <v>2518</v>
      </c>
      <c r="B2529" t="s">
        <v>2643</v>
      </c>
      <c r="C2529" s="8">
        <v>120000</v>
      </c>
      <c r="E2529" t="s">
        <v>22</v>
      </c>
      <c r="F2529" t="s">
        <v>29</v>
      </c>
      <c r="G2529">
        <v>56801.68</v>
      </c>
      <c r="H2529" s="5">
        <v>200</v>
      </c>
      <c r="I2529" s="5">
        <v>2000</v>
      </c>
      <c r="J2529" t="str">
        <f t="shared" si="312"/>
        <v>no</v>
      </c>
      <c r="K2529">
        <f t="shared" si="313"/>
        <v>0</v>
      </c>
      <c r="L2529">
        <f t="shared" si="314"/>
        <v>1</v>
      </c>
      <c r="M2529">
        <f t="shared" si="315"/>
        <v>0</v>
      </c>
      <c r="N2529">
        <f t="shared" si="316"/>
        <v>-5.3650493971393178</v>
      </c>
      <c r="O2529">
        <f t="shared" si="317"/>
        <v>4.6772291931098916E-3</v>
      </c>
      <c r="P2529">
        <f t="shared" si="318"/>
        <v>4.6554545651107592E-3</v>
      </c>
      <c r="Q2529">
        <f t="shared" si="319"/>
        <v>-4.6663249445409649E-3</v>
      </c>
    </row>
    <row r="2530" spans="1:17" x14ac:dyDescent="0.25">
      <c r="A2530">
        <v>2519</v>
      </c>
      <c r="B2530" t="s">
        <v>2644</v>
      </c>
      <c r="C2530" s="8">
        <v>3</v>
      </c>
      <c r="E2530" t="s">
        <v>34</v>
      </c>
      <c r="F2530" t="s">
        <v>23</v>
      </c>
      <c r="G2530">
        <v>103176.9</v>
      </c>
      <c r="H2530" s="5">
        <v>300</v>
      </c>
      <c r="I2530" s="5">
        <v>3000</v>
      </c>
      <c r="J2530" t="str">
        <f t="shared" si="312"/>
        <v>yes</v>
      </c>
      <c r="K2530">
        <f t="shared" si="313"/>
        <v>0</v>
      </c>
      <c r="L2530">
        <f t="shared" si="314"/>
        <v>0</v>
      </c>
      <c r="M2530">
        <f t="shared" si="315"/>
        <v>1</v>
      </c>
      <c r="N2530">
        <f t="shared" si="316"/>
        <v>-2.4455466303432569</v>
      </c>
      <c r="O2530">
        <f t="shared" si="317"/>
        <v>8.6678740719569616E-2</v>
      </c>
      <c r="P2530">
        <f t="shared" si="318"/>
        <v>7.9764826044331424E-2</v>
      </c>
      <c r="Q2530">
        <f t="shared" si="319"/>
        <v>-8.3126017740407343E-2</v>
      </c>
    </row>
    <row r="2531" spans="1:17" x14ac:dyDescent="0.25">
      <c r="A2531">
        <v>2520</v>
      </c>
      <c r="B2531" t="s">
        <v>2645</v>
      </c>
      <c r="C2531" s="8">
        <v>1500000</v>
      </c>
      <c r="E2531" t="s">
        <v>22</v>
      </c>
      <c r="F2531" t="s">
        <v>29</v>
      </c>
      <c r="G2531">
        <v>916266.37</v>
      </c>
      <c r="H2531" s="5">
        <v>300</v>
      </c>
      <c r="I2531" s="5">
        <v>2000</v>
      </c>
      <c r="J2531" t="str">
        <f t="shared" si="312"/>
        <v>no</v>
      </c>
      <c r="K2531">
        <f t="shared" si="313"/>
        <v>0</v>
      </c>
      <c r="L2531">
        <f t="shared" si="314"/>
        <v>1</v>
      </c>
      <c r="M2531">
        <f t="shared" si="315"/>
        <v>0</v>
      </c>
      <c r="N2531">
        <f t="shared" si="316"/>
        <v>-9.5403158842555111</v>
      </c>
      <c r="O2531">
        <f t="shared" si="317"/>
        <v>7.1894133845104718E-5</v>
      </c>
      <c r="P2531">
        <f t="shared" si="318"/>
        <v>7.1888965450200647E-5</v>
      </c>
      <c r="Q2531">
        <f t="shared" si="319"/>
        <v>-7.1891549585708899E-5</v>
      </c>
    </row>
    <row r="2532" spans="1:17" x14ac:dyDescent="0.25">
      <c r="A2532">
        <v>2521</v>
      </c>
      <c r="B2532" t="s">
        <v>2646</v>
      </c>
      <c r="C2532" s="8">
        <v>25000</v>
      </c>
      <c r="E2532" t="s">
        <v>22</v>
      </c>
      <c r="F2532" t="s">
        <v>20</v>
      </c>
      <c r="G2532">
        <v>2440.2600000000002</v>
      </c>
      <c r="H2532" s="5">
        <v>350</v>
      </c>
      <c r="I2532" s="5">
        <v>3000</v>
      </c>
      <c r="J2532" t="str">
        <f t="shared" si="312"/>
        <v>no</v>
      </c>
      <c r="K2532">
        <f t="shared" si="313"/>
        <v>0</v>
      </c>
      <c r="L2532">
        <f t="shared" si="314"/>
        <v>0</v>
      </c>
      <c r="M2532">
        <f t="shared" si="315"/>
        <v>0</v>
      </c>
      <c r="N2532">
        <f t="shared" si="316"/>
        <v>-5.0621396640597069</v>
      </c>
      <c r="O2532">
        <f t="shared" si="317"/>
        <v>6.3319966624268828E-3</v>
      </c>
      <c r="P2532">
        <f t="shared" si="318"/>
        <v>6.2921547594903164E-3</v>
      </c>
      <c r="Q2532">
        <f t="shared" si="319"/>
        <v>-6.3120337971079325E-3</v>
      </c>
    </row>
    <row r="2533" spans="1:17" x14ac:dyDescent="0.25">
      <c r="A2533">
        <v>2522</v>
      </c>
      <c r="B2533" t="s">
        <v>2647</v>
      </c>
      <c r="C2533" s="8">
        <v>865000</v>
      </c>
      <c r="E2533" t="s">
        <v>45</v>
      </c>
      <c r="F2533" t="s">
        <v>29</v>
      </c>
      <c r="G2533">
        <v>420137.86</v>
      </c>
      <c r="H2533" s="5">
        <v>300</v>
      </c>
      <c r="I2533" s="5">
        <v>2000</v>
      </c>
      <c r="J2533" t="str">
        <f t="shared" si="312"/>
        <v>no</v>
      </c>
      <c r="K2533">
        <f t="shared" si="313"/>
        <v>0</v>
      </c>
      <c r="L2533">
        <f t="shared" si="314"/>
        <v>1</v>
      </c>
      <c r="M2533">
        <f t="shared" si="315"/>
        <v>0</v>
      </c>
      <c r="N2533">
        <f t="shared" si="316"/>
        <v>-7.6190881890969724</v>
      </c>
      <c r="O2533">
        <f t="shared" si="317"/>
        <v>4.9098931648296695E-4</v>
      </c>
      <c r="P2533">
        <f t="shared" si="318"/>
        <v>4.9074836427902442E-4</v>
      </c>
      <c r="Q2533">
        <f t="shared" si="319"/>
        <v>-4.908688206682985E-4</v>
      </c>
    </row>
    <row r="2534" spans="1:17" x14ac:dyDescent="0.25">
      <c r="A2534">
        <v>2523</v>
      </c>
      <c r="B2534" t="s">
        <v>2648</v>
      </c>
      <c r="C2534" s="8">
        <v>410000</v>
      </c>
      <c r="E2534" t="s">
        <v>35</v>
      </c>
      <c r="F2534" t="s">
        <v>29</v>
      </c>
      <c r="G2534">
        <v>353280.46</v>
      </c>
      <c r="H2534" s="5">
        <v>250</v>
      </c>
      <c r="I2534" s="5">
        <v>2000</v>
      </c>
      <c r="J2534" t="str">
        <f t="shared" si="312"/>
        <v>yes</v>
      </c>
      <c r="K2534">
        <f t="shared" si="313"/>
        <v>0</v>
      </c>
      <c r="L2534">
        <f t="shared" si="314"/>
        <v>1</v>
      </c>
      <c r="M2534">
        <f t="shared" si="315"/>
        <v>0</v>
      </c>
      <c r="N2534">
        <f t="shared" si="316"/>
        <v>-6.2424604705188083</v>
      </c>
      <c r="O2534">
        <f t="shared" si="317"/>
        <v>1.9450638581074973E-3</v>
      </c>
      <c r="P2534">
        <f t="shared" si="318"/>
        <v>1.9412879291183887E-3</v>
      </c>
      <c r="Q2534">
        <f t="shared" si="319"/>
        <v>-1.9431746707315202E-3</v>
      </c>
    </row>
    <row r="2535" spans="1:17" x14ac:dyDescent="0.25">
      <c r="A2535">
        <v>2524</v>
      </c>
      <c r="B2535" t="s">
        <v>2649</v>
      </c>
      <c r="C2535" s="8">
        <v>235000</v>
      </c>
      <c r="E2535" t="s">
        <v>31</v>
      </c>
      <c r="F2535" t="s">
        <v>29</v>
      </c>
      <c r="G2535">
        <v>120781.27</v>
      </c>
      <c r="H2535" s="5">
        <v>200</v>
      </c>
      <c r="I2535" s="5">
        <v>2000</v>
      </c>
      <c r="J2535" t="str">
        <f t="shared" si="312"/>
        <v>no</v>
      </c>
      <c r="K2535">
        <f t="shared" si="313"/>
        <v>0</v>
      </c>
      <c r="L2535">
        <f t="shared" si="314"/>
        <v>1</v>
      </c>
      <c r="M2535">
        <f t="shared" si="315"/>
        <v>0</v>
      </c>
      <c r="N2535">
        <f t="shared" si="316"/>
        <v>-5.7129882710656679</v>
      </c>
      <c r="O2535">
        <f t="shared" si="317"/>
        <v>3.3027881573540249E-3</v>
      </c>
      <c r="P2535">
        <f t="shared" si="318"/>
        <v>3.2919156573060662E-3</v>
      </c>
      <c r="Q2535">
        <f t="shared" si="319"/>
        <v>-3.2973459322665319E-3</v>
      </c>
    </row>
    <row r="2536" spans="1:17" x14ac:dyDescent="0.25">
      <c r="A2536">
        <v>2525</v>
      </c>
      <c r="B2536" t="s">
        <v>2650</v>
      </c>
      <c r="C2536" s="8">
        <v>1</v>
      </c>
      <c r="E2536" t="s">
        <v>35</v>
      </c>
      <c r="F2536" t="s">
        <v>29</v>
      </c>
      <c r="G2536">
        <v>365.58</v>
      </c>
      <c r="H2536" s="5">
        <v>300</v>
      </c>
      <c r="I2536" s="5">
        <v>2000</v>
      </c>
      <c r="J2536" t="str">
        <f t="shared" si="312"/>
        <v>yes</v>
      </c>
      <c r="K2536">
        <f t="shared" si="313"/>
        <v>0</v>
      </c>
      <c r="L2536">
        <f t="shared" si="314"/>
        <v>1</v>
      </c>
      <c r="M2536">
        <f t="shared" si="315"/>
        <v>0</v>
      </c>
      <c r="N2536">
        <f t="shared" si="316"/>
        <v>-5.001985771641162</v>
      </c>
      <c r="O2536">
        <f t="shared" si="317"/>
        <v>6.7245802510620227E-3</v>
      </c>
      <c r="P2536">
        <f t="shared" si="318"/>
        <v>6.6796623257028382E-3</v>
      </c>
      <c r="Q2536">
        <f t="shared" si="319"/>
        <v>-6.702071114602531E-3</v>
      </c>
    </row>
    <row r="2537" spans="1:17" x14ac:dyDescent="0.25">
      <c r="A2537">
        <v>2526</v>
      </c>
      <c r="B2537" t="s">
        <v>2651</v>
      </c>
      <c r="C2537" s="8">
        <v>250000</v>
      </c>
      <c r="E2537" t="s">
        <v>35</v>
      </c>
      <c r="F2537" t="s">
        <v>29</v>
      </c>
      <c r="G2537">
        <v>223370.83</v>
      </c>
      <c r="H2537" s="5">
        <v>350</v>
      </c>
      <c r="I2537" s="5">
        <v>2000</v>
      </c>
      <c r="J2537" t="str">
        <f t="shared" si="312"/>
        <v>yes</v>
      </c>
      <c r="K2537">
        <f t="shared" si="313"/>
        <v>0</v>
      </c>
      <c r="L2537">
        <f t="shared" si="314"/>
        <v>1</v>
      </c>
      <c r="M2537">
        <f t="shared" si="315"/>
        <v>0</v>
      </c>
      <c r="N2537">
        <f t="shared" si="316"/>
        <v>-5.7583716024473652</v>
      </c>
      <c r="O2537">
        <f t="shared" si="317"/>
        <v>3.1562470409956722E-3</v>
      </c>
      <c r="P2537">
        <f t="shared" si="318"/>
        <v>3.1463164888875851E-3</v>
      </c>
      <c r="Q2537">
        <f t="shared" si="319"/>
        <v>-3.151276549290742E-3</v>
      </c>
    </row>
    <row r="2538" spans="1:17" x14ac:dyDescent="0.25">
      <c r="A2538">
        <v>2527</v>
      </c>
      <c r="B2538" t="s">
        <v>2652</v>
      </c>
      <c r="C2538" s="8">
        <v>1</v>
      </c>
      <c r="E2538" t="s">
        <v>22</v>
      </c>
      <c r="F2538" t="s">
        <v>23</v>
      </c>
      <c r="G2538">
        <f>0</f>
        <v>0</v>
      </c>
      <c r="H2538" s="5">
        <v>600</v>
      </c>
      <c r="I2538" s="5">
        <v>5000</v>
      </c>
      <c r="J2538" t="str">
        <f t="shared" si="312"/>
        <v>no</v>
      </c>
      <c r="K2538">
        <f t="shared" si="313"/>
        <v>1</v>
      </c>
      <c r="L2538">
        <f t="shared" si="314"/>
        <v>0</v>
      </c>
      <c r="M2538">
        <f t="shared" si="315"/>
        <v>0</v>
      </c>
      <c r="N2538">
        <f t="shared" si="316"/>
        <v>-4.9864526172618966</v>
      </c>
      <c r="O2538">
        <f t="shared" si="317"/>
        <v>6.8298496606340412E-3</v>
      </c>
      <c r="P2538">
        <f t="shared" si="318"/>
        <v>6.7835192440273166E-3</v>
      </c>
      <c r="Q2538">
        <f t="shared" si="319"/>
        <v>-4.993259249155293</v>
      </c>
    </row>
    <row r="2539" spans="1:17" x14ac:dyDescent="0.25">
      <c r="A2539">
        <v>2528</v>
      </c>
      <c r="B2539" t="s">
        <v>2653</v>
      </c>
      <c r="C2539" s="8">
        <v>350000</v>
      </c>
      <c r="E2539" t="s">
        <v>35</v>
      </c>
      <c r="F2539" t="s">
        <v>30</v>
      </c>
      <c r="G2539">
        <v>361996.4</v>
      </c>
      <c r="H2539" s="5">
        <v>350</v>
      </c>
      <c r="I2539" s="5">
        <v>3000</v>
      </c>
      <c r="J2539" t="str">
        <f t="shared" si="312"/>
        <v>yes</v>
      </c>
      <c r="K2539">
        <f t="shared" si="313"/>
        <v>0</v>
      </c>
      <c r="L2539">
        <f t="shared" si="314"/>
        <v>0</v>
      </c>
      <c r="M2539">
        <f t="shared" si="315"/>
        <v>0</v>
      </c>
      <c r="N2539">
        <f t="shared" si="316"/>
        <v>-6.0454451773298246</v>
      </c>
      <c r="O2539">
        <f t="shared" si="317"/>
        <v>2.368626145573136E-3</v>
      </c>
      <c r="P2539">
        <f t="shared" si="318"/>
        <v>2.3630290132695578E-3</v>
      </c>
      <c r="Q2539">
        <f t="shared" si="319"/>
        <v>-2.3658253724488333E-3</v>
      </c>
    </row>
    <row r="2540" spans="1:17" x14ac:dyDescent="0.25">
      <c r="A2540">
        <v>2529</v>
      </c>
      <c r="B2540" t="s">
        <v>2654</v>
      </c>
      <c r="C2540" s="8">
        <v>40000</v>
      </c>
      <c r="E2540" t="s">
        <v>31</v>
      </c>
      <c r="F2540" t="s">
        <v>29</v>
      </c>
      <c r="G2540">
        <v>1214.75</v>
      </c>
      <c r="H2540" s="5">
        <v>300</v>
      </c>
      <c r="I2540" s="5">
        <v>3000</v>
      </c>
      <c r="J2540" t="str">
        <f t="shared" si="312"/>
        <v>no</v>
      </c>
      <c r="K2540">
        <f t="shared" si="313"/>
        <v>0</v>
      </c>
      <c r="L2540">
        <f t="shared" si="314"/>
        <v>1</v>
      </c>
      <c r="M2540">
        <f t="shared" si="315"/>
        <v>0</v>
      </c>
      <c r="N2540">
        <f t="shared" si="316"/>
        <v>-5.1229793697450603</v>
      </c>
      <c r="O2540">
        <f t="shared" si="317"/>
        <v>5.9582446103893846E-3</v>
      </c>
      <c r="P2540">
        <f t="shared" si="318"/>
        <v>5.9229542004469882E-3</v>
      </c>
      <c r="Q2540">
        <f t="shared" si="319"/>
        <v>-5.9405644646333983E-3</v>
      </c>
    </row>
    <row r="2541" spans="1:17" x14ac:dyDescent="0.25">
      <c r="A2541">
        <v>2530</v>
      </c>
      <c r="B2541" t="s">
        <v>2655</v>
      </c>
      <c r="C2541" s="8">
        <v>125000000</v>
      </c>
      <c r="E2541" t="s">
        <v>31</v>
      </c>
      <c r="F2541" t="s">
        <v>39</v>
      </c>
      <c r="G2541">
        <v>85840185.969999999</v>
      </c>
      <c r="H2541" s="5">
        <v>250</v>
      </c>
      <c r="I2541" s="5">
        <v>7000</v>
      </c>
      <c r="J2541" t="str">
        <f t="shared" si="312"/>
        <v>no</v>
      </c>
      <c r="K2541">
        <f t="shared" si="313"/>
        <v>0</v>
      </c>
      <c r="L2541">
        <f t="shared" si="314"/>
        <v>0</v>
      </c>
      <c r="M2541">
        <f t="shared" si="315"/>
        <v>0</v>
      </c>
      <c r="N2541">
        <f t="shared" si="316"/>
        <v>-383.18082658580403</v>
      </c>
      <c r="O2541">
        <f t="shared" si="317"/>
        <v>3.8608367870859804E-167</v>
      </c>
      <c r="P2541">
        <f t="shared" si="318"/>
        <v>3.8608367870859804E-167</v>
      </c>
      <c r="Q2541">
        <f t="shared" si="319"/>
        <v>0</v>
      </c>
    </row>
    <row r="2542" spans="1:17" x14ac:dyDescent="0.25">
      <c r="A2542">
        <v>2531</v>
      </c>
      <c r="B2542" t="s">
        <v>2656</v>
      </c>
      <c r="C2542" s="8">
        <v>1000000</v>
      </c>
      <c r="E2542" t="s">
        <v>37</v>
      </c>
      <c r="F2542" t="s">
        <v>29</v>
      </c>
      <c r="G2542">
        <v>1103590.3699999999</v>
      </c>
      <c r="H2542" s="5">
        <v>200</v>
      </c>
      <c r="I2542" s="5">
        <v>2000</v>
      </c>
      <c r="J2542" t="str">
        <f t="shared" si="312"/>
        <v>yes</v>
      </c>
      <c r="K2542">
        <f t="shared" si="313"/>
        <v>0</v>
      </c>
      <c r="L2542">
        <f t="shared" si="314"/>
        <v>1</v>
      </c>
      <c r="M2542">
        <f t="shared" si="315"/>
        <v>0</v>
      </c>
      <c r="N2542">
        <f t="shared" si="316"/>
        <v>-8.0275381715322531</v>
      </c>
      <c r="O2542">
        <f t="shared" si="317"/>
        <v>3.2635064008745953E-4</v>
      </c>
      <c r="P2542">
        <f t="shared" si="318"/>
        <v>3.2624417009372464E-4</v>
      </c>
      <c r="Q2542">
        <f t="shared" si="319"/>
        <v>-3.2629739930046842E-4</v>
      </c>
    </row>
    <row r="2543" spans="1:17" x14ac:dyDescent="0.25">
      <c r="A2543">
        <v>2532</v>
      </c>
      <c r="B2543" t="s">
        <v>2657</v>
      </c>
      <c r="C2543" s="8">
        <v>500000</v>
      </c>
      <c r="E2543" t="s">
        <v>22</v>
      </c>
      <c r="F2543" t="s">
        <v>29</v>
      </c>
      <c r="G2543">
        <v>72420.94</v>
      </c>
      <c r="H2543" s="5">
        <v>300</v>
      </c>
      <c r="I2543" s="5">
        <v>2000</v>
      </c>
      <c r="J2543" t="str">
        <f t="shared" si="312"/>
        <v>no</v>
      </c>
      <c r="K2543">
        <f t="shared" si="313"/>
        <v>0</v>
      </c>
      <c r="L2543">
        <f t="shared" si="314"/>
        <v>1</v>
      </c>
      <c r="M2543">
        <f t="shared" si="315"/>
        <v>0</v>
      </c>
      <c r="N2543">
        <f t="shared" si="316"/>
        <v>-6.5147604588089951</v>
      </c>
      <c r="O2543">
        <f t="shared" si="317"/>
        <v>1.481410715858377E-3</v>
      </c>
      <c r="P2543">
        <f t="shared" si="318"/>
        <v>1.4792193844112048E-3</v>
      </c>
      <c r="Q2543">
        <f t="shared" si="319"/>
        <v>-1.4803145094915374E-3</v>
      </c>
    </row>
    <row r="2544" spans="1:17" x14ac:dyDescent="0.25">
      <c r="A2544">
        <v>2533</v>
      </c>
      <c r="B2544" t="s">
        <v>2658</v>
      </c>
      <c r="C2544" s="8">
        <v>190000</v>
      </c>
      <c r="E2544" t="s">
        <v>54</v>
      </c>
      <c r="F2544" t="s">
        <v>29</v>
      </c>
      <c r="G2544">
        <v>118391.62</v>
      </c>
      <c r="H2544" s="5">
        <v>300</v>
      </c>
      <c r="I2544" s="5">
        <v>3000</v>
      </c>
      <c r="J2544" t="str">
        <f t="shared" si="312"/>
        <v>no</v>
      </c>
      <c r="K2544">
        <f t="shared" si="313"/>
        <v>0</v>
      </c>
      <c r="L2544">
        <f t="shared" si="314"/>
        <v>1</v>
      </c>
      <c r="M2544">
        <f t="shared" si="315"/>
        <v>0</v>
      </c>
      <c r="N2544">
        <f t="shared" si="316"/>
        <v>-5.5768126835620375</v>
      </c>
      <c r="O2544">
        <f t="shared" si="317"/>
        <v>3.7846090619792806E-3</v>
      </c>
      <c r="P2544">
        <f t="shared" si="318"/>
        <v>3.7703397998061928E-3</v>
      </c>
      <c r="Q2544">
        <f t="shared" si="319"/>
        <v>-3.7774654472895802E-3</v>
      </c>
    </row>
    <row r="2545" spans="1:17" x14ac:dyDescent="0.25">
      <c r="A2545">
        <v>2534</v>
      </c>
      <c r="B2545" t="s">
        <v>2659</v>
      </c>
      <c r="C2545" s="8">
        <v>250000</v>
      </c>
      <c r="E2545" t="s">
        <v>22</v>
      </c>
      <c r="F2545" t="s">
        <v>29</v>
      </c>
      <c r="G2545">
        <v>107778.2</v>
      </c>
      <c r="H2545" s="5">
        <v>300</v>
      </c>
      <c r="I2545" s="5">
        <v>2000</v>
      </c>
      <c r="J2545" t="str">
        <f t="shared" si="312"/>
        <v>no</v>
      </c>
      <c r="K2545">
        <f t="shared" si="313"/>
        <v>0</v>
      </c>
      <c r="L2545">
        <f t="shared" si="314"/>
        <v>1</v>
      </c>
      <c r="M2545">
        <f t="shared" si="315"/>
        <v>0</v>
      </c>
      <c r="N2545">
        <f t="shared" si="316"/>
        <v>-5.7583716024473652</v>
      </c>
      <c r="O2545">
        <f t="shared" si="317"/>
        <v>3.1562470409956722E-3</v>
      </c>
      <c r="P2545">
        <f t="shared" si="318"/>
        <v>3.1463164888875851E-3</v>
      </c>
      <c r="Q2545">
        <f t="shared" si="319"/>
        <v>-3.151276549290742E-3</v>
      </c>
    </row>
    <row r="2546" spans="1:17" x14ac:dyDescent="0.25">
      <c r="A2546">
        <v>2535</v>
      </c>
      <c r="B2546" t="s">
        <v>2660</v>
      </c>
      <c r="C2546" s="8">
        <v>250000</v>
      </c>
      <c r="E2546" t="s">
        <v>31</v>
      </c>
      <c r="F2546" t="s">
        <v>29</v>
      </c>
      <c r="G2546">
        <v>60723.299999999988</v>
      </c>
      <c r="H2546" s="5">
        <v>200</v>
      </c>
      <c r="I2546" s="5">
        <v>2000</v>
      </c>
      <c r="J2546" t="str">
        <f t="shared" si="312"/>
        <v>no</v>
      </c>
      <c r="K2546">
        <f t="shared" si="313"/>
        <v>0</v>
      </c>
      <c r="L2546">
        <f t="shared" si="314"/>
        <v>1</v>
      </c>
      <c r="M2546">
        <f t="shared" si="315"/>
        <v>0</v>
      </c>
      <c r="N2546">
        <f t="shared" si="316"/>
        <v>-5.7583716024473652</v>
      </c>
      <c r="O2546">
        <f t="shared" si="317"/>
        <v>3.1562470409956722E-3</v>
      </c>
      <c r="P2546">
        <f t="shared" si="318"/>
        <v>3.1463164888875851E-3</v>
      </c>
      <c r="Q2546">
        <f t="shared" si="319"/>
        <v>-3.151276549290742E-3</v>
      </c>
    </row>
    <row r="2547" spans="1:17" x14ac:dyDescent="0.25">
      <c r="A2547">
        <v>2536</v>
      </c>
      <c r="B2547" t="s">
        <v>2661</v>
      </c>
      <c r="C2547" s="8">
        <v>125000</v>
      </c>
      <c r="E2547" t="s">
        <v>22</v>
      </c>
      <c r="F2547" t="s">
        <v>29</v>
      </c>
      <c r="G2547">
        <v>103535.85</v>
      </c>
      <c r="H2547" s="5">
        <v>200</v>
      </c>
      <c r="I2547" s="5">
        <v>3000</v>
      </c>
      <c r="J2547" t="str">
        <f t="shared" si="312"/>
        <v>no</v>
      </c>
      <c r="K2547">
        <f t="shared" si="313"/>
        <v>0</v>
      </c>
      <c r="L2547">
        <f t="shared" si="314"/>
        <v>1</v>
      </c>
      <c r="M2547">
        <f t="shared" si="315"/>
        <v>0</v>
      </c>
      <c r="N2547">
        <f t="shared" si="316"/>
        <v>-5.3801515809080147</v>
      </c>
      <c r="O2547">
        <f t="shared" si="317"/>
        <v>4.6071235250943953E-3</v>
      </c>
      <c r="P2547">
        <f t="shared" si="318"/>
        <v>4.5859952783614839E-3</v>
      </c>
      <c r="Q2547">
        <f t="shared" si="319"/>
        <v>-4.5965432155894463E-3</v>
      </c>
    </row>
    <row r="2548" spans="1:17" x14ac:dyDescent="0.25">
      <c r="A2548">
        <v>2537</v>
      </c>
      <c r="B2548" t="s">
        <v>2662</v>
      </c>
      <c r="C2548" s="8">
        <v>210001</v>
      </c>
      <c r="E2548" t="s">
        <v>54</v>
      </c>
      <c r="F2548" t="s">
        <v>29</v>
      </c>
      <c r="G2548">
        <v>262309.25</v>
      </c>
      <c r="H2548" s="5">
        <v>200</v>
      </c>
      <c r="I2548" s="5">
        <v>2000</v>
      </c>
      <c r="J2548" t="str">
        <f t="shared" si="312"/>
        <v>yes</v>
      </c>
      <c r="K2548">
        <f t="shared" si="313"/>
        <v>0</v>
      </c>
      <c r="L2548">
        <f t="shared" si="314"/>
        <v>1</v>
      </c>
      <c r="M2548">
        <f t="shared" si="315"/>
        <v>0</v>
      </c>
      <c r="N2548">
        <f t="shared" si="316"/>
        <v>-5.6373524109849305</v>
      </c>
      <c r="O2548">
        <f t="shared" si="317"/>
        <v>3.5622874049023299E-3</v>
      </c>
      <c r="P2548">
        <f t="shared" si="318"/>
        <v>3.5496425579263236E-3</v>
      </c>
      <c r="Q2548">
        <f t="shared" si="319"/>
        <v>-3.5559574873277842E-3</v>
      </c>
    </row>
    <row r="2549" spans="1:17" x14ac:dyDescent="0.25">
      <c r="A2549">
        <v>2538</v>
      </c>
      <c r="B2549" t="s">
        <v>2663</v>
      </c>
      <c r="C2549" s="8">
        <v>50000</v>
      </c>
      <c r="E2549" t="s">
        <v>22</v>
      </c>
      <c r="F2549" t="s">
        <v>29</v>
      </c>
      <c r="G2549">
        <v>35143.26</v>
      </c>
      <c r="H2549" s="5">
        <v>200</v>
      </c>
      <c r="I2549" s="5">
        <v>2000</v>
      </c>
      <c r="J2549" t="str">
        <f t="shared" si="312"/>
        <v>no</v>
      </c>
      <c r="K2549">
        <f t="shared" si="313"/>
        <v>0</v>
      </c>
      <c r="L2549">
        <f t="shared" si="314"/>
        <v>1</v>
      </c>
      <c r="M2549">
        <f t="shared" si="315"/>
        <v>0</v>
      </c>
      <c r="N2549">
        <f t="shared" si="316"/>
        <v>-5.1532605173580617</v>
      </c>
      <c r="O2549">
        <f t="shared" si="317"/>
        <v>5.7805264602463387E-3</v>
      </c>
      <c r="P2549">
        <f t="shared" si="318"/>
        <v>5.7473040172992601E-3</v>
      </c>
      <c r="Q2549">
        <f t="shared" si="319"/>
        <v>-5.763883323760685E-3</v>
      </c>
    </row>
    <row r="2550" spans="1:17" x14ac:dyDescent="0.25">
      <c r="A2550">
        <v>2539</v>
      </c>
      <c r="B2550" t="s">
        <v>2664</v>
      </c>
      <c r="C2550" s="8">
        <v>110000</v>
      </c>
      <c r="E2550" t="s">
        <v>35</v>
      </c>
      <c r="F2550" t="s">
        <v>29</v>
      </c>
      <c r="G2550">
        <v>15671.800000000001</v>
      </c>
      <c r="H2550" s="5">
        <v>300</v>
      </c>
      <c r="I2550" s="5">
        <v>2000</v>
      </c>
      <c r="J2550" t="str">
        <f t="shared" si="312"/>
        <v>no</v>
      </c>
      <c r="K2550">
        <f t="shared" si="313"/>
        <v>0</v>
      </c>
      <c r="L2550">
        <f t="shared" si="314"/>
        <v>1</v>
      </c>
      <c r="M2550">
        <f t="shared" si="315"/>
        <v>0</v>
      </c>
      <c r="N2550">
        <f t="shared" si="316"/>
        <v>-5.3347938428848529</v>
      </c>
      <c r="O2550">
        <f t="shared" si="317"/>
        <v>4.820903873466737E-3</v>
      </c>
      <c r="P2550">
        <f t="shared" si="318"/>
        <v>4.797774264928922E-3</v>
      </c>
      <c r="Q2550">
        <f t="shared" si="319"/>
        <v>-4.8093205295952259E-3</v>
      </c>
    </row>
    <row r="2551" spans="1:17" x14ac:dyDescent="0.25">
      <c r="A2551">
        <v>2540</v>
      </c>
      <c r="B2551" t="s">
        <v>2665</v>
      </c>
      <c r="C2551" s="8">
        <v>8700000</v>
      </c>
      <c r="E2551" t="s">
        <v>22</v>
      </c>
      <c r="F2551" t="s">
        <v>39</v>
      </c>
      <c r="G2551">
        <v>9291242.3600000013</v>
      </c>
      <c r="H2551" s="5">
        <v>200</v>
      </c>
      <c r="I2551" s="5">
        <v>3000</v>
      </c>
      <c r="J2551" t="str">
        <f t="shared" si="312"/>
        <v>yes</v>
      </c>
      <c r="K2551">
        <f t="shared" si="313"/>
        <v>0</v>
      </c>
      <c r="L2551">
        <f t="shared" si="314"/>
        <v>0</v>
      </c>
      <c r="M2551">
        <f t="shared" si="315"/>
        <v>0</v>
      </c>
      <c r="N2551">
        <f t="shared" si="316"/>
        <v>-31.308832979808241</v>
      </c>
      <c r="O2551">
        <f t="shared" si="317"/>
        <v>2.5278226564633038E-14</v>
      </c>
      <c r="P2551">
        <f t="shared" si="318"/>
        <v>2.5278226564632398E-14</v>
      </c>
      <c r="Q2551">
        <f t="shared" si="319"/>
        <v>-2.5313084961453891E-14</v>
      </c>
    </row>
    <row r="2552" spans="1:17" x14ac:dyDescent="0.25">
      <c r="A2552">
        <v>2541</v>
      </c>
      <c r="B2552" t="s">
        <v>2666</v>
      </c>
      <c r="C2552" s="8">
        <v>1</v>
      </c>
      <c r="E2552" t="s">
        <v>35</v>
      </c>
      <c r="F2552" t="s">
        <v>29</v>
      </c>
      <c r="G2552">
        <v>258.92</v>
      </c>
      <c r="H2552" s="5">
        <v>350</v>
      </c>
      <c r="I2552" s="5">
        <v>2000</v>
      </c>
      <c r="J2552" t="str">
        <f t="shared" si="312"/>
        <v>yes</v>
      </c>
      <c r="K2552">
        <f t="shared" si="313"/>
        <v>0</v>
      </c>
      <c r="L2552">
        <f t="shared" si="314"/>
        <v>1</v>
      </c>
      <c r="M2552">
        <f t="shared" si="315"/>
        <v>0</v>
      </c>
      <c r="N2552">
        <f t="shared" si="316"/>
        <v>-5.001985771641162</v>
      </c>
      <c r="O2552">
        <f t="shared" si="317"/>
        <v>6.7245802510620227E-3</v>
      </c>
      <c r="P2552">
        <f t="shared" si="318"/>
        <v>6.6796623257028382E-3</v>
      </c>
      <c r="Q2552">
        <f t="shared" si="319"/>
        <v>-6.702071114602531E-3</v>
      </c>
    </row>
    <row r="2553" spans="1:17" x14ac:dyDescent="0.25">
      <c r="A2553">
        <v>2542</v>
      </c>
      <c r="B2553" t="s">
        <v>2667</v>
      </c>
      <c r="C2553" s="8">
        <v>50000</v>
      </c>
      <c r="E2553" t="s">
        <v>22</v>
      </c>
      <c r="F2553" t="s">
        <v>29</v>
      </c>
      <c r="G2553">
        <v>228.87</v>
      </c>
      <c r="H2553" s="5">
        <v>350</v>
      </c>
      <c r="I2553" s="5">
        <v>2000</v>
      </c>
      <c r="J2553" t="str">
        <f t="shared" si="312"/>
        <v>no</v>
      </c>
      <c r="K2553">
        <f t="shared" si="313"/>
        <v>0</v>
      </c>
      <c r="L2553">
        <f t="shared" si="314"/>
        <v>1</v>
      </c>
      <c r="M2553">
        <f t="shared" si="315"/>
        <v>0</v>
      </c>
      <c r="N2553">
        <f t="shared" si="316"/>
        <v>-5.1532605173580617</v>
      </c>
      <c r="O2553">
        <f t="shared" si="317"/>
        <v>5.7805264602463387E-3</v>
      </c>
      <c r="P2553">
        <f t="shared" si="318"/>
        <v>5.7473040172992601E-3</v>
      </c>
      <c r="Q2553">
        <f t="shared" si="319"/>
        <v>-5.763883323760685E-3</v>
      </c>
    </row>
    <row r="2554" spans="1:17" x14ac:dyDescent="0.25">
      <c r="A2554">
        <v>2543</v>
      </c>
      <c r="B2554" t="s">
        <v>2668</v>
      </c>
      <c r="C2554" s="8">
        <v>40000</v>
      </c>
      <c r="E2554" t="s">
        <v>22</v>
      </c>
      <c r="F2554" t="s">
        <v>29</v>
      </c>
      <c r="G2554">
        <v>5298.33</v>
      </c>
      <c r="H2554" s="5">
        <v>200</v>
      </c>
      <c r="I2554" s="5">
        <v>2000</v>
      </c>
      <c r="J2554" t="str">
        <f t="shared" si="312"/>
        <v>no</v>
      </c>
      <c r="K2554">
        <f t="shared" si="313"/>
        <v>0</v>
      </c>
      <c r="L2554">
        <f t="shared" si="314"/>
        <v>1</v>
      </c>
      <c r="M2554">
        <f t="shared" si="315"/>
        <v>0</v>
      </c>
      <c r="N2554">
        <f t="shared" si="316"/>
        <v>-5.1230049631035968</v>
      </c>
      <c r="O2554">
        <f t="shared" si="317"/>
        <v>5.9580921208501909E-3</v>
      </c>
      <c r="P2554">
        <f t="shared" si="318"/>
        <v>5.922803511912521E-3</v>
      </c>
      <c r="Q2554">
        <f t="shared" si="319"/>
        <v>-5.9404128782713115E-3</v>
      </c>
    </row>
    <row r="2555" spans="1:17" x14ac:dyDescent="0.25">
      <c r="A2555">
        <v>2544</v>
      </c>
      <c r="B2555" t="s">
        <v>2669</v>
      </c>
      <c r="C2555" s="8">
        <v>1000000</v>
      </c>
      <c r="E2555" t="s">
        <v>22</v>
      </c>
      <c r="F2555" t="s">
        <v>29</v>
      </c>
      <c r="G2555">
        <v>569209.24</v>
      </c>
      <c r="H2555" s="5">
        <v>300</v>
      </c>
      <c r="I2555" s="5">
        <v>2000</v>
      </c>
      <c r="J2555" t="str">
        <f t="shared" si="312"/>
        <v>no</v>
      </c>
      <c r="K2555">
        <f t="shared" si="313"/>
        <v>0</v>
      </c>
      <c r="L2555">
        <f t="shared" si="314"/>
        <v>1</v>
      </c>
      <c r="M2555">
        <f t="shared" si="315"/>
        <v>0</v>
      </c>
      <c r="N2555">
        <f t="shared" si="316"/>
        <v>-8.0275381715322531</v>
      </c>
      <c r="O2555">
        <f t="shared" si="317"/>
        <v>3.2635064008745953E-4</v>
      </c>
      <c r="P2555">
        <f t="shared" si="318"/>
        <v>3.2624417009372464E-4</v>
      </c>
      <c r="Q2555">
        <f t="shared" si="319"/>
        <v>-3.2629739930046842E-4</v>
      </c>
    </row>
    <row r="2556" spans="1:17" x14ac:dyDescent="0.25">
      <c r="A2556">
        <v>2545</v>
      </c>
      <c r="B2556" t="s">
        <v>2670</v>
      </c>
      <c r="C2556" s="8">
        <v>350000</v>
      </c>
      <c r="E2556" t="s">
        <v>22</v>
      </c>
      <c r="F2556" t="s">
        <v>29</v>
      </c>
      <c r="G2556">
        <v>185472.39</v>
      </c>
      <c r="H2556" s="5">
        <v>300</v>
      </c>
      <c r="I2556" s="5">
        <v>2000</v>
      </c>
      <c r="J2556" t="str">
        <f t="shared" si="312"/>
        <v>no</v>
      </c>
      <c r="K2556">
        <f t="shared" si="313"/>
        <v>0</v>
      </c>
      <c r="L2556">
        <f t="shared" si="314"/>
        <v>1</v>
      </c>
      <c r="M2556">
        <f t="shared" si="315"/>
        <v>0</v>
      </c>
      <c r="N2556">
        <f t="shared" si="316"/>
        <v>-6.060927144992017</v>
      </c>
      <c r="O2556">
        <f t="shared" si="317"/>
        <v>2.332237562449874E-3</v>
      </c>
      <c r="P2556">
        <f t="shared" si="318"/>
        <v>2.3268108866991966E-3</v>
      </c>
      <c r="Q2556">
        <f t="shared" si="319"/>
        <v>-2.3295221176480264E-3</v>
      </c>
    </row>
    <row r="2557" spans="1:17" x14ac:dyDescent="0.25">
      <c r="A2557">
        <v>2546</v>
      </c>
      <c r="B2557" t="s">
        <v>2671</v>
      </c>
      <c r="C2557" s="8">
        <v>480001</v>
      </c>
      <c r="E2557" t="s">
        <v>22</v>
      </c>
      <c r="F2557" t="s">
        <v>29</v>
      </c>
      <c r="G2557">
        <v>432477.71</v>
      </c>
      <c r="H2557" s="5">
        <v>200</v>
      </c>
      <c r="I2557" s="5">
        <v>2000</v>
      </c>
      <c r="J2557" t="str">
        <f t="shared" si="312"/>
        <v>yes</v>
      </c>
      <c r="K2557">
        <f t="shared" si="313"/>
        <v>0</v>
      </c>
      <c r="L2557">
        <f t="shared" si="314"/>
        <v>1</v>
      </c>
      <c r="M2557">
        <f t="shared" si="315"/>
        <v>0</v>
      </c>
      <c r="N2557">
        <f t="shared" si="316"/>
        <v>-6.4542523758554893</v>
      </c>
      <c r="O2557">
        <f t="shared" si="317"/>
        <v>1.5738154642472117E-3</v>
      </c>
      <c r="P2557">
        <f t="shared" si="318"/>
        <v>1.5713424611821748E-3</v>
      </c>
      <c r="Q2557">
        <f t="shared" si="319"/>
        <v>-1.5725783145495856E-3</v>
      </c>
    </row>
    <row r="2558" spans="1:17" x14ac:dyDescent="0.25">
      <c r="A2558">
        <v>2547</v>
      </c>
      <c r="B2558" t="s">
        <v>2672</v>
      </c>
      <c r="C2558" s="8">
        <v>350000</v>
      </c>
      <c r="E2558" t="s">
        <v>35</v>
      </c>
      <c r="F2558" t="s">
        <v>29</v>
      </c>
      <c r="G2558">
        <v>355793</v>
      </c>
      <c r="H2558" s="5">
        <v>250</v>
      </c>
      <c r="I2558" s="5">
        <v>2000</v>
      </c>
      <c r="J2558" t="str">
        <f t="shared" si="312"/>
        <v>yes</v>
      </c>
      <c r="K2558">
        <f t="shared" si="313"/>
        <v>0</v>
      </c>
      <c r="L2558">
        <f t="shared" si="314"/>
        <v>1</v>
      </c>
      <c r="M2558">
        <f t="shared" si="315"/>
        <v>0</v>
      </c>
      <c r="N2558">
        <f t="shared" si="316"/>
        <v>-6.060927144992017</v>
      </c>
      <c r="O2558">
        <f t="shared" si="317"/>
        <v>2.332237562449874E-3</v>
      </c>
      <c r="P2558">
        <f t="shared" si="318"/>
        <v>2.3268108866991966E-3</v>
      </c>
      <c r="Q2558">
        <f t="shared" si="319"/>
        <v>-2.3295221176480264E-3</v>
      </c>
    </row>
    <row r="2559" spans="1:17" x14ac:dyDescent="0.25">
      <c r="A2559">
        <v>2548</v>
      </c>
      <c r="B2559" t="s">
        <v>2673</v>
      </c>
      <c r="C2559" s="8">
        <v>75000</v>
      </c>
      <c r="E2559" t="s">
        <v>22</v>
      </c>
      <c r="F2559" t="s">
        <v>29</v>
      </c>
      <c r="G2559">
        <v>6001.85</v>
      </c>
      <c r="H2559" s="5">
        <v>350</v>
      </c>
      <c r="I2559" s="5">
        <v>2000</v>
      </c>
      <c r="J2559" t="str">
        <f t="shared" si="312"/>
        <v>no</v>
      </c>
      <c r="K2559">
        <f t="shared" si="313"/>
        <v>0</v>
      </c>
      <c r="L2559">
        <f t="shared" si="314"/>
        <v>1</v>
      </c>
      <c r="M2559">
        <f t="shared" si="315"/>
        <v>0</v>
      </c>
      <c r="N2559">
        <f t="shared" si="316"/>
        <v>-5.2288994029942248</v>
      </c>
      <c r="O2559">
        <f t="shared" si="317"/>
        <v>5.3594206201676622E-3</v>
      </c>
      <c r="P2559">
        <f t="shared" si="318"/>
        <v>5.3308503508741594E-3</v>
      </c>
      <c r="Q2559">
        <f t="shared" si="319"/>
        <v>-5.3451100336729179E-3</v>
      </c>
    </row>
    <row r="2560" spans="1:17" x14ac:dyDescent="0.25">
      <c r="A2560">
        <v>2549</v>
      </c>
      <c r="B2560" t="s">
        <v>2674</v>
      </c>
      <c r="C2560" s="8">
        <v>50000</v>
      </c>
      <c r="E2560" t="s">
        <v>22</v>
      </c>
      <c r="F2560" t="s">
        <v>29</v>
      </c>
      <c r="G2560">
        <v>4950.32</v>
      </c>
      <c r="H2560" s="5">
        <v>200</v>
      </c>
      <c r="I2560" s="5">
        <v>2000</v>
      </c>
      <c r="J2560" t="str">
        <f t="shared" si="312"/>
        <v>no</v>
      </c>
      <c r="K2560">
        <f t="shared" si="313"/>
        <v>0</v>
      </c>
      <c r="L2560">
        <f t="shared" si="314"/>
        <v>1</v>
      </c>
      <c r="M2560">
        <f t="shared" si="315"/>
        <v>0</v>
      </c>
      <c r="N2560">
        <f t="shared" si="316"/>
        <v>-5.1532605173580617</v>
      </c>
      <c r="O2560">
        <f t="shared" si="317"/>
        <v>5.7805264602463387E-3</v>
      </c>
      <c r="P2560">
        <f t="shared" si="318"/>
        <v>5.7473040172992601E-3</v>
      </c>
      <c r="Q2560">
        <f t="shared" si="319"/>
        <v>-5.763883323760685E-3</v>
      </c>
    </row>
    <row r="2561" spans="1:17" x14ac:dyDescent="0.25">
      <c r="A2561">
        <v>2550</v>
      </c>
      <c r="B2561" t="s">
        <v>2675</v>
      </c>
      <c r="C2561" s="8">
        <v>25000</v>
      </c>
      <c r="E2561" t="s">
        <v>22</v>
      </c>
      <c r="F2561" t="s">
        <v>29</v>
      </c>
      <c r="G2561">
        <v>2486.87</v>
      </c>
      <c r="H2561" s="5">
        <v>200</v>
      </c>
      <c r="I2561" s="5">
        <v>2000</v>
      </c>
      <c r="J2561" t="str">
        <f t="shared" si="312"/>
        <v>no</v>
      </c>
      <c r="K2561">
        <f t="shared" si="313"/>
        <v>0</v>
      </c>
      <c r="L2561">
        <f t="shared" si="314"/>
        <v>1</v>
      </c>
      <c r="M2561">
        <f t="shared" si="315"/>
        <v>0</v>
      </c>
      <c r="N2561">
        <f t="shared" si="316"/>
        <v>-5.0776216317218994</v>
      </c>
      <c r="O2561">
        <f t="shared" si="317"/>
        <v>6.2347198560733057E-3</v>
      </c>
      <c r="P2561">
        <f t="shared" si="318"/>
        <v>6.1960889770977974E-3</v>
      </c>
      <c r="Q2561">
        <f t="shared" si="319"/>
        <v>-6.2153643991387491E-3</v>
      </c>
    </row>
    <row r="2562" spans="1:17" x14ac:dyDescent="0.25">
      <c r="A2562">
        <v>2551</v>
      </c>
      <c r="B2562" t="s">
        <v>2676</v>
      </c>
      <c r="C2562" s="8">
        <v>45500</v>
      </c>
      <c r="E2562" t="s">
        <v>22</v>
      </c>
      <c r="F2562" t="s">
        <v>20</v>
      </c>
      <c r="G2562">
        <v>6993.16</v>
      </c>
      <c r="H2562" s="5">
        <v>350</v>
      </c>
      <c r="I2562" s="5">
        <v>2000</v>
      </c>
      <c r="J2562" t="str">
        <f t="shared" si="312"/>
        <v>no</v>
      </c>
      <c r="K2562">
        <f t="shared" si="313"/>
        <v>0</v>
      </c>
      <c r="L2562">
        <f t="shared" si="314"/>
        <v>0</v>
      </c>
      <c r="M2562">
        <f t="shared" si="315"/>
        <v>0</v>
      </c>
      <c r="N2562">
        <f t="shared" si="316"/>
        <v>-5.1241891436398967</v>
      </c>
      <c r="O2562">
        <f t="shared" si="317"/>
        <v>5.9510408399459907E-3</v>
      </c>
      <c r="P2562">
        <f t="shared" si="318"/>
        <v>5.9158354615121318E-3</v>
      </c>
      <c r="Q2562">
        <f t="shared" si="319"/>
        <v>-5.9334033361515635E-3</v>
      </c>
    </row>
    <row r="2563" spans="1:17" x14ac:dyDescent="0.25">
      <c r="A2563">
        <v>2552</v>
      </c>
      <c r="B2563" t="s">
        <v>2677</v>
      </c>
      <c r="C2563" s="8">
        <v>1</v>
      </c>
      <c r="E2563" t="s">
        <v>22</v>
      </c>
      <c r="F2563" t="s">
        <v>39</v>
      </c>
      <c r="G2563">
        <f>0</f>
        <v>0</v>
      </c>
      <c r="H2563" s="5">
        <v>300</v>
      </c>
      <c r="I2563" s="5">
        <v>3000</v>
      </c>
      <c r="J2563" t="str">
        <f t="shared" si="312"/>
        <v>no</v>
      </c>
      <c r="K2563">
        <f t="shared" si="313"/>
        <v>0</v>
      </c>
      <c r="L2563">
        <f t="shared" si="314"/>
        <v>0</v>
      </c>
      <c r="M2563">
        <f t="shared" si="315"/>
        <v>0</v>
      </c>
      <c r="N2563">
        <f t="shared" si="316"/>
        <v>-4.9865038039789695</v>
      </c>
      <c r="O2563">
        <f t="shared" si="317"/>
        <v>6.8295000719990348E-3</v>
      </c>
      <c r="P2563">
        <f t="shared" si="318"/>
        <v>6.7831743820683165E-3</v>
      </c>
      <c r="Q2563">
        <f t="shared" si="319"/>
        <v>-6.8062846761425839E-3</v>
      </c>
    </row>
    <row r="2564" spans="1:17" x14ac:dyDescent="0.25">
      <c r="A2564">
        <v>2553</v>
      </c>
      <c r="B2564" t="s">
        <v>2678</v>
      </c>
      <c r="C2564" s="8">
        <v>15000</v>
      </c>
      <c r="E2564" t="s">
        <v>22</v>
      </c>
      <c r="F2564" t="s">
        <v>20</v>
      </c>
      <c r="G2564">
        <v>2460.13</v>
      </c>
      <c r="H2564" s="5">
        <v>300</v>
      </c>
      <c r="I2564" s="5">
        <v>2000</v>
      </c>
      <c r="J2564" t="str">
        <f t="shared" si="312"/>
        <v>no</v>
      </c>
      <c r="K2564">
        <f t="shared" si="313"/>
        <v>0</v>
      </c>
      <c r="L2564">
        <f t="shared" si="314"/>
        <v>0</v>
      </c>
      <c r="M2564">
        <f t="shared" si="315"/>
        <v>0</v>
      </c>
      <c r="N2564">
        <f t="shared" si="316"/>
        <v>-5.0319097031637776</v>
      </c>
      <c r="O2564">
        <f t="shared" si="317"/>
        <v>6.5263352991391937E-3</v>
      </c>
      <c r="P2564">
        <f t="shared" si="318"/>
        <v>6.4840184208390036E-3</v>
      </c>
      <c r="Q2564">
        <f t="shared" si="319"/>
        <v>-6.5051309805811497E-3</v>
      </c>
    </row>
    <row r="2565" spans="1:17" x14ac:dyDescent="0.25">
      <c r="A2565">
        <v>2554</v>
      </c>
      <c r="B2565" t="s">
        <v>2679</v>
      </c>
      <c r="C2565" s="8">
        <v>700000</v>
      </c>
      <c r="E2565" t="s">
        <v>22</v>
      </c>
      <c r="F2565" t="s">
        <v>29</v>
      </c>
      <c r="G2565">
        <v>394417.55000000005</v>
      </c>
      <c r="H2565" s="5">
        <v>250</v>
      </c>
      <c r="I2565" s="5">
        <v>2000</v>
      </c>
      <c r="J2565" t="str">
        <f t="shared" si="312"/>
        <v>no</v>
      </c>
      <c r="K2565">
        <f t="shared" si="313"/>
        <v>0</v>
      </c>
      <c r="L2565">
        <f t="shared" si="314"/>
        <v>1</v>
      </c>
      <c r="M2565">
        <f t="shared" si="315"/>
        <v>0</v>
      </c>
      <c r="N2565">
        <f t="shared" si="316"/>
        <v>-7.1198715438982987</v>
      </c>
      <c r="O2565">
        <f t="shared" si="317"/>
        <v>8.0887064882115029E-4</v>
      </c>
      <c r="P2565">
        <f t="shared" si="318"/>
        <v>8.0821690588809636E-4</v>
      </c>
      <c r="Q2565">
        <f t="shared" si="319"/>
        <v>-8.0854368925796787E-4</v>
      </c>
    </row>
    <row r="2566" spans="1:17" x14ac:dyDescent="0.25">
      <c r="A2566">
        <v>2555</v>
      </c>
      <c r="B2566" t="s">
        <v>2680</v>
      </c>
      <c r="C2566" s="8">
        <v>2</v>
      </c>
      <c r="E2566" t="s">
        <v>34</v>
      </c>
      <c r="F2566" t="s">
        <v>30</v>
      </c>
      <c r="G2566">
        <v>55166.080000000002</v>
      </c>
      <c r="H2566" s="5">
        <v>400</v>
      </c>
      <c r="I2566" s="5">
        <v>2000</v>
      </c>
      <c r="J2566" t="str">
        <f t="shared" si="312"/>
        <v>yes</v>
      </c>
      <c r="K2566">
        <f t="shared" si="313"/>
        <v>0</v>
      </c>
      <c r="L2566">
        <f t="shared" si="314"/>
        <v>0</v>
      </c>
      <c r="M2566">
        <f t="shared" si="315"/>
        <v>1</v>
      </c>
      <c r="N2566">
        <f t="shared" si="316"/>
        <v>-2.4455691981463676</v>
      </c>
      <c r="O2566">
        <f t="shared" si="317"/>
        <v>8.6676784592887995E-2</v>
      </c>
      <c r="P2566">
        <f t="shared" si="318"/>
        <v>7.976316952916275E-2</v>
      </c>
      <c r="Q2566">
        <f t="shared" si="319"/>
        <v>-8.3124217642210008E-2</v>
      </c>
    </row>
    <row r="2567" spans="1:17" x14ac:dyDescent="0.25">
      <c r="A2567">
        <v>2556</v>
      </c>
      <c r="B2567" t="s">
        <v>2681</v>
      </c>
      <c r="C2567" s="8">
        <v>6000</v>
      </c>
      <c r="E2567" t="s">
        <v>22</v>
      </c>
      <c r="F2567" t="s">
        <v>20</v>
      </c>
      <c r="G2567">
        <v>1950.1899999999998</v>
      </c>
      <c r="H2567" s="5">
        <v>200</v>
      </c>
      <c r="I2567" s="5">
        <v>2000</v>
      </c>
      <c r="J2567" t="str">
        <f t="shared" si="312"/>
        <v>no</v>
      </c>
      <c r="K2567">
        <f t="shared" si="313"/>
        <v>0</v>
      </c>
      <c r="L2567">
        <f t="shared" si="314"/>
        <v>0</v>
      </c>
      <c r="M2567">
        <f t="shared" si="315"/>
        <v>0</v>
      </c>
      <c r="N2567">
        <f t="shared" si="316"/>
        <v>-5.0046797043347597</v>
      </c>
      <c r="O2567">
        <f t="shared" si="317"/>
        <v>6.7064890636346595E-3</v>
      </c>
      <c r="P2567">
        <f t="shared" si="318"/>
        <v>6.6618116963491018E-3</v>
      </c>
      <c r="Q2567">
        <f t="shared" si="319"/>
        <v>-6.6841006087296406E-3</v>
      </c>
    </row>
    <row r="2568" spans="1:17" x14ac:dyDescent="0.25">
      <c r="A2568">
        <v>2557</v>
      </c>
      <c r="B2568" t="s">
        <v>2682</v>
      </c>
      <c r="C2568" s="8">
        <v>50000</v>
      </c>
      <c r="E2568" t="s">
        <v>22</v>
      </c>
      <c r="F2568" t="s">
        <v>29</v>
      </c>
      <c r="G2568">
        <v>3681.6</v>
      </c>
      <c r="H2568" s="5">
        <v>200</v>
      </c>
      <c r="I2568" s="5">
        <v>2000</v>
      </c>
      <c r="J2568" t="str">
        <f t="shared" si="312"/>
        <v>no</v>
      </c>
      <c r="K2568">
        <f t="shared" si="313"/>
        <v>0</v>
      </c>
      <c r="L2568">
        <f t="shared" si="314"/>
        <v>1</v>
      </c>
      <c r="M2568">
        <f t="shared" si="315"/>
        <v>0</v>
      </c>
      <c r="N2568">
        <f t="shared" si="316"/>
        <v>-5.1532605173580617</v>
      </c>
      <c r="O2568">
        <f t="shared" si="317"/>
        <v>5.7805264602463387E-3</v>
      </c>
      <c r="P2568">
        <f t="shared" si="318"/>
        <v>5.7473040172992601E-3</v>
      </c>
      <c r="Q2568">
        <f t="shared" si="319"/>
        <v>-5.763883323760685E-3</v>
      </c>
    </row>
    <row r="2569" spans="1:17" x14ac:dyDescent="0.25">
      <c r="A2569">
        <v>2558</v>
      </c>
      <c r="B2569" t="s">
        <v>2683</v>
      </c>
      <c r="C2569" s="8">
        <v>150000</v>
      </c>
      <c r="E2569" t="s">
        <v>85</v>
      </c>
      <c r="F2569" t="s">
        <v>20</v>
      </c>
      <c r="G2569">
        <v>22751.53</v>
      </c>
      <c r="H2569" s="5">
        <v>200</v>
      </c>
      <c r="I2569" s="5">
        <v>2000</v>
      </c>
      <c r="J2569" t="str">
        <f t="shared" si="312"/>
        <v>no</v>
      </c>
      <c r="K2569">
        <f t="shared" si="313"/>
        <v>0</v>
      </c>
      <c r="L2569">
        <f t="shared" si="314"/>
        <v>0</v>
      </c>
      <c r="M2569">
        <f t="shared" si="315"/>
        <v>0</v>
      </c>
      <c r="N2569">
        <f t="shared" si="316"/>
        <v>-5.4403596855990575</v>
      </c>
      <c r="O2569">
        <f t="shared" si="317"/>
        <v>4.3379227017729775E-3</v>
      </c>
      <c r="P2569">
        <f t="shared" si="318"/>
        <v>4.3191864050134803E-3</v>
      </c>
      <c r="Q2569">
        <f t="shared" si="319"/>
        <v>-4.328541036596789E-3</v>
      </c>
    </row>
    <row r="2570" spans="1:17" x14ac:dyDescent="0.25">
      <c r="A2570">
        <v>2559</v>
      </c>
      <c r="B2570" t="s">
        <v>2684</v>
      </c>
      <c r="C2570" s="8">
        <v>500000</v>
      </c>
      <c r="E2570" t="s">
        <v>22</v>
      </c>
      <c r="F2570" t="s">
        <v>29</v>
      </c>
      <c r="G2570">
        <v>129479.99</v>
      </c>
      <c r="H2570" s="5">
        <v>300</v>
      </c>
      <c r="I2570" s="5">
        <v>2000</v>
      </c>
      <c r="J2570" t="str">
        <f t="shared" si="312"/>
        <v>no</v>
      </c>
      <c r="K2570">
        <f t="shared" si="313"/>
        <v>0</v>
      </c>
      <c r="L2570">
        <f t="shared" si="314"/>
        <v>1</v>
      </c>
      <c r="M2570">
        <f t="shared" si="315"/>
        <v>0</v>
      </c>
      <c r="N2570">
        <f t="shared" si="316"/>
        <v>-6.5147604588089951</v>
      </c>
      <c r="O2570">
        <f t="shared" si="317"/>
        <v>1.481410715858377E-3</v>
      </c>
      <c r="P2570">
        <f t="shared" si="318"/>
        <v>1.4792193844112048E-3</v>
      </c>
      <c r="Q2570">
        <f t="shared" si="319"/>
        <v>-1.4803145094915374E-3</v>
      </c>
    </row>
    <row r="2571" spans="1:17" x14ac:dyDescent="0.25">
      <c r="A2571">
        <v>2560</v>
      </c>
      <c r="B2571" t="s">
        <v>2685</v>
      </c>
      <c r="C2571" s="8">
        <v>75000</v>
      </c>
      <c r="E2571" t="s">
        <v>22</v>
      </c>
      <c r="F2571" t="s">
        <v>29</v>
      </c>
      <c r="G2571">
        <v>42009.89</v>
      </c>
      <c r="H2571" s="5">
        <v>200</v>
      </c>
      <c r="I2571" s="5">
        <v>2000</v>
      </c>
      <c r="J2571" t="str">
        <f t="shared" si="312"/>
        <v>no</v>
      </c>
      <c r="K2571">
        <f t="shared" si="313"/>
        <v>0</v>
      </c>
      <c r="L2571">
        <f t="shared" si="314"/>
        <v>1</v>
      </c>
      <c r="M2571">
        <f t="shared" si="315"/>
        <v>0</v>
      </c>
      <c r="N2571">
        <f t="shared" si="316"/>
        <v>-5.2288994029942248</v>
      </c>
      <c r="O2571">
        <f t="shared" si="317"/>
        <v>5.3594206201676622E-3</v>
      </c>
      <c r="P2571">
        <f t="shared" si="318"/>
        <v>5.3308503508741594E-3</v>
      </c>
      <c r="Q2571">
        <f t="shared" si="319"/>
        <v>-5.3451100336729179E-3</v>
      </c>
    </row>
    <row r="2572" spans="1:17" x14ac:dyDescent="0.25">
      <c r="A2572">
        <v>2561</v>
      </c>
      <c r="B2572" t="s">
        <v>2686</v>
      </c>
      <c r="C2572" s="8">
        <v>20000</v>
      </c>
      <c r="E2572" t="s">
        <v>22</v>
      </c>
      <c r="F2572" t="s">
        <v>29</v>
      </c>
      <c r="G2572">
        <v>2406.4700000000003</v>
      </c>
      <c r="H2572" s="5">
        <v>300</v>
      </c>
      <c r="I2572" s="5">
        <v>2000</v>
      </c>
      <c r="J2572" t="str">
        <f t="shared" ref="J2572:J2635" si="320">IF(G2572/C2572&gt;=0.85, "yes", "no")</f>
        <v>no</v>
      </c>
      <c r="K2572">
        <f t="shared" ref="K2572:K2635" si="321">IF(OR(H2572=500, H2572=600), 1, 0)</f>
        <v>0</v>
      </c>
      <c r="L2572">
        <f t="shared" ref="L2572:L2635" si="322">IF(F2572="ZDD", 1, 0)</f>
        <v>1</v>
      </c>
      <c r="M2572">
        <f t="shared" ref="M2572:M2635" si="323">IF(OR(E2572="ZP07", E2572="ZP28",E2572="ZP32",E2572="ZP45",E2572="ZPPY",E2572="ZSPP",E2572="ZXP1",E2572="ZXX7",E2572="ZYPP",E2572="ZYSP",E2572="ZYWP"),1,0)</f>
        <v>0</v>
      </c>
      <c r="N2572">
        <f t="shared" ref="N2572:N2635" si="324">$P$3+$P$4*L2572+$P$5*(C2572/10000000)+$P$6*(I2572/10000000)+$P$7*M2572</f>
        <v>-5.0624938545946669</v>
      </c>
      <c r="O2572">
        <f t="shared" ref="O2572:O2635" si="325">EXP(N2572)</f>
        <v>6.3297543262722158E-3</v>
      </c>
      <c r="P2572">
        <f t="shared" ref="P2572:P2635" si="326">O2572/(1+O2572)</f>
        <v>6.2899405478772947E-3</v>
      </c>
      <c r="Q2572">
        <f t="shared" ref="Q2572:Q2635" si="327">K2572*LN(P2572)+(1-K2572)*LN(1-P2572)</f>
        <v>-6.3098055675969451E-3</v>
      </c>
    </row>
    <row r="2573" spans="1:17" x14ac:dyDescent="0.25">
      <c r="A2573">
        <v>2562</v>
      </c>
      <c r="B2573" t="s">
        <v>2687</v>
      </c>
      <c r="C2573" s="8">
        <v>1000000</v>
      </c>
      <c r="E2573" t="s">
        <v>22</v>
      </c>
      <c r="F2573" t="s">
        <v>29</v>
      </c>
      <c r="G2573">
        <v>312681.83</v>
      </c>
      <c r="H2573" s="5">
        <v>200</v>
      </c>
      <c r="I2573" s="5">
        <v>2000</v>
      </c>
      <c r="J2573" t="str">
        <f t="shared" si="320"/>
        <v>no</v>
      </c>
      <c r="K2573">
        <f t="shared" si="321"/>
        <v>0</v>
      </c>
      <c r="L2573">
        <f t="shared" si="322"/>
        <v>1</v>
      </c>
      <c r="M2573">
        <f t="shared" si="323"/>
        <v>0</v>
      </c>
      <c r="N2573">
        <f t="shared" si="324"/>
        <v>-8.0275381715322531</v>
      </c>
      <c r="O2573">
        <f t="shared" si="325"/>
        <v>3.2635064008745953E-4</v>
      </c>
      <c r="P2573">
        <f t="shared" si="326"/>
        <v>3.2624417009372464E-4</v>
      </c>
      <c r="Q2573">
        <f t="shared" si="327"/>
        <v>-3.2629739930046842E-4</v>
      </c>
    </row>
    <row r="2574" spans="1:17" x14ac:dyDescent="0.25">
      <c r="A2574">
        <v>2563</v>
      </c>
      <c r="B2574" t="s">
        <v>2688</v>
      </c>
      <c r="C2574" s="8">
        <v>450000</v>
      </c>
      <c r="E2574" t="s">
        <v>22</v>
      </c>
      <c r="F2574" t="s">
        <v>29</v>
      </c>
      <c r="G2574">
        <v>10455.56</v>
      </c>
      <c r="H2574" s="5">
        <v>300</v>
      </c>
      <c r="I2574" s="5">
        <v>2000</v>
      </c>
      <c r="J2574" t="str">
        <f t="shared" si="320"/>
        <v>no</v>
      </c>
      <c r="K2574">
        <f t="shared" si="321"/>
        <v>0</v>
      </c>
      <c r="L2574">
        <f t="shared" si="322"/>
        <v>1</v>
      </c>
      <c r="M2574">
        <f t="shared" si="323"/>
        <v>0</v>
      </c>
      <c r="N2574">
        <f t="shared" si="324"/>
        <v>-6.3634826875366688</v>
      </c>
      <c r="O2574">
        <f t="shared" si="325"/>
        <v>1.7233543436404248E-3</v>
      </c>
      <c r="P2574">
        <f t="shared" si="326"/>
        <v>1.7203895029178182E-3</v>
      </c>
      <c r="Q2574">
        <f t="shared" si="327"/>
        <v>-1.7218710724336713E-3</v>
      </c>
    </row>
    <row r="2575" spans="1:17" x14ac:dyDescent="0.25">
      <c r="A2575">
        <v>2564</v>
      </c>
      <c r="B2575" t="s">
        <v>2689</v>
      </c>
      <c r="C2575" s="8">
        <v>40000</v>
      </c>
      <c r="E2575" t="s">
        <v>22</v>
      </c>
      <c r="F2575" t="s">
        <v>25</v>
      </c>
      <c r="G2575">
        <v>17015.03</v>
      </c>
      <c r="H2575" s="5">
        <v>400</v>
      </c>
      <c r="I2575" s="5">
        <v>2000</v>
      </c>
      <c r="J2575" t="str">
        <f t="shared" si="320"/>
        <v>no</v>
      </c>
      <c r="K2575">
        <f t="shared" si="321"/>
        <v>0</v>
      </c>
      <c r="L2575">
        <f t="shared" si="322"/>
        <v>0</v>
      </c>
      <c r="M2575">
        <f t="shared" si="323"/>
        <v>0</v>
      </c>
      <c r="N2575">
        <f t="shared" si="324"/>
        <v>-5.1075485887999408</v>
      </c>
      <c r="O2575">
        <f t="shared" si="325"/>
        <v>6.0508979963814769E-3</v>
      </c>
      <c r="P2575">
        <f t="shared" si="326"/>
        <v>6.0145048410893036E-3</v>
      </c>
      <c r="Q2575">
        <f t="shared" si="327"/>
        <v>-6.032664827495168E-3</v>
      </c>
    </row>
    <row r="2576" spans="1:17" x14ac:dyDescent="0.25">
      <c r="A2576">
        <v>2565</v>
      </c>
      <c r="B2576" t="s">
        <v>2690</v>
      </c>
      <c r="C2576" s="8">
        <v>275000</v>
      </c>
      <c r="E2576" t="s">
        <v>22</v>
      </c>
      <c r="F2576" t="s">
        <v>29</v>
      </c>
      <c r="G2576">
        <v>48160.33</v>
      </c>
      <c r="H2576" s="5">
        <v>400</v>
      </c>
      <c r="I2576" s="5">
        <v>2000</v>
      </c>
      <c r="J2576" t="str">
        <f t="shared" si="320"/>
        <v>no</v>
      </c>
      <c r="K2576">
        <f t="shared" si="321"/>
        <v>0</v>
      </c>
      <c r="L2576">
        <f t="shared" si="322"/>
        <v>1</v>
      </c>
      <c r="M2576">
        <f t="shared" si="323"/>
        <v>0</v>
      </c>
      <c r="N2576">
        <f t="shared" si="324"/>
        <v>-5.8340104880835284</v>
      </c>
      <c r="O2576">
        <f t="shared" si="325"/>
        <v>2.9263174539874886E-3</v>
      </c>
      <c r="P2576">
        <f t="shared" si="326"/>
        <v>2.9177791060625378E-3</v>
      </c>
      <c r="Q2576">
        <f t="shared" si="327"/>
        <v>-2.922044121787933E-3</v>
      </c>
    </row>
    <row r="2577" spans="1:17" x14ac:dyDescent="0.25">
      <c r="A2577">
        <v>2566</v>
      </c>
      <c r="B2577" t="s">
        <v>2691</v>
      </c>
      <c r="C2577" s="8">
        <v>3500000</v>
      </c>
      <c r="E2577" t="s">
        <v>22</v>
      </c>
      <c r="F2577" t="s">
        <v>29</v>
      </c>
      <c r="G2577">
        <v>2233360.42</v>
      </c>
      <c r="H2577" s="5">
        <v>350</v>
      </c>
      <c r="I2577" s="5">
        <v>2000</v>
      </c>
      <c r="J2577" t="str">
        <f t="shared" si="320"/>
        <v>no</v>
      </c>
      <c r="K2577">
        <f t="shared" si="321"/>
        <v>0</v>
      </c>
      <c r="L2577">
        <f t="shared" si="322"/>
        <v>1</v>
      </c>
      <c r="M2577">
        <f t="shared" si="323"/>
        <v>0</v>
      </c>
      <c r="N2577">
        <f t="shared" si="324"/>
        <v>-15.591426735148545</v>
      </c>
      <c r="O2577">
        <f t="shared" si="325"/>
        <v>1.6932824373877197E-7</v>
      </c>
      <c r="P2577">
        <f t="shared" si="326"/>
        <v>1.6932821506672272E-7</v>
      </c>
      <c r="Q2577">
        <f t="shared" si="327"/>
        <v>-1.6932822945208407E-7</v>
      </c>
    </row>
    <row r="2578" spans="1:17" x14ac:dyDescent="0.25">
      <c r="A2578">
        <v>2567</v>
      </c>
      <c r="B2578" t="s">
        <v>2692</v>
      </c>
      <c r="C2578" s="8">
        <v>100005</v>
      </c>
      <c r="E2578" t="s">
        <v>22</v>
      </c>
      <c r="F2578" t="s">
        <v>25</v>
      </c>
      <c r="G2578">
        <v>43567.1</v>
      </c>
      <c r="H2578" s="5">
        <v>200</v>
      </c>
      <c r="I2578" s="5">
        <v>2000</v>
      </c>
      <c r="J2578" t="str">
        <f t="shared" si="320"/>
        <v>no</v>
      </c>
      <c r="K2578">
        <f t="shared" si="321"/>
        <v>0</v>
      </c>
      <c r="L2578">
        <f t="shared" si="322"/>
        <v>0</v>
      </c>
      <c r="M2578">
        <f t="shared" si="323"/>
        <v>0</v>
      </c>
      <c r="N2578">
        <f t="shared" si="324"/>
        <v>-5.289097042103859</v>
      </c>
      <c r="O2578">
        <f t="shared" si="325"/>
        <v>5.0463148129033537E-3</v>
      </c>
      <c r="P2578">
        <f t="shared" si="326"/>
        <v>5.020977380373522E-3</v>
      </c>
      <c r="Q2578">
        <f t="shared" si="327"/>
        <v>-5.0336248401347886E-3</v>
      </c>
    </row>
    <row r="2579" spans="1:17" x14ac:dyDescent="0.25">
      <c r="A2579">
        <v>2568</v>
      </c>
      <c r="B2579" t="s">
        <v>2693</v>
      </c>
      <c r="C2579" s="8">
        <v>330001</v>
      </c>
      <c r="E2579" t="s">
        <v>31</v>
      </c>
      <c r="F2579" t="s">
        <v>29</v>
      </c>
      <c r="G2579">
        <v>285072.45</v>
      </c>
      <c r="H2579" s="5">
        <v>300</v>
      </c>
      <c r="I2579" s="5">
        <v>2000</v>
      </c>
      <c r="J2579" t="str">
        <f t="shared" si="320"/>
        <v>yes</v>
      </c>
      <c r="K2579">
        <f t="shared" si="321"/>
        <v>0</v>
      </c>
      <c r="L2579">
        <f t="shared" si="322"/>
        <v>1</v>
      </c>
      <c r="M2579">
        <f t="shared" si="323"/>
        <v>0</v>
      </c>
      <c r="N2579">
        <f t="shared" si="324"/>
        <v>-6.0004190620385121</v>
      </c>
      <c r="O2579">
        <f t="shared" si="325"/>
        <v>2.4777136433463817E-3</v>
      </c>
      <c r="P2579">
        <f t="shared" si="326"/>
        <v>2.4715897516978448E-3</v>
      </c>
      <c r="Q2579">
        <f t="shared" si="327"/>
        <v>-2.4746491717753628E-3</v>
      </c>
    </row>
    <row r="2580" spans="1:17" x14ac:dyDescent="0.25">
      <c r="A2580">
        <v>2569</v>
      </c>
      <c r="B2580" t="s">
        <v>2694</v>
      </c>
      <c r="C2580" s="8">
        <v>200000</v>
      </c>
      <c r="E2580" t="s">
        <v>31</v>
      </c>
      <c r="F2580" t="s">
        <v>39</v>
      </c>
      <c r="G2580">
        <v>51374.48</v>
      </c>
      <c r="H2580" s="5">
        <v>300</v>
      </c>
      <c r="I2580" s="5">
        <v>3000</v>
      </c>
      <c r="J2580" t="str">
        <f t="shared" si="320"/>
        <v>no</v>
      </c>
      <c r="K2580">
        <f t="shared" si="321"/>
        <v>0</v>
      </c>
      <c r="L2580">
        <f t="shared" si="322"/>
        <v>0</v>
      </c>
      <c r="M2580">
        <f t="shared" si="323"/>
        <v>0</v>
      </c>
      <c r="N2580">
        <f t="shared" si="324"/>
        <v>-5.5916118635128473</v>
      </c>
      <c r="O2580">
        <f t="shared" si="325"/>
        <v>3.7290123589430279E-3</v>
      </c>
      <c r="P2580">
        <f t="shared" si="326"/>
        <v>3.7151584870294629E-3</v>
      </c>
      <c r="Q2580">
        <f t="shared" si="327"/>
        <v>-3.7220768287942242E-3</v>
      </c>
    </row>
    <row r="2581" spans="1:17" x14ac:dyDescent="0.25">
      <c r="A2581">
        <v>2570</v>
      </c>
      <c r="B2581" t="s">
        <v>2695</v>
      </c>
      <c r="C2581" s="8">
        <v>5250000</v>
      </c>
      <c r="E2581" t="s">
        <v>31</v>
      </c>
      <c r="F2581" t="s">
        <v>39</v>
      </c>
      <c r="G2581">
        <v>6952784.5999999987</v>
      </c>
      <c r="H2581" s="5">
        <v>250</v>
      </c>
      <c r="I2581" s="5">
        <v>3000</v>
      </c>
      <c r="J2581" t="str">
        <f t="shared" si="320"/>
        <v>yes</v>
      </c>
      <c r="K2581">
        <f t="shared" si="321"/>
        <v>0</v>
      </c>
      <c r="L2581">
        <f t="shared" si="322"/>
        <v>0</v>
      </c>
      <c r="M2581">
        <f t="shared" si="323"/>
        <v>0</v>
      </c>
      <c r="N2581">
        <f t="shared" si="324"/>
        <v>-20.870666762017756</v>
      </c>
      <c r="O2581">
        <f t="shared" si="325"/>
        <v>8.6294793059089201E-10</v>
      </c>
      <c r="P2581">
        <f t="shared" si="326"/>
        <v>8.6294792984621284E-10</v>
      </c>
      <c r="Q2581">
        <f t="shared" si="327"/>
        <v>-8.6294793570404331E-10</v>
      </c>
    </row>
    <row r="2582" spans="1:17" x14ac:dyDescent="0.25">
      <c r="A2582">
        <v>2571</v>
      </c>
      <c r="B2582" t="s">
        <v>2696</v>
      </c>
      <c r="C2582" s="8">
        <v>350000</v>
      </c>
      <c r="E2582" t="s">
        <v>22</v>
      </c>
      <c r="F2582" t="s">
        <v>29</v>
      </c>
      <c r="G2582">
        <v>112953.13</v>
      </c>
      <c r="H2582" s="5">
        <v>400</v>
      </c>
      <c r="I2582" s="5">
        <v>2000</v>
      </c>
      <c r="J2582" t="str">
        <f t="shared" si="320"/>
        <v>no</v>
      </c>
      <c r="K2582">
        <f t="shared" si="321"/>
        <v>0</v>
      </c>
      <c r="L2582">
        <f t="shared" si="322"/>
        <v>1</v>
      </c>
      <c r="M2582">
        <f t="shared" si="323"/>
        <v>0</v>
      </c>
      <c r="N2582">
        <f t="shared" si="324"/>
        <v>-6.060927144992017</v>
      </c>
      <c r="O2582">
        <f t="shared" si="325"/>
        <v>2.332237562449874E-3</v>
      </c>
      <c r="P2582">
        <f t="shared" si="326"/>
        <v>2.3268108866991966E-3</v>
      </c>
      <c r="Q2582">
        <f t="shared" si="327"/>
        <v>-2.3295221176480264E-3</v>
      </c>
    </row>
    <row r="2583" spans="1:17" x14ac:dyDescent="0.25">
      <c r="A2583">
        <v>2572</v>
      </c>
      <c r="B2583" t="s">
        <v>2697</v>
      </c>
      <c r="C2583" s="8">
        <v>370000</v>
      </c>
      <c r="E2583" t="s">
        <v>54</v>
      </c>
      <c r="F2583" t="s">
        <v>29</v>
      </c>
      <c r="G2583">
        <v>113283.41</v>
      </c>
      <c r="H2583" s="5">
        <v>200</v>
      </c>
      <c r="I2583" s="5">
        <v>2000</v>
      </c>
      <c r="J2583" t="str">
        <f t="shared" si="320"/>
        <v>no</v>
      </c>
      <c r="K2583">
        <f t="shared" si="321"/>
        <v>0</v>
      </c>
      <c r="L2583">
        <f t="shared" si="322"/>
        <v>1</v>
      </c>
      <c r="M2583">
        <f t="shared" si="323"/>
        <v>0</v>
      </c>
      <c r="N2583">
        <f t="shared" si="324"/>
        <v>-6.1214382535009477</v>
      </c>
      <c r="O2583">
        <f t="shared" si="325"/>
        <v>2.1952962988007513E-3</v>
      </c>
      <c r="P2583">
        <f t="shared" si="326"/>
        <v>2.1904875296343755E-3</v>
      </c>
      <c r="Q2583">
        <f t="shared" si="327"/>
        <v>-2.1928901567007295E-3</v>
      </c>
    </row>
    <row r="2584" spans="1:17" x14ac:dyDescent="0.25">
      <c r="A2584">
        <v>2573</v>
      </c>
      <c r="B2584" t="s">
        <v>2698</v>
      </c>
      <c r="C2584" s="8">
        <v>7000000</v>
      </c>
      <c r="E2584" t="s">
        <v>27</v>
      </c>
      <c r="F2584" t="s">
        <v>29</v>
      </c>
      <c r="G2584">
        <v>4333539.41</v>
      </c>
      <c r="H2584" s="5">
        <v>200</v>
      </c>
      <c r="I2584" s="5">
        <v>2000</v>
      </c>
      <c r="J2584" t="str">
        <f t="shared" si="320"/>
        <v>no</v>
      </c>
      <c r="K2584">
        <f t="shared" si="321"/>
        <v>0</v>
      </c>
      <c r="L2584">
        <f t="shared" si="322"/>
        <v>1</v>
      </c>
      <c r="M2584">
        <f t="shared" si="323"/>
        <v>0</v>
      </c>
      <c r="N2584">
        <f t="shared" si="324"/>
        <v>-26.180870724211353</v>
      </c>
      <c r="O2584">
        <f t="shared" si="325"/>
        <v>4.2637557004946273E-12</v>
      </c>
      <c r="P2584">
        <f t="shared" si="326"/>
        <v>4.2637557004764479E-12</v>
      </c>
      <c r="Q2584">
        <f t="shared" si="327"/>
        <v>-4.2637005037795405E-12</v>
      </c>
    </row>
    <row r="2585" spans="1:17" x14ac:dyDescent="0.25">
      <c r="A2585">
        <v>2574</v>
      </c>
      <c r="B2585" t="s">
        <v>2699</v>
      </c>
      <c r="C2585" s="8">
        <v>201000</v>
      </c>
      <c r="E2585" t="s">
        <v>22</v>
      </c>
      <c r="F2585" t="s">
        <v>29</v>
      </c>
      <c r="G2585">
        <v>83397.2</v>
      </c>
      <c r="H2585" s="5">
        <v>350</v>
      </c>
      <c r="I2585" s="5">
        <v>2000</v>
      </c>
      <c r="J2585" t="str">
        <f t="shared" si="320"/>
        <v>no</v>
      </c>
      <c r="K2585">
        <f t="shared" si="321"/>
        <v>0</v>
      </c>
      <c r="L2585">
        <f t="shared" si="322"/>
        <v>1</v>
      </c>
      <c r="M2585">
        <f t="shared" si="323"/>
        <v>0</v>
      </c>
      <c r="N2585">
        <f t="shared" si="324"/>
        <v>-5.6101193866004859</v>
      </c>
      <c r="O2585">
        <f t="shared" si="325"/>
        <v>3.6606323011961098E-3</v>
      </c>
      <c r="P2585">
        <f t="shared" si="326"/>
        <v>3.6472809467508966E-3</v>
      </c>
      <c r="Q2585">
        <f t="shared" si="327"/>
        <v>-3.6539484931169134E-3</v>
      </c>
    </row>
    <row r="2586" spans="1:17" x14ac:dyDescent="0.25">
      <c r="A2586">
        <v>2575</v>
      </c>
      <c r="B2586" t="s">
        <v>2700</v>
      </c>
      <c r="C2586" s="8">
        <v>250000</v>
      </c>
      <c r="E2586" t="s">
        <v>22</v>
      </c>
      <c r="F2586" t="s">
        <v>29</v>
      </c>
      <c r="G2586">
        <v>110896.88</v>
      </c>
      <c r="H2586" s="5">
        <v>350</v>
      </c>
      <c r="I2586" s="5">
        <v>2000</v>
      </c>
      <c r="J2586" t="str">
        <f t="shared" si="320"/>
        <v>no</v>
      </c>
      <c r="K2586">
        <f t="shared" si="321"/>
        <v>0</v>
      </c>
      <c r="L2586">
        <f t="shared" si="322"/>
        <v>1</v>
      </c>
      <c r="M2586">
        <f t="shared" si="323"/>
        <v>0</v>
      </c>
      <c r="N2586">
        <f t="shared" si="324"/>
        <v>-5.7583716024473652</v>
      </c>
      <c r="O2586">
        <f t="shared" si="325"/>
        <v>3.1562470409956722E-3</v>
      </c>
      <c r="P2586">
        <f t="shared" si="326"/>
        <v>3.1463164888875851E-3</v>
      </c>
      <c r="Q2586">
        <f t="shared" si="327"/>
        <v>-3.151276549290742E-3</v>
      </c>
    </row>
    <row r="2587" spans="1:17" x14ac:dyDescent="0.25">
      <c r="A2587">
        <v>2576</v>
      </c>
      <c r="B2587" t="s">
        <v>2701</v>
      </c>
      <c r="C2587" s="8">
        <v>4750001</v>
      </c>
      <c r="E2587" t="s">
        <v>93</v>
      </c>
      <c r="F2587" t="s">
        <v>39</v>
      </c>
      <c r="G2587">
        <v>1773114.5399999998</v>
      </c>
      <c r="H2587" s="5">
        <v>350</v>
      </c>
      <c r="I2587" s="5">
        <v>2000</v>
      </c>
      <c r="J2587" t="str">
        <f t="shared" si="320"/>
        <v>no</v>
      </c>
      <c r="K2587">
        <f t="shared" si="321"/>
        <v>0</v>
      </c>
      <c r="L2587">
        <f t="shared" si="322"/>
        <v>0</v>
      </c>
      <c r="M2587">
        <f t="shared" si="323"/>
        <v>0</v>
      </c>
      <c r="N2587">
        <f t="shared" si="324"/>
        <v>-19.357917668208458</v>
      </c>
      <c r="O2587">
        <f t="shared" si="325"/>
        <v>3.9170866217083071E-9</v>
      </c>
      <c r="P2587">
        <f t="shared" si="326"/>
        <v>3.9170866063647395E-9</v>
      </c>
      <c r="Q2587">
        <f t="shared" si="327"/>
        <v>-3.9170866627082123E-9</v>
      </c>
    </row>
    <row r="2588" spans="1:17" x14ac:dyDescent="0.25">
      <c r="A2588">
        <v>2577</v>
      </c>
      <c r="B2588" t="s">
        <v>2702</v>
      </c>
      <c r="C2588" s="8">
        <v>1</v>
      </c>
      <c r="E2588" t="s">
        <v>42</v>
      </c>
      <c r="F2588" t="s">
        <v>20</v>
      </c>
      <c r="G2588">
        <f>0</f>
        <v>0</v>
      </c>
      <c r="H2588" s="5">
        <v>250</v>
      </c>
      <c r="I2588" s="5">
        <v>3000</v>
      </c>
      <c r="J2588" t="str">
        <f t="shared" si="320"/>
        <v>no</v>
      </c>
      <c r="K2588">
        <f t="shared" si="321"/>
        <v>0</v>
      </c>
      <c r="L2588">
        <f t="shared" si="322"/>
        <v>0</v>
      </c>
      <c r="M2588">
        <f t="shared" si="323"/>
        <v>0</v>
      </c>
      <c r="N2588">
        <f t="shared" si="324"/>
        <v>-4.9865038039789695</v>
      </c>
      <c r="O2588">
        <f t="shared" si="325"/>
        <v>6.8295000719990348E-3</v>
      </c>
      <c r="P2588">
        <f t="shared" si="326"/>
        <v>6.7831743820683165E-3</v>
      </c>
      <c r="Q2588">
        <f t="shared" si="327"/>
        <v>-6.8062846761425839E-3</v>
      </c>
    </row>
    <row r="2589" spans="1:17" x14ac:dyDescent="0.25">
      <c r="A2589">
        <v>2578</v>
      </c>
      <c r="B2589" t="s">
        <v>2703</v>
      </c>
      <c r="C2589" s="8">
        <v>530000</v>
      </c>
      <c r="E2589" t="s">
        <v>22</v>
      </c>
      <c r="F2589" t="s">
        <v>29</v>
      </c>
      <c r="G2589">
        <v>54015.12</v>
      </c>
      <c r="H2589" s="5">
        <v>300</v>
      </c>
      <c r="I2589" s="5">
        <v>2000</v>
      </c>
      <c r="J2589" t="str">
        <f t="shared" si="320"/>
        <v>no</v>
      </c>
      <c r="K2589">
        <f t="shared" si="321"/>
        <v>0</v>
      </c>
      <c r="L2589">
        <f t="shared" si="322"/>
        <v>1</v>
      </c>
      <c r="M2589">
        <f t="shared" si="323"/>
        <v>0</v>
      </c>
      <c r="N2589">
        <f t="shared" si="324"/>
        <v>-6.6055271215723899</v>
      </c>
      <c r="O2589">
        <f t="shared" si="325"/>
        <v>1.3528698587825011E-3</v>
      </c>
      <c r="P2589">
        <f t="shared" si="326"/>
        <v>1.3510420746817172E-3</v>
      </c>
      <c r="Q2589">
        <f t="shared" si="327"/>
        <v>-1.351955554885002E-3</v>
      </c>
    </row>
    <row r="2590" spans="1:17" x14ac:dyDescent="0.25">
      <c r="A2590">
        <v>2579</v>
      </c>
      <c r="B2590" t="s">
        <v>2704</v>
      </c>
      <c r="C2590" s="8">
        <v>910000</v>
      </c>
      <c r="E2590" t="s">
        <v>22</v>
      </c>
      <c r="F2590" t="s">
        <v>29</v>
      </c>
      <c r="G2590">
        <v>446607.9</v>
      </c>
      <c r="H2590" s="5">
        <v>200</v>
      </c>
      <c r="I2590" s="5">
        <v>2000</v>
      </c>
      <c r="J2590" t="str">
        <f t="shared" si="320"/>
        <v>no</v>
      </c>
      <c r="K2590">
        <f t="shared" si="321"/>
        <v>0</v>
      </c>
      <c r="L2590">
        <f t="shared" si="322"/>
        <v>1</v>
      </c>
      <c r="M2590">
        <f t="shared" si="323"/>
        <v>0</v>
      </c>
      <c r="N2590">
        <f t="shared" si="324"/>
        <v>-7.7552381832420663</v>
      </c>
      <c r="O2590">
        <f t="shared" si="325"/>
        <v>4.2849213139150108E-4</v>
      </c>
      <c r="P2590">
        <f t="shared" si="326"/>
        <v>4.2830860452465496E-4</v>
      </c>
      <c r="Q2590">
        <f t="shared" si="327"/>
        <v>-4.2840035485429043E-4</v>
      </c>
    </row>
    <row r="2591" spans="1:17" x14ac:dyDescent="0.25">
      <c r="A2591">
        <v>2580</v>
      </c>
      <c r="B2591" t="s">
        <v>2705</v>
      </c>
      <c r="C2591" s="8">
        <v>500000</v>
      </c>
      <c r="E2591" t="s">
        <v>45</v>
      </c>
      <c r="F2591" t="s">
        <v>29</v>
      </c>
      <c r="G2591">
        <v>213065.53</v>
      </c>
      <c r="H2591" s="5">
        <v>350</v>
      </c>
      <c r="I2591" s="5">
        <v>2000</v>
      </c>
      <c r="J2591" t="str">
        <f t="shared" si="320"/>
        <v>no</v>
      </c>
      <c r="K2591">
        <f t="shared" si="321"/>
        <v>0</v>
      </c>
      <c r="L2591">
        <f t="shared" si="322"/>
        <v>1</v>
      </c>
      <c r="M2591">
        <f t="shared" si="323"/>
        <v>0</v>
      </c>
      <c r="N2591">
        <f t="shared" si="324"/>
        <v>-6.5147604588089951</v>
      </c>
      <c r="O2591">
        <f t="shared" si="325"/>
        <v>1.481410715858377E-3</v>
      </c>
      <c r="P2591">
        <f t="shared" si="326"/>
        <v>1.4792193844112048E-3</v>
      </c>
      <c r="Q2591">
        <f t="shared" si="327"/>
        <v>-1.4803145094915374E-3</v>
      </c>
    </row>
    <row r="2592" spans="1:17" x14ac:dyDescent="0.25">
      <c r="A2592">
        <v>2581</v>
      </c>
      <c r="B2592" t="s">
        <v>2706</v>
      </c>
      <c r="C2592" s="8">
        <v>250000</v>
      </c>
      <c r="E2592" t="s">
        <v>31</v>
      </c>
      <c r="F2592" t="s">
        <v>39</v>
      </c>
      <c r="G2592">
        <v>5271.79</v>
      </c>
      <c r="H2592" s="5">
        <v>300</v>
      </c>
      <c r="I2592" s="5">
        <v>3000</v>
      </c>
      <c r="J2592" t="str">
        <f t="shared" si="320"/>
        <v>no</v>
      </c>
      <c r="K2592">
        <f t="shared" si="321"/>
        <v>0</v>
      </c>
      <c r="L2592">
        <f t="shared" si="322"/>
        <v>0</v>
      </c>
      <c r="M2592">
        <f t="shared" si="323"/>
        <v>0</v>
      </c>
      <c r="N2592">
        <f t="shared" si="324"/>
        <v>-5.7428896347851728</v>
      </c>
      <c r="O2592">
        <f t="shared" si="325"/>
        <v>3.2054921777939049E-3</v>
      </c>
      <c r="P2592">
        <f t="shared" si="326"/>
        <v>3.1952498294594749E-3</v>
      </c>
      <c r="Q2592">
        <f t="shared" si="327"/>
        <v>-3.2003655404188153E-3</v>
      </c>
    </row>
    <row r="2593" spans="1:17" x14ac:dyDescent="0.25">
      <c r="A2593">
        <v>2582</v>
      </c>
      <c r="B2593" t="s">
        <v>2707</v>
      </c>
      <c r="C2593" s="8">
        <v>500000</v>
      </c>
      <c r="E2593" t="s">
        <v>31</v>
      </c>
      <c r="F2593" t="s">
        <v>29</v>
      </c>
      <c r="G2593">
        <v>380052.97</v>
      </c>
      <c r="H2593" s="5">
        <v>350</v>
      </c>
      <c r="I2593" s="5">
        <v>2000</v>
      </c>
      <c r="J2593" t="str">
        <f t="shared" si="320"/>
        <v>no</v>
      </c>
      <c r="K2593">
        <f t="shared" si="321"/>
        <v>0</v>
      </c>
      <c r="L2593">
        <f t="shared" si="322"/>
        <v>1</v>
      </c>
      <c r="M2593">
        <f t="shared" si="323"/>
        <v>0</v>
      </c>
      <c r="N2593">
        <f t="shared" si="324"/>
        <v>-6.5147604588089951</v>
      </c>
      <c r="O2593">
        <f t="shared" si="325"/>
        <v>1.481410715858377E-3</v>
      </c>
      <c r="P2593">
        <f t="shared" si="326"/>
        <v>1.4792193844112048E-3</v>
      </c>
      <c r="Q2593">
        <f t="shared" si="327"/>
        <v>-1.4803145094915374E-3</v>
      </c>
    </row>
    <row r="2594" spans="1:17" x14ac:dyDescent="0.25">
      <c r="A2594">
        <v>2583</v>
      </c>
      <c r="B2594" t="s">
        <v>2708</v>
      </c>
      <c r="C2594" s="8">
        <v>1100000</v>
      </c>
      <c r="E2594" t="s">
        <v>22</v>
      </c>
      <c r="F2594" t="s">
        <v>29</v>
      </c>
      <c r="G2594">
        <v>681261.32</v>
      </c>
      <c r="H2594" s="5">
        <v>250</v>
      </c>
      <c r="I2594" s="5">
        <v>2000</v>
      </c>
      <c r="J2594" t="str">
        <f t="shared" si="320"/>
        <v>no</v>
      </c>
      <c r="K2594">
        <f t="shared" si="321"/>
        <v>0</v>
      </c>
      <c r="L2594">
        <f t="shared" si="322"/>
        <v>1</v>
      </c>
      <c r="M2594">
        <f t="shared" si="323"/>
        <v>0</v>
      </c>
      <c r="N2594">
        <f t="shared" si="324"/>
        <v>-8.330093714076904</v>
      </c>
      <c r="O2594">
        <f t="shared" si="325"/>
        <v>2.4114944472199097E-4</v>
      </c>
      <c r="P2594">
        <f t="shared" si="326"/>
        <v>2.410913056874971E-4</v>
      </c>
      <c r="Q2594">
        <f t="shared" si="327"/>
        <v>-2.4112037286833123E-4</v>
      </c>
    </row>
    <row r="2595" spans="1:17" x14ac:dyDescent="0.25">
      <c r="A2595">
        <v>2584</v>
      </c>
      <c r="B2595" t="s">
        <v>2709</v>
      </c>
      <c r="C2595" s="8">
        <v>200000</v>
      </c>
      <c r="E2595" t="s">
        <v>56</v>
      </c>
      <c r="F2595" t="s">
        <v>29</v>
      </c>
      <c r="G2595">
        <v>348258.04</v>
      </c>
      <c r="H2595" s="5">
        <v>350</v>
      </c>
      <c r="I2595" s="5">
        <v>2000</v>
      </c>
      <c r="J2595" t="str">
        <f t="shared" si="320"/>
        <v>yes</v>
      </c>
      <c r="K2595">
        <f t="shared" si="321"/>
        <v>0</v>
      </c>
      <c r="L2595">
        <f t="shared" si="322"/>
        <v>1</v>
      </c>
      <c r="M2595">
        <f t="shared" si="323"/>
        <v>0</v>
      </c>
      <c r="N2595">
        <f t="shared" si="324"/>
        <v>-5.6070938311750398</v>
      </c>
      <c r="O2595">
        <f t="shared" si="325"/>
        <v>3.6717245187135035E-3</v>
      </c>
      <c r="P2595">
        <f t="shared" si="326"/>
        <v>3.6582922772624587E-3</v>
      </c>
      <c r="Q2595">
        <f t="shared" si="327"/>
        <v>-3.6650001931303865E-3</v>
      </c>
    </row>
    <row r="2596" spans="1:17" x14ac:dyDescent="0.25">
      <c r="A2596">
        <v>2585</v>
      </c>
      <c r="B2596" t="s">
        <v>2710</v>
      </c>
      <c r="C2596" s="8">
        <v>115000</v>
      </c>
      <c r="E2596" t="s">
        <v>31</v>
      </c>
      <c r="F2596" t="s">
        <v>29</v>
      </c>
      <c r="G2596">
        <v>85495.64</v>
      </c>
      <c r="H2596" s="5">
        <v>300</v>
      </c>
      <c r="I2596" s="5">
        <v>2000</v>
      </c>
      <c r="J2596" t="str">
        <f t="shared" si="320"/>
        <v>no</v>
      </c>
      <c r="K2596">
        <f t="shared" si="321"/>
        <v>0</v>
      </c>
      <c r="L2596">
        <f t="shared" si="322"/>
        <v>1</v>
      </c>
      <c r="M2596">
        <f t="shared" si="323"/>
        <v>0</v>
      </c>
      <c r="N2596">
        <f t="shared" si="324"/>
        <v>-5.3499216200120854</v>
      </c>
      <c r="O2596">
        <f t="shared" si="325"/>
        <v>4.7485231740147559E-3</v>
      </c>
      <c r="P2596">
        <f t="shared" si="326"/>
        <v>4.7260812675933121E-3</v>
      </c>
      <c r="Q2596">
        <f t="shared" si="327"/>
        <v>-4.7372845018680589E-3</v>
      </c>
    </row>
    <row r="2597" spans="1:17" x14ac:dyDescent="0.25">
      <c r="A2597">
        <v>2586</v>
      </c>
      <c r="B2597" t="s">
        <v>2711</v>
      </c>
      <c r="C2597" s="8">
        <v>750000</v>
      </c>
      <c r="E2597" t="s">
        <v>31</v>
      </c>
      <c r="F2597" t="s">
        <v>29</v>
      </c>
      <c r="G2597">
        <v>347171.2</v>
      </c>
      <c r="H2597" s="5">
        <v>300</v>
      </c>
      <c r="I2597" s="5">
        <v>2000</v>
      </c>
      <c r="J2597" t="str">
        <f t="shared" si="320"/>
        <v>no</v>
      </c>
      <c r="K2597">
        <f t="shared" si="321"/>
        <v>0</v>
      </c>
      <c r="L2597">
        <f t="shared" si="322"/>
        <v>1</v>
      </c>
      <c r="M2597">
        <f t="shared" si="323"/>
        <v>0</v>
      </c>
      <c r="N2597">
        <f t="shared" si="324"/>
        <v>-7.2711493151706232</v>
      </c>
      <c r="O2597">
        <f t="shared" si="325"/>
        <v>6.9531240126493058E-4</v>
      </c>
      <c r="P2597">
        <f t="shared" si="326"/>
        <v>6.9482927785127866E-4</v>
      </c>
      <c r="Q2597">
        <f t="shared" si="327"/>
        <v>-6.9507078359058185E-4</v>
      </c>
    </row>
    <row r="2598" spans="1:17" x14ac:dyDescent="0.25">
      <c r="A2598">
        <v>2587</v>
      </c>
      <c r="B2598" t="s">
        <v>2712</v>
      </c>
      <c r="C2598" s="8">
        <v>4500000</v>
      </c>
      <c r="E2598" t="s">
        <v>91</v>
      </c>
      <c r="F2598" t="s">
        <v>29</v>
      </c>
      <c r="G2598">
        <v>3583474.03</v>
      </c>
      <c r="H2598" s="5">
        <v>250</v>
      </c>
      <c r="I2598" s="5">
        <v>2000</v>
      </c>
      <c r="J2598" t="str">
        <f t="shared" si="320"/>
        <v>no</v>
      </c>
      <c r="K2598">
        <f t="shared" si="321"/>
        <v>0</v>
      </c>
      <c r="L2598">
        <f t="shared" si="322"/>
        <v>1</v>
      </c>
      <c r="M2598">
        <f t="shared" si="323"/>
        <v>0</v>
      </c>
      <c r="N2598">
        <f t="shared" si="324"/>
        <v>-18.616982160595061</v>
      </c>
      <c r="O2598">
        <f t="shared" si="325"/>
        <v>8.2176450384712857E-9</v>
      </c>
      <c r="P2598">
        <f t="shared" si="326"/>
        <v>8.2176449709415972E-9</v>
      </c>
      <c r="Q2598">
        <f t="shared" si="327"/>
        <v>-8.2176450426770442E-9</v>
      </c>
    </row>
    <row r="2599" spans="1:17" x14ac:dyDescent="0.25">
      <c r="A2599">
        <v>2588</v>
      </c>
      <c r="B2599" t="s">
        <v>2713</v>
      </c>
      <c r="C2599" s="8">
        <v>7000000</v>
      </c>
      <c r="E2599" t="s">
        <v>64</v>
      </c>
      <c r="F2599" t="s">
        <v>29</v>
      </c>
      <c r="G2599">
        <v>4528407.16</v>
      </c>
      <c r="H2599" s="5">
        <v>250</v>
      </c>
      <c r="I2599" s="5">
        <v>7000</v>
      </c>
      <c r="J2599" t="str">
        <f t="shared" si="320"/>
        <v>no</v>
      </c>
      <c r="K2599">
        <f t="shared" si="321"/>
        <v>0</v>
      </c>
      <c r="L2599">
        <f t="shared" si="322"/>
        <v>1</v>
      </c>
      <c r="M2599">
        <f t="shared" si="323"/>
        <v>0</v>
      </c>
      <c r="N2599">
        <f t="shared" si="324"/>
        <v>-26.18074275741867</v>
      </c>
      <c r="O2599">
        <f t="shared" si="325"/>
        <v>4.2643013545484552E-12</v>
      </c>
      <c r="P2599">
        <f t="shared" si="326"/>
        <v>4.264301354530271E-12</v>
      </c>
      <c r="Q2599">
        <f t="shared" si="327"/>
        <v>-4.2642556152918555E-12</v>
      </c>
    </row>
    <row r="2600" spans="1:17" x14ac:dyDescent="0.25">
      <c r="A2600">
        <v>2589</v>
      </c>
      <c r="B2600" t="s">
        <v>2714</v>
      </c>
      <c r="C2600" s="8">
        <v>250000</v>
      </c>
      <c r="E2600" t="s">
        <v>22</v>
      </c>
      <c r="F2600" t="s">
        <v>29</v>
      </c>
      <c r="G2600">
        <v>122601.32</v>
      </c>
      <c r="H2600" s="5">
        <v>300</v>
      </c>
      <c r="I2600" s="5">
        <v>2000</v>
      </c>
      <c r="J2600" t="str">
        <f t="shared" si="320"/>
        <v>no</v>
      </c>
      <c r="K2600">
        <f t="shared" si="321"/>
        <v>0</v>
      </c>
      <c r="L2600">
        <f t="shared" si="322"/>
        <v>1</v>
      </c>
      <c r="M2600">
        <f t="shared" si="323"/>
        <v>0</v>
      </c>
      <c r="N2600">
        <f t="shared" si="324"/>
        <v>-5.7583716024473652</v>
      </c>
      <c r="O2600">
        <f t="shared" si="325"/>
        <v>3.1562470409956722E-3</v>
      </c>
      <c r="P2600">
        <f t="shared" si="326"/>
        <v>3.1463164888875851E-3</v>
      </c>
      <c r="Q2600">
        <f t="shared" si="327"/>
        <v>-3.151276549290742E-3</v>
      </c>
    </row>
    <row r="2601" spans="1:17" x14ac:dyDescent="0.25">
      <c r="A2601">
        <v>2590</v>
      </c>
      <c r="B2601" t="s">
        <v>2715</v>
      </c>
      <c r="C2601" s="8">
        <v>2</v>
      </c>
      <c r="E2601" t="s">
        <v>35</v>
      </c>
      <c r="F2601" t="s">
        <v>30</v>
      </c>
      <c r="G2601">
        <v>-705.59</v>
      </c>
      <c r="H2601" s="5">
        <v>350</v>
      </c>
      <c r="I2601" s="5">
        <v>3000</v>
      </c>
      <c r="J2601" t="str">
        <f t="shared" si="320"/>
        <v>no</v>
      </c>
      <c r="K2601">
        <f t="shared" si="321"/>
        <v>0</v>
      </c>
      <c r="L2601">
        <f t="shared" si="322"/>
        <v>0</v>
      </c>
      <c r="M2601">
        <f t="shared" si="323"/>
        <v>0</v>
      </c>
      <c r="N2601">
        <f t="shared" si="324"/>
        <v>-4.9865068295343944</v>
      </c>
      <c r="O2601">
        <f t="shared" si="325"/>
        <v>6.8294794089993017E-3</v>
      </c>
      <c r="P2601">
        <f t="shared" si="326"/>
        <v>6.7831539984388916E-3</v>
      </c>
      <c r="Q2601">
        <f t="shared" si="327"/>
        <v>-6.8062641533033442E-3</v>
      </c>
    </row>
    <row r="2602" spans="1:17" x14ac:dyDescent="0.25">
      <c r="A2602">
        <v>2591</v>
      </c>
      <c r="B2602" t="s">
        <v>2716</v>
      </c>
      <c r="C2602" s="8">
        <v>350000</v>
      </c>
      <c r="E2602" t="s">
        <v>22</v>
      </c>
      <c r="F2602" t="s">
        <v>29</v>
      </c>
      <c r="G2602">
        <v>47549.13</v>
      </c>
      <c r="H2602" s="5">
        <v>350</v>
      </c>
      <c r="I2602" s="5">
        <v>2000</v>
      </c>
      <c r="J2602" t="str">
        <f t="shared" si="320"/>
        <v>no</v>
      </c>
      <c r="K2602">
        <f t="shared" si="321"/>
        <v>0</v>
      </c>
      <c r="L2602">
        <f t="shared" si="322"/>
        <v>1</v>
      </c>
      <c r="M2602">
        <f t="shared" si="323"/>
        <v>0</v>
      </c>
      <c r="N2602">
        <f t="shared" si="324"/>
        <v>-6.060927144992017</v>
      </c>
      <c r="O2602">
        <f t="shared" si="325"/>
        <v>2.332237562449874E-3</v>
      </c>
      <c r="P2602">
        <f t="shared" si="326"/>
        <v>2.3268108866991966E-3</v>
      </c>
      <c r="Q2602">
        <f t="shared" si="327"/>
        <v>-2.3295221176480264E-3</v>
      </c>
    </row>
    <row r="2603" spans="1:17" x14ac:dyDescent="0.25">
      <c r="A2603">
        <v>2592</v>
      </c>
      <c r="B2603" t="s">
        <v>2717</v>
      </c>
      <c r="C2603" s="8">
        <v>275000</v>
      </c>
      <c r="E2603" t="s">
        <v>42</v>
      </c>
      <c r="F2603" t="s">
        <v>30</v>
      </c>
      <c r="G2603">
        <v>297786.89999999991</v>
      </c>
      <c r="H2603" s="5">
        <v>200</v>
      </c>
      <c r="I2603" s="5">
        <v>3000</v>
      </c>
      <c r="J2603" t="str">
        <f t="shared" si="320"/>
        <v>yes</v>
      </c>
      <c r="K2603">
        <f t="shared" si="321"/>
        <v>0</v>
      </c>
      <c r="L2603">
        <f t="shared" si="322"/>
        <v>0</v>
      </c>
      <c r="M2603">
        <f t="shared" si="323"/>
        <v>0</v>
      </c>
      <c r="N2603">
        <f t="shared" si="324"/>
        <v>-5.8185285204213359</v>
      </c>
      <c r="O2603">
        <f t="shared" si="325"/>
        <v>2.9719751295321788E-3</v>
      </c>
      <c r="P2603">
        <f t="shared" si="326"/>
        <v>2.9631686659523592E-3</v>
      </c>
      <c r="Q2603">
        <f t="shared" si="327"/>
        <v>-2.9675675421143065E-3</v>
      </c>
    </row>
    <row r="2604" spans="1:17" x14ac:dyDescent="0.25">
      <c r="A2604">
        <v>2593</v>
      </c>
      <c r="B2604" t="s">
        <v>2718</v>
      </c>
      <c r="C2604" s="8">
        <v>50000</v>
      </c>
      <c r="E2604" t="s">
        <v>35</v>
      </c>
      <c r="F2604" t="s">
        <v>29</v>
      </c>
      <c r="G2604">
        <v>78990.75</v>
      </c>
      <c r="H2604" s="5">
        <v>300</v>
      </c>
      <c r="I2604" s="5">
        <v>3000</v>
      </c>
      <c r="J2604" t="str">
        <f t="shared" si="320"/>
        <v>yes</v>
      </c>
      <c r="K2604">
        <f t="shared" si="321"/>
        <v>0</v>
      </c>
      <c r="L2604">
        <f t="shared" si="322"/>
        <v>1</v>
      </c>
      <c r="M2604">
        <f t="shared" si="323"/>
        <v>0</v>
      </c>
      <c r="N2604">
        <f t="shared" si="324"/>
        <v>-5.1532349239995252</v>
      </c>
      <c r="O2604">
        <f t="shared" si="325"/>
        <v>5.7806744052257613E-3</v>
      </c>
      <c r="P2604">
        <f t="shared" si="326"/>
        <v>5.7474502665744659E-3</v>
      </c>
      <c r="Q2604">
        <f t="shared" si="327"/>
        <v>-5.7640304184444421E-3</v>
      </c>
    </row>
    <row r="2605" spans="1:17" x14ac:dyDescent="0.25">
      <c r="A2605">
        <v>2594</v>
      </c>
      <c r="B2605" t="s">
        <v>2719</v>
      </c>
      <c r="C2605" s="8">
        <v>500000</v>
      </c>
      <c r="E2605" t="s">
        <v>22</v>
      </c>
      <c r="F2605" t="s">
        <v>29</v>
      </c>
      <c r="G2605">
        <v>375403.36</v>
      </c>
      <c r="H2605" s="5">
        <v>300</v>
      </c>
      <c r="I2605" s="5">
        <v>2000</v>
      </c>
      <c r="J2605" t="str">
        <f t="shared" si="320"/>
        <v>no</v>
      </c>
      <c r="K2605">
        <f t="shared" si="321"/>
        <v>0</v>
      </c>
      <c r="L2605">
        <f t="shared" si="322"/>
        <v>1</v>
      </c>
      <c r="M2605">
        <f t="shared" si="323"/>
        <v>0</v>
      </c>
      <c r="N2605">
        <f t="shared" si="324"/>
        <v>-6.5147604588089951</v>
      </c>
      <c r="O2605">
        <f t="shared" si="325"/>
        <v>1.481410715858377E-3</v>
      </c>
      <c r="P2605">
        <f t="shared" si="326"/>
        <v>1.4792193844112048E-3</v>
      </c>
      <c r="Q2605">
        <f t="shared" si="327"/>
        <v>-1.4803145094915374E-3</v>
      </c>
    </row>
    <row r="2606" spans="1:17" x14ac:dyDescent="0.25">
      <c r="A2606">
        <v>2595</v>
      </c>
      <c r="B2606" t="s">
        <v>2720</v>
      </c>
      <c r="C2606" s="8">
        <v>575000</v>
      </c>
      <c r="E2606" t="s">
        <v>22</v>
      </c>
      <c r="F2606" t="s">
        <v>29</v>
      </c>
      <c r="G2606">
        <v>282791.69</v>
      </c>
      <c r="H2606" s="5">
        <v>300</v>
      </c>
      <c r="I2606" s="5">
        <v>2000</v>
      </c>
      <c r="J2606" t="str">
        <f t="shared" si="320"/>
        <v>no</v>
      </c>
      <c r="K2606">
        <f t="shared" si="321"/>
        <v>0</v>
      </c>
      <c r="L2606">
        <f t="shared" si="322"/>
        <v>1</v>
      </c>
      <c r="M2606">
        <f t="shared" si="323"/>
        <v>0</v>
      </c>
      <c r="N2606">
        <f t="shared" si="324"/>
        <v>-6.7416771157174837</v>
      </c>
      <c r="O2606">
        <f t="shared" si="325"/>
        <v>1.1806653827775159E-3</v>
      </c>
      <c r="P2606">
        <f t="shared" si="326"/>
        <v>1.1792730559035682E-3</v>
      </c>
      <c r="Q2606">
        <f t="shared" si="327"/>
        <v>-1.1799689455235034E-3</v>
      </c>
    </row>
    <row r="2607" spans="1:17" x14ac:dyDescent="0.25">
      <c r="A2607">
        <v>2596</v>
      </c>
      <c r="B2607" t="s">
        <v>2721</v>
      </c>
      <c r="C2607" s="8">
        <v>2</v>
      </c>
      <c r="E2607" t="s">
        <v>43</v>
      </c>
      <c r="F2607" t="s">
        <v>30</v>
      </c>
      <c r="G2607">
        <v>109820.72</v>
      </c>
      <c r="H2607" s="5">
        <v>400</v>
      </c>
      <c r="I2607" s="5">
        <v>3000</v>
      </c>
      <c r="J2607" t="str">
        <f t="shared" si="320"/>
        <v>yes</v>
      </c>
      <c r="K2607">
        <f t="shared" si="321"/>
        <v>0</v>
      </c>
      <c r="L2607">
        <f t="shared" si="322"/>
        <v>0</v>
      </c>
      <c r="M2607">
        <f t="shared" si="323"/>
        <v>1</v>
      </c>
      <c r="N2607">
        <f t="shared" si="324"/>
        <v>-2.4455436047878312</v>
      </c>
      <c r="O2607">
        <f t="shared" si="325"/>
        <v>8.6679002971300628E-2</v>
      </c>
      <c r="P2607">
        <f t="shared" si="326"/>
        <v>7.9765048127639057E-2</v>
      </c>
      <c r="Q2607">
        <f t="shared" si="327"/>
        <v>-8.3126259073645542E-2</v>
      </c>
    </row>
    <row r="2608" spans="1:17" x14ac:dyDescent="0.25">
      <c r="A2608">
        <v>2597</v>
      </c>
      <c r="B2608" t="s">
        <v>2722</v>
      </c>
      <c r="C2608" s="8">
        <v>50000</v>
      </c>
      <c r="E2608" t="s">
        <v>22</v>
      </c>
      <c r="F2608" t="s">
        <v>39</v>
      </c>
      <c r="G2608">
        <v>2.71</v>
      </c>
      <c r="H2608" s="5">
        <v>200</v>
      </c>
      <c r="I2608" s="5">
        <v>2000</v>
      </c>
      <c r="J2608" t="str">
        <f t="shared" si="320"/>
        <v>no</v>
      </c>
      <c r="K2608">
        <f t="shared" si="321"/>
        <v>0</v>
      </c>
      <c r="L2608">
        <f t="shared" si="322"/>
        <v>0</v>
      </c>
      <c r="M2608">
        <f t="shared" si="323"/>
        <v>0</v>
      </c>
      <c r="N2608">
        <f t="shared" si="324"/>
        <v>-5.1378041430544057</v>
      </c>
      <c r="O2608">
        <f t="shared" si="325"/>
        <v>5.8705664945884689E-3</v>
      </c>
      <c r="P2608">
        <f t="shared" si="326"/>
        <v>5.8363040833843234E-3</v>
      </c>
      <c r="Q2608">
        <f t="shared" si="327"/>
        <v>-5.8534018637476275E-3</v>
      </c>
    </row>
    <row r="2609" spans="1:17" x14ac:dyDescent="0.25">
      <c r="A2609">
        <v>2598</v>
      </c>
      <c r="B2609" t="s">
        <v>2723</v>
      </c>
      <c r="C2609" s="8">
        <v>100000</v>
      </c>
      <c r="E2609" t="s">
        <v>35</v>
      </c>
      <c r="F2609" t="s">
        <v>29</v>
      </c>
      <c r="G2609">
        <v>15104.6</v>
      </c>
      <c r="H2609" s="5">
        <v>300</v>
      </c>
      <c r="I2609" s="5">
        <v>2000</v>
      </c>
      <c r="J2609" t="str">
        <f t="shared" si="320"/>
        <v>no</v>
      </c>
      <c r="K2609">
        <f t="shared" si="321"/>
        <v>0</v>
      </c>
      <c r="L2609">
        <f t="shared" si="322"/>
        <v>1</v>
      </c>
      <c r="M2609">
        <f t="shared" si="323"/>
        <v>0</v>
      </c>
      <c r="N2609">
        <f t="shared" si="324"/>
        <v>-5.304538288630388</v>
      </c>
      <c r="O2609">
        <f t="shared" si="325"/>
        <v>4.9689919389546873E-3</v>
      </c>
      <c r="P2609">
        <f t="shared" si="326"/>
        <v>4.9444231402281128E-3</v>
      </c>
      <c r="Q2609">
        <f t="shared" si="327"/>
        <v>-4.9566872429661771E-3</v>
      </c>
    </row>
    <row r="2610" spans="1:17" x14ac:dyDescent="0.25">
      <c r="A2610">
        <v>2599</v>
      </c>
      <c r="B2610" t="s">
        <v>2724</v>
      </c>
      <c r="C2610" s="8">
        <v>750000</v>
      </c>
      <c r="E2610" t="s">
        <v>31</v>
      </c>
      <c r="F2610" t="s">
        <v>29</v>
      </c>
      <c r="G2610">
        <v>1019786.55</v>
      </c>
      <c r="H2610" s="5">
        <v>200</v>
      </c>
      <c r="I2610" s="5">
        <v>2000</v>
      </c>
      <c r="J2610" t="str">
        <f t="shared" si="320"/>
        <v>yes</v>
      </c>
      <c r="K2610">
        <f t="shared" si="321"/>
        <v>0</v>
      </c>
      <c r="L2610">
        <f t="shared" si="322"/>
        <v>1</v>
      </c>
      <c r="M2610">
        <f t="shared" si="323"/>
        <v>0</v>
      </c>
      <c r="N2610">
        <f t="shared" si="324"/>
        <v>-7.2711493151706232</v>
      </c>
      <c r="O2610">
        <f t="shared" si="325"/>
        <v>6.9531240126493058E-4</v>
      </c>
      <c r="P2610">
        <f t="shared" si="326"/>
        <v>6.9482927785127866E-4</v>
      </c>
      <c r="Q2610">
        <f t="shared" si="327"/>
        <v>-6.9507078359058185E-4</v>
      </c>
    </row>
    <row r="2611" spans="1:17" x14ac:dyDescent="0.25">
      <c r="A2611">
        <v>2600</v>
      </c>
      <c r="B2611" t="s">
        <v>2725</v>
      </c>
      <c r="C2611" s="8">
        <v>325000</v>
      </c>
      <c r="E2611" t="s">
        <v>22</v>
      </c>
      <c r="F2611" t="s">
        <v>29</v>
      </c>
      <c r="G2611">
        <v>101214.84</v>
      </c>
      <c r="H2611" s="5">
        <v>200</v>
      </c>
      <c r="I2611" s="5">
        <v>2000</v>
      </c>
      <c r="J2611" t="str">
        <f t="shared" si="320"/>
        <v>no</v>
      </c>
      <c r="K2611">
        <f t="shared" si="321"/>
        <v>0</v>
      </c>
      <c r="L2611">
        <f t="shared" si="322"/>
        <v>1</v>
      </c>
      <c r="M2611">
        <f t="shared" si="323"/>
        <v>0</v>
      </c>
      <c r="N2611">
        <f t="shared" si="324"/>
        <v>-5.9852882593558538</v>
      </c>
      <c r="O2611">
        <f t="shared" si="325"/>
        <v>2.5154885008633948E-3</v>
      </c>
      <c r="P2611">
        <f t="shared" si="326"/>
        <v>2.50917669573863E-3</v>
      </c>
      <c r="Q2611">
        <f t="shared" si="327"/>
        <v>-2.5123299554120036E-3</v>
      </c>
    </row>
    <row r="2612" spans="1:17" x14ac:dyDescent="0.25">
      <c r="A2612">
        <v>2601</v>
      </c>
      <c r="B2612" t="s">
        <v>2726</v>
      </c>
      <c r="C2612" s="8">
        <v>470000</v>
      </c>
      <c r="E2612" t="s">
        <v>22</v>
      </c>
      <c r="F2612" t="s">
        <v>29</v>
      </c>
      <c r="G2612">
        <v>271059.78000000003</v>
      </c>
      <c r="H2612" s="5">
        <v>200</v>
      </c>
      <c r="I2612" s="5">
        <v>2000</v>
      </c>
      <c r="J2612" t="str">
        <f t="shared" si="320"/>
        <v>no</v>
      </c>
      <c r="K2612">
        <f t="shared" si="321"/>
        <v>0</v>
      </c>
      <c r="L2612">
        <f t="shared" si="322"/>
        <v>1</v>
      </c>
      <c r="M2612">
        <f t="shared" si="323"/>
        <v>0</v>
      </c>
      <c r="N2612">
        <f t="shared" si="324"/>
        <v>-6.4239937960455986</v>
      </c>
      <c r="O2612">
        <f t="shared" si="325"/>
        <v>1.6221646855485541E-3</v>
      </c>
      <c r="P2612">
        <f t="shared" si="326"/>
        <v>1.6195375289621511E-3</v>
      </c>
      <c r="Q2612">
        <f t="shared" si="327"/>
        <v>-1.6208503975507868E-3</v>
      </c>
    </row>
    <row r="2613" spans="1:17" x14ac:dyDescent="0.25">
      <c r="A2613">
        <v>2602</v>
      </c>
      <c r="B2613" t="s">
        <v>2727</v>
      </c>
      <c r="C2613" s="8">
        <v>500000</v>
      </c>
      <c r="E2613" t="s">
        <v>22</v>
      </c>
      <c r="F2613" t="s">
        <v>25</v>
      </c>
      <c r="G2613">
        <v>554695.25</v>
      </c>
      <c r="H2613" s="5">
        <v>400</v>
      </c>
      <c r="I2613" s="5">
        <v>2000</v>
      </c>
      <c r="J2613" t="str">
        <f t="shared" si="320"/>
        <v>yes</v>
      </c>
      <c r="K2613">
        <f t="shared" si="321"/>
        <v>0</v>
      </c>
      <c r="L2613">
        <f t="shared" si="322"/>
        <v>0</v>
      </c>
      <c r="M2613">
        <f t="shared" si="323"/>
        <v>0</v>
      </c>
      <c r="N2613">
        <f t="shared" si="324"/>
        <v>-6.4993040845053383</v>
      </c>
      <c r="O2613">
        <f t="shared" si="325"/>
        <v>1.5044858237482925E-3</v>
      </c>
      <c r="P2613">
        <f t="shared" si="326"/>
        <v>1.5022257464087508E-3</v>
      </c>
      <c r="Q2613">
        <f t="shared" si="327"/>
        <v>-1.5033552187954282E-3</v>
      </c>
    </row>
    <row r="2614" spans="1:17" x14ac:dyDescent="0.25">
      <c r="A2614">
        <v>2603</v>
      </c>
      <c r="B2614" t="s">
        <v>2728</v>
      </c>
      <c r="C2614" s="8">
        <v>1</v>
      </c>
      <c r="E2614" t="s">
        <v>22</v>
      </c>
      <c r="F2614" t="s">
        <v>29</v>
      </c>
      <c r="G2614">
        <v>13797.96</v>
      </c>
      <c r="H2614" s="5">
        <v>200</v>
      </c>
      <c r="I2614" s="5">
        <v>2000</v>
      </c>
      <c r="J2614" t="str">
        <f t="shared" si="320"/>
        <v>yes</v>
      </c>
      <c r="K2614">
        <f t="shared" si="321"/>
        <v>0</v>
      </c>
      <c r="L2614">
        <f t="shared" si="322"/>
        <v>1</v>
      </c>
      <c r="M2614">
        <f t="shared" si="323"/>
        <v>0</v>
      </c>
      <c r="N2614">
        <f t="shared" si="324"/>
        <v>-5.001985771641162</v>
      </c>
      <c r="O2614">
        <f t="shared" si="325"/>
        <v>6.7245802510620227E-3</v>
      </c>
      <c r="P2614">
        <f t="shared" si="326"/>
        <v>6.6796623257028382E-3</v>
      </c>
      <c r="Q2614">
        <f t="shared" si="327"/>
        <v>-6.702071114602531E-3</v>
      </c>
    </row>
    <row r="2615" spans="1:17" x14ac:dyDescent="0.25">
      <c r="A2615">
        <v>2604</v>
      </c>
      <c r="B2615" t="s">
        <v>2729</v>
      </c>
      <c r="C2615" s="8">
        <v>10000</v>
      </c>
      <c r="E2615" t="s">
        <v>31</v>
      </c>
      <c r="F2615" t="s">
        <v>29</v>
      </c>
      <c r="G2615">
        <v>-236.63</v>
      </c>
      <c r="H2615" s="5">
        <v>300</v>
      </c>
      <c r="I2615" s="5">
        <v>2000</v>
      </c>
      <c r="J2615" t="str">
        <f t="shared" si="320"/>
        <v>no</v>
      </c>
      <c r="K2615">
        <f t="shared" si="321"/>
        <v>0</v>
      </c>
      <c r="L2615">
        <f t="shared" si="322"/>
        <v>1</v>
      </c>
      <c r="M2615">
        <f t="shared" si="323"/>
        <v>0</v>
      </c>
      <c r="N2615">
        <f t="shared" si="324"/>
        <v>-5.0322383003402011</v>
      </c>
      <c r="O2615">
        <f t="shared" si="325"/>
        <v>6.5241911160930435E-3</v>
      </c>
      <c r="P2615">
        <f t="shared" si="326"/>
        <v>6.4819019489821073E-3</v>
      </c>
      <c r="Q2615">
        <f t="shared" si="327"/>
        <v>-6.5030006981883302E-3</v>
      </c>
    </row>
    <row r="2616" spans="1:17" x14ac:dyDescent="0.25">
      <c r="A2616">
        <v>2605</v>
      </c>
      <c r="B2616" t="s">
        <v>2730</v>
      </c>
      <c r="C2616" s="8">
        <v>50000</v>
      </c>
      <c r="E2616" t="s">
        <v>22</v>
      </c>
      <c r="F2616" t="s">
        <v>39</v>
      </c>
      <c r="G2616">
        <v>4063.97</v>
      </c>
      <c r="H2616" s="5">
        <v>200</v>
      </c>
      <c r="I2616" s="5">
        <v>2000</v>
      </c>
      <c r="J2616" t="str">
        <f t="shared" si="320"/>
        <v>no</v>
      </c>
      <c r="K2616">
        <f t="shared" si="321"/>
        <v>0</v>
      </c>
      <c r="L2616">
        <f t="shared" si="322"/>
        <v>0</v>
      </c>
      <c r="M2616">
        <f t="shared" si="323"/>
        <v>0</v>
      </c>
      <c r="N2616">
        <f t="shared" si="324"/>
        <v>-5.1378041430544057</v>
      </c>
      <c r="O2616">
        <f t="shared" si="325"/>
        <v>5.8705664945884689E-3</v>
      </c>
      <c r="P2616">
        <f t="shared" si="326"/>
        <v>5.8363040833843234E-3</v>
      </c>
      <c r="Q2616">
        <f t="shared" si="327"/>
        <v>-5.8534018637476275E-3</v>
      </c>
    </row>
    <row r="2617" spans="1:17" x14ac:dyDescent="0.25">
      <c r="A2617">
        <v>2606</v>
      </c>
      <c r="B2617" t="s">
        <v>2731</v>
      </c>
      <c r="C2617" s="8">
        <v>500000</v>
      </c>
      <c r="E2617" t="s">
        <v>31</v>
      </c>
      <c r="F2617" t="s">
        <v>29</v>
      </c>
      <c r="G2617">
        <v>493868.42</v>
      </c>
      <c r="H2617" s="5">
        <v>300</v>
      </c>
      <c r="I2617" s="5">
        <v>2000</v>
      </c>
      <c r="J2617" t="str">
        <f t="shared" si="320"/>
        <v>yes</v>
      </c>
      <c r="K2617">
        <f t="shared" si="321"/>
        <v>0</v>
      </c>
      <c r="L2617">
        <f t="shared" si="322"/>
        <v>1</v>
      </c>
      <c r="M2617">
        <f t="shared" si="323"/>
        <v>0</v>
      </c>
      <c r="N2617">
        <f t="shared" si="324"/>
        <v>-6.5147604588089951</v>
      </c>
      <c r="O2617">
        <f t="shared" si="325"/>
        <v>1.481410715858377E-3</v>
      </c>
      <c r="P2617">
        <f t="shared" si="326"/>
        <v>1.4792193844112048E-3</v>
      </c>
      <c r="Q2617">
        <f t="shared" si="327"/>
        <v>-1.4803145094915374E-3</v>
      </c>
    </row>
    <row r="2618" spans="1:17" x14ac:dyDescent="0.25">
      <c r="A2618">
        <v>2607</v>
      </c>
      <c r="B2618" t="s">
        <v>2732</v>
      </c>
      <c r="C2618" s="8">
        <v>1</v>
      </c>
      <c r="E2618" t="s">
        <v>43</v>
      </c>
      <c r="F2618" t="s">
        <v>39</v>
      </c>
      <c r="G2618">
        <v>-940.64</v>
      </c>
      <c r="H2618" s="5">
        <v>700</v>
      </c>
      <c r="I2618" s="5">
        <v>7000</v>
      </c>
      <c r="J2618" t="str">
        <f t="shared" si="320"/>
        <v>no</v>
      </c>
      <c r="K2618">
        <f t="shared" si="321"/>
        <v>0</v>
      </c>
      <c r="L2618">
        <f t="shared" si="322"/>
        <v>0</v>
      </c>
      <c r="M2618">
        <f t="shared" si="323"/>
        <v>1</v>
      </c>
      <c r="N2618">
        <f t="shared" si="324"/>
        <v>-2.4454382057982604</v>
      </c>
      <c r="O2618">
        <f t="shared" si="325"/>
        <v>8.6688139332103953E-2</v>
      </c>
      <c r="P2618">
        <f t="shared" si="326"/>
        <v>7.9772785028631929E-2</v>
      </c>
      <c r="Q2618">
        <f t="shared" si="327"/>
        <v>-8.3134666636846016E-2</v>
      </c>
    </row>
    <row r="2619" spans="1:17" x14ac:dyDescent="0.25">
      <c r="A2619">
        <v>2608</v>
      </c>
      <c r="B2619" t="s">
        <v>2733</v>
      </c>
      <c r="C2619" s="8">
        <v>450000</v>
      </c>
      <c r="E2619" t="s">
        <v>22</v>
      </c>
      <c r="F2619" t="s">
        <v>29</v>
      </c>
      <c r="G2619">
        <v>302160.19</v>
      </c>
      <c r="H2619" s="5">
        <v>200</v>
      </c>
      <c r="I2619" s="5">
        <v>2000</v>
      </c>
      <c r="J2619" t="str">
        <f t="shared" si="320"/>
        <v>no</v>
      </c>
      <c r="K2619">
        <f t="shared" si="321"/>
        <v>0</v>
      </c>
      <c r="L2619">
        <f t="shared" si="322"/>
        <v>1</v>
      </c>
      <c r="M2619">
        <f t="shared" si="323"/>
        <v>0</v>
      </c>
      <c r="N2619">
        <f t="shared" si="324"/>
        <v>-6.3634826875366688</v>
      </c>
      <c r="O2619">
        <f t="shared" si="325"/>
        <v>1.7233543436404248E-3</v>
      </c>
      <c r="P2619">
        <f t="shared" si="326"/>
        <v>1.7203895029178182E-3</v>
      </c>
      <c r="Q2619">
        <f t="shared" si="327"/>
        <v>-1.7218710724336713E-3</v>
      </c>
    </row>
    <row r="2620" spans="1:17" x14ac:dyDescent="0.25">
      <c r="A2620">
        <v>2609</v>
      </c>
      <c r="B2620" t="s">
        <v>2734</v>
      </c>
      <c r="C2620" s="8">
        <v>200000</v>
      </c>
      <c r="E2620" t="s">
        <v>31</v>
      </c>
      <c r="F2620" t="s">
        <v>29</v>
      </c>
      <c r="G2620">
        <v>156031.92000000001</v>
      </c>
      <c r="H2620" s="5">
        <v>200</v>
      </c>
      <c r="I2620" s="5">
        <v>2000</v>
      </c>
      <c r="J2620" t="str">
        <f t="shared" si="320"/>
        <v>no</v>
      </c>
      <c r="K2620">
        <f t="shared" si="321"/>
        <v>0</v>
      </c>
      <c r="L2620">
        <f t="shared" si="322"/>
        <v>1</v>
      </c>
      <c r="M2620">
        <f t="shared" si="323"/>
        <v>0</v>
      </c>
      <c r="N2620">
        <f t="shared" si="324"/>
        <v>-5.6070938311750398</v>
      </c>
      <c r="O2620">
        <f t="shared" si="325"/>
        <v>3.6717245187135035E-3</v>
      </c>
      <c r="P2620">
        <f t="shared" si="326"/>
        <v>3.6582922772624587E-3</v>
      </c>
      <c r="Q2620">
        <f t="shared" si="327"/>
        <v>-3.6650001931303865E-3</v>
      </c>
    </row>
    <row r="2621" spans="1:17" x14ac:dyDescent="0.25">
      <c r="A2621">
        <v>2610</v>
      </c>
      <c r="B2621" t="s">
        <v>2735</v>
      </c>
      <c r="C2621" s="8">
        <v>350000</v>
      </c>
      <c r="E2621" t="s">
        <v>45</v>
      </c>
      <c r="F2621" t="s">
        <v>29</v>
      </c>
      <c r="G2621">
        <v>282853.69</v>
      </c>
      <c r="H2621" s="5">
        <v>250</v>
      </c>
      <c r="I2621" s="5">
        <v>2000</v>
      </c>
      <c r="J2621" t="str">
        <f t="shared" si="320"/>
        <v>no</v>
      </c>
      <c r="K2621">
        <f t="shared" si="321"/>
        <v>0</v>
      </c>
      <c r="L2621">
        <f t="shared" si="322"/>
        <v>1</v>
      </c>
      <c r="M2621">
        <f t="shared" si="323"/>
        <v>0</v>
      </c>
      <c r="N2621">
        <f t="shared" si="324"/>
        <v>-6.060927144992017</v>
      </c>
      <c r="O2621">
        <f t="shared" si="325"/>
        <v>2.332237562449874E-3</v>
      </c>
      <c r="P2621">
        <f t="shared" si="326"/>
        <v>2.3268108866991966E-3</v>
      </c>
      <c r="Q2621">
        <f t="shared" si="327"/>
        <v>-2.3295221176480264E-3</v>
      </c>
    </row>
    <row r="2622" spans="1:17" x14ac:dyDescent="0.25">
      <c r="A2622">
        <v>2611</v>
      </c>
      <c r="B2622" t="s">
        <v>2736</v>
      </c>
      <c r="C2622" s="8">
        <v>100000</v>
      </c>
      <c r="E2622" t="s">
        <v>22</v>
      </c>
      <c r="F2622" t="s">
        <v>30</v>
      </c>
      <c r="G2622">
        <v>85051.73</v>
      </c>
      <c r="H2622" s="5">
        <v>350</v>
      </c>
      <c r="I2622" s="5">
        <v>2000</v>
      </c>
      <c r="J2622" t="str">
        <f t="shared" si="320"/>
        <v>yes</v>
      </c>
      <c r="K2622">
        <f t="shared" si="321"/>
        <v>0</v>
      </c>
      <c r="L2622">
        <f t="shared" si="322"/>
        <v>0</v>
      </c>
      <c r="M2622">
        <f t="shared" si="323"/>
        <v>0</v>
      </c>
      <c r="N2622">
        <f t="shared" si="324"/>
        <v>-5.289081914326732</v>
      </c>
      <c r="O2622">
        <f t="shared" si="325"/>
        <v>5.0463911530065821E-3</v>
      </c>
      <c r="P2622">
        <f t="shared" si="326"/>
        <v>5.0210529557916973E-3</v>
      </c>
      <c r="Q2622">
        <f t="shared" si="327"/>
        <v>-5.0337007969331717E-3</v>
      </c>
    </row>
    <row r="2623" spans="1:17" x14ac:dyDescent="0.25">
      <c r="A2623">
        <v>2612</v>
      </c>
      <c r="B2623" t="s">
        <v>2737</v>
      </c>
      <c r="C2623" s="8">
        <v>400000</v>
      </c>
      <c r="E2623" t="s">
        <v>45</v>
      </c>
      <c r="F2623" t="s">
        <v>29</v>
      </c>
      <c r="G2623">
        <v>153126.76</v>
      </c>
      <c r="H2623" s="5">
        <v>300</v>
      </c>
      <c r="I2623" s="5">
        <v>2000</v>
      </c>
      <c r="J2623" t="str">
        <f t="shared" si="320"/>
        <v>no</v>
      </c>
      <c r="K2623">
        <f t="shared" si="321"/>
        <v>0</v>
      </c>
      <c r="L2623">
        <f t="shared" si="322"/>
        <v>1</v>
      </c>
      <c r="M2623">
        <f t="shared" si="323"/>
        <v>0</v>
      </c>
      <c r="N2623">
        <f t="shared" si="324"/>
        <v>-6.2122049162643425</v>
      </c>
      <c r="O2623">
        <f t="shared" si="325"/>
        <v>2.0048121442293168E-3</v>
      </c>
      <c r="P2623">
        <f t="shared" si="326"/>
        <v>2.0008009142582269E-3</v>
      </c>
      <c r="Q2623">
        <f t="shared" si="327"/>
        <v>-2.0028051902919392E-3</v>
      </c>
    </row>
    <row r="2624" spans="1:17" x14ac:dyDescent="0.25">
      <c r="A2624">
        <v>2613</v>
      </c>
      <c r="B2624" t="s">
        <v>2738</v>
      </c>
      <c r="C2624" s="8">
        <v>50000</v>
      </c>
      <c r="E2624" t="s">
        <v>31</v>
      </c>
      <c r="F2624" t="s">
        <v>29</v>
      </c>
      <c r="G2624">
        <v>39182.189999999988</v>
      </c>
      <c r="H2624" s="5">
        <v>200</v>
      </c>
      <c r="I2624" s="5">
        <v>2000</v>
      </c>
      <c r="J2624" t="str">
        <f t="shared" si="320"/>
        <v>no</v>
      </c>
      <c r="K2624">
        <f t="shared" si="321"/>
        <v>0</v>
      </c>
      <c r="L2624">
        <f t="shared" si="322"/>
        <v>1</v>
      </c>
      <c r="M2624">
        <f t="shared" si="323"/>
        <v>0</v>
      </c>
      <c r="N2624">
        <f t="shared" si="324"/>
        <v>-5.1532605173580617</v>
      </c>
      <c r="O2624">
        <f t="shared" si="325"/>
        <v>5.7805264602463387E-3</v>
      </c>
      <c r="P2624">
        <f t="shared" si="326"/>
        <v>5.7473040172992601E-3</v>
      </c>
      <c r="Q2624">
        <f t="shared" si="327"/>
        <v>-5.763883323760685E-3</v>
      </c>
    </row>
    <row r="2625" spans="1:17" x14ac:dyDescent="0.25">
      <c r="A2625">
        <v>2614</v>
      </c>
      <c r="B2625" t="s">
        <v>2739</v>
      </c>
      <c r="C2625" s="8">
        <v>14000</v>
      </c>
      <c r="E2625" t="s">
        <v>22</v>
      </c>
      <c r="F2625" t="s">
        <v>29</v>
      </c>
      <c r="G2625">
        <v>8356.6200000000008</v>
      </c>
      <c r="H2625" s="5">
        <v>200</v>
      </c>
      <c r="I2625" s="5">
        <v>2000</v>
      </c>
      <c r="J2625" t="str">
        <f t="shared" si="320"/>
        <v>no</v>
      </c>
      <c r="K2625">
        <f t="shared" si="321"/>
        <v>0</v>
      </c>
      <c r="L2625">
        <f t="shared" si="322"/>
        <v>1</v>
      </c>
      <c r="M2625">
        <f t="shared" si="323"/>
        <v>0</v>
      </c>
      <c r="N2625">
        <f t="shared" si="324"/>
        <v>-5.0443405220419875</v>
      </c>
      <c r="O2625">
        <f t="shared" si="325"/>
        <v>6.4457097660174925E-3</v>
      </c>
      <c r="P2625">
        <f t="shared" si="326"/>
        <v>6.4044286775448789E-3</v>
      </c>
      <c r="Q2625">
        <f t="shared" si="327"/>
        <v>-6.4250250165043144E-3</v>
      </c>
    </row>
    <row r="2626" spans="1:17" x14ac:dyDescent="0.25">
      <c r="A2626">
        <v>2615</v>
      </c>
      <c r="B2626" t="s">
        <v>2740</v>
      </c>
      <c r="C2626" s="8">
        <v>50000</v>
      </c>
      <c r="E2626" t="s">
        <v>22</v>
      </c>
      <c r="F2626" t="s">
        <v>39</v>
      </c>
      <c r="G2626">
        <v>1270.8800000000001</v>
      </c>
      <c r="H2626" s="5">
        <v>200</v>
      </c>
      <c r="I2626" s="5">
        <v>2000</v>
      </c>
      <c r="J2626" t="str">
        <f t="shared" si="320"/>
        <v>no</v>
      </c>
      <c r="K2626">
        <f t="shared" si="321"/>
        <v>0</v>
      </c>
      <c r="L2626">
        <f t="shared" si="322"/>
        <v>0</v>
      </c>
      <c r="M2626">
        <f t="shared" si="323"/>
        <v>0</v>
      </c>
      <c r="N2626">
        <f t="shared" si="324"/>
        <v>-5.1378041430544057</v>
      </c>
      <c r="O2626">
        <f t="shared" si="325"/>
        <v>5.8705664945884689E-3</v>
      </c>
      <c r="P2626">
        <f t="shared" si="326"/>
        <v>5.8363040833843234E-3</v>
      </c>
      <c r="Q2626">
        <f t="shared" si="327"/>
        <v>-5.8534018637476275E-3</v>
      </c>
    </row>
    <row r="2627" spans="1:17" x14ac:dyDescent="0.25">
      <c r="A2627">
        <v>2616</v>
      </c>
      <c r="B2627" t="s">
        <v>2741</v>
      </c>
      <c r="C2627" s="8">
        <v>500000</v>
      </c>
      <c r="E2627" t="s">
        <v>36</v>
      </c>
      <c r="F2627" t="s">
        <v>29</v>
      </c>
      <c r="G2627">
        <v>902787.3899999999</v>
      </c>
      <c r="H2627" s="5">
        <v>200</v>
      </c>
      <c r="I2627" s="5">
        <v>2000</v>
      </c>
      <c r="J2627" t="str">
        <f t="shared" si="320"/>
        <v>yes</v>
      </c>
      <c r="K2627">
        <f t="shared" si="321"/>
        <v>0</v>
      </c>
      <c r="L2627">
        <f t="shared" si="322"/>
        <v>1</v>
      </c>
      <c r="M2627">
        <f t="shared" si="323"/>
        <v>1</v>
      </c>
      <c r="N2627">
        <f t="shared" si="324"/>
        <v>-3.9737972340624319</v>
      </c>
      <c r="O2627">
        <f t="shared" si="325"/>
        <v>1.8801902187800854E-2</v>
      </c>
      <c r="P2627">
        <f t="shared" si="326"/>
        <v>1.8454914686972194E-2</v>
      </c>
      <c r="Q2627">
        <f t="shared" si="327"/>
        <v>-1.8627331207995215E-2</v>
      </c>
    </row>
    <row r="2628" spans="1:17" x14ac:dyDescent="0.25">
      <c r="A2628">
        <v>2617</v>
      </c>
      <c r="B2628" t="s">
        <v>2742</v>
      </c>
      <c r="C2628" s="8">
        <v>800000</v>
      </c>
      <c r="E2628" t="s">
        <v>22</v>
      </c>
      <c r="F2628" t="s">
        <v>29</v>
      </c>
      <c r="G2628">
        <v>378354.81</v>
      </c>
      <c r="H2628" s="5">
        <v>300</v>
      </c>
      <c r="I2628" s="5">
        <v>2000</v>
      </c>
      <c r="J2628" t="str">
        <f t="shared" si="320"/>
        <v>no</v>
      </c>
      <c r="K2628">
        <f t="shared" si="321"/>
        <v>0</v>
      </c>
      <c r="L2628">
        <f t="shared" si="322"/>
        <v>1</v>
      </c>
      <c r="M2628">
        <f t="shared" si="323"/>
        <v>0</v>
      </c>
      <c r="N2628">
        <f t="shared" si="324"/>
        <v>-7.4224270864429496</v>
      </c>
      <c r="O2628">
        <f t="shared" si="325"/>
        <v>5.9769672203756872E-4</v>
      </c>
      <c r="P2628">
        <f t="shared" si="326"/>
        <v>5.9733969406048585E-4</v>
      </c>
      <c r="Q2628">
        <f t="shared" si="327"/>
        <v>-5.9751817249393028E-4</v>
      </c>
    </row>
    <row r="2629" spans="1:17" x14ac:dyDescent="0.25">
      <c r="A2629">
        <v>2618</v>
      </c>
      <c r="B2629" t="s">
        <v>2743</v>
      </c>
      <c r="C2629" s="8">
        <v>750000</v>
      </c>
      <c r="E2629" t="s">
        <v>22</v>
      </c>
      <c r="F2629" t="s">
        <v>29</v>
      </c>
      <c r="G2629">
        <v>772970</v>
      </c>
      <c r="H2629" s="5">
        <v>300</v>
      </c>
      <c r="I2629" s="5">
        <v>2000</v>
      </c>
      <c r="J2629" t="str">
        <f t="shared" si="320"/>
        <v>yes</v>
      </c>
      <c r="K2629">
        <f t="shared" si="321"/>
        <v>0</v>
      </c>
      <c r="L2629">
        <f t="shared" si="322"/>
        <v>1</v>
      </c>
      <c r="M2629">
        <f t="shared" si="323"/>
        <v>0</v>
      </c>
      <c r="N2629">
        <f t="shared" si="324"/>
        <v>-7.2711493151706232</v>
      </c>
      <c r="O2629">
        <f t="shared" si="325"/>
        <v>6.9531240126493058E-4</v>
      </c>
      <c r="P2629">
        <f t="shared" si="326"/>
        <v>6.9482927785127866E-4</v>
      </c>
      <c r="Q2629">
        <f t="shared" si="327"/>
        <v>-6.9507078359058185E-4</v>
      </c>
    </row>
    <row r="2630" spans="1:17" x14ac:dyDescent="0.25">
      <c r="A2630">
        <v>2619</v>
      </c>
      <c r="B2630" t="s">
        <v>2744</v>
      </c>
      <c r="C2630" s="8">
        <v>80000</v>
      </c>
      <c r="E2630" t="s">
        <v>37</v>
      </c>
      <c r="F2630" t="s">
        <v>29</v>
      </c>
      <c r="G2630">
        <v>121793.98000000001</v>
      </c>
      <c r="H2630" s="5">
        <v>350</v>
      </c>
      <c r="I2630" s="5">
        <v>2000</v>
      </c>
      <c r="J2630" t="str">
        <f t="shared" si="320"/>
        <v>yes</v>
      </c>
      <c r="K2630">
        <f t="shared" si="321"/>
        <v>0</v>
      </c>
      <c r="L2630">
        <f t="shared" si="322"/>
        <v>1</v>
      </c>
      <c r="M2630">
        <f t="shared" si="323"/>
        <v>0</v>
      </c>
      <c r="N2630">
        <f t="shared" si="324"/>
        <v>-5.2440271801214573</v>
      </c>
      <c r="O2630">
        <f t="shared" si="325"/>
        <v>5.2789546695229863E-3</v>
      </c>
      <c r="P2630">
        <f t="shared" si="326"/>
        <v>5.25123364515116E-3</v>
      </c>
      <c r="Q2630">
        <f t="shared" si="327"/>
        <v>-5.2650698318379907E-3</v>
      </c>
    </row>
    <row r="2631" spans="1:17" x14ac:dyDescent="0.25">
      <c r="A2631">
        <v>2620</v>
      </c>
      <c r="B2631" t="s">
        <v>2745</v>
      </c>
      <c r="C2631" s="8">
        <v>10000000</v>
      </c>
      <c r="E2631" t="s">
        <v>100</v>
      </c>
      <c r="F2631" t="s">
        <v>39</v>
      </c>
      <c r="G2631">
        <v>19329893.470000003</v>
      </c>
      <c r="H2631" s="5">
        <v>200</v>
      </c>
      <c r="I2631" s="5">
        <v>7000</v>
      </c>
      <c r="J2631" t="str">
        <f t="shared" si="320"/>
        <v>yes</v>
      </c>
      <c r="K2631">
        <f t="shared" si="321"/>
        <v>0</v>
      </c>
      <c r="L2631">
        <f t="shared" si="322"/>
        <v>0</v>
      </c>
      <c r="M2631">
        <f t="shared" si="323"/>
        <v>0</v>
      </c>
      <c r="N2631">
        <f t="shared" si="324"/>
        <v>-35.241952659454562</v>
      </c>
      <c r="O2631">
        <f t="shared" si="325"/>
        <v>4.950105197872195E-16</v>
      </c>
      <c r="P2631">
        <f t="shared" si="326"/>
        <v>4.950105197872193E-16</v>
      </c>
      <c r="Q2631">
        <f t="shared" si="327"/>
        <v>-4.4408920985006271E-16</v>
      </c>
    </row>
    <row r="2632" spans="1:17" x14ac:dyDescent="0.25">
      <c r="A2632">
        <v>2621</v>
      </c>
      <c r="B2632" t="s">
        <v>2746</v>
      </c>
      <c r="C2632" s="8">
        <v>110000</v>
      </c>
      <c r="E2632" t="s">
        <v>22</v>
      </c>
      <c r="F2632" t="s">
        <v>29</v>
      </c>
      <c r="G2632">
        <v>33920.019999999997</v>
      </c>
      <c r="H2632" s="5">
        <v>200</v>
      </c>
      <c r="I2632" s="5">
        <v>2000</v>
      </c>
      <c r="J2632" t="str">
        <f t="shared" si="320"/>
        <v>no</v>
      </c>
      <c r="K2632">
        <f t="shared" si="321"/>
        <v>0</v>
      </c>
      <c r="L2632">
        <f t="shared" si="322"/>
        <v>1</v>
      </c>
      <c r="M2632">
        <f t="shared" si="323"/>
        <v>0</v>
      </c>
      <c r="N2632">
        <f t="shared" si="324"/>
        <v>-5.3347938428848529</v>
      </c>
      <c r="O2632">
        <f t="shared" si="325"/>
        <v>4.820903873466737E-3</v>
      </c>
      <c r="P2632">
        <f t="shared" si="326"/>
        <v>4.797774264928922E-3</v>
      </c>
      <c r="Q2632">
        <f t="shared" si="327"/>
        <v>-4.8093205295952259E-3</v>
      </c>
    </row>
    <row r="2633" spans="1:17" x14ac:dyDescent="0.25">
      <c r="A2633">
        <v>2622</v>
      </c>
      <c r="B2633" t="s">
        <v>2747</v>
      </c>
      <c r="C2633" s="8">
        <v>7500000</v>
      </c>
      <c r="E2633" t="s">
        <v>55</v>
      </c>
      <c r="F2633" t="s">
        <v>29</v>
      </c>
      <c r="G2633">
        <v>5617908.1100000013</v>
      </c>
      <c r="H2633" s="5">
        <v>250</v>
      </c>
      <c r="I2633" s="5">
        <v>7000</v>
      </c>
      <c r="J2633" t="str">
        <f t="shared" si="320"/>
        <v>no</v>
      </c>
      <c r="K2633">
        <f t="shared" si="321"/>
        <v>0</v>
      </c>
      <c r="L2633">
        <f t="shared" si="322"/>
        <v>1</v>
      </c>
      <c r="M2633">
        <f t="shared" si="323"/>
        <v>0</v>
      </c>
      <c r="N2633">
        <f t="shared" si="324"/>
        <v>-27.69352047014193</v>
      </c>
      <c r="O2633">
        <f t="shared" si="325"/>
        <v>9.394136694740565E-13</v>
      </c>
      <c r="P2633">
        <f t="shared" si="326"/>
        <v>9.3941366947317399E-13</v>
      </c>
      <c r="Q2633">
        <f t="shared" si="327"/>
        <v>-9.3935970113578621E-13</v>
      </c>
    </row>
    <row r="2634" spans="1:17" x14ac:dyDescent="0.25">
      <c r="A2634">
        <v>2623</v>
      </c>
      <c r="B2634" t="s">
        <v>2748</v>
      </c>
      <c r="C2634" s="8">
        <v>225000</v>
      </c>
      <c r="E2634" t="s">
        <v>22</v>
      </c>
      <c r="F2634" t="s">
        <v>29</v>
      </c>
      <c r="G2634">
        <v>98837.159999999989</v>
      </c>
      <c r="H2634" s="5">
        <v>300</v>
      </c>
      <c r="I2634" s="5">
        <v>2000</v>
      </c>
      <c r="J2634" t="str">
        <f t="shared" si="320"/>
        <v>no</v>
      </c>
      <c r="K2634">
        <f t="shared" si="321"/>
        <v>0</v>
      </c>
      <c r="L2634">
        <f t="shared" si="322"/>
        <v>1</v>
      </c>
      <c r="M2634">
        <f t="shared" si="323"/>
        <v>0</v>
      </c>
      <c r="N2634">
        <f t="shared" si="324"/>
        <v>-5.6827327168112021</v>
      </c>
      <c r="O2634">
        <f t="shared" si="325"/>
        <v>3.4042428890343245E-3</v>
      </c>
      <c r="P2634">
        <f t="shared" si="326"/>
        <v>3.3926933368676184E-3</v>
      </c>
      <c r="Q2634">
        <f t="shared" si="327"/>
        <v>-3.3984615711686512E-3</v>
      </c>
    </row>
    <row r="2635" spans="1:17" x14ac:dyDescent="0.25">
      <c r="A2635">
        <v>2624</v>
      </c>
      <c r="B2635" t="s">
        <v>2749</v>
      </c>
      <c r="C2635" s="8">
        <v>50000</v>
      </c>
      <c r="E2635" t="s">
        <v>35</v>
      </c>
      <c r="F2635" t="s">
        <v>29</v>
      </c>
      <c r="G2635">
        <v>8850.92</v>
      </c>
      <c r="H2635" s="5">
        <v>200</v>
      </c>
      <c r="I2635" s="5">
        <v>2000</v>
      </c>
      <c r="J2635" t="str">
        <f t="shared" si="320"/>
        <v>no</v>
      </c>
      <c r="K2635">
        <f t="shared" si="321"/>
        <v>0</v>
      </c>
      <c r="L2635">
        <f t="shared" si="322"/>
        <v>1</v>
      </c>
      <c r="M2635">
        <f t="shared" si="323"/>
        <v>0</v>
      </c>
      <c r="N2635">
        <f t="shared" si="324"/>
        <v>-5.1532605173580617</v>
      </c>
      <c r="O2635">
        <f t="shared" si="325"/>
        <v>5.7805264602463387E-3</v>
      </c>
      <c r="P2635">
        <f t="shared" si="326"/>
        <v>5.7473040172992601E-3</v>
      </c>
      <c r="Q2635">
        <f t="shared" si="327"/>
        <v>-5.763883323760685E-3</v>
      </c>
    </row>
    <row r="2636" spans="1:17" x14ac:dyDescent="0.25">
      <c r="A2636">
        <v>2625</v>
      </c>
      <c r="B2636" t="s">
        <v>2750</v>
      </c>
      <c r="C2636" s="8">
        <v>600000</v>
      </c>
      <c r="E2636" t="s">
        <v>45</v>
      </c>
      <c r="F2636" t="s">
        <v>29</v>
      </c>
      <c r="G2636">
        <v>235936.24</v>
      </c>
      <c r="H2636" s="5">
        <v>200</v>
      </c>
      <c r="I2636" s="5">
        <v>2000</v>
      </c>
      <c r="J2636" t="str">
        <f t="shared" ref="J2636:J2699" si="328">IF(G2636/C2636&gt;=0.85, "yes", "no")</f>
        <v>no</v>
      </c>
      <c r="K2636">
        <f t="shared" ref="K2636:K2699" si="329">IF(OR(H2636=500, H2636=600), 1, 0)</f>
        <v>0</v>
      </c>
      <c r="L2636">
        <f t="shared" ref="L2636:L2699" si="330">IF(F2636="ZDD", 1, 0)</f>
        <v>1</v>
      </c>
      <c r="M2636">
        <f t="shared" ref="M2636:M2699" si="331">IF(OR(E2636="ZP07", E2636="ZP28",E2636="ZP32",E2636="ZP45",E2636="ZPPY",E2636="ZSPP",E2636="ZXP1",E2636="ZXX7",E2636="ZYPP",E2636="ZYSP",E2636="ZYWP"),1,0)</f>
        <v>0</v>
      </c>
      <c r="N2636">
        <f t="shared" ref="N2636:N2699" si="332">$P$3+$P$4*L2636+$P$5*(C2636/10000000)+$P$6*(I2636/10000000)+$P$7*M2636</f>
        <v>-6.817316001353646</v>
      </c>
      <c r="O2636">
        <f t="shared" ref="O2636:O2699" si="333">EXP(N2636)</f>
        <v>1.094655035573752E-3</v>
      </c>
      <c r="P2636">
        <f t="shared" ref="P2636:P2699" si="334">O2636/(1+O2636)</f>
        <v>1.0934580761844679E-3</v>
      </c>
      <c r="Q2636">
        <f t="shared" ref="Q2636:Q2699" si="335">K2636*LN(P2636)+(1-K2636)*LN(1-P2636)</f>
        <v>-1.0940563376222556E-3</v>
      </c>
    </row>
    <row r="2637" spans="1:17" x14ac:dyDescent="0.25">
      <c r="A2637">
        <v>2626</v>
      </c>
      <c r="B2637" t="s">
        <v>2751</v>
      </c>
      <c r="C2637" s="8">
        <v>25000</v>
      </c>
      <c r="E2637" t="s">
        <v>22</v>
      </c>
      <c r="F2637" t="s">
        <v>20</v>
      </c>
      <c r="G2637">
        <v>5043.28</v>
      </c>
      <c r="H2637" s="5">
        <v>200</v>
      </c>
      <c r="I2637" s="5">
        <v>3000</v>
      </c>
      <c r="J2637" t="str">
        <f t="shared" si="328"/>
        <v>no</v>
      </c>
      <c r="K2637">
        <f t="shared" si="329"/>
        <v>0</v>
      </c>
      <c r="L2637">
        <f t="shared" si="330"/>
        <v>0</v>
      </c>
      <c r="M2637">
        <f t="shared" si="331"/>
        <v>0</v>
      </c>
      <c r="N2637">
        <f t="shared" si="332"/>
        <v>-5.0621396640597069</v>
      </c>
      <c r="O2637">
        <f t="shared" si="333"/>
        <v>6.3319966624268828E-3</v>
      </c>
      <c r="P2637">
        <f t="shared" si="334"/>
        <v>6.2921547594903164E-3</v>
      </c>
      <c r="Q2637">
        <f t="shared" si="335"/>
        <v>-6.3120337971079325E-3</v>
      </c>
    </row>
    <row r="2638" spans="1:17" x14ac:dyDescent="0.25">
      <c r="A2638">
        <v>2627</v>
      </c>
      <c r="B2638" t="s">
        <v>2752</v>
      </c>
      <c r="C2638" s="8">
        <v>450000</v>
      </c>
      <c r="E2638" t="s">
        <v>31</v>
      </c>
      <c r="F2638" t="s">
        <v>29</v>
      </c>
      <c r="G2638">
        <v>535489.79</v>
      </c>
      <c r="H2638" s="5">
        <v>300</v>
      </c>
      <c r="I2638" s="5">
        <v>2000</v>
      </c>
      <c r="J2638" t="str">
        <f t="shared" si="328"/>
        <v>yes</v>
      </c>
      <c r="K2638">
        <f t="shared" si="329"/>
        <v>0</v>
      </c>
      <c r="L2638">
        <f t="shared" si="330"/>
        <v>1</v>
      </c>
      <c r="M2638">
        <f t="shared" si="331"/>
        <v>0</v>
      </c>
      <c r="N2638">
        <f t="shared" si="332"/>
        <v>-6.3634826875366688</v>
      </c>
      <c r="O2638">
        <f t="shared" si="333"/>
        <v>1.7233543436404248E-3</v>
      </c>
      <c r="P2638">
        <f t="shared" si="334"/>
        <v>1.7203895029178182E-3</v>
      </c>
      <c r="Q2638">
        <f t="shared" si="335"/>
        <v>-1.7218710724336713E-3</v>
      </c>
    </row>
    <row r="2639" spans="1:17" x14ac:dyDescent="0.25">
      <c r="A2639">
        <v>2628</v>
      </c>
      <c r="B2639" t="s">
        <v>2753</v>
      </c>
      <c r="C2639" s="8">
        <v>650000</v>
      </c>
      <c r="E2639" t="s">
        <v>22</v>
      </c>
      <c r="F2639" t="s">
        <v>29</v>
      </c>
      <c r="G2639">
        <v>369914.41</v>
      </c>
      <c r="H2639" s="5">
        <v>300</v>
      </c>
      <c r="I2639" s="5">
        <v>2000</v>
      </c>
      <c r="J2639" t="str">
        <f t="shared" si="328"/>
        <v>no</v>
      </c>
      <c r="K2639">
        <f t="shared" si="329"/>
        <v>0</v>
      </c>
      <c r="L2639">
        <f t="shared" si="330"/>
        <v>1</v>
      </c>
      <c r="M2639">
        <f t="shared" si="331"/>
        <v>0</v>
      </c>
      <c r="N2639">
        <f t="shared" si="332"/>
        <v>-6.9685937726259723</v>
      </c>
      <c r="O2639">
        <f t="shared" si="333"/>
        <v>9.4097520098028085E-4</v>
      </c>
      <c r="P2639">
        <f t="shared" si="334"/>
        <v>9.4009059903990956E-4</v>
      </c>
      <c r="Q2639">
        <f t="shared" si="335"/>
        <v>-9.4053276134388323E-4</v>
      </c>
    </row>
    <row r="2640" spans="1:17" x14ac:dyDescent="0.25">
      <c r="A2640">
        <v>2629</v>
      </c>
      <c r="B2640" t="s">
        <v>2754</v>
      </c>
      <c r="C2640" s="8">
        <v>675000</v>
      </c>
      <c r="E2640" t="s">
        <v>22</v>
      </c>
      <c r="F2640" t="s">
        <v>29</v>
      </c>
      <c r="G2640">
        <v>349874.24</v>
      </c>
      <c r="H2640" s="5">
        <v>300</v>
      </c>
      <c r="I2640" s="5">
        <v>2000</v>
      </c>
      <c r="J2640" t="str">
        <f t="shared" si="328"/>
        <v>no</v>
      </c>
      <c r="K2640">
        <f t="shared" si="329"/>
        <v>0</v>
      </c>
      <c r="L2640">
        <f t="shared" si="330"/>
        <v>1</v>
      </c>
      <c r="M2640">
        <f t="shared" si="331"/>
        <v>0</v>
      </c>
      <c r="N2640">
        <f t="shared" si="332"/>
        <v>-7.0442326582621355</v>
      </c>
      <c r="O2640">
        <f t="shared" si="333"/>
        <v>8.7242605494192572E-4</v>
      </c>
      <c r="P2640">
        <f t="shared" si="334"/>
        <v>8.7166559116899352E-4</v>
      </c>
      <c r="Q2640">
        <f t="shared" si="335"/>
        <v>-8.7204571252896422E-4</v>
      </c>
    </row>
    <row r="2641" spans="1:17" x14ac:dyDescent="0.25">
      <c r="A2641">
        <v>2630</v>
      </c>
      <c r="B2641" t="s">
        <v>2755</v>
      </c>
      <c r="C2641" s="8">
        <v>65000</v>
      </c>
      <c r="E2641" t="s">
        <v>22</v>
      </c>
      <c r="F2641" t="s">
        <v>25</v>
      </c>
      <c r="G2641">
        <v>30557.739999999998</v>
      </c>
      <c r="H2641" s="5">
        <v>200</v>
      </c>
      <c r="I2641" s="5">
        <v>3000</v>
      </c>
      <c r="J2641" t="str">
        <f t="shared" si="328"/>
        <v>no</v>
      </c>
      <c r="K2641">
        <f t="shared" si="329"/>
        <v>0</v>
      </c>
      <c r="L2641">
        <f t="shared" si="330"/>
        <v>0</v>
      </c>
      <c r="M2641">
        <f t="shared" si="331"/>
        <v>0</v>
      </c>
      <c r="N2641">
        <f t="shared" si="332"/>
        <v>-5.1831618810775675</v>
      </c>
      <c r="O2641">
        <f t="shared" si="333"/>
        <v>5.6102394307647229E-3</v>
      </c>
      <c r="P2641">
        <f t="shared" si="334"/>
        <v>5.578940240247009E-3</v>
      </c>
      <c r="Q2641">
        <f t="shared" si="335"/>
        <v>-5.5945606513329886E-3</v>
      </c>
    </row>
    <row r="2642" spans="1:17" x14ac:dyDescent="0.25">
      <c r="A2642">
        <v>2631</v>
      </c>
      <c r="B2642" t="s">
        <v>2756</v>
      </c>
      <c r="C2642" s="8">
        <v>300000</v>
      </c>
      <c r="E2642" t="s">
        <v>22</v>
      </c>
      <c r="F2642" t="s">
        <v>29</v>
      </c>
      <c r="G2642">
        <v>186247.34</v>
      </c>
      <c r="H2642" s="5">
        <v>300</v>
      </c>
      <c r="I2642" s="5">
        <v>2000</v>
      </c>
      <c r="J2642" t="str">
        <f t="shared" si="328"/>
        <v>no</v>
      </c>
      <c r="K2642">
        <f t="shared" si="329"/>
        <v>0</v>
      </c>
      <c r="L2642">
        <f t="shared" si="330"/>
        <v>1</v>
      </c>
      <c r="M2642">
        <f t="shared" si="331"/>
        <v>0</v>
      </c>
      <c r="N2642">
        <f t="shared" si="332"/>
        <v>-5.9096493737196916</v>
      </c>
      <c r="O2642">
        <f t="shared" si="333"/>
        <v>2.7131380181224414E-3</v>
      </c>
      <c r="P2642">
        <f t="shared" si="334"/>
        <v>2.7057968179064647E-3</v>
      </c>
      <c r="Q2642">
        <f t="shared" si="335"/>
        <v>-2.7094641028955597E-3</v>
      </c>
    </row>
    <row r="2643" spans="1:17" x14ac:dyDescent="0.25">
      <c r="A2643">
        <v>2632</v>
      </c>
      <c r="B2643" t="s">
        <v>2757</v>
      </c>
      <c r="C2643" s="8">
        <v>500000</v>
      </c>
      <c r="E2643" t="s">
        <v>43</v>
      </c>
      <c r="F2643" t="s">
        <v>39</v>
      </c>
      <c r="G2643">
        <v>4239116.72</v>
      </c>
      <c r="H2643" s="5">
        <v>250</v>
      </c>
      <c r="I2643" s="5">
        <v>3000</v>
      </c>
      <c r="J2643" t="str">
        <f t="shared" si="328"/>
        <v>yes</v>
      </c>
      <c r="K2643">
        <f t="shared" si="329"/>
        <v>0</v>
      </c>
      <c r="L2643">
        <f t="shared" si="330"/>
        <v>0</v>
      </c>
      <c r="M2643">
        <f t="shared" si="331"/>
        <v>1</v>
      </c>
      <c r="N2643">
        <f t="shared" si="332"/>
        <v>-3.9583152664002386</v>
      </c>
      <c r="O2643">
        <f t="shared" si="333"/>
        <v>1.9095257629652834E-2</v>
      </c>
      <c r="P2643">
        <f t="shared" si="334"/>
        <v>1.8737460984822089E-2</v>
      </c>
      <c r="Q2643">
        <f t="shared" si="335"/>
        <v>-1.8915231352970616E-2</v>
      </c>
    </row>
    <row r="2644" spans="1:17" x14ac:dyDescent="0.25">
      <c r="A2644">
        <v>2633</v>
      </c>
      <c r="B2644" t="s">
        <v>2758</v>
      </c>
      <c r="C2644" s="8">
        <v>500000</v>
      </c>
      <c r="E2644" t="s">
        <v>22</v>
      </c>
      <c r="F2644" t="s">
        <v>39</v>
      </c>
      <c r="G2644">
        <v>309038.69</v>
      </c>
      <c r="H2644" s="5">
        <v>300</v>
      </c>
      <c r="I2644" s="5">
        <v>2000</v>
      </c>
      <c r="J2644" t="str">
        <f t="shared" si="328"/>
        <v>no</v>
      </c>
      <c r="K2644">
        <f t="shared" si="329"/>
        <v>0</v>
      </c>
      <c r="L2644">
        <f t="shared" si="330"/>
        <v>0</v>
      </c>
      <c r="M2644">
        <f t="shared" si="331"/>
        <v>0</v>
      </c>
      <c r="N2644">
        <f t="shared" si="332"/>
        <v>-6.4993040845053383</v>
      </c>
      <c r="O2644">
        <f t="shared" si="333"/>
        <v>1.5044858237482925E-3</v>
      </c>
      <c r="P2644">
        <f t="shared" si="334"/>
        <v>1.5022257464087508E-3</v>
      </c>
      <c r="Q2644">
        <f t="shared" si="335"/>
        <v>-1.5033552187954282E-3</v>
      </c>
    </row>
    <row r="2645" spans="1:17" x14ac:dyDescent="0.25">
      <c r="A2645">
        <v>2634</v>
      </c>
      <c r="B2645" t="s">
        <v>2759</v>
      </c>
      <c r="C2645" s="8">
        <v>100000</v>
      </c>
      <c r="E2645" t="s">
        <v>22</v>
      </c>
      <c r="F2645" t="s">
        <v>29</v>
      </c>
      <c r="G2645">
        <v>47120.37</v>
      </c>
      <c r="H2645" s="5">
        <v>200</v>
      </c>
      <c r="I2645" s="5">
        <v>2000</v>
      </c>
      <c r="J2645" t="str">
        <f t="shared" si="328"/>
        <v>no</v>
      </c>
      <c r="K2645">
        <f t="shared" si="329"/>
        <v>0</v>
      </c>
      <c r="L2645">
        <f t="shared" si="330"/>
        <v>1</v>
      </c>
      <c r="M2645">
        <f t="shared" si="331"/>
        <v>0</v>
      </c>
      <c r="N2645">
        <f t="shared" si="332"/>
        <v>-5.304538288630388</v>
      </c>
      <c r="O2645">
        <f t="shared" si="333"/>
        <v>4.9689919389546873E-3</v>
      </c>
      <c r="P2645">
        <f t="shared" si="334"/>
        <v>4.9444231402281128E-3</v>
      </c>
      <c r="Q2645">
        <f t="shared" si="335"/>
        <v>-4.9566872429661771E-3</v>
      </c>
    </row>
    <row r="2646" spans="1:17" x14ac:dyDescent="0.25">
      <c r="A2646">
        <v>2635</v>
      </c>
      <c r="B2646" t="s">
        <v>2760</v>
      </c>
      <c r="C2646" s="8">
        <v>1</v>
      </c>
      <c r="E2646" t="s">
        <v>22</v>
      </c>
      <c r="F2646" t="s">
        <v>20</v>
      </c>
      <c r="G2646">
        <f>0</f>
        <v>0</v>
      </c>
      <c r="H2646" s="5">
        <v>200</v>
      </c>
      <c r="I2646" s="5">
        <v>2000</v>
      </c>
      <c r="J2646" t="str">
        <f t="shared" si="328"/>
        <v>no</v>
      </c>
      <c r="K2646">
        <f t="shared" si="329"/>
        <v>0</v>
      </c>
      <c r="L2646">
        <f t="shared" si="330"/>
        <v>0</v>
      </c>
      <c r="M2646">
        <f t="shared" si="331"/>
        <v>0</v>
      </c>
      <c r="N2646">
        <f t="shared" si="332"/>
        <v>-4.986529397337506</v>
      </c>
      <c r="O2646">
        <f t="shared" si="333"/>
        <v>6.8293252843917782E-3</v>
      </c>
      <c r="P2646">
        <f t="shared" si="334"/>
        <v>6.7830019576185343E-3</v>
      </c>
      <c r="Q2646">
        <f t="shared" si="335"/>
        <v>-6.8061110741350307E-3</v>
      </c>
    </row>
    <row r="2647" spans="1:17" x14ac:dyDescent="0.25">
      <c r="A2647">
        <v>2636</v>
      </c>
      <c r="B2647" t="s">
        <v>2761</v>
      </c>
      <c r="C2647" s="8">
        <v>415000</v>
      </c>
      <c r="E2647" t="s">
        <v>22</v>
      </c>
      <c r="F2647" t="s">
        <v>25</v>
      </c>
      <c r="G2647">
        <v>112911.53</v>
      </c>
      <c r="H2647" s="5">
        <v>300</v>
      </c>
      <c r="I2647" s="5">
        <v>2000</v>
      </c>
      <c r="J2647" t="str">
        <f t="shared" si="328"/>
        <v>no</v>
      </c>
      <c r="K2647">
        <f t="shared" si="329"/>
        <v>0</v>
      </c>
      <c r="L2647">
        <f t="shared" si="330"/>
        <v>0</v>
      </c>
      <c r="M2647">
        <f t="shared" si="331"/>
        <v>0</v>
      </c>
      <c r="N2647">
        <f t="shared" si="332"/>
        <v>-6.2421318733423847</v>
      </c>
      <c r="O2647">
        <f t="shared" si="333"/>
        <v>1.9457031056209469E-3</v>
      </c>
      <c r="P2647">
        <f t="shared" si="334"/>
        <v>1.9419246967076807E-3</v>
      </c>
      <c r="Q2647">
        <f t="shared" si="335"/>
        <v>-1.943812677077994E-3</v>
      </c>
    </row>
    <row r="2648" spans="1:17" x14ac:dyDescent="0.25">
      <c r="A2648">
        <v>2637</v>
      </c>
      <c r="B2648" t="s">
        <v>2762</v>
      </c>
      <c r="C2648" s="8">
        <v>125000</v>
      </c>
      <c r="E2648" t="s">
        <v>22</v>
      </c>
      <c r="F2648" t="s">
        <v>20</v>
      </c>
      <c r="G2648">
        <v>5594.86</v>
      </c>
      <c r="H2648" s="5">
        <v>200</v>
      </c>
      <c r="I2648" s="5">
        <v>3000</v>
      </c>
      <c r="J2648" t="str">
        <f t="shared" si="328"/>
        <v>no</v>
      </c>
      <c r="K2648">
        <f t="shared" si="329"/>
        <v>0</v>
      </c>
      <c r="L2648">
        <f t="shared" si="330"/>
        <v>0</v>
      </c>
      <c r="M2648">
        <f t="shared" si="331"/>
        <v>0</v>
      </c>
      <c r="N2648">
        <f t="shared" si="332"/>
        <v>-5.3646952066043587</v>
      </c>
      <c r="O2648">
        <f t="shared" si="333"/>
        <v>4.6788861168359534E-3</v>
      </c>
      <c r="P2648">
        <f t="shared" si="334"/>
        <v>4.6570960945742793E-3</v>
      </c>
      <c r="Q2648">
        <f t="shared" si="335"/>
        <v>-4.6679741531740187E-3</v>
      </c>
    </row>
    <row r="2649" spans="1:17" x14ac:dyDescent="0.25">
      <c r="A2649">
        <v>2638</v>
      </c>
      <c r="B2649" t="s">
        <v>2763</v>
      </c>
      <c r="C2649" s="8">
        <v>265000</v>
      </c>
      <c r="E2649" t="s">
        <v>45</v>
      </c>
      <c r="F2649" t="s">
        <v>29</v>
      </c>
      <c r="G2649">
        <v>103143.1</v>
      </c>
      <c r="H2649" s="5">
        <v>200</v>
      </c>
      <c r="I2649" s="5">
        <v>2000</v>
      </c>
      <c r="J2649" t="str">
        <f t="shared" si="328"/>
        <v>no</v>
      </c>
      <c r="K2649">
        <f t="shared" si="329"/>
        <v>0</v>
      </c>
      <c r="L2649">
        <f t="shared" si="330"/>
        <v>1</v>
      </c>
      <c r="M2649">
        <f t="shared" si="331"/>
        <v>0</v>
      </c>
      <c r="N2649">
        <f t="shared" si="332"/>
        <v>-5.8037549338290635</v>
      </c>
      <c r="O2649">
        <f t="shared" si="333"/>
        <v>3.0162077945001292E-3</v>
      </c>
      <c r="P2649">
        <f t="shared" si="334"/>
        <v>3.0071376425036748E-3</v>
      </c>
      <c r="Q2649">
        <f t="shared" si="335"/>
        <v>-3.0116681657886427E-3</v>
      </c>
    </row>
    <row r="2650" spans="1:17" x14ac:dyDescent="0.25">
      <c r="A2650">
        <v>2639</v>
      </c>
      <c r="B2650" t="s">
        <v>2764</v>
      </c>
      <c r="C2650" s="8">
        <v>12500000</v>
      </c>
      <c r="E2650" t="s">
        <v>55</v>
      </c>
      <c r="F2650" t="s">
        <v>39</v>
      </c>
      <c r="G2650">
        <v>24340627.719999995</v>
      </c>
      <c r="H2650" s="5">
        <v>250</v>
      </c>
      <c r="I2650" s="5">
        <v>7000</v>
      </c>
      <c r="J2650" t="str">
        <f t="shared" si="328"/>
        <v>yes</v>
      </c>
      <c r="K2650">
        <f t="shared" si="329"/>
        <v>0</v>
      </c>
      <c r="L2650">
        <f t="shared" si="330"/>
        <v>0</v>
      </c>
      <c r="M2650">
        <f t="shared" si="331"/>
        <v>0</v>
      </c>
      <c r="N2650">
        <f t="shared" si="332"/>
        <v>-42.80584122307085</v>
      </c>
      <c r="O2650">
        <f t="shared" si="333"/>
        <v>2.5683804979001687E-19</v>
      </c>
      <c r="P2650">
        <f t="shared" si="334"/>
        <v>2.5683804979001687E-19</v>
      </c>
      <c r="Q2650">
        <f t="shared" si="335"/>
        <v>0</v>
      </c>
    </row>
    <row r="2651" spans="1:17" x14ac:dyDescent="0.25">
      <c r="A2651">
        <v>2640</v>
      </c>
      <c r="B2651" t="s">
        <v>2765</v>
      </c>
      <c r="C2651" s="8">
        <v>300000</v>
      </c>
      <c r="E2651" t="s">
        <v>31</v>
      </c>
      <c r="F2651" t="s">
        <v>29</v>
      </c>
      <c r="G2651">
        <v>302614.09999999998</v>
      </c>
      <c r="H2651" s="5">
        <v>200</v>
      </c>
      <c r="I2651" s="5">
        <v>2000</v>
      </c>
      <c r="J2651" t="str">
        <f t="shared" si="328"/>
        <v>yes</v>
      </c>
      <c r="K2651">
        <f t="shared" si="329"/>
        <v>0</v>
      </c>
      <c r="L2651">
        <f t="shared" si="330"/>
        <v>1</v>
      </c>
      <c r="M2651">
        <f t="shared" si="331"/>
        <v>0</v>
      </c>
      <c r="N2651">
        <f t="shared" si="332"/>
        <v>-5.9096493737196916</v>
      </c>
      <c r="O2651">
        <f t="shared" si="333"/>
        <v>2.7131380181224414E-3</v>
      </c>
      <c r="P2651">
        <f t="shared" si="334"/>
        <v>2.7057968179064647E-3</v>
      </c>
      <c r="Q2651">
        <f t="shared" si="335"/>
        <v>-2.7094641028955597E-3</v>
      </c>
    </row>
    <row r="2652" spans="1:17" x14ac:dyDescent="0.25">
      <c r="A2652">
        <v>2641</v>
      </c>
      <c r="B2652" t="s">
        <v>2766</v>
      </c>
      <c r="C2652" s="8">
        <v>750000</v>
      </c>
      <c r="E2652" t="s">
        <v>22</v>
      </c>
      <c r="F2652" t="s">
        <v>29</v>
      </c>
      <c r="G2652">
        <v>458176.32000000007</v>
      </c>
      <c r="H2652" s="5">
        <v>200</v>
      </c>
      <c r="I2652" s="5">
        <v>2000</v>
      </c>
      <c r="J2652" t="str">
        <f t="shared" si="328"/>
        <v>no</v>
      </c>
      <c r="K2652">
        <f t="shared" si="329"/>
        <v>0</v>
      </c>
      <c r="L2652">
        <f t="shared" si="330"/>
        <v>1</v>
      </c>
      <c r="M2652">
        <f t="shared" si="331"/>
        <v>0</v>
      </c>
      <c r="N2652">
        <f t="shared" si="332"/>
        <v>-7.2711493151706232</v>
      </c>
      <c r="O2652">
        <f t="shared" si="333"/>
        <v>6.9531240126493058E-4</v>
      </c>
      <c r="P2652">
        <f t="shared" si="334"/>
        <v>6.9482927785127866E-4</v>
      </c>
      <c r="Q2652">
        <f t="shared" si="335"/>
        <v>-6.9507078359058185E-4</v>
      </c>
    </row>
    <row r="2653" spans="1:17" x14ac:dyDescent="0.25">
      <c r="A2653">
        <v>2642</v>
      </c>
      <c r="B2653" t="s">
        <v>2767</v>
      </c>
      <c r="C2653" s="8">
        <v>400000</v>
      </c>
      <c r="E2653" t="s">
        <v>22</v>
      </c>
      <c r="F2653" t="s">
        <v>39</v>
      </c>
      <c r="G2653">
        <v>342417.15</v>
      </c>
      <c r="H2653" s="5">
        <v>250</v>
      </c>
      <c r="I2653" s="5">
        <v>3000</v>
      </c>
      <c r="J2653" t="str">
        <f t="shared" si="328"/>
        <v>yes</v>
      </c>
      <c r="K2653">
        <f t="shared" si="329"/>
        <v>0</v>
      </c>
      <c r="L2653">
        <f t="shared" si="330"/>
        <v>0</v>
      </c>
      <c r="M2653">
        <f t="shared" si="331"/>
        <v>0</v>
      </c>
      <c r="N2653">
        <f t="shared" si="332"/>
        <v>-6.1967229486021509</v>
      </c>
      <c r="O2653">
        <f t="shared" si="333"/>
        <v>2.0360920938070847E-3</v>
      </c>
      <c r="P2653">
        <f t="shared" si="334"/>
        <v>2.0319548466089313E-3</v>
      </c>
      <c r="Q2653">
        <f t="shared" si="335"/>
        <v>-2.0340220676661499E-3</v>
      </c>
    </row>
    <row r="2654" spans="1:17" x14ac:dyDescent="0.25">
      <c r="A2654">
        <v>2643</v>
      </c>
      <c r="B2654" t="s">
        <v>2768</v>
      </c>
      <c r="C2654" s="8">
        <v>50000</v>
      </c>
      <c r="E2654" t="s">
        <v>22</v>
      </c>
      <c r="F2654" t="s">
        <v>20</v>
      </c>
      <c r="G2654">
        <v>56498.95</v>
      </c>
      <c r="H2654" s="5">
        <v>200</v>
      </c>
      <c r="I2654" s="5">
        <v>3000</v>
      </c>
      <c r="J2654" t="str">
        <f t="shared" si="328"/>
        <v>yes</v>
      </c>
      <c r="K2654">
        <f t="shared" si="329"/>
        <v>0</v>
      </c>
      <c r="L2654">
        <f t="shared" si="330"/>
        <v>0</v>
      </c>
      <c r="M2654">
        <f t="shared" si="331"/>
        <v>0</v>
      </c>
      <c r="N2654">
        <f t="shared" si="332"/>
        <v>-5.1377785496958692</v>
      </c>
      <c r="O2654">
        <f t="shared" si="333"/>
        <v>5.870716744024263E-3</v>
      </c>
      <c r="P2654">
        <f t="shared" si="334"/>
        <v>5.8364525841130077E-3</v>
      </c>
      <c r="Q2654">
        <f t="shared" si="335"/>
        <v>-5.8535512362708998E-3</v>
      </c>
    </row>
    <row r="2655" spans="1:17" x14ac:dyDescent="0.25">
      <c r="A2655">
        <v>2644</v>
      </c>
      <c r="B2655" t="s">
        <v>2769</v>
      </c>
      <c r="C2655" s="8">
        <v>315000</v>
      </c>
      <c r="E2655" t="s">
        <v>22</v>
      </c>
      <c r="F2655" t="s">
        <v>29</v>
      </c>
      <c r="G2655">
        <v>163847.1</v>
      </c>
      <c r="H2655" s="5">
        <v>300</v>
      </c>
      <c r="I2655" s="5">
        <v>2000</v>
      </c>
      <c r="J2655" t="str">
        <f t="shared" si="328"/>
        <v>no</v>
      </c>
      <c r="K2655">
        <f t="shared" si="329"/>
        <v>0</v>
      </c>
      <c r="L2655">
        <f t="shared" si="330"/>
        <v>1</v>
      </c>
      <c r="M2655">
        <f t="shared" si="331"/>
        <v>0</v>
      </c>
      <c r="N2655">
        <f t="shared" si="332"/>
        <v>-5.9550327051013889</v>
      </c>
      <c r="O2655">
        <f t="shared" si="333"/>
        <v>2.592759036768557E-3</v>
      </c>
      <c r="P2655">
        <f t="shared" si="334"/>
        <v>2.5860540218338758E-3</v>
      </c>
      <c r="Q2655">
        <f t="shared" si="335"/>
        <v>-2.5894036356368519E-3</v>
      </c>
    </row>
    <row r="2656" spans="1:17" x14ac:dyDescent="0.25">
      <c r="A2656">
        <v>2645</v>
      </c>
      <c r="B2656" t="s">
        <v>2770</v>
      </c>
      <c r="C2656" s="8">
        <v>225000</v>
      </c>
      <c r="E2656" t="s">
        <v>45</v>
      </c>
      <c r="F2656" t="s">
        <v>29</v>
      </c>
      <c r="G2656">
        <v>115902.28</v>
      </c>
      <c r="H2656" s="5">
        <v>200</v>
      </c>
      <c r="I2656" s="5">
        <v>2000</v>
      </c>
      <c r="J2656" t="str">
        <f t="shared" si="328"/>
        <v>no</v>
      </c>
      <c r="K2656">
        <f t="shared" si="329"/>
        <v>0</v>
      </c>
      <c r="L2656">
        <f t="shared" si="330"/>
        <v>1</v>
      </c>
      <c r="M2656">
        <f t="shared" si="331"/>
        <v>0</v>
      </c>
      <c r="N2656">
        <f t="shared" si="332"/>
        <v>-5.6827327168112021</v>
      </c>
      <c r="O2656">
        <f t="shared" si="333"/>
        <v>3.4042428890343245E-3</v>
      </c>
      <c r="P2656">
        <f t="shared" si="334"/>
        <v>3.3926933368676184E-3</v>
      </c>
      <c r="Q2656">
        <f t="shared" si="335"/>
        <v>-3.3984615711686512E-3</v>
      </c>
    </row>
    <row r="2657" spans="1:17" x14ac:dyDescent="0.25">
      <c r="A2657">
        <v>2646</v>
      </c>
      <c r="B2657" t="s">
        <v>2771</v>
      </c>
      <c r="C2657" s="8">
        <v>150000</v>
      </c>
      <c r="E2657" t="s">
        <v>31</v>
      </c>
      <c r="F2657" t="s">
        <v>29</v>
      </c>
      <c r="G2657">
        <v>100089.08</v>
      </c>
      <c r="H2657" s="5">
        <v>200</v>
      </c>
      <c r="I2657" s="5">
        <v>2000</v>
      </c>
      <c r="J2657" t="str">
        <f t="shared" si="328"/>
        <v>no</v>
      </c>
      <c r="K2657">
        <f t="shared" si="329"/>
        <v>0</v>
      </c>
      <c r="L2657">
        <f t="shared" si="330"/>
        <v>1</v>
      </c>
      <c r="M2657">
        <f t="shared" si="331"/>
        <v>0</v>
      </c>
      <c r="N2657">
        <f t="shared" si="332"/>
        <v>-5.4558160599027135</v>
      </c>
      <c r="O2657">
        <f t="shared" si="333"/>
        <v>4.2713896492300599E-3</v>
      </c>
      <c r="P2657">
        <f t="shared" si="334"/>
        <v>4.2532224787584184E-3</v>
      </c>
      <c r="Q2657">
        <f t="shared" si="335"/>
        <v>-4.2622931583676015E-3</v>
      </c>
    </row>
    <row r="2658" spans="1:17" x14ac:dyDescent="0.25">
      <c r="A2658">
        <v>2647</v>
      </c>
      <c r="B2658" t="s">
        <v>2772</v>
      </c>
      <c r="C2658" s="8">
        <v>150000</v>
      </c>
      <c r="E2658" t="s">
        <v>22</v>
      </c>
      <c r="F2658" t="s">
        <v>25</v>
      </c>
      <c r="G2658">
        <v>26388.079999999998</v>
      </c>
      <c r="H2658" s="5">
        <v>250</v>
      </c>
      <c r="I2658" s="5">
        <v>2000</v>
      </c>
      <c r="J2658" t="str">
        <f t="shared" si="328"/>
        <v>no</v>
      </c>
      <c r="K2658">
        <f t="shared" si="329"/>
        <v>0</v>
      </c>
      <c r="L2658">
        <f t="shared" si="330"/>
        <v>0</v>
      </c>
      <c r="M2658">
        <f t="shared" si="331"/>
        <v>0</v>
      </c>
      <c r="N2658">
        <f t="shared" si="332"/>
        <v>-5.4403596855990575</v>
      </c>
      <c r="O2658">
        <f t="shared" si="333"/>
        <v>4.3379227017729775E-3</v>
      </c>
      <c r="P2658">
        <f t="shared" si="334"/>
        <v>4.3191864050134803E-3</v>
      </c>
      <c r="Q2658">
        <f t="shared" si="335"/>
        <v>-4.328541036596789E-3</v>
      </c>
    </row>
    <row r="2659" spans="1:17" x14ac:dyDescent="0.25">
      <c r="A2659">
        <v>2648</v>
      </c>
      <c r="B2659" t="s">
        <v>2773</v>
      </c>
      <c r="C2659" s="8">
        <v>150000</v>
      </c>
      <c r="E2659" t="s">
        <v>35</v>
      </c>
      <c r="F2659" t="s">
        <v>29</v>
      </c>
      <c r="G2659">
        <v>216739.34</v>
      </c>
      <c r="H2659" s="5">
        <v>200</v>
      </c>
      <c r="I2659" s="5">
        <v>2000</v>
      </c>
      <c r="J2659" t="str">
        <f t="shared" si="328"/>
        <v>yes</v>
      </c>
      <c r="K2659">
        <f t="shared" si="329"/>
        <v>0</v>
      </c>
      <c r="L2659">
        <f t="shared" si="330"/>
        <v>1</v>
      </c>
      <c r="M2659">
        <f t="shared" si="331"/>
        <v>0</v>
      </c>
      <c r="N2659">
        <f t="shared" si="332"/>
        <v>-5.4558160599027135</v>
      </c>
      <c r="O2659">
        <f t="shared" si="333"/>
        <v>4.2713896492300599E-3</v>
      </c>
      <c r="P2659">
        <f t="shared" si="334"/>
        <v>4.2532224787584184E-3</v>
      </c>
      <c r="Q2659">
        <f t="shared" si="335"/>
        <v>-4.2622931583676015E-3</v>
      </c>
    </row>
    <row r="2660" spans="1:17" x14ac:dyDescent="0.25">
      <c r="A2660">
        <v>2649</v>
      </c>
      <c r="B2660" t="s">
        <v>2774</v>
      </c>
      <c r="C2660" s="8">
        <v>612500</v>
      </c>
      <c r="E2660" t="s">
        <v>22</v>
      </c>
      <c r="F2660" t="s">
        <v>25</v>
      </c>
      <c r="G2660">
        <v>262870.62</v>
      </c>
      <c r="H2660" s="5">
        <v>300</v>
      </c>
      <c r="I2660" s="5">
        <v>2000</v>
      </c>
      <c r="J2660" t="str">
        <f t="shared" si="328"/>
        <v>no</v>
      </c>
      <c r="K2660">
        <f t="shared" si="329"/>
        <v>0</v>
      </c>
      <c r="L2660">
        <f t="shared" si="330"/>
        <v>0</v>
      </c>
      <c r="M2660">
        <f t="shared" si="331"/>
        <v>0</v>
      </c>
      <c r="N2660">
        <f t="shared" si="332"/>
        <v>-6.8396790698680716</v>
      </c>
      <c r="O2660">
        <f t="shared" si="333"/>
        <v>1.0704468831789883E-3</v>
      </c>
      <c r="P2660">
        <f t="shared" si="334"/>
        <v>1.0693022519162483E-3</v>
      </c>
      <c r="Q2660">
        <f t="shared" si="335"/>
        <v>-1.0698743634456971E-3</v>
      </c>
    </row>
    <row r="2661" spans="1:17" x14ac:dyDescent="0.25">
      <c r="A2661">
        <v>2650</v>
      </c>
      <c r="B2661" t="s">
        <v>2775</v>
      </c>
      <c r="C2661" s="8">
        <v>350000</v>
      </c>
      <c r="E2661" t="s">
        <v>22</v>
      </c>
      <c r="F2661" t="s">
        <v>25</v>
      </c>
      <c r="G2661">
        <v>213981.76</v>
      </c>
      <c r="H2661" s="5">
        <v>300</v>
      </c>
      <c r="I2661" s="5">
        <v>2000</v>
      </c>
      <c r="J2661" t="str">
        <f t="shared" si="328"/>
        <v>no</v>
      </c>
      <c r="K2661">
        <f t="shared" si="329"/>
        <v>0</v>
      </c>
      <c r="L2661">
        <f t="shared" si="330"/>
        <v>0</v>
      </c>
      <c r="M2661">
        <f t="shared" si="331"/>
        <v>0</v>
      </c>
      <c r="N2661">
        <f t="shared" si="332"/>
        <v>-6.045470770688361</v>
      </c>
      <c r="O2661">
        <f t="shared" si="333"/>
        <v>2.3685655252506954E-3</v>
      </c>
      <c r="P2661">
        <f t="shared" si="334"/>
        <v>2.3629686791001316E-3</v>
      </c>
      <c r="Q2661">
        <f t="shared" si="335"/>
        <v>-2.3657648953721326E-3</v>
      </c>
    </row>
    <row r="2662" spans="1:17" x14ac:dyDescent="0.25">
      <c r="A2662">
        <v>2651</v>
      </c>
      <c r="B2662" t="s">
        <v>2776</v>
      </c>
      <c r="C2662" s="8">
        <v>230000</v>
      </c>
      <c r="E2662" t="s">
        <v>22</v>
      </c>
      <c r="F2662" t="s">
        <v>29</v>
      </c>
      <c r="G2662">
        <v>83640.649999999994</v>
      </c>
      <c r="H2662" s="5">
        <v>200</v>
      </c>
      <c r="I2662" s="5">
        <v>2000</v>
      </c>
      <c r="J2662" t="str">
        <f t="shared" si="328"/>
        <v>no</v>
      </c>
      <c r="K2662">
        <f t="shared" si="329"/>
        <v>0</v>
      </c>
      <c r="L2662">
        <f t="shared" si="330"/>
        <v>1</v>
      </c>
      <c r="M2662">
        <f t="shared" si="331"/>
        <v>0</v>
      </c>
      <c r="N2662">
        <f t="shared" si="332"/>
        <v>-5.6978604939384354</v>
      </c>
      <c r="O2662">
        <f t="shared" si="333"/>
        <v>3.3531318343690587E-3</v>
      </c>
      <c r="P2662">
        <f t="shared" si="334"/>
        <v>3.341925916191374E-3</v>
      </c>
      <c r="Q2662">
        <f t="shared" si="335"/>
        <v>-3.3475226232718325E-3</v>
      </c>
    </row>
    <row r="2663" spans="1:17" x14ac:dyDescent="0.25">
      <c r="A2663">
        <v>2652</v>
      </c>
      <c r="B2663" t="s">
        <v>2777</v>
      </c>
      <c r="C2663" s="8">
        <v>480000</v>
      </c>
      <c r="E2663" t="s">
        <v>31</v>
      </c>
      <c r="F2663" t="s">
        <v>29</v>
      </c>
      <c r="G2663">
        <v>1266649.51</v>
      </c>
      <c r="H2663" s="5">
        <v>350</v>
      </c>
      <c r="I2663" s="5">
        <v>2000</v>
      </c>
      <c r="J2663" t="str">
        <f t="shared" si="328"/>
        <v>yes</v>
      </c>
      <c r="K2663">
        <f t="shared" si="329"/>
        <v>0</v>
      </c>
      <c r="L2663">
        <f t="shared" si="330"/>
        <v>1</v>
      </c>
      <c r="M2663">
        <f t="shared" si="331"/>
        <v>0</v>
      </c>
      <c r="N2663">
        <f t="shared" si="332"/>
        <v>-6.4542493503000644</v>
      </c>
      <c r="O2663">
        <f t="shared" si="333"/>
        <v>1.5738202259203307E-3</v>
      </c>
      <c r="P2663">
        <f t="shared" si="334"/>
        <v>1.5713472079025902E-3</v>
      </c>
      <c r="Q2663">
        <f t="shared" si="335"/>
        <v>-1.5725830687405202E-3</v>
      </c>
    </row>
    <row r="2664" spans="1:17" x14ac:dyDescent="0.25">
      <c r="A2664">
        <v>2653</v>
      </c>
      <c r="B2664" t="s">
        <v>2778</v>
      </c>
      <c r="C2664" s="8">
        <v>225000</v>
      </c>
      <c r="E2664" t="s">
        <v>22</v>
      </c>
      <c r="F2664" t="s">
        <v>29</v>
      </c>
      <c r="G2664">
        <v>142414.95000000001</v>
      </c>
      <c r="H2664" s="5">
        <v>200</v>
      </c>
      <c r="I2664" s="5">
        <v>2000</v>
      </c>
      <c r="J2664" t="str">
        <f t="shared" si="328"/>
        <v>no</v>
      </c>
      <c r="K2664">
        <f t="shared" si="329"/>
        <v>0</v>
      </c>
      <c r="L2664">
        <f t="shared" si="330"/>
        <v>1</v>
      </c>
      <c r="M2664">
        <f t="shared" si="331"/>
        <v>0</v>
      </c>
      <c r="N2664">
        <f t="shared" si="332"/>
        <v>-5.6827327168112021</v>
      </c>
      <c r="O2664">
        <f t="shared" si="333"/>
        <v>3.4042428890343245E-3</v>
      </c>
      <c r="P2664">
        <f t="shared" si="334"/>
        <v>3.3926933368676184E-3</v>
      </c>
      <c r="Q2664">
        <f t="shared" si="335"/>
        <v>-3.3984615711686512E-3</v>
      </c>
    </row>
    <row r="2665" spans="1:17" x14ac:dyDescent="0.25">
      <c r="A2665">
        <v>2654</v>
      </c>
      <c r="B2665" t="s">
        <v>2779</v>
      </c>
      <c r="C2665" s="8">
        <v>675000</v>
      </c>
      <c r="E2665" t="s">
        <v>22</v>
      </c>
      <c r="F2665" t="s">
        <v>39</v>
      </c>
      <c r="G2665">
        <v>679905.31</v>
      </c>
      <c r="H2665" s="5">
        <v>300</v>
      </c>
      <c r="I2665" s="5">
        <v>3000</v>
      </c>
      <c r="J2665" t="str">
        <f t="shared" si="328"/>
        <v>yes</v>
      </c>
      <c r="K2665">
        <f t="shared" si="329"/>
        <v>0</v>
      </c>
      <c r="L2665">
        <f t="shared" si="330"/>
        <v>0</v>
      </c>
      <c r="M2665">
        <f t="shared" si="331"/>
        <v>0</v>
      </c>
      <c r="N2665">
        <f t="shared" si="332"/>
        <v>-7.0287506905999422</v>
      </c>
      <c r="O2665">
        <f t="shared" si="333"/>
        <v>8.8603802506464677E-4</v>
      </c>
      <c r="P2665">
        <f t="shared" si="334"/>
        <v>8.8525365666301586E-4</v>
      </c>
      <c r="Q2665">
        <f t="shared" si="335"/>
        <v>-8.856457250850969E-4</v>
      </c>
    </row>
    <row r="2666" spans="1:17" x14ac:dyDescent="0.25">
      <c r="A2666">
        <v>2655</v>
      </c>
      <c r="B2666" t="s">
        <v>2780</v>
      </c>
      <c r="C2666" s="8">
        <v>200000</v>
      </c>
      <c r="E2666" t="s">
        <v>22</v>
      </c>
      <c r="F2666" t="s">
        <v>29</v>
      </c>
      <c r="G2666">
        <v>116954.76</v>
      </c>
      <c r="H2666" s="5">
        <v>200</v>
      </c>
      <c r="I2666" s="5">
        <v>2000</v>
      </c>
      <c r="J2666" t="str">
        <f t="shared" si="328"/>
        <v>no</v>
      </c>
      <c r="K2666">
        <f t="shared" si="329"/>
        <v>0</v>
      </c>
      <c r="L2666">
        <f t="shared" si="330"/>
        <v>1</v>
      </c>
      <c r="M2666">
        <f t="shared" si="331"/>
        <v>0</v>
      </c>
      <c r="N2666">
        <f t="shared" si="332"/>
        <v>-5.6070938311750398</v>
      </c>
      <c r="O2666">
        <f t="shared" si="333"/>
        <v>3.6717245187135035E-3</v>
      </c>
      <c r="P2666">
        <f t="shared" si="334"/>
        <v>3.6582922772624587E-3</v>
      </c>
      <c r="Q2666">
        <f t="shared" si="335"/>
        <v>-3.6650001931303865E-3</v>
      </c>
    </row>
    <row r="2667" spans="1:17" x14ac:dyDescent="0.25">
      <c r="A2667">
        <v>2656</v>
      </c>
      <c r="B2667" t="s">
        <v>2781</v>
      </c>
      <c r="C2667" s="8">
        <v>100000</v>
      </c>
      <c r="E2667" t="s">
        <v>56</v>
      </c>
      <c r="F2667" t="s">
        <v>29</v>
      </c>
      <c r="G2667">
        <v>141106.35</v>
      </c>
      <c r="H2667" s="5">
        <v>300</v>
      </c>
      <c r="I2667" s="5">
        <v>2000</v>
      </c>
      <c r="J2667" t="str">
        <f t="shared" si="328"/>
        <v>yes</v>
      </c>
      <c r="K2667">
        <f t="shared" si="329"/>
        <v>0</v>
      </c>
      <c r="L2667">
        <f t="shared" si="330"/>
        <v>1</v>
      </c>
      <c r="M2667">
        <f t="shared" si="331"/>
        <v>0</v>
      </c>
      <c r="N2667">
        <f t="shared" si="332"/>
        <v>-5.304538288630388</v>
      </c>
      <c r="O2667">
        <f t="shared" si="333"/>
        <v>4.9689919389546873E-3</v>
      </c>
      <c r="P2667">
        <f t="shared" si="334"/>
        <v>4.9444231402281128E-3</v>
      </c>
      <c r="Q2667">
        <f t="shared" si="335"/>
        <v>-4.9566872429661771E-3</v>
      </c>
    </row>
    <row r="2668" spans="1:17" x14ac:dyDescent="0.25">
      <c r="A2668">
        <v>2657</v>
      </c>
      <c r="B2668" t="s">
        <v>2782</v>
      </c>
      <c r="C2668" s="8">
        <v>25000</v>
      </c>
      <c r="E2668" t="s">
        <v>22</v>
      </c>
      <c r="F2668" t="s">
        <v>29</v>
      </c>
      <c r="G2668">
        <v>3797.54</v>
      </c>
      <c r="H2668" s="5">
        <v>400</v>
      </c>
      <c r="I2668" s="5">
        <v>2000</v>
      </c>
      <c r="J2668" t="str">
        <f t="shared" si="328"/>
        <v>no</v>
      </c>
      <c r="K2668">
        <f t="shared" si="329"/>
        <v>0</v>
      </c>
      <c r="L2668">
        <f t="shared" si="330"/>
        <v>1</v>
      </c>
      <c r="M2668">
        <f t="shared" si="331"/>
        <v>0</v>
      </c>
      <c r="N2668">
        <f t="shared" si="332"/>
        <v>-5.0776216317218994</v>
      </c>
      <c r="O2668">
        <f t="shared" si="333"/>
        <v>6.2347198560733057E-3</v>
      </c>
      <c r="P2668">
        <f t="shared" si="334"/>
        <v>6.1960889770977974E-3</v>
      </c>
      <c r="Q2668">
        <f t="shared" si="335"/>
        <v>-6.2153643991387491E-3</v>
      </c>
    </row>
    <row r="2669" spans="1:17" x14ac:dyDescent="0.25">
      <c r="A2669">
        <v>2658</v>
      </c>
      <c r="B2669" t="s">
        <v>2783</v>
      </c>
      <c r="C2669" s="8">
        <v>600000</v>
      </c>
      <c r="E2669" t="s">
        <v>31</v>
      </c>
      <c r="F2669" t="s">
        <v>29</v>
      </c>
      <c r="G2669">
        <v>453901.68</v>
      </c>
      <c r="H2669" s="5">
        <v>300</v>
      </c>
      <c r="I2669" s="5">
        <v>2000</v>
      </c>
      <c r="J2669" t="str">
        <f t="shared" si="328"/>
        <v>no</v>
      </c>
      <c r="K2669">
        <f t="shared" si="329"/>
        <v>0</v>
      </c>
      <c r="L2669">
        <f t="shared" si="330"/>
        <v>1</v>
      </c>
      <c r="M2669">
        <f t="shared" si="331"/>
        <v>0</v>
      </c>
      <c r="N2669">
        <f t="shared" si="332"/>
        <v>-6.817316001353646</v>
      </c>
      <c r="O2669">
        <f t="shared" si="333"/>
        <v>1.094655035573752E-3</v>
      </c>
      <c r="P2669">
        <f t="shared" si="334"/>
        <v>1.0934580761844679E-3</v>
      </c>
      <c r="Q2669">
        <f t="shared" si="335"/>
        <v>-1.0940563376222556E-3</v>
      </c>
    </row>
    <row r="2670" spans="1:17" x14ac:dyDescent="0.25">
      <c r="A2670">
        <v>2659</v>
      </c>
      <c r="B2670" t="s">
        <v>2784</v>
      </c>
      <c r="C2670" s="8">
        <v>110000</v>
      </c>
      <c r="E2670" t="s">
        <v>31</v>
      </c>
      <c r="F2670" t="s">
        <v>29</v>
      </c>
      <c r="G2670">
        <v>137107.75</v>
      </c>
      <c r="H2670" s="5">
        <v>300</v>
      </c>
      <c r="I2670" s="5">
        <v>2000</v>
      </c>
      <c r="J2670" t="str">
        <f t="shared" si="328"/>
        <v>yes</v>
      </c>
      <c r="K2670">
        <f t="shared" si="329"/>
        <v>0</v>
      </c>
      <c r="L2670">
        <f t="shared" si="330"/>
        <v>1</v>
      </c>
      <c r="M2670">
        <f t="shared" si="331"/>
        <v>0</v>
      </c>
      <c r="N2670">
        <f t="shared" si="332"/>
        <v>-5.3347938428848529</v>
      </c>
      <c r="O2670">
        <f t="shared" si="333"/>
        <v>4.820903873466737E-3</v>
      </c>
      <c r="P2670">
        <f t="shared" si="334"/>
        <v>4.797774264928922E-3</v>
      </c>
      <c r="Q2670">
        <f t="shared" si="335"/>
        <v>-4.8093205295952259E-3</v>
      </c>
    </row>
    <row r="2671" spans="1:17" x14ac:dyDescent="0.25">
      <c r="A2671">
        <v>2660</v>
      </c>
      <c r="B2671" t="s">
        <v>2785</v>
      </c>
      <c r="C2671" s="8">
        <v>300000</v>
      </c>
      <c r="E2671" t="s">
        <v>22</v>
      </c>
      <c r="F2671" t="s">
        <v>29</v>
      </c>
      <c r="G2671">
        <v>206429.73</v>
      </c>
      <c r="H2671" s="5">
        <v>350</v>
      </c>
      <c r="I2671" s="5">
        <v>2000</v>
      </c>
      <c r="J2671" t="str">
        <f t="shared" si="328"/>
        <v>no</v>
      </c>
      <c r="K2671">
        <f t="shared" si="329"/>
        <v>0</v>
      </c>
      <c r="L2671">
        <f t="shared" si="330"/>
        <v>1</v>
      </c>
      <c r="M2671">
        <f t="shared" si="331"/>
        <v>0</v>
      </c>
      <c r="N2671">
        <f t="shared" si="332"/>
        <v>-5.9096493737196916</v>
      </c>
      <c r="O2671">
        <f t="shared" si="333"/>
        <v>2.7131380181224414E-3</v>
      </c>
      <c r="P2671">
        <f t="shared" si="334"/>
        <v>2.7057968179064647E-3</v>
      </c>
      <c r="Q2671">
        <f t="shared" si="335"/>
        <v>-2.7094641028955597E-3</v>
      </c>
    </row>
    <row r="2672" spans="1:17" x14ac:dyDescent="0.25">
      <c r="A2672">
        <v>2661</v>
      </c>
      <c r="B2672" t="s">
        <v>2786</v>
      </c>
      <c r="C2672" s="8">
        <v>50000</v>
      </c>
      <c r="E2672" t="s">
        <v>22</v>
      </c>
      <c r="F2672" t="s">
        <v>20</v>
      </c>
      <c r="G2672">
        <v>36892.720000000001</v>
      </c>
      <c r="H2672" s="5">
        <v>300</v>
      </c>
      <c r="I2672" s="5">
        <v>2000</v>
      </c>
      <c r="J2672" t="str">
        <f t="shared" si="328"/>
        <v>no</v>
      </c>
      <c r="K2672">
        <f t="shared" si="329"/>
        <v>0</v>
      </c>
      <c r="L2672">
        <f t="shared" si="330"/>
        <v>0</v>
      </c>
      <c r="M2672">
        <f t="shared" si="331"/>
        <v>0</v>
      </c>
      <c r="N2672">
        <f t="shared" si="332"/>
        <v>-5.1378041430544057</v>
      </c>
      <c r="O2672">
        <f t="shared" si="333"/>
        <v>5.8705664945884689E-3</v>
      </c>
      <c r="P2672">
        <f t="shared" si="334"/>
        <v>5.8363040833843234E-3</v>
      </c>
      <c r="Q2672">
        <f t="shared" si="335"/>
        <v>-5.8534018637476275E-3</v>
      </c>
    </row>
    <row r="2673" spans="1:17" x14ac:dyDescent="0.25">
      <c r="A2673">
        <v>2662</v>
      </c>
      <c r="B2673" t="s">
        <v>2787</v>
      </c>
      <c r="C2673" s="8">
        <v>167000</v>
      </c>
      <c r="E2673" t="s">
        <v>22</v>
      </c>
      <c r="F2673" t="s">
        <v>29</v>
      </c>
      <c r="G2673">
        <v>96695.41</v>
      </c>
      <c r="H2673" s="5">
        <v>400</v>
      </c>
      <c r="I2673" s="5">
        <v>2000</v>
      </c>
      <c r="J2673" t="str">
        <f t="shared" si="328"/>
        <v>no</v>
      </c>
      <c r="K2673">
        <f t="shared" si="329"/>
        <v>0</v>
      </c>
      <c r="L2673">
        <f t="shared" si="330"/>
        <v>1</v>
      </c>
      <c r="M2673">
        <f t="shared" si="331"/>
        <v>0</v>
      </c>
      <c r="N2673">
        <f t="shared" si="332"/>
        <v>-5.5072505021353049</v>
      </c>
      <c r="O2673">
        <f t="shared" si="333"/>
        <v>4.0572474546159481E-3</v>
      </c>
      <c r="P2673">
        <f t="shared" si="334"/>
        <v>4.040852715222633E-3</v>
      </c>
      <c r="Q2673">
        <f t="shared" si="335"/>
        <v>-4.0490390211020333E-3</v>
      </c>
    </row>
    <row r="2674" spans="1:17" x14ac:dyDescent="0.25">
      <c r="A2674">
        <v>2663</v>
      </c>
      <c r="B2674" t="s">
        <v>2788</v>
      </c>
      <c r="C2674" s="8">
        <v>65000</v>
      </c>
      <c r="E2674" t="s">
        <v>52</v>
      </c>
      <c r="F2674" t="s">
        <v>30</v>
      </c>
      <c r="G2674">
        <v>36653.51</v>
      </c>
      <c r="H2674" s="5">
        <v>400</v>
      </c>
      <c r="I2674" s="5">
        <v>2000</v>
      </c>
      <c r="J2674" t="str">
        <f t="shared" si="328"/>
        <v>no</v>
      </c>
      <c r="K2674">
        <f t="shared" si="329"/>
        <v>0</v>
      </c>
      <c r="L2674">
        <f t="shared" si="330"/>
        <v>0</v>
      </c>
      <c r="M2674">
        <f t="shared" si="331"/>
        <v>0</v>
      </c>
      <c r="N2674">
        <f t="shared" si="332"/>
        <v>-5.1831874744361039</v>
      </c>
      <c r="O2674">
        <f t="shared" si="333"/>
        <v>5.6100958477328898E-3</v>
      </c>
      <c r="P2674">
        <f t="shared" si="334"/>
        <v>5.5787982548082503E-3</v>
      </c>
      <c r="Q2674">
        <f t="shared" si="335"/>
        <v>-5.5944178693321358E-3</v>
      </c>
    </row>
    <row r="2675" spans="1:17" x14ac:dyDescent="0.25">
      <c r="A2675">
        <v>2664</v>
      </c>
      <c r="B2675" t="s">
        <v>2789</v>
      </c>
      <c r="C2675" s="8">
        <v>400000</v>
      </c>
      <c r="E2675" t="s">
        <v>22</v>
      </c>
      <c r="F2675" t="s">
        <v>39</v>
      </c>
      <c r="G2675">
        <v>221940.92</v>
      </c>
      <c r="H2675" s="5">
        <v>350</v>
      </c>
      <c r="I2675" s="5">
        <v>2000</v>
      </c>
      <c r="J2675" t="str">
        <f t="shared" si="328"/>
        <v>no</v>
      </c>
      <c r="K2675">
        <f t="shared" si="329"/>
        <v>0</v>
      </c>
      <c r="L2675">
        <f t="shared" si="330"/>
        <v>0</v>
      </c>
      <c r="M2675">
        <f t="shared" si="331"/>
        <v>0</v>
      </c>
      <c r="N2675">
        <f t="shared" si="332"/>
        <v>-6.1967485419606874</v>
      </c>
      <c r="O2675">
        <f t="shared" si="333"/>
        <v>2.0360399840389496E-3</v>
      </c>
      <c r="P2675">
        <f t="shared" si="334"/>
        <v>2.0319029483923364E-3</v>
      </c>
      <c r="Q2675">
        <f t="shared" si="335"/>
        <v>-2.0339700637813404E-3</v>
      </c>
    </row>
    <row r="2676" spans="1:17" x14ac:dyDescent="0.25">
      <c r="A2676">
        <v>2665</v>
      </c>
      <c r="B2676" t="s">
        <v>2790</v>
      </c>
      <c r="C2676" s="8">
        <v>85000</v>
      </c>
      <c r="E2676" t="s">
        <v>56</v>
      </c>
      <c r="F2676" t="s">
        <v>29</v>
      </c>
      <c r="G2676">
        <v>229193.08</v>
      </c>
      <c r="H2676" s="5">
        <v>350</v>
      </c>
      <c r="I2676" s="5">
        <v>2000</v>
      </c>
      <c r="J2676" t="str">
        <f t="shared" si="328"/>
        <v>yes</v>
      </c>
      <c r="K2676">
        <f t="shared" si="329"/>
        <v>0</v>
      </c>
      <c r="L2676">
        <f t="shared" si="330"/>
        <v>1</v>
      </c>
      <c r="M2676">
        <f t="shared" si="331"/>
        <v>0</v>
      </c>
      <c r="N2676">
        <f t="shared" si="332"/>
        <v>-5.2591549572486898</v>
      </c>
      <c r="O2676">
        <f t="shared" si="333"/>
        <v>5.1996968287976522E-3</v>
      </c>
      <c r="P2676">
        <f t="shared" si="334"/>
        <v>5.1727998378845981E-3</v>
      </c>
      <c r="Q2676">
        <f t="shared" si="335"/>
        <v>-5.1862250843870876E-3</v>
      </c>
    </row>
    <row r="2677" spans="1:17" x14ac:dyDescent="0.25">
      <c r="A2677">
        <v>2666</v>
      </c>
      <c r="B2677" t="s">
        <v>2791</v>
      </c>
      <c r="C2677" s="8">
        <v>75000</v>
      </c>
      <c r="E2677" t="s">
        <v>31</v>
      </c>
      <c r="F2677" t="s">
        <v>30</v>
      </c>
      <c r="G2677">
        <v>249679.71000000002</v>
      </c>
      <c r="H2677" s="5">
        <v>350</v>
      </c>
      <c r="I2677" s="5">
        <v>2000</v>
      </c>
      <c r="J2677" t="str">
        <f t="shared" si="328"/>
        <v>yes</v>
      </c>
      <c r="K2677">
        <f t="shared" si="329"/>
        <v>0</v>
      </c>
      <c r="L2677">
        <f t="shared" si="330"/>
        <v>0</v>
      </c>
      <c r="M2677">
        <f t="shared" si="331"/>
        <v>0</v>
      </c>
      <c r="N2677">
        <f t="shared" si="332"/>
        <v>-5.2134430286905689</v>
      </c>
      <c r="O2677">
        <f t="shared" si="333"/>
        <v>5.4429013238738869E-3</v>
      </c>
      <c r="P2677">
        <f t="shared" si="334"/>
        <v>5.4134365230558389E-3</v>
      </c>
      <c r="Q2677">
        <f t="shared" si="335"/>
        <v>-5.4281422669692344E-3</v>
      </c>
    </row>
    <row r="2678" spans="1:17" x14ac:dyDescent="0.25">
      <c r="A2678">
        <v>2667</v>
      </c>
      <c r="B2678" t="s">
        <v>2792</v>
      </c>
      <c r="C2678" s="8">
        <v>100000</v>
      </c>
      <c r="E2678" t="s">
        <v>22</v>
      </c>
      <c r="F2678" t="s">
        <v>20</v>
      </c>
      <c r="G2678">
        <v>21482.22</v>
      </c>
      <c r="H2678" s="5">
        <v>300</v>
      </c>
      <c r="I2678" s="5">
        <v>3000</v>
      </c>
      <c r="J2678" t="str">
        <f t="shared" si="328"/>
        <v>no</v>
      </c>
      <c r="K2678">
        <f t="shared" si="329"/>
        <v>0</v>
      </c>
      <c r="L2678">
        <f t="shared" si="330"/>
        <v>0</v>
      </c>
      <c r="M2678">
        <f t="shared" si="331"/>
        <v>0</v>
      </c>
      <c r="N2678">
        <f t="shared" si="332"/>
        <v>-5.2890563209681956</v>
      </c>
      <c r="O2678">
        <f t="shared" si="333"/>
        <v>5.0465203087574342E-3</v>
      </c>
      <c r="P2678">
        <f t="shared" si="334"/>
        <v>5.0211808177865304E-3</v>
      </c>
      <c r="Q2678">
        <f t="shared" si="335"/>
        <v>-5.0338293041779494E-3</v>
      </c>
    </row>
    <row r="2679" spans="1:17" x14ac:dyDescent="0.25">
      <c r="A2679">
        <v>2668</v>
      </c>
      <c r="B2679" t="s">
        <v>2793</v>
      </c>
      <c r="C2679" s="8">
        <v>250000</v>
      </c>
      <c r="E2679" t="s">
        <v>22</v>
      </c>
      <c r="F2679" t="s">
        <v>29</v>
      </c>
      <c r="G2679">
        <v>60716.72</v>
      </c>
      <c r="H2679" s="5">
        <v>300</v>
      </c>
      <c r="I2679" s="5">
        <v>9000</v>
      </c>
      <c r="J2679" t="str">
        <f t="shared" si="328"/>
        <v>no</v>
      </c>
      <c r="K2679">
        <f t="shared" si="329"/>
        <v>0</v>
      </c>
      <c r="L2679">
        <f t="shared" si="330"/>
        <v>1</v>
      </c>
      <c r="M2679">
        <f t="shared" si="331"/>
        <v>0</v>
      </c>
      <c r="N2679">
        <f t="shared" si="332"/>
        <v>-5.75819244893761</v>
      </c>
      <c r="O2679">
        <f t="shared" si="333"/>
        <v>3.1568125443851673E-3</v>
      </c>
      <c r="P2679">
        <f t="shared" si="334"/>
        <v>3.1468784390531091E-3</v>
      </c>
      <c r="Q2679">
        <f t="shared" si="335"/>
        <v>-3.1518402732686932E-3</v>
      </c>
    </row>
    <row r="2680" spans="1:17" x14ac:dyDescent="0.25">
      <c r="A2680">
        <v>2669</v>
      </c>
      <c r="B2680" t="s">
        <v>2794</v>
      </c>
      <c r="C2680" s="8">
        <v>225000</v>
      </c>
      <c r="E2680" t="s">
        <v>22</v>
      </c>
      <c r="F2680" t="s">
        <v>29</v>
      </c>
      <c r="G2680">
        <v>75033.509999999995</v>
      </c>
      <c r="H2680" s="5">
        <v>300</v>
      </c>
      <c r="I2680" s="5">
        <v>2000</v>
      </c>
      <c r="J2680" t="str">
        <f t="shared" si="328"/>
        <v>no</v>
      </c>
      <c r="K2680">
        <f t="shared" si="329"/>
        <v>0</v>
      </c>
      <c r="L2680">
        <f t="shared" si="330"/>
        <v>1</v>
      </c>
      <c r="M2680">
        <f t="shared" si="331"/>
        <v>0</v>
      </c>
      <c r="N2680">
        <f t="shared" si="332"/>
        <v>-5.6827327168112021</v>
      </c>
      <c r="O2680">
        <f t="shared" si="333"/>
        <v>3.4042428890343245E-3</v>
      </c>
      <c r="P2680">
        <f t="shared" si="334"/>
        <v>3.3926933368676184E-3</v>
      </c>
      <c r="Q2680">
        <f t="shared" si="335"/>
        <v>-3.3984615711686512E-3</v>
      </c>
    </row>
    <row r="2681" spans="1:17" x14ac:dyDescent="0.25">
      <c r="A2681">
        <v>2670</v>
      </c>
      <c r="B2681" t="s">
        <v>2795</v>
      </c>
      <c r="C2681" s="8">
        <v>1</v>
      </c>
      <c r="E2681" t="s">
        <v>31</v>
      </c>
      <c r="F2681" t="s">
        <v>23</v>
      </c>
      <c r="G2681">
        <f>0</f>
        <v>0</v>
      </c>
      <c r="H2681" s="5">
        <v>400</v>
      </c>
      <c r="I2681" s="5">
        <v>2000</v>
      </c>
      <c r="J2681" t="str">
        <f t="shared" si="328"/>
        <v>no</v>
      </c>
      <c r="K2681">
        <f t="shared" si="329"/>
        <v>0</v>
      </c>
      <c r="L2681">
        <f t="shared" si="330"/>
        <v>0</v>
      </c>
      <c r="M2681">
        <f t="shared" si="331"/>
        <v>0</v>
      </c>
      <c r="N2681">
        <f t="shared" si="332"/>
        <v>-4.986529397337506</v>
      </c>
      <c r="O2681">
        <f t="shared" si="333"/>
        <v>6.8293252843917782E-3</v>
      </c>
      <c r="P2681">
        <f t="shared" si="334"/>
        <v>6.7830019576185343E-3</v>
      </c>
      <c r="Q2681">
        <f t="shared" si="335"/>
        <v>-6.8061110741350307E-3</v>
      </c>
    </row>
    <row r="2682" spans="1:17" x14ac:dyDescent="0.25">
      <c r="A2682">
        <v>2671</v>
      </c>
      <c r="B2682" t="s">
        <v>2796</v>
      </c>
      <c r="C2682" s="8">
        <v>3</v>
      </c>
      <c r="E2682" t="s">
        <v>22</v>
      </c>
      <c r="F2682" t="s">
        <v>20</v>
      </c>
      <c r="G2682">
        <v>8506</v>
      </c>
      <c r="H2682" s="5">
        <v>300</v>
      </c>
      <c r="I2682" s="5">
        <v>3000</v>
      </c>
      <c r="J2682" t="str">
        <f t="shared" si="328"/>
        <v>yes</v>
      </c>
      <c r="K2682">
        <f t="shared" si="329"/>
        <v>0</v>
      </c>
      <c r="L2682">
        <f t="shared" si="330"/>
        <v>0</v>
      </c>
      <c r="M2682">
        <f t="shared" si="331"/>
        <v>0</v>
      </c>
      <c r="N2682">
        <f t="shared" si="332"/>
        <v>-4.9865098550898201</v>
      </c>
      <c r="O2682">
        <f t="shared" si="333"/>
        <v>6.8294587460620794E-3</v>
      </c>
      <c r="P2682">
        <f t="shared" si="334"/>
        <v>6.7831336148702964E-3</v>
      </c>
      <c r="Q2682">
        <f t="shared" si="335"/>
        <v>-6.8062436305257818E-3</v>
      </c>
    </row>
    <row r="2683" spans="1:17" x14ac:dyDescent="0.25">
      <c r="A2683">
        <v>2672</v>
      </c>
      <c r="B2683" t="s">
        <v>2797</v>
      </c>
      <c r="C2683" s="8">
        <v>15500000</v>
      </c>
      <c r="E2683" t="s">
        <v>24</v>
      </c>
      <c r="F2683" t="s">
        <v>29</v>
      </c>
      <c r="G2683">
        <v>5628390.6500000013</v>
      </c>
      <c r="H2683" s="5">
        <v>200</v>
      </c>
      <c r="I2683" s="5">
        <v>2000</v>
      </c>
      <c r="J2683" t="str">
        <f t="shared" si="328"/>
        <v>no</v>
      </c>
      <c r="K2683">
        <f t="shared" si="329"/>
        <v>0</v>
      </c>
      <c r="L2683">
        <f t="shared" si="330"/>
        <v>1</v>
      </c>
      <c r="M2683">
        <f t="shared" si="331"/>
        <v>0</v>
      </c>
      <c r="N2683">
        <f t="shared" si="332"/>
        <v>-51.898091840506744</v>
      </c>
      <c r="O2683">
        <f t="shared" si="333"/>
        <v>2.8903144382149173E-23</v>
      </c>
      <c r="P2683">
        <f t="shared" si="334"/>
        <v>2.8903144382149173E-23</v>
      </c>
      <c r="Q2683">
        <f t="shared" si="335"/>
        <v>0</v>
      </c>
    </row>
    <row r="2684" spans="1:17" x14ac:dyDescent="0.25">
      <c r="A2684">
        <v>2673</v>
      </c>
      <c r="B2684" t="s">
        <v>2798</v>
      </c>
      <c r="C2684" s="8">
        <v>200000</v>
      </c>
      <c r="E2684" t="s">
        <v>31</v>
      </c>
      <c r="F2684" t="s">
        <v>29</v>
      </c>
      <c r="G2684">
        <v>100287.82</v>
      </c>
      <c r="H2684" s="5">
        <v>200</v>
      </c>
      <c r="I2684" s="5">
        <v>2000</v>
      </c>
      <c r="J2684" t="str">
        <f t="shared" si="328"/>
        <v>no</v>
      </c>
      <c r="K2684">
        <f t="shared" si="329"/>
        <v>0</v>
      </c>
      <c r="L2684">
        <f t="shared" si="330"/>
        <v>1</v>
      </c>
      <c r="M2684">
        <f t="shared" si="331"/>
        <v>0</v>
      </c>
      <c r="N2684">
        <f t="shared" si="332"/>
        <v>-5.6070938311750398</v>
      </c>
      <c r="O2684">
        <f t="shared" si="333"/>
        <v>3.6717245187135035E-3</v>
      </c>
      <c r="P2684">
        <f t="shared" si="334"/>
        <v>3.6582922772624587E-3</v>
      </c>
      <c r="Q2684">
        <f t="shared" si="335"/>
        <v>-3.6650001931303865E-3</v>
      </c>
    </row>
    <row r="2685" spans="1:17" x14ac:dyDescent="0.25">
      <c r="A2685">
        <v>2674</v>
      </c>
      <c r="B2685" t="s">
        <v>2799</v>
      </c>
      <c r="C2685" s="8">
        <v>400000</v>
      </c>
      <c r="E2685" t="s">
        <v>60</v>
      </c>
      <c r="F2685" t="s">
        <v>29</v>
      </c>
      <c r="G2685">
        <v>217910.78</v>
      </c>
      <c r="H2685" s="5">
        <v>300</v>
      </c>
      <c r="I2685" s="5">
        <v>2000</v>
      </c>
      <c r="J2685" t="str">
        <f t="shared" si="328"/>
        <v>no</v>
      </c>
      <c r="K2685">
        <f t="shared" si="329"/>
        <v>0</v>
      </c>
      <c r="L2685">
        <f t="shared" si="330"/>
        <v>1</v>
      </c>
      <c r="M2685">
        <f t="shared" si="331"/>
        <v>0</v>
      </c>
      <c r="N2685">
        <f t="shared" si="332"/>
        <v>-6.2122049162643425</v>
      </c>
      <c r="O2685">
        <f t="shared" si="333"/>
        <v>2.0048121442293168E-3</v>
      </c>
      <c r="P2685">
        <f t="shared" si="334"/>
        <v>2.0008009142582269E-3</v>
      </c>
      <c r="Q2685">
        <f t="shared" si="335"/>
        <v>-2.0028051902919392E-3</v>
      </c>
    </row>
    <row r="2686" spans="1:17" x14ac:dyDescent="0.25">
      <c r="A2686">
        <v>2675</v>
      </c>
      <c r="B2686" t="s">
        <v>2800</v>
      </c>
      <c r="C2686" s="8">
        <v>50000</v>
      </c>
      <c r="E2686" t="s">
        <v>22</v>
      </c>
      <c r="F2686" t="s">
        <v>29</v>
      </c>
      <c r="G2686">
        <v>15879.4</v>
      </c>
      <c r="H2686" s="5">
        <v>350</v>
      </c>
      <c r="I2686" s="5">
        <v>2000</v>
      </c>
      <c r="J2686" t="str">
        <f t="shared" si="328"/>
        <v>no</v>
      </c>
      <c r="K2686">
        <f t="shared" si="329"/>
        <v>0</v>
      </c>
      <c r="L2686">
        <f t="shared" si="330"/>
        <v>1</v>
      </c>
      <c r="M2686">
        <f t="shared" si="331"/>
        <v>0</v>
      </c>
      <c r="N2686">
        <f t="shared" si="332"/>
        <v>-5.1532605173580617</v>
      </c>
      <c r="O2686">
        <f t="shared" si="333"/>
        <v>5.7805264602463387E-3</v>
      </c>
      <c r="P2686">
        <f t="shared" si="334"/>
        <v>5.7473040172992601E-3</v>
      </c>
      <c r="Q2686">
        <f t="shared" si="335"/>
        <v>-5.763883323760685E-3</v>
      </c>
    </row>
    <row r="2687" spans="1:17" x14ac:dyDescent="0.25">
      <c r="A2687">
        <v>2676</v>
      </c>
      <c r="B2687" t="s">
        <v>2801</v>
      </c>
      <c r="C2687" s="8">
        <v>300000</v>
      </c>
      <c r="E2687" t="s">
        <v>52</v>
      </c>
      <c r="F2687" t="s">
        <v>30</v>
      </c>
      <c r="G2687">
        <v>132976.09</v>
      </c>
      <c r="H2687" s="5">
        <v>300</v>
      </c>
      <c r="I2687" s="5">
        <v>2000</v>
      </c>
      <c r="J2687" t="str">
        <f t="shared" si="328"/>
        <v>no</v>
      </c>
      <c r="K2687">
        <f t="shared" si="329"/>
        <v>0</v>
      </c>
      <c r="L2687">
        <f t="shared" si="330"/>
        <v>0</v>
      </c>
      <c r="M2687">
        <f t="shared" si="331"/>
        <v>0</v>
      </c>
      <c r="N2687">
        <f t="shared" si="332"/>
        <v>-5.8941929994160356</v>
      </c>
      <c r="O2687">
        <f t="shared" si="333"/>
        <v>2.7553990547264104E-3</v>
      </c>
      <c r="P2687">
        <f t="shared" si="334"/>
        <v>2.7478276928988459E-3</v>
      </c>
      <c r="Q2687">
        <f t="shared" si="335"/>
        <v>-2.7516099015744595E-3</v>
      </c>
    </row>
    <row r="2688" spans="1:17" x14ac:dyDescent="0.25">
      <c r="A2688">
        <v>2677</v>
      </c>
      <c r="B2688" t="s">
        <v>2802</v>
      </c>
      <c r="C2688" s="8">
        <v>48118.62</v>
      </c>
      <c r="E2688" t="s">
        <v>34</v>
      </c>
      <c r="F2688" t="s">
        <v>30</v>
      </c>
      <c r="G2688">
        <v>83987.76</v>
      </c>
      <c r="H2688" s="5">
        <v>600</v>
      </c>
      <c r="I2688" s="5">
        <v>5000</v>
      </c>
      <c r="J2688" t="str">
        <f t="shared" si="328"/>
        <v>yes</v>
      </c>
      <c r="K2688">
        <f t="shared" si="329"/>
        <v>1</v>
      </c>
      <c r="L2688">
        <f t="shared" si="330"/>
        <v>0</v>
      </c>
      <c r="M2688">
        <f t="shared" si="331"/>
        <v>1</v>
      </c>
      <c r="N2688">
        <f t="shared" si="332"/>
        <v>-2.5910719187659073</v>
      </c>
      <c r="O2688">
        <f t="shared" si="333"/>
        <v>7.4939667780526992E-2</v>
      </c>
      <c r="P2688">
        <f t="shared" si="334"/>
        <v>6.9715231493185162E-2</v>
      </c>
      <c r="Q2688">
        <f t="shared" si="335"/>
        <v>-2.6633364557757204</v>
      </c>
    </row>
    <row r="2689" spans="1:17" x14ac:dyDescent="0.25">
      <c r="A2689">
        <v>2678</v>
      </c>
      <c r="B2689" t="s">
        <v>2803</v>
      </c>
      <c r="C2689" s="8">
        <v>110000</v>
      </c>
      <c r="E2689" t="s">
        <v>35</v>
      </c>
      <c r="F2689" t="s">
        <v>29</v>
      </c>
      <c r="G2689">
        <v>90065.22</v>
      </c>
      <c r="H2689" s="5">
        <v>200</v>
      </c>
      <c r="I2689" s="5">
        <v>2000</v>
      </c>
      <c r="J2689" t="str">
        <f t="shared" si="328"/>
        <v>no</v>
      </c>
      <c r="K2689">
        <f t="shared" si="329"/>
        <v>0</v>
      </c>
      <c r="L2689">
        <f t="shared" si="330"/>
        <v>1</v>
      </c>
      <c r="M2689">
        <f t="shared" si="331"/>
        <v>0</v>
      </c>
      <c r="N2689">
        <f t="shared" si="332"/>
        <v>-5.3347938428848529</v>
      </c>
      <c r="O2689">
        <f t="shared" si="333"/>
        <v>4.820903873466737E-3</v>
      </c>
      <c r="P2689">
        <f t="shared" si="334"/>
        <v>4.797774264928922E-3</v>
      </c>
      <c r="Q2689">
        <f t="shared" si="335"/>
        <v>-4.8093205295952259E-3</v>
      </c>
    </row>
    <row r="2690" spans="1:17" x14ac:dyDescent="0.25">
      <c r="A2690">
        <v>2679</v>
      </c>
      <c r="B2690" t="s">
        <v>2804</v>
      </c>
      <c r="C2690" s="8">
        <v>160000</v>
      </c>
      <c r="E2690" t="s">
        <v>37</v>
      </c>
      <c r="F2690" t="s">
        <v>29</v>
      </c>
      <c r="G2690">
        <v>179377.92000000001</v>
      </c>
      <c r="H2690" s="5">
        <v>200</v>
      </c>
      <c r="I2690" s="5">
        <v>2000</v>
      </c>
      <c r="J2690" t="str">
        <f t="shared" si="328"/>
        <v>yes</v>
      </c>
      <c r="K2690">
        <f t="shared" si="329"/>
        <v>0</v>
      </c>
      <c r="L2690">
        <f t="shared" si="330"/>
        <v>1</v>
      </c>
      <c r="M2690">
        <f t="shared" si="331"/>
        <v>0</v>
      </c>
      <c r="N2690">
        <f t="shared" si="332"/>
        <v>-5.4860716141571793</v>
      </c>
      <c r="O2690">
        <f t="shared" si="333"/>
        <v>4.1440918315095469E-3</v>
      </c>
      <c r="P2690">
        <f t="shared" si="334"/>
        <v>4.1269892092388122E-3</v>
      </c>
      <c r="Q2690">
        <f t="shared" si="335"/>
        <v>-4.1355287323166061E-3</v>
      </c>
    </row>
    <row r="2691" spans="1:17" x14ac:dyDescent="0.25">
      <c r="A2691">
        <v>2680</v>
      </c>
      <c r="B2691" t="s">
        <v>2805</v>
      </c>
      <c r="C2691" s="8">
        <v>70000</v>
      </c>
      <c r="E2691" t="s">
        <v>46</v>
      </c>
      <c r="F2691" t="s">
        <v>29</v>
      </c>
      <c r="G2691">
        <v>69099.009999999995</v>
      </c>
      <c r="H2691" s="5">
        <v>400</v>
      </c>
      <c r="I2691" s="5">
        <v>2000</v>
      </c>
      <c r="J2691" t="str">
        <f t="shared" si="328"/>
        <v>yes</v>
      </c>
      <c r="K2691">
        <f t="shared" si="329"/>
        <v>0</v>
      </c>
      <c r="L2691">
        <f t="shared" si="330"/>
        <v>1</v>
      </c>
      <c r="M2691">
        <f t="shared" si="331"/>
        <v>0</v>
      </c>
      <c r="N2691">
        <f t="shared" si="332"/>
        <v>-5.2137716258669924</v>
      </c>
      <c r="O2691">
        <f t="shared" si="333"/>
        <v>5.4411130956867676E-3</v>
      </c>
      <c r="P2691">
        <f t="shared" si="334"/>
        <v>5.4116676002376107E-3</v>
      </c>
      <c r="Q2691">
        <f t="shared" si="335"/>
        <v>-5.426363717660281E-3</v>
      </c>
    </row>
    <row r="2692" spans="1:17" x14ac:dyDescent="0.25">
      <c r="A2692">
        <v>2681</v>
      </c>
      <c r="B2692" t="s">
        <v>2806</v>
      </c>
      <c r="C2692" s="8">
        <v>150000</v>
      </c>
      <c r="E2692" t="s">
        <v>50</v>
      </c>
      <c r="F2692" t="s">
        <v>29</v>
      </c>
      <c r="G2692">
        <v>156233.5</v>
      </c>
      <c r="H2692" s="5">
        <v>300</v>
      </c>
      <c r="I2692" s="5">
        <v>2000</v>
      </c>
      <c r="J2692" t="str">
        <f t="shared" si="328"/>
        <v>yes</v>
      </c>
      <c r="K2692">
        <f t="shared" si="329"/>
        <v>0</v>
      </c>
      <c r="L2692">
        <f t="shared" si="330"/>
        <v>1</v>
      </c>
      <c r="M2692">
        <f t="shared" si="331"/>
        <v>0</v>
      </c>
      <c r="N2692">
        <f t="shared" si="332"/>
        <v>-5.4558160599027135</v>
      </c>
      <c r="O2692">
        <f t="shared" si="333"/>
        <v>4.2713896492300599E-3</v>
      </c>
      <c r="P2692">
        <f t="shared" si="334"/>
        <v>4.2532224787584184E-3</v>
      </c>
      <c r="Q2692">
        <f t="shared" si="335"/>
        <v>-4.2622931583676015E-3</v>
      </c>
    </row>
    <row r="2693" spans="1:17" x14ac:dyDescent="0.25">
      <c r="A2693">
        <v>2682</v>
      </c>
      <c r="B2693" t="s">
        <v>2807</v>
      </c>
      <c r="C2693" s="8">
        <v>60000</v>
      </c>
      <c r="E2693" t="s">
        <v>31</v>
      </c>
      <c r="F2693" t="s">
        <v>29</v>
      </c>
      <c r="G2693">
        <v>80231.520000000004</v>
      </c>
      <c r="H2693" s="5">
        <v>400</v>
      </c>
      <c r="I2693" s="5">
        <v>2000</v>
      </c>
      <c r="J2693" t="str">
        <f t="shared" si="328"/>
        <v>yes</v>
      </c>
      <c r="K2693">
        <f t="shared" si="329"/>
        <v>0</v>
      </c>
      <c r="L2693">
        <f t="shared" si="330"/>
        <v>1</v>
      </c>
      <c r="M2693">
        <f t="shared" si="331"/>
        <v>0</v>
      </c>
      <c r="N2693">
        <f t="shared" si="332"/>
        <v>-5.1835160716125275</v>
      </c>
      <c r="O2693">
        <f t="shared" si="333"/>
        <v>5.6082526889228339E-3</v>
      </c>
      <c r="P2693">
        <f t="shared" si="334"/>
        <v>5.5769756005151884E-3</v>
      </c>
      <c r="Q2693">
        <f t="shared" si="335"/>
        <v>-5.5925849914535272E-3</v>
      </c>
    </row>
    <row r="2694" spans="1:17" x14ac:dyDescent="0.25">
      <c r="A2694">
        <v>2683</v>
      </c>
      <c r="B2694" t="s">
        <v>2808</v>
      </c>
      <c r="C2694" s="8">
        <v>4500000</v>
      </c>
      <c r="E2694" t="s">
        <v>77</v>
      </c>
      <c r="F2694" t="s">
        <v>29</v>
      </c>
      <c r="G2694">
        <v>1908425.65</v>
      </c>
      <c r="H2694" s="5">
        <v>250</v>
      </c>
      <c r="I2694" s="5">
        <v>2000</v>
      </c>
      <c r="J2694" t="str">
        <f t="shared" si="328"/>
        <v>no</v>
      </c>
      <c r="K2694">
        <f t="shared" si="329"/>
        <v>0</v>
      </c>
      <c r="L2694">
        <f t="shared" si="330"/>
        <v>1</v>
      </c>
      <c r="M2694">
        <f t="shared" si="331"/>
        <v>0</v>
      </c>
      <c r="N2694">
        <f t="shared" si="332"/>
        <v>-18.616982160595061</v>
      </c>
      <c r="O2694">
        <f t="shared" si="333"/>
        <v>8.2176450384712857E-9</v>
      </c>
      <c r="P2694">
        <f t="shared" si="334"/>
        <v>8.2176449709415972E-9</v>
      </c>
      <c r="Q2694">
        <f t="shared" si="335"/>
        <v>-8.2176450426770442E-9</v>
      </c>
    </row>
    <row r="2695" spans="1:17" x14ac:dyDescent="0.25">
      <c r="A2695">
        <v>2684</v>
      </c>
      <c r="B2695" t="s">
        <v>2809</v>
      </c>
      <c r="C2695" s="8">
        <v>2500000</v>
      </c>
      <c r="E2695" t="s">
        <v>77</v>
      </c>
      <c r="F2695" t="s">
        <v>29</v>
      </c>
      <c r="G2695">
        <v>1319408.32</v>
      </c>
      <c r="H2695" s="5">
        <v>300</v>
      </c>
      <c r="I2695" s="5">
        <v>2000</v>
      </c>
      <c r="J2695" t="str">
        <f t="shared" si="328"/>
        <v>no</v>
      </c>
      <c r="K2695">
        <f t="shared" si="329"/>
        <v>0</v>
      </c>
      <c r="L2695">
        <f t="shared" si="330"/>
        <v>1</v>
      </c>
      <c r="M2695">
        <f t="shared" si="331"/>
        <v>0</v>
      </c>
      <c r="N2695">
        <f t="shared" si="332"/>
        <v>-12.565871309702029</v>
      </c>
      <c r="O2695">
        <f t="shared" si="333"/>
        <v>3.489084037267054E-6</v>
      </c>
      <c r="P2695">
        <f t="shared" si="334"/>
        <v>3.4890718636021099E-6</v>
      </c>
      <c r="Q2695">
        <f t="shared" si="335"/>
        <v>-3.4890779504747222E-6</v>
      </c>
    </row>
    <row r="2696" spans="1:17" x14ac:dyDescent="0.25">
      <c r="A2696">
        <v>2685</v>
      </c>
      <c r="B2696" t="s">
        <v>2810</v>
      </c>
      <c r="C2696" s="8">
        <v>385000</v>
      </c>
      <c r="E2696" t="s">
        <v>35</v>
      </c>
      <c r="F2696" t="s">
        <v>29</v>
      </c>
      <c r="G2696">
        <v>260237.62</v>
      </c>
      <c r="H2696" s="5">
        <v>200</v>
      </c>
      <c r="I2696" s="5">
        <v>2000</v>
      </c>
      <c r="J2696" t="str">
        <f t="shared" si="328"/>
        <v>no</v>
      </c>
      <c r="K2696">
        <f t="shared" si="329"/>
        <v>0</v>
      </c>
      <c r="L2696">
        <f t="shared" si="330"/>
        <v>1</v>
      </c>
      <c r="M2696">
        <f t="shared" si="331"/>
        <v>0</v>
      </c>
      <c r="N2696">
        <f t="shared" si="332"/>
        <v>-6.1668215848826451</v>
      </c>
      <c r="O2696">
        <f t="shared" si="333"/>
        <v>2.0978933910037988E-3</v>
      </c>
      <c r="P2696">
        <f t="shared" si="334"/>
        <v>2.0935014481516644E-3</v>
      </c>
      <c r="Q2696">
        <f t="shared" si="335"/>
        <v>-2.0956958855485445E-3</v>
      </c>
    </row>
    <row r="2697" spans="1:17" x14ac:dyDescent="0.25">
      <c r="A2697">
        <v>2686</v>
      </c>
      <c r="B2697" t="s">
        <v>2811</v>
      </c>
      <c r="C2697" s="8">
        <v>2000000</v>
      </c>
      <c r="E2697" t="s">
        <v>31</v>
      </c>
      <c r="F2697" t="s">
        <v>29</v>
      </c>
      <c r="G2697">
        <v>3019031.13</v>
      </c>
      <c r="H2697" s="5">
        <v>350</v>
      </c>
      <c r="I2697" s="5">
        <v>2000</v>
      </c>
      <c r="J2697" t="str">
        <f t="shared" si="328"/>
        <v>yes</v>
      </c>
      <c r="K2697">
        <f t="shared" si="329"/>
        <v>0</v>
      </c>
      <c r="L2697">
        <f t="shared" si="330"/>
        <v>1</v>
      </c>
      <c r="M2697">
        <f t="shared" si="331"/>
        <v>0</v>
      </c>
      <c r="N2697">
        <f t="shared" si="332"/>
        <v>-11.053093596978769</v>
      </c>
      <c r="O2697">
        <f t="shared" si="333"/>
        <v>1.5838076738420495E-5</v>
      </c>
      <c r="P2697">
        <f t="shared" si="334"/>
        <v>1.583782589771856E-5</v>
      </c>
      <c r="Q2697">
        <f t="shared" si="335"/>
        <v>-1.5837951317446453E-5</v>
      </c>
    </row>
    <row r="2698" spans="1:17" x14ac:dyDescent="0.25">
      <c r="A2698">
        <v>2687</v>
      </c>
      <c r="B2698" t="s">
        <v>2812</v>
      </c>
      <c r="C2698" s="8">
        <v>1500000</v>
      </c>
      <c r="E2698" t="s">
        <v>31</v>
      </c>
      <c r="F2698" t="s">
        <v>29</v>
      </c>
      <c r="G2698">
        <v>1990807.95</v>
      </c>
      <c r="H2698" s="5">
        <v>250</v>
      </c>
      <c r="I2698" s="5">
        <v>2000</v>
      </c>
      <c r="J2698" t="str">
        <f t="shared" si="328"/>
        <v>yes</v>
      </c>
      <c r="K2698">
        <f t="shared" si="329"/>
        <v>0</v>
      </c>
      <c r="L2698">
        <f t="shared" si="330"/>
        <v>1</v>
      </c>
      <c r="M2698">
        <f t="shared" si="331"/>
        <v>0</v>
      </c>
      <c r="N2698">
        <f t="shared" si="332"/>
        <v>-9.5403158842555111</v>
      </c>
      <c r="O2698">
        <f t="shared" si="333"/>
        <v>7.1894133845104718E-5</v>
      </c>
      <c r="P2698">
        <f t="shared" si="334"/>
        <v>7.1888965450200647E-5</v>
      </c>
      <c r="Q2698">
        <f t="shared" si="335"/>
        <v>-7.1891549585708899E-5</v>
      </c>
    </row>
    <row r="2699" spans="1:17" x14ac:dyDescent="0.25">
      <c r="A2699">
        <v>2688</v>
      </c>
      <c r="B2699" t="s">
        <v>2813</v>
      </c>
      <c r="C2699" s="8">
        <v>4500000</v>
      </c>
      <c r="E2699" t="s">
        <v>31</v>
      </c>
      <c r="F2699" t="s">
        <v>29</v>
      </c>
      <c r="G2699">
        <v>7018129.4000000004</v>
      </c>
      <c r="H2699" s="5">
        <v>250</v>
      </c>
      <c r="I2699" s="5">
        <v>2000</v>
      </c>
      <c r="J2699" t="str">
        <f t="shared" si="328"/>
        <v>yes</v>
      </c>
      <c r="K2699">
        <f t="shared" si="329"/>
        <v>0</v>
      </c>
      <c r="L2699">
        <f t="shared" si="330"/>
        <v>1</v>
      </c>
      <c r="M2699">
        <f t="shared" si="331"/>
        <v>0</v>
      </c>
      <c r="N2699">
        <f t="shared" si="332"/>
        <v>-18.616982160595061</v>
      </c>
      <c r="O2699">
        <f t="shared" si="333"/>
        <v>8.2176450384712857E-9</v>
      </c>
      <c r="P2699">
        <f t="shared" si="334"/>
        <v>8.2176449709415972E-9</v>
      </c>
      <c r="Q2699">
        <f t="shared" si="335"/>
        <v>-8.2176450426770442E-9</v>
      </c>
    </row>
    <row r="2700" spans="1:17" x14ac:dyDescent="0.25">
      <c r="A2700">
        <v>2689</v>
      </c>
      <c r="B2700" t="s">
        <v>2814</v>
      </c>
      <c r="C2700" s="8">
        <v>125000</v>
      </c>
      <c r="E2700" t="s">
        <v>31</v>
      </c>
      <c r="F2700" t="s">
        <v>25</v>
      </c>
      <c r="G2700">
        <v>38378.639999999999</v>
      </c>
      <c r="H2700" s="5">
        <v>250</v>
      </c>
      <c r="I2700" s="5">
        <v>2000</v>
      </c>
      <c r="J2700" t="str">
        <f t="shared" ref="J2700:J2763" si="336">IF(G2700/C2700&gt;=0.85, "yes", "no")</f>
        <v>no</v>
      </c>
      <c r="K2700">
        <f t="shared" ref="K2700:K2763" si="337">IF(OR(H2700=500, H2700=600), 1, 0)</f>
        <v>0</v>
      </c>
      <c r="L2700">
        <f t="shared" ref="L2700:L2763" si="338">IF(F2700="ZDD", 1, 0)</f>
        <v>0</v>
      </c>
      <c r="M2700">
        <f t="shared" ref="M2700:M2763" si="339">IF(OR(E2700="ZP07", E2700="ZP28",E2700="ZP32",E2700="ZP45",E2700="ZPPY",E2700="ZSPP",E2700="ZXP1",E2700="ZXX7",E2700="ZYPP",E2700="ZYSP",E2700="ZYWP"),1,0)</f>
        <v>0</v>
      </c>
      <c r="N2700">
        <f t="shared" ref="N2700:N2763" si="340">$P$3+$P$4*L2700+$P$5*(C2700/10000000)+$P$6*(I2700/10000000)+$P$7*M2700</f>
        <v>-5.3647207999628952</v>
      </c>
      <c r="O2700">
        <f t="shared" ref="O2700:O2763" si="341">EXP(N2700)</f>
        <v>4.6787663699583834E-3</v>
      </c>
      <c r="P2700">
        <f t="shared" ref="P2700:P2763" si="342">O2700/(1+O2700)</f>
        <v>4.6569774604308658E-3</v>
      </c>
      <c r="Q2700">
        <f t="shared" ref="Q2700:Q2763" si="343">K2700*LN(P2700)+(1-K2700)*LN(1-P2700)</f>
        <v>-4.6678549639619657E-3</v>
      </c>
    </row>
    <row r="2701" spans="1:17" x14ac:dyDescent="0.25">
      <c r="A2701">
        <v>2690</v>
      </c>
      <c r="B2701" t="s">
        <v>2815</v>
      </c>
      <c r="C2701" s="8">
        <v>50000</v>
      </c>
      <c r="E2701" t="s">
        <v>22</v>
      </c>
      <c r="F2701" t="s">
        <v>29</v>
      </c>
      <c r="G2701">
        <v>7032.01</v>
      </c>
      <c r="H2701" s="5">
        <v>350</v>
      </c>
      <c r="I2701" s="5">
        <v>2000</v>
      </c>
      <c r="J2701" t="str">
        <f t="shared" si="336"/>
        <v>no</v>
      </c>
      <c r="K2701">
        <f t="shared" si="337"/>
        <v>0</v>
      </c>
      <c r="L2701">
        <f t="shared" si="338"/>
        <v>1</v>
      </c>
      <c r="M2701">
        <f t="shared" si="339"/>
        <v>0</v>
      </c>
      <c r="N2701">
        <f t="shared" si="340"/>
        <v>-5.1532605173580617</v>
      </c>
      <c r="O2701">
        <f t="shared" si="341"/>
        <v>5.7805264602463387E-3</v>
      </c>
      <c r="P2701">
        <f t="shared" si="342"/>
        <v>5.7473040172992601E-3</v>
      </c>
      <c r="Q2701">
        <f t="shared" si="343"/>
        <v>-5.763883323760685E-3</v>
      </c>
    </row>
    <row r="2702" spans="1:17" x14ac:dyDescent="0.25">
      <c r="A2702">
        <v>2691</v>
      </c>
      <c r="B2702" t="s">
        <v>2816</v>
      </c>
      <c r="C2702" s="8">
        <v>450000</v>
      </c>
      <c r="E2702" t="s">
        <v>22</v>
      </c>
      <c r="F2702" t="s">
        <v>29</v>
      </c>
      <c r="G2702">
        <v>352728.56</v>
      </c>
      <c r="H2702" s="5">
        <v>300</v>
      </c>
      <c r="I2702" s="5">
        <v>2000</v>
      </c>
      <c r="J2702" t="str">
        <f t="shared" si="336"/>
        <v>no</v>
      </c>
      <c r="K2702">
        <f t="shared" si="337"/>
        <v>0</v>
      </c>
      <c r="L2702">
        <f t="shared" si="338"/>
        <v>1</v>
      </c>
      <c r="M2702">
        <f t="shared" si="339"/>
        <v>0</v>
      </c>
      <c r="N2702">
        <f t="shared" si="340"/>
        <v>-6.3634826875366688</v>
      </c>
      <c r="O2702">
        <f t="shared" si="341"/>
        <v>1.7233543436404248E-3</v>
      </c>
      <c r="P2702">
        <f t="shared" si="342"/>
        <v>1.7203895029178182E-3</v>
      </c>
      <c r="Q2702">
        <f t="shared" si="343"/>
        <v>-1.7218710724336713E-3</v>
      </c>
    </row>
    <row r="2703" spans="1:17" x14ac:dyDescent="0.25">
      <c r="A2703">
        <v>2692</v>
      </c>
      <c r="B2703" t="s">
        <v>2817</v>
      </c>
      <c r="C2703" s="8">
        <v>200000</v>
      </c>
      <c r="E2703" t="s">
        <v>22</v>
      </c>
      <c r="F2703" t="s">
        <v>29</v>
      </c>
      <c r="G2703">
        <v>79995.399999999994</v>
      </c>
      <c r="H2703" s="5">
        <v>300</v>
      </c>
      <c r="I2703" s="5">
        <v>2000</v>
      </c>
      <c r="J2703" t="str">
        <f t="shared" si="336"/>
        <v>no</v>
      </c>
      <c r="K2703">
        <f t="shared" si="337"/>
        <v>0</v>
      </c>
      <c r="L2703">
        <f t="shared" si="338"/>
        <v>1</v>
      </c>
      <c r="M2703">
        <f t="shared" si="339"/>
        <v>0</v>
      </c>
      <c r="N2703">
        <f t="shared" si="340"/>
        <v>-5.6070938311750398</v>
      </c>
      <c r="O2703">
        <f t="shared" si="341"/>
        <v>3.6717245187135035E-3</v>
      </c>
      <c r="P2703">
        <f t="shared" si="342"/>
        <v>3.6582922772624587E-3</v>
      </c>
      <c r="Q2703">
        <f t="shared" si="343"/>
        <v>-3.6650001931303865E-3</v>
      </c>
    </row>
    <row r="2704" spans="1:17" x14ac:dyDescent="0.25">
      <c r="A2704">
        <v>2693</v>
      </c>
      <c r="B2704" t="s">
        <v>2818</v>
      </c>
      <c r="C2704" s="8">
        <v>75000</v>
      </c>
      <c r="E2704" t="s">
        <v>56</v>
      </c>
      <c r="F2704" t="s">
        <v>29</v>
      </c>
      <c r="G2704">
        <v>228226.67</v>
      </c>
      <c r="H2704" s="5">
        <v>300</v>
      </c>
      <c r="I2704" s="5">
        <v>2000</v>
      </c>
      <c r="J2704" t="str">
        <f t="shared" si="336"/>
        <v>yes</v>
      </c>
      <c r="K2704">
        <f t="shared" si="337"/>
        <v>0</v>
      </c>
      <c r="L2704">
        <f t="shared" si="338"/>
        <v>1</v>
      </c>
      <c r="M2704">
        <f t="shared" si="339"/>
        <v>0</v>
      </c>
      <c r="N2704">
        <f t="shared" si="340"/>
        <v>-5.2288994029942248</v>
      </c>
      <c r="O2704">
        <f t="shared" si="341"/>
        <v>5.3594206201676622E-3</v>
      </c>
      <c r="P2704">
        <f t="shared" si="342"/>
        <v>5.3308503508741594E-3</v>
      </c>
      <c r="Q2704">
        <f t="shared" si="343"/>
        <v>-5.3451100336729179E-3</v>
      </c>
    </row>
    <row r="2705" spans="1:17" x14ac:dyDescent="0.25">
      <c r="A2705">
        <v>2694</v>
      </c>
      <c r="B2705" t="s">
        <v>2819</v>
      </c>
      <c r="C2705" s="8">
        <v>670000</v>
      </c>
      <c r="E2705" t="s">
        <v>24</v>
      </c>
      <c r="F2705" t="s">
        <v>25</v>
      </c>
      <c r="G2705">
        <v>127688.25</v>
      </c>
      <c r="H2705" s="5">
        <v>300</v>
      </c>
      <c r="I2705" s="5">
        <v>2000</v>
      </c>
      <c r="J2705" t="str">
        <f t="shared" si="336"/>
        <v>no</v>
      </c>
      <c r="K2705">
        <f t="shared" si="337"/>
        <v>0</v>
      </c>
      <c r="L2705">
        <f t="shared" si="338"/>
        <v>0</v>
      </c>
      <c r="M2705">
        <f t="shared" si="339"/>
        <v>0</v>
      </c>
      <c r="N2705">
        <f t="shared" si="340"/>
        <v>-7.0136485068312471</v>
      </c>
      <c r="O2705">
        <f t="shared" si="341"/>
        <v>8.9952068670719697E-4</v>
      </c>
      <c r="P2705">
        <f t="shared" si="342"/>
        <v>8.9871227642315658E-4</v>
      </c>
      <c r="Q2705">
        <f t="shared" si="343"/>
        <v>-8.9911636042266832E-4</v>
      </c>
    </row>
    <row r="2706" spans="1:17" x14ac:dyDescent="0.25">
      <c r="A2706">
        <v>2695</v>
      </c>
      <c r="B2706" t="s">
        <v>2820</v>
      </c>
      <c r="C2706" s="8">
        <v>300000</v>
      </c>
      <c r="E2706" t="s">
        <v>22</v>
      </c>
      <c r="F2706" t="s">
        <v>29</v>
      </c>
      <c r="G2706">
        <v>58907.55</v>
      </c>
      <c r="H2706" s="5">
        <v>300</v>
      </c>
      <c r="I2706" s="5">
        <v>2000</v>
      </c>
      <c r="J2706" t="str">
        <f t="shared" si="336"/>
        <v>no</v>
      </c>
      <c r="K2706">
        <f t="shared" si="337"/>
        <v>0</v>
      </c>
      <c r="L2706">
        <f t="shared" si="338"/>
        <v>1</v>
      </c>
      <c r="M2706">
        <f t="shared" si="339"/>
        <v>0</v>
      </c>
      <c r="N2706">
        <f t="shared" si="340"/>
        <v>-5.9096493737196916</v>
      </c>
      <c r="O2706">
        <f t="shared" si="341"/>
        <v>2.7131380181224414E-3</v>
      </c>
      <c r="P2706">
        <f t="shared" si="342"/>
        <v>2.7057968179064647E-3</v>
      </c>
      <c r="Q2706">
        <f t="shared" si="343"/>
        <v>-2.7094641028955597E-3</v>
      </c>
    </row>
    <row r="2707" spans="1:17" x14ac:dyDescent="0.25">
      <c r="A2707">
        <v>2696</v>
      </c>
      <c r="B2707" t="s">
        <v>2821</v>
      </c>
      <c r="C2707" s="8">
        <v>400000</v>
      </c>
      <c r="E2707" t="s">
        <v>37</v>
      </c>
      <c r="F2707" t="s">
        <v>29</v>
      </c>
      <c r="G2707">
        <v>202506.96</v>
      </c>
      <c r="H2707" s="5">
        <v>350</v>
      </c>
      <c r="I2707" s="5">
        <v>2000</v>
      </c>
      <c r="J2707" t="str">
        <f t="shared" si="336"/>
        <v>no</v>
      </c>
      <c r="K2707">
        <f t="shared" si="337"/>
        <v>0</v>
      </c>
      <c r="L2707">
        <f t="shared" si="338"/>
        <v>1</v>
      </c>
      <c r="M2707">
        <f t="shared" si="339"/>
        <v>0</v>
      </c>
      <c r="N2707">
        <f t="shared" si="340"/>
        <v>-6.2122049162643425</v>
      </c>
      <c r="O2707">
        <f t="shared" si="341"/>
        <v>2.0048121442293168E-3</v>
      </c>
      <c r="P2707">
        <f t="shared" si="342"/>
        <v>2.0008009142582269E-3</v>
      </c>
      <c r="Q2707">
        <f t="shared" si="343"/>
        <v>-2.0028051902919392E-3</v>
      </c>
    </row>
    <row r="2708" spans="1:17" x14ac:dyDescent="0.25">
      <c r="A2708">
        <v>2697</v>
      </c>
      <c r="B2708" t="s">
        <v>2822</v>
      </c>
      <c r="C2708" s="8">
        <v>150000</v>
      </c>
      <c r="E2708" t="s">
        <v>22</v>
      </c>
      <c r="F2708" t="s">
        <v>29</v>
      </c>
      <c r="G2708">
        <v>84224.03</v>
      </c>
      <c r="H2708" s="5">
        <v>300</v>
      </c>
      <c r="I2708" s="5">
        <v>2000</v>
      </c>
      <c r="J2708" t="str">
        <f t="shared" si="336"/>
        <v>no</v>
      </c>
      <c r="K2708">
        <f t="shared" si="337"/>
        <v>0</v>
      </c>
      <c r="L2708">
        <f t="shared" si="338"/>
        <v>1</v>
      </c>
      <c r="M2708">
        <f t="shared" si="339"/>
        <v>0</v>
      </c>
      <c r="N2708">
        <f t="shared" si="340"/>
        <v>-5.4558160599027135</v>
      </c>
      <c r="O2708">
        <f t="shared" si="341"/>
        <v>4.2713896492300599E-3</v>
      </c>
      <c r="P2708">
        <f t="shared" si="342"/>
        <v>4.2532224787584184E-3</v>
      </c>
      <c r="Q2708">
        <f t="shared" si="343"/>
        <v>-4.2622931583676015E-3</v>
      </c>
    </row>
    <row r="2709" spans="1:17" x14ac:dyDescent="0.25">
      <c r="A2709">
        <v>2698</v>
      </c>
      <c r="B2709" t="s">
        <v>2823</v>
      </c>
      <c r="C2709" s="8">
        <v>80000</v>
      </c>
      <c r="E2709" t="s">
        <v>22</v>
      </c>
      <c r="F2709" t="s">
        <v>29</v>
      </c>
      <c r="G2709">
        <v>182615.03</v>
      </c>
      <c r="H2709" s="5">
        <v>400</v>
      </c>
      <c r="I2709" s="5">
        <v>2000</v>
      </c>
      <c r="J2709" t="str">
        <f t="shared" si="336"/>
        <v>yes</v>
      </c>
      <c r="K2709">
        <f t="shared" si="337"/>
        <v>0</v>
      </c>
      <c r="L2709">
        <f t="shared" si="338"/>
        <v>1</v>
      </c>
      <c r="M2709">
        <f t="shared" si="339"/>
        <v>0</v>
      </c>
      <c r="N2709">
        <f t="shared" si="340"/>
        <v>-5.2440271801214573</v>
      </c>
      <c r="O2709">
        <f t="shared" si="341"/>
        <v>5.2789546695229863E-3</v>
      </c>
      <c r="P2709">
        <f t="shared" si="342"/>
        <v>5.25123364515116E-3</v>
      </c>
      <c r="Q2709">
        <f t="shared" si="343"/>
        <v>-5.2650698318379907E-3</v>
      </c>
    </row>
    <row r="2710" spans="1:17" x14ac:dyDescent="0.25">
      <c r="A2710">
        <v>2699</v>
      </c>
      <c r="B2710" t="s">
        <v>2824</v>
      </c>
      <c r="C2710" s="8">
        <v>250000</v>
      </c>
      <c r="E2710" t="s">
        <v>22</v>
      </c>
      <c r="F2710" t="s">
        <v>29</v>
      </c>
      <c r="G2710">
        <v>78167.11</v>
      </c>
      <c r="H2710" s="5">
        <v>200</v>
      </c>
      <c r="I2710" s="5">
        <v>2000</v>
      </c>
      <c r="J2710" t="str">
        <f t="shared" si="336"/>
        <v>no</v>
      </c>
      <c r="K2710">
        <f t="shared" si="337"/>
        <v>0</v>
      </c>
      <c r="L2710">
        <f t="shared" si="338"/>
        <v>1</v>
      </c>
      <c r="M2710">
        <f t="shared" si="339"/>
        <v>0</v>
      </c>
      <c r="N2710">
        <f t="shared" si="340"/>
        <v>-5.7583716024473652</v>
      </c>
      <c r="O2710">
        <f t="shared" si="341"/>
        <v>3.1562470409956722E-3</v>
      </c>
      <c r="P2710">
        <f t="shared" si="342"/>
        <v>3.1463164888875851E-3</v>
      </c>
      <c r="Q2710">
        <f t="shared" si="343"/>
        <v>-3.151276549290742E-3</v>
      </c>
    </row>
    <row r="2711" spans="1:17" x14ac:dyDescent="0.25">
      <c r="A2711">
        <v>2700</v>
      </c>
      <c r="B2711" t="s">
        <v>2825</v>
      </c>
      <c r="C2711" s="8">
        <v>30000</v>
      </c>
      <c r="E2711" t="s">
        <v>31</v>
      </c>
      <c r="F2711" t="s">
        <v>25</v>
      </c>
      <c r="G2711">
        <v>59294.54</v>
      </c>
      <c r="H2711" s="5">
        <v>400</v>
      </c>
      <c r="I2711" s="5">
        <v>2000</v>
      </c>
      <c r="J2711" t="str">
        <f t="shared" si="336"/>
        <v>yes</v>
      </c>
      <c r="K2711">
        <f t="shared" si="337"/>
        <v>0</v>
      </c>
      <c r="L2711">
        <f t="shared" si="338"/>
        <v>0</v>
      </c>
      <c r="M2711">
        <f t="shared" si="339"/>
        <v>0</v>
      </c>
      <c r="N2711">
        <f t="shared" si="340"/>
        <v>-5.0772930345454759</v>
      </c>
      <c r="O2711">
        <f t="shared" si="341"/>
        <v>6.2367689040510555E-3</v>
      </c>
      <c r="P2711">
        <f t="shared" si="342"/>
        <v>6.198112707453407E-3</v>
      </c>
      <c r="Q2711">
        <f t="shared" si="343"/>
        <v>-6.2174007489595668E-3</v>
      </c>
    </row>
    <row r="2712" spans="1:17" x14ac:dyDescent="0.25">
      <c r="A2712">
        <v>2701</v>
      </c>
      <c r="B2712" t="s">
        <v>2826</v>
      </c>
      <c r="C2712" s="8">
        <v>200000</v>
      </c>
      <c r="E2712" t="s">
        <v>31</v>
      </c>
      <c r="F2712" t="s">
        <v>29</v>
      </c>
      <c r="G2712">
        <v>166915</v>
      </c>
      <c r="H2712" s="5">
        <v>300</v>
      </c>
      <c r="I2712" s="5">
        <v>2000</v>
      </c>
      <c r="J2712" t="str">
        <f t="shared" si="336"/>
        <v>no</v>
      </c>
      <c r="K2712">
        <f t="shared" si="337"/>
        <v>0</v>
      </c>
      <c r="L2712">
        <f t="shared" si="338"/>
        <v>1</v>
      </c>
      <c r="M2712">
        <f t="shared" si="339"/>
        <v>0</v>
      </c>
      <c r="N2712">
        <f t="shared" si="340"/>
        <v>-5.6070938311750398</v>
      </c>
      <c r="O2712">
        <f t="shared" si="341"/>
        <v>3.6717245187135035E-3</v>
      </c>
      <c r="P2712">
        <f t="shared" si="342"/>
        <v>3.6582922772624587E-3</v>
      </c>
      <c r="Q2712">
        <f t="shared" si="343"/>
        <v>-3.6650001931303865E-3</v>
      </c>
    </row>
    <row r="2713" spans="1:17" x14ac:dyDescent="0.25">
      <c r="A2713">
        <v>2702</v>
      </c>
      <c r="B2713" t="s">
        <v>2827</v>
      </c>
      <c r="C2713" s="8">
        <v>250001</v>
      </c>
      <c r="E2713" t="s">
        <v>22</v>
      </c>
      <c r="F2713" t="s">
        <v>29</v>
      </c>
      <c r="G2713">
        <v>146985.92000000001</v>
      </c>
      <c r="H2713" s="5">
        <v>300</v>
      </c>
      <c r="I2713" s="5">
        <v>2000</v>
      </c>
      <c r="J2713" t="str">
        <f t="shared" si="336"/>
        <v>no</v>
      </c>
      <c r="K2713">
        <f t="shared" si="337"/>
        <v>0</v>
      </c>
      <c r="L2713">
        <f t="shared" si="338"/>
        <v>1</v>
      </c>
      <c r="M2713">
        <f t="shared" si="339"/>
        <v>0</v>
      </c>
      <c r="N2713">
        <f t="shared" si="340"/>
        <v>-5.758374628002791</v>
      </c>
      <c r="O2713">
        <f t="shared" si="341"/>
        <v>3.1562374916097586E-3</v>
      </c>
      <c r="P2713">
        <f t="shared" si="342"/>
        <v>3.1463069994978297E-3</v>
      </c>
      <c r="Q2713">
        <f t="shared" si="343"/>
        <v>-3.1512670299500994E-3</v>
      </c>
    </row>
    <row r="2714" spans="1:17" x14ac:dyDescent="0.25">
      <c r="A2714">
        <v>2703</v>
      </c>
      <c r="B2714" t="s">
        <v>2828</v>
      </c>
      <c r="C2714" s="8">
        <v>1</v>
      </c>
      <c r="E2714" t="s">
        <v>22</v>
      </c>
      <c r="F2714" t="s">
        <v>33</v>
      </c>
      <c r="G2714">
        <v>130.72999999999999</v>
      </c>
      <c r="H2714" s="5">
        <v>300</v>
      </c>
      <c r="I2714" s="5">
        <v>2000</v>
      </c>
      <c r="J2714" t="str">
        <f t="shared" si="336"/>
        <v>yes</v>
      </c>
      <c r="K2714">
        <f t="shared" si="337"/>
        <v>0</v>
      </c>
      <c r="L2714">
        <f t="shared" si="338"/>
        <v>0</v>
      </c>
      <c r="M2714">
        <f t="shared" si="339"/>
        <v>0</v>
      </c>
      <c r="N2714">
        <f t="shared" si="340"/>
        <v>-4.986529397337506</v>
      </c>
      <c r="O2714">
        <f t="shared" si="341"/>
        <v>6.8293252843917782E-3</v>
      </c>
      <c r="P2714">
        <f t="shared" si="342"/>
        <v>6.7830019576185343E-3</v>
      </c>
      <c r="Q2714">
        <f t="shared" si="343"/>
        <v>-6.8061110741350307E-3</v>
      </c>
    </row>
    <row r="2715" spans="1:17" x14ac:dyDescent="0.25">
      <c r="A2715">
        <v>2704</v>
      </c>
      <c r="B2715" t="s">
        <v>2829</v>
      </c>
      <c r="C2715" s="8">
        <v>3</v>
      </c>
      <c r="E2715" t="s">
        <v>38</v>
      </c>
      <c r="F2715" t="s">
        <v>29</v>
      </c>
      <c r="G2715">
        <v>0</v>
      </c>
      <c r="H2715" s="5">
        <v>200</v>
      </c>
      <c r="I2715" s="5">
        <v>3000</v>
      </c>
      <c r="J2715" t="str">
        <f t="shared" si="336"/>
        <v>no</v>
      </c>
      <c r="K2715">
        <f t="shared" si="337"/>
        <v>0</v>
      </c>
      <c r="L2715">
        <f t="shared" si="338"/>
        <v>1</v>
      </c>
      <c r="M2715">
        <f t="shared" si="339"/>
        <v>0</v>
      </c>
      <c r="N2715">
        <f t="shared" si="340"/>
        <v>-5.0019662293934761</v>
      </c>
      <c r="O2715">
        <f t="shared" si="341"/>
        <v>6.7247116657589371E-3</v>
      </c>
      <c r="P2715">
        <f t="shared" si="342"/>
        <v>6.6797919906346733E-3</v>
      </c>
      <c r="Q2715">
        <f t="shared" si="343"/>
        <v>-6.7022016514850825E-3</v>
      </c>
    </row>
    <row r="2716" spans="1:17" x14ac:dyDescent="0.25">
      <c r="A2716">
        <v>2705</v>
      </c>
      <c r="B2716" t="s">
        <v>2830</v>
      </c>
      <c r="C2716" s="8">
        <v>725000</v>
      </c>
      <c r="E2716" t="s">
        <v>31</v>
      </c>
      <c r="F2716" t="s">
        <v>29</v>
      </c>
      <c r="G2716">
        <v>932515.34</v>
      </c>
      <c r="H2716" s="5">
        <v>200</v>
      </c>
      <c r="I2716" s="5">
        <v>2000</v>
      </c>
      <c r="J2716" t="str">
        <f t="shared" si="336"/>
        <v>yes</v>
      </c>
      <c r="K2716">
        <f t="shared" si="337"/>
        <v>0</v>
      </c>
      <c r="L2716">
        <f t="shared" si="338"/>
        <v>1</v>
      </c>
      <c r="M2716">
        <f t="shared" si="339"/>
        <v>0</v>
      </c>
      <c r="N2716">
        <f t="shared" si="340"/>
        <v>-7.1955104295344601</v>
      </c>
      <c r="O2716">
        <f t="shared" si="341"/>
        <v>7.4994519342719789E-4</v>
      </c>
      <c r="P2716">
        <f t="shared" si="342"/>
        <v>7.4938319710049722E-4</v>
      </c>
      <c r="Q2716">
        <f t="shared" si="343"/>
        <v>-7.4966412504576577E-4</v>
      </c>
    </row>
    <row r="2717" spans="1:17" x14ac:dyDescent="0.25">
      <c r="A2717">
        <v>2706</v>
      </c>
      <c r="B2717" t="s">
        <v>2831</v>
      </c>
      <c r="C2717" s="8">
        <v>1</v>
      </c>
      <c r="E2717" t="s">
        <v>62</v>
      </c>
      <c r="F2717" t="s">
        <v>30</v>
      </c>
      <c r="G2717">
        <v>433028.49</v>
      </c>
      <c r="H2717" s="5">
        <v>500</v>
      </c>
      <c r="I2717" s="5">
        <v>2000</v>
      </c>
      <c r="J2717" t="str">
        <f t="shared" si="336"/>
        <v>yes</v>
      </c>
      <c r="K2717">
        <f t="shared" si="337"/>
        <v>1</v>
      </c>
      <c r="L2717">
        <f t="shared" si="338"/>
        <v>0</v>
      </c>
      <c r="M2717">
        <f t="shared" si="339"/>
        <v>0</v>
      </c>
      <c r="N2717">
        <f t="shared" si="340"/>
        <v>-4.986529397337506</v>
      </c>
      <c r="O2717">
        <f t="shared" si="341"/>
        <v>6.8293252843917782E-3</v>
      </c>
      <c r="P2717">
        <f t="shared" si="342"/>
        <v>6.7830019576185343E-3</v>
      </c>
      <c r="Q2717">
        <f t="shared" si="343"/>
        <v>-4.9933355084116409</v>
      </c>
    </row>
    <row r="2718" spans="1:17" x14ac:dyDescent="0.25">
      <c r="A2718">
        <v>2707</v>
      </c>
      <c r="B2718" t="s">
        <v>2832</v>
      </c>
      <c r="C2718" s="8">
        <v>100000</v>
      </c>
      <c r="E2718" t="s">
        <v>31</v>
      </c>
      <c r="F2718" t="s">
        <v>29</v>
      </c>
      <c r="G2718">
        <v>88068.88</v>
      </c>
      <c r="H2718" s="5">
        <v>300</v>
      </c>
      <c r="I2718" s="5">
        <v>2000</v>
      </c>
      <c r="J2718" t="str">
        <f t="shared" si="336"/>
        <v>yes</v>
      </c>
      <c r="K2718">
        <f t="shared" si="337"/>
        <v>0</v>
      </c>
      <c r="L2718">
        <f t="shared" si="338"/>
        <v>1</v>
      </c>
      <c r="M2718">
        <f t="shared" si="339"/>
        <v>0</v>
      </c>
      <c r="N2718">
        <f t="shared" si="340"/>
        <v>-5.304538288630388</v>
      </c>
      <c r="O2718">
        <f t="shared" si="341"/>
        <v>4.9689919389546873E-3</v>
      </c>
      <c r="P2718">
        <f t="shared" si="342"/>
        <v>4.9444231402281128E-3</v>
      </c>
      <c r="Q2718">
        <f t="shared" si="343"/>
        <v>-4.9566872429661771E-3</v>
      </c>
    </row>
    <row r="2719" spans="1:17" x14ac:dyDescent="0.25">
      <c r="A2719">
        <v>2708</v>
      </c>
      <c r="B2719" t="s">
        <v>2833</v>
      </c>
      <c r="C2719" s="8">
        <v>290000</v>
      </c>
      <c r="E2719" t="s">
        <v>22</v>
      </c>
      <c r="F2719" t="s">
        <v>29</v>
      </c>
      <c r="G2719">
        <v>139862.88</v>
      </c>
      <c r="H2719" s="5">
        <v>300</v>
      </c>
      <c r="I2719" s="5">
        <v>2000</v>
      </c>
      <c r="J2719" t="str">
        <f t="shared" si="336"/>
        <v>no</v>
      </c>
      <c r="K2719">
        <f t="shared" si="337"/>
        <v>0</v>
      </c>
      <c r="L2719">
        <f t="shared" si="338"/>
        <v>1</v>
      </c>
      <c r="M2719">
        <f t="shared" si="339"/>
        <v>0</v>
      </c>
      <c r="N2719">
        <f t="shared" si="340"/>
        <v>-5.8793938194652258</v>
      </c>
      <c r="O2719">
        <f t="shared" si="341"/>
        <v>2.7964799330519028E-3</v>
      </c>
      <c r="P2719">
        <f t="shared" si="342"/>
        <v>2.7886814413614612E-3</v>
      </c>
      <c r="Q2719">
        <f t="shared" si="343"/>
        <v>-2.7925770575594638E-3</v>
      </c>
    </row>
    <row r="2720" spans="1:17" x14ac:dyDescent="0.25">
      <c r="A2720">
        <v>2709</v>
      </c>
      <c r="B2720" t="s">
        <v>2834</v>
      </c>
      <c r="C2720" s="8">
        <v>130000</v>
      </c>
      <c r="E2720" t="s">
        <v>35</v>
      </c>
      <c r="F2720" t="s">
        <v>29</v>
      </c>
      <c r="G2720">
        <v>112888</v>
      </c>
      <c r="H2720" s="5">
        <v>200</v>
      </c>
      <c r="I2720" s="5">
        <v>2000</v>
      </c>
      <c r="J2720" t="str">
        <f t="shared" si="336"/>
        <v>yes</v>
      </c>
      <c r="K2720">
        <f t="shared" si="337"/>
        <v>0</v>
      </c>
      <c r="L2720">
        <f t="shared" si="338"/>
        <v>1</v>
      </c>
      <c r="M2720">
        <f t="shared" si="339"/>
        <v>0</v>
      </c>
      <c r="N2720">
        <f t="shared" si="340"/>
        <v>-5.3953049513937836</v>
      </c>
      <c r="O2720">
        <f t="shared" si="341"/>
        <v>4.5378363682551295E-3</v>
      </c>
      <c r="P2720">
        <f t="shared" si="342"/>
        <v>4.5173374301767932E-3</v>
      </c>
      <c r="Q2720">
        <f t="shared" si="343"/>
        <v>-4.5275714308254632E-3</v>
      </c>
    </row>
    <row r="2721" spans="1:17" x14ac:dyDescent="0.25">
      <c r="A2721">
        <v>2710</v>
      </c>
      <c r="B2721" t="s">
        <v>2835</v>
      </c>
      <c r="C2721" s="8">
        <v>100000</v>
      </c>
      <c r="E2721" t="s">
        <v>22</v>
      </c>
      <c r="F2721" t="s">
        <v>29</v>
      </c>
      <c r="G2721">
        <v>25275.74</v>
      </c>
      <c r="H2721" s="5">
        <v>200</v>
      </c>
      <c r="I2721" s="5">
        <v>2000</v>
      </c>
      <c r="J2721" t="str">
        <f t="shared" si="336"/>
        <v>no</v>
      </c>
      <c r="K2721">
        <f t="shared" si="337"/>
        <v>0</v>
      </c>
      <c r="L2721">
        <f t="shared" si="338"/>
        <v>1</v>
      </c>
      <c r="M2721">
        <f t="shared" si="339"/>
        <v>0</v>
      </c>
      <c r="N2721">
        <f t="shared" si="340"/>
        <v>-5.304538288630388</v>
      </c>
      <c r="O2721">
        <f t="shared" si="341"/>
        <v>4.9689919389546873E-3</v>
      </c>
      <c r="P2721">
        <f t="shared" si="342"/>
        <v>4.9444231402281128E-3</v>
      </c>
      <c r="Q2721">
        <f t="shared" si="343"/>
        <v>-4.9566872429661771E-3</v>
      </c>
    </row>
    <row r="2722" spans="1:17" x14ac:dyDescent="0.25">
      <c r="A2722">
        <v>2711</v>
      </c>
      <c r="B2722" t="s">
        <v>2836</v>
      </c>
      <c r="C2722" s="8">
        <v>725000</v>
      </c>
      <c r="E2722" t="s">
        <v>31</v>
      </c>
      <c r="F2722" t="s">
        <v>29</v>
      </c>
      <c r="G2722">
        <v>632386.82000000007</v>
      </c>
      <c r="H2722" s="5">
        <v>350</v>
      </c>
      <c r="I2722" s="5">
        <v>2000</v>
      </c>
      <c r="J2722" t="str">
        <f t="shared" si="336"/>
        <v>yes</v>
      </c>
      <c r="K2722">
        <f t="shared" si="337"/>
        <v>0</v>
      </c>
      <c r="L2722">
        <f t="shared" si="338"/>
        <v>1</v>
      </c>
      <c r="M2722">
        <f t="shared" si="339"/>
        <v>0</v>
      </c>
      <c r="N2722">
        <f t="shared" si="340"/>
        <v>-7.1955104295344601</v>
      </c>
      <c r="O2722">
        <f t="shared" si="341"/>
        <v>7.4994519342719789E-4</v>
      </c>
      <c r="P2722">
        <f t="shared" si="342"/>
        <v>7.4938319710049722E-4</v>
      </c>
      <c r="Q2722">
        <f t="shared" si="343"/>
        <v>-7.4966412504576577E-4</v>
      </c>
    </row>
    <row r="2723" spans="1:17" x14ac:dyDescent="0.25">
      <c r="A2723">
        <v>2712</v>
      </c>
      <c r="B2723" t="s">
        <v>2837</v>
      </c>
      <c r="C2723" s="8">
        <v>200000</v>
      </c>
      <c r="E2723" t="s">
        <v>22</v>
      </c>
      <c r="F2723" t="s">
        <v>29</v>
      </c>
      <c r="G2723">
        <v>100238.69</v>
      </c>
      <c r="H2723" s="5">
        <v>300</v>
      </c>
      <c r="I2723" s="5">
        <v>2000</v>
      </c>
      <c r="J2723" t="str">
        <f t="shared" si="336"/>
        <v>no</v>
      </c>
      <c r="K2723">
        <f t="shared" si="337"/>
        <v>0</v>
      </c>
      <c r="L2723">
        <f t="shared" si="338"/>
        <v>1</v>
      </c>
      <c r="M2723">
        <f t="shared" si="339"/>
        <v>0</v>
      </c>
      <c r="N2723">
        <f t="shared" si="340"/>
        <v>-5.6070938311750398</v>
      </c>
      <c r="O2723">
        <f t="shared" si="341"/>
        <v>3.6717245187135035E-3</v>
      </c>
      <c r="P2723">
        <f t="shared" si="342"/>
        <v>3.6582922772624587E-3</v>
      </c>
      <c r="Q2723">
        <f t="shared" si="343"/>
        <v>-3.6650001931303865E-3</v>
      </c>
    </row>
    <row r="2724" spans="1:17" x14ac:dyDescent="0.25">
      <c r="A2724">
        <v>2713</v>
      </c>
      <c r="B2724" t="s">
        <v>2838</v>
      </c>
      <c r="C2724" s="8">
        <v>360000</v>
      </c>
      <c r="E2724" t="s">
        <v>31</v>
      </c>
      <c r="F2724" t="s">
        <v>29</v>
      </c>
      <c r="G2724">
        <v>260819.47999999998</v>
      </c>
      <c r="H2724" s="5">
        <v>200</v>
      </c>
      <c r="I2724" s="5">
        <v>2000</v>
      </c>
      <c r="J2724" t="str">
        <f t="shared" si="336"/>
        <v>no</v>
      </c>
      <c r="K2724">
        <f t="shared" si="337"/>
        <v>0</v>
      </c>
      <c r="L2724">
        <f t="shared" si="338"/>
        <v>1</v>
      </c>
      <c r="M2724">
        <f t="shared" si="339"/>
        <v>0</v>
      </c>
      <c r="N2724">
        <f t="shared" si="340"/>
        <v>-6.0911826992464819</v>
      </c>
      <c r="O2724">
        <f t="shared" si="341"/>
        <v>2.2627312011748763E-3</v>
      </c>
      <c r="P2724">
        <f t="shared" si="342"/>
        <v>2.2576228076076183E-3</v>
      </c>
      <c r="Q2724">
        <f t="shared" si="343"/>
        <v>-2.2601750800809789E-3</v>
      </c>
    </row>
    <row r="2725" spans="1:17" x14ac:dyDescent="0.25">
      <c r="A2725">
        <v>2714</v>
      </c>
      <c r="B2725" t="s">
        <v>2839</v>
      </c>
      <c r="C2725" s="8">
        <v>25000</v>
      </c>
      <c r="E2725" t="s">
        <v>22</v>
      </c>
      <c r="F2725" t="s">
        <v>29</v>
      </c>
      <c r="G2725">
        <v>9444.619999999999</v>
      </c>
      <c r="H2725" s="5">
        <v>200</v>
      </c>
      <c r="I2725" s="5">
        <v>2000</v>
      </c>
      <c r="J2725" t="str">
        <f t="shared" si="336"/>
        <v>no</v>
      </c>
      <c r="K2725">
        <f t="shared" si="337"/>
        <v>0</v>
      </c>
      <c r="L2725">
        <f t="shared" si="338"/>
        <v>1</v>
      </c>
      <c r="M2725">
        <f t="shared" si="339"/>
        <v>0</v>
      </c>
      <c r="N2725">
        <f t="shared" si="340"/>
        <v>-5.0776216317218994</v>
      </c>
      <c r="O2725">
        <f t="shared" si="341"/>
        <v>6.2347198560733057E-3</v>
      </c>
      <c r="P2725">
        <f t="shared" si="342"/>
        <v>6.1960889770977974E-3</v>
      </c>
      <c r="Q2725">
        <f t="shared" si="343"/>
        <v>-6.2153643991387491E-3</v>
      </c>
    </row>
    <row r="2726" spans="1:17" x14ac:dyDescent="0.25">
      <c r="A2726">
        <v>2715</v>
      </c>
      <c r="B2726" t="s">
        <v>2840</v>
      </c>
      <c r="C2726" s="8">
        <v>175000</v>
      </c>
      <c r="E2726" t="s">
        <v>35</v>
      </c>
      <c r="F2726" t="s">
        <v>29</v>
      </c>
      <c r="G2726">
        <v>187135.26</v>
      </c>
      <c r="H2726" s="5">
        <v>350</v>
      </c>
      <c r="I2726" s="5">
        <v>2000</v>
      </c>
      <c r="J2726" t="str">
        <f t="shared" si="336"/>
        <v>yes</v>
      </c>
      <c r="K2726">
        <f t="shared" si="337"/>
        <v>0</v>
      </c>
      <c r="L2726">
        <f t="shared" si="338"/>
        <v>1</v>
      </c>
      <c r="M2726">
        <f t="shared" si="339"/>
        <v>0</v>
      </c>
      <c r="N2726">
        <f t="shared" si="340"/>
        <v>-5.5314549455388766</v>
      </c>
      <c r="O2726">
        <f t="shared" si="341"/>
        <v>3.9602229866583377E-3</v>
      </c>
      <c r="P2726">
        <f t="shared" si="342"/>
        <v>3.9446014851835069E-3</v>
      </c>
      <c r="Q2726">
        <f t="shared" si="343"/>
        <v>-3.9524019455174668E-3</v>
      </c>
    </row>
    <row r="2727" spans="1:17" x14ac:dyDescent="0.25">
      <c r="A2727">
        <v>2716</v>
      </c>
      <c r="B2727" t="s">
        <v>2841</v>
      </c>
      <c r="C2727" s="8">
        <v>300000</v>
      </c>
      <c r="E2727" t="s">
        <v>45</v>
      </c>
      <c r="F2727" t="s">
        <v>29</v>
      </c>
      <c r="G2727">
        <v>254803.73</v>
      </c>
      <c r="H2727" s="5">
        <v>200</v>
      </c>
      <c r="I2727" s="5">
        <v>2000</v>
      </c>
      <c r="J2727" t="str">
        <f t="shared" si="336"/>
        <v>no</v>
      </c>
      <c r="K2727">
        <f t="shared" si="337"/>
        <v>0</v>
      </c>
      <c r="L2727">
        <f t="shared" si="338"/>
        <v>1</v>
      </c>
      <c r="M2727">
        <f t="shared" si="339"/>
        <v>0</v>
      </c>
      <c r="N2727">
        <f t="shared" si="340"/>
        <v>-5.9096493737196916</v>
      </c>
      <c r="O2727">
        <f t="shared" si="341"/>
        <v>2.7131380181224414E-3</v>
      </c>
      <c r="P2727">
        <f t="shared" si="342"/>
        <v>2.7057968179064647E-3</v>
      </c>
      <c r="Q2727">
        <f t="shared" si="343"/>
        <v>-2.7094641028955597E-3</v>
      </c>
    </row>
    <row r="2728" spans="1:17" x14ac:dyDescent="0.25">
      <c r="A2728">
        <v>2717</v>
      </c>
      <c r="B2728" t="s">
        <v>2842</v>
      </c>
      <c r="C2728" s="8">
        <v>165000</v>
      </c>
      <c r="E2728" t="s">
        <v>64</v>
      </c>
      <c r="F2728" t="s">
        <v>29</v>
      </c>
      <c r="G2728">
        <v>114375.54</v>
      </c>
      <c r="H2728" s="5">
        <v>250</v>
      </c>
      <c r="I2728" s="5">
        <v>2000</v>
      </c>
      <c r="J2728" t="str">
        <f t="shared" si="336"/>
        <v>no</v>
      </c>
      <c r="K2728">
        <f t="shared" si="337"/>
        <v>0</v>
      </c>
      <c r="L2728">
        <f t="shared" si="338"/>
        <v>1</v>
      </c>
      <c r="M2728">
        <f t="shared" si="339"/>
        <v>0</v>
      </c>
      <c r="N2728">
        <f t="shared" si="340"/>
        <v>-5.5011993912844117</v>
      </c>
      <c r="O2728">
        <f t="shared" si="341"/>
        <v>4.0818727387355175E-3</v>
      </c>
      <c r="P2728">
        <f t="shared" si="342"/>
        <v>4.0652787880751141E-3</v>
      </c>
      <c r="Q2728">
        <f t="shared" si="343"/>
        <v>-4.073564497323553E-3</v>
      </c>
    </row>
    <row r="2729" spans="1:17" x14ac:dyDescent="0.25">
      <c r="A2729">
        <v>2718</v>
      </c>
      <c r="B2729" t="s">
        <v>2843</v>
      </c>
      <c r="C2729" s="8">
        <v>25000</v>
      </c>
      <c r="E2729" t="s">
        <v>40</v>
      </c>
      <c r="F2729" t="s">
        <v>29</v>
      </c>
      <c r="G2729">
        <v>7119.65</v>
      </c>
      <c r="H2729" s="5">
        <v>200</v>
      </c>
      <c r="I2729" s="5">
        <v>2000</v>
      </c>
      <c r="J2729" t="str">
        <f t="shared" si="336"/>
        <v>no</v>
      </c>
      <c r="K2729">
        <f t="shared" si="337"/>
        <v>0</v>
      </c>
      <c r="L2729">
        <f t="shared" si="338"/>
        <v>1</v>
      </c>
      <c r="M2729">
        <f t="shared" si="339"/>
        <v>0</v>
      </c>
      <c r="N2729">
        <f t="shared" si="340"/>
        <v>-5.0776216317218994</v>
      </c>
      <c r="O2729">
        <f t="shared" si="341"/>
        <v>6.2347198560733057E-3</v>
      </c>
      <c r="P2729">
        <f t="shared" si="342"/>
        <v>6.1960889770977974E-3</v>
      </c>
      <c r="Q2729">
        <f t="shared" si="343"/>
        <v>-6.2153643991387491E-3</v>
      </c>
    </row>
    <row r="2730" spans="1:17" x14ac:dyDescent="0.25">
      <c r="A2730">
        <v>2719</v>
      </c>
      <c r="B2730" t="s">
        <v>2844</v>
      </c>
      <c r="C2730" s="8">
        <v>210000</v>
      </c>
      <c r="E2730" t="s">
        <v>35</v>
      </c>
      <c r="F2730" t="s">
        <v>29</v>
      </c>
      <c r="G2730">
        <v>142406.03</v>
      </c>
      <c r="H2730" s="5">
        <v>200</v>
      </c>
      <c r="I2730" s="5">
        <v>2000</v>
      </c>
      <c r="J2730" t="str">
        <f t="shared" si="336"/>
        <v>no</v>
      </c>
      <c r="K2730">
        <f t="shared" si="337"/>
        <v>0</v>
      </c>
      <c r="L2730">
        <f t="shared" si="338"/>
        <v>1</v>
      </c>
      <c r="M2730">
        <f t="shared" si="339"/>
        <v>0</v>
      </c>
      <c r="N2730">
        <f t="shared" si="340"/>
        <v>-5.6373493854295047</v>
      </c>
      <c r="O2730">
        <f t="shared" si="341"/>
        <v>3.5622981828166201E-3</v>
      </c>
      <c r="P2730">
        <f t="shared" si="342"/>
        <v>3.5496532594608133E-3</v>
      </c>
      <c r="Q2730">
        <f t="shared" si="343"/>
        <v>-3.5559682269842197E-3</v>
      </c>
    </row>
    <row r="2731" spans="1:17" x14ac:dyDescent="0.25">
      <c r="A2731">
        <v>2720</v>
      </c>
      <c r="B2731" t="s">
        <v>2845</v>
      </c>
      <c r="C2731" s="8">
        <v>485000</v>
      </c>
      <c r="E2731" t="s">
        <v>45</v>
      </c>
      <c r="F2731" t="s">
        <v>29</v>
      </c>
      <c r="G2731">
        <v>195926.47</v>
      </c>
      <c r="H2731" s="5">
        <v>300</v>
      </c>
      <c r="I2731" s="5">
        <v>2000</v>
      </c>
      <c r="J2731" t="str">
        <f t="shared" si="336"/>
        <v>no</v>
      </c>
      <c r="K2731">
        <f t="shared" si="337"/>
        <v>0</v>
      </c>
      <c r="L2731">
        <f t="shared" si="338"/>
        <v>1</v>
      </c>
      <c r="M2731">
        <f t="shared" si="339"/>
        <v>0</v>
      </c>
      <c r="N2731">
        <f t="shared" si="340"/>
        <v>-6.4693771274272969</v>
      </c>
      <c r="O2731">
        <f t="shared" si="341"/>
        <v>1.5501910037342696E-3</v>
      </c>
      <c r="P2731">
        <f t="shared" si="342"/>
        <v>1.5477916310721264E-3</v>
      </c>
      <c r="Q2731">
        <f t="shared" si="343"/>
        <v>-1.5489906979689028E-3</v>
      </c>
    </row>
    <row r="2732" spans="1:17" x14ac:dyDescent="0.25">
      <c r="A2732">
        <v>2721</v>
      </c>
      <c r="B2732" t="s">
        <v>2846</v>
      </c>
      <c r="C2732" s="8">
        <v>75000</v>
      </c>
      <c r="E2732" t="s">
        <v>31</v>
      </c>
      <c r="F2732" t="s">
        <v>29</v>
      </c>
      <c r="G2732">
        <v>114527.11</v>
      </c>
      <c r="H2732" s="5">
        <v>300</v>
      </c>
      <c r="I2732" s="5">
        <v>2000</v>
      </c>
      <c r="J2732" t="str">
        <f t="shared" si="336"/>
        <v>yes</v>
      </c>
      <c r="K2732">
        <f t="shared" si="337"/>
        <v>0</v>
      </c>
      <c r="L2732">
        <f t="shared" si="338"/>
        <v>1</v>
      </c>
      <c r="M2732">
        <f t="shared" si="339"/>
        <v>0</v>
      </c>
      <c r="N2732">
        <f t="shared" si="340"/>
        <v>-5.2288994029942248</v>
      </c>
      <c r="O2732">
        <f t="shared" si="341"/>
        <v>5.3594206201676622E-3</v>
      </c>
      <c r="P2732">
        <f t="shared" si="342"/>
        <v>5.3308503508741594E-3</v>
      </c>
      <c r="Q2732">
        <f t="shared" si="343"/>
        <v>-5.3451100336729179E-3</v>
      </c>
    </row>
    <row r="2733" spans="1:17" x14ac:dyDescent="0.25">
      <c r="A2733">
        <v>2722</v>
      </c>
      <c r="B2733" t="s">
        <v>2847</v>
      </c>
      <c r="C2733" s="8">
        <v>2</v>
      </c>
      <c r="E2733" t="s">
        <v>56</v>
      </c>
      <c r="F2733" t="s">
        <v>30</v>
      </c>
      <c r="G2733">
        <v>88433.27</v>
      </c>
      <c r="H2733" s="5">
        <v>350</v>
      </c>
      <c r="I2733" s="5">
        <v>2000</v>
      </c>
      <c r="J2733" t="str">
        <f t="shared" si="336"/>
        <v>yes</v>
      </c>
      <c r="K2733">
        <f t="shared" si="337"/>
        <v>0</v>
      </c>
      <c r="L2733">
        <f t="shared" si="338"/>
        <v>0</v>
      </c>
      <c r="M2733">
        <f t="shared" si="339"/>
        <v>0</v>
      </c>
      <c r="N2733">
        <f t="shared" si="340"/>
        <v>-4.9865324228929309</v>
      </c>
      <c r="O2733">
        <f t="shared" si="341"/>
        <v>6.8293046219208738E-3</v>
      </c>
      <c r="P2733">
        <f t="shared" si="342"/>
        <v>6.7829815745037124E-3</v>
      </c>
      <c r="Q2733">
        <f t="shared" si="343"/>
        <v>-6.806090551817569E-3</v>
      </c>
    </row>
    <row r="2734" spans="1:17" x14ac:dyDescent="0.25">
      <c r="A2734">
        <v>2723</v>
      </c>
      <c r="B2734" t="s">
        <v>2848</v>
      </c>
      <c r="C2734" s="8">
        <v>250000</v>
      </c>
      <c r="E2734" t="s">
        <v>22</v>
      </c>
      <c r="F2734" t="s">
        <v>29</v>
      </c>
      <c r="G2734">
        <v>200922.54</v>
      </c>
      <c r="H2734" s="5">
        <v>300</v>
      </c>
      <c r="I2734" s="5">
        <v>2000</v>
      </c>
      <c r="J2734" t="str">
        <f t="shared" si="336"/>
        <v>no</v>
      </c>
      <c r="K2734">
        <f t="shared" si="337"/>
        <v>0</v>
      </c>
      <c r="L2734">
        <f t="shared" si="338"/>
        <v>1</v>
      </c>
      <c r="M2734">
        <f t="shared" si="339"/>
        <v>0</v>
      </c>
      <c r="N2734">
        <f t="shared" si="340"/>
        <v>-5.7583716024473652</v>
      </c>
      <c r="O2734">
        <f t="shared" si="341"/>
        <v>3.1562470409956722E-3</v>
      </c>
      <c r="P2734">
        <f t="shared" si="342"/>
        <v>3.1463164888875851E-3</v>
      </c>
      <c r="Q2734">
        <f t="shared" si="343"/>
        <v>-3.151276549290742E-3</v>
      </c>
    </row>
    <row r="2735" spans="1:17" x14ac:dyDescent="0.25">
      <c r="A2735">
        <v>2724</v>
      </c>
      <c r="B2735" t="s">
        <v>2849</v>
      </c>
      <c r="C2735" s="8">
        <v>200000</v>
      </c>
      <c r="E2735" t="s">
        <v>22</v>
      </c>
      <c r="F2735" t="s">
        <v>20</v>
      </c>
      <c r="G2735">
        <v>127042.39</v>
      </c>
      <c r="H2735" s="5">
        <v>300</v>
      </c>
      <c r="I2735" s="5">
        <v>2000</v>
      </c>
      <c r="J2735" t="str">
        <f t="shared" si="336"/>
        <v>no</v>
      </c>
      <c r="K2735">
        <f t="shared" si="337"/>
        <v>0</v>
      </c>
      <c r="L2735">
        <f t="shared" si="338"/>
        <v>0</v>
      </c>
      <c r="M2735">
        <f t="shared" si="339"/>
        <v>0</v>
      </c>
      <c r="N2735">
        <f t="shared" si="340"/>
        <v>-5.5916374568713838</v>
      </c>
      <c r="O2735">
        <f t="shared" si="341"/>
        <v>3.728916922214017E-3</v>
      </c>
      <c r="P2735">
        <f t="shared" si="342"/>
        <v>3.7150637580993361E-3</v>
      </c>
      <c r="Q2735">
        <f t="shared" si="343"/>
        <v>-3.7219817466233604E-3</v>
      </c>
    </row>
    <row r="2736" spans="1:17" x14ac:dyDescent="0.25">
      <c r="A2736">
        <v>2725</v>
      </c>
      <c r="B2736" t="s">
        <v>2850</v>
      </c>
      <c r="C2736" s="8">
        <v>150000</v>
      </c>
      <c r="E2736" t="s">
        <v>36</v>
      </c>
      <c r="F2736" t="s">
        <v>29</v>
      </c>
      <c r="G2736">
        <v>131699.89000000001</v>
      </c>
      <c r="H2736" s="5">
        <v>200</v>
      </c>
      <c r="I2736" s="5">
        <v>2000</v>
      </c>
      <c r="J2736" t="str">
        <f t="shared" si="336"/>
        <v>yes</v>
      </c>
      <c r="K2736">
        <f t="shared" si="337"/>
        <v>0</v>
      </c>
      <c r="L2736">
        <f t="shared" si="338"/>
        <v>1</v>
      </c>
      <c r="M2736">
        <f t="shared" si="339"/>
        <v>1</v>
      </c>
      <c r="N2736">
        <f t="shared" si="340"/>
        <v>-2.9148528351561502</v>
      </c>
      <c r="O2736">
        <f t="shared" si="341"/>
        <v>5.4212008547726918E-2</v>
      </c>
      <c r="P2736">
        <f t="shared" si="342"/>
        <v>5.142419940976474E-2</v>
      </c>
      <c r="Q2736">
        <f t="shared" si="343"/>
        <v>-5.2793576521621567E-2</v>
      </c>
    </row>
    <row r="2737" spans="1:17" x14ac:dyDescent="0.25">
      <c r="A2737">
        <v>2726</v>
      </c>
      <c r="B2737" t="s">
        <v>2851</v>
      </c>
      <c r="C2737" s="8">
        <v>225000</v>
      </c>
      <c r="E2737" t="s">
        <v>22</v>
      </c>
      <c r="F2737" t="s">
        <v>29</v>
      </c>
      <c r="G2737">
        <v>4051.66</v>
      </c>
      <c r="H2737" s="5">
        <v>300</v>
      </c>
      <c r="I2737" s="5">
        <v>2000</v>
      </c>
      <c r="J2737" t="str">
        <f t="shared" si="336"/>
        <v>no</v>
      </c>
      <c r="K2737">
        <f t="shared" si="337"/>
        <v>0</v>
      </c>
      <c r="L2737">
        <f t="shared" si="338"/>
        <v>1</v>
      </c>
      <c r="M2737">
        <f t="shared" si="339"/>
        <v>0</v>
      </c>
      <c r="N2737">
        <f t="shared" si="340"/>
        <v>-5.6827327168112021</v>
      </c>
      <c r="O2737">
        <f t="shared" si="341"/>
        <v>3.4042428890343245E-3</v>
      </c>
      <c r="P2737">
        <f t="shared" si="342"/>
        <v>3.3926933368676184E-3</v>
      </c>
      <c r="Q2737">
        <f t="shared" si="343"/>
        <v>-3.3984615711686512E-3</v>
      </c>
    </row>
    <row r="2738" spans="1:17" x14ac:dyDescent="0.25">
      <c r="A2738">
        <v>2727</v>
      </c>
      <c r="B2738" t="s">
        <v>2852</v>
      </c>
      <c r="C2738" s="8">
        <v>2</v>
      </c>
      <c r="E2738" t="s">
        <v>31</v>
      </c>
      <c r="F2738" t="s">
        <v>29</v>
      </c>
      <c r="G2738">
        <v>-723.45</v>
      </c>
      <c r="H2738" s="5">
        <v>300</v>
      </c>
      <c r="I2738" s="5">
        <v>2000</v>
      </c>
      <c r="J2738" t="str">
        <f t="shared" si="336"/>
        <v>no</v>
      </c>
      <c r="K2738">
        <f t="shared" si="337"/>
        <v>0</v>
      </c>
      <c r="L2738">
        <f t="shared" si="338"/>
        <v>1</v>
      </c>
      <c r="M2738">
        <f t="shared" si="339"/>
        <v>0</v>
      </c>
      <c r="N2738">
        <f t="shared" si="340"/>
        <v>-5.0019887971965868</v>
      </c>
      <c r="O2738">
        <f t="shared" si="341"/>
        <v>6.7245599055025425E-3</v>
      </c>
      <c r="P2738">
        <f t="shared" si="342"/>
        <v>6.6796422510381108E-3</v>
      </c>
      <c r="Q2738">
        <f t="shared" si="343"/>
        <v>-6.7020509049443332E-3</v>
      </c>
    </row>
    <row r="2739" spans="1:17" x14ac:dyDescent="0.25">
      <c r="A2739">
        <v>2728</v>
      </c>
      <c r="B2739" t="s">
        <v>2853</v>
      </c>
      <c r="C2739" s="8">
        <v>900000</v>
      </c>
      <c r="E2739" t="s">
        <v>22</v>
      </c>
      <c r="F2739" t="s">
        <v>29</v>
      </c>
      <c r="G2739">
        <v>148751.92000000001</v>
      </c>
      <c r="H2739" s="5">
        <v>200</v>
      </c>
      <c r="I2739" s="5">
        <v>2000</v>
      </c>
      <c r="J2739" t="str">
        <f t="shared" si="336"/>
        <v>no</v>
      </c>
      <c r="K2739">
        <f t="shared" si="337"/>
        <v>0</v>
      </c>
      <c r="L2739">
        <f t="shared" si="338"/>
        <v>1</v>
      </c>
      <c r="M2739">
        <f t="shared" si="339"/>
        <v>0</v>
      </c>
      <c r="N2739">
        <f t="shared" si="340"/>
        <v>-7.7249826289876014</v>
      </c>
      <c r="O2739">
        <f t="shared" si="341"/>
        <v>4.4165451182472587E-4</v>
      </c>
      <c r="P2739">
        <f t="shared" si="342"/>
        <v>4.4145953922743804E-4</v>
      </c>
      <c r="Q2739">
        <f t="shared" si="343"/>
        <v>-4.4155701117753121E-4</v>
      </c>
    </row>
    <row r="2740" spans="1:17" x14ac:dyDescent="0.25">
      <c r="A2740">
        <v>2729</v>
      </c>
      <c r="B2740" t="s">
        <v>2854</v>
      </c>
      <c r="C2740" s="8">
        <v>1</v>
      </c>
      <c r="E2740" t="s">
        <v>28</v>
      </c>
      <c r="F2740" t="s">
        <v>20</v>
      </c>
      <c r="G2740">
        <f>0</f>
        <v>0</v>
      </c>
      <c r="H2740" s="5">
        <v>500</v>
      </c>
      <c r="I2740" s="5">
        <v>5000</v>
      </c>
      <c r="J2740" t="str">
        <f t="shared" si="336"/>
        <v>no</v>
      </c>
      <c r="K2740">
        <f t="shared" si="337"/>
        <v>1</v>
      </c>
      <c r="L2740">
        <f t="shared" si="338"/>
        <v>0</v>
      </c>
      <c r="M2740">
        <f t="shared" si="339"/>
        <v>0</v>
      </c>
      <c r="N2740">
        <f t="shared" si="340"/>
        <v>-4.9864526172618966</v>
      </c>
      <c r="O2740">
        <f t="shared" si="341"/>
        <v>6.8298496606340412E-3</v>
      </c>
      <c r="P2740">
        <f t="shared" si="342"/>
        <v>6.7835192440273166E-3</v>
      </c>
      <c r="Q2740">
        <f t="shared" si="343"/>
        <v>-4.993259249155293</v>
      </c>
    </row>
    <row r="2741" spans="1:17" x14ac:dyDescent="0.25">
      <c r="A2741">
        <v>2730</v>
      </c>
      <c r="B2741" t="s">
        <v>2855</v>
      </c>
      <c r="C2741" s="8">
        <v>650000</v>
      </c>
      <c r="E2741" t="s">
        <v>31</v>
      </c>
      <c r="F2741" t="s">
        <v>29</v>
      </c>
      <c r="G2741">
        <v>643816.65</v>
      </c>
      <c r="H2741" s="5">
        <v>200</v>
      </c>
      <c r="I2741" s="5">
        <v>3000</v>
      </c>
      <c r="J2741" t="str">
        <f t="shared" si="336"/>
        <v>yes</v>
      </c>
      <c r="K2741">
        <f t="shared" si="337"/>
        <v>0</v>
      </c>
      <c r="L2741">
        <f t="shared" si="338"/>
        <v>1</v>
      </c>
      <c r="M2741">
        <f t="shared" si="339"/>
        <v>0</v>
      </c>
      <c r="N2741">
        <f t="shared" si="340"/>
        <v>-6.9685681792674359</v>
      </c>
      <c r="O2741">
        <f t="shared" si="341"/>
        <v>9.4099928400415492E-4</v>
      </c>
      <c r="P2741">
        <f t="shared" si="342"/>
        <v>9.4011463680404052E-4</v>
      </c>
      <c r="Q2741">
        <f t="shared" si="343"/>
        <v>-9.4055682172722505E-4</v>
      </c>
    </row>
    <row r="2742" spans="1:17" x14ac:dyDescent="0.25">
      <c r="A2742">
        <v>2731</v>
      </c>
      <c r="B2742" t="s">
        <v>2856</v>
      </c>
      <c r="C2742" s="8">
        <v>270000</v>
      </c>
      <c r="E2742" t="s">
        <v>35</v>
      </c>
      <c r="F2742" t="s">
        <v>29</v>
      </c>
      <c r="G2742">
        <v>298904.42</v>
      </c>
      <c r="H2742" s="5">
        <v>300</v>
      </c>
      <c r="I2742" s="5">
        <v>2000</v>
      </c>
      <c r="J2742" t="str">
        <f t="shared" si="336"/>
        <v>yes</v>
      </c>
      <c r="K2742">
        <f t="shared" si="337"/>
        <v>0</v>
      </c>
      <c r="L2742">
        <f t="shared" si="338"/>
        <v>1</v>
      </c>
      <c r="M2742">
        <f t="shared" si="339"/>
        <v>0</v>
      </c>
      <c r="N2742">
        <f t="shared" si="340"/>
        <v>-5.8188827109562959</v>
      </c>
      <c r="O2742">
        <f t="shared" si="341"/>
        <v>2.9709226704676844E-3</v>
      </c>
      <c r="P2742">
        <f t="shared" si="342"/>
        <v>2.9621224337764767E-3</v>
      </c>
      <c r="Q2742">
        <f t="shared" si="343"/>
        <v>-2.9665182011129644E-3</v>
      </c>
    </row>
    <row r="2743" spans="1:17" x14ac:dyDescent="0.25">
      <c r="A2743">
        <v>2732</v>
      </c>
      <c r="B2743" t="s">
        <v>2857</v>
      </c>
      <c r="C2743" s="8">
        <v>450000</v>
      </c>
      <c r="E2743" t="s">
        <v>22</v>
      </c>
      <c r="F2743" t="s">
        <v>29</v>
      </c>
      <c r="G2743">
        <v>171346.88</v>
      </c>
      <c r="H2743" s="5">
        <v>350</v>
      </c>
      <c r="I2743" s="5">
        <v>2000</v>
      </c>
      <c r="J2743" t="str">
        <f t="shared" si="336"/>
        <v>no</v>
      </c>
      <c r="K2743">
        <f t="shared" si="337"/>
        <v>0</v>
      </c>
      <c r="L2743">
        <f t="shared" si="338"/>
        <v>1</v>
      </c>
      <c r="M2743">
        <f t="shared" si="339"/>
        <v>0</v>
      </c>
      <c r="N2743">
        <f t="shared" si="340"/>
        <v>-6.3634826875366688</v>
      </c>
      <c r="O2743">
        <f t="shared" si="341"/>
        <v>1.7233543436404248E-3</v>
      </c>
      <c r="P2743">
        <f t="shared" si="342"/>
        <v>1.7203895029178182E-3</v>
      </c>
      <c r="Q2743">
        <f t="shared" si="343"/>
        <v>-1.7218710724336713E-3</v>
      </c>
    </row>
    <row r="2744" spans="1:17" x14ac:dyDescent="0.25">
      <c r="A2744">
        <v>2733</v>
      </c>
      <c r="B2744" t="s">
        <v>2858</v>
      </c>
      <c r="C2744" s="8">
        <v>2000000</v>
      </c>
      <c r="E2744" t="s">
        <v>52</v>
      </c>
      <c r="F2744" t="s">
        <v>29</v>
      </c>
      <c r="G2744">
        <v>656176.68000000005</v>
      </c>
      <c r="H2744" s="5">
        <v>300</v>
      </c>
      <c r="I2744" s="5">
        <v>2000</v>
      </c>
      <c r="J2744" t="str">
        <f t="shared" si="336"/>
        <v>no</v>
      </c>
      <c r="K2744">
        <f t="shared" si="337"/>
        <v>0</v>
      </c>
      <c r="L2744">
        <f t="shared" si="338"/>
        <v>1</v>
      </c>
      <c r="M2744">
        <f t="shared" si="339"/>
        <v>0</v>
      </c>
      <c r="N2744">
        <f t="shared" si="340"/>
        <v>-11.053093596978769</v>
      </c>
      <c r="O2744">
        <f t="shared" si="341"/>
        <v>1.5838076738420495E-5</v>
      </c>
      <c r="P2744">
        <f t="shared" si="342"/>
        <v>1.583782589771856E-5</v>
      </c>
      <c r="Q2744">
        <f t="shared" si="343"/>
        <v>-1.5837951317446453E-5</v>
      </c>
    </row>
    <row r="2745" spans="1:17" x14ac:dyDescent="0.25">
      <c r="A2745">
        <v>2734</v>
      </c>
      <c r="B2745" t="s">
        <v>2859</v>
      </c>
      <c r="C2745" s="8">
        <v>240001</v>
      </c>
      <c r="E2745" t="s">
        <v>22</v>
      </c>
      <c r="F2745" t="s">
        <v>29</v>
      </c>
      <c r="G2745">
        <v>171485.61999999997</v>
      </c>
      <c r="H2745" s="5">
        <v>350</v>
      </c>
      <c r="I2745" s="5">
        <v>2000</v>
      </c>
      <c r="J2745" t="str">
        <f t="shared" si="336"/>
        <v>no</v>
      </c>
      <c r="K2745">
        <f t="shared" si="337"/>
        <v>0</v>
      </c>
      <c r="L2745">
        <f t="shared" si="338"/>
        <v>1</v>
      </c>
      <c r="M2745">
        <f t="shared" si="339"/>
        <v>0</v>
      </c>
      <c r="N2745">
        <f t="shared" si="340"/>
        <v>-5.7281190737483261</v>
      </c>
      <c r="O2745">
        <f t="shared" si="341"/>
        <v>3.2531904939140589E-3</v>
      </c>
      <c r="P2745">
        <f t="shared" si="342"/>
        <v>3.242641563205468E-3</v>
      </c>
      <c r="Q2745">
        <f t="shared" si="343"/>
        <v>-3.2479103182315714E-3</v>
      </c>
    </row>
    <row r="2746" spans="1:17" x14ac:dyDescent="0.25">
      <c r="A2746">
        <v>2735</v>
      </c>
      <c r="B2746" t="s">
        <v>2860</v>
      </c>
      <c r="C2746" s="8">
        <v>475000</v>
      </c>
      <c r="E2746" t="s">
        <v>35</v>
      </c>
      <c r="F2746" t="s">
        <v>29</v>
      </c>
      <c r="G2746">
        <v>373192.99</v>
      </c>
      <c r="H2746" s="5">
        <v>200</v>
      </c>
      <c r="I2746" s="5">
        <v>2000</v>
      </c>
      <c r="J2746" t="str">
        <f t="shared" si="336"/>
        <v>no</v>
      </c>
      <c r="K2746">
        <f t="shared" si="337"/>
        <v>0</v>
      </c>
      <c r="L2746">
        <f t="shared" si="338"/>
        <v>1</v>
      </c>
      <c r="M2746">
        <f t="shared" si="339"/>
        <v>0</v>
      </c>
      <c r="N2746">
        <f t="shared" si="340"/>
        <v>-6.439121573172832</v>
      </c>
      <c r="O2746">
        <f t="shared" si="341"/>
        <v>1.5978096231685441E-3</v>
      </c>
      <c r="P2746">
        <f t="shared" si="342"/>
        <v>1.5952607002701897E-3</v>
      </c>
      <c r="Q2746">
        <f t="shared" si="343"/>
        <v>-1.5965344834788467E-3</v>
      </c>
    </row>
    <row r="2747" spans="1:17" x14ac:dyDescent="0.25">
      <c r="A2747">
        <v>2736</v>
      </c>
      <c r="B2747" t="s">
        <v>2861</v>
      </c>
      <c r="C2747" s="8">
        <v>200000</v>
      </c>
      <c r="E2747" t="s">
        <v>45</v>
      </c>
      <c r="F2747" t="s">
        <v>29</v>
      </c>
      <c r="G2747">
        <v>92427.199999999997</v>
      </c>
      <c r="H2747" s="5">
        <v>200</v>
      </c>
      <c r="I2747" s="5">
        <v>2000</v>
      </c>
      <c r="J2747" t="str">
        <f t="shared" si="336"/>
        <v>no</v>
      </c>
      <c r="K2747">
        <f t="shared" si="337"/>
        <v>0</v>
      </c>
      <c r="L2747">
        <f t="shared" si="338"/>
        <v>1</v>
      </c>
      <c r="M2747">
        <f t="shared" si="339"/>
        <v>0</v>
      </c>
      <c r="N2747">
        <f t="shared" si="340"/>
        <v>-5.6070938311750398</v>
      </c>
      <c r="O2747">
        <f t="shared" si="341"/>
        <v>3.6717245187135035E-3</v>
      </c>
      <c r="P2747">
        <f t="shared" si="342"/>
        <v>3.6582922772624587E-3</v>
      </c>
      <c r="Q2747">
        <f t="shared" si="343"/>
        <v>-3.6650001931303865E-3</v>
      </c>
    </row>
    <row r="2748" spans="1:17" x14ac:dyDescent="0.25">
      <c r="A2748">
        <v>2737</v>
      </c>
      <c r="B2748" t="s">
        <v>2862</v>
      </c>
      <c r="C2748" s="8">
        <v>100000</v>
      </c>
      <c r="E2748" t="s">
        <v>31</v>
      </c>
      <c r="F2748" t="s">
        <v>29</v>
      </c>
      <c r="G2748">
        <v>56632.71</v>
      </c>
      <c r="H2748" s="5">
        <v>350</v>
      </c>
      <c r="I2748" s="5">
        <v>2000</v>
      </c>
      <c r="J2748" t="str">
        <f t="shared" si="336"/>
        <v>no</v>
      </c>
      <c r="K2748">
        <f t="shared" si="337"/>
        <v>0</v>
      </c>
      <c r="L2748">
        <f t="shared" si="338"/>
        <v>1</v>
      </c>
      <c r="M2748">
        <f t="shared" si="339"/>
        <v>0</v>
      </c>
      <c r="N2748">
        <f t="shared" si="340"/>
        <v>-5.304538288630388</v>
      </c>
      <c r="O2748">
        <f t="shared" si="341"/>
        <v>4.9689919389546873E-3</v>
      </c>
      <c r="P2748">
        <f t="shared" si="342"/>
        <v>4.9444231402281128E-3</v>
      </c>
      <c r="Q2748">
        <f t="shared" si="343"/>
        <v>-4.9566872429661771E-3</v>
      </c>
    </row>
    <row r="2749" spans="1:17" x14ac:dyDescent="0.25">
      <c r="A2749">
        <v>2738</v>
      </c>
      <c r="B2749" t="s">
        <v>2863</v>
      </c>
      <c r="C2749" s="8">
        <v>50000</v>
      </c>
      <c r="E2749" t="s">
        <v>22</v>
      </c>
      <c r="F2749" t="s">
        <v>29</v>
      </c>
      <c r="G2749">
        <v>9686.7999999999993</v>
      </c>
      <c r="H2749" s="5">
        <v>350</v>
      </c>
      <c r="I2749" s="5">
        <v>2000</v>
      </c>
      <c r="J2749" t="str">
        <f t="shared" si="336"/>
        <v>no</v>
      </c>
      <c r="K2749">
        <f t="shared" si="337"/>
        <v>0</v>
      </c>
      <c r="L2749">
        <f t="shared" si="338"/>
        <v>1</v>
      </c>
      <c r="M2749">
        <f t="shared" si="339"/>
        <v>0</v>
      </c>
      <c r="N2749">
        <f t="shared" si="340"/>
        <v>-5.1532605173580617</v>
      </c>
      <c r="O2749">
        <f t="shared" si="341"/>
        <v>5.7805264602463387E-3</v>
      </c>
      <c r="P2749">
        <f t="shared" si="342"/>
        <v>5.7473040172992601E-3</v>
      </c>
      <c r="Q2749">
        <f t="shared" si="343"/>
        <v>-5.763883323760685E-3</v>
      </c>
    </row>
    <row r="2750" spans="1:17" x14ac:dyDescent="0.25">
      <c r="A2750">
        <v>2739</v>
      </c>
      <c r="B2750" t="s">
        <v>2864</v>
      </c>
      <c r="C2750" s="8">
        <v>600000</v>
      </c>
      <c r="E2750" t="s">
        <v>22</v>
      </c>
      <c r="F2750" t="s">
        <v>29</v>
      </c>
      <c r="G2750">
        <v>537152.06999999995</v>
      </c>
      <c r="H2750" s="5">
        <v>300</v>
      </c>
      <c r="I2750" s="5">
        <v>2000</v>
      </c>
      <c r="J2750" t="str">
        <f t="shared" si="336"/>
        <v>yes</v>
      </c>
      <c r="K2750">
        <f t="shared" si="337"/>
        <v>0</v>
      </c>
      <c r="L2750">
        <f t="shared" si="338"/>
        <v>1</v>
      </c>
      <c r="M2750">
        <f t="shared" si="339"/>
        <v>0</v>
      </c>
      <c r="N2750">
        <f t="shared" si="340"/>
        <v>-6.817316001353646</v>
      </c>
      <c r="O2750">
        <f t="shared" si="341"/>
        <v>1.094655035573752E-3</v>
      </c>
      <c r="P2750">
        <f t="shared" si="342"/>
        <v>1.0934580761844679E-3</v>
      </c>
      <c r="Q2750">
        <f t="shared" si="343"/>
        <v>-1.0940563376222556E-3</v>
      </c>
    </row>
    <row r="2751" spans="1:17" x14ac:dyDescent="0.25">
      <c r="A2751">
        <v>2740</v>
      </c>
      <c r="B2751" t="s">
        <v>2865</v>
      </c>
      <c r="C2751" s="8">
        <v>185000</v>
      </c>
      <c r="E2751" t="s">
        <v>22</v>
      </c>
      <c r="F2751" t="s">
        <v>29</v>
      </c>
      <c r="G2751">
        <v>145458.78</v>
      </c>
      <c r="H2751" s="5">
        <v>300</v>
      </c>
      <c r="I2751" s="5">
        <v>2000</v>
      </c>
      <c r="J2751" t="str">
        <f t="shared" si="336"/>
        <v>no</v>
      </c>
      <c r="K2751">
        <f t="shared" si="337"/>
        <v>0</v>
      </c>
      <c r="L2751">
        <f t="shared" si="338"/>
        <v>1</v>
      </c>
      <c r="M2751">
        <f t="shared" si="339"/>
        <v>0</v>
      </c>
      <c r="N2751">
        <f t="shared" si="340"/>
        <v>-5.5617104997933415</v>
      </c>
      <c r="O2751">
        <f t="shared" si="341"/>
        <v>3.8421986935622773E-3</v>
      </c>
      <c r="P2751">
        <f t="shared" si="342"/>
        <v>3.8274927060873297E-3</v>
      </c>
      <c r="Q2751">
        <f t="shared" si="343"/>
        <v>-3.8348363006536013E-3</v>
      </c>
    </row>
    <row r="2752" spans="1:17" x14ac:dyDescent="0.25">
      <c r="A2752">
        <v>2741</v>
      </c>
      <c r="B2752" t="s">
        <v>2866</v>
      </c>
      <c r="C2752" s="8">
        <v>25000</v>
      </c>
      <c r="E2752" t="s">
        <v>22</v>
      </c>
      <c r="F2752" t="s">
        <v>29</v>
      </c>
      <c r="G2752">
        <v>2272.87</v>
      </c>
      <c r="H2752" s="5">
        <v>350</v>
      </c>
      <c r="I2752" s="5">
        <v>2000</v>
      </c>
      <c r="J2752" t="str">
        <f t="shared" si="336"/>
        <v>no</v>
      </c>
      <c r="K2752">
        <f t="shared" si="337"/>
        <v>0</v>
      </c>
      <c r="L2752">
        <f t="shared" si="338"/>
        <v>1</v>
      </c>
      <c r="M2752">
        <f t="shared" si="339"/>
        <v>0</v>
      </c>
      <c r="N2752">
        <f t="shared" si="340"/>
        <v>-5.0776216317218994</v>
      </c>
      <c r="O2752">
        <f t="shared" si="341"/>
        <v>6.2347198560733057E-3</v>
      </c>
      <c r="P2752">
        <f t="shared" si="342"/>
        <v>6.1960889770977974E-3</v>
      </c>
      <c r="Q2752">
        <f t="shared" si="343"/>
        <v>-6.2153643991387491E-3</v>
      </c>
    </row>
    <row r="2753" spans="1:17" x14ac:dyDescent="0.25">
      <c r="A2753">
        <v>2742</v>
      </c>
      <c r="B2753" t="s">
        <v>2867</v>
      </c>
      <c r="C2753" s="8">
        <v>165000</v>
      </c>
      <c r="E2753" t="s">
        <v>31</v>
      </c>
      <c r="F2753" t="s">
        <v>29</v>
      </c>
      <c r="G2753">
        <v>125054.47</v>
      </c>
      <c r="H2753" s="5">
        <v>300</v>
      </c>
      <c r="I2753" s="5">
        <v>2000</v>
      </c>
      <c r="J2753" t="str">
        <f t="shared" si="336"/>
        <v>no</v>
      </c>
      <c r="K2753">
        <f t="shared" si="337"/>
        <v>0</v>
      </c>
      <c r="L2753">
        <f t="shared" si="338"/>
        <v>1</v>
      </c>
      <c r="M2753">
        <f t="shared" si="339"/>
        <v>0</v>
      </c>
      <c r="N2753">
        <f t="shared" si="340"/>
        <v>-5.5011993912844117</v>
      </c>
      <c r="O2753">
        <f t="shared" si="341"/>
        <v>4.0818727387355175E-3</v>
      </c>
      <c r="P2753">
        <f t="shared" si="342"/>
        <v>4.0652787880751141E-3</v>
      </c>
      <c r="Q2753">
        <f t="shared" si="343"/>
        <v>-4.073564497323553E-3</v>
      </c>
    </row>
    <row r="2754" spans="1:17" x14ac:dyDescent="0.25">
      <c r="A2754">
        <v>2743</v>
      </c>
      <c r="B2754" t="s">
        <v>2868</v>
      </c>
      <c r="C2754" s="8">
        <v>875000</v>
      </c>
      <c r="E2754" t="s">
        <v>22</v>
      </c>
      <c r="F2754" t="s">
        <v>29</v>
      </c>
      <c r="G2754">
        <v>441355.32</v>
      </c>
      <c r="H2754" s="5">
        <v>300</v>
      </c>
      <c r="I2754" s="5">
        <v>2000</v>
      </c>
      <c r="J2754" t="str">
        <f t="shared" si="336"/>
        <v>no</v>
      </c>
      <c r="K2754">
        <f t="shared" si="337"/>
        <v>0</v>
      </c>
      <c r="L2754">
        <f t="shared" si="338"/>
        <v>1</v>
      </c>
      <c r="M2754">
        <f t="shared" si="339"/>
        <v>0</v>
      </c>
      <c r="N2754">
        <f t="shared" si="340"/>
        <v>-7.6493437433514382</v>
      </c>
      <c r="O2754">
        <f t="shared" si="341"/>
        <v>4.7635663867900339E-4</v>
      </c>
      <c r="P2754">
        <f t="shared" si="342"/>
        <v>4.7612983107309863E-4</v>
      </c>
      <c r="Q2754">
        <f t="shared" si="343"/>
        <v>-4.762432168735018E-4</v>
      </c>
    </row>
    <row r="2755" spans="1:17" x14ac:dyDescent="0.25">
      <c r="A2755">
        <v>2744</v>
      </c>
      <c r="B2755" t="s">
        <v>2869</v>
      </c>
      <c r="C2755" s="8">
        <v>750000</v>
      </c>
      <c r="E2755" t="s">
        <v>24</v>
      </c>
      <c r="F2755" t="s">
        <v>29</v>
      </c>
      <c r="G2755">
        <v>379799.77</v>
      </c>
      <c r="H2755" s="5">
        <v>200</v>
      </c>
      <c r="I2755" s="5">
        <v>2000</v>
      </c>
      <c r="J2755" t="str">
        <f t="shared" si="336"/>
        <v>no</v>
      </c>
      <c r="K2755">
        <f t="shared" si="337"/>
        <v>0</v>
      </c>
      <c r="L2755">
        <f t="shared" si="338"/>
        <v>1</v>
      </c>
      <c r="M2755">
        <f t="shared" si="339"/>
        <v>0</v>
      </c>
      <c r="N2755">
        <f t="shared" si="340"/>
        <v>-7.2711493151706232</v>
      </c>
      <c r="O2755">
        <f t="shared" si="341"/>
        <v>6.9531240126493058E-4</v>
      </c>
      <c r="P2755">
        <f t="shared" si="342"/>
        <v>6.9482927785127866E-4</v>
      </c>
      <c r="Q2755">
        <f t="shared" si="343"/>
        <v>-6.9507078359058185E-4</v>
      </c>
    </row>
    <row r="2756" spans="1:17" x14ac:dyDescent="0.25">
      <c r="A2756">
        <v>2745</v>
      </c>
      <c r="B2756" t="s">
        <v>2870</v>
      </c>
      <c r="C2756" s="8">
        <v>2000000</v>
      </c>
      <c r="E2756" t="s">
        <v>51</v>
      </c>
      <c r="F2756" t="s">
        <v>39</v>
      </c>
      <c r="G2756">
        <v>10083815.23</v>
      </c>
      <c r="H2756" s="5">
        <v>250</v>
      </c>
      <c r="I2756" s="5">
        <v>7000</v>
      </c>
      <c r="J2756" t="str">
        <f t="shared" si="336"/>
        <v>yes</v>
      </c>
      <c r="K2756">
        <f t="shared" si="337"/>
        <v>0</v>
      </c>
      <c r="L2756">
        <f t="shared" si="338"/>
        <v>0</v>
      </c>
      <c r="M2756">
        <f t="shared" si="339"/>
        <v>0</v>
      </c>
      <c r="N2756">
        <f t="shared" si="340"/>
        <v>-11.037509255882432</v>
      </c>
      <c r="O2756">
        <f t="shared" si="341"/>
        <v>1.608683606905561E-5</v>
      </c>
      <c r="P2756">
        <f t="shared" si="342"/>
        <v>1.6086577286923883E-5</v>
      </c>
      <c r="Q2756">
        <f t="shared" si="343"/>
        <v>-1.6086706677283244E-5</v>
      </c>
    </row>
    <row r="2757" spans="1:17" x14ac:dyDescent="0.25">
      <c r="A2757">
        <v>2746</v>
      </c>
      <c r="B2757" t="s">
        <v>2871</v>
      </c>
      <c r="C2757" s="8">
        <v>440000</v>
      </c>
      <c r="E2757" t="s">
        <v>22</v>
      </c>
      <c r="F2757" t="s">
        <v>29</v>
      </c>
      <c r="G2757">
        <v>146885.25</v>
      </c>
      <c r="H2757" s="5">
        <v>300</v>
      </c>
      <c r="I2757" s="5">
        <v>2000</v>
      </c>
      <c r="J2757" t="str">
        <f t="shared" si="336"/>
        <v>no</v>
      </c>
      <c r="K2757">
        <f t="shared" si="337"/>
        <v>0</v>
      </c>
      <c r="L2757">
        <f t="shared" si="338"/>
        <v>1</v>
      </c>
      <c r="M2757">
        <f t="shared" si="339"/>
        <v>0</v>
      </c>
      <c r="N2757">
        <f t="shared" si="340"/>
        <v>-6.3332271332822039</v>
      </c>
      <c r="O2757">
        <f t="shared" si="341"/>
        <v>1.7762921780379497E-3</v>
      </c>
      <c r="P2757">
        <f t="shared" si="342"/>
        <v>1.773142558780242E-3</v>
      </c>
      <c r="Q2757">
        <f t="shared" si="343"/>
        <v>-1.7747164367956901E-3</v>
      </c>
    </row>
    <row r="2758" spans="1:17" x14ac:dyDescent="0.25">
      <c r="A2758">
        <v>2747</v>
      </c>
      <c r="B2758" t="s">
        <v>2872</v>
      </c>
      <c r="C2758" s="8">
        <v>1200000</v>
      </c>
      <c r="E2758" t="s">
        <v>45</v>
      </c>
      <c r="F2758" t="s">
        <v>29</v>
      </c>
      <c r="G2758">
        <v>523555.83</v>
      </c>
      <c r="H2758" s="5">
        <v>300</v>
      </c>
      <c r="I2758" s="5">
        <v>2000</v>
      </c>
      <c r="J2758" t="str">
        <f t="shared" si="336"/>
        <v>no</v>
      </c>
      <c r="K2758">
        <f t="shared" si="337"/>
        <v>0</v>
      </c>
      <c r="L2758">
        <f t="shared" si="338"/>
        <v>1</v>
      </c>
      <c r="M2758">
        <f t="shared" si="339"/>
        <v>0</v>
      </c>
      <c r="N2758">
        <f t="shared" si="340"/>
        <v>-8.6326492566215567</v>
      </c>
      <c r="O2758">
        <f t="shared" si="341"/>
        <v>1.7819194310187314E-4</v>
      </c>
      <c r="P2758">
        <f t="shared" si="342"/>
        <v>1.7816019639029494E-4</v>
      </c>
      <c r="Q2758">
        <f t="shared" si="343"/>
        <v>-1.7817606880331409E-4</v>
      </c>
    </row>
    <row r="2759" spans="1:17" x14ac:dyDescent="0.25">
      <c r="A2759">
        <v>2748</v>
      </c>
      <c r="B2759" t="s">
        <v>2873</v>
      </c>
      <c r="C2759" s="8">
        <v>60000</v>
      </c>
      <c r="E2759" t="s">
        <v>22</v>
      </c>
      <c r="F2759" t="s">
        <v>29</v>
      </c>
      <c r="G2759">
        <v>36708.230000000003</v>
      </c>
      <c r="H2759" s="5">
        <v>300</v>
      </c>
      <c r="I2759" s="5">
        <v>2000</v>
      </c>
      <c r="J2759" t="str">
        <f t="shared" si="336"/>
        <v>no</v>
      </c>
      <c r="K2759">
        <f t="shared" si="337"/>
        <v>0</v>
      </c>
      <c r="L2759">
        <f t="shared" si="338"/>
        <v>1</v>
      </c>
      <c r="M2759">
        <f t="shared" si="339"/>
        <v>0</v>
      </c>
      <c r="N2759">
        <f t="shared" si="340"/>
        <v>-5.1835160716125275</v>
      </c>
      <c r="O2759">
        <f t="shared" si="341"/>
        <v>5.6082526889228339E-3</v>
      </c>
      <c r="P2759">
        <f t="shared" si="342"/>
        <v>5.5769756005151884E-3</v>
      </c>
      <c r="Q2759">
        <f t="shared" si="343"/>
        <v>-5.5925849914535272E-3</v>
      </c>
    </row>
    <row r="2760" spans="1:17" x14ac:dyDescent="0.25">
      <c r="A2760">
        <v>2749</v>
      </c>
      <c r="B2760" t="s">
        <v>2874</v>
      </c>
      <c r="C2760" s="8">
        <v>700000</v>
      </c>
      <c r="E2760" t="s">
        <v>52</v>
      </c>
      <c r="F2760" t="s">
        <v>29</v>
      </c>
      <c r="G2760">
        <v>149687.39000000001</v>
      </c>
      <c r="H2760" s="5">
        <v>300</v>
      </c>
      <c r="I2760" s="5">
        <v>2000</v>
      </c>
      <c r="J2760" t="str">
        <f t="shared" si="336"/>
        <v>no</v>
      </c>
      <c r="K2760">
        <f t="shared" si="337"/>
        <v>0</v>
      </c>
      <c r="L2760">
        <f t="shared" si="338"/>
        <v>1</v>
      </c>
      <c r="M2760">
        <f t="shared" si="339"/>
        <v>0</v>
      </c>
      <c r="N2760">
        <f t="shared" si="340"/>
        <v>-7.1198715438982987</v>
      </c>
      <c r="O2760">
        <f t="shared" si="341"/>
        <v>8.0887064882115029E-4</v>
      </c>
      <c r="P2760">
        <f t="shared" si="342"/>
        <v>8.0821690588809636E-4</v>
      </c>
      <c r="Q2760">
        <f t="shared" si="343"/>
        <v>-8.0854368925796787E-4</v>
      </c>
    </row>
    <row r="2761" spans="1:17" x14ac:dyDescent="0.25">
      <c r="A2761">
        <v>2750</v>
      </c>
      <c r="B2761" t="s">
        <v>2875</v>
      </c>
      <c r="C2761" s="8">
        <v>225000</v>
      </c>
      <c r="E2761" t="s">
        <v>22</v>
      </c>
      <c r="F2761" t="s">
        <v>25</v>
      </c>
      <c r="G2761">
        <v>164497.78</v>
      </c>
      <c r="H2761" s="5">
        <v>400</v>
      </c>
      <c r="I2761" s="5">
        <v>2000</v>
      </c>
      <c r="J2761" t="str">
        <f t="shared" si="336"/>
        <v>no</v>
      </c>
      <c r="K2761">
        <f t="shared" si="337"/>
        <v>0</v>
      </c>
      <c r="L2761">
        <f t="shared" si="338"/>
        <v>0</v>
      </c>
      <c r="M2761">
        <f t="shared" si="339"/>
        <v>0</v>
      </c>
      <c r="N2761">
        <f t="shared" si="340"/>
        <v>-5.667276342507547</v>
      </c>
      <c r="O2761">
        <f t="shared" si="341"/>
        <v>3.4572688804808756E-3</v>
      </c>
      <c r="P2761">
        <f t="shared" si="342"/>
        <v>3.4453573537197245E-3</v>
      </c>
      <c r="Q2761">
        <f t="shared" si="343"/>
        <v>-3.4513062653818974E-3</v>
      </c>
    </row>
    <row r="2762" spans="1:17" x14ac:dyDescent="0.25">
      <c r="A2762">
        <v>2751</v>
      </c>
      <c r="B2762" t="s">
        <v>2876</v>
      </c>
      <c r="C2762" s="8">
        <v>325000</v>
      </c>
      <c r="E2762" t="s">
        <v>35</v>
      </c>
      <c r="F2762" t="s">
        <v>29</v>
      </c>
      <c r="G2762">
        <v>394780.83</v>
      </c>
      <c r="H2762" s="5">
        <v>300</v>
      </c>
      <c r="I2762" s="5">
        <v>2000</v>
      </c>
      <c r="J2762" t="str">
        <f t="shared" si="336"/>
        <v>yes</v>
      </c>
      <c r="K2762">
        <f t="shared" si="337"/>
        <v>0</v>
      </c>
      <c r="L2762">
        <f t="shared" si="338"/>
        <v>1</v>
      </c>
      <c r="M2762">
        <f t="shared" si="339"/>
        <v>0</v>
      </c>
      <c r="N2762">
        <f t="shared" si="340"/>
        <v>-5.9852882593558538</v>
      </c>
      <c r="O2762">
        <f t="shared" si="341"/>
        <v>2.5154885008633948E-3</v>
      </c>
      <c r="P2762">
        <f t="shared" si="342"/>
        <v>2.50917669573863E-3</v>
      </c>
      <c r="Q2762">
        <f t="shared" si="343"/>
        <v>-2.5123299554120036E-3</v>
      </c>
    </row>
    <row r="2763" spans="1:17" x14ac:dyDescent="0.25">
      <c r="A2763">
        <v>2752</v>
      </c>
      <c r="B2763" t="s">
        <v>2877</v>
      </c>
      <c r="C2763" s="8">
        <v>2</v>
      </c>
      <c r="E2763" t="s">
        <v>34</v>
      </c>
      <c r="F2763" t="s">
        <v>30</v>
      </c>
      <c r="G2763">
        <v>352446.86</v>
      </c>
      <c r="H2763" s="5">
        <v>400</v>
      </c>
      <c r="I2763" s="5">
        <v>2000</v>
      </c>
      <c r="J2763" t="str">
        <f t="shared" si="336"/>
        <v>yes</v>
      </c>
      <c r="K2763">
        <f t="shared" si="337"/>
        <v>0</v>
      </c>
      <c r="L2763">
        <f t="shared" si="338"/>
        <v>0</v>
      </c>
      <c r="M2763">
        <f t="shared" si="339"/>
        <v>1</v>
      </c>
      <c r="N2763">
        <f t="shared" si="340"/>
        <v>-2.4455691981463676</v>
      </c>
      <c r="O2763">
        <f t="shared" si="341"/>
        <v>8.6676784592887995E-2</v>
      </c>
      <c r="P2763">
        <f t="shared" si="342"/>
        <v>7.976316952916275E-2</v>
      </c>
      <c r="Q2763">
        <f t="shared" si="343"/>
        <v>-8.3124217642210008E-2</v>
      </c>
    </row>
    <row r="2764" spans="1:17" x14ac:dyDescent="0.25">
      <c r="A2764">
        <v>2753</v>
      </c>
      <c r="B2764" t="s">
        <v>2878</v>
      </c>
      <c r="C2764" s="8">
        <v>80000</v>
      </c>
      <c r="E2764" t="s">
        <v>22</v>
      </c>
      <c r="F2764" t="s">
        <v>39</v>
      </c>
      <c r="G2764">
        <v>6311.91</v>
      </c>
      <c r="H2764" s="5">
        <v>350</v>
      </c>
      <c r="I2764" s="5">
        <v>3000</v>
      </c>
      <c r="J2764" t="str">
        <f t="shared" ref="J2764:J2827" si="344">IF(G2764/C2764&gt;=0.85, "yes", "no")</f>
        <v>no</v>
      </c>
      <c r="K2764">
        <f t="shared" ref="K2764:K2827" si="345">IF(OR(H2764=500, H2764=600), 1, 0)</f>
        <v>0</v>
      </c>
      <c r="L2764">
        <f t="shared" ref="L2764:L2827" si="346">IF(F2764="ZDD", 1, 0)</f>
        <v>0</v>
      </c>
      <c r="M2764">
        <f t="shared" ref="M2764:M2827" si="347">IF(OR(E2764="ZP07", E2764="ZP28",E2764="ZP32",E2764="ZP45",E2764="ZPPY",E2764="ZSPP",E2764="ZXP1",E2764="ZXX7",E2764="ZYPP",E2764="ZYSP",E2764="ZYWP"),1,0)</f>
        <v>0</v>
      </c>
      <c r="N2764">
        <f t="shared" ref="N2764:N2827" si="348">$P$3+$P$4*L2764+$P$5*(C2764/10000000)+$P$6*(I2764/10000000)+$P$7*M2764</f>
        <v>-5.2285452124592648</v>
      </c>
      <c r="O2764">
        <f t="shared" ref="O2764:O2827" si="349">EXP(N2764)</f>
        <v>5.3613192124360529E-3</v>
      </c>
      <c r="P2764">
        <f t="shared" ref="P2764:P2827" si="350">O2764/(1+O2764)</f>
        <v>5.3327287513268542E-3</v>
      </c>
      <c r="Q2764">
        <f t="shared" ref="Q2764:Q2827" si="351">K2764*LN(P2764)+(1-K2764)*LN(1-P2764)</f>
        <v>-5.3469985030469317E-3</v>
      </c>
    </row>
    <row r="2765" spans="1:17" x14ac:dyDescent="0.25">
      <c r="A2765">
        <v>2754</v>
      </c>
      <c r="B2765" t="s">
        <v>2879</v>
      </c>
      <c r="C2765" s="8">
        <v>250000</v>
      </c>
      <c r="E2765" t="s">
        <v>60</v>
      </c>
      <c r="F2765" t="s">
        <v>29</v>
      </c>
      <c r="G2765">
        <v>231408.45</v>
      </c>
      <c r="H2765" s="5">
        <v>350</v>
      </c>
      <c r="I2765" s="5">
        <v>2000</v>
      </c>
      <c r="J2765" t="str">
        <f t="shared" si="344"/>
        <v>yes</v>
      </c>
      <c r="K2765">
        <f t="shared" si="345"/>
        <v>0</v>
      </c>
      <c r="L2765">
        <f t="shared" si="346"/>
        <v>1</v>
      </c>
      <c r="M2765">
        <f t="shared" si="347"/>
        <v>0</v>
      </c>
      <c r="N2765">
        <f t="shared" si="348"/>
        <v>-5.7583716024473652</v>
      </c>
      <c r="O2765">
        <f t="shared" si="349"/>
        <v>3.1562470409956722E-3</v>
      </c>
      <c r="P2765">
        <f t="shared" si="350"/>
        <v>3.1463164888875851E-3</v>
      </c>
      <c r="Q2765">
        <f t="shared" si="351"/>
        <v>-3.151276549290742E-3</v>
      </c>
    </row>
    <row r="2766" spans="1:17" x14ac:dyDescent="0.25">
      <c r="A2766">
        <v>2755</v>
      </c>
      <c r="B2766" t="s">
        <v>2880</v>
      </c>
      <c r="C2766" s="8">
        <v>500000</v>
      </c>
      <c r="E2766" t="s">
        <v>64</v>
      </c>
      <c r="F2766" t="s">
        <v>39</v>
      </c>
      <c r="G2766">
        <v>527734.32999999996</v>
      </c>
      <c r="H2766" s="5">
        <v>250</v>
      </c>
      <c r="I2766" s="5">
        <v>7000</v>
      </c>
      <c r="J2766" t="str">
        <f t="shared" si="344"/>
        <v>yes</v>
      </c>
      <c r="K2766">
        <f t="shared" si="345"/>
        <v>0</v>
      </c>
      <c r="L2766">
        <f t="shared" si="346"/>
        <v>0</v>
      </c>
      <c r="M2766">
        <f t="shared" si="347"/>
        <v>0</v>
      </c>
      <c r="N2766">
        <f t="shared" si="348"/>
        <v>-6.4991761177126559</v>
      </c>
      <c r="O2766">
        <f t="shared" si="349"/>
        <v>1.5046783602926728E-3</v>
      </c>
      <c r="P2766">
        <f t="shared" si="350"/>
        <v>1.5024177048840132E-3</v>
      </c>
      <c r="Q2766">
        <f t="shared" si="351"/>
        <v>-1.5035474660879387E-3</v>
      </c>
    </row>
    <row r="2767" spans="1:17" x14ac:dyDescent="0.25">
      <c r="A2767">
        <v>2756</v>
      </c>
      <c r="B2767" t="s">
        <v>2881</v>
      </c>
      <c r="C2767" s="8">
        <v>2</v>
      </c>
      <c r="E2767" t="s">
        <v>34</v>
      </c>
      <c r="F2767" t="s">
        <v>30</v>
      </c>
      <c r="G2767">
        <v>27879.91</v>
      </c>
      <c r="H2767" s="5">
        <v>400</v>
      </c>
      <c r="I2767" s="5">
        <v>2000</v>
      </c>
      <c r="J2767" t="str">
        <f t="shared" si="344"/>
        <v>yes</v>
      </c>
      <c r="K2767">
        <f t="shared" si="345"/>
        <v>0</v>
      </c>
      <c r="L2767">
        <f t="shared" si="346"/>
        <v>0</v>
      </c>
      <c r="M2767">
        <f t="shared" si="347"/>
        <v>1</v>
      </c>
      <c r="N2767">
        <f t="shared" si="348"/>
        <v>-2.4455691981463676</v>
      </c>
      <c r="O2767">
        <f t="shared" si="349"/>
        <v>8.6676784592887995E-2</v>
      </c>
      <c r="P2767">
        <f t="shared" si="350"/>
        <v>7.976316952916275E-2</v>
      </c>
      <c r="Q2767">
        <f t="shared" si="351"/>
        <v>-8.3124217642210008E-2</v>
      </c>
    </row>
    <row r="2768" spans="1:17" x14ac:dyDescent="0.25">
      <c r="A2768">
        <v>2757</v>
      </c>
      <c r="B2768" t="s">
        <v>2882</v>
      </c>
      <c r="C2768" s="8">
        <v>85000</v>
      </c>
      <c r="E2768" t="s">
        <v>31</v>
      </c>
      <c r="F2768" t="s">
        <v>29</v>
      </c>
      <c r="G2768">
        <v>83968.83</v>
      </c>
      <c r="H2768" s="5">
        <v>300</v>
      </c>
      <c r="I2768" s="5">
        <v>2000</v>
      </c>
      <c r="J2768" t="str">
        <f t="shared" si="344"/>
        <v>yes</v>
      </c>
      <c r="K2768">
        <f t="shared" si="345"/>
        <v>0</v>
      </c>
      <c r="L2768">
        <f t="shared" si="346"/>
        <v>1</v>
      </c>
      <c r="M2768">
        <f t="shared" si="347"/>
        <v>0</v>
      </c>
      <c r="N2768">
        <f t="shared" si="348"/>
        <v>-5.2591549572486898</v>
      </c>
      <c r="O2768">
        <f t="shared" si="349"/>
        <v>5.1996968287976522E-3</v>
      </c>
      <c r="P2768">
        <f t="shared" si="350"/>
        <v>5.1727998378845981E-3</v>
      </c>
      <c r="Q2768">
        <f t="shared" si="351"/>
        <v>-5.1862250843870876E-3</v>
      </c>
    </row>
    <row r="2769" spans="1:17" x14ac:dyDescent="0.25">
      <c r="A2769">
        <v>2758</v>
      </c>
      <c r="B2769" t="s">
        <v>2883</v>
      </c>
      <c r="C2769" s="8">
        <v>50000</v>
      </c>
      <c r="E2769" t="s">
        <v>31</v>
      </c>
      <c r="F2769" t="s">
        <v>29</v>
      </c>
      <c r="G2769">
        <v>8882.77</v>
      </c>
      <c r="H2769" s="5">
        <v>200</v>
      </c>
      <c r="I2769" s="5">
        <v>2000</v>
      </c>
      <c r="J2769" t="str">
        <f t="shared" si="344"/>
        <v>no</v>
      </c>
      <c r="K2769">
        <f t="shared" si="345"/>
        <v>0</v>
      </c>
      <c r="L2769">
        <f t="shared" si="346"/>
        <v>1</v>
      </c>
      <c r="M2769">
        <f t="shared" si="347"/>
        <v>0</v>
      </c>
      <c r="N2769">
        <f t="shared" si="348"/>
        <v>-5.1532605173580617</v>
      </c>
      <c r="O2769">
        <f t="shared" si="349"/>
        <v>5.7805264602463387E-3</v>
      </c>
      <c r="P2769">
        <f t="shared" si="350"/>
        <v>5.7473040172992601E-3</v>
      </c>
      <c r="Q2769">
        <f t="shared" si="351"/>
        <v>-5.763883323760685E-3</v>
      </c>
    </row>
    <row r="2770" spans="1:17" x14ac:dyDescent="0.25">
      <c r="A2770">
        <v>2759</v>
      </c>
      <c r="B2770" t="s">
        <v>2884</v>
      </c>
      <c r="C2770" s="8">
        <v>300000</v>
      </c>
      <c r="E2770" t="s">
        <v>22</v>
      </c>
      <c r="F2770" t="s">
        <v>29</v>
      </c>
      <c r="G2770">
        <v>159265.23000000001</v>
      </c>
      <c r="H2770" s="5">
        <v>300</v>
      </c>
      <c r="I2770" s="5">
        <v>2000</v>
      </c>
      <c r="J2770" t="str">
        <f t="shared" si="344"/>
        <v>no</v>
      </c>
      <c r="K2770">
        <f t="shared" si="345"/>
        <v>0</v>
      </c>
      <c r="L2770">
        <f t="shared" si="346"/>
        <v>1</v>
      </c>
      <c r="M2770">
        <f t="shared" si="347"/>
        <v>0</v>
      </c>
      <c r="N2770">
        <f t="shared" si="348"/>
        <v>-5.9096493737196916</v>
      </c>
      <c r="O2770">
        <f t="shared" si="349"/>
        <v>2.7131380181224414E-3</v>
      </c>
      <c r="P2770">
        <f t="shared" si="350"/>
        <v>2.7057968179064647E-3</v>
      </c>
      <c r="Q2770">
        <f t="shared" si="351"/>
        <v>-2.7094641028955597E-3</v>
      </c>
    </row>
    <row r="2771" spans="1:17" x14ac:dyDescent="0.25">
      <c r="A2771">
        <v>2760</v>
      </c>
      <c r="B2771" t="s">
        <v>2885</v>
      </c>
      <c r="C2771" s="8">
        <v>1400000</v>
      </c>
      <c r="E2771" t="s">
        <v>22</v>
      </c>
      <c r="F2771" t="s">
        <v>29</v>
      </c>
      <c r="G2771">
        <v>734780.02999999991</v>
      </c>
      <c r="H2771" s="5">
        <v>200</v>
      </c>
      <c r="I2771" s="5">
        <v>2000</v>
      </c>
      <c r="J2771" t="str">
        <f t="shared" si="344"/>
        <v>no</v>
      </c>
      <c r="K2771">
        <f t="shared" si="345"/>
        <v>0</v>
      </c>
      <c r="L2771">
        <f t="shared" si="346"/>
        <v>1</v>
      </c>
      <c r="M2771">
        <f t="shared" si="347"/>
        <v>0</v>
      </c>
      <c r="N2771">
        <f t="shared" si="348"/>
        <v>-9.2377603417108602</v>
      </c>
      <c r="O2771">
        <f t="shared" si="349"/>
        <v>9.7295254508806238E-5</v>
      </c>
      <c r="P2771">
        <f t="shared" si="350"/>
        <v>9.7285789063199235E-5</v>
      </c>
      <c r="Q2771">
        <f t="shared" si="351"/>
        <v>-9.7290521632526655E-5</v>
      </c>
    </row>
    <row r="2772" spans="1:17" x14ac:dyDescent="0.25">
      <c r="A2772">
        <v>2761</v>
      </c>
      <c r="B2772" t="s">
        <v>2886</v>
      </c>
      <c r="C2772" s="8">
        <v>300000</v>
      </c>
      <c r="E2772" t="s">
        <v>22</v>
      </c>
      <c r="F2772" t="s">
        <v>29</v>
      </c>
      <c r="G2772">
        <v>98958.09</v>
      </c>
      <c r="H2772" s="5">
        <v>300</v>
      </c>
      <c r="I2772" s="5">
        <v>2000</v>
      </c>
      <c r="J2772" t="str">
        <f t="shared" si="344"/>
        <v>no</v>
      </c>
      <c r="K2772">
        <f t="shared" si="345"/>
        <v>0</v>
      </c>
      <c r="L2772">
        <f t="shared" si="346"/>
        <v>1</v>
      </c>
      <c r="M2772">
        <f t="shared" si="347"/>
        <v>0</v>
      </c>
      <c r="N2772">
        <f t="shared" si="348"/>
        <v>-5.9096493737196916</v>
      </c>
      <c r="O2772">
        <f t="shared" si="349"/>
        <v>2.7131380181224414E-3</v>
      </c>
      <c r="P2772">
        <f t="shared" si="350"/>
        <v>2.7057968179064647E-3</v>
      </c>
      <c r="Q2772">
        <f t="shared" si="351"/>
        <v>-2.7094641028955597E-3</v>
      </c>
    </row>
    <row r="2773" spans="1:17" x14ac:dyDescent="0.25">
      <c r="A2773">
        <v>2762</v>
      </c>
      <c r="B2773" t="s">
        <v>2887</v>
      </c>
      <c r="C2773" s="8">
        <v>1500000</v>
      </c>
      <c r="E2773" t="s">
        <v>22</v>
      </c>
      <c r="F2773" t="s">
        <v>30</v>
      </c>
      <c r="G2773">
        <v>1106378.3099999998</v>
      </c>
      <c r="H2773" s="5">
        <v>350</v>
      </c>
      <c r="I2773" s="5">
        <v>2000</v>
      </c>
      <c r="J2773" t="str">
        <f t="shared" si="344"/>
        <v>no</v>
      </c>
      <c r="K2773">
        <f t="shared" si="345"/>
        <v>0</v>
      </c>
      <c r="L2773">
        <f t="shared" si="346"/>
        <v>0</v>
      </c>
      <c r="M2773">
        <f t="shared" si="347"/>
        <v>0</v>
      </c>
      <c r="N2773">
        <f t="shared" si="348"/>
        <v>-9.524859509951856</v>
      </c>
      <c r="O2773">
        <f t="shared" si="349"/>
        <v>7.3013988641191008E-5</v>
      </c>
      <c r="P2773">
        <f t="shared" si="350"/>
        <v>7.3008657987865978E-5</v>
      </c>
      <c r="Q2773">
        <f t="shared" si="351"/>
        <v>-7.3011323249668104E-5</v>
      </c>
    </row>
    <row r="2774" spans="1:17" x14ac:dyDescent="0.25">
      <c r="A2774">
        <v>2763</v>
      </c>
      <c r="B2774" t="s">
        <v>2888</v>
      </c>
      <c r="C2774" s="8">
        <v>90000</v>
      </c>
      <c r="E2774" t="s">
        <v>22</v>
      </c>
      <c r="F2774" t="s">
        <v>29</v>
      </c>
      <c r="G2774">
        <v>23934.87</v>
      </c>
      <c r="H2774" s="5">
        <v>300</v>
      </c>
      <c r="I2774" s="5">
        <v>3000</v>
      </c>
      <c r="J2774" t="str">
        <f t="shared" si="344"/>
        <v>no</v>
      </c>
      <c r="K2774">
        <f t="shared" si="345"/>
        <v>0</v>
      </c>
      <c r="L2774">
        <f t="shared" si="346"/>
        <v>1</v>
      </c>
      <c r="M2774">
        <f t="shared" si="347"/>
        <v>0</v>
      </c>
      <c r="N2774">
        <f t="shared" si="348"/>
        <v>-5.2742571410173866</v>
      </c>
      <c r="O2774">
        <f t="shared" si="349"/>
        <v>5.1217600408810134E-3</v>
      </c>
      <c r="P2774">
        <f t="shared" si="350"/>
        <v>5.0956612865218414E-3</v>
      </c>
      <c r="Q2774">
        <f t="shared" si="351"/>
        <v>-5.1086884419866288E-3</v>
      </c>
    </row>
    <row r="2775" spans="1:17" x14ac:dyDescent="0.25">
      <c r="A2775">
        <v>2764</v>
      </c>
      <c r="B2775" t="s">
        <v>2889</v>
      </c>
      <c r="C2775" s="8">
        <v>850000</v>
      </c>
      <c r="E2775" t="s">
        <v>27</v>
      </c>
      <c r="F2775" t="s">
        <v>29</v>
      </c>
      <c r="G2775">
        <v>444709.73</v>
      </c>
      <c r="H2775" s="5">
        <v>200</v>
      </c>
      <c r="I2775" s="5">
        <v>2000</v>
      </c>
      <c r="J2775" t="str">
        <f t="shared" si="344"/>
        <v>no</v>
      </c>
      <c r="K2775">
        <f t="shared" si="345"/>
        <v>0</v>
      </c>
      <c r="L2775">
        <f t="shared" si="346"/>
        <v>1</v>
      </c>
      <c r="M2775">
        <f t="shared" si="347"/>
        <v>0</v>
      </c>
      <c r="N2775">
        <f t="shared" si="348"/>
        <v>-7.5737048577152759</v>
      </c>
      <c r="O2775">
        <f t="shared" si="349"/>
        <v>5.1378541628849402E-4</v>
      </c>
      <c r="P2775">
        <f t="shared" si="350"/>
        <v>5.1352157639159457E-4</v>
      </c>
      <c r="Q2775">
        <f t="shared" si="351"/>
        <v>-5.1365347375302128E-4</v>
      </c>
    </row>
    <row r="2776" spans="1:17" x14ac:dyDescent="0.25">
      <c r="A2776">
        <v>2765</v>
      </c>
      <c r="B2776" t="s">
        <v>2890</v>
      </c>
      <c r="C2776" s="8">
        <v>260000</v>
      </c>
      <c r="E2776" t="s">
        <v>22</v>
      </c>
      <c r="F2776" t="s">
        <v>29</v>
      </c>
      <c r="G2776">
        <v>226159.06</v>
      </c>
      <c r="H2776" s="5">
        <v>200</v>
      </c>
      <c r="I2776" s="5">
        <v>2000</v>
      </c>
      <c r="J2776" t="str">
        <f t="shared" si="344"/>
        <v>yes</v>
      </c>
      <c r="K2776">
        <f t="shared" si="345"/>
        <v>0</v>
      </c>
      <c r="L2776">
        <f t="shared" si="346"/>
        <v>1</v>
      </c>
      <c r="M2776">
        <f t="shared" si="347"/>
        <v>0</v>
      </c>
      <c r="N2776">
        <f t="shared" si="348"/>
        <v>-5.7886271567018301</v>
      </c>
      <c r="O2776">
        <f t="shared" si="349"/>
        <v>3.0621831897668364E-3</v>
      </c>
      <c r="P2776">
        <f t="shared" si="350"/>
        <v>3.052834850207397E-3</v>
      </c>
      <c r="Q2776">
        <f t="shared" si="351"/>
        <v>-3.0575042562238919E-3</v>
      </c>
    </row>
    <row r="2777" spans="1:17" x14ac:dyDescent="0.25">
      <c r="A2777">
        <v>2766</v>
      </c>
      <c r="B2777" t="s">
        <v>2891</v>
      </c>
      <c r="C2777" s="8">
        <v>350000</v>
      </c>
      <c r="E2777" t="s">
        <v>35</v>
      </c>
      <c r="F2777" t="s">
        <v>29</v>
      </c>
      <c r="G2777">
        <v>505611.79000000004</v>
      </c>
      <c r="H2777" s="5">
        <v>200</v>
      </c>
      <c r="I2777" s="5">
        <v>2000</v>
      </c>
      <c r="J2777" t="str">
        <f t="shared" si="344"/>
        <v>yes</v>
      </c>
      <c r="K2777">
        <f t="shared" si="345"/>
        <v>0</v>
      </c>
      <c r="L2777">
        <f t="shared" si="346"/>
        <v>1</v>
      </c>
      <c r="M2777">
        <f t="shared" si="347"/>
        <v>0</v>
      </c>
      <c r="N2777">
        <f t="shared" si="348"/>
        <v>-6.060927144992017</v>
      </c>
      <c r="O2777">
        <f t="shared" si="349"/>
        <v>2.332237562449874E-3</v>
      </c>
      <c r="P2777">
        <f t="shared" si="350"/>
        <v>2.3268108866991966E-3</v>
      </c>
      <c r="Q2777">
        <f t="shared" si="351"/>
        <v>-2.3295221176480264E-3</v>
      </c>
    </row>
    <row r="2778" spans="1:17" x14ac:dyDescent="0.25">
      <c r="A2778">
        <v>2767</v>
      </c>
      <c r="B2778" t="s">
        <v>2892</v>
      </c>
      <c r="C2778" s="8">
        <v>185000</v>
      </c>
      <c r="E2778" t="s">
        <v>22</v>
      </c>
      <c r="F2778" t="s">
        <v>29</v>
      </c>
      <c r="G2778">
        <v>166718.07999999999</v>
      </c>
      <c r="H2778" s="5">
        <v>200</v>
      </c>
      <c r="I2778" s="5">
        <v>2000</v>
      </c>
      <c r="J2778" t="str">
        <f t="shared" si="344"/>
        <v>yes</v>
      </c>
      <c r="K2778">
        <f t="shared" si="345"/>
        <v>0</v>
      </c>
      <c r="L2778">
        <f t="shared" si="346"/>
        <v>1</v>
      </c>
      <c r="M2778">
        <f t="shared" si="347"/>
        <v>0</v>
      </c>
      <c r="N2778">
        <f t="shared" si="348"/>
        <v>-5.5617104997933415</v>
      </c>
      <c r="O2778">
        <f t="shared" si="349"/>
        <v>3.8421986935622773E-3</v>
      </c>
      <c r="P2778">
        <f t="shared" si="350"/>
        <v>3.8274927060873297E-3</v>
      </c>
      <c r="Q2778">
        <f t="shared" si="351"/>
        <v>-3.8348363006536013E-3</v>
      </c>
    </row>
    <row r="2779" spans="1:17" x14ac:dyDescent="0.25">
      <c r="A2779">
        <v>2768</v>
      </c>
      <c r="B2779" t="s">
        <v>2893</v>
      </c>
      <c r="C2779" s="8">
        <v>675000</v>
      </c>
      <c r="E2779" t="s">
        <v>22</v>
      </c>
      <c r="F2779" t="s">
        <v>29</v>
      </c>
      <c r="G2779">
        <v>376974.41</v>
      </c>
      <c r="H2779" s="5">
        <v>200</v>
      </c>
      <c r="I2779" s="5">
        <v>2000</v>
      </c>
      <c r="J2779" t="str">
        <f t="shared" si="344"/>
        <v>no</v>
      </c>
      <c r="K2779">
        <f t="shared" si="345"/>
        <v>0</v>
      </c>
      <c r="L2779">
        <f t="shared" si="346"/>
        <v>1</v>
      </c>
      <c r="M2779">
        <f t="shared" si="347"/>
        <v>0</v>
      </c>
      <c r="N2779">
        <f t="shared" si="348"/>
        <v>-7.0442326582621355</v>
      </c>
      <c r="O2779">
        <f t="shared" si="349"/>
        <v>8.7242605494192572E-4</v>
      </c>
      <c r="P2779">
        <f t="shared" si="350"/>
        <v>8.7166559116899352E-4</v>
      </c>
      <c r="Q2779">
        <f t="shared" si="351"/>
        <v>-8.7204571252896422E-4</v>
      </c>
    </row>
    <row r="2780" spans="1:17" x14ac:dyDescent="0.25">
      <c r="A2780">
        <v>2769</v>
      </c>
      <c r="B2780" t="s">
        <v>2894</v>
      </c>
      <c r="C2780" s="8">
        <v>75000</v>
      </c>
      <c r="E2780" t="s">
        <v>22</v>
      </c>
      <c r="F2780" t="s">
        <v>29</v>
      </c>
      <c r="G2780">
        <v>45811.05</v>
      </c>
      <c r="H2780" s="5">
        <v>400</v>
      </c>
      <c r="I2780" s="5">
        <v>2000</v>
      </c>
      <c r="J2780" t="str">
        <f t="shared" si="344"/>
        <v>no</v>
      </c>
      <c r="K2780">
        <f t="shared" si="345"/>
        <v>0</v>
      </c>
      <c r="L2780">
        <f t="shared" si="346"/>
        <v>1</v>
      </c>
      <c r="M2780">
        <f t="shared" si="347"/>
        <v>0</v>
      </c>
      <c r="N2780">
        <f t="shared" si="348"/>
        <v>-5.2288994029942248</v>
      </c>
      <c r="O2780">
        <f t="shared" si="349"/>
        <v>5.3594206201676622E-3</v>
      </c>
      <c r="P2780">
        <f t="shared" si="350"/>
        <v>5.3308503508741594E-3</v>
      </c>
      <c r="Q2780">
        <f t="shared" si="351"/>
        <v>-5.3451100336729179E-3</v>
      </c>
    </row>
    <row r="2781" spans="1:17" x14ac:dyDescent="0.25">
      <c r="A2781">
        <v>2770</v>
      </c>
      <c r="B2781" t="s">
        <v>2895</v>
      </c>
      <c r="C2781" s="8">
        <v>1500000</v>
      </c>
      <c r="E2781" t="s">
        <v>22</v>
      </c>
      <c r="F2781" t="s">
        <v>29</v>
      </c>
      <c r="G2781">
        <v>1236305.25</v>
      </c>
      <c r="H2781" s="5">
        <v>300</v>
      </c>
      <c r="I2781" s="5">
        <v>2000</v>
      </c>
      <c r="J2781" t="str">
        <f t="shared" si="344"/>
        <v>no</v>
      </c>
      <c r="K2781">
        <f t="shared" si="345"/>
        <v>0</v>
      </c>
      <c r="L2781">
        <f t="shared" si="346"/>
        <v>1</v>
      </c>
      <c r="M2781">
        <f t="shared" si="347"/>
        <v>0</v>
      </c>
      <c r="N2781">
        <f t="shared" si="348"/>
        <v>-9.5403158842555111</v>
      </c>
      <c r="O2781">
        <f t="shared" si="349"/>
        <v>7.1894133845104718E-5</v>
      </c>
      <c r="P2781">
        <f t="shared" si="350"/>
        <v>7.1888965450200647E-5</v>
      </c>
      <c r="Q2781">
        <f t="shared" si="351"/>
        <v>-7.1891549585708899E-5</v>
      </c>
    </row>
    <row r="2782" spans="1:17" x14ac:dyDescent="0.25">
      <c r="A2782">
        <v>2771</v>
      </c>
      <c r="B2782" t="s">
        <v>2896</v>
      </c>
      <c r="C2782" s="8">
        <v>170000</v>
      </c>
      <c r="E2782" t="s">
        <v>31</v>
      </c>
      <c r="F2782" t="s">
        <v>29</v>
      </c>
      <c r="G2782">
        <v>121522.36</v>
      </c>
      <c r="H2782" s="5">
        <v>200</v>
      </c>
      <c r="I2782" s="5">
        <v>2000</v>
      </c>
      <c r="J2782" t="str">
        <f t="shared" si="344"/>
        <v>no</v>
      </c>
      <c r="K2782">
        <f t="shared" si="345"/>
        <v>0</v>
      </c>
      <c r="L2782">
        <f t="shared" si="346"/>
        <v>1</v>
      </c>
      <c r="M2782">
        <f t="shared" si="347"/>
        <v>0</v>
      </c>
      <c r="N2782">
        <f t="shared" si="348"/>
        <v>-5.5163271684116442</v>
      </c>
      <c r="O2782">
        <f t="shared" si="349"/>
        <v>4.0205877988864292E-3</v>
      </c>
      <c r="P2782">
        <f t="shared" si="350"/>
        <v>4.004487405682349E-3</v>
      </c>
      <c r="Q2782">
        <f t="shared" si="351"/>
        <v>-4.0125268350802322E-3</v>
      </c>
    </row>
    <row r="2783" spans="1:17" x14ac:dyDescent="0.25">
      <c r="A2783">
        <v>2772</v>
      </c>
      <c r="B2783" t="s">
        <v>2897</v>
      </c>
      <c r="C2783" s="8">
        <v>325001</v>
      </c>
      <c r="E2783" t="s">
        <v>22</v>
      </c>
      <c r="F2783" t="s">
        <v>29</v>
      </c>
      <c r="G2783">
        <v>145475.07</v>
      </c>
      <c r="H2783" s="5">
        <v>350</v>
      </c>
      <c r="I2783" s="5">
        <v>2000</v>
      </c>
      <c r="J2783" t="str">
        <f t="shared" si="344"/>
        <v>no</v>
      </c>
      <c r="K2783">
        <f t="shared" si="345"/>
        <v>0</v>
      </c>
      <c r="L2783">
        <f t="shared" si="346"/>
        <v>1</v>
      </c>
      <c r="M2783">
        <f t="shared" si="347"/>
        <v>0</v>
      </c>
      <c r="N2783">
        <f t="shared" si="348"/>
        <v>-5.9852912849112796</v>
      </c>
      <c r="O2783">
        <f t="shared" si="349"/>
        <v>2.5154808901250263E-3</v>
      </c>
      <c r="P2783">
        <f t="shared" si="350"/>
        <v>2.5091691231456615E-3</v>
      </c>
      <c r="Q2783">
        <f t="shared" si="351"/>
        <v>-2.5123223637703758E-3</v>
      </c>
    </row>
    <row r="2784" spans="1:17" x14ac:dyDescent="0.25">
      <c r="A2784">
        <v>2773</v>
      </c>
      <c r="B2784" t="s">
        <v>2898</v>
      </c>
      <c r="C2784" s="8">
        <v>550000</v>
      </c>
      <c r="E2784" t="s">
        <v>22</v>
      </c>
      <c r="F2784" t="s">
        <v>29</v>
      </c>
      <c r="G2784">
        <v>323499.59999999998</v>
      </c>
      <c r="H2784" s="5">
        <v>300</v>
      </c>
      <c r="I2784" s="5">
        <v>2000</v>
      </c>
      <c r="J2784" t="str">
        <f t="shared" si="344"/>
        <v>no</v>
      </c>
      <c r="K2784">
        <f t="shared" si="345"/>
        <v>0</v>
      </c>
      <c r="L2784">
        <f t="shared" si="346"/>
        <v>1</v>
      </c>
      <c r="M2784">
        <f t="shared" si="347"/>
        <v>0</v>
      </c>
      <c r="N2784">
        <f t="shared" si="348"/>
        <v>-6.6660382300813206</v>
      </c>
      <c r="O2784">
        <f t="shared" si="349"/>
        <v>1.2734338223352201E-3</v>
      </c>
      <c r="P2784">
        <f t="shared" si="350"/>
        <v>1.2718142510522023E-3</v>
      </c>
      <c r="Q2784">
        <f t="shared" si="351"/>
        <v>-1.2726236931762242E-3</v>
      </c>
    </row>
    <row r="2785" spans="1:17" x14ac:dyDescent="0.25">
      <c r="A2785">
        <v>2774</v>
      </c>
      <c r="B2785" t="s">
        <v>2899</v>
      </c>
      <c r="C2785" s="8">
        <v>900000</v>
      </c>
      <c r="E2785" t="s">
        <v>45</v>
      </c>
      <c r="F2785" t="s">
        <v>29</v>
      </c>
      <c r="G2785">
        <v>490179.02</v>
      </c>
      <c r="H2785" s="5">
        <v>300</v>
      </c>
      <c r="I2785" s="5">
        <v>2000</v>
      </c>
      <c r="J2785" t="str">
        <f t="shared" si="344"/>
        <v>no</v>
      </c>
      <c r="K2785">
        <f t="shared" si="345"/>
        <v>0</v>
      </c>
      <c r="L2785">
        <f t="shared" si="346"/>
        <v>1</v>
      </c>
      <c r="M2785">
        <f t="shared" si="347"/>
        <v>0</v>
      </c>
      <c r="N2785">
        <f t="shared" si="348"/>
        <v>-7.7249826289876014</v>
      </c>
      <c r="O2785">
        <f t="shared" si="349"/>
        <v>4.4165451182472587E-4</v>
      </c>
      <c r="P2785">
        <f t="shared" si="350"/>
        <v>4.4145953922743804E-4</v>
      </c>
      <c r="Q2785">
        <f t="shared" si="351"/>
        <v>-4.4155701117753121E-4</v>
      </c>
    </row>
    <row r="2786" spans="1:17" x14ac:dyDescent="0.25">
      <c r="A2786">
        <v>2775</v>
      </c>
      <c r="B2786" t="s">
        <v>2900</v>
      </c>
      <c r="C2786" s="8">
        <v>550000</v>
      </c>
      <c r="E2786" t="s">
        <v>45</v>
      </c>
      <c r="F2786" t="s">
        <v>29</v>
      </c>
      <c r="G2786">
        <v>113213.73</v>
      </c>
      <c r="H2786" s="5">
        <v>300</v>
      </c>
      <c r="I2786" s="5">
        <v>2000</v>
      </c>
      <c r="J2786" t="str">
        <f t="shared" si="344"/>
        <v>no</v>
      </c>
      <c r="K2786">
        <f t="shared" si="345"/>
        <v>0</v>
      </c>
      <c r="L2786">
        <f t="shared" si="346"/>
        <v>1</v>
      </c>
      <c r="M2786">
        <f t="shared" si="347"/>
        <v>0</v>
      </c>
      <c r="N2786">
        <f t="shared" si="348"/>
        <v>-6.6660382300813206</v>
      </c>
      <c r="O2786">
        <f t="shared" si="349"/>
        <v>1.2734338223352201E-3</v>
      </c>
      <c r="P2786">
        <f t="shared" si="350"/>
        <v>1.2718142510522023E-3</v>
      </c>
      <c r="Q2786">
        <f t="shared" si="351"/>
        <v>-1.2726236931762242E-3</v>
      </c>
    </row>
    <row r="2787" spans="1:17" x14ac:dyDescent="0.25">
      <c r="A2787">
        <v>2776</v>
      </c>
      <c r="B2787" t="s">
        <v>2901</v>
      </c>
      <c r="C2787" s="8">
        <v>375000</v>
      </c>
      <c r="E2787" t="s">
        <v>31</v>
      </c>
      <c r="F2787" t="s">
        <v>29</v>
      </c>
      <c r="G2787">
        <v>183345.43</v>
      </c>
      <c r="H2787" s="5">
        <v>200</v>
      </c>
      <c r="I2787" s="5">
        <v>2000</v>
      </c>
      <c r="J2787" t="str">
        <f t="shared" si="344"/>
        <v>no</v>
      </c>
      <c r="K2787">
        <f t="shared" si="345"/>
        <v>0</v>
      </c>
      <c r="L2787">
        <f t="shared" si="346"/>
        <v>1</v>
      </c>
      <c r="M2787">
        <f t="shared" si="347"/>
        <v>0</v>
      </c>
      <c r="N2787">
        <f t="shared" si="348"/>
        <v>-6.1365660306281802</v>
      </c>
      <c r="O2787">
        <f t="shared" si="349"/>
        <v>2.1623362801440676E-3</v>
      </c>
      <c r="P2787">
        <f t="shared" si="350"/>
        <v>2.1576706705724855E-3</v>
      </c>
      <c r="Q2787">
        <f t="shared" si="351"/>
        <v>-2.1600017957376966E-3</v>
      </c>
    </row>
    <row r="2788" spans="1:17" x14ac:dyDescent="0.25">
      <c r="A2788">
        <v>2777</v>
      </c>
      <c r="B2788" t="s">
        <v>2902</v>
      </c>
      <c r="C2788" s="8">
        <v>110001</v>
      </c>
      <c r="E2788" t="s">
        <v>22</v>
      </c>
      <c r="F2788" t="s">
        <v>29</v>
      </c>
      <c r="G2788">
        <v>30038.77</v>
      </c>
      <c r="H2788" s="5">
        <v>300</v>
      </c>
      <c r="I2788" s="5">
        <v>2000</v>
      </c>
      <c r="J2788" t="str">
        <f t="shared" si="344"/>
        <v>no</v>
      </c>
      <c r="K2788">
        <f t="shared" si="345"/>
        <v>0</v>
      </c>
      <c r="L2788">
        <f t="shared" si="346"/>
        <v>1</v>
      </c>
      <c r="M2788">
        <f t="shared" si="347"/>
        <v>0</v>
      </c>
      <c r="N2788">
        <f t="shared" si="348"/>
        <v>-5.3347968684402787</v>
      </c>
      <c r="O2788">
        <f t="shared" si="349"/>
        <v>4.8208892875769311E-3</v>
      </c>
      <c r="P2788">
        <f t="shared" si="350"/>
        <v>4.7977598186627725E-3</v>
      </c>
      <c r="Q2788">
        <f t="shared" si="351"/>
        <v>-4.809306013685199E-3</v>
      </c>
    </row>
    <row r="2789" spans="1:17" x14ac:dyDescent="0.25">
      <c r="A2789">
        <v>2778</v>
      </c>
      <c r="B2789" t="s">
        <v>2903</v>
      </c>
      <c r="C2789" s="8">
        <v>150000</v>
      </c>
      <c r="E2789" t="s">
        <v>22</v>
      </c>
      <c r="F2789" t="s">
        <v>29</v>
      </c>
      <c r="G2789">
        <v>61715.61</v>
      </c>
      <c r="H2789" s="5">
        <v>200</v>
      </c>
      <c r="I2789" s="5">
        <v>2000</v>
      </c>
      <c r="J2789" t="str">
        <f t="shared" si="344"/>
        <v>no</v>
      </c>
      <c r="K2789">
        <f t="shared" si="345"/>
        <v>0</v>
      </c>
      <c r="L2789">
        <f t="shared" si="346"/>
        <v>1</v>
      </c>
      <c r="M2789">
        <f t="shared" si="347"/>
        <v>0</v>
      </c>
      <c r="N2789">
        <f t="shared" si="348"/>
        <v>-5.4558160599027135</v>
      </c>
      <c r="O2789">
        <f t="shared" si="349"/>
        <v>4.2713896492300599E-3</v>
      </c>
      <c r="P2789">
        <f t="shared" si="350"/>
        <v>4.2532224787584184E-3</v>
      </c>
      <c r="Q2789">
        <f t="shared" si="351"/>
        <v>-4.2622931583676015E-3</v>
      </c>
    </row>
    <row r="2790" spans="1:17" x14ac:dyDescent="0.25">
      <c r="A2790">
        <v>2779</v>
      </c>
      <c r="B2790" t="s">
        <v>2904</v>
      </c>
      <c r="C2790" s="8">
        <v>115500</v>
      </c>
      <c r="E2790" t="s">
        <v>52</v>
      </c>
      <c r="F2790" t="s">
        <v>20</v>
      </c>
      <c r="G2790">
        <v>27229.93</v>
      </c>
      <c r="H2790" s="5">
        <v>200</v>
      </c>
      <c r="I2790" s="5">
        <v>2000</v>
      </c>
      <c r="J2790" t="str">
        <f t="shared" si="344"/>
        <v>no</v>
      </c>
      <c r="K2790">
        <f t="shared" si="345"/>
        <v>0</v>
      </c>
      <c r="L2790">
        <f t="shared" si="346"/>
        <v>0</v>
      </c>
      <c r="M2790">
        <f t="shared" si="347"/>
        <v>0</v>
      </c>
      <c r="N2790">
        <f t="shared" si="348"/>
        <v>-5.3359780234211529</v>
      </c>
      <c r="O2790">
        <f t="shared" si="349"/>
        <v>4.8151984317356495E-3</v>
      </c>
      <c r="P2790">
        <f t="shared" si="350"/>
        <v>4.7921234066233926E-3</v>
      </c>
      <c r="Q2790">
        <f t="shared" si="351"/>
        <v>-4.8036424451653788E-3</v>
      </c>
    </row>
    <row r="2791" spans="1:17" x14ac:dyDescent="0.25">
      <c r="A2791">
        <v>2780</v>
      </c>
      <c r="B2791" t="s">
        <v>2905</v>
      </c>
      <c r="C2791" s="8">
        <v>1000000</v>
      </c>
      <c r="E2791" t="s">
        <v>19</v>
      </c>
      <c r="F2791" t="s">
        <v>39</v>
      </c>
      <c r="G2791">
        <v>6459155.9299999988</v>
      </c>
      <c r="H2791" s="5">
        <v>200</v>
      </c>
      <c r="I2791" s="5">
        <v>3000</v>
      </c>
      <c r="J2791" t="str">
        <f t="shared" si="344"/>
        <v>yes</v>
      </c>
      <c r="K2791">
        <f t="shared" si="345"/>
        <v>0</v>
      </c>
      <c r="L2791">
        <f t="shared" si="346"/>
        <v>0</v>
      </c>
      <c r="M2791">
        <f t="shared" si="347"/>
        <v>0</v>
      </c>
      <c r="N2791">
        <f t="shared" si="348"/>
        <v>-8.0120562038700598</v>
      </c>
      <c r="O2791">
        <f t="shared" si="349"/>
        <v>3.3144250447784284E-4</v>
      </c>
      <c r="P2791">
        <f t="shared" si="350"/>
        <v>3.3133268674233362E-4</v>
      </c>
      <c r="Q2791">
        <f t="shared" si="351"/>
        <v>-3.3138758954472938E-4</v>
      </c>
    </row>
    <row r="2792" spans="1:17" x14ac:dyDescent="0.25">
      <c r="A2792">
        <v>2781</v>
      </c>
      <c r="B2792" t="s">
        <v>2906</v>
      </c>
      <c r="C2792" s="8">
        <v>50000</v>
      </c>
      <c r="E2792" t="s">
        <v>31</v>
      </c>
      <c r="F2792" t="s">
        <v>39</v>
      </c>
      <c r="G2792">
        <v>45212.81</v>
      </c>
      <c r="H2792" s="5">
        <v>300</v>
      </c>
      <c r="I2792" s="5">
        <v>3000</v>
      </c>
      <c r="J2792" t="str">
        <f t="shared" si="344"/>
        <v>yes</v>
      </c>
      <c r="K2792">
        <f t="shared" si="345"/>
        <v>0</v>
      </c>
      <c r="L2792">
        <f t="shared" si="346"/>
        <v>0</v>
      </c>
      <c r="M2792">
        <f t="shared" si="347"/>
        <v>0</v>
      </c>
      <c r="N2792">
        <f t="shared" si="348"/>
        <v>-5.1377785496958692</v>
      </c>
      <c r="O2792">
        <f t="shared" si="349"/>
        <v>5.870716744024263E-3</v>
      </c>
      <c r="P2792">
        <f t="shared" si="350"/>
        <v>5.8364525841130077E-3</v>
      </c>
      <c r="Q2792">
        <f t="shared" si="351"/>
        <v>-5.8535512362708998E-3</v>
      </c>
    </row>
    <row r="2793" spans="1:17" x14ac:dyDescent="0.25">
      <c r="A2793">
        <v>2782</v>
      </c>
      <c r="B2793" t="s">
        <v>2907</v>
      </c>
      <c r="C2793" s="8">
        <v>130000</v>
      </c>
      <c r="E2793" t="s">
        <v>22</v>
      </c>
      <c r="F2793" t="s">
        <v>29</v>
      </c>
      <c r="G2793">
        <v>68223.600000000006</v>
      </c>
      <c r="H2793" s="5">
        <v>200</v>
      </c>
      <c r="I2793" s="5">
        <v>2000</v>
      </c>
      <c r="J2793" t="str">
        <f t="shared" si="344"/>
        <v>no</v>
      </c>
      <c r="K2793">
        <f t="shared" si="345"/>
        <v>0</v>
      </c>
      <c r="L2793">
        <f t="shared" si="346"/>
        <v>1</v>
      </c>
      <c r="M2793">
        <f t="shared" si="347"/>
        <v>0</v>
      </c>
      <c r="N2793">
        <f t="shared" si="348"/>
        <v>-5.3953049513937836</v>
      </c>
      <c r="O2793">
        <f t="shared" si="349"/>
        <v>4.5378363682551295E-3</v>
      </c>
      <c r="P2793">
        <f t="shared" si="350"/>
        <v>4.5173374301767932E-3</v>
      </c>
      <c r="Q2793">
        <f t="shared" si="351"/>
        <v>-4.5275714308254632E-3</v>
      </c>
    </row>
    <row r="2794" spans="1:17" x14ac:dyDescent="0.25">
      <c r="A2794">
        <v>2783</v>
      </c>
      <c r="B2794" t="s">
        <v>2908</v>
      </c>
      <c r="C2794" s="8">
        <v>350000</v>
      </c>
      <c r="E2794" t="s">
        <v>22</v>
      </c>
      <c r="F2794" t="s">
        <v>29</v>
      </c>
      <c r="G2794">
        <v>192440.34</v>
      </c>
      <c r="H2794" s="5">
        <v>200</v>
      </c>
      <c r="I2794" s="5">
        <v>2000</v>
      </c>
      <c r="J2794" t="str">
        <f t="shared" si="344"/>
        <v>no</v>
      </c>
      <c r="K2794">
        <f t="shared" si="345"/>
        <v>0</v>
      </c>
      <c r="L2794">
        <f t="shared" si="346"/>
        <v>1</v>
      </c>
      <c r="M2794">
        <f t="shared" si="347"/>
        <v>0</v>
      </c>
      <c r="N2794">
        <f t="shared" si="348"/>
        <v>-6.060927144992017</v>
      </c>
      <c r="O2794">
        <f t="shared" si="349"/>
        <v>2.332237562449874E-3</v>
      </c>
      <c r="P2794">
        <f t="shared" si="350"/>
        <v>2.3268108866991966E-3</v>
      </c>
      <c r="Q2794">
        <f t="shared" si="351"/>
        <v>-2.3295221176480264E-3</v>
      </c>
    </row>
    <row r="2795" spans="1:17" x14ac:dyDescent="0.25">
      <c r="A2795">
        <v>2784</v>
      </c>
      <c r="B2795" t="s">
        <v>2909</v>
      </c>
      <c r="C2795" s="8">
        <v>2</v>
      </c>
      <c r="E2795" t="s">
        <v>34</v>
      </c>
      <c r="F2795" t="s">
        <v>30</v>
      </c>
      <c r="G2795">
        <v>181662.82</v>
      </c>
      <c r="H2795" s="5">
        <v>400</v>
      </c>
      <c r="I2795" s="5">
        <v>2000</v>
      </c>
      <c r="J2795" t="str">
        <f t="shared" si="344"/>
        <v>yes</v>
      </c>
      <c r="K2795">
        <f t="shared" si="345"/>
        <v>0</v>
      </c>
      <c r="L2795">
        <f t="shared" si="346"/>
        <v>0</v>
      </c>
      <c r="M2795">
        <f t="shared" si="347"/>
        <v>1</v>
      </c>
      <c r="N2795">
        <f t="shared" si="348"/>
        <v>-2.4455691981463676</v>
      </c>
      <c r="O2795">
        <f t="shared" si="349"/>
        <v>8.6676784592887995E-2</v>
      </c>
      <c r="P2795">
        <f t="shared" si="350"/>
        <v>7.976316952916275E-2</v>
      </c>
      <c r="Q2795">
        <f t="shared" si="351"/>
        <v>-8.3124217642210008E-2</v>
      </c>
    </row>
    <row r="2796" spans="1:17" x14ac:dyDescent="0.25">
      <c r="A2796">
        <v>2785</v>
      </c>
      <c r="B2796" t="s">
        <v>2910</v>
      </c>
      <c r="C2796" s="8">
        <v>900000</v>
      </c>
      <c r="E2796" t="s">
        <v>22</v>
      </c>
      <c r="F2796" t="s">
        <v>25</v>
      </c>
      <c r="G2796">
        <v>594490.73</v>
      </c>
      <c r="H2796" s="5">
        <v>300</v>
      </c>
      <c r="I2796" s="5">
        <v>2000</v>
      </c>
      <c r="J2796" t="str">
        <f t="shared" si="344"/>
        <v>no</v>
      </c>
      <c r="K2796">
        <f t="shared" si="345"/>
        <v>0</v>
      </c>
      <c r="L2796">
        <f t="shared" si="346"/>
        <v>0</v>
      </c>
      <c r="M2796">
        <f t="shared" si="347"/>
        <v>0</v>
      </c>
      <c r="N2796">
        <f t="shared" si="348"/>
        <v>-7.7095262546839454</v>
      </c>
      <c r="O2796">
        <f t="shared" si="349"/>
        <v>4.4853391765143329E-4</v>
      </c>
      <c r="P2796">
        <f t="shared" si="350"/>
        <v>4.4833282517294675E-4</v>
      </c>
      <c r="Q2796">
        <f t="shared" si="351"/>
        <v>-4.4843335638279543E-4</v>
      </c>
    </row>
    <row r="2797" spans="1:17" x14ac:dyDescent="0.25">
      <c r="A2797">
        <v>2786</v>
      </c>
      <c r="B2797" t="s">
        <v>2911</v>
      </c>
      <c r="C2797" s="8">
        <v>100000</v>
      </c>
      <c r="E2797" t="s">
        <v>22</v>
      </c>
      <c r="F2797" t="s">
        <v>39</v>
      </c>
      <c r="G2797">
        <v>4712.0700000000006</v>
      </c>
      <c r="H2797" s="5">
        <v>300</v>
      </c>
      <c r="I2797" s="5">
        <v>3000</v>
      </c>
      <c r="J2797" t="str">
        <f t="shared" si="344"/>
        <v>no</v>
      </c>
      <c r="K2797">
        <f t="shared" si="345"/>
        <v>0</v>
      </c>
      <c r="L2797">
        <f t="shared" si="346"/>
        <v>0</v>
      </c>
      <c r="M2797">
        <f t="shared" si="347"/>
        <v>0</v>
      </c>
      <c r="N2797">
        <f t="shared" si="348"/>
        <v>-5.2890563209681956</v>
      </c>
      <c r="O2797">
        <f t="shared" si="349"/>
        <v>5.0465203087574342E-3</v>
      </c>
      <c r="P2797">
        <f t="shared" si="350"/>
        <v>5.0211808177865304E-3</v>
      </c>
      <c r="Q2797">
        <f t="shared" si="351"/>
        <v>-5.0338293041779494E-3</v>
      </c>
    </row>
    <row r="2798" spans="1:17" x14ac:dyDescent="0.25">
      <c r="A2798">
        <v>2787</v>
      </c>
      <c r="B2798" t="s">
        <v>2912</v>
      </c>
      <c r="C2798" s="8">
        <v>350001</v>
      </c>
      <c r="E2798" t="s">
        <v>22</v>
      </c>
      <c r="F2798" t="s">
        <v>30</v>
      </c>
      <c r="G2798">
        <v>222249.4</v>
      </c>
      <c r="H2798" s="5">
        <v>400</v>
      </c>
      <c r="I2798" s="5">
        <v>2000</v>
      </c>
      <c r="J2798" t="str">
        <f t="shared" si="344"/>
        <v>no</v>
      </c>
      <c r="K2798">
        <f t="shared" si="345"/>
        <v>0</v>
      </c>
      <c r="L2798">
        <f t="shared" si="346"/>
        <v>0</v>
      </c>
      <c r="M2798">
        <f t="shared" si="347"/>
        <v>0</v>
      </c>
      <c r="N2798">
        <f t="shared" si="348"/>
        <v>-6.0454737962437868</v>
      </c>
      <c r="O2798">
        <f t="shared" si="349"/>
        <v>2.3685583590352601E-3</v>
      </c>
      <c r="P2798">
        <f t="shared" si="350"/>
        <v>2.3629615467117174E-3</v>
      </c>
      <c r="Q2798">
        <f t="shared" si="351"/>
        <v>-2.365757746090171E-3</v>
      </c>
    </row>
    <row r="2799" spans="1:17" x14ac:dyDescent="0.25">
      <c r="A2799">
        <v>2788</v>
      </c>
      <c r="B2799" t="s">
        <v>2913</v>
      </c>
      <c r="C2799" s="8">
        <v>170000</v>
      </c>
      <c r="E2799" t="s">
        <v>22</v>
      </c>
      <c r="F2799" t="s">
        <v>25</v>
      </c>
      <c r="G2799">
        <v>82101.929999999993</v>
      </c>
      <c r="H2799" s="5">
        <v>300</v>
      </c>
      <c r="I2799" s="5">
        <v>2000</v>
      </c>
      <c r="J2799" t="str">
        <f t="shared" si="344"/>
        <v>no</v>
      </c>
      <c r="K2799">
        <f t="shared" si="345"/>
        <v>0</v>
      </c>
      <c r="L2799">
        <f t="shared" si="346"/>
        <v>0</v>
      </c>
      <c r="M2799">
        <f t="shared" si="347"/>
        <v>0</v>
      </c>
      <c r="N2799">
        <f t="shared" si="348"/>
        <v>-5.5008707941079882</v>
      </c>
      <c r="O2799">
        <f t="shared" si="349"/>
        <v>4.0832142509884851E-3</v>
      </c>
      <c r="P2799">
        <f t="shared" si="350"/>
        <v>4.0666094134781672E-3</v>
      </c>
      <c r="Q2799">
        <f t="shared" si="351"/>
        <v>-4.0749005550626089E-3</v>
      </c>
    </row>
    <row r="2800" spans="1:17" x14ac:dyDescent="0.25">
      <c r="A2800">
        <v>2789</v>
      </c>
      <c r="B2800" t="s">
        <v>2914</v>
      </c>
      <c r="C2800" s="8">
        <v>14000000</v>
      </c>
      <c r="E2800" t="s">
        <v>31</v>
      </c>
      <c r="F2800" t="s">
        <v>30</v>
      </c>
      <c r="G2800">
        <v>17753738.640000001</v>
      </c>
      <c r="H2800" s="5">
        <v>250</v>
      </c>
      <c r="I2800" s="5">
        <v>7000</v>
      </c>
      <c r="J2800" t="str">
        <f t="shared" si="344"/>
        <v>yes</v>
      </c>
      <c r="K2800">
        <f t="shared" si="345"/>
        <v>0</v>
      </c>
      <c r="L2800">
        <f t="shared" si="346"/>
        <v>0</v>
      </c>
      <c r="M2800">
        <f t="shared" si="347"/>
        <v>0</v>
      </c>
      <c r="N2800">
        <f t="shared" si="348"/>
        <v>-47.344174361240626</v>
      </c>
      <c r="O2800">
        <f t="shared" si="349"/>
        <v>2.7459101641259008E-21</v>
      </c>
      <c r="P2800">
        <f t="shared" si="350"/>
        <v>2.7459101641259008E-21</v>
      </c>
      <c r="Q2800">
        <f t="shared" si="351"/>
        <v>0</v>
      </c>
    </row>
    <row r="2801" spans="1:17" x14ac:dyDescent="0.25">
      <c r="A2801">
        <v>2790</v>
      </c>
      <c r="B2801" t="s">
        <v>2915</v>
      </c>
      <c r="C2801" s="8">
        <v>4800000</v>
      </c>
      <c r="E2801" t="s">
        <v>22</v>
      </c>
      <c r="F2801" t="s">
        <v>39</v>
      </c>
      <c r="G2801">
        <v>3803168.26</v>
      </c>
      <c r="H2801" s="5">
        <v>250</v>
      </c>
      <c r="I2801" s="5">
        <v>3000</v>
      </c>
      <c r="J2801" t="str">
        <f t="shared" si="344"/>
        <v>no</v>
      </c>
      <c r="K2801">
        <f t="shared" si="345"/>
        <v>0</v>
      </c>
      <c r="L2801">
        <f t="shared" si="346"/>
        <v>0</v>
      </c>
      <c r="M2801">
        <f t="shared" si="347"/>
        <v>0</v>
      </c>
      <c r="N2801">
        <f t="shared" si="348"/>
        <v>-19.509166820566826</v>
      </c>
      <c r="O2801">
        <f t="shared" si="349"/>
        <v>3.3672588521172385E-9</v>
      </c>
      <c r="P2801">
        <f t="shared" si="350"/>
        <v>3.3672588407788063E-9</v>
      </c>
      <c r="Q2801">
        <f t="shared" si="351"/>
        <v>-3.3672588107895593E-9</v>
      </c>
    </row>
    <row r="2802" spans="1:17" x14ac:dyDescent="0.25">
      <c r="A2802">
        <v>2791</v>
      </c>
      <c r="B2802" t="s">
        <v>2916</v>
      </c>
      <c r="C2802" s="8">
        <v>1000000</v>
      </c>
      <c r="E2802" t="s">
        <v>22</v>
      </c>
      <c r="F2802" t="s">
        <v>20</v>
      </c>
      <c r="G2802">
        <v>718094.49000000011</v>
      </c>
      <c r="H2802" s="5">
        <v>250</v>
      </c>
      <c r="I2802" s="5">
        <v>2000</v>
      </c>
      <c r="J2802" t="str">
        <f t="shared" si="344"/>
        <v>no</v>
      </c>
      <c r="K2802">
        <f t="shared" si="345"/>
        <v>0</v>
      </c>
      <c r="L2802">
        <f t="shared" si="346"/>
        <v>0</v>
      </c>
      <c r="M2802">
        <f t="shared" si="347"/>
        <v>0</v>
      </c>
      <c r="N2802">
        <f t="shared" si="348"/>
        <v>-8.0120817972285963</v>
      </c>
      <c r="O2802">
        <f t="shared" si="349"/>
        <v>3.3143402185954133E-4</v>
      </c>
      <c r="P2802">
        <f t="shared" si="350"/>
        <v>3.3132420974416635E-4</v>
      </c>
      <c r="Q2802">
        <f t="shared" si="351"/>
        <v>-3.3137910973691332E-4</v>
      </c>
    </row>
    <row r="2803" spans="1:17" x14ac:dyDescent="0.25">
      <c r="A2803">
        <v>2792</v>
      </c>
      <c r="B2803" t="s">
        <v>2917</v>
      </c>
      <c r="C2803" s="8">
        <v>345000</v>
      </c>
      <c r="E2803" t="s">
        <v>22</v>
      </c>
      <c r="F2803" t="s">
        <v>29</v>
      </c>
      <c r="G2803">
        <v>119388.23</v>
      </c>
      <c r="H2803" s="5">
        <v>300</v>
      </c>
      <c r="I2803" s="5">
        <v>2000</v>
      </c>
      <c r="J2803" t="str">
        <f t="shared" si="344"/>
        <v>no</v>
      </c>
      <c r="K2803">
        <f t="shared" si="345"/>
        <v>0</v>
      </c>
      <c r="L2803">
        <f t="shared" si="346"/>
        <v>1</v>
      </c>
      <c r="M2803">
        <f t="shared" si="347"/>
        <v>0</v>
      </c>
      <c r="N2803">
        <f t="shared" si="348"/>
        <v>-6.0457993678647846</v>
      </c>
      <c r="O2803">
        <f t="shared" si="349"/>
        <v>2.367787349167158E-3</v>
      </c>
      <c r="P2803">
        <f t="shared" si="350"/>
        <v>2.3621941756817024E-3</v>
      </c>
      <c r="Q2803">
        <f t="shared" si="351"/>
        <v>-2.3649885577929873E-3</v>
      </c>
    </row>
    <row r="2804" spans="1:17" x14ac:dyDescent="0.25">
      <c r="A2804">
        <v>2793</v>
      </c>
      <c r="B2804" t="s">
        <v>2918</v>
      </c>
      <c r="C2804" s="8">
        <v>1050000</v>
      </c>
      <c r="E2804" t="s">
        <v>31</v>
      </c>
      <c r="F2804" t="s">
        <v>29</v>
      </c>
      <c r="G2804">
        <v>1437712.08</v>
      </c>
      <c r="H2804" s="5">
        <v>300</v>
      </c>
      <c r="I2804" s="5">
        <v>2000</v>
      </c>
      <c r="J2804" t="str">
        <f t="shared" si="344"/>
        <v>yes</v>
      </c>
      <c r="K2804">
        <f t="shared" si="345"/>
        <v>0</v>
      </c>
      <c r="L2804">
        <f t="shared" si="346"/>
        <v>1</v>
      </c>
      <c r="M2804">
        <f t="shared" si="347"/>
        <v>0</v>
      </c>
      <c r="N2804">
        <f t="shared" si="348"/>
        <v>-8.1788159428045795</v>
      </c>
      <c r="O2804">
        <f t="shared" si="349"/>
        <v>2.8053391175000044E-4</v>
      </c>
      <c r="P2804">
        <f t="shared" si="350"/>
        <v>2.804552345459825E-4</v>
      </c>
      <c r="Q2804">
        <f t="shared" si="351"/>
        <v>-2.8049456946992743E-4</v>
      </c>
    </row>
    <row r="2805" spans="1:17" x14ac:dyDescent="0.25">
      <c r="A2805">
        <v>2794</v>
      </c>
      <c r="B2805" t="s">
        <v>2919</v>
      </c>
      <c r="C2805" s="8">
        <v>2</v>
      </c>
      <c r="E2805" t="s">
        <v>34</v>
      </c>
      <c r="F2805" t="s">
        <v>30</v>
      </c>
      <c r="G2805">
        <v>6828.29</v>
      </c>
      <c r="H2805" s="5">
        <v>400</v>
      </c>
      <c r="I2805" s="5">
        <v>2000</v>
      </c>
      <c r="J2805" t="str">
        <f t="shared" si="344"/>
        <v>yes</v>
      </c>
      <c r="K2805">
        <f t="shared" si="345"/>
        <v>0</v>
      </c>
      <c r="L2805">
        <f t="shared" si="346"/>
        <v>0</v>
      </c>
      <c r="M2805">
        <f t="shared" si="347"/>
        <v>1</v>
      </c>
      <c r="N2805">
        <f t="shared" si="348"/>
        <v>-2.4455691981463676</v>
      </c>
      <c r="O2805">
        <f t="shared" si="349"/>
        <v>8.6676784592887995E-2</v>
      </c>
      <c r="P2805">
        <f t="shared" si="350"/>
        <v>7.976316952916275E-2</v>
      </c>
      <c r="Q2805">
        <f t="shared" si="351"/>
        <v>-8.3124217642210008E-2</v>
      </c>
    </row>
    <row r="2806" spans="1:17" x14ac:dyDescent="0.25">
      <c r="A2806">
        <v>2795</v>
      </c>
      <c r="B2806" t="s">
        <v>2920</v>
      </c>
      <c r="C2806" s="8">
        <v>1</v>
      </c>
      <c r="E2806" t="s">
        <v>31</v>
      </c>
      <c r="F2806" t="s">
        <v>29</v>
      </c>
      <c r="G2806">
        <v>-544.6</v>
      </c>
      <c r="H2806" s="5">
        <v>600</v>
      </c>
      <c r="I2806" s="5">
        <v>5000</v>
      </c>
      <c r="J2806" t="str">
        <f t="shared" si="344"/>
        <v>no</v>
      </c>
      <c r="K2806">
        <f t="shared" si="345"/>
        <v>1</v>
      </c>
      <c r="L2806">
        <f t="shared" si="346"/>
        <v>1</v>
      </c>
      <c r="M2806">
        <f t="shared" si="347"/>
        <v>0</v>
      </c>
      <c r="N2806">
        <f t="shared" si="348"/>
        <v>-5.0019089915655526</v>
      </c>
      <c r="O2806">
        <f t="shared" si="349"/>
        <v>6.7250965846639534E-3</v>
      </c>
      <c r="P2806">
        <f t="shared" si="350"/>
        <v>6.6801717842129744E-3</v>
      </c>
      <c r="Q2806">
        <f t="shared" si="351"/>
        <v>-5.0086115755646912</v>
      </c>
    </row>
    <row r="2807" spans="1:17" x14ac:dyDescent="0.25">
      <c r="A2807">
        <v>2796</v>
      </c>
      <c r="B2807" t="s">
        <v>2921</v>
      </c>
      <c r="C2807" s="8">
        <v>280000</v>
      </c>
      <c r="E2807" t="s">
        <v>22</v>
      </c>
      <c r="F2807" t="s">
        <v>29</v>
      </c>
      <c r="G2807">
        <v>118344.8</v>
      </c>
      <c r="H2807" s="5">
        <v>200</v>
      </c>
      <c r="I2807" s="5">
        <v>2000</v>
      </c>
      <c r="J2807" t="str">
        <f t="shared" si="344"/>
        <v>no</v>
      </c>
      <c r="K2807">
        <f t="shared" si="345"/>
        <v>0</v>
      </c>
      <c r="L2807">
        <f t="shared" si="346"/>
        <v>1</v>
      </c>
      <c r="M2807">
        <f t="shared" si="347"/>
        <v>0</v>
      </c>
      <c r="N2807">
        <f t="shared" si="348"/>
        <v>-5.8491382652107609</v>
      </c>
      <c r="O2807">
        <f t="shared" si="349"/>
        <v>2.8823819369770986E-3</v>
      </c>
      <c r="P2807">
        <f t="shared" si="350"/>
        <v>2.874097689711167E-3</v>
      </c>
      <c r="Q2807">
        <f t="shared" si="351"/>
        <v>-2.8782358393423073E-3</v>
      </c>
    </row>
    <row r="2808" spans="1:17" x14ac:dyDescent="0.25">
      <c r="A2808">
        <v>2797</v>
      </c>
      <c r="B2808" t="s">
        <v>2922</v>
      </c>
      <c r="C2808" s="8">
        <v>3000000</v>
      </c>
      <c r="E2808" t="s">
        <v>22</v>
      </c>
      <c r="F2808" t="s">
        <v>20</v>
      </c>
      <c r="G2808">
        <v>64.31</v>
      </c>
      <c r="H2808" s="5">
        <v>300</v>
      </c>
      <c r="I2808" s="5">
        <v>3000</v>
      </c>
      <c r="J2808" t="str">
        <f t="shared" si="344"/>
        <v>no</v>
      </c>
      <c r="K2808">
        <f t="shared" si="345"/>
        <v>0</v>
      </c>
      <c r="L2808">
        <f t="shared" si="346"/>
        <v>0</v>
      </c>
      <c r="M2808">
        <f t="shared" si="347"/>
        <v>0</v>
      </c>
      <c r="N2808">
        <f t="shared" si="348"/>
        <v>-14.063167054763094</v>
      </c>
      <c r="O2808">
        <f t="shared" si="349"/>
        <v>7.806280454609661E-7</v>
      </c>
      <c r="P2808">
        <f t="shared" si="350"/>
        <v>7.8062743608129641E-7</v>
      </c>
      <c r="Q2808">
        <f t="shared" si="351"/>
        <v>-7.8062774082636061E-7</v>
      </c>
    </row>
    <row r="2809" spans="1:17" x14ac:dyDescent="0.25">
      <c r="A2809">
        <v>2798</v>
      </c>
      <c r="B2809" t="s">
        <v>2923</v>
      </c>
      <c r="C2809" s="8">
        <v>500000</v>
      </c>
      <c r="E2809" t="s">
        <v>22</v>
      </c>
      <c r="F2809" t="s">
        <v>25</v>
      </c>
      <c r="G2809">
        <v>111653.31999999999</v>
      </c>
      <c r="H2809" s="5">
        <v>300</v>
      </c>
      <c r="I2809" s="5">
        <v>2000</v>
      </c>
      <c r="J2809" t="str">
        <f t="shared" si="344"/>
        <v>no</v>
      </c>
      <c r="K2809">
        <f t="shared" si="345"/>
        <v>0</v>
      </c>
      <c r="L2809">
        <f t="shared" si="346"/>
        <v>0</v>
      </c>
      <c r="M2809">
        <f t="shared" si="347"/>
        <v>0</v>
      </c>
      <c r="N2809">
        <f t="shared" si="348"/>
        <v>-6.4993040845053383</v>
      </c>
      <c r="O2809">
        <f t="shared" si="349"/>
        <v>1.5044858237482925E-3</v>
      </c>
      <c r="P2809">
        <f t="shared" si="350"/>
        <v>1.5022257464087508E-3</v>
      </c>
      <c r="Q2809">
        <f t="shared" si="351"/>
        <v>-1.5033552187954282E-3</v>
      </c>
    </row>
    <row r="2810" spans="1:17" x14ac:dyDescent="0.25">
      <c r="A2810">
        <v>2799</v>
      </c>
      <c r="B2810" t="s">
        <v>2924</v>
      </c>
      <c r="C2810" s="8">
        <v>200000</v>
      </c>
      <c r="E2810" t="s">
        <v>22</v>
      </c>
      <c r="F2810" t="s">
        <v>29</v>
      </c>
      <c r="G2810">
        <v>37085.18</v>
      </c>
      <c r="H2810" s="5">
        <v>300</v>
      </c>
      <c r="I2810" s="5">
        <v>2000</v>
      </c>
      <c r="J2810" t="str">
        <f t="shared" si="344"/>
        <v>no</v>
      </c>
      <c r="K2810">
        <f t="shared" si="345"/>
        <v>0</v>
      </c>
      <c r="L2810">
        <f t="shared" si="346"/>
        <v>1</v>
      </c>
      <c r="M2810">
        <f t="shared" si="347"/>
        <v>0</v>
      </c>
      <c r="N2810">
        <f t="shared" si="348"/>
        <v>-5.6070938311750398</v>
      </c>
      <c r="O2810">
        <f t="shared" si="349"/>
        <v>3.6717245187135035E-3</v>
      </c>
      <c r="P2810">
        <f t="shared" si="350"/>
        <v>3.6582922772624587E-3</v>
      </c>
      <c r="Q2810">
        <f t="shared" si="351"/>
        <v>-3.6650001931303865E-3</v>
      </c>
    </row>
    <row r="2811" spans="1:17" x14ac:dyDescent="0.25">
      <c r="A2811">
        <v>2800</v>
      </c>
      <c r="B2811" t="s">
        <v>2925</v>
      </c>
      <c r="C2811" s="8">
        <v>1</v>
      </c>
      <c r="E2811" t="s">
        <v>22</v>
      </c>
      <c r="F2811" t="s">
        <v>29</v>
      </c>
      <c r="G2811">
        <f>0</f>
        <v>0</v>
      </c>
      <c r="H2811" s="5">
        <v>200</v>
      </c>
      <c r="I2811" s="5">
        <v>2000</v>
      </c>
      <c r="J2811" t="str">
        <f t="shared" si="344"/>
        <v>no</v>
      </c>
      <c r="K2811">
        <f t="shared" si="345"/>
        <v>0</v>
      </c>
      <c r="L2811">
        <f t="shared" si="346"/>
        <v>1</v>
      </c>
      <c r="M2811">
        <f t="shared" si="347"/>
        <v>0</v>
      </c>
      <c r="N2811">
        <f t="shared" si="348"/>
        <v>-5.001985771641162</v>
      </c>
      <c r="O2811">
        <f t="shared" si="349"/>
        <v>6.7245802510620227E-3</v>
      </c>
      <c r="P2811">
        <f t="shared" si="350"/>
        <v>6.6796623257028382E-3</v>
      </c>
      <c r="Q2811">
        <f t="shared" si="351"/>
        <v>-6.702071114602531E-3</v>
      </c>
    </row>
    <row r="2812" spans="1:17" x14ac:dyDescent="0.25">
      <c r="A2812">
        <v>2801</v>
      </c>
      <c r="B2812" t="s">
        <v>2926</v>
      </c>
      <c r="C2812" s="8">
        <v>450000</v>
      </c>
      <c r="E2812" t="s">
        <v>22</v>
      </c>
      <c r="F2812" t="s">
        <v>29</v>
      </c>
      <c r="G2812">
        <v>292704.53000000003</v>
      </c>
      <c r="H2812" s="5">
        <v>300</v>
      </c>
      <c r="I2812" s="5">
        <v>2000</v>
      </c>
      <c r="J2812" t="str">
        <f t="shared" si="344"/>
        <v>no</v>
      </c>
      <c r="K2812">
        <f t="shared" si="345"/>
        <v>0</v>
      </c>
      <c r="L2812">
        <f t="shared" si="346"/>
        <v>1</v>
      </c>
      <c r="M2812">
        <f t="shared" si="347"/>
        <v>0</v>
      </c>
      <c r="N2812">
        <f t="shared" si="348"/>
        <v>-6.3634826875366688</v>
      </c>
      <c r="O2812">
        <f t="shared" si="349"/>
        <v>1.7233543436404248E-3</v>
      </c>
      <c r="P2812">
        <f t="shared" si="350"/>
        <v>1.7203895029178182E-3</v>
      </c>
      <c r="Q2812">
        <f t="shared" si="351"/>
        <v>-1.7218710724336713E-3</v>
      </c>
    </row>
    <row r="2813" spans="1:17" x14ac:dyDescent="0.25">
      <c r="A2813">
        <v>2802</v>
      </c>
      <c r="B2813" t="s">
        <v>2927</v>
      </c>
      <c r="C2813" s="8">
        <v>225000</v>
      </c>
      <c r="E2813" t="s">
        <v>22</v>
      </c>
      <c r="F2813" t="s">
        <v>29</v>
      </c>
      <c r="G2813">
        <v>150009.59</v>
      </c>
      <c r="H2813" s="5">
        <v>200</v>
      </c>
      <c r="I2813" s="5">
        <v>2000</v>
      </c>
      <c r="J2813" t="str">
        <f t="shared" si="344"/>
        <v>no</v>
      </c>
      <c r="K2813">
        <f t="shared" si="345"/>
        <v>0</v>
      </c>
      <c r="L2813">
        <f t="shared" si="346"/>
        <v>1</v>
      </c>
      <c r="M2813">
        <f t="shared" si="347"/>
        <v>0</v>
      </c>
      <c r="N2813">
        <f t="shared" si="348"/>
        <v>-5.6827327168112021</v>
      </c>
      <c r="O2813">
        <f t="shared" si="349"/>
        <v>3.4042428890343245E-3</v>
      </c>
      <c r="P2813">
        <f t="shared" si="350"/>
        <v>3.3926933368676184E-3</v>
      </c>
      <c r="Q2813">
        <f t="shared" si="351"/>
        <v>-3.3984615711686512E-3</v>
      </c>
    </row>
    <row r="2814" spans="1:17" x14ac:dyDescent="0.25">
      <c r="A2814">
        <v>2803</v>
      </c>
      <c r="B2814" t="s">
        <v>2928</v>
      </c>
      <c r="C2814" s="8">
        <v>1295001</v>
      </c>
      <c r="E2814" t="s">
        <v>27</v>
      </c>
      <c r="F2814" t="s">
        <v>29</v>
      </c>
      <c r="G2814">
        <v>611977.65</v>
      </c>
      <c r="H2814" s="5">
        <v>200</v>
      </c>
      <c r="I2814" s="5">
        <v>2000</v>
      </c>
      <c r="J2814" t="str">
        <f t="shared" si="344"/>
        <v>no</v>
      </c>
      <c r="K2814">
        <f t="shared" si="345"/>
        <v>0</v>
      </c>
      <c r="L2814">
        <f t="shared" si="346"/>
        <v>1</v>
      </c>
      <c r="M2814">
        <f t="shared" si="347"/>
        <v>0</v>
      </c>
      <c r="N2814">
        <f t="shared" si="348"/>
        <v>-8.9200800475944</v>
      </c>
      <c r="O2814">
        <f t="shared" si="349"/>
        <v>1.3367754379730524E-4</v>
      </c>
      <c r="P2814">
        <f t="shared" si="350"/>
        <v>1.3365967650004598E-4</v>
      </c>
      <c r="Q2814">
        <f t="shared" si="351"/>
        <v>-1.3366860975061101E-4</v>
      </c>
    </row>
    <row r="2815" spans="1:17" x14ac:dyDescent="0.25">
      <c r="A2815">
        <v>2804</v>
      </c>
      <c r="B2815" t="s">
        <v>2929</v>
      </c>
      <c r="C2815" s="8">
        <v>500000</v>
      </c>
      <c r="E2815" t="s">
        <v>22</v>
      </c>
      <c r="F2815" t="s">
        <v>29</v>
      </c>
      <c r="G2815">
        <v>29159.19</v>
      </c>
      <c r="H2815" s="5">
        <v>350</v>
      </c>
      <c r="I2815" s="5">
        <v>2000</v>
      </c>
      <c r="J2815" t="str">
        <f t="shared" si="344"/>
        <v>no</v>
      </c>
      <c r="K2815">
        <f t="shared" si="345"/>
        <v>0</v>
      </c>
      <c r="L2815">
        <f t="shared" si="346"/>
        <v>1</v>
      </c>
      <c r="M2815">
        <f t="shared" si="347"/>
        <v>0</v>
      </c>
      <c r="N2815">
        <f t="shared" si="348"/>
        <v>-6.5147604588089951</v>
      </c>
      <c r="O2815">
        <f t="shared" si="349"/>
        <v>1.481410715858377E-3</v>
      </c>
      <c r="P2815">
        <f t="shared" si="350"/>
        <v>1.4792193844112048E-3</v>
      </c>
      <c r="Q2815">
        <f t="shared" si="351"/>
        <v>-1.4803145094915374E-3</v>
      </c>
    </row>
    <row r="2816" spans="1:17" x14ac:dyDescent="0.25">
      <c r="A2816">
        <v>2805</v>
      </c>
      <c r="B2816" t="s">
        <v>2930</v>
      </c>
      <c r="C2816" s="8">
        <v>370000</v>
      </c>
      <c r="E2816" t="s">
        <v>35</v>
      </c>
      <c r="F2816" t="s">
        <v>29</v>
      </c>
      <c r="G2816">
        <v>418022.93</v>
      </c>
      <c r="H2816" s="5">
        <v>200</v>
      </c>
      <c r="I2816" s="5">
        <v>2000</v>
      </c>
      <c r="J2816" t="str">
        <f t="shared" si="344"/>
        <v>yes</v>
      </c>
      <c r="K2816">
        <f t="shared" si="345"/>
        <v>0</v>
      </c>
      <c r="L2816">
        <f t="shared" si="346"/>
        <v>1</v>
      </c>
      <c r="M2816">
        <f t="shared" si="347"/>
        <v>0</v>
      </c>
      <c r="N2816">
        <f t="shared" si="348"/>
        <v>-6.1214382535009477</v>
      </c>
      <c r="O2816">
        <f t="shared" si="349"/>
        <v>2.1952962988007513E-3</v>
      </c>
      <c r="P2816">
        <f t="shared" si="350"/>
        <v>2.1904875296343755E-3</v>
      </c>
      <c r="Q2816">
        <f t="shared" si="351"/>
        <v>-2.1928901567007295E-3</v>
      </c>
    </row>
    <row r="2817" spans="1:17" x14ac:dyDescent="0.25">
      <c r="A2817">
        <v>2806</v>
      </c>
      <c r="B2817" t="s">
        <v>2931</v>
      </c>
      <c r="C2817" s="8">
        <v>120000</v>
      </c>
      <c r="E2817" t="s">
        <v>22</v>
      </c>
      <c r="F2817" t="s">
        <v>29</v>
      </c>
      <c r="G2817">
        <v>50240.14</v>
      </c>
      <c r="H2817" s="5">
        <v>200</v>
      </c>
      <c r="I2817" s="5">
        <v>2000</v>
      </c>
      <c r="J2817" t="str">
        <f t="shared" si="344"/>
        <v>no</v>
      </c>
      <c r="K2817">
        <f t="shared" si="345"/>
        <v>0</v>
      </c>
      <c r="L2817">
        <f t="shared" si="346"/>
        <v>1</v>
      </c>
      <c r="M2817">
        <f t="shared" si="347"/>
        <v>0</v>
      </c>
      <c r="N2817">
        <f t="shared" si="348"/>
        <v>-5.3650493971393178</v>
      </c>
      <c r="O2817">
        <f t="shared" si="349"/>
        <v>4.6772291931098916E-3</v>
      </c>
      <c r="P2817">
        <f t="shared" si="350"/>
        <v>4.6554545651107592E-3</v>
      </c>
      <c r="Q2817">
        <f t="shared" si="351"/>
        <v>-4.6663249445409649E-3</v>
      </c>
    </row>
    <row r="2818" spans="1:17" x14ac:dyDescent="0.25">
      <c r="A2818">
        <v>2807</v>
      </c>
      <c r="B2818" t="s">
        <v>2932</v>
      </c>
      <c r="C2818" s="8">
        <v>610000</v>
      </c>
      <c r="E2818" t="s">
        <v>38</v>
      </c>
      <c r="F2818" t="s">
        <v>29</v>
      </c>
      <c r="G2818">
        <v>554709.1</v>
      </c>
      <c r="H2818" s="5">
        <v>200</v>
      </c>
      <c r="I2818" s="5">
        <v>2000</v>
      </c>
      <c r="J2818" t="str">
        <f t="shared" si="344"/>
        <v>yes</v>
      </c>
      <c r="K2818">
        <f t="shared" si="345"/>
        <v>0</v>
      </c>
      <c r="L2818">
        <f t="shared" si="346"/>
        <v>1</v>
      </c>
      <c r="M2818">
        <f t="shared" si="347"/>
        <v>0</v>
      </c>
      <c r="N2818">
        <f t="shared" si="348"/>
        <v>-6.8475715556081109</v>
      </c>
      <c r="O2818">
        <f t="shared" si="349"/>
        <v>1.0620316486602158E-3</v>
      </c>
      <c r="P2818">
        <f t="shared" si="350"/>
        <v>1.0609049340440412E-3</v>
      </c>
      <c r="Q2818">
        <f t="shared" si="351"/>
        <v>-1.0614680920235859E-3</v>
      </c>
    </row>
    <row r="2819" spans="1:17" x14ac:dyDescent="0.25">
      <c r="A2819">
        <v>2808</v>
      </c>
      <c r="B2819" t="s">
        <v>2933</v>
      </c>
      <c r="C2819" s="8">
        <v>125000</v>
      </c>
      <c r="E2819" t="s">
        <v>22</v>
      </c>
      <c r="F2819" t="s">
        <v>29</v>
      </c>
      <c r="G2819">
        <v>19584.330000000002</v>
      </c>
      <c r="H2819" s="5">
        <v>300</v>
      </c>
      <c r="I2819" s="5">
        <v>2000</v>
      </c>
      <c r="J2819" t="str">
        <f t="shared" si="344"/>
        <v>no</v>
      </c>
      <c r="K2819">
        <f t="shared" si="345"/>
        <v>0</v>
      </c>
      <c r="L2819">
        <f t="shared" si="346"/>
        <v>1</v>
      </c>
      <c r="M2819">
        <f t="shared" si="347"/>
        <v>0</v>
      </c>
      <c r="N2819">
        <f t="shared" si="348"/>
        <v>-5.3801771742665512</v>
      </c>
      <c r="O2819">
        <f t="shared" si="349"/>
        <v>4.6070056148390616E-3</v>
      </c>
      <c r="P2819">
        <f t="shared" si="350"/>
        <v>4.5858784470843746E-3</v>
      </c>
      <c r="Q2819">
        <f t="shared" si="351"/>
        <v>-4.5964258460631114E-3</v>
      </c>
    </row>
    <row r="2820" spans="1:17" x14ac:dyDescent="0.25">
      <c r="A2820">
        <v>2809</v>
      </c>
      <c r="B2820" t="s">
        <v>2934</v>
      </c>
      <c r="C2820" s="8">
        <v>285000</v>
      </c>
      <c r="E2820" t="s">
        <v>31</v>
      </c>
      <c r="F2820" t="s">
        <v>29</v>
      </c>
      <c r="G2820">
        <v>286848.26</v>
      </c>
      <c r="H2820" s="5">
        <v>200</v>
      </c>
      <c r="I2820" s="5">
        <v>2000</v>
      </c>
      <c r="J2820" t="str">
        <f t="shared" si="344"/>
        <v>yes</v>
      </c>
      <c r="K2820">
        <f t="shared" si="345"/>
        <v>0</v>
      </c>
      <c r="L2820">
        <f t="shared" si="346"/>
        <v>1</v>
      </c>
      <c r="M2820">
        <f t="shared" si="347"/>
        <v>0</v>
      </c>
      <c r="N2820">
        <f t="shared" si="348"/>
        <v>-5.8642660423379933</v>
      </c>
      <c r="O2820">
        <f t="shared" si="349"/>
        <v>2.839106064617476E-3</v>
      </c>
      <c r="P2820">
        <f t="shared" si="350"/>
        <v>2.8310683612636652E-3</v>
      </c>
      <c r="Q2820">
        <f t="shared" si="351"/>
        <v>-2.8350834150150219E-3</v>
      </c>
    </row>
    <row r="2821" spans="1:17" x14ac:dyDescent="0.25">
      <c r="A2821">
        <v>2810</v>
      </c>
      <c r="B2821" t="s">
        <v>2935</v>
      </c>
      <c r="C2821" s="8">
        <v>225000</v>
      </c>
      <c r="E2821" t="s">
        <v>22</v>
      </c>
      <c r="F2821" t="s">
        <v>29</v>
      </c>
      <c r="G2821">
        <v>147991.95000000001</v>
      </c>
      <c r="H2821" s="5">
        <v>200</v>
      </c>
      <c r="I2821" s="5">
        <v>2000</v>
      </c>
      <c r="J2821" t="str">
        <f t="shared" si="344"/>
        <v>no</v>
      </c>
      <c r="K2821">
        <f t="shared" si="345"/>
        <v>0</v>
      </c>
      <c r="L2821">
        <f t="shared" si="346"/>
        <v>1</v>
      </c>
      <c r="M2821">
        <f t="shared" si="347"/>
        <v>0</v>
      </c>
      <c r="N2821">
        <f t="shared" si="348"/>
        <v>-5.6827327168112021</v>
      </c>
      <c r="O2821">
        <f t="shared" si="349"/>
        <v>3.4042428890343245E-3</v>
      </c>
      <c r="P2821">
        <f t="shared" si="350"/>
        <v>3.3926933368676184E-3</v>
      </c>
      <c r="Q2821">
        <f t="shared" si="351"/>
        <v>-3.3984615711686512E-3</v>
      </c>
    </row>
    <row r="2822" spans="1:17" x14ac:dyDescent="0.25">
      <c r="A2822">
        <v>2811</v>
      </c>
      <c r="B2822" t="s">
        <v>2936</v>
      </c>
      <c r="C2822" s="8">
        <v>140000</v>
      </c>
      <c r="E2822" t="s">
        <v>22</v>
      </c>
      <c r="F2822" t="s">
        <v>29</v>
      </c>
      <c r="G2822">
        <v>49168.71</v>
      </c>
      <c r="H2822" s="5">
        <v>200</v>
      </c>
      <c r="I2822" s="5">
        <v>2000</v>
      </c>
      <c r="J2822" t="str">
        <f t="shared" si="344"/>
        <v>no</v>
      </c>
      <c r="K2822">
        <f t="shared" si="345"/>
        <v>0</v>
      </c>
      <c r="L2822">
        <f t="shared" si="346"/>
        <v>1</v>
      </c>
      <c r="M2822">
        <f t="shared" si="347"/>
        <v>0</v>
      </c>
      <c r="N2822">
        <f t="shared" si="348"/>
        <v>-5.4255605056482485</v>
      </c>
      <c r="O2822">
        <f t="shared" si="349"/>
        <v>4.4025977891768275E-3</v>
      </c>
      <c r="P2822">
        <f t="shared" si="350"/>
        <v>4.3832998828034981E-3</v>
      </c>
      <c r="Q2822">
        <f t="shared" si="351"/>
        <v>-4.3929347069254776E-3</v>
      </c>
    </row>
    <row r="2823" spans="1:17" x14ac:dyDescent="0.25">
      <c r="A2823">
        <v>2812</v>
      </c>
      <c r="B2823" t="s">
        <v>2937</v>
      </c>
      <c r="C2823" s="8">
        <v>220000</v>
      </c>
      <c r="E2823" t="s">
        <v>35</v>
      </c>
      <c r="F2823" t="s">
        <v>29</v>
      </c>
      <c r="G2823">
        <v>245321.11</v>
      </c>
      <c r="H2823" s="5">
        <v>200</v>
      </c>
      <c r="I2823" s="5">
        <v>2000</v>
      </c>
      <c r="J2823" t="str">
        <f t="shared" si="344"/>
        <v>yes</v>
      </c>
      <c r="K2823">
        <f t="shared" si="345"/>
        <v>0</v>
      </c>
      <c r="L2823">
        <f t="shared" si="346"/>
        <v>1</v>
      </c>
      <c r="M2823">
        <f t="shared" si="347"/>
        <v>0</v>
      </c>
      <c r="N2823">
        <f t="shared" si="348"/>
        <v>-5.6676049396839696</v>
      </c>
      <c r="O2823">
        <f t="shared" si="349"/>
        <v>3.4561330183193861E-3</v>
      </c>
      <c r="P2823">
        <f t="shared" si="350"/>
        <v>3.4442293037002048E-3</v>
      </c>
      <c r="Q2823">
        <f t="shared" si="351"/>
        <v>-3.4501743160308186E-3</v>
      </c>
    </row>
    <row r="2824" spans="1:17" x14ac:dyDescent="0.25">
      <c r="A2824">
        <v>2813</v>
      </c>
      <c r="B2824" t="s">
        <v>2938</v>
      </c>
      <c r="C2824" s="8">
        <v>530000</v>
      </c>
      <c r="E2824" t="s">
        <v>22</v>
      </c>
      <c r="F2824" t="s">
        <v>29</v>
      </c>
      <c r="G2824">
        <v>224237.85</v>
      </c>
      <c r="H2824" s="5">
        <v>200</v>
      </c>
      <c r="I2824" s="5">
        <v>2000</v>
      </c>
      <c r="J2824" t="str">
        <f t="shared" si="344"/>
        <v>no</v>
      </c>
      <c r="K2824">
        <f t="shared" si="345"/>
        <v>0</v>
      </c>
      <c r="L2824">
        <f t="shared" si="346"/>
        <v>1</v>
      </c>
      <c r="M2824">
        <f t="shared" si="347"/>
        <v>0</v>
      </c>
      <c r="N2824">
        <f t="shared" si="348"/>
        <v>-6.6055271215723899</v>
      </c>
      <c r="O2824">
        <f t="shared" si="349"/>
        <v>1.3528698587825011E-3</v>
      </c>
      <c r="P2824">
        <f t="shared" si="350"/>
        <v>1.3510420746817172E-3</v>
      </c>
      <c r="Q2824">
        <f t="shared" si="351"/>
        <v>-1.351955554885002E-3</v>
      </c>
    </row>
    <row r="2825" spans="1:17" x14ac:dyDescent="0.25">
      <c r="A2825">
        <v>2814</v>
      </c>
      <c r="B2825" t="s">
        <v>2939</v>
      </c>
      <c r="C2825" s="8">
        <v>250000</v>
      </c>
      <c r="E2825" t="s">
        <v>35</v>
      </c>
      <c r="F2825" t="s">
        <v>29</v>
      </c>
      <c r="G2825">
        <v>333771.58</v>
      </c>
      <c r="H2825" s="5">
        <v>200</v>
      </c>
      <c r="I2825" s="5">
        <v>2000</v>
      </c>
      <c r="J2825" t="str">
        <f t="shared" si="344"/>
        <v>yes</v>
      </c>
      <c r="K2825">
        <f t="shared" si="345"/>
        <v>0</v>
      </c>
      <c r="L2825">
        <f t="shared" si="346"/>
        <v>1</v>
      </c>
      <c r="M2825">
        <f t="shared" si="347"/>
        <v>0</v>
      </c>
      <c r="N2825">
        <f t="shared" si="348"/>
        <v>-5.7583716024473652</v>
      </c>
      <c r="O2825">
        <f t="shared" si="349"/>
        <v>3.1562470409956722E-3</v>
      </c>
      <c r="P2825">
        <f t="shared" si="350"/>
        <v>3.1463164888875851E-3</v>
      </c>
      <c r="Q2825">
        <f t="shared" si="351"/>
        <v>-3.151276549290742E-3</v>
      </c>
    </row>
    <row r="2826" spans="1:17" x14ac:dyDescent="0.25">
      <c r="A2826">
        <v>2815</v>
      </c>
      <c r="B2826" t="s">
        <v>2940</v>
      </c>
      <c r="C2826" s="8">
        <v>800000</v>
      </c>
      <c r="E2826" t="s">
        <v>22</v>
      </c>
      <c r="F2826" t="s">
        <v>29</v>
      </c>
      <c r="G2826">
        <v>800537.69</v>
      </c>
      <c r="H2826" s="5">
        <v>300</v>
      </c>
      <c r="I2826" s="5">
        <v>2000</v>
      </c>
      <c r="J2826" t="str">
        <f t="shared" si="344"/>
        <v>yes</v>
      </c>
      <c r="K2826">
        <f t="shared" si="345"/>
        <v>0</v>
      </c>
      <c r="L2826">
        <f t="shared" si="346"/>
        <v>1</v>
      </c>
      <c r="M2826">
        <f t="shared" si="347"/>
        <v>0</v>
      </c>
      <c r="N2826">
        <f t="shared" si="348"/>
        <v>-7.4224270864429496</v>
      </c>
      <c r="O2826">
        <f t="shared" si="349"/>
        <v>5.9769672203756872E-4</v>
      </c>
      <c r="P2826">
        <f t="shared" si="350"/>
        <v>5.9733969406048585E-4</v>
      </c>
      <c r="Q2826">
        <f t="shared" si="351"/>
        <v>-5.9751817249393028E-4</v>
      </c>
    </row>
    <row r="2827" spans="1:17" x14ac:dyDescent="0.25">
      <c r="A2827">
        <v>2816</v>
      </c>
      <c r="B2827" t="s">
        <v>2941</v>
      </c>
      <c r="C2827" s="8">
        <v>300000</v>
      </c>
      <c r="E2827" t="s">
        <v>22</v>
      </c>
      <c r="F2827" t="s">
        <v>29</v>
      </c>
      <c r="G2827">
        <v>179500.74</v>
      </c>
      <c r="H2827" s="5">
        <v>300</v>
      </c>
      <c r="I2827" s="5">
        <v>2000</v>
      </c>
      <c r="J2827" t="str">
        <f t="shared" si="344"/>
        <v>no</v>
      </c>
      <c r="K2827">
        <f t="shared" si="345"/>
        <v>0</v>
      </c>
      <c r="L2827">
        <f t="shared" si="346"/>
        <v>1</v>
      </c>
      <c r="M2827">
        <f t="shared" si="347"/>
        <v>0</v>
      </c>
      <c r="N2827">
        <f t="shared" si="348"/>
        <v>-5.9096493737196916</v>
      </c>
      <c r="O2827">
        <f t="shared" si="349"/>
        <v>2.7131380181224414E-3</v>
      </c>
      <c r="P2827">
        <f t="shared" si="350"/>
        <v>2.7057968179064647E-3</v>
      </c>
      <c r="Q2827">
        <f t="shared" si="351"/>
        <v>-2.7094641028955597E-3</v>
      </c>
    </row>
    <row r="2828" spans="1:17" x14ac:dyDescent="0.25">
      <c r="A2828">
        <v>2817</v>
      </c>
      <c r="B2828" t="s">
        <v>2942</v>
      </c>
      <c r="C2828" s="8">
        <v>125000</v>
      </c>
      <c r="E2828" t="s">
        <v>22</v>
      </c>
      <c r="F2828" t="s">
        <v>29</v>
      </c>
      <c r="G2828">
        <v>53141.64</v>
      </c>
      <c r="H2828" s="5">
        <v>300</v>
      </c>
      <c r="I2828" s="5">
        <v>2000</v>
      </c>
      <c r="J2828" t="str">
        <f t="shared" ref="J2828:J2891" si="352">IF(G2828/C2828&gt;=0.85, "yes", "no")</f>
        <v>no</v>
      </c>
      <c r="K2828">
        <f t="shared" ref="K2828:K2891" si="353">IF(OR(H2828=500, H2828=600), 1, 0)</f>
        <v>0</v>
      </c>
      <c r="L2828">
        <f t="shared" ref="L2828:L2891" si="354">IF(F2828="ZDD", 1, 0)</f>
        <v>1</v>
      </c>
      <c r="M2828">
        <f t="shared" ref="M2828:M2891" si="355">IF(OR(E2828="ZP07", E2828="ZP28",E2828="ZP32",E2828="ZP45",E2828="ZPPY",E2828="ZSPP",E2828="ZXP1",E2828="ZXX7",E2828="ZYPP",E2828="ZYSP",E2828="ZYWP"),1,0)</f>
        <v>0</v>
      </c>
      <c r="N2828">
        <f t="shared" ref="N2828:N2891" si="356">$P$3+$P$4*L2828+$P$5*(C2828/10000000)+$P$6*(I2828/10000000)+$P$7*M2828</f>
        <v>-5.3801771742665512</v>
      </c>
      <c r="O2828">
        <f t="shared" ref="O2828:O2891" si="357">EXP(N2828)</f>
        <v>4.6070056148390616E-3</v>
      </c>
      <c r="P2828">
        <f t="shared" ref="P2828:P2891" si="358">O2828/(1+O2828)</f>
        <v>4.5858784470843746E-3</v>
      </c>
      <c r="Q2828">
        <f t="shared" ref="Q2828:Q2891" si="359">K2828*LN(P2828)+(1-K2828)*LN(1-P2828)</f>
        <v>-4.5964258460631114E-3</v>
      </c>
    </row>
    <row r="2829" spans="1:17" x14ac:dyDescent="0.25">
      <c r="A2829">
        <v>2818</v>
      </c>
      <c r="B2829" t="s">
        <v>2943</v>
      </c>
      <c r="C2829" s="8">
        <v>270000</v>
      </c>
      <c r="E2829" t="s">
        <v>31</v>
      </c>
      <c r="F2829" t="s">
        <v>29</v>
      </c>
      <c r="G2829">
        <v>263727.93</v>
      </c>
      <c r="H2829" s="5">
        <v>300</v>
      </c>
      <c r="I2829" s="5">
        <v>2000</v>
      </c>
      <c r="J2829" t="str">
        <f t="shared" si="352"/>
        <v>yes</v>
      </c>
      <c r="K2829">
        <f t="shared" si="353"/>
        <v>0</v>
      </c>
      <c r="L2829">
        <f t="shared" si="354"/>
        <v>1</v>
      </c>
      <c r="M2829">
        <f t="shared" si="355"/>
        <v>0</v>
      </c>
      <c r="N2829">
        <f t="shared" si="356"/>
        <v>-5.8188827109562959</v>
      </c>
      <c r="O2829">
        <f t="shared" si="357"/>
        <v>2.9709226704676844E-3</v>
      </c>
      <c r="P2829">
        <f t="shared" si="358"/>
        <v>2.9621224337764767E-3</v>
      </c>
      <c r="Q2829">
        <f t="shared" si="359"/>
        <v>-2.9665182011129644E-3</v>
      </c>
    </row>
    <row r="2830" spans="1:17" x14ac:dyDescent="0.25">
      <c r="A2830">
        <v>2819</v>
      </c>
      <c r="B2830" t="s">
        <v>2944</v>
      </c>
      <c r="C2830" s="8">
        <v>360000</v>
      </c>
      <c r="E2830" t="s">
        <v>64</v>
      </c>
      <c r="F2830" t="s">
        <v>29</v>
      </c>
      <c r="G2830">
        <v>153473.24</v>
      </c>
      <c r="H2830" s="5">
        <v>350</v>
      </c>
      <c r="I2830" s="5">
        <v>2000</v>
      </c>
      <c r="J2830" t="str">
        <f t="shared" si="352"/>
        <v>no</v>
      </c>
      <c r="K2830">
        <f t="shared" si="353"/>
        <v>0</v>
      </c>
      <c r="L2830">
        <f t="shared" si="354"/>
        <v>1</v>
      </c>
      <c r="M2830">
        <f t="shared" si="355"/>
        <v>0</v>
      </c>
      <c r="N2830">
        <f t="shared" si="356"/>
        <v>-6.0911826992464819</v>
      </c>
      <c r="O2830">
        <f t="shared" si="357"/>
        <v>2.2627312011748763E-3</v>
      </c>
      <c r="P2830">
        <f t="shared" si="358"/>
        <v>2.2576228076076183E-3</v>
      </c>
      <c r="Q2830">
        <f t="shared" si="359"/>
        <v>-2.2601750800809789E-3</v>
      </c>
    </row>
    <row r="2831" spans="1:17" x14ac:dyDescent="0.25">
      <c r="A2831">
        <v>2820</v>
      </c>
      <c r="B2831" t="s">
        <v>2945</v>
      </c>
      <c r="C2831" s="8">
        <v>340000</v>
      </c>
      <c r="E2831" t="s">
        <v>31</v>
      </c>
      <c r="F2831" t="s">
        <v>29</v>
      </c>
      <c r="G2831">
        <v>337057.61</v>
      </c>
      <c r="H2831" s="5">
        <v>300</v>
      </c>
      <c r="I2831" s="5">
        <v>2000</v>
      </c>
      <c r="J2831" t="str">
        <f t="shared" si="352"/>
        <v>yes</v>
      </c>
      <c r="K2831">
        <f t="shared" si="353"/>
        <v>0</v>
      </c>
      <c r="L2831">
        <f t="shared" si="354"/>
        <v>1</v>
      </c>
      <c r="M2831">
        <f t="shared" si="355"/>
        <v>0</v>
      </c>
      <c r="N2831">
        <f t="shared" si="356"/>
        <v>-6.0306715907375521</v>
      </c>
      <c r="O2831">
        <f t="shared" si="357"/>
        <v>2.4038790135027391E-3</v>
      </c>
      <c r="P2831">
        <f t="shared" si="358"/>
        <v>2.3981142370163933E-3</v>
      </c>
      <c r="Q2831">
        <f t="shared" si="359"/>
        <v>-2.4009943183940976E-3</v>
      </c>
    </row>
    <row r="2832" spans="1:17" x14ac:dyDescent="0.25">
      <c r="A2832">
        <v>2821</v>
      </c>
      <c r="B2832" t="s">
        <v>2946</v>
      </c>
      <c r="C2832" s="8">
        <v>150000</v>
      </c>
      <c r="E2832" t="s">
        <v>64</v>
      </c>
      <c r="F2832" t="s">
        <v>29</v>
      </c>
      <c r="G2832">
        <v>135411.85</v>
      </c>
      <c r="H2832" s="5">
        <v>300</v>
      </c>
      <c r="I2832" s="5">
        <v>2000</v>
      </c>
      <c r="J2832" t="str">
        <f t="shared" si="352"/>
        <v>yes</v>
      </c>
      <c r="K2832">
        <f t="shared" si="353"/>
        <v>0</v>
      </c>
      <c r="L2832">
        <f t="shared" si="354"/>
        <v>1</v>
      </c>
      <c r="M2832">
        <f t="shared" si="355"/>
        <v>0</v>
      </c>
      <c r="N2832">
        <f t="shared" si="356"/>
        <v>-5.4558160599027135</v>
      </c>
      <c r="O2832">
        <f t="shared" si="357"/>
        <v>4.2713896492300599E-3</v>
      </c>
      <c r="P2832">
        <f t="shared" si="358"/>
        <v>4.2532224787584184E-3</v>
      </c>
      <c r="Q2832">
        <f t="shared" si="359"/>
        <v>-4.2622931583676015E-3</v>
      </c>
    </row>
    <row r="2833" spans="1:17" x14ac:dyDescent="0.25">
      <c r="A2833">
        <v>2822</v>
      </c>
      <c r="B2833" t="s">
        <v>2947</v>
      </c>
      <c r="C2833" s="8">
        <v>100000</v>
      </c>
      <c r="E2833" t="s">
        <v>31</v>
      </c>
      <c r="F2833" t="s">
        <v>29</v>
      </c>
      <c r="G2833">
        <v>114223.06</v>
      </c>
      <c r="H2833" s="5">
        <v>300</v>
      </c>
      <c r="I2833" s="5">
        <v>2000</v>
      </c>
      <c r="J2833" t="str">
        <f t="shared" si="352"/>
        <v>yes</v>
      </c>
      <c r="K2833">
        <f t="shared" si="353"/>
        <v>0</v>
      </c>
      <c r="L2833">
        <f t="shared" si="354"/>
        <v>1</v>
      </c>
      <c r="M2833">
        <f t="shared" si="355"/>
        <v>0</v>
      </c>
      <c r="N2833">
        <f t="shared" si="356"/>
        <v>-5.304538288630388</v>
      </c>
      <c r="O2833">
        <f t="shared" si="357"/>
        <v>4.9689919389546873E-3</v>
      </c>
      <c r="P2833">
        <f t="shared" si="358"/>
        <v>4.9444231402281128E-3</v>
      </c>
      <c r="Q2833">
        <f t="shared" si="359"/>
        <v>-4.9566872429661771E-3</v>
      </c>
    </row>
    <row r="2834" spans="1:17" x14ac:dyDescent="0.25">
      <c r="A2834">
        <v>2823</v>
      </c>
      <c r="B2834" t="s">
        <v>2948</v>
      </c>
      <c r="C2834" s="8">
        <v>265000</v>
      </c>
      <c r="E2834" t="s">
        <v>22</v>
      </c>
      <c r="F2834" t="s">
        <v>29</v>
      </c>
      <c r="G2834">
        <v>172037.86000000002</v>
      </c>
      <c r="H2834" s="5">
        <v>200</v>
      </c>
      <c r="I2834" s="5">
        <v>2000</v>
      </c>
      <c r="J2834" t="str">
        <f t="shared" si="352"/>
        <v>no</v>
      </c>
      <c r="K2834">
        <f t="shared" si="353"/>
        <v>0</v>
      </c>
      <c r="L2834">
        <f t="shared" si="354"/>
        <v>1</v>
      </c>
      <c r="M2834">
        <f t="shared" si="355"/>
        <v>0</v>
      </c>
      <c r="N2834">
        <f t="shared" si="356"/>
        <v>-5.8037549338290635</v>
      </c>
      <c r="O2834">
        <f t="shared" si="357"/>
        <v>3.0162077945001292E-3</v>
      </c>
      <c r="P2834">
        <f t="shared" si="358"/>
        <v>3.0071376425036748E-3</v>
      </c>
      <c r="Q2834">
        <f t="shared" si="359"/>
        <v>-3.0116681657886427E-3</v>
      </c>
    </row>
    <row r="2835" spans="1:17" x14ac:dyDescent="0.25">
      <c r="A2835">
        <v>2824</v>
      </c>
      <c r="B2835" t="s">
        <v>2949</v>
      </c>
      <c r="C2835" s="8">
        <v>475000</v>
      </c>
      <c r="E2835" t="s">
        <v>22</v>
      </c>
      <c r="F2835" t="s">
        <v>29</v>
      </c>
      <c r="G2835">
        <v>261501.34000000003</v>
      </c>
      <c r="H2835" s="5">
        <v>200</v>
      </c>
      <c r="I2835" s="5">
        <v>2000</v>
      </c>
      <c r="J2835" t="str">
        <f t="shared" si="352"/>
        <v>no</v>
      </c>
      <c r="K2835">
        <f t="shared" si="353"/>
        <v>0</v>
      </c>
      <c r="L2835">
        <f t="shared" si="354"/>
        <v>1</v>
      </c>
      <c r="M2835">
        <f t="shared" si="355"/>
        <v>0</v>
      </c>
      <c r="N2835">
        <f t="shared" si="356"/>
        <v>-6.439121573172832</v>
      </c>
      <c r="O2835">
        <f t="shared" si="357"/>
        <v>1.5978096231685441E-3</v>
      </c>
      <c r="P2835">
        <f t="shared" si="358"/>
        <v>1.5952607002701897E-3</v>
      </c>
      <c r="Q2835">
        <f t="shared" si="359"/>
        <v>-1.5965344834788467E-3</v>
      </c>
    </row>
    <row r="2836" spans="1:17" x14ac:dyDescent="0.25">
      <c r="A2836">
        <v>2825</v>
      </c>
      <c r="B2836" t="s">
        <v>2950</v>
      </c>
      <c r="C2836" s="8">
        <v>255000</v>
      </c>
      <c r="E2836" t="s">
        <v>31</v>
      </c>
      <c r="F2836" t="s">
        <v>29</v>
      </c>
      <c r="G2836">
        <v>227922.7</v>
      </c>
      <c r="H2836" s="5">
        <v>300</v>
      </c>
      <c r="I2836" s="5">
        <v>2000</v>
      </c>
      <c r="J2836" t="str">
        <f t="shared" si="352"/>
        <v>yes</v>
      </c>
      <c r="K2836">
        <f t="shared" si="353"/>
        <v>0</v>
      </c>
      <c r="L2836">
        <f t="shared" si="354"/>
        <v>1</v>
      </c>
      <c r="M2836">
        <f t="shared" si="355"/>
        <v>0</v>
      </c>
      <c r="N2836">
        <f t="shared" si="356"/>
        <v>-5.7734993795745977</v>
      </c>
      <c r="O2836">
        <f t="shared" si="357"/>
        <v>3.1088593779211482E-3</v>
      </c>
      <c r="P2836">
        <f t="shared" si="358"/>
        <v>3.099224325313117E-3</v>
      </c>
      <c r="Q2836">
        <f t="shared" si="359"/>
        <v>-3.1040368670255968E-3</v>
      </c>
    </row>
    <row r="2837" spans="1:17" x14ac:dyDescent="0.25">
      <c r="A2837">
        <v>2826</v>
      </c>
      <c r="B2837" t="s">
        <v>2951</v>
      </c>
      <c r="C2837" s="8">
        <v>250003</v>
      </c>
      <c r="E2837" t="s">
        <v>37</v>
      </c>
      <c r="F2837" t="s">
        <v>29</v>
      </c>
      <c r="G2837">
        <v>282835.76</v>
      </c>
      <c r="H2837" s="5">
        <v>300</v>
      </c>
      <c r="I2837" s="5">
        <v>2000</v>
      </c>
      <c r="J2837" t="str">
        <f t="shared" si="352"/>
        <v>yes</v>
      </c>
      <c r="K2837">
        <f t="shared" si="353"/>
        <v>0</v>
      </c>
      <c r="L2837">
        <f t="shared" si="354"/>
        <v>1</v>
      </c>
      <c r="M2837">
        <f t="shared" si="355"/>
        <v>0</v>
      </c>
      <c r="N2837">
        <f t="shared" si="356"/>
        <v>-5.7583806791136416</v>
      </c>
      <c r="O2837">
        <f t="shared" si="357"/>
        <v>3.1562183929246101E-3</v>
      </c>
      <c r="P2837">
        <f t="shared" si="358"/>
        <v>3.1462880208039104E-3</v>
      </c>
      <c r="Q2837">
        <f t="shared" si="359"/>
        <v>-3.1512479913550651E-3</v>
      </c>
    </row>
    <row r="2838" spans="1:17" x14ac:dyDescent="0.25">
      <c r="A2838">
        <v>2827</v>
      </c>
      <c r="B2838" t="s">
        <v>2952</v>
      </c>
      <c r="C2838" s="8">
        <v>125000</v>
      </c>
      <c r="E2838" t="s">
        <v>22</v>
      </c>
      <c r="F2838" t="s">
        <v>29</v>
      </c>
      <c r="G2838">
        <v>31817.15</v>
      </c>
      <c r="H2838" s="5">
        <v>300</v>
      </c>
      <c r="I2838" s="5">
        <v>2000</v>
      </c>
      <c r="J2838" t="str">
        <f t="shared" si="352"/>
        <v>no</v>
      </c>
      <c r="K2838">
        <f t="shared" si="353"/>
        <v>0</v>
      </c>
      <c r="L2838">
        <f t="shared" si="354"/>
        <v>1</v>
      </c>
      <c r="M2838">
        <f t="shared" si="355"/>
        <v>0</v>
      </c>
      <c r="N2838">
        <f t="shared" si="356"/>
        <v>-5.3801771742665512</v>
      </c>
      <c r="O2838">
        <f t="shared" si="357"/>
        <v>4.6070056148390616E-3</v>
      </c>
      <c r="P2838">
        <f t="shared" si="358"/>
        <v>4.5858784470843746E-3</v>
      </c>
      <c r="Q2838">
        <f t="shared" si="359"/>
        <v>-4.5964258460631114E-3</v>
      </c>
    </row>
    <row r="2839" spans="1:17" x14ac:dyDescent="0.25">
      <c r="A2839">
        <v>2828</v>
      </c>
      <c r="B2839" t="s">
        <v>2953</v>
      </c>
      <c r="C2839" s="8">
        <v>100000</v>
      </c>
      <c r="E2839" t="s">
        <v>22</v>
      </c>
      <c r="F2839" t="s">
        <v>29</v>
      </c>
      <c r="G2839">
        <v>74091.570000000007</v>
      </c>
      <c r="H2839" s="5">
        <v>300</v>
      </c>
      <c r="I2839" s="5">
        <v>2000</v>
      </c>
      <c r="J2839" t="str">
        <f t="shared" si="352"/>
        <v>no</v>
      </c>
      <c r="K2839">
        <f t="shared" si="353"/>
        <v>0</v>
      </c>
      <c r="L2839">
        <f t="shared" si="354"/>
        <v>1</v>
      </c>
      <c r="M2839">
        <f t="shared" si="355"/>
        <v>0</v>
      </c>
      <c r="N2839">
        <f t="shared" si="356"/>
        <v>-5.304538288630388</v>
      </c>
      <c r="O2839">
        <f t="shared" si="357"/>
        <v>4.9689919389546873E-3</v>
      </c>
      <c r="P2839">
        <f t="shared" si="358"/>
        <v>4.9444231402281128E-3</v>
      </c>
      <c r="Q2839">
        <f t="shared" si="359"/>
        <v>-4.9566872429661771E-3</v>
      </c>
    </row>
    <row r="2840" spans="1:17" x14ac:dyDescent="0.25">
      <c r="A2840">
        <v>2829</v>
      </c>
      <c r="B2840" t="s">
        <v>2954</v>
      </c>
      <c r="C2840" s="8">
        <v>20000</v>
      </c>
      <c r="E2840" t="s">
        <v>22</v>
      </c>
      <c r="F2840" t="s">
        <v>29</v>
      </c>
      <c r="G2840">
        <v>12050.380000000001</v>
      </c>
      <c r="H2840" s="5">
        <v>300</v>
      </c>
      <c r="I2840" s="5">
        <v>2000</v>
      </c>
      <c r="J2840" t="str">
        <f t="shared" si="352"/>
        <v>no</v>
      </c>
      <c r="K2840">
        <f t="shared" si="353"/>
        <v>0</v>
      </c>
      <c r="L2840">
        <f t="shared" si="354"/>
        <v>1</v>
      </c>
      <c r="M2840">
        <f t="shared" si="355"/>
        <v>0</v>
      </c>
      <c r="N2840">
        <f t="shared" si="356"/>
        <v>-5.0624938545946669</v>
      </c>
      <c r="O2840">
        <f t="shared" si="357"/>
        <v>6.3297543262722158E-3</v>
      </c>
      <c r="P2840">
        <f t="shared" si="358"/>
        <v>6.2899405478772947E-3</v>
      </c>
      <c r="Q2840">
        <f t="shared" si="359"/>
        <v>-6.3098055675969451E-3</v>
      </c>
    </row>
    <row r="2841" spans="1:17" x14ac:dyDescent="0.25">
      <c r="A2841">
        <v>2830</v>
      </c>
      <c r="B2841" t="s">
        <v>2955</v>
      </c>
      <c r="C2841" s="8">
        <v>1</v>
      </c>
      <c r="E2841" t="s">
        <v>22</v>
      </c>
      <c r="F2841" t="s">
        <v>33</v>
      </c>
      <c r="G2841">
        <f>0</f>
        <v>0</v>
      </c>
      <c r="H2841" s="5">
        <v>500</v>
      </c>
      <c r="I2841" s="5">
        <v>5000</v>
      </c>
      <c r="J2841" t="str">
        <f t="shared" si="352"/>
        <v>no</v>
      </c>
      <c r="K2841">
        <f t="shared" si="353"/>
        <v>1</v>
      </c>
      <c r="L2841">
        <f t="shared" si="354"/>
        <v>0</v>
      </c>
      <c r="M2841">
        <f t="shared" si="355"/>
        <v>0</v>
      </c>
      <c r="N2841">
        <f t="shared" si="356"/>
        <v>-4.9864526172618966</v>
      </c>
      <c r="O2841">
        <f t="shared" si="357"/>
        <v>6.8298496606340412E-3</v>
      </c>
      <c r="P2841">
        <f t="shared" si="358"/>
        <v>6.7835192440273166E-3</v>
      </c>
      <c r="Q2841">
        <f t="shared" si="359"/>
        <v>-4.993259249155293</v>
      </c>
    </row>
    <row r="2842" spans="1:17" x14ac:dyDescent="0.25">
      <c r="A2842">
        <v>2831</v>
      </c>
      <c r="B2842" t="s">
        <v>2956</v>
      </c>
      <c r="C2842" s="8">
        <v>80000</v>
      </c>
      <c r="E2842" t="s">
        <v>22</v>
      </c>
      <c r="F2842" t="s">
        <v>20</v>
      </c>
      <c r="G2842">
        <v>51474.3</v>
      </c>
      <c r="H2842" s="5">
        <v>350</v>
      </c>
      <c r="I2842" s="5">
        <v>3000</v>
      </c>
      <c r="J2842" t="str">
        <f t="shared" si="352"/>
        <v>no</v>
      </c>
      <c r="K2842">
        <f t="shared" si="353"/>
        <v>0</v>
      </c>
      <c r="L2842">
        <f t="shared" si="354"/>
        <v>0</v>
      </c>
      <c r="M2842">
        <f t="shared" si="355"/>
        <v>0</v>
      </c>
      <c r="N2842">
        <f t="shared" si="356"/>
        <v>-5.2285452124592648</v>
      </c>
      <c r="O2842">
        <f t="shared" si="357"/>
        <v>5.3613192124360529E-3</v>
      </c>
      <c r="P2842">
        <f t="shared" si="358"/>
        <v>5.3327287513268542E-3</v>
      </c>
      <c r="Q2842">
        <f t="shared" si="359"/>
        <v>-5.3469985030469317E-3</v>
      </c>
    </row>
    <row r="2843" spans="1:17" x14ac:dyDescent="0.25">
      <c r="A2843">
        <v>2832</v>
      </c>
      <c r="B2843" t="s">
        <v>2957</v>
      </c>
      <c r="C2843" s="8">
        <v>2</v>
      </c>
      <c r="E2843" t="s">
        <v>22</v>
      </c>
      <c r="F2843" t="s">
        <v>30</v>
      </c>
      <c r="G2843">
        <v>-249.09</v>
      </c>
      <c r="H2843" s="5">
        <v>500</v>
      </c>
      <c r="I2843" s="5">
        <v>5000</v>
      </c>
      <c r="J2843" t="str">
        <f t="shared" si="352"/>
        <v>no</v>
      </c>
      <c r="K2843">
        <f t="shared" si="353"/>
        <v>1</v>
      </c>
      <c r="L2843">
        <f t="shared" si="354"/>
        <v>0</v>
      </c>
      <c r="M2843">
        <f t="shared" si="355"/>
        <v>0</v>
      </c>
      <c r="N2843">
        <f t="shared" si="356"/>
        <v>-4.9864556428173215</v>
      </c>
      <c r="O2843">
        <f t="shared" si="357"/>
        <v>6.8298289965766099E-3</v>
      </c>
      <c r="P2843">
        <f t="shared" si="358"/>
        <v>6.7834988593686489E-3</v>
      </c>
      <c r="Q2843">
        <f t="shared" si="359"/>
        <v>-4.9932622541868357</v>
      </c>
    </row>
    <row r="2844" spans="1:17" x14ac:dyDescent="0.25">
      <c r="A2844">
        <v>2833</v>
      </c>
      <c r="B2844" t="s">
        <v>2958</v>
      </c>
      <c r="C2844" s="8">
        <v>975000</v>
      </c>
      <c r="E2844" t="s">
        <v>27</v>
      </c>
      <c r="F2844" t="s">
        <v>29</v>
      </c>
      <c r="G2844">
        <v>604493.35</v>
      </c>
      <c r="H2844" s="5">
        <v>300</v>
      </c>
      <c r="I2844" s="5">
        <v>2000</v>
      </c>
      <c r="J2844" t="str">
        <f t="shared" si="352"/>
        <v>no</v>
      </c>
      <c r="K2844">
        <f t="shared" si="353"/>
        <v>0</v>
      </c>
      <c r="L2844">
        <f t="shared" si="354"/>
        <v>1</v>
      </c>
      <c r="M2844">
        <f t="shared" si="355"/>
        <v>0</v>
      </c>
      <c r="N2844">
        <f t="shared" si="356"/>
        <v>-7.95189928589609</v>
      </c>
      <c r="O2844">
        <f t="shared" si="357"/>
        <v>3.5199299402719267E-4</v>
      </c>
      <c r="P2844">
        <f t="shared" si="358"/>
        <v>3.518691385556067E-4</v>
      </c>
      <c r="Q2844">
        <f t="shared" si="359"/>
        <v>-3.51931059026589E-4</v>
      </c>
    </row>
    <row r="2845" spans="1:17" x14ac:dyDescent="0.25">
      <c r="A2845">
        <v>2834</v>
      </c>
      <c r="B2845" t="s">
        <v>2959</v>
      </c>
      <c r="C2845" s="8">
        <v>300000</v>
      </c>
      <c r="E2845" t="s">
        <v>64</v>
      </c>
      <c r="F2845" t="s">
        <v>29</v>
      </c>
      <c r="G2845">
        <v>101399.43</v>
      </c>
      <c r="H2845" s="5">
        <v>300</v>
      </c>
      <c r="I2845" s="5">
        <v>2000</v>
      </c>
      <c r="J2845" t="str">
        <f t="shared" si="352"/>
        <v>no</v>
      </c>
      <c r="K2845">
        <f t="shared" si="353"/>
        <v>0</v>
      </c>
      <c r="L2845">
        <f t="shared" si="354"/>
        <v>1</v>
      </c>
      <c r="M2845">
        <f t="shared" si="355"/>
        <v>0</v>
      </c>
      <c r="N2845">
        <f t="shared" si="356"/>
        <v>-5.9096493737196916</v>
      </c>
      <c r="O2845">
        <f t="shared" si="357"/>
        <v>2.7131380181224414E-3</v>
      </c>
      <c r="P2845">
        <f t="shared" si="358"/>
        <v>2.7057968179064647E-3</v>
      </c>
      <c r="Q2845">
        <f t="shared" si="359"/>
        <v>-2.7094641028955597E-3</v>
      </c>
    </row>
    <row r="2846" spans="1:17" x14ac:dyDescent="0.25">
      <c r="A2846">
        <v>2835</v>
      </c>
      <c r="B2846" t="s">
        <v>2960</v>
      </c>
      <c r="C2846" s="8">
        <v>275000</v>
      </c>
      <c r="E2846" t="s">
        <v>22</v>
      </c>
      <c r="F2846" t="s">
        <v>25</v>
      </c>
      <c r="G2846">
        <v>226616.19</v>
      </c>
      <c r="H2846" s="5">
        <v>300</v>
      </c>
      <c r="I2846" s="5">
        <v>2000</v>
      </c>
      <c r="J2846" t="str">
        <f t="shared" si="352"/>
        <v>no</v>
      </c>
      <c r="K2846">
        <f t="shared" si="353"/>
        <v>0</v>
      </c>
      <c r="L2846">
        <f t="shared" si="354"/>
        <v>0</v>
      </c>
      <c r="M2846">
        <f t="shared" si="355"/>
        <v>0</v>
      </c>
      <c r="N2846">
        <f t="shared" si="356"/>
        <v>-5.8185541137798724</v>
      </c>
      <c r="O2846">
        <f t="shared" si="357"/>
        <v>2.9718990676804707E-3</v>
      </c>
      <c r="P2846">
        <f t="shared" si="358"/>
        <v>2.9630930541952576E-3</v>
      </c>
      <c r="Q2846">
        <f t="shared" si="359"/>
        <v>-2.9674917056438429E-3</v>
      </c>
    </row>
    <row r="2847" spans="1:17" x14ac:dyDescent="0.25">
      <c r="A2847">
        <v>2836</v>
      </c>
      <c r="B2847" t="s">
        <v>2961</v>
      </c>
      <c r="C2847" s="8">
        <v>950000</v>
      </c>
      <c r="E2847" t="s">
        <v>52</v>
      </c>
      <c r="F2847" t="s">
        <v>29</v>
      </c>
      <c r="G2847">
        <v>328969.01</v>
      </c>
      <c r="H2847" s="5">
        <v>300</v>
      </c>
      <c r="I2847" s="5">
        <v>2000</v>
      </c>
      <c r="J2847" t="str">
        <f t="shared" si="352"/>
        <v>no</v>
      </c>
      <c r="K2847">
        <f t="shared" si="353"/>
        <v>0</v>
      </c>
      <c r="L2847">
        <f t="shared" si="354"/>
        <v>1</v>
      </c>
      <c r="M2847">
        <f t="shared" si="355"/>
        <v>0</v>
      </c>
      <c r="N2847">
        <f t="shared" si="356"/>
        <v>-7.8762604002599268</v>
      </c>
      <c r="O2847">
        <f t="shared" si="357"/>
        <v>3.7965014504345163E-4</v>
      </c>
      <c r="P2847">
        <f t="shared" si="358"/>
        <v>3.7950606551063565E-4</v>
      </c>
      <c r="Q2847">
        <f t="shared" si="359"/>
        <v>-3.795780961621286E-4</v>
      </c>
    </row>
    <row r="2848" spans="1:17" x14ac:dyDescent="0.25">
      <c r="A2848">
        <v>2837</v>
      </c>
      <c r="B2848" t="s">
        <v>2962</v>
      </c>
      <c r="C2848" s="8">
        <v>60000</v>
      </c>
      <c r="E2848" t="s">
        <v>22</v>
      </c>
      <c r="F2848" t="s">
        <v>29</v>
      </c>
      <c r="G2848">
        <v>30240.87</v>
      </c>
      <c r="H2848" s="5">
        <v>300</v>
      </c>
      <c r="I2848" s="5">
        <v>2000</v>
      </c>
      <c r="J2848" t="str">
        <f t="shared" si="352"/>
        <v>no</v>
      </c>
      <c r="K2848">
        <f t="shared" si="353"/>
        <v>0</v>
      </c>
      <c r="L2848">
        <f t="shared" si="354"/>
        <v>1</v>
      </c>
      <c r="M2848">
        <f t="shared" si="355"/>
        <v>0</v>
      </c>
      <c r="N2848">
        <f t="shared" si="356"/>
        <v>-5.1835160716125275</v>
      </c>
      <c r="O2848">
        <f t="shared" si="357"/>
        <v>5.6082526889228339E-3</v>
      </c>
      <c r="P2848">
        <f t="shared" si="358"/>
        <v>5.5769756005151884E-3</v>
      </c>
      <c r="Q2848">
        <f t="shared" si="359"/>
        <v>-5.5925849914535272E-3</v>
      </c>
    </row>
    <row r="2849" spans="1:17" x14ac:dyDescent="0.25">
      <c r="A2849">
        <v>2838</v>
      </c>
      <c r="B2849" t="s">
        <v>2963</v>
      </c>
      <c r="C2849" s="8">
        <v>100000</v>
      </c>
      <c r="E2849" t="s">
        <v>31</v>
      </c>
      <c r="F2849" t="s">
        <v>29</v>
      </c>
      <c r="G2849">
        <v>65154.26</v>
      </c>
      <c r="H2849" s="5">
        <v>300</v>
      </c>
      <c r="I2849" s="5">
        <v>2000</v>
      </c>
      <c r="J2849" t="str">
        <f t="shared" si="352"/>
        <v>no</v>
      </c>
      <c r="K2849">
        <f t="shared" si="353"/>
        <v>0</v>
      </c>
      <c r="L2849">
        <f t="shared" si="354"/>
        <v>1</v>
      </c>
      <c r="M2849">
        <f t="shared" si="355"/>
        <v>0</v>
      </c>
      <c r="N2849">
        <f t="shared" si="356"/>
        <v>-5.304538288630388</v>
      </c>
      <c r="O2849">
        <f t="shared" si="357"/>
        <v>4.9689919389546873E-3</v>
      </c>
      <c r="P2849">
        <f t="shared" si="358"/>
        <v>4.9444231402281128E-3</v>
      </c>
      <c r="Q2849">
        <f t="shared" si="359"/>
        <v>-4.9566872429661771E-3</v>
      </c>
    </row>
    <row r="2850" spans="1:17" x14ac:dyDescent="0.25">
      <c r="A2850">
        <v>2839</v>
      </c>
      <c r="B2850" t="s">
        <v>2964</v>
      </c>
      <c r="C2850" s="8">
        <v>315000</v>
      </c>
      <c r="E2850" t="s">
        <v>22</v>
      </c>
      <c r="F2850" t="s">
        <v>20</v>
      </c>
      <c r="G2850">
        <v>169818.16</v>
      </c>
      <c r="H2850" s="5">
        <v>300</v>
      </c>
      <c r="I2850" s="5">
        <v>2000</v>
      </c>
      <c r="J2850" t="str">
        <f t="shared" si="352"/>
        <v>no</v>
      </c>
      <c r="K2850">
        <f t="shared" si="353"/>
        <v>0</v>
      </c>
      <c r="L2850">
        <f t="shared" si="354"/>
        <v>0</v>
      </c>
      <c r="M2850">
        <f t="shared" si="355"/>
        <v>0</v>
      </c>
      <c r="N2850">
        <f t="shared" si="356"/>
        <v>-5.939576330797733</v>
      </c>
      <c r="O2850">
        <f t="shared" si="357"/>
        <v>2.6331449971680118E-3</v>
      </c>
      <c r="P2850">
        <f t="shared" si="358"/>
        <v>2.6262297534313506E-3</v>
      </c>
      <c r="Q2850">
        <f t="shared" si="359"/>
        <v>-2.6296843444822944E-3</v>
      </c>
    </row>
    <row r="2851" spans="1:17" x14ac:dyDescent="0.25">
      <c r="A2851">
        <v>2840</v>
      </c>
      <c r="B2851" t="s">
        <v>2965</v>
      </c>
      <c r="C2851" s="8">
        <v>600000</v>
      </c>
      <c r="E2851" t="s">
        <v>22</v>
      </c>
      <c r="F2851" t="s">
        <v>29</v>
      </c>
      <c r="G2851">
        <v>349543.91</v>
      </c>
      <c r="H2851" s="5">
        <v>300</v>
      </c>
      <c r="I2851" s="5">
        <v>2000</v>
      </c>
      <c r="J2851" t="str">
        <f t="shared" si="352"/>
        <v>no</v>
      </c>
      <c r="K2851">
        <f t="shared" si="353"/>
        <v>0</v>
      </c>
      <c r="L2851">
        <f t="shared" si="354"/>
        <v>1</v>
      </c>
      <c r="M2851">
        <f t="shared" si="355"/>
        <v>0</v>
      </c>
      <c r="N2851">
        <f t="shared" si="356"/>
        <v>-6.817316001353646</v>
      </c>
      <c r="O2851">
        <f t="shared" si="357"/>
        <v>1.094655035573752E-3</v>
      </c>
      <c r="P2851">
        <f t="shared" si="358"/>
        <v>1.0934580761844679E-3</v>
      </c>
      <c r="Q2851">
        <f t="shared" si="359"/>
        <v>-1.0940563376222556E-3</v>
      </c>
    </row>
    <row r="2852" spans="1:17" x14ac:dyDescent="0.25">
      <c r="A2852">
        <v>2841</v>
      </c>
      <c r="B2852" t="s">
        <v>2966</v>
      </c>
      <c r="C2852" s="8">
        <v>150000</v>
      </c>
      <c r="E2852" t="s">
        <v>22</v>
      </c>
      <c r="F2852" t="s">
        <v>25</v>
      </c>
      <c r="G2852">
        <v>124748.54999999999</v>
      </c>
      <c r="H2852" s="5">
        <v>300</v>
      </c>
      <c r="I2852" s="5">
        <v>3000</v>
      </c>
      <c r="J2852" t="str">
        <f t="shared" si="352"/>
        <v>no</v>
      </c>
      <c r="K2852">
        <f t="shared" si="353"/>
        <v>0</v>
      </c>
      <c r="L2852">
        <f t="shared" si="354"/>
        <v>0</v>
      </c>
      <c r="M2852">
        <f t="shared" si="355"/>
        <v>0</v>
      </c>
      <c r="N2852">
        <f t="shared" si="356"/>
        <v>-5.440334092240521</v>
      </c>
      <c r="O2852">
        <f t="shared" si="357"/>
        <v>4.3380337252047129E-3</v>
      </c>
      <c r="P2852">
        <f t="shared" si="358"/>
        <v>4.3192964714424374E-3</v>
      </c>
      <c r="Q2852">
        <f t="shared" si="359"/>
        <v>-4.3286515804915309E-3</v>
      </c>
    </row>
    <row r="2853" spans="1:17" x14ac:dyDescent="0.25">
      <c r="A2853">
        <v>2842</v>
      </c>
      <c r="B2853" t="s">
        <v>2967</v>
      </c>
      <c r="C2853" s="8">
        <v>125000</v>
      </c>
      <c r="E2853" t="s">
        <v>40</v>
      </c>
      <c r="F2853" t="s">
        <v>25</v>
      </c>
      <c r="G2853">
        <v>60697.49</v>
      </c>
      <c r="H2853" s="5">
        <v>300</v>
      </c>
      <c r="I2853" s="5">
        <v>2000</v>
      </c>
      <c r="J2853" t="str">
        <f t="shared" si="352"/>
        <v>no</v>
      </c>
      <c r="K2853">
        <f t="shared" si="353"/>
        <v>0</v>
      </c>
      <c r="L2853">
        <f t="shared" si="354"/>
        <v>0</v>
      </c>
      <c r="M2853">
        <f t="shared" si="355"/>
        <v>0</v>
      </c>
      <c r="N2853">
        <f t="shared" si="356"/>
        <v>-5.3647207999628952</v>
      </c>
      <c r="O2853">
        <f t="shared" si="357"/>
        <v>4.6787663699583834E-3</v>
      </c>
      <c r="P2853">
        <f t="shared" si="358"/>
        <v>4.6569774604308658E-3</v>
      </c>
      <c r="Q2853">
        <f t="shared" si="359"/>
        <v>-4.6678549639619657E-3</v>
      </c>
    </row>
    <row r="2854" spans="1:17" x14ac:dyDescent="0.25">
      <c r="A2854">
        <v>2843</v>
      </c>
      <c r="B2854" t="s">
        <v>2968</v>
      </c>
      <c r="C2854" s="8">
        <v>50000</v>
      </c>
      <c r="E2854" t="s">
        <v>101</v>
      </c>
      <c r="F2854" t="s">
        <v>30</v>
      </c>
      <c r="G2854">
        <v>22382.76</v>
      </c>
      <c r="H2854" s="5">
        <v>200</v>
      </c>
      <c r="I2854" s="5">
        <v>3000</v>
      </c>
      <c r="J2854" t="str">
        <f t="shared" si="352"/>
        <v>no</v>
      </c>
      <c r="K2854">
        <f t="shared" si="353"/>
        <v>0</v>
      </c>
      <c r="L2854">
        <f t="shared" si="354"/>
        <v>0</v>
      </c>
      <c r="M2854">
        <f t="shared" si="355"/>
        <v>0</v>
      </c>
      <c r="N2854">
        <f t="shared" si="356"/>
        <v>-5.1377785496958692</v>
      </c>
      <c r="O2854">
        <f t="shared" si="357"/>
        <v>5.870716744024263E-3</v>
      </c>
      <c r="P2854">
        <f t="shared" si="358"/>
        <v>5.8364525841130077E-3</v>
      </c>
      <c r="Q2854">
        <f t="shared" si="359"/>
        <v>-5.8535512362708998E-3</v>
      </c>
    </row>
    <row r="2855" spans="1:17" x14ac:dyDescent="0.25">
      <c r="A2855">
        <v>2844</v>
      </c>
      <c r="B2855" t="s">
        <v>2969</v>
      </c>
      <c r="C2855" s="8">
        <v>210000</v>
      </c>
      <c r="E2855" t="s">
        <v>27</v>
      </c>
      <c r="F2855" t="s">
        <v>29</v>
      </c>
      <c r="G2855">
        <v>114493.97</v>
      </c>
      <c r="H2855" s="5">
        <v>200</v>
      </c>
      <c r="I2855" s="5">
        <v>2000</v>
      </c>
      <c r="J2855" t="str">
        <f t="shared" si="352"/>
        <v>no</v>
      </c>
      <c r="K2855">
        <f t="shared" si="353"/>
        <v>0</v>
      </c>
      <c r="L2855">
        <f t="shared" si="354"/>
        <v>1</v>
      </c>
      <c r="M2855">
        <f t="shared" si="355"/>
        <v>0</v>
      </c>
      <c r="N2855">
        <f t="shared" si="356"/>
        <v>-5.6373493854295047</v>
      </c>
      <c r="O2855">
        <f t="shared" si="357"/>
        <v>3.5622981828166201E-3</v>
      </c>
      <c r="P2855">
        <f t="shared" si="358"/>
        <v>3.5496532594608133E-3</v>
      </c>
      <c r="Q2855">
        <f t="shared" si="359"/>
        <v>-3.5559682269842197E-3</v>
      </c>
    </row>
    <row r="2856" spans="1:17" x14ac:dyDescent="0.25">
      <c r="A2856">
        <v>2845</v>
      </c>
      <c r="B2856" t="s">
        <v>2970</v>
      </c>
      <c r="C2856" s="8">
        <v>75000</v>
      </c>
      <c r="E2856" t="s">
        <v>40</v>
      </c>
      <c r="F2856" t="s">
        <v>20</v>
      </c>
      <c r="G2856">
        <v>7933.55</v>
      </c>
      <c r="H2856" s="5">
        <v>300</v>
      </c>
      <c r="I2856" s="5">
        <v>3000</v>
      </c>
      <c r="J2856" t="str">
        <f t="shared" si="352"/>
        <v>no</v>
      </c>
      <c r="K2856">
        <f t="shared" si="353"/>
        <v>0</v>
      </c>
      <c r="L2856">
        <f t="shared" si="354"/>
        <v>0</v>
      </c>
      <c r="M2856">
        <f t="shared" si="355"/>
        <v>0</v>
      </c>
      <c r="N2856">
        <f t="shared" si="356"/>
        <v>-5.2134174353320324</v>
      </c>
      <c r="O2856">
        <f t="shared" si="357"/>
        <v>5.4430406277815677E-3</v>
      </c>
      <c r="P2856">
        <f t="shared" si="358"/>
        <v>5.4135743228010463E-3</v>
      </c>
      <c r="Q2856">
        <f t="shared" si="359"/>
        <v>-5.4282808167545301E-3</v>
      </c>
    </row>
    <row r="2857" spans="1:17" x14ac:dyDescent="0.25">
      <c r="A2857">
        <v>2846</v>
      </c>
      <c r="B2857" t="s">
        <v>2971</v>
      </c>
      <c r="C2857" s="8">
        <v>150000</v>
      </c>
      <c r="E2857" t="s">
        <v>22</v>
      </c>
      <c r="F2857" t="s">
        <v>29</v>
      </c>
      <c r="G2857">
        <v>90844.09</v>
      </c>
      <c r="H2857" s="5">
        <v>200</v>
      </c>
      <c r="I2857" s="5">
        <v>2000</v>
      </c>
      <c r="J2857" t="str">
        <f t="shared" si="352"/>
        <v>no</v>
      </c>
      <c r="K2857">
        <f t="shared" si="353"/>
        <v>0</v>
      </c>
      <c r="L2857">
        <f t="shared" si="354"/>
        <v>1</v>
      </c>
      <c r="M2857">
        <f t="shared" si="355"/>
        <v>0</v>
      </c>
      <c r="N2857">
        <f t="shared" si="356"/>
        <v>-5.4558160599027135</v>
      </c>
      <c r="O2857">
        <f t="shared" si="357"/>
        <v>4.2713896492300599E-3</v>
      </c>
      <c r="P2857">
        <f t="shared" si="358"/>
        <v>4.2532224787584184E-3</v>
      </c>
      <c r="Q2857">
        <f t="shared" si="359"/>
        <v>-4.2622931583676015E-3</v>
      </c>
    </row>
    <row r="2858" spans="1:17" x14ac:dyDescent="0.25">
      <c r="A2858">
        <v>2847</v>
      </c>
      <c r="B2858" t="s">
        <v>2972</v>
      </c>
      <c r="C2858" s="8">
        <v>175000</v>
      </c>
      <c r="E2858" t="s">
        <v>22</v>
      </c>
      <c r="F2858" t="s">
        <v>29</v>
      </c>
      <c r="G2858">
        <v>103506.25</v>
      </c>
      <c r="H2858" s="5">
        <v>300</v>
      </c>
      <c r="I2858" s="5">
        <v>2000</v>
      </c>
      <c r="J2858" t="str">
        <f t="shared" si="352"/>
        <v>no</v>
      </c>
      <c r="K2858">
        <f t="shared" si="353"/>
        <v>0</v>
      </c>
      <c r="L2858">
        <f t="shared" si="354"/>
        <v>1</v>
      </c>
      <c r="M2858">
        <f t="shared" si="355"/>
        <v>0</v>
      </c>
      <c r="N2858">
        <f t="shared" si="356"/>
        <v>-5.5314549455388766</v>
      </c>
      <c r="O2858">
        <f t="shared" si="357"/>
        <v>3.9602229866583377E-3</v>
      </c>
      <c r="P2858">
        <f t="shared" si="358"/>
        <v>3.9446014851835069E-3</v>
      </c>
      <c r="Q2858">
        <f t="shared" si="359"/>
        <v>-3.9524019455174668E-3</v>
      </c>
    </row>
    <row r="2859" spans="1:17" x14ac:dyDescent="0.25">
      <c r="A2859">
        <v>2848</v>
      </c>
      <c r="B2859" t="s">
        <v>2973</v>
      </c>
      <c r="C2859" s="8">
        <v>500000</v>
      </c>
      <c r="E2859" t="s">
        <v>40</v>
      </c>
      <c r="F2859" t="s">
        <v>29</v>
      </c>
      <c r="G2859">
        <v>274573.16000000003</v>
      </c>
      <c r="H2859" s="5">
        <v>250</v>
      </c>
      <c r="I2859" s="5">
        <v>2000</v>
      </c>
      <c r="J2859" t="str">
        <f t="shared" si="352"/>
        <v>no</v>
      </c>
      <c r="K2859">
        <f t="shared" si="353"/>
        <v>0</v>
      </c>
      <c r="L2859">
        <f t="shared" si="354"/>
        <v>1</v>
      </c>
      <c r="M2859">
        <f t="shared" si="355"/>
        <v>0</v>
      </c>
      <c r="N2859">
        <f t="shared" si="356"/>
        <v>-6.5147604588089951</v>
      </c>
      <c r="O2859">
        <f t="shared" si="357"/>
        <v>1.481410715858377E-3</v>
      </c>
      <c r="P2859">
        <f t="shared" si="358"/>
        <v>1.4792193844112048E-3</v>
      </c>
      <c r="Q2859">
        <f t="shared" si="359"/>
        <v>-1.4803145094915374E-3</v>
      </c>
    </row>
    <row r="2860" spans="1:17" x14ac:dyDescent="0.25">
      <c r="A2860">
        <v>2849</v>
      </c>
      <c r="B2860" t="s">
        <v>2974</v>
      </c>
      <c r="C2860" s="8">
        <v>1100000</v>
      </c>
      <c r="E2860" t="s">
        <v>26</v>
      </c>
      <c r="F2860" t="s">
        <v>25</v>
      </c>
      <c r="G2860">
        <v>460121.15</v>
      </c>
      <c r="H2860" s="5">
        <v>350</v>
      </c>
      <c r="I2860" s="5">
        <v>2000</v>
      </c>
      <c r="J2860" t="str">
        <f t="shared" si="352"/>
        <v>no</v>
      </c>
      <c r="K2860">
        <f t="shared" si="353"/>
        <v>0</v>
      </c>
      <c r="L2860">
        <f t="shared" si="354"/>
        <v>0</v>
      </c>
      <c r="M2860">
        <f t="shared" si="355"/>
        <v>0</v>
      </c>
      <c r="N2860">
        <f t="shared" si="356"/>
        <v>-8.3146373397732489</v>
      </c>
      <c r="O2860">
        <f t="shared" si="357"/>
        <v>2.4490569502785446E-4</v>
      </c>
      <c r="P2860">
        <f t="shared" si="358"/>
        <v>2.4484573091395039E-4</v>
      </c>
      <c r="Q2860">
        <f t="shared" si="359"/>
        <v>-2.4487571052364912E-4</v>
      </c>
    </row>
    <row r="2861" spans="1:17" x14ac:dyDescent="0.25">
      <c r="A2861">
        <v>2850</v>
      </c>
      <c r="B2861" t="s">
        <v>2975</v>
      </c>
      <c r="C2861" s="8">
        <v>175000</v>
      </c>
      <c r="E2861" t="s">
        <v>35</v>
      </c>
      <c r="F2861" t="s">
        <v>29</v>
      </c>
      <c r="G2861">
        <v>145424.78</v>
      </c>
      <c r="H2861" s="5">
        <v>200</v>
      </c>
      <c r="I2861" s="5">
        <v>2000</v>
      </c>
      <c r="J2861" t="str">
        <f t="shared" si="352"/>
        <v>no</v>
      </c>
      <c r="K2861">
        <f t="shared" si="353"/>
        <v>0</v>
      </c>
      <c r="L2861">
        <f t="shared" si="354"/>
        <v>1</v>
      </c>
      <c r="M2861">
        <f t="shared" si="355"/>
        <v>0</v>
      </c>
      <c r="N2861">
        <f t="shared" si="356"/>
        <v>-5.5314549455388766</v>
      </c>
      <c r="O2861">
        <f t="shared" si="357"/>
        <v>3.9602229866583377E-3</v>
      </c>
      <c r="P2861">
        <f t="shared" si="358"/>
        <v>3.9446014851835069E-3</v>
      </c>
      <c r="Q2861">
        <f t="shared" si="359"/>
        <v>-3.9524019455174668E-3</v>
      </c>
    </row>
    <row r="2862" spans="1:17" x14ac:dyDescent="0.25">
      <c r="A2862">
        <v>2851</v>
      </c>
      <c r="B2862" t="s">
        <v>2976</v>
      </c>
      <c r="C2862" s="8">
        <v>200000</v>
      </c>
      <c r="E2862" t="s">
        <v>22</v>
      </c>
      <c r="F2862" t="s">
        <v>29</v>
      </c>
      <c r="G2862">
        <v>143730.6</v>
      </c>
      <c r="H2862" s="5">
        <v>200</v>
      </c>
      <c r="I2862" s="5">
        <v>2000</v>
      </c>
      <c r="J2862" t="str">
        <f t="shared" si="352"/>
        <v>no</v>
      </c>
      <c r="K2862">
        <f t="shared" si="353"/>
        <v>0</v>
      </c>
      <c r="L2862">
        <f t="shared" si="354"/>
        <v>1</v>
      </c>
      <c r="M2862">
        <f t="shared" si="355"/>
        <v>0</v>
      </c>
      <c r="N2862">
        <f t="shared" si="356"/>
        <v>-5.6070938311750398</v>
      </c>
      <c r="O2862">
        <f t="shared" si="357"/>
        <v>3.6717245187135035E-3</v>
      </c>
      <c r="P2862">
        <f t="shared" si="358"/>
        <v>3.6582922772624587E-3</v>
      </c>
      <c r="Q2862">
        <f t="shared" si="359"/>
        <v>-3.6650001931303865E-3</v>
      </c>
    </row>
    <row r="2863" spans="1:17" x14ac:dyDescent="0.25">
      <c r="A2863">
        <v>2852</v>
      </c>
      <c r="B2863" t="s">
        <v>2977</v>
      </c>
      <c r="C2863" s="8">
        <v>400000</v>
      </c>
      <c r="E2863" t="s">
        <v>31</v>
      </c>
      <c r="F2863" t="s">
        <v>29</v>
      </c>
      <c r="G2863">
        <v>228282.35</v>
      </c>
      <c r="H2863" s="5">
        <v>200</v>
      </c>
      <c r="I2863" s="5">
        <v>2000</v>
      </c>
      <c r="J2863" t="str">
        <f t="shared" si="352"/>
        <v>no</v>
      </c>
      <c r="K2863">
        <f t="shared" si="353"/>
        <v>0</v>
      </c>
      <c r="L2863">
        <f t="shared" si="354"/>
        <v>1</v>
      </c>
      <c r="M2863">
        <f t="shared" si="355"/>
        <v>0</v>
      </c>
      <c r="N2863">
        <f t="shared" si="356"/>
        <v>-6.2122049162643425</v>
      </c>
      <c r="O2863">
        <f t="shared" si="357"/>
        <v>2.0048121442293168E-3</v>
      </c>
      <c r="P2863">
        <f t="shared" si="358"/>
        <v>2.0008009142582269E-3</v>
      </c>
      <c r="Q2863">
        <f t="shared" si="359"/>
        <v>-2.0028051902919392E-3</v>
      </c>
    </row>
    <row r="2864" spans="1:17" x14ac:dyDescent="0.25">
      <c r="A2864">
        <v>2853</v>
      </c>
      <c r="B2864" t="s">
        <v>2978</v>
      </c>
      <c r="C2864" s="8">
        <v>1</v>
      </c>
      <c r="E2864" t="s">
        <v>65</v>
      </c>
      <c r="F2864" t="s">
        <v>29</v>
      </c>
      <c r="G2864">
        <v>-450.78999999999996</v>
      </c>
      <c r="H2864" s="5">
        <v>300</v>
      </c>
      <c r="I2864" s="5">
        <v>2000</v>
      </c>
      <c r="J2864" t="str">
        <f t="shared" si="352"/>
        <v>no</v>
      </c>
      <c r="K2864">
        <f t="shared" si="353"/>
        <v>0</v>
      </c>
      <c r="L2864">
        <f t="shared" si="354"/>
        <v>1</v>
      </c>
      <c r="M2864">
        <f t="shared" si="355"/>
        <v>0</v>
      </c>
      <c r="N2864">
        <f t="shared" si="356"/>
        <v>-5.001985771641162</v>
      </c>
      <c r="O2864">
        <f t="shared" si="357"/>
        <v>6.7245802510620227E-3</v>
      </c>
      <c r="P2864">
        <f t="shared" si="358"/>
        <v>6.6796623257028382E-3</v>
      </c>
      <c r="Q2864">
        <f t="shared" si="359"/>
        <v>-6.702071114602531E-3</v>
      </c>
    </row>
    <row r="2865" spans="1:17" x14ac:dyDescent="0.25">
      <c r="A2865">
        <v>2854</v>
      </c>
      <c r="B2865" t="s">
        <v>2979</v>
      </c>
      <c r="C2865" s="8">
        <v>2</v>
      </c>
      <c r="E2865" t="s">
        <v>34</v>
      </c>
      <c r="F2865" t="s">
        <v>30</v>
      </c>
      <c r="G2865">
        <v>23130.79</v>
      </c>
      <c r="H2865" s="5">
        <v>400</v>
      </c>
      <c r="I2865" s="5">
        <v>2000</v>
      </c>
      <c r="J2865" t="str">
        <f t="shared" si="352"/>
        <v>yes</v>
      </c>
      <c r="K2865">
        <f t="shared" si="353"/>
        <v>0</v>
      </c>
      <c r="L2865">
        <f t="shared" si="354"/>
        <v>0</v>
      </c>
      <c r="M2865">
        <f t="shared" si="355"/>
        <v>1</v>
      </c>
      <c r="N2865">
        <f t="shared" si="356"/>
        <v>-2.4455691981463676</v>
      </c>
      <c r="O2865">
        <f t="shared" si="357"/>
        <v>8.6676784592887995E-2</v>
      </c>
      <c r="P2865">
        <f t="shared" si="358"/>
        <v>7.976316952916275E-2</v>
      </c>
      <c r="Q2865">
        <f t="shared" si="359"/>
        <v>-8.3124217642210008E-2</v>
      </c>
    </row>
    <row r="2866" spans="1:17" x14ac:dyDescent="0.25">
      <c r="A2866">
        <v>2855</v>
      </c>
      <c r="B2866" t="s">
        <v>2980</v>
      </c>
      <c r="C2866" s="8">
        <v>180000</v>
      </c>
      <c r="E2866" t="s">
        <v>27</v>
      </c>
      <c r="F2866" t="s">
        <v>29</v>
      </c>
      <c r="G2866">
        <v>69556.59</v>
      </c>
      <c r="H2866" s="5">
        <v>300</v>
      </c>
      <c r="I2866" s="5">
        <v>2000</v>
      </c>
      <c r="J2866" t="str">
        <f t="shared" si="352"/>
        <v>no</v>
      </c>
      <c r="K2866">
        <f t="shared" si="353"/>
        <v>0</v>
      </c>
      <c r="L2866">
        <f t="shared" si="354"/>
        <v>1</v>
      </c>
      <c r="M2866">
        <f t="shared" si="355"/>
        <v>0</v>
      </c>
      <c r="N2866">
        <f t="shared" si="356"/>
        <v>-5.5465827226661091</v>
      </c>
      <c r="O2866">
        <f t="shared" si="357"/>
        <v>3.9007644873221919E-3</v>
      </c>
      <c r="P2866">
        <f t="shared" si="358"/>
        <v>3.8856076470011026E-3</v>
      </c>
      <c r="Q2866">
        <f t="shared" si="359"/>
        <v>-3.8931762324581742E-3</v>
      </c>
    </row>
    <row r="2867" spans="1:17" x14ac:dyDescent="0.25">
      <c r="A2867">
        <v>2856</v>
      </c>
      <c r="B2867" t="s">
        <v>2981</v>
      </c>
      <c r="C2867" s="8">
        <v>555000</v>
      </c>
      <c r="E2867" t="s">
        <v>22</v>
      </c>
      <c r="F2867" t="s">
        <v>29</v>
      </c>
      <c r="G2867">
        <v>154067.29999999999</v>
      </c>
      <c r="H2867" s="5">
        <v>300</v>
      </c>
      <c r="I2867" s="5">
        <v>2000</v>
      </c>
      <c r="J2867" t="str">
        <f t="shared" si="352"/>
        <v>no</v>
      </c>
      <c r="K2867">
        <f t="shared" si="353"/>
        <v>0</v>
      </c>
      <c r="L2867">
        <f t="shared" si="354"/>
        <v>1</v>
      </c>
      <c r="M2867">
        <f t="shared" si="355"/>
        <v>0</v>
      </c>
      <c r="N2867">
        <f t="shared" si="356"/>
        <v>-6.681166007208553</v>
      </c>
      <c r="O2867">
        <f t="shared" si="357"/>
        <v>1.2543145797231181E-3</v>
      </c>
      <c r="P2867">
        <f t="shared" si="358"/>
        <v>1.2527432456055055E-3</v>
      </c>
      <c r="Q2867">
        <f t="shared" si="359"/>
        <v>-1.253528584378988E-3</v>
      </c>
    </row>
    <row r="2868" spans="1:17" x14ac:dyDescent="0.25">
      <c r="A2868">
        <v>2857</v>
      </c>
      <c r="B2868" t="s">
        <v>2982</v>
      </c>
      <c r="C2868" s="8">
        <v>250000</v>
      </c>
      <c r="E2868" t="s">
        <v>31</v>
      </c>
      <c r="F2868" t="s">
        <v>29</v>
      </c>
      <c r="G2868">
        <v>92437.77</v>
      </c>
      <c r="H2868" s="5">
        <v>300</v>
      </c>
      <c r="I2868" s="5">
        <v>2000</v>
      </c>
      <c r="J2868" t="str">
        <f t="shared" si="352"/>
        <v>no</v>
      </c>
      <c r="K2868">
        <f t="shared" si="353"/>
        <v>0</v>
      </c>
      <c r="L2868">
        <f t="shared" si="354"/>
        <v>1</v>
      </c>
      <c r="M2868">
        <f t="shared" si="355"/>
        <v>0</v>
      </c>
      <c r="N2868">
        <f t="shared" si="356"/>
        <v>-5.7583716024473652</v>
      </c>
      <c r="O2868">
        <f t="shared" si="357"/>
        <v>3.1562470409956722E-3</v>
      </c>
      <c r="P2868">
        <f t="shared" si="358"/>
        <v>3.1463164888875851E-3</v>
      </c>
      <c r="Q2868">
        <f t="shared" si="359"/>
        <v>-3.151276549290742E-3</v>
      </c>
    </row>
    <row r="2869" spans="1:17" x14ac:dyDescent="0.25">
      <c r="A2869">
        <v>2858</v>
      </c>
      <c r="B2869" t="s">
        <v>2983</v>
      </c>
      <c r="C2869" s="8">
        <v>475000</v>
      </c>
      <c r="E2869" t="s">
        <v>22</v>
      </c>
      <c r="F2869" t="s">
        <v>29</v>
      </c>
      <c r="G2869">
        <v>276979.21000000002</v>
      </c>
      <c r="H2869" s="5">
        <v>350</v>
      </c>
      <c r="I2869" s="5">
        <v>2000</v>
      </c>
      <c r="J2869" t="str">
        <f t="shared" si="352"/>
        <v>no</v>
      </c>
      <c r="K2869">
        <f t="shared" si="353"/>
        <v>0</v>
      </c>
      <c r="L2869">
        <f t="shared" si="354"/>
        <v>1</v>
      </c>
      <c r="M2869">
        <f t="shared" si="355"/>
        <v>0</v>
      </c>
      <c r="N2869">
        <f t="shared" si="356"/>
        <v>-6.439121573172832</v>
      </c>
      <c r="O2869">
        <f t="shared" si="357"/>
        <v>1.5978096231685441E-3</v>
      </c>
      <c r="P2869">
        <f t="shared" si="358"/>
        <v>1.5952607002701897E-3</v>
      </c>
      <c r="Q2869">
        <f t="shared" si="359"/>
        <v>-1.5965344834788467E-3</v>
      </c>
    </row>
    <row r="2870" spans="1:17" x14ac:dyDescent="0.25">
      <c r="A2870">
        <v>2859</v>
      </c>
      <c r="B2870" t="s">
        <v>2984</v>
      </c>
      <c r="C2870" s="8">
        <v>250000</v>
      </c>
      <c r="E2870" t="s">
        <v>35</v>
      </c>
      <c r="F2870" t="s">
        <v>29</v>
      </c>
      <c r="G2870">
        <v>185420.5</v>
      </c>
      <c r="H2870" s="5">
        <v>300</v>
      </c>
      <c r="I2870" s="5">
        <v>2000</v>
      </c>
      <c r="J2870" t="str">
        <f t="shared" si="352"/>
        <v>no</v>
      </c>
      <c r="K2870">
        <f t="shared" si="353"/>
        <v>0</v>
      </c>
      <c r="L2870">
        <f t="shared" si="354"/>
        <v>1</v>
      </c>
      <c r="M2870">
        <f t="shared" si="355"/>
        <v>0</v>
      </c>
      <c r="N2870">
        <f t="shared" si="356"/>
        <v>-5.7583716024473652</v>
      </c>
      <c r="O2870">
        <f t="shared" si="357"/>
        <v>3.1562470409956722E-3</v>
      </c>
      <c r="P2870">
        <f t="shared" si="358"/>
        <v>3.1463164888875851E-3</v>
      </c>
      <c r="Q2870">
        <f t="shared" si="359"/>
        <v>-3.151276549290742E-3</v>
      </c>
    </row>
    <row r="2871" spans="1:17" x14ac:dyDescent="0.25">
      <c r="A2871">
        <v>2860</v>
      </c>
      <c r="B2871" t="s">
        <v>2985</v>
      </c>
      <c r="C2871" s="8">
        <v>180000</v>
      </c>
      <c r="E2871" t="s">
        <v>31</v>
      </c>
      <c r="F2871" t="s">
        <v>29</v>
      </c>
      <c r="G2871">
        <v>140969.29999999999</v>
      </c>
      <c r="H2871" s="5">
        <v>350</v>
      </c>
      <c r="I2871" s="5">
        <v>2000</v>
      </c>
      <c r="J2871" t="str">
        <f t="shared" si="352"/>
        <v>no</v>
      </c>
      <c r="K2871">
        <f t="shared" si="353"/>
        <v>0</v>
      </c>
      <c r="L2871">
        <f t="shared" si="354"/>
        <v>1</v>
      </c>
      <c r="M2871">
        <f t="shared" si="355"/>
        <v>0</v>
      </c>
      <c r="N2871">
        <f t="shared" si="356"/>
        <v>-5.5465827226661091</v>
      </c>
      <c r="O2871">
        <f t="shared" si="357"/>
        <v>3.9007644873221919E-3</v>
      </c>
      <c r="P2871">
        <f t="shared" si="358"/>
        <v>3.8856076470011026E-3</v>
      </c>
      <c r="Q2871">
        <f t="shared" si="359"/>
        <v>-3.8931762324581742E-3</v>
      </c>
    </row>
    <row r="2872" spans="1:17" x14ac:dyDescent="0.25">
      <c r="A2872">
        <v>2861</v>
      </c>
      <c r="B2872" t="s">
        <v>2986</v>
      </c>
      <c r="C2872" s="8">
        <v>50000</v>
      </c>
      <c r="E2872" t="s">
        <v>43</v>
      </c>
      <c r="F2872" t="s">
        <v>23</v>
      </c>
      <c r="G2872">
        <v>101102.53</v>
      </c>
      <c r="H2872" s="5">
        <v>200</v>
      </c>
      <c r="I2872" s="5">
        <v>2000</v>
      </c>
      <c r="J2872" t="str">
        <f t="shared" si="352"/>
        <v>yes</v>
      </c>
      <c r="K2872">
        <f t="shared" si="353"/>
        <v>0</v>
      </c>
      <c r="L2872">
        <f t="shared" si="354"/>
        <v>0</v>
      </c>
      <c r="M2872">
        <f t="shared" si="355"/>
        <v>1</v>
      </c>
      <c r="N2872">
        <f t="shared" si="356"/>
        <v>-2.5968409183078425</v>
      </c>
      <c r="O2872">
        <f t="shared" si="357"/>
        <v>7.4508585523682322E-2</v>
      </c>
      <c r="P2872">
        <f t="shared" si="358"/>
        <v>6.9342010410618674E-2</v>
      </c>
      <c r="Q2872">
        <f t="shared" si="359"/>
        <v>-7.1863427318559617E-2</v>
      </c>
    </row>
    <row r="2873" spans="1:17" x14ac:dyDescent="0.25">
      <c r="A2873">
        <v>2862</v>
      </c>
      <c r="B2873" t="s">
        <v>2987</v>
      </c>
      <c r="C2873" s="8">
        <v>600000</v>
      </c>
      <c r="E2873" t="s">
        <v>45</v>
      </c>
      <c r="F2873" t="s">
        <v>29</v>
      </c>
      <c r="G2873">
        <v>334684.90000000002</v>
      </c>
      <c r="H2873" s="5">
        <v>350</v>
      </c>
      <c r="I2873" s="5">
        <v>2000</v>
      </c>
      <c r="J2873" t="str">
        <f t="shared" si="352"/>
        <v>no</v>
      </c>
      <c r="K2873">
        <f t="shared" si="353"/>
        <v>0</v>
      </c>
      <c r="L2873">
        <f t="shared" si="354"/>
        <v>1</v>
      </c>
      <c r="M2873">
        <f t="shared" si="355"/>
        <v>0</v>
      </c>
      <c r="N2873">
        <f t="shared" si="356"/>
        <v>-6.817316001353646</v>
      </c>
      <c r="O2873">
        <f t="shared" si="357"/>
        <v>1.094655035573752E-3</v>
      </c>
      <c r="P2873">
        <f t="shared" si="358"/>
        <v>1.0934580761844679E-3</v>
      </c>
      <c r="Q2873">
        <f t="shared" si="359"/>
        <v>-1.0940563376222556E-3</v>
      </c>
    </row>
    <row r="2874" spans="1:17" x14ac:dyDescent="0.25">
      <c r="A2874">
        <v>2863</v>
      </c>
      <c r="B2874" t="s">
        <v>2988</v>
      </c>
      <c r="C2874" s="8">
        <v>1200000</v>
      </c>
      <c r="E2874" t="s">
        <v>31</v>
      </c>
      <c r="F2874" t="s">
        <v>29</v>
      </c>
      <c r="G2874">
        <v>1645687.81</v>
      </c>
      <c r="H2874" s="5">
        <v>200</v>
      </c>
      <c r="I2874" s="5">
        <v>3000</v>
      </c>
      <c r="J2874" t="str">
        <f t="shared" si="352"/>
        <v>yes</v>
      </c>
      <c r="K2874">
        <f t="shared" si="353"/>
        <v>0</v>
      </c>
      <c r="L2874">
        <f t="shared" si="354"/>
        <v>1</v>
      </c>
      <c r="M2874">
        <f t="shared" si="355"/>
        <v>0</v>
      </c>
      <c r="N2874">
        <f t="shared" si="356"/>
        <v>-8.6326236632630202</v>
      </c>
      <c r="O2874">
        <f t="shared" si="357"/>
        <v>1.7819650369052141E-4</v>
      </c>
      <c r="P2874">
        <f t="shared" si="358"/>
        <v>1.7816475535403645E-4</v>
      </c>
      <c r="Q2874">
        <f t="shared" si="359"/>
        <v>-1.7818062857945715E-4</v>
      </c>
    </row>
    <row r="2875" spans="1:17" x14ac:dyDescent="0.25">
      <c r="A2875">
        <v>2864</v>
      </c>
      <c r="B2875" t="s">
        <v>2989</v>
      </c>
      <c r="C2875" s="8">
        <v>250000</v>
      </c>
      <c r="E2875" t="s">
        <v>35</v>
      </c>
      <c r="F2875" t="s">
        <v>29</v>
      </c>
      <c r="G2875">
        <v>271800.21999999997</v>
      </c>
      <c r="H2875" s="5">
        <v>200</v>
      </c>
      <c r="I2875" s="5">
        <v>2000</v>
      </c>
      <c r="J2875" t="str">
        <f t="shared" si="352"/>
        <v>yes</v>
      </c>
      <c r="K2875">
        <f t="shared" si="353"/>
        <v>0</v>
      </c>
      <c r="L2875">
        <f t="shared" si="354"/>
        <v>1</v>
      </c>
      <c r="M2875">
        <f t="shared" si="355"/>
        <v>0</v>
      </c>
      <c r="N2875">
        <f t="shared" si="356"/>
        <v>-5.7583716024473652</v>
      </c>
      <c r="O2875">
        <f t="shared" si="357"/>
        <v>3.1562470409956722E-3</v>
      </c>
      <c r="P2875">
        <f t="shared" si="358"/>
        <v>3.1463164888875851E-3</v>
      </c>
      <c r="Q2875">
        <f t="shared" si="359"/>
        <v>-3.151276549290742E-3</v>
      </c>
    </row>
    <row r="2876" spans="1:17" x14ac:dyDescent="0.25">
      <c r="A2876">
        <v>2865</v>
      </c>
      <c r="B2876" t="s">
        <v>2990</v>
      </c>
      <c r="C2876" s="8">
        <v>15000</v>
      </c>
      <c r="E2876" t="s">
        <v>19</v>
      </c>
      <c r="F2876" t="s">
        <v>20</v>
      </c>
      <c r="G2876">
        <v>3145.42</v>
      </c>
      <c r="H2876" s="5">
        <v>350</v>
      </c>
      <c r="I2876" s="5">
        <v>2000</v>
      </c>
      <c r="J2876" t="str">
        <f t="shared" si="352"/>
        <v>no</v>
      </c>
      <c r="K2876">
        <f t="shared" si="353"/>
        <v>0</v>
      </c>
      <c r="L2876">
        <f t="shared" si="354"/>
        <v>0</v>
      </c>
      <c r="M2876">
        <f t="shared" si="355"/>
        <v>0</v>
      </c>
      <c r="N2876">
        <f t="shared" si="356"/>
        <v>-5.0319097031637776</v>
      </c>
      <c r="O2876">
        <f t="shared" si="357"/>
        <v>6.5263352991391937E-3</v>
      </c>
      <c r="P2876">
        <f t="shared" si="358"/>
        <v>6.4840184208390036E-3</v>
      </c>
      <c r="Q2876">
        <f t="shared" si="359"/>
        <v>-6.5051309805811497E-3</v>
      </c>
    </row>
    <row r="2877" spans="1:17" x14ac:dyDescent="0.25">
      <c r="A2877">
        <v>2866</v>
      </c>
      <c r="B2877" t="s">
        <v>2991</v>
      </c>
      <c r="C2877" s="8">
        <v>550000</v>
      </c>
      <c r="E2877" t="s">
        <v>22</v>
      </c>
      <c r="F2877" t="s">
        <v>29</v>
      </c>
      <c r="G2877">
        <v>317219.03999999998</v>
      </c>
      <c r="H2877" s="5">
        <v>300</v>
      </c>
      <c r="I2877" s="5">
        <v>2000</v>
      </c>
      <c r="J2877" t="str">
        <f t="shared" si="352"/>
        <v>no</v>
      </c>
      <c r="K2877">
        <f t="shared" si="353"/>
        <v>0</v>
      </c>
      <c r="L2877">
        <f t="shared" si="354"/>
        <v>1</v>
      </c>
      <c r="M2877">
        <f t="shared" si="355"/>
        <v>0</v>
      </c>
      <c r="N2877">
        <f t="shared" si="356"/>
        <v>-6.6660382300813206</v>
      </c>
      <c r="O2877">
        <f t="shared" si="357"/>
        <v>1.2734338223352201E-3</v>
      </c>
      <c r="P2877">
        <f t="shared" si="358"/>
        <v>1.2718142510522023E-3</v>
      </c>
      <c r="Q2877">
        <f t="shared" si="359"/>
        <v>-1.2726236931762242E-3</v>
      </c>
    </row>
    <row r="2878" spans="1:17" x14ac:dyDescent="0.25">
      <c r="A2878">
        <v>2867</v>
      </c>
      <c r="B2878" t="s">
        <v>2992</v>
      </c>
      <c r="C2878" s="8">
        <v>185000</v>
      </c>
      <c r="E2878" t="s">
        <v>31</v>
      </c>
      <c r="F2878" t="s">
        <v>29</v>
      </c>
      <c r="G2878">
        <v>190213.19</v>
      </c>
      <c r="H2878" s="5">
        <v>300</v>
      </c>
      <c r="I2878" s="5">
        <v>2000</v>
      </c>
      <c r="J2878" t="str">
        <f t="shared" si="352"/>
        <v>yes</v>
      </c>
      <c r="K2878">
        <f t="shared" si="353"/>
        <v>0</v>
      </c>
      <c r="L2878">
        <f t="shared" si="354"/>
        <v>1</v>
      </c>
      <c r="M2878">
        <f t="shared" si="355"/>
        <v>0</v>
      </c>
      <c r="N2878">
        <f t="shared" si="356"/>
        <v>-5.5617104997933415</v>
      </c>
      <c r="O2878">
        <f t="shared" si="357"/>
        <v>3.8421986935622773E-3</v>
      </c>
      <c r="P2878">
        <f t="shared" si="358"/>
        <v>3.8274927060873297E-3</v>
      </c>
      <c r="Q2878">
        <f t="shared" si="359"/>
        <v>-3.8348363006536013E-3</v>
      </c>
    </row>
    <row r="2879" spans="1:17" x14ac:dyDescent="0.25">
      <c r="A2879">
        <v>2868</v>
      </c>
      <c r="B2879" t="s">
        <v>2993</v>
      </c>
      <c r="C2879" s="8">
        <v>150000</v>
      </c>
      <c r="E2879" t="s">
        <v>95</v>
      </c>
      <c r="F2879" t="s">
        <v>30</v>
      </c>
      <c r="G2879">
        <v>141447.72</v>
      </c>
      <c r="H2879" s="5">
        <v>200</v>
      </c>
      <c r="I2879" s="5">
        <v>2000</v>
      </c>
      <c r="J2879" t="str">
        <f t="shared" si="352"/>
        <v>yes</v>
      </c>
      <c r="K2879">
        <f t="shared" si="353"/>
        <v>0</v>
      </c>
      <c r="L2879">
        <f t="shared" si="354"/>
        <v>0</v>
      </c>
      <c r="M2879">
        <f t="shared" si="355"/>
        <v>0</v>
      </c>
      <c r="N2879">
        <f t="shared" si="356"/>
        <v>-5.4403596855990575</v>
      </c>
      <c r="O2879">
        <f t="shared" si="357"/>
        <v>4.3379227017729775E-3</v>
      </c>
      <c r="P2879">
        <f t="shared" si="358"/>
        <v>4.3191864050134803E-3</v>
      </c>
      <c r="Q2879">
        <f t="shared" si="359"/>
        <v>-4.328541036596789E-3</v>
      </c>
    </row>
    <row r="2880" spans="1:17" x14ac:dyDescent="0.25">
      <c r="A2880">
        <v>2869</v>
      </c>
      <c r="B2880" t="s">
        <v>2994</v>
      </c>
      <c r="C2880" s="8">
        <v>1700000</v>
      </c>
      <c r="E2880" t="s">
        <v>101</v>
      </c>
      <c r="F2880" t="s">
        <v>29</v>
      </c>
      <c r="G2880">
        <v>1708964.33</v>
      </c>
      <c r="H2880" s="5">
        <v>250</v>
      </c>
      <c r="I2880" s="5">
        <v>2000</v>
      </c>
      <c r="J2880" t="str">
        <f t="shared" si="352"/>
        <v>yes</v>
      </c>
      <c r="K2880">
        <f t="shared" si="353"/>
        <v>0</v>
      </c>
      <c r="L2880">
        <f t="shared" si="354"/>
        <v>1</v>
      </c>
      <c r="M2880">
        <f t="shared" si="355"/>
        <v>0</v>
      </c>
      <c r="N2880">
        <f t="shared" si="356"/>
        <v>-10.145426969344815</v>
      </c>
      <c r="O2880">
        <f t="shared" si="357"/>
        <v>3.9255187010057995E-5</v>
      </c>
      <c r="P2880">
        <f t="shared" si="358"/>
        <v>3.9253646100839481E-5</v>
      </c>
      <c r="Q2880">
        <f t="shared" si="359"/>
        <v>-3.9254416545328849E-5</v>
      </c>
    </row>
    <row r="2881" spans="1:17" x14ac:dyDescent="0.25">
      <c r="A2881">
        <v>2870</v>
      </c>
      <c r="B2881" t="s">
        <v>2995</v>
      </c>
      <c r="C2881" s="8">
        <v>550000</v>
      </c>
      <c r="E2881" t="s">
        <v>22</v>
      </c>
      <c r="F2881" t="s">
        <v>29</v>
      </c>
      <c r="G2881">
        <v>373309.06999999995</v>
      </c>
      <c r="H2881" s="5">
        <v>300</v>
      </c>
      <c r="I2881" s="5">
        <v>2000</v>
      </c>
      <c r="J2881" t="str">
        <f t="shared" si="352"/>
        <v>no</v>
      </c>
      <c r="K2881">
        <f t="shared" si="353"/>
        <v>0</v>
      </c>
      <c r="L2881">
        <f t="shared" si="354"/>
        <v>1</v>
      </c>
      <c r="M2881">
        <f t="shared" si="355"/>
        <v>0</v>
      </c>
      <c r="N2881">
        <f t="shared" si="356"/>
        <v>-6.6660382300813206</v>
      </c>
      <c r="O2881">
        <f t="shared" si="357"/>
        <v>1.2734338223352201E-3</v>
      </c>
      <c r="P2881">
        <f t="shared" si="358"/>
        <v>1.2718142510522023E-3</v>
      </c>
      <c r="Q2881">
        <f t="shared" si="359"/>
        <v>-1.2726236931762242E-3</v>
      </c>
    </row>
    <row r="2882" spans="1:17" x14ac:dyDescent="0.25">
      <c r="A2882">
        <v>2871</v>
      </c>
      <c r="B2882" t="s">
        <v>2996</v>
      </c>
      <c r="C2882" s="8">
        <v>1800000</v>
      </c>
      <c r="E2882" t="s">
        <v>22</v>
      </c>
      <c r="F2882" t="s">
        <v>29</v>
      </c>
      <c r="G2882">
        <v>661351.49</v>
      </c>
      <c r="H2882" s="5">
        <v>200</v>
      </c>
      <c r="I2882" s="5">
        <v>2000</v>
      </c>
      <c r="J2882" t="str">
        <f t="shared" si="352"/>
        <v>no</v>
      </c>
      <c r="K2882">
        <f t="shared" si="353"/>
        <v>0</v>
      </c>
      <c r="L2882">
        <f t="shared" si="354"/>
        <v>1</v>
      </c>
      <c r="M2882">
        <f t="shared" si="355"/>
        <v>0</v>
      </c>
      <c r="N2882">
        <f t="shared" si="356"/>
        <v>-10.447982511889467</v>
      </c>
      <c r="O2882">
        <f t="shared" si="357"/>
        <v>2.9006735048524695E-5</v>
      </c>
      <c r="P2882">
        <f t="shared" si="358"/>
        <v>2.9005893682251805E-5</v>
      </c>
      <c r="Q2882">
        <f t="shared" si="359"/>
        <v>-2.9006314361334649E-5</v>
      </c>
    </row>
    <row r="2883" spans="1:17" x14ac:dyDescent="0.25">
      <c r="A2883">
        <v>2872</v>
      </c>
      <c r="B2883" t="s">
        <v>2997</v>
      </c>
      <c r="C2883" s="8">
        <v>325000</v>
      </c>
      <c r="E2883" t="s">
        <v>24</v>
      </c>
      <c r="F2883" t="s">
        <v>30</v>
      </c>
      <c r="G2883">
        <v>185093.89</v>
      </c>
      <c r="H2883" s="5">
        <v>400</v>
      </c>
      <c r="I2883" s="5">
        <v>2000</v>
      </c>
      <c r="J2883" t="str">
        <f t="shared" si="352"/>
        <v>no</v>
      </c>
      <c r="K2883">
        <f t="shared" si="353"/>
        <v>0</v>
      </c>
      <c r="L2883">
        <f t="shared" si="354"/>
        <v>0</v>
      </c>
      <c r="M2883">
        <f t="shared" si="355"/>
        <v>0</v>
      </c>
      <c r="N2883">
        <f t="shared" si="356"/>
        <v>-5.9698318850521979</v>
      </c>
      <c r="O2883">
        <f t="shared" si="357"/>
        <v>2.5546708612526462E-3</v>
      </c>
      <c r="P2883">
        <f t="shared" si="358"/>
        <v>2.5481611482175187E-3</v>
      </c>
      <c r="Q2883">
        <f t="shared" si="359"/>
        <v>-2.5514132365743731E-3</v>
      </c>
    </row>
    <row r="2884" spans="1:17" x14ac:dyDescent="0.25">
      <c r="A2884">
        <v>2873</v>
      </c>
      <c r="B2884" t="s">
        <v>2998</v>
      </c>
      <c r="C2884" s="8">
        <v>500000</v>
      </c>
      <c r="E2884" t="s">
        <v>22</v>
      </c>
      <c r="F2884" t="s">
        <v>29</v>
      </c>
      <c r="G2884">
        <v>377450.03</v>
      </c>
      <c r="H2884" s="5">
        <v>350</v>
      </c>
      <c r="I2884" s="5">
        <v>2000</v>
      </c>
      <c r="J2884" t="str">
        <f t="shared" si="352"/>
        <v>no</v>
      </c>
      <c r="K2884">
        <f t="shared" si="353"/>
        <v>0</v>
      </c>
      <c r="L2884">
        <f t="shared" si="354"/>
        <v>1</v>
      </c>
      <c r="M2884">
        <f t="shared" si="355"/>
        <v>0</v>
      </c>
      <c r="N2884">
        <f t="shared" si="356"/>
        <v>-6.5147604588089951</v>
      </c>
      <c r="O2884">
        <f t="shared" si="357"/>
        <v>1.481410715858377E-3</v>
      </c>
      <c r="P2884">
        <f t="shared" si="358"/>
        <v>1.4792193844112048E-3</v>
      </c>
      <c r="Q2884">
        <f t="shared" si="359"/>
        <v>-1.4803145094915374E-3</v>
      </c>
    </row>
    <row r="2885" spans="1:17" x14ac:dyDescent="0.25">
      <c r="A2885">
        <v>2874</v>
      </c>
      <c r="B2885" t="s">
        <v>2999</v>
      </c>
      <c r="C2885" s="8">
        <v>200000</v>
      </c>
      <c r="E2885" t="s">
        <v>31</v>
      </c>
      <c r="F2885" t="s">
        <v>29</v>
      </c>
      <c r="G2885">
        <v>241009.92000000001</v>
      </c>
      <c r="H2885" s="5">
        <v>300</v>
      </c>
      <c r="I2885" s="5">
        <v>2000</v>
      </c>
      <c r="J2885" t="str">
        <f t="shared" si="352"/>
        <v>yes</v>
      </c>
      <c r="K2885">
        <f t="shared" si="353"/>
        <v>0</v>
      </c>
      <c r="L2885">
        <f t="shared" si="354"/>
        <v>1</v>
      </c>
      <c r="M2885">
        <f t="shared" si="355"/>
        <v>0</v>
      </c>
      <c r="N2885">
        <f t="shared" si="356"/>
        <v>-5.6070938311750398</v>
      </c>
      <c r="O2885">
        <f t="shared" si="357"/>
        <v>3.6717245187135035E-3</v>
      </c>
      <c r="P2885">
        <f t="shared" si="358"/>
        <v>3.6582922772624587E-3</v>
      </c>
      <c r="Q2885">
        <f t="shared" si="359"/>
        <v>-3.6650001931303865E-3</v>
      </c>
    </row>
    <row r="2886" spans="1:17" x14ac:dyDescent="0.25">
      <c r="A2886">
        <v>2875</v>
      </c>
      <c r="B2886" t="s">
        <v>3000</v>
      </c>
      <c r="C2886" s="8">
        <v>70000</v>
      </c>
      <c r="E2886" t="s">
        <v>27</v>
      </c>
      <c r="F2886" t="s">
        <v>25</v>
      </c>
      <c r="G2886">
        <v>6368.2</v>
      </c>
      <c r="H2886" s="5">
        <v>300</v>
      </c>
      <c r="I2886" s="5">
        <v>2000</v>
      </c>
      <c r="J2886" t="str">
        <f t="shared" si="352"/>
        <v>no</v>
      </c>
      <c r="K2886">
        <f t="shared" si="353"/>
        <v>0</v>
      </c>
      <c r="L2886">
        <f t="shared" si="354"/>
        <v>0</v>
      </c>
      <c r="M2886">
        <f t="shared" si="355"/>
        <v>0</v>
      </c>
      <c r="N2886">
        <f t="shared" si="356"/>
        <v>-5.1983152515633364</v>
      </c>
      <c r="O2886">
        <f t="shared" si="357"/>
        <v>5.5258662774885121E-3</v>
      </c>
      <c r="P2886">
        <f t="shared" si="358"/>
        <v>5.4954988855190475E-3</v>
      </c>
      <c r="Q2886">
        <f t="shared" si="359"/>
        <v>-5.510654690830165E-3</v>
      </c>
    </row>
    <row r="2887" spans="1:17" x14ac:dyDescent="0.25">
      <c r="A2887">
        <v>2876</v>
      </c>
      <c r="B2887" t="s">
        <v>3001</v>
      </c>
      <c r="C2887" s="8">
        <v>175000</v>
      </c>
      <c r="E2887" t="s">
        <v>22</v>
      </c>
      <c r="F2887" t="s">
        <v>25</v>
      </c>
      <c r="G2887">
        <v>95257.5</v>
      </c>
      <c r="H2887" s="5">
        <v>300</v>
      </c>
      <c r="I2887" s="5">
        <v>2000</v>
      </c>
      <c r="J2887" t="str">
        <f t="shared" si="352"/>
        <v>no</v>
      </c>
      <c r="K2887">
        <f t="shared" si="353"/>
        <v>0</v>
      </c>
      <c r="L2887">
        <f t="shared" si="354"/>
        <v>0</v>
      </c>
      <c r="M2887">
        <f t="shared" si="355"/>
        <v>0</v>
      </c>
      <c r="N2887">
        <f t="shared" si="356"/>
        <v>-5.5159985712352206</v>
      </c>
      <c r="O2887">
        <f t="shared" si="357"/>
        <v>4.0219091697721874E-3</v>
      </c>
      <c r="P2887">
        <f t="shared" si="358"/>
        <v>4.0057982132062362E-3</v>
      </c>
      <c r="Q2887">
        <f t="shared" si="359"/>
        <v>-4.013842913686858E-3</v>
      </c>
    </row>
    <row r="2888" spans="1:17" x14ac:dyDescent="0.25">
      <c r="A2888">
        <v>2877</v>
      </c>
      <c r="B2888" t="s">
        <v>3002</v>
      </c>
      <c r="C2888" s="8">
        <v>300000</v>
      </c>
      <c r="E2888" t="s">
        <v>22</v>
      </c>
      <c r="F2888" t="s">
        <v>25</v>
      </c>
      <c r="G2888">
        <v>204642.2</v>
      </c>
      <c r="H2888" s="5">
        <v>350</v>
      </c>
      <c r="I2888" s="5">
        <v>2000</v>
      </c>
      <c r="J2888" t="str">
        <f t="shared" si="352"/>
        <v>no</v>
      </c>
      <c r="K2888">
        <f t="shared" si="353"/>
        <v>0</v>
      </c>
      <c r="L2888">
        <f t="shared" si="354"/>
        <v>0</v>
      </c>
      <c r="M2888">
        <f t="shared" si="355"/>
        <v>0</v>
      </c>
      <c r="N2888">
        <f t="shared" si="356"/>
        <v>-5.8941929994160356</v>
      </c>
      <c r="O2888">
        <f t="shared" si="357"/>
        <v>2.7553990547264104E-3</v>
      </c>
      <c r="P2888">
        <f t="shared" si="358"/>
        <v>2.7478276928988459E-3</v>
      </c>
      <c r="Q2888">
        <f t="shared" si="359"/>
        <v>-2.7516099015744595E-3</v>
      </c>
    </row>
    <row r="2889" spans="1:17" x14ac:dyDescent="0.25">
      <c r="A2889">
        <v>2878</v>
      </c>
      <c r="B2889" t="s">
        <v>3003</v>
      </c>
      <c r="C2889" s="8">
        <v>600000</v>
      </c>
      <c r="E2889" t="s">
        <v>64</v>
      </c>
      <c r="F2889" t="s">
        <v>29</v>
      </c>
      <c r="G2889">
        <v>372468.77</v>
      </c>
      <c r="H2889" s="5">
        <v>200</v>
      </c>
      <c r="I2889" s="5">
        <v>2000</v>
      </c>
      <c r="J2889" t="str">
        <f t="shared" si="352"/>
        <v>no</v>
      </c>
      <c r="K2889">
        <f t="shared" si="353"/>
        <v>0</v>
      </c>
      <c r="L2889">
        <f t="shared" si="354"/>
        <v>1</v>
      </c>
      <c r="M2889">
        <f t="shared" si="355"/>
        <v>0</v>
      </c>
      <c r="N2889">
        <f t="shared" si="356"/>
        <v>-6.817316001353646</v>
      </c>
      <c r="O2889">
        <f t="shared" si="357"/>
        <v>1.094655035573752E-3</v>
      </c>
      <c r="P2889">
        <f t="shared" si="358"/>
        <v>1.0934580761844679E-3</v>
      </c>
      <c r="Q2889">
        <f t="shared" si="359"/>
        <v>-1.0940563376222556E-3</v>
      </c>
    </row>
    <row r="2890" spans="1:17" x14ac:dyDescent="0.25">
      <c r="A2890">
        <v>2879</v>
      </c>
      <c r="B2890" t="s">
        <v>3004</v>
      </c>
      <c r="C2890" s="8">
        <v>300000</v>
      </c>
      <c r="E2890" t="s">
        <v>22</v>
      </c>
      <c r="F2890" t="s">
        <v>29</v>
      </c>
      <c r="G2890">
        <v>88324.64</v>
      </c>
      <c r="H2890" s="5">
        <v>300</v>
      </c>
      <c r="I2890" s="5">
        <v>2000</v>
      </c>
      <c r="J2890" t="str">
        <f t="shared" si="352"/>
        <v>no</v>
      </c>
      <c r="K2890">
        <f t="shared" si="353"/>
        <v>0</v>
      </c>
      <c r="L2890">
        <f t="shared" si="354"/>
        <v>1</v>
      </c>
      <c r="M2890">
        <f t="shared" si="355"/>
        <v>0</v>
      </c>
      <c r="N2890">
        <f t="shared" si="356"/>
        <v>-5.9096493737196916</v>
      </c>
      <c r="O2890">
        <f t="shared" si="357"/>
        <v>2.7131380181224414E-3</v>
      </c>
      <c r="P2890">
        <f t="shared" si="358"/>
        <v>2.7057968179064647E-3</v>
      </c>
      <c r="Q2890">
        <f t="shared" si="359"/>
        <v>-2.7094641028955597E-3</v>
      </c>
    </row>
    <row r="2891" spans="1:17" x14ac:dyDescent="0.25">
      <c r="A2891">
        <v>2880</v>
      </c>
      <c r="B2891" t="s">
        <v>3005</v>
      </c>
      <c r="C2891" s="8">
        <v>500000</v>
      </c>
      <c r="E2891" t="s">
        <v>31</v>
      </c>
      <c r="F2891" t="s">
        <v>29</v>
      </c>
      <c r="G2891">
        <v>75412.659999999989</v>
      </c>
      <c r="H2891" s="5">
        <v>200</v>
      </c>
      <c r="I2891" s="5">
        <v>3000</v>
      </c>
      <c r="J2891" t="str">
        <f t="shared" si="352"/>
        <v>no</v>
      </c>
      <c r="K2891">
        <f t="shared" si="353"/>
        <v>0</v>
      </c>
      <c r="L2891">
        <f t="shared" si="354"/>
        <v>1</v>
      </c>
      <c r="M2891">
        <f t="shared" si="355"/>
        <v>0</v>
      </c>
      <c r="N2891">
        <f t="shared" si="356"/>
        <v>-6.5147348654504587</v>
      </c>
      <c r="O2891">
        <f t="shared" si="357"/>
        <v>1.4814486306191485E-3</v>
      </c>
      <c r="P2891">
        <f t="shared" si="358"/>
        <v>1.479257187085008E-3</v>
      </c>
      <c r="Q2891">
        <f t="shared" si="359"/>
        <v>-1.480352368167309E-3</v>
      </c>
    </row>
    <row r="2892" spans="1:17" x14ac:dyDescent="0.25">
      <c r="A2892">
        <v>2881</v>
      </c>
      <c r="B2892" t="s">
        <v>3006</v>
      </c>
      <c r="C2892" s="8">
        <v>50000</v>
      </c>
      <c r="E2892" t="s">
        <v>40</v>
      </c>
      <c r="F2892" t="s">
        <v>20</v>
      </c>
      <c r="G2892">
        <v>28466.23</v>
      </c>
      <c r="H2892" s="5">
        <v>300</v>
      </c>
      <c r="I2892" s="5">
        <v>3000</v>
      </c>
      <c r="J2892" t="str">
        <f t="shared" ref="J2892:J2955" si="360">IF(G2892/C2892&gt;=0.85, "yes", "no")</f>
        <v>no</v>
      </c>
      <c r="K2892">
        <f t="shared" ref="K2892:K2955" si="361">IF(OR(H2892=500, H2892=600), 1, 0)</f>
        <v>0</v>
      </c>
      <c r="L2892">
        <f t="shared" ref="L2892:L2955" si="362">IF(F2892="ZDD", 1, 0)</f>
        <v>0</v>
      </c>
      <c r="M2892">
        <f t="shared" ref="M2892:M2955" si="363">IF(OR(E2892="ZP07", E2892="ZP28",E2892="ZP32",E2892="ZP45",E2892="ZPPY",E2892="ZSPP",E2892="ZXP1",E2892="ZXX7",E2892="ZYPP",E2892="ZYSP",E2892="ZYWP"),1,0)</f>
        <v>0</v>
      </c>
      <c r="N2892">
        <f t="shared" ref="N2892:N2955" si="364">$P$3+$P$4*L2892+$P$5*(C2892/10000000)+$P$6*(I2892/10000000)+$P$7*M2892</f>
        <v>-5.1377785496958692</v>
      </c>
      <c r="O2892">
        <f t="shared" ref="O2892:O2955" si="365">EXP(N2892)</f>
        <v>5.870716744024263E-3</v>
      </c>
      <c r="P2892">
        <f t="shared" ref="P2892:P2955" si="366">O2892/(1+O2892)</f>
        <v>5.8364525841130077E-3</v>
      </c>
      <c r="Q2892">
        <f t="shared" ref="Q2892:Q2955" si="367">K2892*LN(P2892)+(1-K2892)*LN(1-P2892)</f>
        <v>-5.8535512362708998E-3</v>
      </c>
    </row>
    <row r="2893" spans="1:17" x14ac:dyDescent="0.25">
      <c r="A2893">
        <v>2882</v>
      </c>
      <c r="B2893" t="s">
        <v>3007</v>
      </c>
      <c r="C2893" s="8">
        <v>3350000</v>
      </c>
      <c r="E2893" t="s">
        <v>102</v>
      </c>
      <c r="F2893" t="s">
        <v>29</v>
      </c>
      <c r="G2893">
        <v>666211.46</v>
      </c>
      <c r="H2893" s="5">
        <v>250</v>
      </c>
      <c r="I2893" s="5">
        <v>2000</v>
      </c>
      <c r="J2893" t="str">
        <f t="shared" si="360"/>
        <v>no</v>
      </c>
      <c r="K2893">
        <f t="shared" si="361"/>
        <v>0</v>
      </c>
      <c r="L2893">
        <f t="shared" si="362"/>
        <v>1</v>
      </c>
      <c r="M2893">
        <f t="shared" si="363"/>
        <v>0</v>
      </c>
      <c r="N2893">
        <f t="shared" si="364"/>
        <v>-15.137593421331569</v>
      </c>
      <c r="O2893">
        <f t="shared" si="365"/>
        <v>2.665794746883581E-7</v>
      </c>
      <c r="P2893">
        <f t="shared" si="366"/>
        <v>2.6657940362376073E-7</v>
      </c>
      <c r="Q2893">
        <f t="shared" si="367"/>
        <v>-2.6657943919499892E-7</v>
      </c>
    </row>
    <row r="2894" spans="1:17" x14ac:dyDescent="0.25">
      <c r="A2894">
        <v>2883</v>
      </c>
      <c r="B2894" t="s">
        <v>3008</v>
      </c>
      <c r="C2894" s="8">
        <v>1</v>
      </c>
      <c r="E2894" t="s">
        <v>22</v>
      </c>
      <c r="F2894" t="s">
        <v>20</v>
      </c>
      <c r="G2894">
        <f>0</f>
        <v>0</v>
      </c>
      <c r="H2894" s="5">
        <v>300</v>
      </c>
      <c r="I2894" s="5">
        <v>2000</v>
      </c>
      <c r="J2894" t="str">
        <f t="shared" si="360"/>
        <v>no</v>
      </c>
      <c r="K2894">
        <f t="shared" si="361"/>
        <v>0</v>
      </c>
      <c r="L2894">
        <f t="shared" si="362"/>
        <v>0</v>
      </c>
      <c r="M2894">
        <f t="shared" si="363"/>
        <v>0</v>
      </c>
      <c r="N2894">
        <f t="shared" si="364"/>
        <v>-4.986529397337506</v>
      </c>
      <c r="O2894">
        <f t="shared" si="365"/>
        <v>6.8293252843917782E-3</v>
      </c>
      <c r="P2894">
        <f t="shared" si="366"/>
        <v>6.7830019576185343E-3</v>
      </c>
      <c r="Q2894">
        <f t="shared" si="367"/>
        <v>-6.8061110741350307E-3</v>
      </c>
    </row>
    <row r="2895" spans="1:17" x14ac:dyDescent="0.25">
      <c r="A2895">
        <v>2884</v>
      </c>
      <c r="B2895" t="s">
        <v>3009</v>
      </c>
      <c r="C2895" s="8">
        <v>8000000</v>
      </c>
      <c r="E2895" t="s">
        <v>27</v>
      </c>
      <c r="F2895" t="s">
        <v>29</v>
      </c>
      <c r="G2895">
        <v>3930894.15</v>
      </c>
      <c r="H2895" s="5">
        <v>200</v>
      </c>
      <c r="I2895" s="5">
        <v>2000</v>
      </c>
      <c r="J2895" t="str">
        <f t="shared" si="360"/>
        <v>no</v>
      </c>
      <c r="K2895">
        <f t="shared" si="361"/>
        <v>0</v>
      </c>
      <c r="L2895">
        <f t="shared" si="362"/>
        <v>1</v>
      </c>
      <c r="M2895">
        <f t="shared" si="363"/>
        <v>0</v>
      </c>
      <c r="N2895">
        <f t="shared" si="364"/>
        <v>-29.206426149657872</v>
      </c>
      <c r="O2895">
        <f t="shared" si="365"/>
        <v>2.069237246178345E-13</v>
      </c>
      <c r="P2895">
        <f t="shared" si="366"/>
        <v>2.0692372461779169E-13</v>
      </c>
      <c r="Q2895">
        <f t="shared" si="367"/>
        <v>-2.0694557179015059E-13</v>
      </c>
    </row>
    <row r="2896" spans="1:17" x14ac:dyDescent="0.25">
      <c r="A2896">
        <v>2885</v>
      </c>
      <c r="B2896" t="s">
        <v>3010</v>
      </c>
      <c r="C2896" s="8">
        <v>25000</v>
      </c>
      <c r="E2896" t="s">
        <v>22</v>
      </c>
      <c r="F2896" t="s">
        <v>25</v>
      </c>
      <c r="G2896">
        <v>8458.32</v>
      </c>
      <c r="H2896" s="5">
        <v>300</v>
      </c>
      <c r="I2896" s="5">
        <v>3000</v>
      </c>
      <c r="J2896" t="str">
        <f t="shared" si="360"/>
        <v>no</v>
      </c>
      <c r="K2896">
        <f t="shared" si="361"/>
        <v>0</v>
      </c>
      <c r="L2896">
        <f t="shared" si="362"/>
        <v>0</v>
      </c>
      <c r="M2896">
        <f t="shared" si="363"/>
        <v>0</v>
      </c>
      <c r="N2896">
        <f t="shared" si="364"/>
        <v>-5.0621396640597069</v>
      </c>
      <c r="O2896">
        <f t="shared" si="365"/>
        <v>6.3319966624268828E-3</v>
      </c>
      <c r="P2896">
        <f t="shared" si="366"/>
        <v>6.2921547594903164E-3</v>
      </c>
      <c r="Q2896">
        <f t="shared" si="367"/>
        <v>-6.3120337971079325E-3</v>
      </c>
    </row>
    <row r="2897" spans="1:17" x14ac:dyDescent="0.25">
      <c r="A2897">
        <v>2886</v>
      </c>
      <c r="B2897" t="s">
        <v>3011</v>
      </c>
      <c r="C2897" s="8">
        <v>1800000</v>
      </c>
      <c r="E2897" t="s">
        <v>22</v>
      </c>
      <c r="F2897" t="s">
        <v>29</v>
      </c>
      <c r="G2897">
        <v>1013568.33</v>
      </c>
      <c r="H2897" s="5">
        <v>250</v>
      </c>
      <c r="I2897" s="5">
        <v>2000</v>
      </c>
      <c r="J2897" t="str">
        <f t="shared" si="360"/>
        <v>no</v>
      </c>
      <c r="K2897">
        <f t="shared" si="361"/>
        <v>0</v>
      </c>
      <c r="L2897">
        <f t="shared" si="362"/>
        <v>1</v>
      </c>
      <c r="M2897">
        <f t="shared" si="363"/>
        <v>0</v>
      </c>
      <c r="N2897">
        <f t="shared" si="364"/>
        <v>-10.447982511889467</v>
      </c>
      <c r="O2897">
        <f t="shared" si="365"/>
        <v>2.9006735048524695E-5</v>
      </c>
      <c r="P2897">
        <f t="shared" si="366"/>
        <v>2.9005893682251805E-5</v>
      </c>
      <c r="Q2897">
        <f t="shared" si="367"/>
        <v>-2.9006314361334649E-5</v>
      </c>
    </row>
    <row r="2898" spans="1:17" x14ac:dyDescent="0.25">
      <c r="A2898">
        <v>2887</v>
      </c>
      <c r="B2898" t="s">
        <v>3012</v>
      </c>
      <c r="C2898" s="8">
        <v>10</v>
      </c>
      <c r="E2898" t="s">
        <v>22</v>
      </c>
      <c r="F2898" t="s">
        <v>39</v>
      </c>
      <c r="G2898">
        <f>0</f>
        <v>0</v>
      </c>
      <c r="H2898" s="5">
        <v>300</v>
      </c>
      <c r="I2898" s="5">
        <v>7000</v>
      </c>
      <c r="J2898" t="str">
        <f t="shared" si="360"/>
        <v>no</v>
      </c>
      <c r="K2898">
        <f t="shared" si="361"/>
        <v>0</v>
      </c>
      <c r="L2898">
        <f t="shared" si="362"/>
        <v>0</v>
      </c>
      <c r="M2898">
        <f t="shared" si="363"/>
        <v>0</v>
      </c>
      <c r="N2898">
        <f t="shared" si="364"/>
        <v>-4.9864286605436527</v>
      </c>
      <c r="O2898">
        <f t="shared" si="365"/>
        <v>6.8300132833779325E-3</v>
      </c>
      <c r="P2898">
        <f t="shared" si="366"/>
        <v>6.7836806543981991E-3</v>
      </c>
      <c r="Q2898">
        <f t="shared" si="367"/>
        <v>-6.8067944061892451E-3</v>
      </c>
    </row>
    <row r="2899" spans="1:17" x14ac:dyDescent="0.25">
      <c r="A2899">
        <v>2888</v>
      </c>
      <c r="B2899" t="s">
        <v>3013</v>
      </c>
      <c r="C2899" s="8">
        <v>600000</v>
      </c>
      <c r="E2899" t="s">
        <v>22</v>
      </c>
      <c r="F2899" t="s">
        <v>29</v>
      </c>
      <c r="G2899">
        <v>341921.5</v>
      </c>
      <c r="H2899" s="5">
        <v>300</v>
      </c>
      <c r="I2899" s="5">
        <v>2000</v>
      </c>
      <c r="J2899" t="str">
        <f t="shared" si="360"/>
        <v>no</v>
      </c>
      <c r="K2899">
        <f t="shared" si="361"/>
        <v>0</v>
      </c>
      <c r="L2899">
        <f t="shared" si="362"/>
        <v>1</v>
      </c>
      <c r="M2899">
        <f t="shared" si="363"/>
        <v>0</v>
      </c>
      <c r="N2899">
        <f t="shared" si="364"/>
        <v>-6.817316001353646</v>
      </c>
      <c r="O2899">
        <f t="shared" si="365"/>
        <v>1.094655035573752E-3</v>
      </c>
      <c r="P2899">
        <f t="shared" si="366"/>
        <v>1.0934580761844679E-3</v>
      </c>
      <c r="Q2899">
        <f t="shared" si="367"/>
        <v>-1.0940563376222556E-3</v>
      </c>
    </row>
    <row r="2900" spans="1:17" x14ac:dyDescent="0.25">
      <c r="A2900">
        <v>2889</v>
      </c>
      <c r="B2900" t="s">
        <v>3014</v>
      </c>
      <c r="C2900" s="8">
        <v>35000</v>
      </c>
      <c r="E2900" t="s">
        <v>22</v>
      </c>
      <c r="F2900" t="s">
        <v>39</v>
      </c>
      <c r="G2900">
        <v>14802.1</v>
      </c>
      <c r="H2900" s="5">
        <v>300</v>
      </c>
      <c r="I2900" s="5">
        <v>2000</v>
      </c>
      <c r="J2900" t="str">
        <f t="shared" si="360"/>
        <v>no</v>
      </c>
      <c r="K2900">
        <f t="shared" si="361"/>
        <v>0</v>
      </c>
      <c r="L2900">
        <f t="shared" si="362"/>
        <v>0</v>
      </c>
      <c r="M2900">
        <f t="shared" si="363"/>
        <v>0</v>
      </c>
      <c r="N2900">
        <f t="shared" si="364"/>
        <v>-5.0924208116727083</v>
      </c>
      <c r="O2900">
        <f t="shared" si="365"/>
        <v>6.143130510205431E-3</v>
      </c>
      <c r="P2900">
        <f t="shared" si="366"/>
        <v>6.1056228720562933E-3</v>
      </c>
      <c r="Q2900">
        <f t="shared" si="367"/>
        <v>-6.1243384062672533E-3</v>
      </c>
    </row>
    <row r="2901" spans="1:17" x14ac:dyDescent="0.25">
      <c r="A2901">
        <v>2890</v>
      </c>
      <c r="B2901" t="s">
        <v>3015</v>
      </c>
      <c r="C2901" s="8">
        <v>625000</v>
      </c>
      <c r="E2901" t="s">
        <v>45</v>
      </c>
      <c r="F2901" t="s">
        <v>29</v>
      </c>
      <c r="G2901">
        <v>126607.59</v>
      </c>
      <c r="H2901" s="5">
        <v>300</v>
      </c>
      <c r="I2901" s="5">
        <v>2000</v>
      </c>
      <c r="J2901" t="str">
        <f t="shared" si="360"/>
        <v>no</v>
      </c>
      <c r="K2901">
        <f t="shared" si="361"/>
        <v>0</v>
      </c>
      <c r="L2901">
        <f t="shared" si="362"/>
        <v>1</v>
      </c>
      <c r="M2901">
        <f t="shared" si="363"/>
        <v>0</v>
      </c>
      <c r="N2901">
        <f t="shared" si="364"/>
        <v>-6.8929548869898092</v>
      </c>
      <c r="O2901">
        <f t="shared" si="365"/>
        <v>1.0149104601407397E-3</v>
      </c>
      <c r="P2901">
        <f t="shared" si="366"/>
        <v>1.0138814612403841E-3</v>
      </c>
      <c r="Q2901">
        <f t="shared" si="367"/>
        <v>-1.0143957867218658E-3</v>
      </c>
    </row>
    <row r="2902" spans="1:17" x14ac:dyDescent="0.25">
      <c r="A2902">
        <v>2891</v>
      </c>
      <c r="B2902" t="s">
        <v>3016</v>
      </c>
      <c r="C2902" s="8">
        <v>500000</v>
      </c>
      <c r="E2902" t="s">
        <v>45</v>
      </c>
      <c r="F2902" t="s">
        <v>29</v>
      </c>
      <c r="G2902">
        <v>259574.43</v>
      </c>
      <c r="H2902" s="5">
        <v>300</v>
      </c>
      <c r="I2902" s="5">
        <v>2000</v>
      </c>
      <c r="J2902" t="str">
        <f t="shared" si="360"/>
        <v>no</v>
      </c>
      <c r="K2902">
        <f t="shared" si="361"/>
        <v>0</v>
      </c>
      <c r="L2902">
        <f t="shared" si="362"/>
        <v>1</v>
      </c>
      <c r="M2902">
        <f t="shared" si="363"/>
        <v>0</v>
      </c>
      <c r="N2902">
        <f t="shared" si="364"/>
        <v>-6.5147604588089951</v>
      </c>
      <c r="O2902">
        <f t="shared" si="365"/>
        <v>1.481410715858377E-3</v>
      </c>
      <c r="P2902">
        <f t="shared" si="366"/>
        <v>1.4792193844112048E-3</v>
      </c>
      <c r="Q2902">
        <f t="shared" si="367"/>
        <v>-1.4803145094915374E-3</v>
      </c>
    </row>
    <row r="2903" spans="1:17" x14ac:dyDescent="0.25">
      <c r="A2903">
        <v>2892</v>
      </c>
      <c r="B2903" t="s">
        <v>3017</v>
      </c>
      <c r="C2903" s="8">
        <v>300000</v>
      </c>
      <c r="E2903" t="s">
        <v>22</v>
      </c>
      <c r="F2903" t="s">
        <v>39</v>
      </c>
      <c r="G2903">
        <v>39078.76</v>
      </c>
      <c r="H2903" s="5">
        <v>300</v>
      </c>
      <c r="I2903" s="5">
        <v>3000</v>
      </c>
      <c r="J2903" t="str">
        <f t="shared" si="360"/>
        <v>no</v>
      </c>
      <c r="K2903">
        <f t="shared" si="361"/>
        <v>0</v>
      </c>
      <c r="L2903">
        <f t="shared" si="362"/>
        <v>0</v>
      </c>
      <c r="M2903">
        <f t="shared" si="363"/>
        <v>0</v>
      </c>
      <c r="N2903">
        <f t="shared" si="364"/>
        <v>-5.8941674060574991</v>
      </c>
      <c r="O2903">
        <f t="shared" si="365"/>
        <v>2.7554695755447577E-3</v>
      </c>
      <c r="P2903">
        <f t="shared" si="366"/>
        <v>2.7478978266866172E-3</v>
      </c>
      <c r="Q2903">
        <f t="shared" si="367"/>
        <v>-2.7516802286112825E-3</v>
      </c>
    </row>
    <row r="2904" spans="1:17" x14ac:dyDescent="0.25">
      <c r="A2904">
        <v>2893</v>
      </c>
      <c r="B2904" t="s">
        <v>3018</v>
      </c>
      <c r="C2904" s="8">
        <v>700000</v>
      </c>
      <c r="E2904" t="s">
        <v>52</v>
      </c>
      <c r="F2904" t="s">
        <v>29</v>
      </c>
      <c r="G2904">
        <v>163732.97</v>
      </c>
      <c r="H2904" s="5">
        <v>250</v>
      </c>
      <c r="I2904" s="5">
        <v>2000</v>
      </c>
      <c r="J2904" t="str">
        <f t="shared" si="360"/>
        <v>no</v>
      </c>
      <c r="K2904">
        <f t="shared" si="361"/>
        <v>0</v>
      </c>
      <c r="L2904">
        <f t="shared" si="362"/>
        <v>1</v>
      </c>
      <c r="M2904">
        <f t="shared" si="363"/>
        <v>0</v>
      </c>
      <c r="N2904">
        <f t="shared" si="364"/>
        <v>-7.1198715438982987</v>
      </c>
      <c r="O2904">
        <f t="shared" si="365"/>
        <v>8.0887064882115029E-4</v>
      </c>
      <c r="P2904">
        <f t="shared" si="366"/>
        <v>8.0821690588809636E-4</v>
      </c>
      <c r="Q2904">
        <f t="shared" si="367"/>
        <v>-8.0854368925796787E-4</v>
      </c>
    </row>
    <row r="2905" spans="1:17" x14ac:dyDescent="0.25">
      <c r="A2905">
        <v>2894</v>
      </c>
      <c r="B2905" t="s">
        <v>3019</v>
      </c>
      <c r="C2905" s="8">
        <v>250000</v>
      </c>
      <c r="E2905" t="s">
        <v>27</v>
      </c>
      <c r="F2905" t="s">
        <v>29</v>
      </c>
      <c r="G2905">
        <v>99132.98</v>
      </c>
      <c r="H2905" s="5">
        <v>300</v>
      </c>
      <c r="I2905" s="5">
        <v>2000</v>
      </c>
      <c r="J2905" t="str">
        <f t="shared" si="360"/>
        <v>no</v>
      </c>
      <c r="K2905">
        <f t="shared" si="361"/>
        <v>0</v>
      </c>
      <c r="L2905">
        <f t="shared" si="362"/>
        <v>1</v>
      </c>
      <c r="M2905">
        <f t="shared" si="363"/>
        <v>0</v>
      </c>
      <c r="N2905">
        <f t="shared" si="364"/>
        <v>-5.7583716024473652</v>
      </c>
      <c r="O2905">
        <f t="shared" si="365"/>
        <v>3.1562470409956722E-3</v>
      </c>
      <c r="P2905">
        <f t="shared" si="366"/>
        <v>3.1463164888875851E-3</v>
      </c>
      <c r="Q2905">
        <f t="shared" si="367"/>
        <v>-3.151276549290742E-3</v>
      </c>
    </row>
    <row r="2906" spans="1:17" x14ac:dyDescent="0.25">
      <c r="A2906">
        <v>2895</v>
      </c>
      <c r="B2906" t="s">
        <v>3020</v>
      </c>
      <c r="C2906" s="8">
        <v>1175000</v>
      </c>
      <c r="E2906" t="s">
        <v>22</v>
      </c>
      <c r="F2906" t="s">
        <v>30</v>
      </c>
      <c r="G2906">
        <v>13361.01</v>
      </c>
      <c r="H2906" s="5">
        <v>300</v>
      </c>
      <c r="I2906" s="5">
        <v>3000</v>
      </c>
      <c r="J2906" t="str">
        <f t="shared" si="360"/>
        <v>no</v>
      </c>
      <c r="K2906">
        <f t="shared" si="361"/>
        <v>0</v>
      </c>
      <c r="L2906">
        <f t="shared" si="362"/>
        <v>0</v>
      </c>
      <c r="M2906">
        <f t="shared" si="363"/>
        <v>0</v>
      </c>
      <c r="N2906">
        <f t="shared" si="364"/>
        <v>-8.5415284033232002</v>
      </c>
      <c r="O2906">
        <f t="shared" si="365"/>
        <v>1.9519170040168632E-4</v>
      </c>
      <c r="P2906">
        <f t="shared" si="366"/>
        <v>1.9515360803709403E-4</v>
      </c>
      <c r="Q2906">
        <f t="shared" si="367"/>
        <v>-1.9517265298032229E-4</v>
      </c>
    </row>
    <row r="2907" spans="1:17" x14ac:dyDescent="0.25">
      <c r="A2907">
        <v>2896</v>
      </c>
      <c r="B2907" t="s">
        <v>3021</v>
      </c>
      <c r="C2907" s="8">
        <v>500000</v>
      </c>
      <c r="E2907" t="s">
        <v>22</v>
      </c>
      <c r="F2907" t="s">
        <v>29</v>
      </c>
      <c r="G2907">
        <v>258459.92</v>
      </c>
      <c r="H2907" s="5">
        <v>350</v>
      </c>
      <c r="I2907" s="5">
        <v>2000</v>
      </c>
      <c r="J2907" t="str">
        <f t="shared" si="360"/>
        <v>no</v>
      </c>
      <c r="K2907">
        <f t="shared" si="361"/>
        <v>0</v>
      </c>
      <c r="L2907">
        <f t="shared" si="362"/>
        <v>1</v>
      </c>
      <c r="M2907">
        <f t="shared" si="363"/>
        <v>0</v>
      </c>
      <c r="N2907">
        <f t="shared" si="364"/>
        <v>-6.5147604588089951</v>
      </c>
      <c r="O2907">
        <f t="shared" si="365"/>
        <v>1.481410715858377E-3</v>
      </c>
      <c r="P2907">
        <f t="shared" si="366"/>
        <v>1.4792193844112048E-3</v>
      </c>
      <c r="Q2907">
        <f t="shared" si="367"/>
        <v>-1.4803145094915374E-3</v>
      </c>
    </row>
    <row r="2908" spans="1:17" x14ac:dyDescent="0.25">
      <c r="A2908">
        <v>2897</v>
      </c>
      <c r="B2908" t="s">
        <v>3022</v>
      </c>
      <c r="C2908" s="8">
        <v>475000</v>
      </c>
      <c r="E2908" t="s">
        <v>22</v>
      </c>
      <c r="F2908" t="s">
        <v>29</v>
      </c>
      <c r="G2908">
        <v>284337.15000000002</v>
      </c>
      <c r="H2908" s="5">
        <v>350</v>
      </c>
      <c r="I2908" s="5">
        <v>2000</v>
      </c>
      <c r="J2908" t="str">
        <f t="shared" si="360"/>
        <v>no</v>
      </c>
      <c r="K2908">
        <f t="shared" si="361"/>
        <v>0</v>
      </c>
      <c r="L2908">
        <f t="shared" si="362"/>
        <v>1</v>
      </c>
      <c r="M2908">
        <f t="shared" si="363"/>
        <v>0</v>
      </c>
      <c r="N2908">
        <f t="shared" si="364"/>
        <v>-6.439121573172832</v>
      </c>
      <c r="O2908">
        <f t="shared" si="365"/>
        <v>1.5978096231685441E-3</v>
      </c>
      <c r="P2908">
        <f t="shared" si="366"/>
        <v>1.5952607002701897E-3</v>
      </c>
      <c r="Q2908">
        <f t="shared" si="367"/>
        <v>-1.5965344834788467E-3</v>
      </c>
    </row>
    <row r="2909" spans="1:17" x14ac:dyDescent="0.25">
      <c r="A2909">
        <v>2898</v>
      </c>
      <c r="B2909" t="s">
        <v>3023</v>
      </c>
      <c r="C2909" s="8">
        <v>50000</v>
      </c>
      <c r="E2909" t="s">
        <v>22</v>
      </c>
      <c r="F2909" t="s">
        <v>25</v>
      </c>
      <c r="G2909">
        <v>60432.97</v>
      </c>
      <c r="H2909" s="5">
        <v>300</v>
      </c>
      <c r="I2909" s="5">
        <v>2000</v>
      </c>
      <c r="J2909" t="str">
        <f t="shared" si="360"/>
        <v>yes</v>
      </c>
      <c r="K2909">
        <f t="shared" si="361"/>
        <v>0</v>
      </c>
      <c r="L2909">
        <f t="shared" si="362"/>
        <v>0</v>
      </c>
      <c r="M2909">
        <f t="shared" si="363"/>
        <v>0</v>
      </c>
      <c r="N2909">
        <f t="shared" si="364"/>
        <v>-5.1378041430544057</v>
      </c>
      <c r="O2909">
        <f t="shared" si="365"/>
        <v>5.8705664945884689E-3</v>
      </c>
      <c r="P2909">
        <f t="shared" si="366"/>
        <v>5.8363040833843234E-3</v>
      </c>
      <c r="Q2909">
        <f t="shared" si="367"/>
        <v>-5.8534018637476275E-3</v>
      </c>
    </row>
    <row r="2910" spans="1:17" x14ac:dyDescent="0.25">
      <c r="A2910">
        <v>2899</v>
      </c>
      <c r="B2910" t="s">
        <v>3024</v>
      </c>
      <c r="C2910" s="8">
        <v>500000</v>
      </c>
      <c r="E2910" t="s">
        <v>53</v>
      </c>
      <c r="F2910" t="s">
        <v>29</v>
      </c>
      <c r="G2910">
        <v>288347.82</v>
      </c>
      <c r="H2910" s="5">
        <v>350</v>
      </c>
      <c r="I2910" s="5">
        <v>2000</v>
      </c>
      <c r="J2910" t="str">
        <f t="shared" si="360"/>
        <v>no</v>
      </c>
      <c r="K2910">
        <f t="shared" si="361"/>
        <v>0</v>
      </c>
      <c r="L2910">
        <f t="shared" si="362"/>
        <v>1</v>
      </c>
      <c r="M2910">
        <f t="shared" si="363"/>
        <v>0</v>
      </c>
      <c r="N2910">
        <f t="shared" si="364"/>
        <v>-6.5147604588089951</v>
      </c>
      <c r="O2910">
        <f t="shared" si="365"/>
        <v>1.481410715858377E-3</v>
      </c>
      <c r="P2910">
        <f t="shared" si="366"/>
        <v>1.4792193844112048E-3</v>
      </c>
      <c r="Q2910">
        <f t="shared" si="367"/>
        <v>-1.4803145094915374E-3</v>
      </c>
    </row>
    <row r="2911" spans="1:17" x14ac:dyDescent="0.25">
      <c r="A2911">
        <v>2900</v>
      </c>
      <c r="B2911" t="s">
        <v>3025</v>
      </c>
      <c r="C2911" s="8">
        <v>250000</v>
      </c>
      <c r="E2911" t="s">
        <v>35</v>
      </c>
      <c r="F2911" t="s">
        <v>29</v>
      </c>
      <c r="G2911">
        <v>308801.67</v>
      </c>
      <c r="H2911" s="5">
        <v>350</v>
      </c>
      <c r="I2911" s="5">
        <v>2000</v>
      </c>
      <c r="J2911" t="str">
        <f t="shared" si="360"/>
        <v>yes</v>
      </c>
      <c r="K2911">
        <f t="shared" si="361"/>
        <v>0</v>
      </c>
      <c r="L2911">
        <f t="shared" si="362"/>
        <v>1</v>
      </c>
      <c r="M2911">
        <f t="shared" si="363"/>
        <v>0</v>
      </c>
      <c r="N2911">
        <f t="shared" si="364"/>
        <v>-5.7583716024473652</v>
      </c>
      <c r="O2911">
        <f t="shared" si="365"/>
        <v>3.1562470409956722E-3</v>
      </c>
      <c r="P2911">
        <f t="shared" si="366"/>
        <v>3.1463164888875851E-3</v>
      </c>
      <c r="Q2911">
        <f t="shared" si="367"/>
        <v>-3.151276549290742E-3</v>
      </c>
    </row>
    <row r="2912" spans="1:17" x14ac:dyDescent="0.25">
      <c r="A2912">
        <v>2901</v>
      </c>
      <c r="B2912" t="s">
        <v>3026</v>
      </c>
      <c r="C2912" s="8">
        <v>410000</v>
      </c>
      <c r="E2912" t="s">
        <v>45</v>
      </c>
      <c r="F2912" t="s">
        <v>29</v>
      </c>
      <c r="G2912">
        <v>81623.839999999997</v>
      </c>
      <c r="H2912" s="5">
        <v>300</v>
      </c>
      <c r="I2912" s="5">
        <v>2000</v>
      </c>
      <c r="J2912" t="str">
        <f t="shared" si="360"/>
        <v>no</v>
      </c>
      <c r="K2912">
        <f t="shared" si="361"/>
        <v>0</v>
      </c>
      <c r="L2912">
        <f t="shared" si="362"/>
        <v>1</v>
      </c>
      <c r="M2912">
        <f t="shared" si="363"/>
        <v>0</v>
      </c>
      <c r="N2912">
        <f t="shared" si="364"/>
        <v>-6.2424604705188083</v>
      </c>
      <c r="O2912">
        <f t="shared" si="365"/>
        <v>1.9450638581074973E-3</v>
      </c>
      <c r="P2912">
        <f t="shared" si="366"/>
        <v>1.9412879291183887E-3</v>
      </c>
      <c r="Q2912">
        <f t="shared" si="367"/>
        <v>-1.9431746707315202E-3</v>
      </c>
    </row>
    <row r="2913" spans="1:17" x14ac:dyDescent="0.25">
      <c r="A2913">
        <v>2902</v>
      </c>
      <c r="B2913" t="s">
        <v>3027</v>
      </c>
      <c r="C2913" s="8">
        <v>1</v>
      </c>
      <c r="E2913" t="s">
        <v>45</v>
      </c>
      <c r="F2913" t="s">
        <v>20</v>
      </c>
      <c r="G2913">
        <v>-125.33</v>
      </c>
      <c r="H2913" s="5">
        <v>200</v>
      </c>
      <c r="I2913" s="5">
        <v>2000</v>
      </c>
      <c r="J2913" t="str">
        <f t="shared" si="360"/>
        <v>no</v>
      </c>
      <c r="K2913">
        <f t="shared" si="361"/>
        <v>0</v>
      </c>
      <c r="L2913">
        <f t="shared" si="362"/>
        <v>0</v>
      </c>
      <c r="M2913">
        <f t="shared" si="363"/>
        <v>0</v>
      </c>
      <c r="N2913">
        <f t="shared" si="364"/>
        <v>-4.986529397337506</v>
      </c>
      <c r="O2913">
        <f t="shared" si="365"/>
        <v>6.8293252843917782E-3</v>
      </c>
      <c r="P2913">
        <f t="shared" si="366"/>
        <v>6.7830019576185343E-3</v>
      </c>
      <c r="Q2913">
        <f t="shared" si="367"/>
        <v>-6.8061110741350307E-3</v>
      </c>
    </row>
    <row r="2914" spans="1:17" x14ac:dyDescent="0.25">
      <c r="A2914">
        <v>2903</v>
      </c>
      <c r="B2914" t="s">
        <v>3028</v>
      </c>
      <c r="C2914" s="8">
        <v>550000</v>
      </c>
      <c r="E2914" t="s">
        <v>22</v>
      </c>
      <c r="F2914" t="s">
        <v>29</v>
      </c>
      <c r="G2914">
        <v>69191.13</v>
      </c>
      <c r="H2914" s="5">
        <v>300</v>
      </c>
      <c r="I2914" s="5">
        <v>2000</v>
      </c>
      <c r="J2914" t="str">
        <f t="shared" si="360"/>
        <v>no</v>
      </c>
      <c r="K2914">
        <f t="shared" si="361"/>
        <v>0</v>
      </c>
      <c r="L2914">
        <f t="shared" si="362"/>
        <v>1</v>
      </c>
      <c r="M2914">
        <f t="shared" si="363"/>
        <v>0</v>
      </c>
      <c r="N2914">
        <f t="shared" si="364"/>
        <v>-6.6660382300813206</v>
      </c>
      <c r="O2914">
        <f t="shared" si="365"/>
        <v>1.2734338223352201E-3</v>
      </c>
      <c r="P2914">
        <f t="shared" si="366"/>
        <v>1.2718142510522023E-3</v>
      </c>
      <c r="Q2914">
        <f t="shared" si="367"/>
        <v>-1.2726236931762242E-3</v>
      </c>
    </row>
    <row r="2915" spans="1:17" x14ac:dyDescent="0.25">
      <c r="A2915">
        <v>2904</v>
      </c>
      <c r="B2915" t="s">
        <v>3029</v>
      </c>
      <c r="C2915" s="8">
        <v>28000</v>
      </c>
      <c r="E2915" t="s">
        <v>67</v>
      </c>
      <c r="F2915" t="s">
        <v>20</v>
      </c>
      <c r="G2915">
        <v>2074.61</v>
      </c>
      <c r="H2915" s="5">
        <v>300</v>
      </c>
      <c r="I2915" s="5">
        <v>2000</v>
      </c>
      <c r="J2915" t="str">
        <f t="shared" si="360"/>
        <v>no</v>
      </c>
      <c r="K2915">
        <f t="shared" si="361"/>
        <v>0</v>
      </c>
      <c r="L2915">
        <f t="shared" si="362"/>
        <v>0</v>
      </c>
      <c r="M2915">
        <f t="shared" si="363"/>
        <v>0</v>
      </c>
      <c r="N2915">
        <f t="shared" si="364"/>
        <v>-5.0712419236945827</v>
      </c>
      <c r="O2915">
        <f t="shared" si="365"/>
        <v>6.2746226972860792E-3</v>
      </c>
      <c r="P2915">
        <f t="shared" si="366"/>
        <v>6.2354973043712058E-3</v>
      </c>
      <c r="Q2915">
        <f t="shared" si="367"/>
        <v>-6.2550192125344645E-3</v>
      </c>
    </row>
    <row r="2916" spans="1:17" x14ac:dyDescent="0.25">
      <c r="A2916">
        <v>2905</v>
      </c>
      <c r="B2916" t="s">
        <v>3030</v>
      </c>
      <c r="C2916" s="8">
        <v>1500000</v>
      </c>
      <c r="E2916" t="s">
        <v>27</v>
      </c>
      <c r="F2916" t="s">
        <v>29</v>
      </c>
      <c r="G2916">
        <v>437411.73</v>
      </c>
      <c r="H2916" s="5">
        <v>300</v>
      </c>
      <c r="I2916" s="5">
        <v>2000</v>
      </c>
      <c r="J2916" t="str">
        <f t="shared" si="360"/>
        <v>no</v>
      </c>
      <c r="K2916">
        <f t="shared" si="361"/>
        <v>0</v>
      </c>
      <c r="L2916">
        <f t="shared" si="362"/>
        <v>1</v>
      </c>
      <c r="M2916">
        <f t="shared" si="363"/>
        <v>0</v>
      </c>
      <c r="N2916">
        <f t="shared" si="364"/>
        <v>-9.5403158842555111</v>
      </c>
      <c r="O2916">
        <f t="shared" si="365"/>
        <v>7.1894133845104718E-5</v>
      </c>
      <c r="P2916">
        <f t="shared" si="366"/>
        <v>7.1888965450200647E-5</v>
      </c>
      <c r="Q2916">
        <f t="shared" si="367"/>
        <v>-7.1891549585708899E-5</v>
      </c>
    </row>
    <row r="2917" spans="1:17" x14ac:dyDescent="0.25">
      <c r="A2917">
        <v>2906</v>
      </c>
      <c r="B2917" t="s">
        <v>3031</v>
      </c>
      <c r="C2917" s="8">
        <v>250000</v>
      </c>
      <c r="E2917" t="s">
        <v>22</v>
      </c>
      <c r="F2917" t="s">
        <v>29</v>
      </c>
      <c r="G2917">
        <v>205136.31</v>
      </c>
      <c r="H2917" s="5">
        <v>300</v>
      </c>
      <c r="I2917" s="5">
        <v>3000</v>
      </c>
      <c r="J2917" t="str">
        <f t="shared" si="360"/>
        <v>no</v>
      </c>
      <c r="K2917">
        <f t="shared" si="361"/>
        <v>0</v>
      </c>
      <c r="L2917">
        <f t="shared" si="362"/>
        <v>1</v>
      </c>
      <c r="M2917">
        <f t="shared" si="363"/>
        <v>0</v>
      </c>
      <c r="N2917">
        <f t="shared" si="364"/>
        <v>-5.7583460090888288</v>
      </c>
      <c r="O2917">
        <f t="shared" si="365"/>
        <v>3.1563278209915334E-3</v>
      </c>
      <c r="P2917">
        <f t="shared" si="366"/>
        <v>3.146396761357782E-3</v>
      </c>
      <c r="Q2917">
        <f t="shared" si="367"/>
        <v>-3.151357075123846E-3</v>
      </c>
    </row>
    <row r="2918" spans="1:17" x14ac:dyDescent="0.25">
      <c r="A2918">
        <v>2907</v>
      </c>
      <c r="B2918" t="s">
        <v>3032</v>
      </c>
      <c r="C2918" s="8">
        <v>50000</v>
      </c>
      <c r="E2918" t="s">
        <v>19</v>
      </c>
      <c r="F2918" t="s">
        <v>20</v>
      </c>
      <c r="G2918">
        <v>8136.98</v>
      </c>
      <c r="H2918" s="5">
        <v>300</v>
      </c>
      <c r="I2918" s="5">
        <v>3000</v>
      </c>
      <c r="J2918" t="str">
        <f t="shared" si="360"/>
        <v>no</v>
      </c>
      <c r="K2918">
        <f t="shared" si="361"/>
        <v>0</v>
      </c>
      <c r="L2918">
        <f t="shared" si="362"/>
        <v>0</v>
      </c>
      <c r="M2918">
        <f t="shared" si="363"/>
        <v>0</v>
      </c>
      <c r="N2918">
        <f t="shared" si="364"/>
        <v>-5.1377785496958692</v>
      </c>
      <c r="O2918">
        <f t="shared" si="365"/>
        <v>5.870716744024263E-3</v>
      </c>
      <c r="P2918">
        <f t="shared" si="366"/>
        <v>5.8364525841130077E-3</v>
      </c>
      <c r="Q2918">
        <f t="shared" si="367"/>
        <v>-5.8535512362708998E-3</v>
      </c>
    </row>
    <row r="2919" spans="1:17" x14ac:dyDescent="0.25">
      <c r="A2919">
        <v>2908</v>
      </c>
      <c r="B2919" t="s">
        <v>3033</v>
      </c>
      <c r="C2919" s="8">
        <v>310000</v>
      </c>
      <c r="E2919" t="s">
        <v>22</v>
      </c>
      <c r="F2919" t="s">
        <v>29</v>
      </c>
      <c r="G2919">
        <v>159717.57</v>
      </c>
      <c r="H2919" s="5">
        <v>300</v>
      </c>
      <c r="I2919" s="5">
        <v>2000</v>
      </c>
      <c r="J2919" t="str">
        <f t="shared" si="360"/>
        <v>no</v>
      </c>
      <c r="K2919">
        <f t="shared" si="361"/>
        <v>0</v>
      </c>
      <c r="L2919">
        <f t="shared" si="362"/>
        <v>1</v>
      </c>
      <c r="M2919">
        <f t="shared" si="363"/>
        <v>0</v>
      </c>
      <c r="N2919">
        <f t="shared" si="364"/>
        <v>-5.9399049279741565</v>
      </c>
      <c r="O2919">
        <f t="shared" si="365"/>
        <v>2.6322798952996282E-3</v>
      </c>
      <c r="P2919">
        <f t="shared" si="366"/>
        <v>2.6253691887662997E-3</v>
      </c>
      <c r="Q2919">
        <f t="shared" si="367"/>
        <v>-2.6288215141980174E-3</v>
      </c>
    </row>
    <row r="2920" spans="1:17" x14ac:dyDescent="0.25">
      <c r="A2920">
        <v>2909</v>
      </c>
      <c r="B2920" t="s">
        <v>3034</v>
      </c>
      <c r="C2920" s="8">
        <v>200000</v>
      </c>
      <c r="E2920" t="s">
        <v>31</v>
      </c>
      <c r="F2920" t="s">
        <v>29</v>
      </c>
      <c r="G2920">
        <v>210530.29</v>
      </c>
      <c r="H2920" s="5">
        <v>300</v>
      </c>
      <c r="I2920" s="5">
        <v>2000</v>
      </c>
      <c r="J2920" t="str">
        <f t="shared" si="360"/>
        <v>yes</v>
      </c>
      <c r="K2920">
        <f t="shared" si="361"/>
        <v>0</v>
      </c>
      <c r="L2920">
        <f t="shared" si="362"/>
        <v>1</v>
      </c>
      <c r="M2920">
        <f t="shared" si="363"/>
        <v>0</v>
      </c>
      <c r="N2920">
        <f t="shared" si="364"/>
        <v>-5.6070938311750398</v>
      </c>
      <c r="O2920">
        <f t="shared" si="365"/>
        <v>3.6717245187135035E-3</v>
      </c>
      <c r="P2920">
        <f t="shared" si="366"/>
        <v>3.6582922772624587E-3</v>
      </c>
      <c r="Q2920">
        <f t="shared" si="367"/>
        <v>-3.6650001931303865E-3</v>
      </c>
    </row>
    <row r="2921" spans="1:17" x14ac:dyDescent="0.25">
      <c r="A2921">
        <v>2910</v>
      </c>
      <c r="B2921" t="s">
        <v>3035</v>
      </c>
      <c r="C2921" s="8">
        <v>550000</v>
      </c>
      <c r="E2921" t="s">
        <v>22</v>
      </c>
      <c r="F2921" t="s">
        <v>29</v>
      </c>
      <c r="G2921">
        <v>430429.64</v>
      </c>
      <c r="H2921" s="5">
        <v>300</v>
      </c>
      <c r="I2921" s="5">
        <v>2000</v>
      </c>
      <c r="J2921" t="str">
        <f t="shared" si="360"/>
        <v>no</v>
      </c>
      <c r="K2921">
        <f t="shared" si="361"/>
        <v>0</v>
      </c>
      <c r="L2921">
        <f t="shared" si="362"/>
        <v>1</v>
      </c>
      <c r="M2921">
        <f t="shared" si="363"/>
        <v>0</v>
      </c>
      <c r="N2921">
        <f t="shared" si="364"/>
        <v>-6.6660382300813206</v>
      </c>
      <c r="O2921">
        <f t="shared" si="365"/>
        <v>1.2734338223352201E-3</v>
      </c>
      <c r="P2921">
        <f t="shared" si="366"/>
        <v>1.2718142510522023E-3</v>
      </c>
      <c r="Q2921">
        <f t="shared" si="367"/>
        <v>-1.2726236931762242E-3</v>
      </c>
    </row>
    <row r="2922" spans="1:17" x14ac:dyDescent="0.25">
      <c r="A2922">
        <v>2911</v>
      </c>
      <c r="B2922" t="s">
        <v>3036</v>
      </c>
      <c r="C2922" s="8">
        <v>1</v>
      </c>
      <c r="E2922" t="s">
        <v>22</v>
      </c>
      <c r="F2922" t="s">
        <v>29</v>
      </c>
      <c r="G2922">
        <v>280182.63999999996</v>
      </c>
      <c r="H2922" s="5">
        <v>300</v>
      </c>
      <c r="I2922" s="5">
        <v>2000</v>
      </c>
      <c r="J2922" t="str">
        <f t="shared" si="360"/>
        <v>yes</v>
      </c>
      <c r="K2922">
        <f t="shared" si="361"/>
        <v>0</v>
      </c>
      <c r="L2922">
        <f t="shared" si="362"/>
        <v>1</v>
      </c>
      <c r="M2922">
        <f t="shared" si="363"/>
        <v>0</v>
      </c>
      <c r="N2922">
        <f t="shared" si="364"/>
        <v>-5.001985771641162</v>
      </c>
      <c r="O2922">
        <f t="shared" si="365"/>
        <v>6.7245802510620227E-3</v>
      </c>
      <c r="P2922">
        <f t="shared" si="366"/>
        <v>6.6796623257028382E-3</v>
      </c>
      <c r="Q2922">
        <f t="shared" si="367"/>
        <v>-6.702071114602531E-3</v>
      </c>
    </row>
    <row r="2923" spans="1:17" x14ac:dyDescent="0.25">
      <c r="A2923">
        <v>2912</v>
      </c>
      <c r="B2923" t="s">
        <v>3037</v>
      </c>
      <c r="C2923" s="8">
        <v>225000</v>
      </c>
      <c r="E2923" t="s">
        <v>31</v>
      </c>
      <c r="F2923" t="s">
        <v>29</v>
      </c>
      <c r="G2923">
        <v>168129.34</v>
      </c>
      <c r="H2923" s="5">
        <v>200</v>
      </c>
      <c r="I2923" s="5">
        <v>2000</v>
      </c>
      <c r="J2923" t="str">
        <f t="shared" si="360"/>
        <v>no</v>
      </c>
      <c r="K2923">
        <f t="shared" si="361"/>
        <v>0</v>
      </c>
      <c r="L2923">
        <f t="shared" si="362"/>
        <v>1</v>
      </c>
      <c r="M2923">
        <f t="shared" si="363"/>
        <v>0</v>
      </c>
      <c r="N2923">
        <f t="shared" si="364"/>
        <v>-5.6827327168112021</v>
      </c>
      <c r="O2923">
        <f t="shared" si="365"/>
        <v>3.4042428890343245E-3</v>
      </c>
      <c r="P2923">
        <f t="shared" si="366"/>
        <v>3.3926933368676184E-3</v>
      </c>
      <c r="Q2923">
        <f t="shared" si="367"/>
        <v>-3.3984615711686512E-3</v>
      </c>
    </row>
    <row r="2924" spans="1:17" x14ac:dyDescent="0.25">
      <c r="A2924">
        <v>2913</v>
      </c>
      <c r="B2924" t="s">
        <v>3038</v>
      </c>
      <c r="C2924" s="8">
        <v>110000</v>
      </c>
      <c r="E2924" t="s">
        <v>31</v>
      </c>
      <c r="F2924" t="s">
        <v>29</v>
      </c>
      <c r="G2924">
        <v>118186.85</v>
      </c>
      <c r="H2924" s="5">
        <v>300</v>
      </c>
      <c r="I2924" s="5">
        <v>2000</v>
      </c>
      <c r="J2924" t="str">
        <f t="shared" si="360"/>
        <v>yes</v>
      </c>
      <c r="K2924">
        <f t="shared" si="361"/>
        <v>0</v>
      </c>
      <c r="L2924">
        <f t="shared" si="362"/>
        <v>1</v>
      </c>
      <c r="M2924">
        <f t="shared" si="363"/>
        <v>0</v>
      </c>
      <c r="N2924">
        <f t="shared" si="364"/>
        <v>-5.3347938428848529</v>
      </c>
      <c r="O2924">
        <f t="shared" si="365"/>
        <v>4.820903873466737E-3</v>
      </c>
      <c r="P2924">
        <f t="shared" si="366"/>
        <v>4.797774264928922E-3</v>
      </c>
      <c r="Q2924">
        <f t="shared" si="367"/>
        <v>-4.8093205295952259E-3</v>
      </c>
    </row>
    <row r="2925" spans="1:17" x14ac:dyDescent="0.25">
      <c r="A2925">
        <v>2914</v>
      </c>
      <c r="B2925" t="s">
        <v>3039</v>
      </c>
      <c r="C2925" s="8">
        <v>650000</v>
      </c>
      <c r="E2925" t="s">
        <v>31</v>
      </c>
      <c r="F2925" t="s">
        <v>29</v>
      </c>
      <c r="G2925">
        <v>876206.88</v>
      </c>
      <c r="H2925" s="5">
        <v>400</v>
      </c>
      <c r="I2925" s="5">
        <v>2000</v>
      </c>
      <c r="J2925" t="str">
        <f t="shared" si="360"/>
        <v>yes</v>
      </c>
      <c r="K2925">
        <f t="shared" si="361"/>
        <v>0</v>
      </c>
      <c r="L2925">
        <f t="shared" si="362"/>
        <v>1</v>
      </c>
      <c r="M2925">
        <f t="shared" si="363"/>
        <v>0</v>
      </c>
      <c r="N2925">
        <f t="shared" si="364"/>
        <v>-6.9685937726259723</v>
      </c>
      <c r="O2925">
        <f t="shared" si="365"/>
        <v>9.4097520098028085E-4</v>
      </c>
      <c r="P2925">
        <f t="shared" si="366"/>
        <v>9.4009059903990956E-4</v>
      </c>
      <c r="Q2925">
        <f t="shared" si="367"/>
        <v>-9.4053276134388323E-4</v>
      </c>
    </row>
    <row r="2926" spans="1:17" x14ac:dyDescent="0.25">
      <c r="A2926">
        <v>2915</v>
      </c>
      <c r="B2926" t="s">
        <v>3040</v>
      </c>
      <c r="C2926" s="8">
        <v>300000</v>
      </c>
      <c r="E2926" t="s">
        <v>31</v>
      </c>
      <c r="F2926" t="s">
        <v>29</v>
      </c>
      <c r="G2926">
        <v>273036.90999999997</v>
      </c>
      <c r="H2926" s="5">
        <v>300</v>
      </c>
      <c r="I2926" s="5">
        <v>2000</v>
      </c>
      <c r="J2926" t="str">
        <f t="shared" si="360"/>
        <v>yes</v>
      </c>
      <c r="K2926">
        <f t="shared" si="361"/>
        <v>0</v>
      </c>
      <c r="L2926">
        <f t="shared" si="362"/>
        <v>1</v>
      </c>
      <c r="M2926">
        <f t="shared" si="363"/>
        <v>0</v>
      </c>
      <c r="N2926">
        <f t="shared" si="364"/>
        <v>-5.9096493737196916</v>
      </c>
      <c r="O2926">
        <f t="shared" si="365"/>
        <v>2.7131380181224414E-3</v>
      </c>
      <c r="P2926">
        <f t="shared" si="366"/>
        <v>2.7057968179064647E-3</v>
      </c>
      <c r="Q2926">
        <f t="shared" si="367"/>
        <v>-2.7094641028955597E-3</v>
      </c>
    </row>
    <row r="2927" spans="1:17" x14ac:dyDescent="0.25">
      <c r="A2927">
        <v>2916</v>
      </c>
      <c r="B2927" t="s">
        <v>3041</v>
      </c>
      <c r="C2927" s="8">
        <v>435000</v>
      </c>
      <c r="E2927" t="s">
        <v>22</v>
      </c>
      <c r="F2927" t="s">
        <v>25</v>
      </c>
      <c r="G2927">
        <v>197730.38</v>
      </c>
      <c r="H2927" s="5">
        <v>300</v>
      </c>
      <c r="I2927" s="5">
        <v>2000</v>
      </c>
      <c r="J2927" t="str">
        <f t="shared" si="360"/>
        <v>no</v>
      </c>
      <c r="K2927">
        <f t="shared" si="361"/>
        <v>0</v>
      </c>
      <c r="L2927">
        <f t="shared" si="362"/>
        <v>0</v>
      </c>
      <c r="M2927">
        <f t="shared" si="363"/>
        <v>0</v>
      </c>
      <c r="N2927">
        <f t="shared" si="364"/>
        <v>-6.3026429818513154</v>
      </c>
      <c r="O2927">
        <f t="shared" si="365"/>
        <v>1.8314578648017104E-3</v>
      </c>
      <c r="P2927">
        <f t="shared" si="366"/>
        <v>1.8281097588062239E-3</v>
      </c>
      <c r="Q2927">
        <f t="shared" si="367"/>
        <v>-1.8297827907529419E-3</v>
      </c>
    </row>
    <row r="2928" spans="1:17" x14ac:dyDescent="0.25">
      <c r="A2928">
        <v>2917</v>
      </c>
      <c r="B2928" t="s">
        <v>3042</v>
      </c>
      <c r="C2928" s="8">
        <v>450000</v>
      </c>
      <c r="E2928" t="s">
        <v>22</v>
      </c>
      <c r="F2928" t="s">
        <v>29</v>
      </c>
      <c r="G2928">
        <v>211214.44</v>
      </c>
      <c r="H2928" s="5">
        <v>350</v>
      </c>
      <c r="I2928" s="5">
        <v>2000</v>
      </c>
      <c r="J2928" t="str">
        <f t="shared" si="360"/>
        <v>no</v>
      </c>
      <c r="K2928">
        <f t="shared" si="361"/>
        <v>0</v>
      </c>
      <c r="L2928">
        <f t="shared" si="362"/>
        <v>1</v>
      </c>
      <c r="M2928">
        <f t="shared" si="363"/>
        <v>0</v>
      </c>
      <c r="N2928">
        <f t="shared" si="364"/>
        <v>-6.3634826875366688</v>
      </c>
      <c r="O2928">
        <f t="shared" si="365"/>
        <v>1.7233543436404248E-3</v>
      </c>
      <c r="P2928">
        <f t="shared" si="366"/>
        <v>1.7203895029178182E-3</v>
      </c>
      <c r="Q2928">
        <f t="shared" si="367"/>
        <v>-1.7218710724336713E-3</v>
      </c>
    </row>
    <row r="2929" spans="1:17" x14ac:dyDescent="0.25">
      <c r="A2929">
        <v>2918</v>
      </c>
      <c r="B2929" t="s">
        <v>3043</v>
      </c>
      <c r="C2929" s="8">
        <v>400000</v>
      </c>
      <c r="E2929" t="s">
        <v>52</v>
      </c>
      <c r="F2929" t="s">
        <v>29</v>
      </c>
      <c r="G2929">
        <v>192739.76</v>
      </c>
      <c r="H2929" s="5">
        <v>300</v>
      </c>
      <c r="I2929" s="5">
        <v>2000</v>
      </c>
      <c r="J2929" t="str">
        <f t="shared" si="360"/>
        <v>no</v>
      </c>
      <c r="K2929">
        <f t="shared" si="361"/>
        <v>0</v>
      </c>
      <c r="L2929">
        <f t="shared" si="362"/>
        <v>1</v>
      </c>
      <c r="M2929">
        <f t="shared" si="363"/>
        <v>0</v>
      </c>
      <c r="N2929">
        <f t="shared" si="364"/>
        <v>-6.2122049162643425</v>
      </c>
      <c r="O2929">
        <f t="shared" si="365"/>
        <v>2.0048121442293168E-3</v>
      </c>
      <c r="P2929">
        <f t="shared" si="366"/>
        <v>2.0008009142582269E-3</v>
      </c>
      <c r="Q2929">
        <f t="shared" si="367"/>
        <v>-2.0028051902919392E-3</v>
      </c>
    </row>
    <row r="2930" spans="1:17" x14ac:dyDescent="0.25">
      <c r="A2930">
        <v>2919</v>
      </c>
      <c r="B2930" t="s">
        <v>3044</v>
      </c>
      <c r="C2930" s="8">
        <v>1</v>
      </c>
      <c r="E2930" t="s">
        <v>22</v>
      </c>
      <c r="F2930" t="s">
        <v>29</v>
      </c>
      <c r="G2930">
        <v>-876.58</v>
      </c>
      <c r="H2930" s="5">
        <v>300</v>
      </c>
      <c r="I2930" s="5">
        <v>2000</v>
      </c>
      <c r="J2930" t="str">
        <f t="shared" si="360"/>
        <v>no</v>
      </c>
      <c r="K2930">
        <f t="shared" si="361"/>
        <v>0</v>
      </c>
      <c r="L2930">
        <f t="shared" si="362"/>
        <v>1</v>
      </c>
      <c r="M2930">
        <f t="shared" si="363"/>
        <v>0</v>
      </c>
      <c r="N2930">
        <f t="shared" si="364"/>
        <v>-5.001985771641162</v>
      </c>
      <c r="O2930">
        <f t="shared" si="365"/>
        <v>6.7245802510620227E-3</v>
      </c>
      <c r="P2930">
        <f t="shared" si="366"/>
        <v>6.6796623257028382E-3</v>
      </c>
      <c r="Q2930">
        <f t="shared" si="367"/>
        <v>-6.702071114602531E-3</v>
      </c>
    </row>
    <row r="2931" spans="1:17" x14ac:dyDescent="0.25">
      <c r="A2931">
        <v>2920</v>
      </c>
      <c r="B2931" t="s">
        <v>3045</v>
      </c>
      <c r="C2931" s="8">
        <v>2</v>
      </c>
      <c r="E2931" t="s">
        <v>34</v>
      </c>
      <c r="F2931" t="s">
        <v>30</v>
      </c>
      <c r="G2931">
        <v>8226.7800000000007</v>
      </c>
      <c r="H2931" s="5">
        <v>400</v>
      </c>
      <c r="I2931" s="5">
        <v>2000</v>
      </c>
      <c r="J2931" t="str">
        <f t="shared" si="360"/>
        <v>yes</v>
      </c>
      <c r="K2931">
        <f t="shared" si="361"/>
        <v>0</v>
      </c>
      <c r="L2931">
        <f t="shared" si="362"/>
        <v>0</v>
      </c>
      <c r="M2931">
        <f t="shared" si="363"/>
        <v>1</v>
      </c>
      <c r="N2931">
        <f t="shared" si="364"/>
        <v>-2.4455691981463676</v>
      </c>
      <c r="O2931">
        <f t="shared" si="365"/>
        <v>8.6676784592887995E-2</v>
      </c>
      <c r="P2931">
        <f t="shared" si="366"/>
        <v>7.976316952916275E-2</v>
      </c>
      <c r="Q2931">
        <f t="shared" si="367"/>
        <v>-8.3124217642210008E-2</v>
      </c>
    </row>
    <row r="2932" spans="1:17" x14ac:dyDescent="0.25">
      <c r="A2932">
        <v>2921</v>
      </c>
      <c r="B2932" t="s">
        <v>3046</v>
      </c>
      <c r="C2932" s="8">
        <v>1</v>
      </c>
      <c r="E2932" t="s">
        <v>22</v>
      </c>
      <c r="F2932" t="s">
        <v>29</v>
      </c>
      <c r="G2932">
        <v>189858.8</v>
      </c>
      <c r="H2932" s="5">
        <v>300</v>
      </c>
      <c r="I2932" s="5">
        <v>2000</v>
      </c>
      <c r="J2932" t="str">
        <f t="shared" si="360"/>
        <v>yes</v>
      </c>
      <c r="K2932">
        <f t="shared" si="361"/>
        <v>0</v>
      </c>
      <c r="L2932">
        <f t="shared" si="362"/>
        <v>1</v>
      </c>
      <c r="M2932">
        <f t="shared" si="363"/>
        <v>0</v>
      </c>
      <c r="N2932">
        <f t="shared" si="364"/>
        <v>-5.001985771641162</v>
      </c>
      <c r="O2932">
        <f t="shared" si="365"/>
        <v>6.7245802510620227E-3</v>
      </c>
      <c r="P2932">
        <f t="shared" si="366"/>
        <v>6.6796623257028382E-3</v>
      </c>
      <c r="Q2932">
        <f t="shared" si="367"/>
        <v>-6.702071114602531E-3</v>
      </c>
    </row>
    <row r="2933" spans="1:17" x14ac:dyDescent="0.25">
      <c r="A2933">
        <v>2922</v>
      </c>
      <c r="B2933" t="s">
        <v>3047</v>
      </c>
      <c r="C2933" s="8">
        <v>250000</v>
      </c>
      <c r="E2933" t="s">
        <v>22</v>
      </c>
      <c r="F2933" t="s">
        <v>29</v>
      </c>
      <c r="G2933">
        <v>163766.44</v>
      </c>
      <c r="H2933" s="5">
        <v>300</v>
      </c>
      <c r="I2933" s="5">
        <v>2000</v>
      </c>
      <c r="J2933" t="str">
        <f t="shared" si="360"/>
        <v>no</v>
      </c>
      <c r="K2933">
        <f t="shared" si="361"/>
        <v>0</v>
      </c>
      <c r="L2933">
        <f t="shared" si="362"/>
        <v>1</v>
      </c>
      <c r="M2933">
        <f t="shared" si="363"/>
        <v>0</v>
      </c>
      <c r="N2933">
        <f t="shared" si="364"/>
        <v>-5.7583716024473652</v>
      </c>
      <c r="O2933">
        <f t="shared" si="365"/>
        <v>3.1562470409956722E-3</v>
      </c>
      <c r="P2933">
        <f t="shared" si="366"/>
        <v>3.1463164888875851E-3</v>
      </c>
      <c r="Q2933">
        <f t="shared" si="367"/>
        <v>-3.151276549290742E-3</v>
      </c>
    </row>
    <row r="2934" spans="1:17" x14ac:dyDescent="0.25">
      <c r="A2934">
        <v>2923</v>
      </c>
      <c r="B2934" t="s">
        <v>3048</v>
      </c>
      <c r="C2934" s="8">
        <v>10000</v>
      </c>
      <c r="E2934" t="s">
        <v>80</v>
      </c>
      <c r="F2934" t="s">
        <v>29</v>
      </c>
      <c r="G2934">
        <f>0</f>
        <v>0</v>
      </c>
      <c r="H2934" s="5">
        <v>300</v>
      </c>
      <c r="I2934" s="5">
        <v>2000</v>
      </c>
      <c r="J2934" t="str">
        <f t="shared" si="360"/>
        <v>no</v>
      </c>
      <c r="K2934">
        <f t="shared" si="361"/>
        <v>0</v>
      </c>
      <c r="L2934">
        <f t="shared" si="362"/>
        <v>1</v>
      </c>
      <c r="M2934">
        <f t="shared" si="363"/>
        <v>0</v>
      </c>
      <c r="N2934">
        <f t="shared" si="364"/>
        <v>-5.0322383003402011</v>
      </c>
      <c r="O2934">
        <f t="shared" si="365"/>
        <v>6.5241911160930435E-3</v>
      </c>
      <c r="P2934">
        <f t="shared" si="366"/>
        <v>6.4819019489821073E-3</v>
      </c>
      <c r="Q2934">
        <f t="shared" si="367"/>
        <v>-6.5030006981883302E-3</v>
      </c>
    </row>
    <row r="2935" spans="1:17" x14ac:dyDescent="0.25">
      <c r="A2935">
        <v>2924</v>
      </c>
      <c r="B2935" t="s">
        <v>3049</v>
      </c>
      <c r="C2935" s="8">
        <v>300000</v>
      </c>
      <c r="E2935" t="s">
        <v>31</v>
      </c>
      <c r="F2935" t="s">
        <v>29</v>
      </c>
      <c r="G2935">
        <v>205232.09</v>
      </c>
      <c r="H2935" s="5">
        <v>300</v>
      </c>
      <c r="I2935" s="5">
        <v>2000</v>
      </c>
      <c r="J2935" t="str">
        <f t="shared" si="360"/>
        <v>no</v>
      </c>
      <c r="K2935">
        <f t="shared" si="361"/>
        <v>0</v>
      </c>
      <c r="L2935">
        <f t="shared" si="362"/>
        <v>1</v>
      </c>
      <c r="M2935">
        <f t="shared" si="363"/>
        <v>0</v>
      </c>
      <c r="N2935">
        <f t="shared" si="364"/>
        <v>-5.9096493737196916</v>
      </c>
      <c r="O2935">
        <f t="shared" si="365"/>
        <v>2.7131380181224414E-3</v>
      </c>
      <c r="P2935">
        <f t="shared" si="366"/>
        <v>2.7057968179064647E-3</v>
      </c>
      <c r="Q2935">
        <f t="shared" si="367"/>
        <v>-2.7094641028955597E-3</v>
      </c>
    </row>
    <row r="2936" spans="1:17" x14ac:dyDescent="0.25">
      <c r="A2936">
        <v>2925</v>
      </c>
      <c r="B2936" t="s">
        <v>3050</v>
      </c>
      <c r="C2936" s="8">
        <v>390000</v>
      </c>
      <c r="E2936" t="s">
        <v>22</v>
      </c>
      <c r="F2936" t="s">
        <v>29</v>
      </c>
      <c r="G2936">
        <v>201805.56</v>
      </c>
      <c r="H2936" s="5">
        <v>350</v>
      </c>
      <c r="I2936" s="5">
        <v>2000</v>
      </c>
      <c r="J2936" t="str">
        <f t="shared" si="360"/>
        <v>no</v>
      </c>
      <c r="K2936">
        <f t="shared" si="361"/>
        <v>0</v>
      </c>
      <c r="L2936">
        <f t="shared" si="362"/>
        <v>1</v>
      </c>
      <c r="M2936">
        <f t="shared" si="363"/>
        <v>0</v>
      </c>
      <c r="N2936">
        <f t="shared" si="364"/>
        <v>-6.1819493620098775</v>
      </c>
      <c r="O2936">
        <f t="shared" si="365"/>
        <v>2.0663957725069277E-3</v>
      </c>
      <c r="P2936">
        <f t="shared" si="366"/>
        <v>2.0621345863154252E-3</v>
      </c>
      <c r="Q2936">
        <f t="shared" si="367"/>
        <v>-2.0642637133760551E-3</v>
      </c>
    </row>
    <row r="2937" spans="1:17" x14ac:dyDescent="0.25">
      <c r="A2937">
        <v>2926</v>
      </c>
      <c r="B2937" t="s">
        <v>3051</v>
      </c>
      <c r="C2937" s="8">
        <v>65000</v>
      </c>
      <c r="E2937" t="s">
        <v>22</v>
      </c>
      <c r="F2937" t="s">
        <v>20</v>
      </c>
      <c r="G2937">
        <v>-2500.92</v>
      </c>
      <c r="H2937" s="5">
        <v>300</v>
      </c>
      <c r="I2937" s="5">
        <v>2000</v>
      </c>
      <c r="J2937" t="str">
        <f t="shared" si="360"/>
        <v>no</v>
      </c>
      <c r="K2937">
        <f t="shared" si="361"/>
        <v>0</v>
      </c>
      <c r="L2937">
        <f t="shared" si="362"/>
        <v>0</v>
      </c>
      <c r="M2937">
        <f t="shared" si="363"/>
        <v>0</v>
      </c>
      <c r="N2937">
        <f t="shared" si="364"/>
        <v>-5.1831874744361039</v>
      </c>
      <c r="O2937">
        <f t="shared" si="365"/>
        <v>5.6100958477328898E-3</v>
      </c>
      <c r="P2937">
        <f t="shared" si="366"/>
        <v>5.5787982548082503E-3</v>
      </c>
      <c r="Q2937">
        <f t="shared" si="367"/>
        <v>-5.5944178693321358E-3</v>
      </c>
    </row>
    <row r="2938" spans="1:17" x14ac:dyDescent="0.25">
      <c r="A2938">
        <v>2927</v>
      </c>
      <c r="B2938" t="s">
        <v>3052</v>
      </c>
      <c r="C2938" s="8">
        <v>570000</v>
      </c>
      <c r="E2938" t="s">
        <v>22</v>
      </c>
      <c r="F2938" t="s">
        <v>29</v>
      </c>
      <c r="G2938">
        <v>224369.56</v>
      </c>
      <c r="H2938" s="5">
        <v>300</v>
      </c>
      <c r="I2938" s="5">
        <v>2000</v>
      </c>
      <c r="J2938" t="str">
        <f t="shared" si="360"/>
        <v>no</v>
      </c>
      <c r="K2938">
        <f t="shared" si="361"/>
        <v>0</v>
      </c>
      <c r="L2938">
        <f t="shared" si="362"/>
        <v>1</v>
      </c>
      <c r="M2938">
        <f t="shared" si="363"/>
        <v>0</v>
      </c>
      <c r="N2938">
        <f t="shared" si="364"/>
        <v>-6.7265493385902513</v>
      </c>
      <c r="O2938">
        <f t="shared" si="365"/>
        <v>1.1986620067998696E-3</v>
      </c>
      <c r="P2938">
        <f t="shared" si="366"/>
        <v>1.1972269363577401E-3</v>
      </c>
      <c r="Q2938">
        <f t="shared" si="367"/>
        <v>-1.1979441850564058E-3</v>
      </c>
    </row>
    <row r="2939" spans="1:17" x14ac:dyDescent="0.25">
      <c r="A2939">
        <v>2928</v>
      </c>
      <c r="B2939" t="s">
        <v>3053</v>
      </c>
      <c r="C2939" s="8">
        <v>150000</v>
      </c>
      <c r="E2939" t="s">
        <v>31</v>
      </c>
      <c r="F2939" t="s">
        <v>29</v>
      </c>
      <c r="G2939">
        <v>174806.1</v>
      </c>
      <c r="H2939" s="5">
        <v>300</v>
      </c>
      <c r="I2939" s="5">
        <v>2000</v>
      </c>
      <c r="J2939" t="str">
        <f t="shared" si="360"/>
        <v>yes</v>
      </c>
      <c r="K2939">
        <f t="shared" si="361"/>
        <v>0</v>
      </c>
      <c r="L2939">
        <f t="shared" si="362"/>
        <v>1</v>
      </c>
      <c r="M2939">
        <f t="shared" si="363"/>
        <v>0</v>
      </c>
      <c r="N2939">
        <f t="shared" si="364"/>
        <v>-5.4558160599027135</v>
      </c>
      <c r="O2939">
        <f t="shared" si="365"/>
        <v>4.2713896492300599E-3</v>
      </c>
      <c r="P2939">
        <f t="shared" si="366"/>
        <v>4.2532224787584184E-3</v>
      </c>
      <c r="Q2939">
        <f t="shared" si="367"/>
        <v>-4.2622931583676015E-3</v>
      </c>
    </row>
    <row r="2940" spans="1:17" x14ac:dyDescent="0.25">
      <c r="A2940">
        <v>2929</v>
      </c>
      <c r="B2940" t="s">
        <v>3054</v>
      </c>
      <c r="C2940" s="8">
        <v>600000</v>
      </c>
      <c r="E2940" t="s">
        <v>22</v>
      </c>
      <c r="F2940" t="s">
        <v>29</v>
      </c>
      <c r="G2940">
        <v>246393.27</v>
      </c>
      <c r="H2940" s="5">
        <v>200</v>
      </c>
      <c r="I2940" s="5">
        <v>2000</v>
      </c>
      <c r="J2940" t="str">
        <f t="shared" si="360"/>
        <v>no</v>
      </c>
      <c r="K2940">
        <f t="shared" si="361"/>
        <v>0</v>
      </c>
      <c r="L2940">
        <f t="shared" si="362"/>
        <v>1</v>
      </c>
      <c r="M2940">
        <f t="shared" si="363"/>
        <v>0</v>
      </c>
      <c r="N2940">
        <f t="shared" si="364"/>
        <v>-6.817316001353646</v>
      </c>
      <c r="O2940">
        <f t="shared" si="365"/>
        <v>1.094655035573752E-3</v>
      </c>
      <c r="P2940">
        <f t="shared" si="366"/>
        <v>1.0934580761844679E-3</v>
      </c>
      <c r="Q2940">
        <f t="shared" si="367"/>
        <v>-1.0940563376222556E-3</v>
      </c>
    </row>
    <row r="2941" spans="1:17" x14ac:dyDescent="0.25">
      <c r="A2941">
        <v>2930</v>
      </c>
      <c r="B2941" t="s">
        <v>3055</v>
      </c>
      <c r="C2941" s="8">
        <v>200000</v>
      </c>
      <c r="E2941" t="s">
        <v>31</v>
      </c>
      <c r="F2941" t="s">
        <v>29</v>
      </c>
      <c r="G2941">
        <v>113801.05</v>
      </c>
      <c r="H2941" s="5">
        <v>300</v>
      </c>
      <c r="I2941" s="5">
        <v>2000</v>
      </c>
      <c r="J2941" t="str">
        <f t="shared" si="360"/>
        <v>no</v>
      </c>
      <c r="K2941">
        <f t="shared" si="361"/>
        <v>0</v>
      </c>
      <c r="L2941">
        <f t="shared" si="362"/>
        <v>1</v>
      </c>
      <c r="M2941">
        <f t="shared" si="363"/>
        <v>0</v>
      </c>
      <c r="N2941">
        <f t="shared" si="364"/>
        <v>-5.6070938311750398</v>
      </c>
      <c r="O2941">
        <f t="shared" si="365"/>
        <v>3.6717245187135035E-3</v>
      </c>
      <c r="P2941">
        <f t="shared" si="366"/>
        <v>3.6582922772624587E-3</v>
      </c>
      <c r="Q2941">
        <f t="shared" si="367"/>
        <v>-3.6650001931303865E-3</v>
      </c>
    </row>
    <row r="2942" spans="1:17" x14ac:dyDescent="0.25">
      <c r="A2942">
        <v>2931</v>
      </c>
      <c r="B2942" t="s">
        <v>3056</v>
      </c>
      <c r="C2942" s="8">
        <v>110000</v>
      </c>
      <c r="E2942" t="s">
        <v>22</v>
      </c>
      <c r="F2942" t="s">
        <v>39</v>
      </c>
      <c r="G2942">
        <v>43330.55</v>
      </c>
      <c r="H2942" s="5">
        <v>400</v>
      </c>
      <c r="I2942" s="5">
        <v>3000</v>
      </c>
      <c r="J2942" t="str">
        <f t="shared" si="360"/>
        <v>no</v>
      </c>
      <c r="K2942">
        <f t="shared" si="361"/>
        <v>0</v>
      </c>
      <c r="L2942">
        <f t="shared" si="362"/>
        <v>0</v>
      </c>
      <c r="M2942">
        <f t="shared" si="363"/>
        <v>0</v>
      </c>
      <c r="N2942">
        <f t="shared" si="364"/>
        <v>-5.3193118752226605</v>
      </c>
      <c r="O2942">
        <f t="shared" si="365"/>
        <v>4.8961217089708627E-3</v>
      </c>
      <c r="P2942">
        <f t="shared" si="366"/>
        <v>4.8722664991922753E-3</v>
      </c>
      <c r="Q2942">
        <f t="shared" si="367"/>
        <v>-4.8841746852617066E-3</v>
      </c>
    </row>
    <row r="2943" spans="1:17" x14ac:dyDescent="0.25">
      <c r="A2943">
        <v>2932</v>
      </c>
      <c r="B2943" t="s">
        <v>3057</v>
      </c>
      <c r="C2943" s="8">
        <v>8000</v>
      </c>
      <c r="E2943" t="s">
        <v>19</v>
      </c>
      <c r="F2943" t="s">
        <v>20</v>
      </c>
      <c r="G2943">
        <v>1307.08</v>
      </c>
      <c r="H2943" s="5">
        <v>300</v>
      </c>
      <c r="I2943" s="5">
        <v>2000</v>
      </c>
      <c r="J2943" t="str">
        <f t="shared" si="360"/>
        <v>no</v>
      </c>
      <c r="K2943">
        <f t="shared" si="361"/>
        <v>0</v>
      </c>
      <c r="L2943">
        <f t="shared" si="362"/>
        <v>0</v>
      </c>
      <c r="M2943">
        <f t="shared" si="363"/>
        <v>0</v>
      </c>
      <c r="N2943">
        <f t="shared" si="364"/>
        <v>-5.010730815185652</v>
      </c>
      <c r="O2943">
        <f t="shared" si="365"/>
        <v>6.6660298898173183E-3</v>
      </c>
      <c r="P2943">
        <f t="shared" si="366"/>
        <v>6.6218881852474305E-3</v>
      </c>
      <c r="Q2943">
        <f t="shared" si="367"/>
        <v>-6.6439101586844096E-3</v>
      </c>
    </row>
    <row r="2944" spans="1:17" x14ac:dyDescent="0.25">
      <c r="A2944">
        <v>2933</v>
      </c>
      <c r="B2944" t="s">
        <v>3058</v>
      </c>
      <c r="C2944" s="8">
        <v>1</v>
      </c>
      <c r="E2944" t="s">
        <v>22</v>
      </c>
      <c r="F2944" t="s">
        <v>29</v>
      </c>
      <c r="G2944">
        <v>32788.01</v>
      </c>
      <c r="H2944" s="5">
        <v>300</v>
      </c>
      <c r="I2944" s="5">
        <v>2000</v>
      </c>
      <c r="J2944" t="str">
        <f t="shared" si="360"/>
        <v>yes</v>
      </c>
      <c r="K2944">
        <f t="shared" si="361"/>
        <v>0</v>
      </c>
      <c r="L2944">
        <f t="shared" si="362"/>
        <v>1</v>
      </c>
      <c r="M2944">
        <f t="shared" si="363"/>
        <v>0</v>
      </c>
      <c r="N2944">
        <f t="shared" si="364"/>
        <v>-5.001985771641162</v>
      </c>
      <c r="O2944">
        <f t="shared" si="365"/>
        <v>6.7245802510620227E-3</v>
      </c>
      <c r="P2944">
        <f t="shared" si="366"/>
        <v>6.6796623257028382E-3</v>
      </c>
      <c r="Q2944">
        <f t="shared" si="367"/>
        <v>-6.702071114602531E-3</v>
      </c>
    </row>
    <row r="2945" spans="1:17" x14ac:dyDescent="0.25">
      <c r="A2945">
        <v>2934</v>
      </c>
      <c r="B2945" t="s">
        <v>3059</v>
      </c>
      <c r="C2945" s="8">
        <v>150000</v>
      </c>
      <c r="E2945" t="s">
        <v>31</v>
      </c>
      <c r="F2945" t="s">
        <v>25</v>
      </c>
      <c r="G2945">
        <v>258698.39</v>
      </c>
      <c r="H2945" s="5">
        <v>350</v>
      </c>
      <c r="I2945" s="5">
        <v>2000</v>
      </c>
      <c r="J2945" t="str">
        <f t="shared" si="360"/>
        <v>yes</v>
      </c>
      <c r="K2945">
        <f t="shared" si="361"/>
        <v>0</v>
      </c>
      <c r="L2945">
        <f t="shared" si="362"/>
        <v>0</v>
      </c>
      <c r="M2945">
        <f t="shared" si="363"/>
        <v>0</v>
      </c>
      <c r="N2945">
        <f t="shared" si="364"/>
        <v>-5.4403596855990575</v>
      </c>
      <c r="O2945">
        <f t="shared" si="365"/>
        <v>4.3379227017729775E-3</v>
      </c>
      <c r="P2945">
        <f t="shared" si="366"/>
        <v>4.3191864050134803E-3</v>
      </c>
      <c r="Q2945">
        <f t="shared" si="367"/>
        <v>-4.328541036596789E-3</v>
      </c>
    </row>
    <row r="2946" spans="1:17" x14ac:dyDescent="0.25">
      <c r="A2946">
        <v>2935</v>
      </c>
      <c r="B2946" t="s">
        <v>3060</v>
      </c>
      <c r="C2946" s="8">
        <v>500000</v>
      </c>
      <c r="E2946" t="s">
        <v>31</v>
      </c>
      <c r="F2946" t="s">
        <v>29</v>
      </c>
      <c r="G2946">
        <v>164.43</v>
      </c>
      <c r="H2946" s="5">
        <v>250</v>
      </c>
      <c r="I2946" s="5">
        <v>7000</v>
      </c>
      <c r="J2946" t="str">
        <f t="shared" si="360"/>
        <v>no</v>
      </c>
      <c r="K2946">
        <f t="shared" si="361"/>
        <v>0</v>
      </c>
      <c r="L2946">
        <f t="shared" si="362"/>
        <v>1</v>
      </c>
      <c r="M2946">
        <f t="shared" si="363"/>
        <v>0</v>
      </c>
      <c r="N2946">
        <f t="shared" si="364"/>
        <v>-6.5146324920163128</v>
      </c>
      <c r="O2946">
        <f t="shared" si="365"/>
        <v>1.4816002993662686E-3</v>
      </c>
      <c r="P2946">
        <f t="shared" si="366"/>
        <v>1.4794084074269398E-3</v>
      </c>
      <c r="Q2946">
        <f t="shared" si="367"/>
        <v>-1.4805038125458604E-3</v>
      </c>
    </row>
    <row r="2947" spans="1:17" x14ac:dyDescent="0.25">
      <c r="A2947">
        <v>2936</v>
      </c>
      <c r="B2947" t="s">
        <v>3061</v>
      </c>
      <c r="C2947" s="8">
        <v>325000</v>
      </c>
      <c r="E2947" t="s">
        <v>27</v>
      </c>
      <c r="F2947" t="s">
        <v>29</v>
      </c>
      <c r="G2947">
        <v>148025.79999999999</v>
      </c>
      <c r="H2947" s="5">
        <v>200</v>
      </c>
      <c r="I2947" s="5">
        <v>2000</v>
      </c>
      <c r="J2947" t="str">
        <f t="shared" si="360"/>
        <v>no</v>
      </c>
      <c r="K2947">
        <f t="shared" si="361"/>
        <v>0</v>
      </c>
      <c r="L2947">
        <f t="shared" si="362"/>
        <v>1</v>
      </c>
      <c r="M2947">
        <f t="shared" si="363"/>
        <v>0</v>
      </c>
      <c r="N2947">
        <f t="shared" si="364"/>
        <v>-5.9852882593558538</v>
      </c>
      <c r="O2947">
        <f t="shared" si="365"/>
        <v>2.5154885008633948E-3</v>
      </c>
      <c r="P2947">
        <f t="shared" si="366"/>
        <v>2.50917669573863E-3</v>
      </c>
      <c r="Q2947">
        <f t="shared" si="367"/>
        <v>-2.5123299554120036E-3</v>
      </c>
    </row>
    <row r="2948" spans="1:17" x14ac:dyDescent="0.25">
      <c r="A2948">
        <v>2937</v>
      </c>
      <c r="B2948" t="s">
        <v>3062</v>
      </c>
      <c r="C2948" s="8">
        <v>750000</v>
      </c>
      <c r="E2948" t="s">
        <v>22</v>
      </c>
      <c r="F2948" t="s">
        <v>29</v>
      </c>
      <c r="G2948">
        <v>575331.89999999991</v>
      </c>
      <c r="H2948" s="5">
        <v>300</v>
      </c>
      <c r="I2948" s="5">
        <v>2000</v>
      </c>
      <c r="J2948" t="str">
        <f t="shared" si="360"/>
        <v>no</v>
      </c>
      <c r="K2948">
        <f t="shared" si="361"/>
        <v>0</v>
      </c>
      <c r="L2948">
        <f t="shared" si="362"/>
        <v>1</v>
      </c>
      <c r="M2948">
        <f t="shared" si="363"/>
        <v>0</v>
      </c>
      <c r="N2948">
        <f t="shared" si="364"/>
        <v>-7.2711493151706232</v>
      </c>
      <c r="O2948">
        <f t="shared" si="365"/>
        <v>6.9531240126493058E-4</v>
      </c>
      <c r="P2948">
        <f t="shared" si="366"/>
        <v>6.9482927785127866E-4</v>
      </c>
      <c r="Q2948">
        <f t="shared" si="367"/>
        <v>-6.9507078359058185E-4</v>
      </c>
    </row>
    <row r="2949" spans="1:17" x14ac:dyDescent="0.25">
      <c r="A2949">
        <v>2938</v>
      </c>
      <c r="B2949" t="s">
        <v>3063</v>
      </c>
      <c r="C2949" s="8">
        <v>100000</v>
      </c>
      <c r="E2949" t="s">
        <v>22</v>
      </c>
      <c r="F2949" t="s">
        <v>25</v>
      </c>
      <c r="G2949">
        <v>56567.97</v>
      </c>
      <c r="H2949" s="5">
        <v>300</v>
      </c>
      <c r="I2949" s="5">
        <v>2000</v>
      </c>
      <c r="J2949" t="str">
        <f t="shared" si="360"/>
        <v>no</v>
      </c>
      <c r="K2949">
        <f t="shared" si="361"/>
        <v>0</v>
      </c>
      <c r="L2949">
        <f t="shared" si="362"/>
        <v>0</v>
      </c>
      <c r="M2949">
        <f t="shared" si="363"/>
        <v>0</v>
      </c>
      <c r="N2949">
        <f t="shared" si="364"/>
        <v>-5.289081914326732</v>
      </c>
      <c r="O2949">
        <f t="shared" si="365"/>
        <v>5.0463911530065821E-3</v>
      </c>
      <c r="P2949">
        <f t="shared" si="366"/>
        <v>5.0210529557916973E-3</v>
      </c>
      <c r="Q2949">
        <f t="shared" si="367"/>
        <v>-5.0337007969331717E-3</v>
      </c>
    </row>
    <row r="2950" spans="1:17" x14ac:dyDescent="0.25">
      <c r="A2950">
        <v>2939</v>
      </c>
      <c r="B2950" t="s">
        <v>3064</v>
      </c>
      <c r="C2950" s="8">
        <v>25000</v>
      </c>
      <c r="E2950" t="s">
        <v>22</v>
      </c>
      <c r="F2950" t="s">
        <v>29</v>
      </c>
      <c r="G2950">
        <v>55</v>
      </c>
      <c r="H2950" s="5">
        <v>300</v>
      </c>
      <c r="I2950" s="5">
        <v>2000</v>
      </c>
      <c r="J2950" t="str">
        <f t="shared" si="360"/>
        <v>no</v>
      </c>
      <c r="K2950">
        <f t="shared" si="361"/>
        <v>0</v>
      </c>
      <c r="L2950">
        <f t="shared" si="362"/>
        <v>1</v>
      </c>
      <c r="M2950">
        <f t="shared" si="363"/>
        <v>0</v>
      </c>
      <c r="N2950">
        <f t="shared" si="364"/>
        <v>-5.0776216317218994</v>
      </c>
      <c r="O2950">
        <f t="shared" si="365"/>
        <v>6.2347198560733057E-3</v>
      </c>
      <c r="P2950">
        <f t="shared" si="366"/>
        <v>6.1960889770977974E-3</v>
      </c>
      <c r="Q2950">
        <f t="shared" si="367"/>
        <v>-6.2153643991387491E-3</v>
      </c>
    </row>
    <row r="2951" spans="1:17" x14ac:dyDescent="0.25">
      <c r="A2951">
        <v>2940</v>
      </c>
      <c r="B2951" t="s">
        <v>3065</v>
      </c>
      <c r="C2951" s="8">
        <v>350000</v>
      </c>
      <c r="E2951" t="s">
        <v>22</v>
      </c>
      <c r="F2951" t="s">
        <v>29</v>
      </c>
      <c r="G2951">
        <v>117396.27</v>
      </c>
      <c r="H2951" s="5">
        <v>250</v>
      </c>
      <c r="I2951" s="5">
        <v>2000</v>
      </c>
      <c r="J2951" t="str">
        <f t="shared" si="360"/>
        <v>no</v>
      </c>
      <c r="K2951">
        <f t="shared" si="361"/>
        <v>0</v>
      </c>
      <c r="L2951">
        <f t="shared" si="362"/>
        <v>1</v>
      </c>
      <c r="M2951">
        <f t="shared" si="363"/>
        <v>0</v>
      </c>
      <c r="N2951">
        <f t="shared" si="364"/>
        <v>-6.060927144992017</v>
      </c>
      <c r="O2951">
        <f t="shared" si="365"/>
        <v>2.332237562449874E-3</v>
      </c>
      <c r="P2951">
        <f t="shared" si="366"/>
        <v>2.3268108866991966E-3</v>
      </c>
      <c r="Q2951">
        <f t="shared" si="367"/>
        <v>-2.3295221176480264E-3</v>
      </c>
    </row>
    <row r="2952" spans="1:17" x14ac:dyDescent="0.25">
      <c r="A2952">
        <v>2941</v>
      </c>
      <c r="B2952" t="s">
        <v>3066</v>
      </c>
      <c r="C2952" s="8">
        <v>125000</v>
      </c>
      <c r="E2952" t="s">
        <v>22</v>
      </c>
      <c r="F2952" t="s">
        <v>29</v>
      </c>
      <c r="G2952">
        <v>101864.22</v>
      </c>
      <c r="H2952" s="5">
        <v>300</v>
      </c>
      <c r="I2952" s="5">
        <v>2000</v>
      </c>
      <c r="J2952" t="str">
        <f t="shared" si="360"/>
        <v>no</v>
      </c>
      <c r="K2952">
        <f t="shared" si="361"/>
        <v>0</v>
      </c>
      <c r="L2952">
        <f t="shared" si="362"/>
        <v>1</v>
      </c>
      <c r="M2952">
        <f t="shared" si="363"/>
        <v>0</v>
      </c>
      <c r="N2952">
        <f t="shared" si="364"/>
        <v>-5.3801771742665512</v>
      </c>
      <c r="O2952">
        <f t="shared" si="365"/>
        <v>4.6070056148390616E-3</v>
      </c>
      <c r="P2952">
        <f t="shared" si="366"/>
        <v>4.5858784470843746E-3</v>
      </c>
      <c r="Q2952">
        <f t="shared" si="367"/>
        <v>-4.5964258460631114E-3</v>
      </c>
    </row>
    <row r="2953" spans="1:17" x14ac:dyDescent="0.25">
      <c r="A2953">
        <v>2942</v>
      </c>
      <c r="B2953" t="s">
        <v>3067</v>
      </c>
      <c r="C2953" s="8">
        <v>160000</v>
      </c>
      <c r="E2953" t="s">
        <v>31</v>
      </c>
      <c r="F2953" t="s">
        <v>29</v>
      </c>
      <c r="G2953">
        <v>166264.16</v>
      </c>
      <c r="H2953" s="5">
        <v>300</v>
      </c>
      <c r="I2953" s="5">
        <v>2000</v>
      </c>
      <c r="J2953" t="str">
        <f t="shared" si="360"/>
        <v>yes</v>
      </c>
      <c r="K2953">
        <f t="shared" si="361"/>
        <v>0</v>
      </c>
      <c r="L2953">
        <f t="shared" si="362"/>
        <v>1</v>
      </c>
      <c r="M2953">
        <f t="shared" si="363"/>
        <v>0</v>
      </c>
      <c r="N2953">
        <f t="shared" si="364"/>
        <v>-5.4860716141571793</v>
      </c>
      <c r="O2953">
        <f t="shared" si="365"/>
        <v>4.1440918315095469E-3</v>
      </c>
      <c r="P2953">
        <f t="shared" si="366"/>
        <v>4.1269892092388122E-3</v>
      </c>
      <c r="Q2953">
        <f t="shared" si="367"/>
        <v>-4.1355287323166061E-3</v>
      </c>
    </row>
    <row r="2954" spans="1:17" x14ac:dyDescent="0.25">
      <c r="A2954">
        <v>2943</v>
      </c>
      <c r="B2954" t="s">
        <v>3068</v>
      </c>
      <c r="C2954" s="8">
        <v>100000</v>
      </c>
      <c r="E2954" t="s">
        <v>31</v>
      </c>
      <c r="F2954" t="s">
        <v>29</v>
      </c>
      <c r="G2954">
        <v>136029.72</v>
      </c>
      <c r="H2954" s="5">
        <v>350</v>
      </c>
      <c r="I2954" s="5">
        <v>2000</v>
      </c>
      <c r="J2954" t="str">
        <f t="shared" si="360"/>
        <v>yes</v>
      </c>
      <c r="K2954">
        <f t="shared" si="361"/>
        <v>0</v>
      </c>
      <c r="L2954">
        <f t="shared" si="362"/>
        <v>1</v>
      </c>
      <c r="M2954">
        <f t="shared" si="363"/>
        <v>0</v>
      </c>
      <c r="N2954">
        <f t="shared" si="364"/>
        <v>-5.304538288630388</v>
      </c>
      <c r="O2954">
        <f t="shared" si="365"/>
        <v>4.9689919389546873E-3</v>
      </c>
      <c r="P2954">
        <f t="shared" si="366"/>
        <v>4.9444231402281128E-3</v>
      </c>
      <c r="Q2954">
        <f t="shared" si="367"/>
        <v>-4.9566872429661771E-3</v>
      </c>
    </row>
    <row r="2955" spans="1:17" x14ac:dyDescent="0.25">
      <c r="A2955">
        <v>2944</v>
      </c>
      <c r="B2955" t="s">
        <v>3069</v>
      </c>
      <c r="C2955" s="8">
        <v>125000</v>
      </c>
      <c r="E2955" t="s">
        <v>31</v>
      </c>
      <c r="F2955" t="s">
        <v>29</v>
      </c>
      <c r="G2955">
        <v>189910.51</v>
      </c>
      <c r="H2955" s="5">
        <v>300</v>
      </c>
      <c r="I2955" s="5">
        <v>2000</v>
      </c>
      <c r="J2955" t="str">
        <f t="shared" si="360"/>
        <v>yes</v>
      </c>
      <c r="K2955">
        <f t="shared" si="361"/>
        <v>0</v>
      </c>
      <c r="L2955">
        <f t="shared" si="362"/>
        <v>1</v>
      </c>
      <c r="M2955">
        <f t="shared" si="363"/>
        <v>0</v>
      </c>
      <c r="N2955">
        <f t="shared" si="364"/>
        <v>-5.3801771742665512</v>
      </c>
      <c r="O2955">
        <f t="shared" si="365"/>
        <v>4.6070056148390616E-3</v>
      </c>
      <c r="P2955">
        <f t="shared" si="366"/>
        <v>4.5858784470843746E-3</v>
      </c>
      <c r="Q2955">
        <f t="shared" si="367"/>
        <v>-4.5964258460631114E-3</v>
      </c>
    </row>
    <row r="2956" spans="1:17" x14ac:dyDescent="0.25">
      <c r="A2956">
        <v>2945</v>
      </c>
      <c r="B2956" t="s">
        <v>3070</v>
      </c>
      <c r="C2956" s="8">
        <v>200000</v>
      </c>
      <c r="E2956" t="s">
        <v>22</v>
      </c>
      <c r="F2956" t="s">
        <v>29</v>
      </c>
      <c r="G2956">
        <v>30378.77</v>
      </c>
      <c r="H2956" s="5">
        <v>350</v>
      </c>
      <c r="I2956" s="5">
        <v>2000</v>
      </c>
      <c r="J2956" t="str">
        <f t="shared" ref="J2956:J3019" si="368">IF(G2956/C2956&gt;=0.85, "yes", "no")</f>
        <v>no</v>
      </c>
      <c r="K2956">
        <f t="shared" ref="K2956:K3019" si="369">IF(OR(H2956=500, H2956=600), 1, 0)</f>
        <v>0</v>
      </c>
      <c r="L2956">
        <f t="shared" ref="L2956:L3019" si="370">IF(F2956="ZDD", 1, 0)</f>
        <v>1</v>
      </c>
      <c r="M2956">
        <f t="shared" ref="M2956:M3019" si="371">IF(OR(E2956="ZP07", E2956="ZP28",E2956="ZP32",E2956="ZP45",E2956="ZPPY",E2956="ZSPP",E2956="ZXP1",E2956="ZXX7",E2956="ZYPP",E2956="ZYSP",E2956="ZYWP"),1,0)</f>
        <v>0</v>
      </c>
      <c r="N2956">
        <f t="shared" ref="N2956:N3019" si="372">$P$3+$P$4*L2956+$P$5*(C2956/10000000)+$P$6*(I2956/10000000)+$P$7*M2956</f>
        <v>-5.6070938311750398</v>
      </c>
      <c r="O2956">
        <f t="shared" ref="O2956:O3019" si="373">EXP(N2956)</f>
        <v>3.6717245187135035E-3</v>
      </c>
      <c r="P2956">
        <f t="shared" ref="P2956:P3019" si="374">O2956/(1+O2956)</f>
        <v>3.6582922772624587E-3</v>
      </c>
      <c r="Q2956">
        <f t="shared" ref="Q2956:Q3019" si="375">K2956*LN(P2956)+(1-K2956)*LN(1-P2956)</f>
        <v>-3.6650001931303865E-3</v>
      </c>
    </row>
    <row r="2957" spans="1:17" x14ac:dyDescent="0.25">
      <c r="A2957">
        <v>2946</v>
      </c>
      <c r="B2957" t="s">
        <v>3071</v>
      </c>
      <c r="C2957" s="8">
        <v>350000</v>
      </c>
      <c r="E2957" t="s">
        <v>21</v>
      </c>
      <c r="F2957" t="s">
        <v>29</v>
      </c>
      <c r="G2957">
        <v>153017.52000000002</v>
      </c>
      <c r="H2957" s="5">
        <v>300</v>
      </c>
      <c r="I2957" s="5">
        <v>2000</v>
      </c>
      <c r="J2957" t="str">
        <f t="shared" si="368"/>
        <v>no</v>
      </c>
      <c r="K2957">
        <f t="shared" si="369"/>
        <v>0</v>
      </c>
      <c r="L2957">
        <f t="shared" si="370"/>
        <v>1</v>
      </c>
      <c r="M2957">
        <f t="shared" si="371"/>
        <v>0</v>
      </c>
      <c r="N2957">
        <f t="shared" si="372"/>
        <v>-6.060927144992017</v>
      </c>
      <c r="O2957">
        <f t="shared" si="373"/>
        <v>2.332237562449874E-3</v>
      </c>
      <c r="P2957">
        <f t="shared" si="374"/>
        <v>2.3268108866991966E-3</v>
      </c>
      <c r="Q2957">
        <f t="shared" si="375"/>
        <v>-2.3295221176480264E-3</v>
      </c>
    </row>
    <row r="2958" spans="1:17" x14ac:dyDescent="0.25">
      <c r="A2958">
        <v>2947</v>
      </c>
      <c r="B2958" t="s">
        <v>3072</v>
      </c>
      <c r="C2958" s="8">
        <v>1500000</v>
      </c>
      <c r="E2958" t="s">
        <v>22</v>
      </c>
      <c r="F2958" t="s">
        <v>29</v>
      </c>
      <c r="G2958">
        <v>972849.93000000017</v>
      </c>
      <c r="H2958" s="5">
        <v>250</v>
      </c>
      <c r="I2958" s="5">
        <v>3000</v>
      </c>
      <c r="J2958" t="str">
        <f t="shared" si="368"/>
        <v>no</v>
      </c>
      <c r="K2958">
        <f t="shared" si="369"/>
        <v>0</v>
      </c>
      <c r="L2958">
        <f t="shared" si="370"/>
        <v>1</v>
      </c>
      <c r="M2958">
        <f t="shared" si="371"/>
        <v>0</v>
      </c>
      <c r="N2958">
        <f t="shared" si="372"/>
        <v>-9.5402902908969747</v>
      </c>
      <c r="O2958">
        <f t="shared" si="373"/>
        <v>7.1895973880995137E-5</v>
      </c>
      <c r="P2958">
        <f t="shared" si="374"/>
        <v>7.1890805221540641E-5</v>
      </c>
      <c r="Q2958">
        <f t="shared" si="375"/>
        <v>-7.1893389489314645E-5</v>
      </c>
    </row>
    <row r="2959" spans="1:17" x14ac:dyDescent="0.25">
      <c r="A2959">
        <v>2948</v>
      </c>
      <c r="B2959" t="s">
        <v>3073</v>
      </c>
      <c r="C2959" s="8">
        <v>25000</v>
      </c>
      <c r="E2959" t="s">
        <v>22</v>
      </c>
      <c r="F2959" t="s">
        <v>29</v>
      </c>
      <c r="G2959">
        <v>8490.23</v>
      </c>
      <c r="H2959" s="5">
        <v>250</v>
      </c>
      <c r="I2959" s="5">
        <v>2000</v>
      </c>
      <c r="J2959" t="str">
        <f t="shared" si="368"/>
        <v>no</v>
      </c>
      <c r="K2959">
        <f t="shared" si="369"/>
        <v>0</v>
      </c>
      <c r="L2959">
        <f t="shared" si="370"/>
        <v>1</v>
      </c>
      <c r="M2959">
        <f t="shared" si="371"/>
        <v>0</v>
      </c>
      <c r="N2959">
        <f t="shared" si="372"/>
        <v>-5.0776216317218994</v>
      </c>
      <c r="O2959">
        <f t="shared" si="373"/>
        <v>6.2347198560733057E-3</v>
      </c>
      <c r="P2959">
        <f t="shared" si="374"/>
        <v>6.1960889770977974E-3</v>
      </c>
      <c r="Q2959">
        <f t="shared" si="375"/>
        <v>-6.2153643991387491E-3</v>
      </c>
    </row>
    <row r="2960" spans="1:17" x14ac:dyDescent="0.25">
      <c r="A2960">
        <v>2949</v>
      </c>
      <c r="B2960" t="s">
        <v>3074</v>
      </c>
      <c r="C2960" s="8">
        <v>375000</v>
      </c>
      <c r="E2960" t="s">
        <v>22</v>
      </c>
      <c r="F2960" t="s">
        <v>29</v>
      </c>
      <c r="G2960">
        <v>191879.72</v>
      </c>
      <c r="H2960" s="5">
        <v>200</v>
      </c>
      <c r="I2960" s="5">
        <v>2000</v>
      </c>
      <c r="J2960" t="str">
        <f t="shared" si="368"/>
        <v>no</v>
      </c>
      <c r="K2960">
        <f t="shared" si="369"/>
        <v>0</v>
      </c>
      <c r="L2960">
        <f t="shared" si="370"/>
        <v>1</v>
      </c>
      <c r="M2960">
        <f t="shared" si="371"/>
        <v>0</v>
      </c>
      <c r="N2960">
        <f t="shared" si="372"/>
        <v>-6.1365660306281802</v>
      </c>
      <c r="O2960">
        <f t="shared" si="373"/>
        <v>2.1623362801440676E-3</v>
      </c>
      <c r="P2960">
        <f t="shared" si="374"/>
        <v>2.1576706705724855E-3</v>
      </c>
      <c r="Q2960">
        <f t="shared" si="375"/>
        <v>-2.1600017957376966E-3</v>
      </c>
    </row>
    <row r="2961" spans="1:17" x14ac:dyDescent="0.25">
      <c r="A2961">
        <v>2950</v>
      </c>
      <c r="B2961" t="s">
        <v>3075</v>
      </c>
      <c r="C2961" s="8">
        <v>300000</v>
      </c>
      <c r="E2961" t="s">
        <v>27</v>
      </c>
      <c r="F2961" t="s">
        <v>29</v>
      </c>
      <c r="G2961">
        <v>106102.66</v>
      </c>
      <c r="H2961" s="5">
        <v>300</v>
      </c>
      <c r="I2961" s="5">
        <v>2000</v>
      </c>
      <c r="J2961" t="str">
        <f t="shared" si="368"/>
        <v>no</v>
      </c>
      <c r="K2961">
        <f t="shared" si="369"/>
        <v>0</v>
      </c>
      <c r="L2961">
        <f t="shared" si="370"/>
        <v>1</v>
      </c>
      <c r="M2961">
        <f t="shared" si="371"/>
        <v>0</v>
      </c>
      <c r="N2961">
        <f t="shared" si="372"/>
        <v>-5.9096493737196916</v>
      </c>
      <c r="O2961">
        <f t="shared" si="373"/>
        <v>2.7131380181224414E-3</v>
      </c>
      <c r="P2961">
        <f t="shared" si="374"/>
        <v>2.7057968179064647E-3</v>
      </c>
      <c r="Q2961">
        <f t="shared" si="375"/>
        <v>-2.7094641028955597E-3</v>
      </c>
    </row>
    <row r="2962" spans="1:17" x14ac:dyDescent="0.25">
      <c r="A2962">
        <v>2951</v>
      </c>
      <c r="B2962" t="s">
        <v>3076</v>
      </c>
      <c r="C2962" s="8">
        <v>120000</v>
      </c>
      <c r="E2962" t="s">
        <v>22</v>
      </c>
      <c r="F2962" t="s">
        <v>39</v>
      </c>
      <c r="G2962">
        <v>62176.94</v>
      </c>
      <c r="H2962" s="5">
        <v>300</v>
      </c>
      <c r="I2962" s="5">
        <v>2000</v>
      </c>
      <c r="J2962" t="str">
        <f t="shared" si="368"/>
        <v>no</v>
      </c>
      <c r="K2962">
        <f t="shared" si="369"/>
        <v>0</v>
      </c>
      <c r="L2962">
        <f t="shared" si="370"/>
        <v>0</v>
      </c>
      <c r="M2962">
        <f t="shared" si="371"/>
        <v>0</v>
      </c>
      <c r="N2962">
        <f t="shared" si="372"/>
        <v>-5.3495930228356618</v>
      </c>
      <c r="O2962">
        <f t="shared" si="373"/>
        <v>4.7500837817135181E-3</v>
      </c>
      <c r="P2962">
        <f t="shared" si="374"/>
        <v>4.7276271566308176E-3</v>
      </c>
      <c r="Q2962">
        <f t="shared" si="375"/>
        <v>-4.7388377328016866E-3</v>
      </c>
    </row>
    <row r="2963" spans="1:17" x14ac:dyDescent="0.25">
      <c r="A2963">
        <v>2952</v>
      </c>
      <c r="B2963" t="s">
        <v>3077</v>
      </c>
      <c r="C2963" s="8">
        <v>140000</v>
      </c>
      <c r="E2963" t="s">
        <v>40</v>
      </c>
      <c r="F2963" t="s">
        <v>20</v>
      </c>
      <c r="G2963">
        <v>47806.36</v>
      </c>
      <c r="H2963" s="5">
        <v>300</v>
      </c>
      <c r="I2963" s="5">
        <v>3000</v>
      </c>
      <c r="J2963" t="str">
        <f t="shared" si="368"/>
        <v>no</v>
      </c>
      <c r="K2963">
        <f t="shared" si="369"/>
        <v>0</v>
      </c>
      <c r="L2963">
        <f t="shared" si="370"/>
        <v>0</v>
      </c>
      <c r="M2963">
        <f t="shared" si="371"/>
        <v>0</v>
      </c>
      <c r="N2963">
        <f t="shared" si="372"/>
        <v>-5.4100785379860561</v>
      </c>
      <c r="O2963">
        <f t="shared" si="373"/>
        <v>4.4712890315224242E-3</v>
      </c>
      <c r="P2963">
        <f t="shared" si="374"/>
        <v>4.4513855999144501E-3</v>
      </c>
      <c r="Q2963">
        <f t="shared" si="375"/>
        <v>-4.4613225164569668E-3</v>
      </c>
    </row>
    <row r="2964" spans="1:17" x14ac:dyDescent="0.25">
      <c r="A2964">
        <v>2953</v>
      </c>
      <c r="B2964" t="s">
        <v>3078</v>
      </c>
      <c r="C2964" s="8">
        <v>250000</v>
      </c>
      <c r="E2964" t="s">
        <v>45</v>
      </c>
      <c r="F2964" t="s">
        <v>29</v>
      </c>
      <c r="G2964">
        <v>156824.72</v>
      </c>
      <c r="H2964" s="5">
        <v>400</v>
      </c>
      <c r="I2964" s="5">
        <v>2000</v>
      </c>
      <c r="J2964" t="str">
        <f t="shared" si="368"/>
        <v>no</v>
      </c>
      <c r="K2964">
        <f t="shared" si="369"/>
        <v>0</v>
      </c>
      <c r="L2964">
        <f t="shared" si="370"/>
        <v>1</v>
      </c>
      <c r="M2964">
        <f t="shared" si="371"/>
        <v>0</v>
      </c>
      <c r="N2964">
        <f t="shared" si="372"/>
        <v>-5.7583716024473652</v>
      </c>
      <c r="O2964">
        <f t="shared" si="373"/>
        <v>3.1562470409956722E-3</v>
      </c>
      <c r="P2964">
        <f t="shared" si="374"/>
        <v>3.1463164888875851E-3</v>
      </c>
      <c r="Q2964">
        <f t="shared" si="375"/>
        <v>-3.151276549290742E-3</v>
      </c>
    </row>
    <row r="2965" spans="1:17" x14ac:dyDescent="0.25">
      <c r="A2965">
        <v>2954</v>
      </c>
      <c r="B2965" t="s">
        <v>3079</v>
      </c>
      <c r="C2965" s="8">
        <v>1</v>
      </c>
      <c r="E2965" t="s">
        <v>34</v>
      </c>
      <c r="F2965" t="s">
        <v>29</v>
      </c>
      <c r="G2965">
        <v>111.93</v>
      </c>
      <c r="H2965" s="5">
        <v>400</v>
      </c>
      <c r="I2965" s="5">
        <v>2000</v>
      </c>
      <c r="J2965" t="str">
        <f t="shared" si="368"/>
        <v>yes</v>
      </c>
      <c r="K2965">
        <f t="shared" si="369"/>
        <v>0</v>
      </c>
      <c r="L2965">
        <f t="shared" si="370"/>
        <v>1</v>
      </c>
      <c r="M2965">
        <f t="shared" si="371"/>
        <v>1</v>
      </c>
      <c r="N2965">
        <f t="shared" si="372"/>
        <v>-2.4610225468945988</v>
      </c>
      <c r="O2965">
        <f t="shared" si="373"/>
        <v>8.5347634373783385E-2</v>
      </c>
      <c r="P2965">
        <f t="shared" si="374"/>
        <v>7.8636219097696469E-2</v>
      </c>
      <c r="Q2965">
        <f t="shared" si="375"/>
        <v>-8.1900336019694389E-2</v>
      </c>
    </row>
    <row r="2966" spans="1:17" x14ac:dyDescent="0.25">
      <c r="A2966">
        <v>2955</v>
      </c>
      <c r="B2966" t="s">
        <v>3080</v>
      </c>
      <c r="C2966" s="8">
        <v>350000</v>
      </c>
      <c r="E2966" t="s">
        <v>27</v>
      </c>
      <c r="F2966" t="s">
        <v>29</v>
      </c>
      <c r="G2966">
        <v>291628.38</v>
      </c>
      <c r="H2966" s="5">
        <v>350</v>
      </c>
      <c r="I2966" s="5">
        <v>2000</v>
      </c>
      <c r="J2966" t="str">
        <f t="shared" si="368"/>
        <v>no</v>
      </c>
      <c r="K2966">
        <f t="shared" si="369"/>
        <v>0</v>
      </c>
      <c r="L2966">
        <f t="shared" si="370"/>
        <v>1</v>
      </c>
      <c r="M2966">
        <f t="shared" si="371"/>
        <v>0</v>
      </c>
      <c r="N2966">
        <f t="shared" si="372"/>
        <v>-6.060927144992017</v>
      </c>
      <c r="O2966">
        <f t="shared" si="373"/>
        <v>2.332237562449874E-3</v>
      </c>
      <c r="P2966">
        <f t="shared" si="374"/>
        <v>2.3268108866991966E-3</v>
      </c>
      <c r="Q2966">
        <f t="shared" si="375"/>
        <v>-2.3295221176480264E-3</v>
      </c>
    </row>
    <row r="2967" spans="1:17" x14ac:dyDescent="0.25">
      <c r="A2967">
        <v>2956</v>
      </c>
      <c r="B2967" t="s">
        <v>3081</v>
      </c>
      <c r="C2967" s="8">
        <v>100000</v>
      </c>
      <c r="E2967" t="s">
        <v>22</v>
      </c>
      <c r="F2967" t="s">
        <v>29</v>
      </c>
      <c r="G2967">
        <v>90830.09</v>
      </c>
      <c r="H2967" s="5">
        <v>200</v>
      </c>
      <c r="I2967" s="5">
        <v>2000</v>
      </c>
      <c r="J2967" t="str">
        <f t="shared" si="368"/>
        <v>yes</v>
      </c>
      <c r="K2967">
        <f t="shared" si="369"/>
        <v>0</v>
      </c>
      <c r="L2967">
        <f t="shared" si="370"/>
        <v>1</v>
      </c>
      <c r="M2967">
        <f t="shared" si="371"/>
        <v>0</v>
      </c>
      <c r="N2967">
        <f t="shared" si="372"/>
        <v>-5.304538288630388</v>
      </c>
      <c r="O2967">
        <f t="shared" si="373"/>
        <v>4.9689919389546873E-3</v>
      </c>
      <c r="P2967">
        <f t="shared" si="374"/>
        <v>4.9444231402281128E-3</v>
      </c>
      <c r="Q2967">
        <f t="shared" si="375"/>
        <v>-4.9566872429661771E-3</v>
      </c>
    </row>
    <row r="2968" spans="1:17" x14ac:dyDescent="0.25">
      <c r="A2968">
        <v>2957</v>
      </c>
      <c r="B2968" t="s">
        <v>3082</v>
      </c>
      <c r="C2968" s="8">
        <v>100000</v>
      </c>
      <c r="E2968" t="s">
        <v>22</v>
      </c>
      <c r="F2968" t="s">
        <v>25</v>
      </c>
      <c r="G2968">
        <v>70877.59</v>
      </c>
      <c r="H2968" s="5">
        <v>300</v>
      </c>
      <c r="I2968" s="5">
        <v>2000</v>
      </c>
      <c r="J2968" t="str">
        <f t="shared" si="368"/>
        <v>no</v>
      </c>
      <c r="K2968">
        <f t="shared" si="369"/>
        <v>0</v>
      </c>
      <c r="L2968">
        <f t="shared" si="370"/>
        <v>0</v>
      </c>
      <c r="M2968">
        <f t="shared" si="371"/>
        <v>0</v>
      </c>
      <c r="N2968">
        <f t="shared" si="372"/>
        <v>-5.289081914326732</v>
      </c>
      <c r="O2968">
        <f t="shared" si="373"/>
        <v>5.0463911530065821E-3</v>
      </c>
      <c r="P2968">
        <f t="shared" si="374"/>
        <v>5.0210529557916973E-3</v>
      </c>
      <c r="Q2968">
        <f t="shared" si="375"/>
        <v>-5.0337007969331717E-3</v>
      </c>
    </row>
    <row r="2969" spans="1:17" x14ac:dyDescent="0.25">
      <c r="A2969">
        <v>2958</v>
      </c>
      <c r="B2969" t="s">
        <v>3083</v>
      </c>
      <c r="C2969" s="8">
        <v>423000</v>
      </c>
      <c r="E2969" t="s">
        <v>22</v>
      </c>
      <c r="F2969" t="s">
        <v>29</v>
      </c>
      <c r="G2969">
        <v>457535.19</v>
      </c>
      <c r="H2969" s="5">
        <v>300</v>
      </c>
      <c r="I2969" s="5">
        <v>3000</v>
      </c>
      <c r="J2969" t="str">
        <f t="shared" si="368"/>
        <v>yes</v>
      </c>
      <c r="K2969">
        <f t="shared" si="369"/>
        <v>0</v>
      </c>
      <c r="L2969">
        <f t="shared" si="370"/>
        <v>1</v>
      </c>
      <c r="M2969">
        <f t="shared" si="371"/>
        <v>0</v>
      </c>
      <c r="N2969">
        <f t="shared" si="372"/>
        <v>-6.281767097691076</v>
      </c>
      <c r="O2969">
        <f t="shared" si="373"/>
        <v>1.8700930356081993E-3</v>
      </c>
      <c r="P2969">
        <f t="shared" si="374"/>
        <v>1.866602315617513E-3</v>
      </c>
      <c r="Q2969">
        <f t="shared" si="375"/>
        <v>-1.8683465886338657E-3</v>
      </c>
    </row>
    <row r="2970" spans="1:17" x14ac:dyDescent="0.25">
      <c r="A2970">
        <v>2959</v>
      </c>
      <c r="B2970" t="s">
        <v>3084</v>
      </c>
      <c r="C2970" s="8">
        <v>225000</v>
      </c>
      <c r="E2970" t="s">
        <v>22</v>
      </c>
      <c r="F2970" t="s">
        <v>29</v>
      </c>
      <c r="G2970">
        <v>110381.61</v>
      </c>
      <c r="H2970" s="5">
        <v>350</v>
      </c>
      <c r="I2970" s="5">
        <v>2000</v>
      </c>
      <c r="J2970" t="str">
        <f t="shared" si="368"/>
        <v>no</v>
      </c>
      <c r="K2970">
        <f t="shared" si="369"/>
        <v>0</v>
      </c>
      <c r="L2970">
        <f t="shared" si="370"/>
        <v>1</v>
      </c>
      <c r="M2970">
        <f t="shared" si="371"/>
        <v>0</v>
      </c>
      <c r="N2970">
        <f t="shared" si="372"/>
        <v>-5.6827327168112021</v>
      </c>
      <c r="O2970">
        <f t="shared" si="373"/>
        <v>3.4042428890343245E-3</v>
      </c>
      <c r="P2970">
        <f t="shared" si="374"/>
        <v>3.3926933368676184E-3</v>
      </c>
      <c r="Q2970">
        <f t="shared" si="375"/>
        <v>-3.3984615711686512E-3</v>
      </c>
    </row>
    <row r="2971" spans="1:17" x14ac:dyDescent="0.25">
      <c r="A2971">
        <v>2960</v>
      </c>
      <c r="B2971" t="s">
        <v>3085</v>
      </c>
      <c r="C2971" s="8">
        <v>150000</v>
      </c>
      <c r="E2971" t="s">
        <v>22</v>
      </c>
      <c r="F2971" t="s">
        <v>20</v>
      </c>
      <c r="G2971">
        <v>18097.310000000001</v>
      </c>
      <c r="H2971" s="5">
        <v>300</v>
      </c>
      <c r="I2971" s="5">
        <v>2000</v>
      </c>
      <c r="J2971" t="str">
        <f t="shared" si="368"/>
        <v>no</v>
      </c>
      <c r="K2971">
        <f t="shared" si="369"/>
        <v>0</v>
      </c>
      <c r="L2971">
        <f t="shared" si="370"/>
        <v>0</v>
      </c>
      <c r="M2971">
        <f t="shared" si="371"/>
        <v>0</v>
      </c>
      <c r="N2971">
        <f t="shared" si="372"/>
        <v>-5.4403596855990575</v>
      </c>
      <c r="O2971">
        <f t="shared" si="373"/>
        <v>4.3379227017729775E-3</v>
      </c>
      <c r="P2971">
        <f t="shared" si="374"/>
        <v>4.3191864050134803E-3</v>
      </c>
      <c r="Q2971">
        <f t="shared" si="375"/>
        <v>-4.328541036596789E-3</v>
      </c>
    </row>
    <row r="2972" spans="1:17" x14ac:dyDescent="0.25">
      <c r="A2972">
        <v>2961</v>
      </c>
      <c r="B2972" t="s">
        <v>3086</v>
      </c>
      <c r="C2972" s="8">
        <v>100000</v>
      </c>
      <c r="E2972" t="s">
        <v>22</v>
      </c>
      <c r="F2972" t="s">
        <v>29</v>
      </c>
      <c r="G2972">
        <v>374.02</v>
      </c>
      <c r="H2972" s="5">
        <v>300</v>
      </c>
      <c r="I2972" s="5">
        <v>2000</v>
      </c>
      <c r="J2972" t="str">
        <f t="shared" si="368"/>
        <v>no</v>
      </c>
      <c r="K2972">
        <f t="shared" si="369"/>
        <v>0</v>
      </c>
      <c r="L2972">
        <f t="shared" si="370"/>
        <v>1</v>
      </c>
      <c r="M2972">
        <f t="shared" si="371"/>
        <v>0</v>
      </c>
      <c r="N2972">
        <f t="shared" si="372"/>
        <v>-5.304538288630388</v>
      </c>
      <c r="O2972">
        <f t="shared" si="373"/>
        <v>4.9689919389546873E-3</v>
      </c>
      <c r="P2972">
        <f t="shared" si="374"/>
        <v>4.9444231402281128E-3</v>
      </c>
      <c r="Q2972">
        <f t="shared" si="375"/>
        <v>-4.9566872429661771E-3</v>
      </c>
    </row>
    <row r="2973" spans="1:17" x14ac:dyDescent="0.25">
      <c r="A2973">
        <v>2962</v>
      </c>
      <c r="B2973" t="s">
        <v>3087</v>
      </c>
      <c r="C2973" s="8">
        <v>150000</v>
      </c>
      <c r="E2973" t="s">
        <v>31</v>
      </c>
      <c r="F2973" t="s">
        <v>29</v>
      </c>
      <c r="G2973">
        <v>115696.37</v>
      </c>
      <c r="H2973" s="5">
        <v>300</v>
      </c>
      <c r="I2973" s="5">
        <v>2000</v>
      </c>
      <c r="J2973" t="str">
        <f t="shared" si="368"/>
        <v>no</v>
      </c>
      <c r="K2973">
        <f t="shared" si="369"/>
        <v>0</v>
      </c>
      <c r="L2973">
        <f t="shared" si="370"/>
        <v>1</v>
      </c>
      <c r="M2973">
        <f t="shared" si="371"/>
        <v>0</v>
      </c>
      <c r="N2973">
        <f t="shared" si="372"/>
        <v>-5.4558160599027135</v>
      </c>
      <c r="O2973">
        <f t="shared" si="373"/>
        <v>4.2713896492300599E-3</v>
      </c>
      <c r="P2973">
        <f t="shared" si="374"/>
        <v>4.2532224787584184E-3</v>
      </c>
      <c r="Q2973">
        <f t="shared" si="375"/>
        <v>-4.2622931583676015E-3</v>
      </c>
    </row>
    <row r="2974" spans="1:17" x14ac:dyDescent="0.25">
      <c r="A2974">
        <v>2963</v>
      </c>
      <c r="B2974" t="s">
        <v>3088</v>
      </c>
      <c r="C2974" s="8">
        <v>450000</v>
      </c>
      <c r="E2974" t="s">
        <v>31</v>
      </c>
      <c r="F2974" t="s">
        <v>29</v>
      </c>
      <c r="G2974">
        <v>517818.06</v>
      </c>
      <c r="H2974" s="5">
        <v>300</v>
      </c>
      <c r="I2974" s="5">
        <v>2000</v>
      </c>
      <c r="J2974" t="str">
        <f t="shared" si="368"/>
        <v>yes</v>
      </c>
      <c r="K2974">
        <f t="shared" si="369"/>
        <v>0</v>
      </c>
      <c r="L2974">
        <f t="shared" si="370"/>
        <v>1</v>
      </c>
      <c r="M2974">
        <f t="shared" si="371"/>
        <v>0</v>
      </c>
      <c r="N2974">
        <f t="shared" si="372"/>
        <v>-6.3634826875366688</v>
      </c>
      <c r="O2974">
        <f t="shared" si="373"/>
        <v>1.7233543436404248E-3</v>
      </c>
      <c r="P2974">
        <f t="shared" si="374"/>
        <v>1.7203895029178182E-3</v>
      </c>
      <c r="Q2974">
        <f t="shared" si="375"/>
        <v>-1.7218710724336713E-3</v>
      </c>
    </row>
    <row r="2975" spans="1:17" x14ac:dyDescent="0.25">
      <c r="A2975">
        <v>2964</v>
      </c>
      <c r="B2975" t="s">
        <v>3089</v>
      </c>
      <c r="C2975" s="8">
        <v>540000</v>
      </c>
      <c r="E2975" t="s">
        <v>45</v>
      </c>
      <c r="F2975" t="s">
        <v>29</v>
      </c>
      <c r="G2975">
        <v>116074.94</v>
      </c>
      <c r="H2975" s="5">
        <v>300</v>
      </c>
      <c r="I2975" s="5">
        <v>2000</v>
      </c>
      <c r="J2975" t="str">
        <f t="shared" si="368"/>
        <v>no</v>
      </c>
      <c r="K2975">
        <f t="shared" si="369"/>
        <v>0</v>
      </c>
      <c r="L2975">
        <f t="shared" si="370"/>
        <v>1</v>
      </c>
      <c r="M2975">
        <f t="shared" si="371"/>
        <v>0</v>
      </c>
      <c r="N2975">
        <f t="shared" si="372"/>
        <v>-6.6357826758268548</v>
      </c>
      <c r="O2975">
        <f t="shared" si="373"/>
        <v>1.3125510410614558E-3</v>
      </c>
      <c r="P2975">
        <f t="shared" si="374"/>
        <v>1.3108305091120657E-3</v>
      </c>
      <c r="Q2975">
        <f t="shared" si="375"/>
        <v>-1.3116903989525809E-3</v>
      </c>
    </row>
    <row r="2976" spans="1:17" x14ac:dyDescent="0.25">
      <c r="A2976">
        <v>2965</v>
      </c>
      <c r="B2976" t="s">
        <v>3090</v>
      </c>
      <c r="C2976" s="8">
        <v>35000</v>
      </c>
      <c r="E2976" t="s">
        <v>22</v>
      </c>
      <c r="F2976" t="s">
        <v>29</v>
      </c>
      <c r="G2976">
        <v>6467.93</v>
      </c>
      <c r="H2976" s="5">
        <v>400</v>
      </c>
      <c r="I2976" s="5">
        <v>2000</v>
      </c>
      <c r="J2976" t="str">
        <f t="shared" si="368"/>
        <v>no</v>
      </c>
      <c r="K2976">
        <f t="shared" si="369"/>
        <v>0</v>
      </c>
      <c r="L2976">
        <f t="shared" si="370"/>
        <v>1</v>
      </c>
      <c r="M2976">
        <f t="shared" si="371"/>
        <v>0</v>
      </c>
      <c r="N2976">
        <f t="shared" si="372"/>
        <v>-5.1078771859763643</v>
      </c>
      <c r="O2976">
        <f t="shared" si="373"/>
        <v>6.0489100150254577E-3</v>
      </c>
      <c r="P2976">
        <f t="shared" si="374"/>
        <v>6.0125406973852956E-3</v>
      </c>
      <c r="Q2976">
        <f t="shared" si="375"/>
        <v>-6.0306888009102931E-3</v>
      </c>
    </row>
    <row r="2977" spans="1:17" x14ac:dyDescent="0.25">
      <c r="A2977">
        <v>2966</v>
      </c>
      <c r="B2977" t="s">
        <v>3091</v>
      </c>
      <c r="C2977" s="8">
        <v>150000</v>
      </c>
      <c r="E2977" t="s">
        <v>31</v>
      </c>
      <c r="F2977" t="s">
        <v>29</v>
      </c>
      <c r="G2977">
        <v>253801.84</v>
      </c>
      <c r="H2977" s="5">
        <v>300</v>
      </c>
      <c r="I2977" s="5">
        <v>2000</v>
      </c>
      <c r="J2977" t="str">
        <f t="shared" si="368"/>
        <v>yes</v>
      </c>
      <c r="K2977">
        <f t="shared" si="369"/>
        <v>0</v>
      </c>
      <c r="L2977">
        <f t="shared" si="370"/>
        <v>1</v>
      </c>
      <c r="M2977">
        <f t="shared" si="371"/>
        <v>0</v>
      </c>
      <c r="N2977">
        <f t="shared" si="372"/>
        <v>-5.4558160599027135</v>
      </c>
      <c r="O2977">
        <f t="shared" si="373"/>
        <v>4.2713896492300599E-3</v>
      </c>
      <c r="P2977">
        <f t="shared" si="374"/>
        <v>4.2532224787584184E-3</v>
      </c>
      <c r="Q2977">
        <f t="shared" si="375"/>
        <v>-4.2622931583676015E-3</v>
      </c>
    </row>
    <row r="2978" spans="1:17" x14ac:dyDescent="0.25">
      <c r="A2978">
        <v>2967</v>
      </c>
      <c r="B2978" t="s">
        <v>3092</v>
      </c>
      <c r="C2978" s="8">
        <v>1</v>
      </c>
      <c r="E2978" t="s">
        <v>27</v>
      </c>
      <c r="F2978" t="s">
        <v>29</v>
      </c>
      <c r="G2978">
        <f>0</f>
        <v>0</v>
      </c>
      <c r="H2978" s="5">
        <v>300</v>
      </c>
      <c r="I2978" s="5">
        <v>2000</v>
      </c>
      <c r="J2978" t="str">
        <f t="shared" si="368"/>
        <v>no</v>
      </c>
      <c r="K2978">
        <f t="shared" si="369"/>
        <v>0</v>
      </c>
      <c r="L2978">
        <f t="shared" si="370"/>
        <v>1</v>
      </c>
      <c r="M2978">
        <f t="shared" si="371"/>
        <v>0</v>
      </c>
      <c r="N2978">
        <f t="shared" si="372"/>
        <v>-5.001985771641162</v>
      </c>
      <c r="O2978">
        <f t="shared" si="373"/>
        <v>6.7245802510620227E-3</v>
      </c>
      <c r="P2978">
        <f t="shared" si="374"/>
        <v>6.6796623257028382E-3</v>
      </c>
      <c r="Q2978">
        <f t="shared" si="375"/>
        <v>-6.702071114602531E-3</v>
      </c>
    </row>
    <row r="2979" spans="1:17" x14ac:dyDescent="0.25">
      <c r="A2979">
        <v>2968</v>
      </c>
      <c r="B2979" t="s">
        <v>3093</v>
      </c>
      <c r="C2979" s="8">
        <v>1200000</v>
      </c>
      <c r="E2979" t="s">
        <v>22</v>
      </c>
      <c r="F2979" t="s">
        <v>29</v>
      </c>
      <c r="G2979">
        <v>780198.15999999992</v>
      </c>
      <c r="H2979" s="5">
        <v>200</v>
      </c>
      <c r="I2979" s="5">
        <v>2000</v>
      </c>
      <c r="J2979" t="str">
        <f t="shared" si="368"/>
        <v>no</v>
      </c>
      <c r="K2979">
        <f t="shared" si="369"/>
        <v>0</v>
      </c>
      <c r="L2979">
        <f t="shared" si="370"/>
        <v>1</v>
      </c>
      <c r="M2979">
        <f t="shared" si="371"/>
        <v>0</v>
      </c>
      <c r="N2979">
        <f t="shared" si="372"/>
        <v>-8.6326492566215567</v>
      </c>
      <c r="O2979">
        <f t="shared" si="373"/>
        <v>1.7819194310187314E-4</v>
      </c>
      <c r="P2979">
        <f t="shared" si="374"/>
        <v>1.7816019639029494E-4</v>
      </c>
      <c r="Q2979">
        <f t="shared" si="375"/>
        <v>-1.7817606880331409E-4</v>
      </c>
    </row>
    <row r="2980" spans="1:17" x14ac:dyDescent="0.25">
      <c r="A2980">
        <v>2969</v>
      </c>
      <c r="B2980" t="s">
        <v>3094</v>
      </c>
      <c r="C2980" s="8">
        <v>300000</v>
      </c>
      <c r="E2980" t="s">
        <v>27</v>
      </c>
      <c r="F2980" t="s">
        <v>29</v>
      </c>
      <c r="G2980">
        <v>129955.94</v>
      </c>
      <c r="H2980" s="5">
        <v>300</v>
      </c>
      <c r="I2980" s="5">
        <v>2000</v>
      </c>
      <c r="J2980" t="str">
        <f t="shared" si="368"/>
        <v>no</v>
      </c>
      <c r="K2980">
        <f t="shared" si="369"/>
        <v>0</v>
      </c>
      <c r="L2980">
        <f t="shared" si="370"/>
        <v>1</v>
      </c>
      <c r="M2980">
        <f t="shared" si="371"/>
        <v>0</v>
      </c>
      <c r="N2980">
        <f t="shared" si="372"/>
        <v>-5.9096493737196916</v>
      </c>
      <c r="O2980">
        <f t="shared" si="373"/>
        <v>2.7131380181224414E-3</v>
      </c>
      <c r="P2980">
        <f t="shared" si="374"/>
        <v>2.7057968179064647E-3</v>
      </c>
      <c r="Q2980">
        <f t="shared" si="375"/>
        <v>-2.7094641028955597E-3</v>
      </c>
    </row>
    <row r="2981" spans="1:17" x14ac:dyDescent="0.25">
      <c r="A2981">
        <v>2970</v>
      </c>
      <c r="B2981" t="s">
        <v>3095</v>
      </c>
      <c r="C2981" s="8">
        <v>700000</v>
      </c>
      <c r="E2981" t="s">
        <v>35</v>
      </c>
      <c r="F2981" t="s">
        <v>29</v>
      </c>
      <c r="G2981">
        <v>638975.56000000006</v>
      </c>
      <c r="H2981" s="5">
        <v>200</v>
      </c>
      <c r="I2981" s="5">
        <v>2000</v>
      </c>
      <c r="J2981" t="str">
        <f t="shared" si="368"/>
        <v>yes</v>
      </c>
      <c r="K2981">
        <f t="shared" si="369"/>
        <v>0</v>
      </c>
      <c r="L2981">
        <f t="shared" si="370"/>
        <v>1</v>
      </c>
      <c r="M2981">
        <f t="shared" si="371"/>
        <v>0</v>
      </c>
      <c r="N2981">
        <f t="shared" si="372"/>
        <v>-7.1198715438982987</v>
      </c>
      <c r="O2981">
        <f t="shared" si="373"/>
        <v>8.0887064882115029E-4</v>
      </c>
      <c r="P2981">
        <f t="shared" si="374"/>
        <v>8.0821690588809636E-4</v>
      </c>
      <c r="Q2981">
        <f t="shared" si="375"/>
        <v>-8.0854368925796787E-4</v>
      </c>
    </row>
    <row r="2982" spans="1:17" x14ac:dyDescent="0.25">
      <c r="A2982">
        <v>2971</v>
      </c>
      <c r="B2982" t="s">
        <v>3096</v>
      </c>
      <c r="C2982" s="8">
        <v>500000</v>
      </c>
      <c r="E2982" t="s">
        <v>31</v>
      </c>
      <c r="F2982" t="s">
        <v>29</v>
      </c>
      <c r="G2982">
        <v>59685.29</v>
      </c>
      <c r="H2982" s="5">
        <v>300</v>
      </c>
      <c r="I2982" s="5">
        <v>2000</v>
      </c>
      <c r="J2982" t="str">
        <f t="shared" si="368"/>
        <v>no</v>
      </c>
      <c r="K2982">
        <f t="shared" si="369"/>
        <v>0</v>
      </c>
      <c r="L2982">
        <f t="shared" si="370"/>
        <v>1</v>
      </c>
      <c r="M2982">
        <f t="shared" si="371"/>
        <v>0</v>
      </c>
      <c r="N2982">
        <f t="shared" si="372"/>
        <v>-6.5147604588089951</v>
      </c>
      <c r="O2982">
        <f t="shared" si="373"/>
        <v>1.481410715858377E-3</v>
      </c>
      <c r="P2982">
        <f t="shared" si="374"/>
        <v>1.4792193844112048E-3</v>
      </c>
      <c r="Q2982">
        <f t="shared" si="375"/>
        <v>-1.4803145094915374E-3</v>
      </c>
    </row>
    <row r="2983" spans="1:17" x14ac:dyDescent="0.25">
      <c r="A2983">
        <v>2972</v>
      </c>
      <c r="B2983" t="s">
        <v>3097</v>
      </c>
      <c r="C2983" s="8">
        <v>200000</v>
      </c>
      <c r="E2983" t="s">
        <v>35</v>
      </c>
      <c r="F2983" t="s">
        <v>29</v>
      </c>
      <c r="G2983">
        <v>228807.49</v>
      </c>
      <c r="H2983" s="5">
        <v>300</v>
      </c>
      <c r="I2983" s="5">
        <v>2000</v>
      </c>
      <c r="J2983" t="str">
        <f t="shared" si="368"/>
        <v>yes</v>
      </c>
      <c r="K2983">
        <f t="shared" si="369"/>
        <v>0</v>
      </c>
      <c r="L2983">
        <f t="shared" si="370"/>
        <v>1</v>
      </c>
      <c r="M2983">
        <f t="shared" si="371"/>
        <v>0</v>
      </c>
      <c r="N2983">
        <f t="shared" si="372"/>
        <v>-5.6070938311750398</v>
      </c>
      <c r="O2983">
        <f t="shared" si="373"/>
        <v>3.6717245187135035E-3</v>
      </c>
      <c r="P2983">
        <f t="shared" si="374"/>
        <v>3.6582922772624587E-3</v>
      </c>
      <c r="Q2983">
        <f t="shared" si="375"/>
        <v>-3.6650001931303865E-3</v>
      </c>
    </row>
    <row r="2984" spans="1:17" x14ac:dyDescent="0.25">
      <c r="A2984">
        <v>2973</v>
      </c>
      <c r="B2984" t="s">
        <v>3098</v>
      </c>
      <c r="C2984" s="8">
        <v>900000</v>
      </c>
      <c r="E2984" t="s">
        <v>46</v>
      </c>
      <c r="F2984" t="s">
        <v>25</v>
      </c>
      <c r="G2984">
        <v>489211.15</v>
      </c>
      <c r="H2984" s="5">
        <v>250</v>
      </c>
      <c r="I2984" s="5">
        <v>2000</v>
      </c>
      <c r="J2984" t="str">
        <f t="shared" si="368"/>
        <v>no</v>
      </c>
      <c r="K2984">
        <f t="shared" si="369"/>
        <v>0</v>
      </c>
      <c r="L2984">
        <f t="shared" si="370"/>
        <v>0</v>
      </c>
      <c r="M2984">
        <f t="shared" si="371"/>
        <v>0</v>
      </c>
      <c r="N2984">
        <f t="shared" si="372"/>
        <v>-7.7095262546839454</v>
      </c>
      <c r="O2984">
        <f t="shared" si="373"/>
        <v>4.4853391765143329E-4</v>
      </c>
      <c r="P2984">
        <f t="shared" si="374"/>
        <v>4.4833282517294675E-4</v>
      </c>
      <c r="Q2984">
        <f t="shared" si="375"/>
        <v>-4.4843335638279543E-4</v>
      </c>
    </row>
    <row r="2985" spans="1:17" x14ac:dyDescent="0.25">
      <c r="A2985">
        <v>2974</v>
      </c>
      <c r="B2985" t="s">
        <v>3099</v>
      </c>
      <c r="C2985" s="8">
        <v>200000</v>
      </c>
      <c r="E2985" t="s">
        <v>22</v>
      </c>
      <c r="F2985" t="s">
        <v>25</v>
      </c>
      <c r="G2985">
        <v>166092.34</v>
      </c>
      <c r="H2985" s="5">
        <v>400</v>
      </c>
      <c r="I2985" s="5">
        <v>2000</v>
      </c>
      <c r="J2985" t="str">
        <f t="shared" si="368"/>
        <v>no</v>
      </c>
      <c r="K2985">
        <f t="shared" si="369"/>
        <v>0</v>
      </c>
      <c r="L2985">
        <f t="shared" si="370"/>
        <v>0</v>
      </c>
      <c r="M2985">
        <f t="shared" si="371"/>
        <v>0</v>
      </c>
      <c r="N2985">
        <f t="shared" si="372"/>
        <v>-5.5916374568713838</v>
      </c>
      <c r="O2985">
        <f t="shared" si="373"/>
        <v>3.728916922214017E-3</v>
      </c>
      <c r="P2985">
        <f t="shared" si="374"/>
        <v>3.7150637580993361E-3</v>
      </c>
      <c r="Q2985">
        <f t="shared" si="375"/>
        <v>-3.7219817466233604E-3</v>
      </c>
    </row>
    <row r="2986" spans="1:17" x14ac:dyDescent="0.25">
      <c r="A2986">
        <v>2975</v>
      </c>
      <c r="B2986" t="s">
        <v>3100</v>
      </c>
      <c r="C2986" s="8">
        <v>500000</v>
      </c>
      <c r="E2986" t="s">
        <v>45</v>
      </c>
      <c r="F2986" t="s">
        <v>29</v>
      </c>
      <c r="G2986">
        <v>212575.89</v>
      </c>
      <c r="H2986" s="5">
        <v>200</v>
      </c>
      <c r="I2986" s="5">
        <v>2000</v>
      </c>
      <c r="J2986" t="str">
        <f t="shared" si="368"/>
        <v>no</v>
      </c>
      <c r="K2986">
        <f t="shared" si="369"/>
        <v>0</v>
      </c>
      <c r="L2986">
        <f t="shared" si="370"/>
        <v>1</v>
      </c>
      <c r="M2986">
        <f t="shared" si="371"/>
        <v>0</v>
      </c>
      <c r="N2986">
        <f t="shared" si="372"/>
        <v>-6.5147604588089951</v>
      </c>
      <c r="O2986">
        <f t="shared" si="373"/>
        <v>1.481410715858377E-3</v>
      </c>
      <c r="P2986">
        <f t="shared" si="374"/>
        <v>1.4792193844112048E-3</v>
      </c>
      <c r="Q2986">
        <f t="shared" si="375"/>
        <v>-1.4803145094915374E-3</v>
      </c>
    </row>
    <row r="2987" spans="1:17" x14ac:dyDescent="0.25">
      <c r="A2987">
        <v>2976</v>
      </c>
      <c r="B2987" t="s">
        <v>3101</v>
      </c>
      <c r="C2987" s="8">
        <v>300000</v>
      </c>
      <c r="E2987" t="s">
        <v>45</v>
      </c>
      <c r="F2987" t="s">
        <v>29</v>
      </c>
      <c r="G2987">
        <v>181577.33</v>
      </c>
      <c r="H2987" s="5">
        <v>350</v>
      </c>
      <c r="I2987" s="5">
        <v>2000</v>
      </c>
      <c r="J2987" t="str">
        <f t="shared" si="368"/>
        <v>no</v>
      </c>
      <c r="K2987">
        <f t="shared" si="369"/>
        <v>0</v>
      </c>
      <c r="L2987">
        <f t="shared" si="370"/>
        <v>1</v>
      </c>
      <c r="M2987">
        <f t="shared" si="371"/>
        <v>0</v>
      </c>
      <c r="N2987">
        <f t="shared" si="372"/>
        <v>-5.9096493737196916</v>
      </c>
      <c r="O2987">
        <f t="shared" si="373"/>
        <v>2.7131380181224414E-3</v>
      </c>
      <c r="P2987">
        <f t="shared" si="374"/>
        <v>2.7057968179064647E-3</v>
      </c>
      <c r="Q2987">
        <f t="shared" si="375"/>
        <v>-2.7094641028955597E-3</v>
      </c>
    </row>
    <row r="2988" spans="1:17" x14ac:dyDescent="0.25">
      <c r="A2988">
        <v>2977</v>
      </c>
      <c r="B2988" t="s">
        <v>3102</v>
      </c>
      <c r="C2988" s="8">
        <v>250000</v>
      </c>
      <c r="E2988" t="s">
        <v>22</v>
      </c>
      <c r="F2988" t="s">
        <v>29</v>
      </c>
      <c r="G2988">
        <v>139909</v>
      </c>
      <c r="H2988" s="5">
        <v>300</v>
      </c>
      <c r="I2988" s="5">
        <v>3000</v>
      </c>
      <c r="J2988" t="str">
        <f t="shared" si="368"/>
        <v>no</v>
      </c>
      <c r="K2988">
        <f t="shared" si="369"/>
        <v>0</v>
      </c>
      <c r="L2988">
        <f t="shared" si="370"/>
        <v>1</v>
      </c>
      <c r="M2988">
        <f t="shared" si="371"/>
        <v>0</v>
      </c>
      <c r="N2988">
        <f t="shared" si="372"/>
        <v>-5.7583460090888288</v>
      </c>
      <c r="O2988">
        <f t="shared" si="373"/>
        <v>3.1563278209915334E-3</v>
      </c>
      <c r="P2988">
        <f t="shared" si="374"/>
        <v>3.146396761357782E-3</v>
      </c>
      <c r="Q2988">
        <f t="shared" si="375"/>
        <v>-3.151357075123846E-3</v>
      </c>
    </row>
    <row r="2989" spans="1:17" x14ac:dyDescent="0.25">
      <c r="A2989">
        <v>2978</v>
      </c>
      <c r="B2989" t="s">
        <v>3103</v>
      </c>
      <c r="C2989" s="8">
        <v>200000</v>
      </c>
      <c r="E2989" t="s">
        <v>22</v>
      </c>
      <c r="F2989" t="s">
        <v>29</v>
      </c>
      <c r="G2989">
        <v>111093.11</v>
      </c>
      <c r="H2989" s="5">
        <v>300</v>
      </c>
      <c r="I2989" s="5">
        <v>2000</v>
      </c>
      <c r="J2989" t="str">
        <f t="shared" si="368"/>
        <v>no</v>
      </c>
      <c r="K2989">
        <f t="shared" si="369"/>
        <v>0</v>
      </c>
      <c r="L2989">
        <f t="shared" si="370"/>
        <v>1</v>
      </c>
      <c r="M2989">
        <f t="shared" si="371"/>
        <v>0</v>
      </c>
      <c r="N2989">
        <f t="shared" si="372"/>
        <v>-5.6070938311750398</v>
      </c>
      <c r="O2989">
        <f t="shared" si="373"/>
        <v>3.6717245187135035E-3</v>
      </c>
      <c r="P2989">
        <f t="shared" si="374"/>
        <v>3.6582922772624587E-3</v>
      </c>
      <c r="Q2989">
        <f t="shared" si="375"/>
        <v>-3.6650001931303865E-3</v>
      </c>
    </row>
    <row r="2990" spans="1:17" x14ac:dyDescent="0.25">
      <c r="A2990">
        <v>2979</v>
      </c>
      <c r="B2990" t="s">
        <v>3104</v>
      </c>
      <c r="C2990" s="8">
        <v>800000</v>
      </c>
      <c r="E2990" t="s">
        <v>45</v>
      </c>
      <c r="F2990" t="s">
        <v>30</v>
      </c>
      <c r="G2990">
        <v>401522.81</v>
      </c>
      <c r="H2990" s="5">
        <v>350</v>
      </c>
      <c r="I2990" s="5">
        <v>2000</v>
      </c>
      <c r="J2990" t="str">
        <f t="shared" si="368"/>
        <v>no</v>
      </c>
      <c r="K2990">
        <f t="shared" si="369"/>
        <v>0</v>
      </c>
      <c r="L2990">
        <f t="shared" si="370"/>
        <v>0</v>
      </c>
      <c r="M2990">
        <f t="shared" si="371"/>
        <v>0</v>
      </c>
      <c r="N2990">
        <f t="shared" si="372"/>
        <v>-7.4069707121392936</v>
      </c>
      <c r="O2990">
        <f t="shared" si="373"/>
        <v>6.0700671027973791E-4</v>
      </c>
      <c r="P2990">
        <f t="shared" si="374"/>
        <v>6.066384766536953E-4</v>
      </c>
      <c r="Q2990">
        <f t="shared" si="375"/>
        <v>-6.0682255622459711E-4</v>
      </c>
    </row>
    <row r="2991" spans="1:17" x14ac:dyDescent="0.25">
      <c r="A2991">
        <v>2980</v>
      </c>
      <c r="B2991" t="s">
        <v>3105</v>
      </c>
      <c r="C2991" s="8">
        <v>179999</v>
      </c>
      <c r="E2991" t="s">
        <v>27</v>
      </c>
      <c r="F2991" t="s">
        <v>29</v>
      </c>
      <c r="G2991">
        <v>14687.89</v>
      </c>
      <c r="H2991" s="5">
        <v>300</v>
      </c>
      <c r="I2991" s="5">
        <v>2000</v>
      </c>
      <c r="J2991" t="str">
        <f t="shared" si="368"/>
        <v>no</v>
      </c>
      <c r="K2991">
        <f t="shared" si="369"/>
        <v>0</v>
      </c>
      <c r="L2991">
        <f t="shared" si="370"/>
        <v>1</v>
      </c>
      <c r="M2991">
        <f t="shared" si="371"/>
        <v>0</v>
      </c>
      <c r="N2991">
        <f t="shared" si="372"/>
        <v>-5.5465796971106833</v>
      </c>
      <c r="O2991">
        <f t="shared" si="373"/>
        <v>3.9007762893192052E-3</v>
      </c>
      <c r="P2991">
        <f t="shared" si="374"/>
        <v>3.8856193574603039E-3</v>
      </c>
      <c r="Q2991">
        <f t="shared" si="375"/>
        <v>-3.8931879885972559E-3</v>
      </c>
    </row>
    <row r="2992" spans="1:17" x14ac:dyDescent="0.25">
      <c r="A2992">
        <v>2981</v>
      </c>
      <c r="B2992" t="s">
        <v>3106</v>
      </c>
      <c r="C2992" s="8">
        <v>100000</v>
      </c>
      <c r="E2992" t="s">
        <v>22</v>
      </c>
      <c r="F2992" t="s">
        <v>25</v>
      </c>
      <c r="G2992">
        <v>82200.23</v>
      </c>
      <c r="H2992" s="5">
        <v>400</v>
      </c>
      <c r="I2992" s="5">
        <v>2000</v>
      </c>
      <c r="J2992" t="str">
        <f t="shared" si="368"/>
        <v>no</v>
      </c>
      <c r="K2992">
        <f t="shared" si="369"/>
        <v>0</v>
      </c>
      <c r="L2992">
        <f t="shared" si="370"/>
        <v>0</v>
      </c>
      <c r="M2992">
        <f t="shared" si="371"/>
        <v>0</v>
      </c>
      <c r="N2992">
        <f t="shared" si="372"/>
        <v>-5.289081914326732</v>
      </c>
      <c r="O2992">
        <f t="shared" si="373"/>
        <v>5.0463911530065821E-3</v>
      </c>
      <c r="P2992">
        <f t="shared" si="374"/>
        <v>5.0210529557916973E-3</v>
      </c>
      <c r="Q2992">
        <f t="shared" si="375"/>
        <v>-5.0337007969331717E-3</v>
      </c>
    </row>
    <row r="2993" spans="1:17" x14ac:dyDescent="0.25">
      <c r="A2993">
        <v>2982</v>
      </c>
      <c r="B2993" t="s">
        <v>3107</v>
      </c>
      <c r="C2993" s="8">
        <v>10000</v>
      </c>
      <c r="E2993" t="s">
        <v>56</v>
      </c>
      <c r="F2993" t="s">
        <v>29</v>
      </c>
      <c r="G2993">
        <v>87152.19</v>
      </c>
      <c r="H2993" s="5">
        <v>400</v>
      </c>
      <c r="I2993" s="5">
        <v>2000</v>
      </c>
      <c r="J2993" t="str">
        <f t="shared" si="368"/>
        <v>yes</v>
      </c>
      <c r="K2993">
        <f t="shared" si="369"/>
        <v>0</v>
      </c>
      <c r="L2993">
        <f t="shared" si="370"/>
        <v>1</v>
      </c>
      <c r="M2993">
        <f t="shared" si="371"/>
        <v>0</v>
      </c>
      <c r="N2993">
        <f t="shared" si="372"/>
        <v>-5.0322383003402011</v>
      </c>
      <c r="O2993">
        <f t="shared" si="373"/>
        <v>6.5241911160930435E-3</v>
      </c>
      <c r="P2993">
        <f t="shared" si="374"/>
        <v>6.4819019489821073E-3</v>
      </c>
      <c r="Q2993">
        <f t="shared" si="375"/>
        <v>-6.5030006981883302E-3</v>
      </c>
    </row>
    <row r="2994" spans="1:17" x14ac:dyDescent="0.25">
      <c r="A2994">
        <v>2983</v>
      </c>
      <c r="B2994" t="s">
        <v>3108</v>
      </c>
      <c r="C2994" s="8">
        <v>300000</v>
      </c>
      <c r="E2994" t="s">
        <v>22</v>
      </c>
      <c r="F2994" t="s">
        <v>29</v>
      </c>
      <c r="G2994">
        <v>240467.67</v>
      </c>
      <c r="H2994" s="5">
        <v>400</v>
      </c>
      <c r="I2994" s="5">
        <v>2000</v>
      </c>
      <c r="J2994" t="str">
        <f t="shared" si="368"/>
        <v>no</v>
      </c>
      <c r="K2994">
        <f t="shared" si="369"/>
        <v>0</v>
      </c>
      <c r="L2994">
        <f t="shared" si="370"/>
        <v>1</v>
      </c>
      <c r="M2994">
        <f t="shared" si="371"/>
        <v>0</v>
      </c>
      <c r="N2994">
        <f t="shared" si="372"/>
        <v>-5.9096493737196916</v>
      </c>
      <c r="O2994">
        <f t="shared" si="373"/>
        <v>2.7131380181224414E-3</v>
      </c>
      <c r="P2994">
        <f t="shared" si="374"/>
        <v>2.7057968179064647E-3</v>
      </c>
      <c r="Q2994">
        <f t="shared" si="375"/>
        <v>-2.7094641028955597E-3</v>
      </c>
    </row>
    <row r="2995" spans="1:17" x14ac:dyDescent="0.25">
      <c r="A2995">
        <v>2984</v>
      </c>
      <c r="B2995" t="s">
        <v>3109</v>
      </c>
      <c r="C2995" s="8">
        <v>480000</v>
      </c>
      <c r="E2995" t="s">
        <v>45</v>
      </c>
      <c r="F2995" t="s">
        <v>29</v>
      </c>
      <c r="G2995">
        <v>235733.33</v>
      </c>
      <c r="H2995" s="5">
        <v>350</v>
      </c>
      <c r="I2995" s="5">
        <v>2000</v>
      </c>
      <c r="J2995" t="str">
        <f t="shared" si="368"/>
        <v>no</v>
      </c>
      <c r="K2995">
        <f t="shared" si="369"/>
        <v>0</v>
      </c>
      <c r="L2995">
        <f t="shared" si="370"/>
        <v>1</v>
      </c>
      <c r="M2995">
        <f t="shared" si="371"/>
        <v>0</v>
      </c>
      <c r="N2995">
        <f t="shared" si="372"/>
        <v>-6.4542493503000644</v>
      </c>
      <c r="O2995">
        <f t="shared" si="373"/>
        <v>1.5738202259203307E-3</v>
      </c>
      <c r="P2995">
        <f t="shared" si="374"/>
        <v>1.5713472079025902E-3</v>
      </c>
      <c r="Q2995">
        <f t="shared" si="375"/>
        <v>-1.5725830687405202E-3</v>
      </c>
    </row>
    <row r="2996" spans="1:17" x14ac:dyDescent="0.25">
      <c r="A2996">
        <v>2985</v>
      </c>
      <c r="B2996" t="s">
        <v>3110</v>
      </c>
      <c r="C2996" s="8">
        <v>70000</v>
      </c>
      <c r="E2996" t="s">
        <v>40</v>
      </c>
      <c r="F2996" t="s">
        <v>29</v>
      </c>
      <c r="G2996">
        <v>30988.76</v>
      </c>
      <c r="H2996" s="5">
        <v>300</v>
      </c>
      <c r="I2996" s="5">
        <v>3000</v>
      </c>
      <c r="J2996" t="str">
        <f t="shared" si="368"/>
        <v>no</v>
      </c>
      <c r="K2996">
        <f t="shared" si="369"/>
        <v>0</v>
      </c>
      <c r="L2996">
        <f t="shared" si="370"/>
        <v>1</v>
      </c>
      <c r="M2996">
        <f t="shared" si="371"/>
        <v>0</v>
      </c>
      <c r="N2996">
        <f t="shared" si="372"/>
        <v>-5.2137460325084559</v>
      </c>
      <c r="O2996">
        <f t="shared" si="373"/>
        <v>5.4412523538270967E-3</v>
      </c>
      <c r="P2996">
        <f t="shared" si="374"/>
        <v>5.4118053551996618E-3</v>
      </c>
      <c r="Q2996">
        <f t="shared" si="375"/>
        <v>-5.4265022221723054E-3</v>
      </c>
    </row>
    <row r="2997" spans="1:17" x14ac:dyDescent="0.25">
      <c r="A2997">
        <v>2986</v>
      </c>
      <c r="B2997" t="s">
        <v>3111</v>
      </c>
      <c r="C2997" s="8">
        <v>50000</v>
      </c>
      <c r="E2997" t="s">
        <v>22</v>
      </c>
      <c r="F2997" t="s">
        <v>39</v>
      </c>
      <c r="G2997">
        <v>34564.57</v>
      </c>
      <c r="H2997" s="5">
        <v>300</v>
      </c>
      <c r="I2997" s="5">
        <v>3000</v>
      </c>
      <c r="J2997" t="str">
        <f t="shared" si="368"/>
        <v>no</v>
      </c>
      <c r="K2997">
        <f t="shared" si="369"/>
        <v>0</v>
      </c>
      <c r="L2997">
        <f t="shared" si="370"/>
        <v>0</v>
      </c>
      <c r="M2997">
        <f t="shared" si="371"/>
        <v>0</v>
      </c>
      <c r="N2997">
        <f t="shared" si="372"/>
        <v>-5.1377785496958692</v>
      </c>
      <c r="O2997">
        <f t="shared" si="373"/>
        <v>5.870716744024263E-3</v>
      </c>
      <c r="P2997">
        <f t="shared" si="374"/>
        <v>5.8364525841130077E-3</v>
      </c>
      <c r="Q2997">
        <f t="shared" si="375"/>
        <v>-5.8535512362708998E-3</v>
      </c>
    </row>
    <row r="2998" spans="1:17" x14ac:dyDescent="0.25">
      <c r="A2998">
        <v>2987</v>
      </c>
      <c r="B2998" t="s">
        <v>3112</v>
      </c>
      <c r="C2998" s="8">
        <v>300000</v>
      </c>
      <c r="E2998" t="s">
        <v>41</v>
      </c>
      <c r="F2998" t="s">
        <v>25</v>
      </c>
      <c r="G2998">
        <v>157908.9</v>
      </c>
      <c r="H2998" s="5">
        <v>350</v>
      </c>
      <c r="I2998" s="5">
        <v>2000</v>
      </c>
      <c r="J2998" t="str">
        <f t="shared" si="368"/>
        <v>no</v>
      </c>
      <c r="K2998">
        <f t="shared" si="369"/>
        <v>0</v>
      </c>
      <c r="L2998">
        <f t="shared" si="370"/>
        <v>0</v>
      </c>
      <c r="M2998">
        <f t="shared" si="371"/>
        <v>0</v>
      </c>
      <c r="N2998">
        <f t="shared" si="372"/>
        <v>-5.8941929994160356</v>
      </c>
      <c r="O2998">
        <f t="shared" si="373"/>
        <v>2.7553990547264104E-3</v>
      </c>
      <c r="P2998">
        <f t="shared" si="374"/>
        <v>2.7478276928988459E-3</v>
      </c>
      <c r="Q2998">
        <f t="shared" si="375"/>
        <v>-2.7516099015744595E-3</v>
      </c>
    </row>
    <row r="2999" spans="1:17" x14ac:dyDescent="0.25">
      <c r="A2999">
        <v>2988</v>
      </c>
      <c r="B2999" t="s">
        <v>3113</v>
      </c>
      <c r="C2999" s="8">
        <v>225000</v>
      </c>
      <c r="E2999" t="s">
        <v>22</v>
      </c>
      <c r="F2999" t="s">
        <v>29</v>
      </c>
      <c r="G2999">
        <v>252924</v>
      </c>
      <c r="H2999" s="5">
        <v>300</v>
      </c>
      <c r="I2999" s="5">
        <v>2000</v>
      </c>
      <c r="J2999" t="str">
        <f t="shared" si="368"/>
        <v>yes</v>
      </c>
      <c r="K2999">
        <f t="shared" si="369"/>
        <v>0</v>
      </c>
      <c r="L2999">
        <f t="shared" si="370"/>
        <v>1</v>
      </c>
      <c r="M2999">
        <f t="shared" si="371"/>
        <v>0</v>
      </c>
      <c r="N2999">
        <f t="shared" si="372"/>
        <v>-5.6827327168112021</v>
      </c>
      <c r="O2999">
        <f t="shared" si="373"/>
        <v>3.4042428890343245E-3</v>
      </c>
      <c r="P2999">
        <f t="shared" si="374"/>
        <v>3.3926933368676184E-3</v>
      </c>
      <c r="Q2999">
        <f t="shared" si="375"/>
        <v>-3.3984615711686512E-3</v>
      </c>
    </row>
    <row r="3000" spans="1:17" x14ac:dyDescent="0.25">
      <c r="A3000">
        <v>2989</v>
      </c>
      <c r="B3000" t="s">
        <v>3114</v>
      </c>
      <c r="C3000" s="8">
        <v>35001</v>
      </c>
      <c r="E3000" t="s">
        <v>56</v>
      </c>
      <c r="F3000" t="s">
        <v>29</v>
      </c>
      <c r="G3000">
        <v>84949.04</v>
      </c>
      <c r="H3000" s="5">
        <v>400</v>
      </c>
      <c r="I3000" s="5">
        <v>2000</v>
      </c>
      <c r="J3000" t="str">
        <f t="shared" si="368"/>
        <v>yes</v>
      </c>
      <c r="K3000">
        <f t="shared" si="369"/>
        <v>0</v>
      </c>
      <c r="L3000">
        <f t="shared" si="370"/>
        <v>1</v>
      </c>
      <c r="M3000">
        <f t="shared" si="371"/>
        <v>0</v>
      </c>
      <c r="N3000">
        <f t="shared" si="372"/>
        <v>-5.1078802115317901</v>
      </c>
      <c r="O3000">
        <f t="shared" si="373"/>
        <v>6.0488917137406272E-3</v>
      </c>
      <c r="P3000">
        <f t="shared" si="374"/>
        <v>6.0125226155129724E-3</v>
      </c>
      <c r="Q3000">
        <f t="shared" si="375"/>
        <v>-6.0306706096625064E-3</v>
      </c>
    </row>
    <row r="3001" spans="1:17" x14ac:dyDescent="0.25">
      <c r="A3001">
        <v>2990</v>
      </c>
      <c r="B3001" t="s">
        <v>3115</v>
      </c>
      <c r="C3001" s="8">
        <v>750000</v>
      </c>
      <c r="E3001" t="s">
        <v>93</v>
      </c>
      <c r="F3001" t="s">
        <v>29</v>
      </c>
      <c r="G3001">
        <v>34963.65</v>
      </c>
      <c r="H3001" s="5">
        <v>300</v>
      </c>
      <c r="I3001" s="5">
        <v>2000</v>
      </c>
      <c r="J3001" t="str">
        <f t="shared" si="368"/>
        <v>no</v>
      </c>
      <c r="K3001">
        <f t="shared" si="369"/>
        <v>0</v>
      </c>
      <c r="L3001">
        <f t="shared" si="370"/>
        <v>1</v>
      </c>
      <c r="M3001">
        <f t="shared" si="371"/>
        <v>0</v>
      </c>
      <c r="N3001">
        <f t="shared" si="372"/>
        <v>-7.2711493151706232</v>
      </c>
      <c r="O3001">
        <f t="shared" si="373"/>
        <v>6.9531240126493058E-4</v>
      </c>
      <c r="P3001">
        <f t="shared" si="374"/>
        <v>6.9482927785127866E-4</v>
      </c>
      <c r="Q3001">
        <f t="shared" si="375"/>
        <v>-6.9507078359058185E-4</v>
      </c>
    </row>
    <row r="3002" spans="1:17" x14ac:dyDescent="0.25">
      <c r="A3002">
        <v>2991</v>
      </c>
      <c r="B3002" t="s">
        <v>3116</v>
      </c>
      <c r="C3002" s="8">
        <v>150000</v>
      </c>
      <c r="E3002" t="s">
        <v>31</v>
      </c>
      <c r="F3002" t="s">
        <v>29</v>
      </c>
      <c r="G3002">
        <v>141147.74</v>
      </c>
      <c r="H3002" s="5">
        <v>300</v>
      </c>
      <c r="I3002" s="5">
        <v>2000</v>
      </c>
      <c r="J3002" t="str">
        <f t="shared" si="368"/>
        <v>yes</v>
      </c>
      <c r="K3002">
        <f t="shared" si="369"/>
        <v>0</v>
      </c>
      <c r="L3002">
        <f t="shared" si="370"/>
        <v>1</v>
      </c>
      <c r="M3002">
        <f t="shared" si="371"/>
        <v>0</v>
      </c>
      <c r="N3002">
        <f t="shared" si="372"/>
        <v>-5.4558160599027135</v>
      </c>
      <c r="O3002">
        <f t="shared" si="373"/>
        <v>4.2713896492300599E-3</v>
      </c>
      <c r="P3002">
        <f t="shared" si="374"/>
        <v>4.2532224787584184E-3</v>
      </c>
      <c r="Q3002">
        <f t="shared" si="375"/>
        <v>-4.2622931583676015E-3</v>
      </c>
    </row>
    <row r="3003" spans="1:17" x14ac:dyDescent="0.25">
      <c r="A3003">
        <v>2992</v>
      </c>
      <c r="B3003" t="s">
        <v>3117</v>
      </c>
      <c r="C3003" s="8">
        <v>400000</v>
      </c>
      <c r="E3003" t="s">
        <v>22</v>
      </c>
      <c r="F3003" t="s">
        <v>29</v>
      </c>
      <c r="G3003">
        <v>295404.15999999997</v>
      </c>
      <c r="H3003" s="5">
        <v>200</v>
      </c>
      <c r="I3003" s="5">
        <v>2000</v>
      </c>
      <c r="J3003" t="str">
        <f t="shared" si="368"/>
        <v>no</v>
      </c>
      <c r="K3003">
        <f t="shared" si="369"/>
        <v>0</v>
      </c>
      <c r="L3003">
        <f t="shared" si="370"/>
        <v>1</v>
      </c>
      <c r="M3003">
        <f t="shared" si="371"/>
        <v>0</v>
      </c>
      <c r="N3003">
        <f t="shared" si="372"/>
        <v>-6.2122049162643425</v>
      </c>
      <c r="O3003">
        <f t="shared" si="373"/>
        <v>2.0048121442293168E-3</v>
      </c>
      <c r="P3003">
        <f t="shared" si="374"/>
        <v>2.0008009142582269E-3</v>
      </c>
      <c r="Q3003">
        <f t="shared" si="375"/>
        <v>-2.0028051902919392E-3</v>
      </c>
    </row>
    <row r="3004" spans="1:17" x14ac:dyDescent="0.25">
      <c r="A3004">
        <v>2993</v>
      </c>
      <c r="B3004" t="s">
        <v>3118</v>
      </c>
      <c r="C3004" s="8">
        <v>600000</v>
      </c>
      <c r="E3004" t="s">
        <v>22</v>
      </c>
      <c r="F3004" t="s">
        <v>39</v>
      </c>
      <c r="G3004">
        <v>400277.27</v>
      </c>
      <c r="H3004" s="5">
        <v>300</v>
      </c>
      <c r="I3004" s="5">
        <v>2000</v>
      </c>
      <c r="J3004" t="str">
        <f t="shared" si="368"/>
        <v>no</v>
      </c>
      <c r="K3004">
        <f t="shared" si="369"/>
        <v>0</v>
      </c>
      <c r="L3004">
        <f t="shared" si="370"/>
        <v>0</v>
      </c>
      <c r="M3004">
        <f t="shared" si="371"/>
        <v>0</v>
      </c>
      <c r="N3004">
        <f t="shared" si="372"/>
        <v>-6.80185962704999</v>
      </c>
      <c r="O3004">
        <f t="shared" si="373"/>
        <v>1.1117058660947571E-3</v>
      </c>
      <c r="P3004">
        <f t="shared" si="374"/>
        <v>1.1104713485824078E-3</v>
      </c>
      <c r="Q3004">
        <f t="shared" si="375"/>
        <v>-1.1110883787289496E-3</v>
      </c>
    </row>
    <row r="3005" spans="1:17" x14ac:dyDescent="0.25">
      <c r="A3005">
        <v>2994</v>
      </c>
      <c r="B3005" t="s">
        <v>3119</v>
      </c>
      <c r="C3005" s="8">
        <v>190000</v>
      </c>
      <c r="E3005" t="s">
        <v>35</v>
      </c>
      <c r="F3005" t="s">
        <v>29</v>
      </c>
      <c r="G3005">
        <v>181379.93</v>
      </c>
      <c r="H3005" s="5">
        <v>250</v>
      </c>
      <c r="I3005" s="5">
        <v>2000</v>
      </c>
      <c r="J3005" t="str">
        <f t="shared" si="368"/>
        <v>yes</v>
      </c>
      <c r="K3005">
        <f t="shared" si="369"/>
        <v>0</v>
      </c>
      <c r="L3005">
        <f t="shared" si="370"/>
        <v>1</v>
      </c>
      <c r="M3005">
        <f t="shared" si="371"/>
        <v>0</v>
      </c>
      <c r="N3005">
        <f t="shared" si="372"/>
        <v>-5.576838276920574</v>
      </c>
      <c r="O3005">
        <f t="shared" si="373"/>
        <v>3.7845122023621239E-3</v>
      </c>
      <c r="P3005">
        <f t="shared" si="374"/>
        <v>3.770243669190195E-3</v>
      </c>
      <c r="Q3005">
        <f t="shared" si="375"/>
        <v>-3.7773689528614123E-3</v>
      </c>
    </row>
    <row r="3006" spans="1:17" x14ac:dyDescent="0.25">
      <c r="A3006">
        <v>2995</v>
      </c>
      <c r="B3006" t="s">
        <v>3120</v>
      </c>
      <c r="C3006" s="8">
        <v>25000</v>
      </c>
      <c r="E3006" t="s">
        <v>31</v>
      </c>
      <c r="F3006" t="s">
        <v>25</v>
      </c>
      <c r="G3006">
        <v>30181.78</v>
      </c>
      <c r="H3006" s="5">
        <v>300</v>
      </c>
      <c r="I3006" s="5">
        <v>3000</v>
      </c>
      <c r="J3006" t="str">
        <f t="shared" si="368"/>
        <v>yes</v>
      </c>
      <c r="K3006">
        <f t="shared" si="369"/>
        <v>0</v>
      </c>
      <c r="L3006">
        <f t="shared" si="370"/>
        <v>0</v>
      </c>
      <c r="M3006">
        <f t="shared" si="371"/>
        <v>0</v>
      </c>
      <c r="N3006">
        <f t="shared" si="372"/>
        <v>-5.0621396640597069</v>
      </c>
      <c r="O3006">
        <f t="shared" si="373"/>
        <v>6.3319966624268828E-3</v>
      </c>
      <c r="P3006">
        <f t="shared" si="374"/>
        <v>6.2921547594903164E-3</v>
      </c>
      <c r="Q3006">
        <f t="shared" si="375"/>
        <v>-6.3120337971079325E-3</v>
      </c>
    </row>
    <row r="3007" spans="1:17" x14ac:dyDescent="0.25">
      <c r="A3007">
        <v>2996</v>
      </c>
      <c r="B3007" t="s">
        <v>3121</v>
      </c>
      <c r="C3007" s="8">
        <v>125000</v>
      </c>
      <c r="E3007" t="s">
        <v>31</v>
      </c>
      <c r="F3007" t="s">
        <v>29</v>
      </c>
      <c r="G3007">
        <v>135428.60999999999</v>
      </c>
      <c r="H3007" s="5">
        <v>200</v>
      </c>
      <c r="I3007" s="5">
        <v>2000</v>
      </c>
      <c r="J3007" t="str">
        <f t="shared" si="368"/>
        <v>yes</v>
      </c>
      <c r="K3007">
        <f t="shared" si="369"/>
        <v>0</v>
      </c>
      <c r="L3007">
        <f t="shared" si="370"/>
        <v>1</v>
      </c>
      <c r="M3007">
        <f t="shared" si="371"/>
        <v>0</v>
      </c>
      <c r="N3007">
        <f t="shared" si="372"/>
        <v>-5.3801771742665512</v>
      </c>
      <c r="O3007">
        <f t="shared" si="373"/>
        <v>4.6070056148390616E-3</v>
      </c>
      <c r="P3007">
        <f t="shared" si="374"/>
        <v>4.5858784470843746E-3</v>
      </c>
      <c r="Q3007">
        <f t="shared" si="375"/>
        <v>-4.5964258460631114E-3</v>
      </c>
    </row>
    <row r="3008" spans="1:17" x14ac:dyDescent="0.25">
      <c r="A3008">
        <v>2997</v>
      </c>
      <c r="B3008" t="s">
        <v>3122</v>
      </c>
      <c r="C3008" s="8">
        <v>550001</v>
      </c>
      <c r="E3008" t="s">
        <v>77</v>
      </c>
      <c r="F3008" t="s">
        <v>39</v>
      </c>
      <c r="G3008">
        <v>316467.19</v>
      </c>
      <c r="H3008" s="5">
        <v>300</v>
      </c>
      <c r="I3008" s="5">
        <v>2000</v>
      </c>
      <c r="J3008" t="str">
        <f t="shared" si="368"/>
        <v>no</v>
      </c>
      <c r="K3008">
        <f t="shared" si="369"/>
        <v>0</v>
      </c>
      <c r="L3008">
        <f t="shared" si="370"/>
        <v>0</v>
      </c>
      <c r="M3008">
        <f t="shared" si="371"/>
        <v>0</v>
      </c>
      <c r="N3008">
        <f t="shared" si="372"/>
        <v>-6.6505848813330903</v>
      </c>
      <c r="O3008">
        <f t="shared" si="373"/>
        <v>1.2932654773821456E-3</v>
      </c>
      <c r="P3008">
        <f t="shared" si="374"/>
        <v>1.2915951020259398E-3</v>
      </c>
      <c r="Q3008">
        <f t="shared" si="375"/>
        <v>-1.292429929896861E-3</v>
      </c>
    </row>
    <row r="3009" spans="1:17" x14ac:dyDescent="0.25">
      <c r="A3009">
        <v>2998</v>
      </c>
      <c r="B3009" t="s">
        <v>3123</v>
      </c>
      <c r="C3009" s="8">
        <v>145000</v>
      </c>
      <c r="E3009" t="s">
        <v>28</v>
      </c>
      <c r="F3009" t="s">
        <v>29</v>
      </c>
      <c r="G3009">
        <v>189503.04</v>
      </c>
      <c r="H3009" s="5">
        <v>300</v>
      </c>
      <c r="I3009" s="5">
        <v>2000</v>
      </c>
      <c r="J3009" t="str">
        <f t="shared" si="368"/>
        <v>yes</v>
      </c>
      <c r="K3009">
        <f t="shared" si="369"/>
        <v>0</v>
      </c>
      <c r="L3009">
        <f t="shared" si="370"/>
        <v>1</v>
      </c>
      <c r="M3009">
        <f t="shared" si="371"/>
        <v>0</v>
      </c>
      <c r="N3009">
        <f t="shared" si="372"/>
        <v>-5.440688282775481</v>
      </c>
      <c r="O3009">
        <f t="shared" si="373"/>
        <v>4.3364975067919781E-3</v>
      </c>
      <c r="P3009">
        <f t="shared" si="374"/>
        <v>4.3177734928055347E-3</v>
      </c>
      <c r="Q3009">
        <f t="shared" si="375"/>
        <v>-4.3271219962916739E-3</v>
      </c>
    </row>
    <row r="3010" spans="1:17" x14ac:dyDescent="0.25">
      <c r="A3010">
        <v>2999</v>
      </c>
      <c r="B3010" t="s">
        <v>3124</v>
      </c>
      <c r="C3010" s="8">
        <v>360000</v>
      </c>
      <c r="E3010" t="s">
        <v>42</v>
      </c>
      <c r="F3010" t="s">
        <v>29</v>
      </c>
      <c r="G3010">
        <v>385666.20999999996</v>
      </c>
      <c r="H3010" s="5">
        <v>300</v>
      </c>
      <c r="I3010" s="5">
        <v>2000</v>
      </c>
      <c r="J3010" t="str">
        <f t="shared" si="368"/>
        <v>yes</v>
      </c>
      <c r="K3010">
        <f t="shared" si="369"/>
        <v>0</v>
      </c>
      <c r="L3010">
        <f t="shared" si="370"/>
        <v>1</v>
      </c>
      <c r="M3010">
        <f t="shared" si="371"/>
        <v>0</v>
      </c>
      <c r="N3010">
        <f t="shared" si="372"/>
        <v>-6.0911826992464819</v>
      </c>
      <c r="O3010">
        <f t="shared" si="373"/>
        <v>2.2627312011748763E-3</v>
      </c>
      <c r="P3010">
        <f t="shared" si="374"/>
        <v>2.2576228076076183E-3</v>
      </c>
      <c r="Q3010">
        <f t="shared" si="375"/>
        <v>-2.2601750800809789E-3</v>
      </c>
    </row>
    <row r="3011" spans="1:17" x14ac:dyDescent="0.25">
      <c r="A3011">
        <v>3000</v>
      </c>
      <c r="B3011" t="s">
        <v>3125</v>
      </c>
      <c r="C3011" s="8">
        <v>150000</v>
      </c>
      <c r="E3011" t="s">
        <v>22</v>
      </c>
      <c r="F3011" t="s">
        <v>29</v>
      </c>
      <c r="G3011">
        <v>157591.76999999999</v>
      </c>
      <c r="H3011" s="5">
        <v>300</v>
      </c>
      <c r="I3011" s="5">
        <v>2000</v>
      </c>
      <c r="J3011" t="str">
        <f t="shared" si="368"/>
        <v>yes</v>
      </c>
      <c r="K3011">
        <f t="shared" si="369"/>
        <v>0</v>
      </c>
      <c r="L3011">
        <f t="shared" si="370"/>
        <v>1</v>
      </c>
      <c r="M3011">
        <f t="shared" si="371"/>
        <v>0</v>
      </c>
      <c r="N3011">
        <f t="shared" si="372"/>
        <v>-5.4558160599027135</v>
      </c>
      <c r="O3011">
        <f t="shared" si="373"/>
        <v>4.2713896492300599E-3</v>
      </c>
      <c r="P3011">
        <f t="shared" si="374"/>
        <v>4.2532224787584184E-3</v>
      </c>
      <c r="Q3011">
        <f t="shared" si="375"/>
        <v>-4.2622931583676015E-3</v>
      </c>
    </row>
    <row r="3012" spans="1:17" x14ac:dyDescent="0.25">
      <c r="A3012">
        <v>3001</v>
      </c>
      <c r="B3012" t="s">
        <v>3126</v>
      </c>
      <c r="C3012" s="8">
        <v>65000</v>
      </c>
      <c r="E3012" t="s">
        <v>22</v>
      </c>
      <c r="F3012" t="s">
        <v>29</v>
      </c>
      <c r="G3012">
        <v>23836.12</v>
      </c>
      <c r="H3012" s="5">
        <v>200</v>
      </c>
      <c r="I3012" s="5">
        <v>2000</v>
      </c>
      <c r="J3012" t="str">
        <f t="shared" si="368"/>
        <v>no</v>
      </c>
      <c r="K3012">
        <f t="shared" si="369"/>
        <v>0</v>
      </c>
      <c r="L3012">
        <f t="shared" si="370"/>
        <v>1</v>
      </c>
      <c r="M3012">
        <f t="shared" si="371"/>
        <v>0</v>
      </c>
      <c r="N3012">
        <f t="shared" si="372"/>
        <v>-5.1986438487397599</v>
      </c>
      <c r="O3012">
        <f t="shared" si="373"/>
        <v>5.5240507917305179E-3</v>
      </c>
      <c r="P3012">
        <f t="shared" si="374"/>
        <v>5.493703295690427E-3</v>
      </c>
      <c r="Q3012">
        <f t="shared" si="375"/>
        <v>-5.5088491804422164E-3</v>
      </c>
    </row>
    <row r="3013" spans="1:17" x14ac:dyDescent="0.25">
      <c r="A3013">
        <v>3002</v>
      </c>
      <c r="B3013" t="s">
        <v>3127</v>
      </c>
      <c r="C3013" s="8">
        <v>225000</v>
      </c>
      <c r="E3013" t="s">
        <v>22</v>
      </c>
      <c r="F3013" t="s">
        <v>29</v>
      </c>
      <c r="G3013">
        <v>105708.31</v>
      </c>
      <c r="H3013" s="5">
        <v>300</v>
      </c>
      <c r="I3013" s="5">
        <v>2000</v>
      </c>
      <c r="J3013" t="str">
        <f t="shared" si="368"/>
        <v>no</v>
      </c>
      <c r="K3013">
        <f t="shared" si="369"/>
        <v>0</v>
      </c>
      <c r="L3013">
        <f t="shared" si="370"/>
        <v>1</v>
      </c>
      <c r="M3013">
        <f t="shared" si="371"/>
        <v>0</v>
      </c>
      <c r="N3013">
        <f t="shared" si="372"/>
        <v>-5.6827327168112021</v>
      </c>
      <c r="O3013">
        <f t="shared" si="373"/>
        <v>3.4042428890343245E-3</v>
      </c>
      <c r="P3013">
        <f t="shared" si="374"/>
        <v>3.3926933368676184E-3</v>
      </c>
      <c r="Q3013">
        <f t="shared" si="375"/>
        <v>-3.3984615711686512E-3</v>
      </c>
    </row>
    <row r="3014" spans="1:17" x14ac:dyDescent="0.25">
      <c r="A3014">
        <v>3003</v>
      </c>
      <c r="B3014" t="s">
        <v>3128</v>
      </c>
      <c r="C3014" s="8">
        <v>200000</v>
      </c>
      <c r="E3014" t="s">
        <v>95</v>
      </c>
      <c r="F3014" t="s">
        <v>29</v>
      </c>
      <c r="G3014">
        <v>115167.46</v>
      </c>
      <c r="H3014" s="5">
        <v>300</v>
      </c>
      <c r="I3014" s="5">
        <v>2000</v>
      </c>
      <c r="J3014" t="str">
        <f t="shared" si="368"/>
        <v>no</v>
      </c>
      <c r="K3014">
        <f t="shared" si="369"/>
        <v>0</v>
      </c>
      <c r="L3014">
        <f t="shared" si="370"/>
        <v>1</v>
      </c>
      <c r="M3014">
        <f t="shared" si="371"/>
        <v>0</v>
      </c>
      <c r="N3014">
        <f t="shared" si="372"/>
        <v>-5.6070938311750398</v>
      </c>
      <c r="O3014">
        <f t="shared" si="373"/>
        <v>3.6717245187135035E-3</v>
      </c>
      <c r="P3014">
        <f t="shared" si="374"/>
        <v>3.6582922772624587E-3</v>
      </c>
      <c r="Q3014">
        <f t="shared" si="375"/>
        <v>-3.6650001931303865E-3</v>
      </c>
    </row>
    <row r="3015" spans="1:17" x14ac:dyDescent="0.25">
      <c r="A3015">
        <v>3004</v>
      </c>
      <c r="B3015" t="s">
        <v>3129</v>
      </c>
      <c r="C3015" s="8">
        <v>100000</v>
      </c>
      <c r="E3015" t="s">
        <v>52</v>
      </c>
      <c r="F3015" t="s">
        <v>29</v>
      </c>
      <c r="G3015">
        <v>116158.78</v>
      </c>
      <c r="H3015" s="5">
        <v>400</v>
      </c>
      <c r="I3015" s="5">
        <v>2000</v>
      </c>
      <c r="J3015" t="str">
        <f t="shared" si="368"/>
        <v>yes</v>
      </c>
      <c r="K3015">
        <f t="shared" si="369"/>
        <v>0</v>
      </c>
      <c r="L3015">
        <f t="shared" si="370"/>
        <v>1</v>
      </c>
      <c r="M3015">
        <f t="shared" si="371"/>
        <v>0</v>
      </c>
      <c r="N3015">
        <f t="shared" si="372"/>
        <v>-5.304538288630388</v>
      </c>
      <c r="O3015">
        <f t="shared" si="373"/>
        <v>4.9689919389546873E-3</v>
      </c>
      <c r="P3015">
        <f t="shared" si="374"/>
        <v>4.9444231402281128E-3</v>
      </c>
      <c r="Q3015">
        <f t="shared" si="375"/>
        <v>-4.9566872429661771E-3</v>
      </c>
    </row>
    <row r="3016" spans="1:17" x14ac:dyDescent="0.25">
      <c r="A3016">
        <v>3005</v>
      </c>
      <c r="B3016" t="s">
        <v>3130</v>
      </c>
      <c r="C3016" s="8">
        <v>175000</v>
      </c>
      <c r="E3016" t="s">
        <v>31</v>
      </c>
      <c r="F3016" t="s">
        <v>29</v>
      </c>
      <c r="G3016">
        <v>171768.03</v>
      </c>
      <c r="H3016" s="5">
        <v>300</v>
      </c>
      <c r="I3016" s="5">
        <v>2000</v>
      </c>
      <c r="J3016" t="str">
        <f t="shared" si="368"/>
        <v>yes</v>
      </c>
      <c r="K3016">
        <f t="shared" si="369"/>
        <v>0</v>
      </c>
      <c r="L3016">
        <f t="shared" si="370"/>
        <v>1</v>
      </c>
      <c r="M3016">
        <f t="shared" si="371"/>
        <v>0</v>
      </c>
      <c r="N3016">
        <f t="shared" si="372"/>
        <v>-5.5314549455388766</v>
      </c>
      <c r="O3016">
        <f t="shared" si="373"/>
        <v>3.9602229866583377E-3</v>
      </c>
      <c r="P3016">
        <f t="shared" si="374"/>
        <v>3.9446014851835069E-3</v>
      </c>
      <c r="Q3016">
        <f t="shared" si="375"/>
        <v>-3.9524019455174668E-3</v>
      </c>
    </row>
    <row r="3017" spans="1:17" x14ac:dyDescent="0.25">
      <c r="A3017">
        <v>3006</v>
      </c>
      <c r="B3017" t="s">
        <v>3131</v>
      </c>
      <c r="C3017" s="8">
        <v>1</v>
      </c>
      <c r="E3017" t="s">
        <v>43</v>
      </c>
      <c r="F3017" t="s">
        <v>30</v>
      </c>
      <c r="G3017">
        <f>0</f>
        <v>0</v>
      </c>
      <c r="H3017" s="5">
        <v>400</v>
      </c>
      <c r="I3017" s="5">
        <v>2000</v>
      </c>
      <c r="J3017" t="str">
        <f t="shared" si="368"/>
        <v>no</v>
      </c>
      <c r="K3017">
        <f t="shared" si="369"/>
        <v>0</v>
      </c>
      <c r="L3017">
        <f t="shared" si="370"/>
        <v>0</v>
      </c>
      <c r="M3017">
        <f t="shared" si="371"/>
        <v>1</v>
      </c>
      <c r="N3017">
        <f t="shared" si="372"/>
        <v>-2.4455661725909428</v>
      </c>
      <c r="O3017">
        <f t="shared" si="373"/>
        <v>8.6677046838700561E-2</v>
      </c>
      <c r="P3017">
        <f t="shared" si="374"/>
        <v>7.9763391608257961E-2</v>
      </c>
      <c r="Q3017">
        <f t="shared" si="375"/>
        <v>-8.3124458970436257E-2</v>
      </c>
    </row>
    <row r="3018" spans="1:17" x14ac:dyDescent="0.25">
      <c r="A3018">
        <v>3007</v>
      </c>
      <c r="B3018" t="s">
        <v>3132</v>
      </c>
      <c r="C3018" s="8">
        <v>75000</v>
      </c>
      <c r="E3018" t="s">
        <v>31</v>
      </c>
      <c r="F3018" t="s">
        <v>29</v>
      </c>
      <c r="G3018">
        <v>75022</v>
      </c>
      <c r="H3018" s="5">
        <v>300</v>
      </c>
      <c r="I3018" s="5">
        <v>3000</v>
      </c>
      <c r="J3018" t="str">
        <f t="shared" si="368"/>
        <v>yes</v>
      </c>
      <c r="K3018">
        <f t="shared" si="369"/>
        <v>0</v>
      </c>
      <c r="L3018">
        <f t="shared" si="370"/>
        <v>1</v>
      </c>
      <c r="M3018">
        <f t="shared" si="371"/>
        <v>0</v>
      </c>
      <c r="N3018">
        <f t="shared" si="372"/>
        <v>-5.2288738096356884</v>
      </c>
      <c r="O3018">
        <f t="shared" si="373"/>
        <v>5.3595577874964205E-3</v>
      </c>
      <c r="P3018">
        <f t="shared" si="374"/>
        <v>5.330986059645413E-3</v>
      </c>
      <c r="Q3018">
        <f t="shared" si="375"/>
        <v>-5.3452464697739442E-3</v>
      </c>
    </row>
    <row r="3019" spans="1:17" x14ac:dyDescent="0.25">
      <c r="A3019">
        <v>3008</v>
      </c>
      <c r="B3019" t="s">
        <v>3133</v>
      </c>
      <c r="C3019" s="8">
        <v>155000</v>
      </c>
      <c r="E3019" t="s">
        <v>31</v>
      </c>
      <c r="F3019" t="s">
        <v>29</v>
      </c>
      <c r="G3019">
        <v>139142.25</v>
      </c>
      <c r="H3019" s="5">
        <v>300</v>
      </c>
      <c r="I3019" s="5">
        <v>2000</v>
      </c>
      <c r="J3019" t="str">
        <f t="shared" si="368"/>
        <v>yes</v>
      </c>
      <c r="K3019">
        <f t="shared" si="369"/>
        <v>0</v>
      </c>
      <c r="L3019">
        <f t="shared" si="370"/>
        <v>1</v>
      </c>
      <c r="M3019">
        <f t="shared" si="371"/>
        <v>0</v>
      </c>
      <c r="N3019">
        <f t="shared" si="372"/>
        <v>-5.4709438370299459</v>
      </c>
      <c r="O3019">
        <f t="shared" si="373"/>
        <v>4.2072593162970993E-3</v>
      </c>
      <c r="P3019">
        <f t="shared" si="374"/>
        <v>4.189632446156148E-3</v>
      </c>
      <c r="Q3019">
        <f t="shared" si="375"/>
        <v>-4.1984335470266788E-3</v>
      </c>
    </row>
    <row r="3020" spans="1:17" x14ac:dyDescent="0.25">
      <c r="A3020">
        <v>3009</v>
      </c>
      <c r="B3020" t="s">
        <v>3134</v>
      </c>
      <c r="C3020" s="8">
        <v>270000</v>
      </c>
      <c r="E3020" t="s">
        <v>31</v>
      </c>
      <c r="F3020" t="s">
        <v>30</v>
      </c>
      <c r="G3020">
        <v>315308.42</v>
      </c>
      <c r="H3020" s="5">
        <v>300</v>
      </c>
      <c r="I3020" s="5">
        <v>3000</v>
      </c>
      <c r="J3020" t="str">
        <f t="shared" ref="J3020:J3083" si="376">IF(G3020/C3020&gt;=0.85, "yes", "no")</f>
        <v>yes</v>
      </c>
      <c r="K3020">
        <f t="shared" ref="K3020:K3083" si="377">IF(OR(H3020=500, H3020=600), 1, 0)</f>
        <v>0</v>
      </c>
      <c r="L3020">
        <f t="shared" ref="L3020:L3083" si="378">IF(F3020="ZDD", 1, 0)</f>
        <v>0</v>
      </c>
      <c r="M3020">
        <f t="shared" ref="M3020:M3083" si="379">IF(OR(E3020="ZP07", E3020="ZP28",E3020="ZP32",E3020="ZP45",E3020="ZPPY",E3020="ZSPP",E3020="ZXP1",E3020="ZXX7",E3020="ZYPP",E3020="ZYSP",E3020="ZYWP"),1,0)</f>
        <v>0</v>
      </c>
      <c r="N3020">
        <f t="shared" ref="N3020:N3083" si="380">$P$3+$P$4*L3020+$P$5*(C3020/10000000)+$P$6*(I3020/10000000)+$P$7*M3020</f>
        <v>-5.8034007432941035</v>
      </c>
      <c r="O3020">
        <f t="shared" ref="O3020:O3083" si="381">EXP(N3020)</f>
        <v>3.0172762959677964E-3</v>
      </c>
      <c r="P3020">
        <f t="shared" ref="P3020:P3083" si="382">O3020/(1+O3020)</f>
        <v>3.008199726240275E-3</v>
      </c>
      <c r="Q3020">
        <f t="shared" ref="Q3020:Q3083" si="383">K3020*LN(P3020)+(1-K3020)*LN(1-P3020)</f>
        <v>-3.0127334535578199E-3</v>
      </c>
    </row>
    <row r="3021" spans="1:17" x14ac:dyDescent="0.25">
      <c r="A3021">
        <v>3010</v>
      </c>
      <c r="B3021" t="s">
        <v>3135</v>
      </c>
      <c r="C3021" s="8">
        <v>425000</v>
      </c>
      <c r="E3021" t="s">
        <v>24</v>
      </c>
      <c r="F3021" t="s">
        <v>25</v>
      </c>
      <c r="G3021">
        <v>203015.27</v>
      </c>
      <c r="H3021" s="5">
        <v>300</v>
      </c>
      <c r="I3021" s="5">
        <v>2000</v>
      </c>
      <c r="J3021" t="str">
        <f t="shared" si="376"/>
        <v>no</v>
      </c>
      <c r="K3021">
        <f t="shared" si="377"/>
        <v>0</v>
      </c>
      <c r="L3021">
        <f t="shared" si="378"/>
        <v>0</v>
      </c>
      <c r="M3021">
        <f t="shared" si="379"/>
        <v>0</v>
      </c>
      <c r="N3021">
        <f t="shared" si="380"/>
        <v>-6.2723874275968496</v>
      </c>
      <c r="O3021">
        <f t="shared" si="381"/>
        <v>1.88771641285406E-3</v>
      </c>
      <c r="P3021">
        <f t="shared" si="382"/>
        <v>1.8841596537512361E-3</v>
      </c>
      <c r="Q3021">
        <f t="shared" si="383"/>
        <v>-1.8859369153322121E-3</v>
      </c>
    </row>
    <row r="3022" spans="1:17" x14ac:dyDescent="0.25">
      <c r="A3022">
        <v>3011</v>
      </c>
      <c r="B3022" t="s">
        <v>3136</v>
      </c>
      <c r="C3022" s="8">
        <v>225000</v>
      </c>
      <c r="E3022" t="s">
        <v>22</v>
      </c>
      <c r="F3022" t="s">
        <v>29</v>
      </c>
      <c r="G3022">
        <v>135556.91</v>
      </c>
      <c r="H3022" s="5">
        <v>300</v>
      </c>
      <c r="I3022" s="5">
        <v>2000</v>
      </c>
      <c r="J3022" t="str">
        <f t="shared" si="376"/>
        <v>no</v>
      </c>
      <c r="K3022">
        <f t="shared" si="377"/>
        <v>0</v>
      </c>
      <c r="L3022">
        <f t="shared" si="378"/>
        <v>1</v>
      </c>
      <c r="M3022">
        <f t="shared" si="379"/>
        <v>0</v>
      </c>
      <c r="N3022">
        <f t="shared" si="380"/>
        <v>-5.6827327168112021</v>
      </c>
      <c r="O3022">
        <f t="shared" si="381"/>
        <v>3.4042428890343245E-3</v>
      </c>
      <c r="P3022">
        <f t="shared" si="382"/>
        <v>3.3926933368676184E-3</v>
      </c>
      <c r="Q3022">
        <f t="shared" si="383"/>
        <v>-3.3984615711686512E-3</v>
      </c>
    </row>
    <row r="3023" spans="1:17" x14ac:dyDescent="0.25">
      <c r="A3023">
        <v>3012</v>
      </c>
      <c r="B3023" t="s">
        <v>3137</v>
      </c>
      <c r="C3023" s="8">
        <v>250000</v>
      </c>
      <c r="E3023" t="s">
        <v>103</v>
      </c>
      <c r="F3023" t="s">
        <v>30</v>
      </c>
      <c r="G3023">
        <v>77076.22</v>
      </c>
      <c r="H3023" s="5">
        <v>200</v>
      </c>
      <c r="I3023" s="5">
        <v>2000</v>
      </c>
      <c r="J3023" t="str">
        <f t="shared" si="376"/>
        <v>no</v>
      </c>
      <c r="K3023">
        <f t="shared" si="377"/>
        <v>0</v>
      </c>
      <c r="L3023">
        <f t="shared" si="378"/>
        <v>0</v>
      </c>
      <c r="M3023">
        <f t="shared" si="379"/>
        <v>0</v>
      </c>
      <c r="N3023">
        <f t="shared" si="380"/>
        <v>-5.7429152281437092</v>
      </c>
      <c r="O3023">
        <f t="shared" si="381"/>
        <v>3.2054101395331343E-3</v>
      </c>
      <c r="P3023">
        <f t="shared" si="382"/>
        <v>3.1951683146199364E-3</v>
      </c>
      <c r="Q3023">
        <f t="shared" si="383"/>
        <v>-3.2002837642874332E-3</v>
      </c>
    </row>
    <row r="3024" spans="1:17" x14ac:dyDescent="0.25">
      <c r="A3024">
        <v>3013</v>
      </c>
      <c r="B3024" t="s">
        <v>3138</v>
      </c>
      <c r="C3024" s="8">
        <v>150000</v>
      </c>
      <c r="E3024" t="s">
        <v>31</v>
      </c>
      <c r="F3024" t="s">
        <v>29</v>
      </c>
      <c r="G3024">
        <v>164816.39000000001</v>
      </c>
      <c r="H3024" s="5">
        <v>350</v>
      </c>
      <c r="I3024" s="5">
        <v>2000</v>
      </c>
      <c r="J3024" t="str">
        <f t="shared" si="376"/>
        <v>yes</v>
      </c>
      <c r="K3024">
        <f t="shared" si="377"/>
        <v>0</v>
      </c>
      <c r="L3024">
        <f t="shared" si="378"/>
        <v>1</v>
      </c>
      <c r="M3024">
        <f t="shared" si="379"/>
        <v>0</v>
      </c>
      <c r="N3024">
        <f t="shared" si="380"/>
        <v>-5.4558160599027135</v>
      </c>
      <c r="O3024">
        <f t="shared" si="381"/>
        <v>4.2713896492300599E-3</v>
      </c>
      <c r="P3024">
        <f t="shared" si="382"/>
        <v>4.2532224787584184E-3</v>
      </c>
      <c r="Q3024">
        <f t="shared" si="383"/>
        <v>-4.2622931583676015E-3</v>
      </c>
    </row>
    <row r="3025" spans="1:17" x14ac:dyDescent="0.25">
      <c r="A3025">
        <v>3014</v>
      </c>
      <c r="B3025" t="s">
        <v>3139</v>
      </c>
      <c r="C3025" s="8">
        <v>120000</v>
      </c>
      <c r="E3025" t="s">
        <v>22</v>
      </c>
      <c r="F3025" t="s">
        <v>29</v>
      </c>
      <c r="G3025">
        <v>30523.41</v>
      </c>
      <c r="H3025" s="5">
        <v>300</v>
      </c>
      <c r="I3025" s="5">
        <v>2000</v>
      </c>
      <c r="J3025" t="str">
        <f t="shared" si="376"/>
        <v>no</v>
      </c>
      <c r="K3025">
        <f t="shared" si="377"/>
        <v>0</v>
      </c>
      <c r="L3025">
        <f t="shared" si="378"/>
        <v>1</v>
      </c>
      <c r="M3025">
        <f t="shared" si="379"/>
        <v>0</v>
      </c>
      <c r="N3025">
        <f t="shared" si="380"/>
        <v>-5.3650493971393178</v>
      </c>
      <c r="O3025">
        <f t="shared" si="381"/>
        <v>4.6772291931098916E-3</v>
      </c>
      <c r="P3025">
        <f t="shared" si="382"/>
        <v>4.6554545651107592E-3</v>
      </c>
      <c r="Q3025">
        <f t="shared" si="383"/>
        <v>-4.6663249445409649E-3</v>
      </c>
    </row>
    <row r="3026" spans="1:17" x14ac:dyDescent="0.25">
      <c r="A3026">
        <v>3015</v>
      </c>
      <c r="B3026" t="s">
        <v>3140</v>
      </c>
      <c r="C3026" s="8">
        <v>185000</v>
      </c>
      <c r="E3026" t="s">
        <v>22</v>
      </c>
      <c r="F3026" t="s">
        <v>29</v>
      </c>
      <c r="G3026">
        <v>154593.35999999999</v>
      </c>
      <c r="H3026" s="5">
        <v>300</v>
      </c>
      <c r="I3026" s="5">
        <v>2000</v>
      </c>
      <c r="J3026" t="str">
        <f t="shared" si="376"/>
        <v>no</v>
      </c>
      <c r="K3026">
        <f t="shared" si="377"/>
        <v>0</v>
      </c>
      <c r="L3026">
        <f t="shared" si="378"/>
        <v>1</v>
      </c>
      <c r="M3026">
        <f t="shared" si="379"/>
        <v>0</v>
      </c>
      <c r="N3026">
        <f t="shared" si="380"/>
        <v>-5.5617104997933415</v>
      </c>
      <c r="O3026">
        <f t="shared" si="381"/>
        <v>3.8421986935622773E-3</v>
      </c>
      <c r="P3026">
        <f t="shared" si="382"/>
        <v>3.8274927060873297E-3</v>
      </c>
      <c r="Q3026">
        <f t="shared" si="383"/>
        <v>-3.8348363006536013E-3</v>
      </c>
    </row>
    <row r="3027" spans="1:17" x14ac:dyDescent="0.25">
      <c r="A3027">
        <v>3016</v>
      </c>
      <c r="B3027" t="s">
        <v>3141</v>
      </c>
      <c r="C3027" s="8">
        <v>730000</v>
      </c>
      <c r="E3027" t="s">
        <v>22</v>
      </c>
      <c r="F3027" t="s">
        <v>29</v>
      </c>
      <c r="G3027">
        <v>181780.91</v>
      </c>
      <c r="H3027" s="5">
        <v>300</v>
      </c>
      <c r="I3027" s="5">
        <v>2000</v>
      </c>
      <c r="J3027" t="str">
        <f t="shared" si="376"/>
        <v>no</v>
      </c>
      <c r="K3027">
        <f t="shared" si="377"/>
        <v>0</v>
      </c>
      <c r="L3027">
        <f t="shared" si="378"/>
        <v>1</v>
      </c>
      <c r="M3027">
        <f t="shared" si="379"/>
        <v>0</v>
      </c>
      <c r="N3027">
        <f t="shared" si="380"/>
        <v>-7.2106382066616934</v>
      </c>
      <c r="O3027">
        <f t="shared" si="381"/>
        <v>7.3868557094236282E-4</v>
      </c>
      <c r="P3027">
        <f t="shared" si="382"/>
        <v>7.3814031734061253E-4</v>
      </c>
      <c r="Q3027">
        <f t="shared" si="383"/>
        <v>-7.3841287703781491E-4</v>
      </c>
    </row>
    <row r="3028" spans="1:17" x14ac:dyDescent="0.25">
      <c r="A3028">
        <v>3017</v>
      </c>
      <c r="B3028" t="s">
        <v>3142</v>
      </c>
      <c r="C3028" s="8">
        <v>15000</v>
      </c>
      <c r="E3028" t="s">
        <v>22</v>
      </c>
      <c r="F3028" t="s">
        <v>20</v>
      </c>
      <c r="G3028">
        <v>1559.32</v>
      </c>
      <c r="H3028" s="5">
        <v>200</v>
      </c>
      <c r="I3028" s="5">
        <v>2000</v>
      </c>
      <c r="J3028" t="str">
        <f t="shared" si="376"/>
        <v>no</v>
      </c>
      <c r="K3028">
        <f t="shared" si="377"/>
        <v>0</v>
      </c>
      <c r="L3028">
        <f t="shared" si="378"/>
        <v>0</v>
      </c>
      <c r="M3028">
        <f t="shared" si="379"/>
        <v>0</v>
      </c>
      <c r="N3028">
        <f t="shared" si="380"/>
        <v>-5.0319097031637776</v>
      </c>
      <c r="O3028">
        <f t="shared" si="381"/>
        <v>6.5263352991391937E-3</v>
      </c>
      <c r="P3028">
        <f t="shared" si="382"/>
        <v>6.4840184208390036E-3</v>
      </c>
      <c r="Q3028">
        <f t="shared" si="383"/>
        <v>-6.5051309805811497E-3</v>
      </c>
    </row>
    <row r="3029" spans="1:17" x14ac:dyDescent="0.25">
      <c r="A3029">
        <v>3018</v>
      </c>
      <c r="B3029" t="s">
        <v>3143</v>
      </c>
      <c r="C3029" s="8">
        <v>700000</v>
      </c>
      <c r="E3029" t="s">
        <v>31</v>
      </c>
      <c r="F3029" t="s">
        <v>29</v>
      </c>
      <c r="G3029">
        <v>434698.11</v>
      </c>
      <c r="H3029" s="5">
        <v>300</v>
      </c>
      <c r="I3029" s="5">
        <v>2000</v>
      </c>
      <c r="J3029" t="str">
        <f t="shared" si="376"/>
        <v>no</v>
      </c>
      <c r="K3029">
        <f t="shared" si="377"/>
        <v>0</v>
      </c>
      <c r="L3029">
        <f t="shared" si="378"/>
        <v>1</v>
      </c>
      <c r="M3029">
        <f t="shared" si="379"/>
        <v>0</v>
      </c>
      <c r="N3029">
        <f t="shared" si="380"/>
        <v>-7.1198715438982987</v>
      </c>
      <c r="O3029">
        <f t="shared" si="381"/>
        <v>8.0887064882115029E-4</v>
      </c>
      <c r="P3029">
        <f t="shared" si="382"/>
        <v>8.0821690588809636E-4</v>
      </c>
      <c r="Q3029">
        <f t="shared" si="383"/>
        <v>-8.0854368925796787E-4</v>
      </c>
    </row>
    <row r="3030" spans="1:17" x14ac:dyDescent="0.25">
      <c r="A3030">
        <v>3019</v>
      </c>
      <c r="B3030" t="s">
        <v>3144</v>
      </c>
      <c r="C3030" s="8">
        <v>150000</v>
      </c>
      <c r="E3030" t="s">
        <v>31</v>
      </c>
      <c r="F3030" t="s">
        <v>29</v>
      </c>
      <c r="G3030">
        <v>20491.759999999998</v>
      </c>
      <c r="H3030" s="5">
        <v>300</v>
      </c>
      <c r="I3030" s="5">
        <v>2000</v>
      </c>
      <c r="J3030" t="str">
        <f t="shared" si="376"/>
        <v>no</v>
      </c>
      <c r="K3030">
        <f t="shared" si="377"/>
        <v>0</v>
      </c>
      <c r="L3030">
        <f t="shared" si="378"/>
        <v>1</v>
      </c>
      <c r="M3030">
        <f t="shared" si="379"/>
        <v>0</v>
      </c>
      <c r="N3030">
        <f t="shared" si="380"/>
        <v>-5.4558160599027135</v>
      </c>
      <c r="O3030">
        <f t="shared" si="381"/>
        <v>4.2713896492300599E-3</v>
      </c>
      <c r="P3030">
        <f t="shared" si="382"/>
        <v>4.2532224787584184E-3</v>
      </c>
      <c r="Q3030">
        <f t="shared" si="383"/>
        <v>-4.2622931583676015E-3</v>
      </c>
    </row>
    <row r="3031" spans="1:17" x14ac:dyDescent="0.25">
      <c r="A3031">
        <v>3020</v>
      </c>
      <c r="B3031" t="s">
        <v>3145</v>
      </c>
      <c r="C3031" s="8">
        <v>140000</v>
      </c>
      <c r="E3031" t="s">
        <v>31</v>
      </c>
      <c r="F3031" t="s">
        <v>29</v>
      </c>
      <c r="G3031">
        <v>125413.85</v>
      </c>
      <c r="H3031" s="5">
        <v>300</v>
      </c>
      <c r="I3031" s="5">
        <v>2000</v>
      </c>
      <c r="J3031" t="str">
        <f t="shared" si="376"/>
        <v>yes</v>
      </c>
      <c r="K3031">
        <f t="shared" si="377"/>
        <v>0</v>
      </c>
      <c r="L3031">
        <f t="shared" si="378"/>
        <v>1</v>
      </c>
      <c r="M3031">
        <f t="shared" si="379"/>
        <v>0</v>
      </c>
      <c r="N3031">
        <f t="shared" si="380"/>
        <v>-5.4255605056482485</v>
      </c>
      <c r="O3031">
        <f t="shared" si="381"/>
        <v>4.4025977891768275E-3</v>
      </c>
      <c r="P3031">
        <f t="shared" si="382"/>
        <v>4.3832998828034981E-3</v>
      </c>
      <c r="Q3031">
        <f t="shared" si="383"/>
        <v>-4.3929347069254776E-3</v>
      </c>
    </row>
    <row r="3032" spans="1:17" x14ac:dyDescent="0.25">
      <c r="A3032">
        <v>3021</v>
      </c>
      <c r="B3032" t="s">
        <v>3146</v>
      </c>
      <c r="C3032" s="8">
        <v>300000</v>
      </c>
      <c r="E3032" t="s">
        <v>22</v>
      </c>
      <c r="F3032" t="s">
        <v>29</v>
      </c>
      <c r="G3032">
        <v>172528.66</v>
      </c>
      <c r="H3032" s="5">
        <v>200</v>
      </c>
      <c r="I3032" s="5">
        <v>2000</v>
      </c>
      <c r="J3032" t="str">
        <f t="shared" si="376"/>
        <v>no</v>
      </c>
      <c r="K3032">
        <f t="shared" si="377"/>
        <v>0</v>
      </c>
      <c r="L3032">
        <f t="shared" si="378"/>
        <v>1</v>
      </c>
      <c r="M3032">
        <f t="shared" si="379"/>
        <v>0</v>
      </c>
      <c r="N3032">
        <f t="shared" si="380"/>
        <v>-5.9096493737196916</v>
      </c>
      <c r="O3032">
        <f t="shared" si="381"/>
        <v>2.7131380181224414E-3</v>
      </c>
      <c r="P3032">
        <f t="shared" si="382"/>
        <v>2.7057968179064647E-3</v>
      </c>
      <c r="Q3032">
        <f t="shared" si="383"/>
        <v>-2.7094641028955597E-3</v>
      </c>
    </row>
    <row r="3033" spans="1:17" x14ac:dyDescent="0.25">
      <c r="A3033">
        <v>3022</v>
      </c>
      <c r="B3033" t="s">
        <v>3147</v>
      </c>
      <c r="C3033" s="8">
        <v>50000</v>
      </c>
      <c r="E3033" t="s">
        <v>22</v>
      </c>
      <c r="F3033" t="s">
        <v>29</v>
      </c>
      <c r="G3033">
        <v>41989.04</v>
      </c>
      <c r="H3033" s="5">
        <v>200</v>
      </c>
      <c r="I3033" s="5">
        <v>2000</v>
      </c>
      <c r="J3033" t="str">
        <f t="shared" si="376"/>
        <v>no</v>
      </c>
      <c r="K3033">
        <f t="shared" si="377"/>
        <v>0</v>
      </c>
      <c r="L3033">
        <f t="shared" si="378"/>
        <v>1</v>
      </c>
      <c r="M3033">
        <f t="shared" si="379"/>
        <v>0</v>
      </c>
      <c r="N3033">
        <f t="shared" si="380"/>
        <v>-5.1532605173580617</v>
      </c>
      <c r="O3033">
        <f t="shared" si="381"/>
        <v>5.7805264602463387E-3</v>
      </c>
      <c r="P3033">
        <f t="shared" si="382"/>
        <v>5.7473040172992601E-3</v>
      </c>
      <c r="Q3033">
        <f t="shared" si="383"/>
        <v>-5.763883323760685E-3</v>
      </c>
    </row>
    <row r="3034" spans="1:17" x14ac:dyDescent="0.25">
      <c r="A3034">
        <v>3023</v>
      </c>
      <c r="B3034" t="s">
        <v>3148</v>
      </c>
      <c r="C3034" s="8">
        <v>4000000</v>
      </c>
      <c r="E3034" t="s">
        <v>22</v>
      </c>
      <c r="F3034" t="s">
        <v>29</v>
      </c>
      <c r="G3034">
        <v>2456294.35</v>
      </c>
      <c r="H3034" s="5">
        <v>250</v>
      </c>
      <c r="I3034" s="5">
        <v>2000</v>
      </c>
      <c r="J3034" t="str">
        <f t="shared" si="376"/>
        <v>no</v>
      </c>
      <c r="K3034">
        <f t="shared" si="377"/>
        <v>0</v>
      </c>
      <c r="L3034">
        <f t="shared" si="378"/>
        <v>1</v>
      </c>
      <c r="M3034">
        <f t="shared" si="379"/>
        <v>0</v>
      </c>
      <c r="N3034">
        <f t="shared" si="380"/>
        <v>-17.104204447871805</v>
      </c>
      <c r="O3034">
        <f t="shared" si="381"/>
        <v>3.730253881484437E-8</v>
      </c>
      <c r="P3034">
        <f t="shared" si="382"/>
        <v>3.7302537423365021E-8</v>
      </c>
      <c r="Q3034">
        <f t="shared" si="383"/>
        <v>-3.7302538088053818E-8</v>
      </c>
    </row>
    <row r="3035" spans="1:17" x14ac:dyDescent="0.25">
      <c r="A3035">
        <v>3024</v>
      </c>
      <c r="B3035" t="s">
        <v>3149</v>
      </c>
      <c r="C3035" s="8">
        <v>738000</v>
      </c>
      <c r="E3035" t="s">
        <v>22</v>
      </c>
      <c r="F3035" t="s">
        <v>29</v>
      </c>
      <c r="G3035">
        <v>523174.06999999995</v>
      </c>
      <c r="H3035" s="5">
        <v>300</v>
      </c>
      <c r="I3035" s="5">
        <v>2000</v>
      </c>
      <c r="J3035" t="str">
        <f t="shared" si="376"/>
        <v>no</v>
      </c>
      <c r="K3035">
        <f t="shared" si="377"/>
        <v>0</v>
      </c>
      <c r="L3035">
        <f t="shared" si="378"/>
        <v>1</v>
      </c>
      <c r="M3035">
        <f t="shared" si="379"/>
        <v>0</v>
      </c>
      <c r="N3035">
        <f t="shared" si="380"/>
        <v>-7.2348426500652661</v>
      </c>
      <c r="O3035">
        <f t="shared" si="381"/>
        <v>7.210207439111426E-4</v>
      </c>
      <c r="P3035">
        <f t="shared" si="382"/>
        <v>7.2050124756563381E-4</v>
      </c>
      <c r="Q3035">
        <f t="shared" si="383"/>
        <v>-7.2076093333292947E-4</v>
      </c>
    </row>
    <row r="3036" spans="1:17" x14ac:dyDescent="0.25">
      <c r="A3036">
        <v>3025</v>
      </c>
      <c r="B3036" t="s">
        <v>3150</v>
      </c>
      <c r="C3036" s="8">
        <v>1</v>
      </c>
      <c r="E3036" t="s">
        <v>22</v>
      </c>
      <c r="F3036" t="s">
        <v>29</v>
      </c>
      <c r="G3036">
        <v>91073.8</v>
      </c>
      <c r="H3036" s="5">
        <v>300</v>
      </c>
      <c r="I3036" s="5">
        <v>2000</v>
      </c>
      <c r="J3036" t="str">
        <f t="shared" si="376"/>
        <v>yes</v>
      </c>
      <c r="K3036">
        <f t="shared" si="377"/>
        <v>0</v>
      </c>
      <c r="L3036">
        <f t="shared" si="378"/>
        <v>1</v>
      </c>
      <c r="M3036">
        <f t="shared" si="379"/>
        <v>0</v>
      </c>
      <c r="N3036">
        <f t="shared" si="380"/>
        <v>-5.001985771641162</v>
      </c>
      <c r="O3036">
        <f t="shared" si="381"/>
        <v>6.7245802510620227E-3</v>
      </c>
      <c r="P3036">
        <f t="shared" si="382"/>
        <v>6.6796623257028382E-3</v>
      </c>
      <c r="Q3036">
        <f t="shared" si="383"/>
        <v>-6.702071114602531E-3</v>
      </c>
    </row>
    <row r="3037" spans="1:17" x14ac:dyDescent="0.25">
      <c r="A3037">
        <v>3026</v>
      </c>
      <c r="B3037" t="s">
        <v>3151</v>
      </c>
      <c r="C3037" s="8">
        <v>150000</v>
      </c>
      <c r="E3037" t="s">
        <v>22</v>
      </c>
      <c r="F3037" t="s">
        <v>29</v>
      </c>
      <c r="G3037">
        <v>123003.04</v>
      </c>
      <c r="H3037" s="5">
        <v>300</v>
      </c>
      <c r="I3037" s="5">
        <v>2000</v>
      </c>
      <c r="J3037" t="str">
        <f t="shared" si="376"/>
        <v>no</v>
      </c>
      <c r="K3037">
        <f t="shared" si="377"/>
        <v>0</v>
      </c>
      <c r="L3037">
        <f t="shared" si="378"/>
        <v>1</v>
      </c>
      <c r="M3037">
        <f t="shared" si="379"/>
        <v>0</v>
      </c>
      <c r="N3037">
        <f t="shared" si="380"/>
        <v>-5.4558160599027135</v>
      </c>
      <c r="O3037">
        <f t="shared" si="381"/>
        <v>4.2713896492300599E-3</v>
      </c>
      <c r="P3037">
        <f t="shared" si="382"/>
        <v>4.2532224787584184E-3</v>
      </c>
      <c r="Q3037">
        <f t="shared" si="383"/>
        <v>-4.2622931583676015E-3</v>
      </c>
    </row>
    <row r="3038" spans="1:17" x14ac:dyDescent="0.25">
      <c r="A3038">
        <v>3027</v>
      </c>
      <c r="B3038" t="s">
        <v>3152</v>
      </c>
      <c r="C3038" s="8">
        <v>165000</v>
      </c>
      <c r="E3038" t="s">
        <v>101</v>
      </c>
      <c r="F3038" t="s">
        <v>29</v>
      </c>
      <c r="G3038">
        <v>121851.96</v>
      </c>
      <c r="H3038" s="5">
        <v>300</v>
      </c>
      <c r="I3038" s="5">
        <v>2000</v>
      </c>
      <c r="J3038" t="str">
        <f t="shared" si="376"/>
        <v>no</v>
      </c>
      <c r="K3038">
        <f t="shared" si="377"/>
        <v>0</v>
      </c>
      <c r="L3038">
        <f t="shared" si="378"/>
        <v>1</v>
      </c>
      <c r="M3038">
        <f t="shared" si="379"/>
        <v>0</v>
      </c>
      <c r="N3038">
        <f t="shared" si="380"/>
        <v>-5.5011993912844117</v>
      </c>
      <c r="O3038">
        <f t="shared" si="381"/>
        <v>4.0818727387355175E-3</v>
      </c>
      <c r="P3038">
        <f t="shared" si="382"/>
        <v>4.0652787880751141E-3</v>
      </c>
      <c r="Q3038">
        <f t="shared" si="383"/>
        <v>-4.073564497323553E-3</v>
      </c>
    </row>
    <row r="3039" spans="1:17" x14ac:dyDescent="0.25">
      <c r="A3039">
        <v>3028</v>
      </c>
      <c r="B3039" t="s">
        <v>3153</v>
      </c>
      <c r="C3039" s="8">
        <v>750000</v>
      </c>
      <c r="E3039" t="s">
        <v>31</v>
      </c>
      <c r="F3039" t="s">
        <v>29</v>
      </c>
      <c r="G3039">
        <v>778019.3</v>
      </c>
      <c r="H3039" s="5">
        <v>200</v>
      </c>
      <c r="I3039" s="5">
        <v>2000</v>
      </c>
      <c r="J3039" t="str">
        <f t="shared" si="376"/>
        <v>yes</v>
      </c>
      <c r="K3039">
        <f t="shared" si="377"/>
        <v>0</v>
      </c>
      <c r="L3039">
        <f t="shared" si="378"/>
        <v>1</v>
      </c>
      <c r="M3039">
        <f t="shared" si="379"/>
        <v>0</v>
      </c>
      <c r="N3039">
        <f t="shared" si="380"/>
        <v>-7.2711493151706232</v>
      </c>
      <c r="O3039">
        <f t="shared" si="381"/>
        <v>6.9531240126493058E-4</v>
      </c>
      <c r="P3039">
        <f t="shared" si="382"/>
        <v>6.9482927785127866E-4</v>
      </c>
      <c r="Q3039">
        <f t="shared" si="383"/>
        <v>-6.9507078359058185E-4</v>
      </c>
    </row>
    <row r="3040" spans="1:17" x14ac:dyDescent="0.25">
      <c r="A3040">
        <v>3029</v>
      </c>
      <c r="B3040" t="s">
        <v>3154</v>
      </c>
      <c r="C3040" s="8">
        <v>500000</v>
      </c>
      <c r="E3040" t="s">
        <v>31</v>
      </c>
      <c r="F3040" t="s">
        <v>29</v>
      </c>
      <c r="G3040">
        <v>411393.94</v>
      </c>
      <c r="H3040" s="5">
        <v>300</v>
      </c>
      <c r="I3040" s="5">
        <v>2000</v>
      </c>
      <c r="J3040" t="str">
        <f t="shared" si="376"/>
        <v>no</v>
      </c>
      <c r="K3040">
        <f t="shared" si="377"/>
        <v>0</v>
      </c>
      <c r="L3040">
        <f t="shared" si="378"/>
        <v>1</v>
      </c>
      <c r="M3040">
        <f t="shared" si="379"/>
        <v>0</v>
      </c>
      <c r="N3040">
        <f t="shared" si="380"/>
        <v>-6.5147604588089951</v>
      </c>
      <c r="O3040">
        <f t="shared" si="381"/>
        <v>1.481410715858377E-3</v>
      </c>
      <c r="P3040">
        <f t="shared" si="382"/>
        <v>1.4792193844112048E-3</v>
      </c>
      <c r="Q3040">
        <f t="shared" si="383"/>
        <v>-1.4803145094915374E-3</v>
      </c>
    </row>
    <row r="3041" spans="1:17" x14ac:dyDescent="0.25">
      <c r="A3041">
        <v>3030</v>
      </c>
      <c r="B3041" t="s">
        <v>3155</v>
      </c>
      <c r="C3041" s="8">
        <v>1325000</v>
      </c>
      <c r="E3041" t="s">
        <v>22</v>
      </c>
      <c r="F3041" t="s">
        <v>29</v>
      </c>
      <c r="G3041">
        <v>855779.23</v>
      </c>
      <c r="H3041" s="5">
        <v>200</v>
      </c>
      <c r="I3041" s="5">
        <v>2000</v>
      </c>
      <c r="J3041" t="str">
        <f t="shared" si="376"/>
        <v>no</v>
      </c>
      <c r="K3041">
        <f t="shared" si="377"/>
        <v>0</v>
      </c>
      <c r="L3041">
        <f t="shared" si="378"/>
        <v>1</v>
      </c>
      <c r="M3041">
        <f t="shared" si="379"/>
        <v>0</v>
      </c>
      <c r="N3041">
        <f t="shared" si="380"/>
        <v>-9.0108436848023707</v>
      </c>
      <c r="O3041">
        <f t="shared" si="381"/>
        <v>1.2207881651652892E-4</v>
      </c>
      <c r="P3041">
        <f t="shared" si="382"/>
        <v>1.2206391509823434E-4</v>
      </c>
      <c r="Q3041">
        <f t="shared" si="383"/>
        <v>-1.2207136550425505E-4</v>
      </c>
    </row>
    <row r="3042" spans="1:17" x14ac:dyDescent="0.25">
      <c r="A3042">
        <v>3031</v>
      </c>
      <c r="B3042" t="s">
        <v>3156</v>
      </c>
      <c r="C3042" s="8">
        <v>285000</v>
      </c>
      <c r="E3042" t="s">
        <v>22</v>
      </c>
      <c r="F3042" t="s">
        <v>29</v>
      </c>
      <c r="G3042">
        <v>204391.25</v>
      </c>
      <c r="H3042" s="5">
        <v>300</v>
      </c>
      <c r="I3042" s="5">
        <v>2000</v>
      </c>
      <c r="J3042" t="str">
        <f t="shared" si="376"/>
        <v>no</v>
      </c>
      <c r="K3042">
        <f t="shared" si="377"/>
        <v>0</v>
      </c>
      <c r="L3042">
        <f t="shared" si="378"/>
        <v>1</v>
      </c>
      <c r="M3042">
        <f t="shared" si="379"/>
        <v>0</v>
      </c>
      <c r="N3042">
        <f t="shared" si="380"/>
        <v>-5.8642660423379933</v>
      </c>
      <c r="O3042">
        <f t="shared" si="381"/>
        <v>2.839106064617476E-3</v>
      </c>
      <c r="P3042">
        <f t="shared" si="382"/>
        <v>2.8310683612636652E-3</v>
      </c>
      <c r="Q3042">
        <f t="shared" si="383"/>
        <v>-2.8350834150150219E-3</v>
      </c>
    </row>
    <row r="3043" spans="1:17" x14ac:dyDescent="0.25">
      <c r="A3043">
        <v>3032</v>
      </c>
      <c r="B3043" t="s">
        <v>3157</v>
      </c>
      <c r="C3043" s="8">
        <v>375000</v>
      </c>
      <c r="E3043" t="s">
        <v>45</v>
      </c>
      <c r="F3043" t="s">
        <v>29</v>
      </c>
      <c r="G3043">
        <v>173853.57</v>
      </c>
      <c r="H3043" s="5">
        <v>300</v>
      </c>
      <c r="I3043" s="5">
        <v>2000</v>
      </c>
      <c r="J3043" t="str">
        <f t="shared" si="376"/>
        <v>no</v>
      </c>
      <c r="K3043">
        <f t="shared" si="377"/>
        <v>0</v>
      </c>
      <c r="L3043">
        <f t="shared" si="378"/>
        <v>1</v>
      </c>
      <c r="M3043">
        <f t="shared" si="379"/>
        <v>0</v>
      </c>
      <c r="N3043">
        <f t="shared" si="380"/>
        <v>-6.1365660306281802</v>
      </c>
      <c r="O3043">
        <f t="shared" si="381"/>
        <v>2.1623362801440676E-3</v>
      </c>
      <c r="P3043">
        <f t="shared" si="382"/>
        <v>2.1576706705724855E-3</v>
      </c>
      <c r="Q3043">
        <f t="shared" si="383"/>
        <v>-2.1600017957376966E-3</v>
      </c>
    </row>
    <row r="3044" spans="1:17" x14ac:dyDescent="0.25">
      <c r="A3044">
        <v>3033</v>
      </c>
      <c r="B3044" t="s">
        <v>3158</v>
      </c>
      <c r="C3044" s="8">
        <v>125000</v>
      </c>
      <c r="E3044" t="s">
        <v>22</v>
      </c>
      <c r="F3044" t="s">
        <v>25</v>
      </c>
      <c r="G3044">
        <v>113983.56999999999</v>
      </c>
      <c r="H3044" s="5">
        <v>300</v>
      </c>
      <c r="I3044" s="5">
        <v>2000</v>
      </c>
      <c r="J3044" t="str">
        <f t="shared" si="376"/>
        <v>yes</v>
      </c>
      <c r="K3044">
        <f t="shared" si="377"/>
        <v>0</v>
      </c>
      <c r="L3044">
        <f t="shared" si="378"/>
        <v>0</v>
      </c>
      <c r="M3044">
        <f t="shared" si="379"/>
        <v>0</v>
      </c>
      <c r="N3044">
        <f t="shared" si="380"/>
        <v>-5.3647207999628952</v>
      </c>
      <c r="O3044">
        <f t="shared" si="381"/>
        <v>4.6787663699583834E-3</v>
      </c>
      <c r="P3044">
        <f t="shared" si="382"/>
        <v>4.6569774604308658E-3</v>
      </c>
      <c r="Q3044">
        <f t="shared" si="383"/>
        <v>-4.6678549639619657E-3</v>
      </c>
    </row>
    <row r="3045" spans="1:17" x14ac:dyDescent="0.25">
      <c r="A3045">
        <v>3034</v>
      </c>
      <c r="B3045" t="s">
        <v>3159</v>
      </c>
      <c r="C3045" s="8">
        <v>150000</v>
      </c>
      <c r="E3045" t="s">
        <v>31</v>
      </c>
      <c r="F3045" t="s">
        <v>29</v>
      </c>
      <c r="G3045">
        <v>159076.66</v>
      </c>
      <c r="H3045" s="5">
        <v>300</v>
      </c>
      <c r="I3045" s="5">
        <v>2000</v>
      </c>
      <c r="J3045" t="str">
        <f t="shared" si="376"/>
        <v>yes</v>
      </c>
      <c r="K3045">
        <f t="shared" si="377"/>
        <v>0</v>
      </c>
      <c r="L3045">
        <f t="shared" si="378"/>
        <v>1</v>
      </c>
      <c r="M3045">
        <f t="shared" si="379"/>
        <v>0</v>
      </c>
      <c r="N3045">
        <f t="shared" si="380"/>
        <v>-5.4558160599027135</v>
      </c>
      <c r="O3045">
        <f t="shared" si="381"/>
        <v>4.2713896492300599E-3</v>
      </c>
      <c r="P3045">
        <f t="shared" si="382"/>
        <v>4.2532224787584184E-3</v>
      </c>
      <c r="Q3045">
        <f t="shared" si="383"/>
        <v>-4.2622931583676015E-3</v>
      </c>
    </row>
    <row r="3046" spans="1:17" x14ac:dyDescent="0.25">
      <c r="A3046">
        <v>3035</v>
      </c>
      <c r="B3046" t="s">
        <v>3160</v>
      </c>
      <c r="C3046" s="8">
        <v>450000</v>
      </c>
      <c r="E3046" t="s">
        <v>22</v>
      </c>
      <c r="F3046" t="s">
        <v>29</v>
      </c>
      <c r="G3046">
        <v>283363.83</v>
      </c>
      <c r="H3046" s="5">
        <v>200</v>
      </c>
      <c r="I3046" s="5">
        <v>2000</v>
      </c>
      <c r="J3046" t="str">
        <f t="shared" si="376"/>
        <v>no</v>
      </c>
      <c r="K3046">
        <f t="shared" si="377"/>
        <v>0</v>
      </c>
      <c r="L3046">
        <f t="shared" si="378"/>
        <v>1</v>
      </c>
      <c r="M3046">
        <f t="shared" si="379"/>
        <v>0</v>
      </c>
      <c r="N3046">
        <f t="shared" si="380"/>
        <v>-6.3634826875366688</v>
      </c>
      <c r="O3046">
        <f t="shared" si="381"/>
        <v>1.7233543436404248E-3</v>
      </c>
      <c r="P3046">
        <f t="shared" si="382"/>
        <v>1.7203895029178182E-3</v>
      </c>
      <c r="Q3046">
        <f t="shared" si="383"/>
        <v>-1.7218710724336713E-3</v>
      </c>
    </row>
    <row r="3047" spans="1:17" x14ac:dyDescent="0.25">
      <c r="A3047">
        <v>3036</v>
      </c>
      <c r="B3047" t="s">
        <v>3161</v>
      </c>
      <c r="C3047" s="8">
        <v>1500000</v>
      </c>
      <c r="E3047" t="s">
        <v>22</v>
      </c>
      <c r="F3047" t="s">
        <v>29</v>
      </c>
      <c r="G3047">
        <v>1214717.5199999998</v>
      </c>
      <c r="H3047" s="5">
        <v>250</v>
      </c>
      <c r="I3047" s="5">
        <v>3000</v>
      </c>
      <c r="J3047" t="str">
        <f t="shared" si="376"/>
        <v>no</v>
      </c>
      <c r="K3047">
        <f t="shared" si="377"/>
        <v>0</v>
      </c>
      <c r="L3047">
        <f t="shared" si="378"/>
        <v>1</v>
      </c>
      <c r="M3047">
        <f t="shared" si="379"/>
        <v>0</v>
      </c>
      <c r="N3047">
        <f t="shared" si="380"/>
        <v>-9.5402902908969747</v>
      </c>
      <c r="O3047">
        <f t="shared" si="381"/>
        <v>7.1895973880995137E-5</v>
      </c>
      <c r="P3047">
        <f t="shared" si="382"/>
        <v>7.1890805221540641E-5</v>
      </c>
      <c r="Q3047">
        <f t="shared" si="383"/>
        <v>-7.1893389489314645E-5</v>
      </c>
    </row>
    <row r="3048" spans="1:17" x14ac:dyDescent="0.25">
      <c r="A3048">
        <v>3037</v>
      </c>
      <c r="B3048" t="s">
        <v>3162</v>
      </c>
      <c r="C3048" s="8">
        <v>70000</v>
      </c>
      <c r="E3048" t="s">
        <v>31</v>
      </c>
      <c r="F3048" t="s">
        <v>29</v>
      </c>
      <c r="G3048">
        <v>56471.31</v>
      </c>
      <c r="H3048" s="5">
        <v>300</v>
      </c>
      <c r="I3048" s="5">
        <v>2000</v>
      </c>
      <c r="J3048" t="str">
        <f t="shared" si="376"/>
        <v>no</v>
      </c>
      <c r="K3048">
        <f t="shared" si="377"/>
        <v>0</v>
      </c>
      <c r="L3048">
        <f t="shared" si="378"/>
        <v>1</v>
      </c>
      <c r="M3048">
        <f t="shared" si="379"/>
        <v>0</v>
      </c>
      <c r="N3048">
        <f t="shared" si="380"/>
        <v>-5.2137716258669924</v>
      </c>
      <c r="O3048">
        <f t="shared" si="381"/>
        <v>5.4411130956867676E-3</v>
      </c>
      <c r="P3048">
        <f t="shared" si="382"/>
        <v>5.4116676002376107E-3</v>
      </c>
      <c r="Q3048">
        <f t="shared" si="383"/>
        <v>-5.426363717660281E-3</v>
      </c>
    </row>
    <row r="3049" spans="1:17" x14ac:dyDescent="0.25">
      <c r="A3049">
        <v>3038</v>
      </c>
      <c r="B3049" t="s">
        <v>3163</v>
      </c>
      <c r="C3049" s="8">
        <v>400000</v>
      </c>
      <c r="E3049" t="s">
        <v>22</v>
      </c>
      <c r="F3049" t="s">
        <v>29</v>
      </c>
      <c r="G3049">
        <v>279761.40999999997</v>
      </c>
      <c r="H3049" s="5">
        <v>200</v>
      </c>
      <c r="I3049" s="5">
        <v>2000</v>
      </c>
      <c r="J3049" t="str">
        <f t="shared" si="376"/>
        <v>no</v>
      </c>
      <c r="K3049">
        <f t="shared" si="377"/>
        <v>0</v>
      </c>
      <c r="L3049">
        <f t="shared" si="378"/>
        <v>1</v>
      </c>
      <c r="M3049">
        <f t="shared" si="379"/>
        <v>0</v>
      </c>
      <c r="N3049">
        <f t="shared" si="380"/>
        <v>-6.2122049162643425</v>
      </c>
      <c r="O3049">
        <f t="shared" si="381"/>
        <v>2.0048121442293168E-3</v>
      </c>
      <c r="P3049">
        <f t="shared" si="382"/>
        <v>2.0008009142582269E-3</v>
      </c>
      <c r="Q3049">
        <f t="shared" si="383"/>
        <v>-2.0028051902919392E-3</v>
      </c>
    </row>
    <row r="3050" spans="1:17" x14ac:dyDescent="0.25">
      <c r="A3050">
        <v>3039</v>
      </c>
      <c r="B3050" t="s">
        <v>3164</v>
      </c>
      <c r="C3050" s="8">
        <v>100000</v>
      </c>
      <c r="E3050" t="s">
        <v>54</v>
      </c>
      <c r="F3050" t="s">
        <v>29</v>
      </c>
      <c r="G3050">
        <v>90491.83</v>
      </c>
      <c r="H3050" s="5">
        <v>250</v>
      </c>
      <c r="I3050" s="5">
        <v>2000</v>
      </c>
      <c r="J3050" t="str">
        <f t="shared" si="376"/>
        <v>yes</v>
      </c>
      <c r="K3050">
        <f t="shared" si="377"/>
        <v>0</v>
      </c>
      <c r="L3050">
        <f t="shared" si="378"/>
        <v>1</v>
      </c>
      <c r="M3050">
        <f t="shared" si="379"/>
        <v>0</v>
      </c>
      <c r="N3050">
        <f t="shared" si="380"/>
        <v>-5.304538288630388</v>
      </c>
      <c r="O3050">
        <f t="shared" si="381"/>
        <v>4.9689919389546873E-3</v>
      </c>
      <c r="P3050">
        <f t="shared" si="382"/>
        <v>4.9444231402281128E-3</v>
      </c>
      <c r="Q3050">
        <f t="shared" si="383"/>
        <v>-4.9566872429661771E-3</v>
      </c>
    </row>
    <row r="3051" spans="1:17" x14ac:dyDescent="0.25">
      <c r="A3051">
        <v>3040</v>
      </c>
      <c r="B3051" t="s">
        <v>3165</v>
      </c>
      <c r="C3051" s="8">
        <v>200001</v>
      </c>
      <c r="E3051" t="s">
        <v>37</v>
      </c>
      <c r="F3051" t="s">
        <v>29</v>
      </c>
      <c r="G3051">
        <v>107736.24</v>
      </c>
      <c r="H3051" s="5">
        <v>350</v>
      </c>
      <c r="I3051" s="5">
        <v>2000</v>
      </c>
      <c r="J3051" t="str">
        <f t="shared" si="376"/>
        <v>no</v>
      </c>
      <c r="K3051">
        <f t="shared" si="377"/>
        <v>0</v>
      </c>
      <c r="L3051">
        <f t="shared" si="378"/>
        <v>1</v>
      </c>
      <c r="M3051">
        <f t="shared" si="379"/>
        <v>0</v>
      </c>
      <c r="N3051">
        <f t="shared" si="380"/>
        <v>-5.6070968567304647</v>
      </c>
      <c r="O3051">
        <f t="shared" si="381"/>
        <v>3.6717134097242724E-3</v>
      </c>
      <c r="P3051">
        <f t="shared" si="382"/>
        <v>3.6582812494042921E-3</v>
      </c>
      <c r="Q3051">
        <f t="shared" si="383"/>
        <v>-3.6649891247810084E-3</v>
      </c>
    </row>
    <row r="3052" spans="1:17" x14ac:dyDescent="0.25">
      <c r="A3052">
        <v>3041</v>
      </c>
      <c r="B3052" t="s">
        <v>3166</v>
      </c>
      <c r="C3052" s="8">
        <v>360000</v>
      </c>
      <c r="E3052" t="s">
        <v>22</v>
      </c>
      <c r="F3052" t="s">
        <v>29</v>
      </c>
      <c r="G3052">
        <v>224395.25</v>
      </c>
      <c r="H3052" s="5">
        <v>350</v>
      </c>
      <c r="I3052" s="5">
        <v>2000</v>
      </c>
      <c r="J3052" t="str">
        <f t="shared" si="376"/>
        <v>no</v>
      </c>
      <c r="K3052">
        <f t="shared" si="377"/>
        <v>0</v>
      </c>
      <c r="L3052">
        <f t="shared" si="378"/>
        <v>1</v>
      </c>
      <c r="M3052">
        <f t="shared" si="379"/>
        <v>0</v>
      </c>
      <c r="N3052">
        <f t="shared" si="380"/>
        <v>-6.0911826992464819</v>
      </c>
      <c r="O3052">
        <f t="shared" si="381"/>
        <v>2.2627312011748763E-3</v>
      </c>
      <c r="P3052">
        <f t="shared" si="382"/>
        <v>2.2576228076076183E-3</v>
      </c>
      <c r="Q3052">
        <f t="shared" si="383"/>
        <v>-2.2601750800809789E-3</v>
      </c>
    </row>
    <row r="3053" spans="1:17" x14ac:dyDescent="0.25">
      <c r="A3053">
        <v>3042</v>
      </c>
      <c r="B3053" t="s">
        <v>3167</v>
      </c>
      <c r="C3053" s="8">
        <v>230000</v>
      </c>
      <c r="E3053" t="s">
        <v>51</v>
      </c>
      <c r="F3053" t="s">
        <v>29</v>
      </c>
      <c r="G3053">
        <v>70198.97</v>
      </c>
      <c r="H3053" s="5">
        <v>200</v>
      </c>
      <c r="I3053" s="5">
        <v>2000</v>
      </c>
      <c r="J3053" t="str">
        <f t="shared" si="376"/>
        <v>no</v>
      </c>
      <c r="K3053">
        <f t="shared" si="377"/>
        <v>0</v>
      </c>
      <c r="L3053">
        <f t="shared" si="378"/>
        <v>1</v>
      </c>
      <c r="M3053">
        <f t="shared" si="379"/>
        <v>0</v>
      </c>
      <c r="N3053">
        <f t="shared" si="380"/>
        <v>-5.6978604939384354</v>
      </c>
      <c r="O3053">
        <f t="shared" si="381"/>
        <v>3.3531318343690587E-3</v>
      </c>
      <c r="P3053">
        <f t="shared" si="382"/>
        <v>3.341925916191374E-3</v>
      </c>
      <c r="Q3053">
        <f t="shared" si="383"/>
        <v>-3.3475226232718325E-3</v>
      </c>
    </row>
    <row r="3054" spans="1:17" x14ac:dyDescent="0.25">
      <c r="A3054">
        <v>3043</v>
      </c>
      <c r="B3054" t="s">
        <v>3168</v>
      </c>
      <c r="C3054" s="8">
        <v>640000</v>
      </c>
      <c r="E3054" t="s">
        <v>41</v>
      </c>
      <c r="F3054" t="s">
        <v>29</v>
      </c>
      <c r="G3054">
        <v>368932.95</v>
      </c>
      <c r="H3054" s="5">
        <v>350</v>
      </c>
      <c r="I3054" s="5">
        <v>2000</v>
      </c>
      <c r="J3054" t="str">
        <f t="shared" si="376"/>
        <v>no</v>
      </c>
      <c r="K3054">
        <f t="shared" si="377"/>
        <v>0</v>
      </c>
      <c r="L3054">
        <f t="shared" si="378"/>
        <v>1</v>
      </c>
      <c r="M3054">
        <f t="shared" si="379"/>
        <v>0</v>
      </c>
      <c r="N3054">
        <f t="shared" si="380"/>
        <v>-6.9383382183715074</v>
      </c>
      <c r="O3054">
        <f t="shared" si="381"/>
        <v>9.6987998747732017E-4</v>
      </c>
      <c r="P3054">
        <f t="shared" si="382"/>
        <v>9.6894023173749633E-4</v>
      </c>
      <c r="Q3054">
        <f t="shared" si="383"/>
        <v>-9.6940995777270204E-4</v>
      </c>
    </row>
    <row r="3055" spans="1:17" x14ac:dyDescent="0.25">
      <c r="A3055">
        <v>3044</v>
      </c>
      <c r="B3055" t="s">
        <v>3169</v>
      </c>
      <c r="C3055" s="8">
        <v>1000000</v>
      </c>
      <c r="E3055" t="s">
        <v>22</v>
      </c>
      <c r="F3055" t="s">
        <v>25</v>
      </c>
      <c r="G3055">
        <v>686676.68</v>
      </c>
      <c r="H3055" s="5">
        <v>200</v>
      </c>
      <c r="I3055" s="5">
        <v>3000</v>
      </c>
      <c r="J3055" t="str">
        <f t="shared" si="376"/>
        <v>no</v>
      </c>
      <c r="K3055">
        <f t="shared" si="377"/>
        <v>0</v>
      </c>
      <c r="L3055">
        <f t="shared" si="378"/>
        <v>0</v>
      </c>
      <c r="M3055">
        <f t="shared" si="379"/>
        <v>0</v>
      </c>
      <c r="N3055">
        <f t="shared" si="380"/>
        <v>-8.0120562038700598</v>
      </c>
      <c r="O3055">
        <f t="shared" si="381"/>
        <v>3.3144250447784284E-4</v>
      </c>
      <c r="P3055">
        <f t="shared" si="382"/>
        <v>3.3133268674233362E-4</v>
      </c>
      <c r="Q3055">
        <f t="shared" si="383"/>
        <v>-3.3138758954472938E-4</v>
      </c>
    </row>
    <row r="3056" spans="1:17" x14ac:dyDescent="0.25">
      <c r="A3056">
        <v>3045</v>
      </c>
      <c r="B3056" t="s">
        <v>3170</v>
      </c>
      <c r="C3056" s="8">
        <v>180000</v>
      </c>
      <c r="E3056" t="s">
        <v>27</v>
      </c>
      <c r="F3056" t="s">
        <v>29</v>
      </c>
      <c r="G3056">
        <v>94570.17</v>
      </c>
      <c r="H3056" s="5">
        <v>300</v>
      </c>
      <c r="I3056" s="5">
        <v>2000</v>
      </c>
      <c r="J3056" t="str">
        <f t="shared" si="376"/>
        <v>no</v>
      </c>
      <c r="K3056">
        <f t="shared" si="377"/>
        <v>0</v>
      </c>
      <c r="L3056">
        <f t="shared" si="378"/>
        <v>1</v>
      </c>
      <c r="M3056">
        <f t="shared" si="379"/>
        <v>0</v>
      </c>
      <c r="N3056">
        <f t="shared" si="380"/>
        <v>-5.5465827226661091</v>
      </c>
      <c r="O3056">
        <f t="shared" si="381"/>
        <v>3.9007644873221919E-3</v>
      </c>
      <c r="P3056">
        <f t="shared" si="382"/>
        <v>3.8856076470011026E-3</v>
      </c>
      <c r="Q3056">
        <f t="shared" si="383"/>
        <v>-3.8931762324581742E-3</v>
      </c>
    </row>
    <row r="3057" spans="1:17" x14ac:dyDescent="0.25">
      <c r="A3057">
        <v>3046</v>
      </c>
      <c r="B3057" t="s">
        <v>3171</v>
      </c>
      <c r="C3057" s="8">
        <v>2500000</v>
      </c>
      <c r="E3057" t="s">
        <v>22</v>
      </c>
      <c r="F3057" t="s">
        <v>29</v>
      </c>
      <c r="G3057">
        <v>1944661.9700000004</v>
      </c>
      <c r="H3057" s="5">
        <v>200</v>
      </c>
      <c r="I3057" s="5">
        <v>2000</v>
      </c>
      <c r="J3057" t="str">
        <f t="shared" si="376"/>
        <v>no</v>
      </c>
      <c r="K3057">
        <f t="shared" si="377"/>
        <v>0</v>
      </c>
      <c r="L3057">
        <f t="shared" si="378"/>
        <v>1</v>
      </c>
      <c r="M3057">
        <f t="shared" si="379"/>
        <v>0</v>
      </c>
      <c r="N3057">
        <f t="shared" si="380"/>
        <v>-12.565871309702029</v>
      </c>
      <c r="O3057">
        <f t="shared" si="381"/>
        <v>3.489084037267054E-6</v>
      </c>
      <c r="P3057">
        <f t="shared" si="382"/>
        <v>3.4890718636021099E-6</v>
      </c>
      <c r="Q3057">
        <f t="shared" si="383"/>
        <v>-3.4890779504747222E-6</v>
      </c>
    </row>
    <row r="3058" spans="1:17" x14ac:dyDescent="0.25">
      <c r="A3058">
        <v>3047</v>
      </c>
      <c r="B3058" t="s">
        <v>3172</v>
      </c>
      <c r="C3058" s="8">
        <v>100000</v>
      </c>
      <c r="E3058" t="s">
        <v>22</v>
      </c>
      <c r="F3058" t="s">
        <v>25</v>
      </c>
      <c r="G3058">
        <v>72151.12</v>
      </c>
      <c r="H3058" s="5">
        <v>300</v>
      </c>
      <c r="I3058" s="5">
        <v>2000</v>
      </c>
      <c r="J3058" t="str">
        <f t="shared" si="376"/>
        <v>no</v>
      </c>
      <c r="K3058">
        <f t="shared" si="377"/>
        <v>0</v>
      </c>
      <c r="L3058">
        <f t="shared" si="378"/>
        <v>0</v>
      </c>
      <c r="M3058">
        <f t="shared" si="379"/>
        <v>0</v>
      </c>
      <c r="N3058">
        <f t="shared" si="380"/>
        <v>-5.289081914326732</v>
      </c>
      <c r="O3058">
        <f t="shared" si="381"/>
        <v>5.0463911530065821E-3</v>
      </c>
      <c r="P3058">
        <f t="shared" si="382"/>
        <v>5.0210529557916973E-3</v>
      </c>
      <c r="Q3058">
        <f t="shared" si="383"/>
        <v>-5.0337007969331717E-3</v>
      </c>
    </row>
    <row r="3059" spans="1:17" x14ac:dyDescent="0.25">
      <c r="A3059">
        <v>3048</v>
      </c>
      <c r="B3059" t="s">
        <v>3173</v>
      </c>
      <c r="C3059" s="8">
        <v>75000</v>
      </c>
      <c r="E3059" t="s">
        <v>31</v>
      </c>
      <c r="F3059" t="s">
        <v>29</v>
      </c>
      <c r="G3059">
        <v>114852.09</v>
      </c>
      <c r="H3059" s="5">
        <v>300</v>
      </c>
      <c r="I3059" s="5">
        <v>2000</v>
      </c>
      <c r="J3059" t="str">
        <f t="shared" si="376"/>
        <v>yes</v>
      </c>
      <c r="K3059">
        <f t="shared" si="377"/>
        <v>0</v>
      </c>
      <c r="L3059">
        <f t="shared" si="378"/>
        <v>1</v>
      </c>
      <c r="M3059">
        <f t="shared" si="379"/>
        <v>0</v>
      </c>
      <c r="N3059">
        <f t="shared" si="380"/>
        <v>-5.2288994029942248</v>
      </c>
      <c r="O3059">
        <f t="shared" si="381"/>
        <v>5.3594206201676622E-3</v>
      </c>
      <c r="P3059">
        <f t="shared" si="382"/>
        <v>5.3308503508741594E-3</v>
      </c>
      <c r="Q3059">
        <f t="shared" si="383"/>
        <v>-5.3451100336729179E-3</v>
      </c>
    </row>
    <row r="3060" spans="1:17" x14ac:dyDescent="0.25">
      <c r="A3060">
        <v>3049</v>
      </c>
      <c r="B3060" t="s">
        <v>3174</v>
      </c>
      <c r="C3060" s="8">
        <v>15000</v>
      </c>
      <c r="E3060" t="s">
        <v>22</v>
      </c>
      <c r="F3060" t="s">
        <v>20</v>
      </c>
      <c r="G3060">
        <v>12850.54</v>
      </c>
      <c r="H3060" s="5">
        <v>300</v>
      </c>
      <c r="I3060" s="5">
        <v>3000</v>
      </c>
      <c r="J3060" t="str">
        <f t="shared" si="376"/>
        <v>yes</v>
      </c>
      <c r="K3060">
        <f t="shared" si="377"/>
        <v>0</v>
      </c>
      <c r="L3060">
        <f t="shared" si="378"/>
        <v>0</v>
      </c>
      <c r="M3060">
        <f t="shared" si="379"/>
        <v>0</v>
      </c>
      <c r="N3060">
        <f t="shared" si="380"/>
        <v>-5.0318841098052411</v>
      </c>
      <c r="O3060">
        <f t="shared" si="381"/>
        <v>6.5265023321158921E-3</v>
      </c>
      <c r="P3060">
        <f t="shared" si="382"/>
        <v>6.4841832947210281E-3</v>
      </c>
      <c r="Q3060">
        <f t="shared" si="383"/>
        <v>-6.5052969304991463E-3</v>
      </c>
    </row>
    <row r="3061" spans="1:17" x14ac:dyDescent="0.25">
      <c r="A3061">
        <v>3050</v>
      </c>
      <c r="B3061" t="s">
        <v>3175</v>
      </c>
      <c r="C3061" s="8">
        <v>15000</v>
      </c>
      <c r="E3061" t="s">
        <v>19</v>
      </c>
      <c r="F3061" t="s">
        <v>20</v>
      </c>
      <c r="G3061">
        <v>5339.87</v>
      </c>
      <c r="H3061" s="5">
        <v>300</v>
      </c>
      <c r="I3061" s="5">
        <v>2000</v>
      </c>
      <c r="J3061" t="str">
        <f t="shared" si="376"/>
        <v>no</v>
      </c>
      <c r="K3061">
        <f t="shared" si="377"/>
        <v>0</v>
      </c>
      <c r="L3061">
        <f t="shared" si="378"/>
        <v>0</v>
      </c>
      <c r="M3061">
        <f t="shared" si="379"/>
        <v>0</v>
      </c>
      <c r="N3061">
        <f t="shared" si="380"/>
        <v>-5.0319097031637776</v>
      </c>
      <c r="O3061">
        <f t="shared" si="381"/>
        <v>6.5263352991391937E-3</v>
      </c>
      <c r="P3061">
        <f t="shared" si="382"/>
        <v>6.4840184208390036E-3</v>
      </c>
      <c r="Q3061">
        <f t="shared" si="383"/>
        <v>-6.5051309805811497E-3</v>
      </c>
    </row>
    <row r="3062" spans="1:17" x14ac:dyDescent="0.25">
      <c r="A3062">
        <v>3051</v>
      </c>
      <c r="B3062" t="s">
        <v>3176</v>
      </c>
      <c r="C3062" s="8">
        <v>300000</v>
      </c>
      <c r="E3062" t="s">
        <v>52</v>
      </c>
      <c r="F3062" t="s">
        <v>29</v>
      </c>
      <c r="G3062">
        <v>42172.56</v>
      </c>
      <c r="H3062" s="5">
        <v>300</v>
      </c>
      <c r="I3062" s="5">
        <v>2000</v>
      </c>
      <c r="J3062" t="str">
        <f t="shared" si="376"/>
        <v>no</v>
      </c>
      <c r="K3062">
        <f t="shared" si="377"/>
        <v>0</v>
      </c>
      <c r="L3062">
        <f t="shared" si="378"/>
        <v>1</v>
      </c>
      <c r="M3062">
        <f t="shared" si="379"/>
        <v>0</v>
      </c>
      <c r="N3062">
        <f t="shared" si="380"/>
        <v>-5.9096493737196916</v>
      </c>
      <c r="O3062">
        <f t="shared" si="381"/>
        <v>2.7131380181224414E-3</v>
      </c>
      <c r="P3062">
        <f t="shared" si="382"/>
        <v>2.7057968179064647E-3</v>
      </c>
      <c r="Q3062">
        <f t="shared" si="383"/>
        <v>-2.7094641028955597E-3</v>
      </c>
    </row>
    <row r="3063" spans="1:17" x14ac:dyDescent="0.25">
      <c r="A3063">
        <v>3052</v>
      </c>
      <c r="B3063" t="s">
        <v>3177</v>
      </c>
      <c r="C3063" s="8">
        <v>125000</v>
      </c>
      <c r="E3063" t="s">
        <v>22</v>
      </c>
      <c r="F3063" t="s">
        <v>39</v>
      </c>
      <c r="G3063">
        <v>84100.27</v>
      </c>
      <c r="H3063" s="5">
        <v>250</v>
      </c>
      <c r="I3063" s="5">
        <v>3000</v>
      </c>
      <c r="J3063" t="str">
        <f t="shared" si="376"/>
        <v>no</v>
      </c>
      <c r="K3063">
        <f t="shared" si="377"/>
        <v>0</v>
      </c>
      <c r="L3063">
        <f t="shared" si="378"/>
        <v>0</v>
      </c>
      <c r="M3063">
        <f t="shared" si="379"/>
        <v>0</v>
      </c>
      <c r="N3063">
        <f t="shared" si="380"/>
        <v>-5.3646952066043587</v>
      </c>
      <c r="O3063">
        <f t="shared" si="381"/>
        <v>4.6788861168359534E-3</v>
      </c>
      <c r="P3063">
        <f t="shared" si="382"/>
        <v>4.6570960945742793E-3</v>
      </c>
      <c r="Q3063">
        <f t="shared" si="383"/>
        <v>-4.6679741531740187E-3</v>
      </c>
    </row>
    <row r="3064" spans="1:17" x14ac:dyDescent="0.25">
      <c r="A3064">
        <v>3053</v>
      </c>
      <c r="B3064" t="s">
        <v>3178</v>
      </c>
      <c r="C3064" s="8">
        <v>310000</v>
      </c>
      <c r="E3064" t="s">
        <v>22</v>
      </c>
      <c r="F3064" t="s">
        <v>29</v>
      </c>
      <c r="G3064">
        <v>173962.59</v>
      </c>
      <c r="H3064" s="5">
        <v>300</v>
      </c>
      <c r="I3064" s="5">
        <v>2000</v>
      </c>
      <c r="J3064" t="str">
        <f t="shared" si="376"/>
        <v>no</v>
      </c>
      <c r="K3064">
        <f t="shared" si="377"/>
        <v>0</v>
      </c>
      <c r="L3064">
        <f t="shared" si="378"/>
        <v>1</v>
      </c>
      <c r="M3064">
        <f t="shared" si="379"/>
        <v>0</v>
      </c>
      <c r="N3064">
        <f t="shared" si="380"/>
        <v>-5.9399049279741565</v>
      </c>
      <c r="O3064">
        <f t="shared" si="381"/>
        <v>2.6322798952996282E-3</v>
      </c>
      <c r="P3064">
        <f t="shared" si="382"/>
        <v>2.6253691887662997E-3</v>
      </c>
      <c r="Q3064">
        <f t="shared" si="383"/>
        <v>-2.6288215141980174E-3</v>
      </c>
    </row>
    <row r="3065" spans="1:17" x14ac:dyDescent="0.25">
      <c r="A3065">
        <v>3054</v>
      </c>
      <c r="B3065" t="s">
        <v>3179</v>
      </c>
      <c r="C3065" s="8">
        <v>475000</v>
      </c>
      <c r="E3065" t="s">
        <v>27</v>
      </c>
      <c r="F3065" t="s">
        <v>25</v>
      </c>
      <c r="G3065">
        <v>179911.78</v>
      </c>
      <c r="H3065" s="5">
        <v>300</v>
      </c>
      <c r="I3065" s="5">
        <v>2000</v>
      </c>
      <c r="J3065" t="str">
        <f t="shared" si="376"/>
        <v>no</v>
      </c>
      <c r="K3065">
        <f t="shared" si="377"/>
        <v>0</v>
      </c>
      <c r="L3065">
        <f t="shared" si="378"/>
        <v>0</v>
      </c>
      <c r="M3065">
        <f t="shared" si="379"/>
        <v>0</v>
      </c>
      <c r="N3065">
        <f t="shared" si="380"/>
        <v>-6.423665198869176</v>
      </c>
      <c r="O3065">
        <f t="shared" si="381"/>
        <v>1.6226978118710229E-3</v>
      </c>
      <c r="P3065">
        <f t="shared" si="382"/>
        <v>1.6200689295639394E-3</v>
      </c>
      <c r="Q3065">
        <f t="shared" si="383"/>
        <v>-1.6213826603134729E-3</v>
      </c>
    </row>
    <row r="3066" spans="1:17" x14ac:dyDescent="0.25">
      <c r="A3066">
        <v>3055</v>
      </c>
      <c r="B3066" t="s">
        <v>3180</v>
      </c>
      <c r="C3066" s="8">
        <v>90000</v>
      </c>
      <c r="E3066" t="s">
        <v>22</v>
      </c>
      <c r="F3066" t="s">
        <v>39</v>
      </c>
      <c r="G3066">
        <v>29756.74</v>
      </c>
      <c r="H3066" s="5">
        <v>300</v>
      </c>
      <c r="I3066" s="5">
        <v>2000</v>
      </c>
      <c r="J3066" t="str">
        <f t="shared" si="376"/>
        <v>no</v>
      </c>
      <c r="K3066">
        <f t="shared" si="377"/>
        <v>0</v>
      </c>
      <c r="L3066">
        <f t="shared" si="378"/>
        <v>0</v>
      </c>
      <c r="M3066">
        <f t="shared" si="379"/>
        <v>0</v>
      </c>
      <c r="N3066">
        <f t="shared" si="380"/>
        <v>-5.2588263600722671</v>
      </c>
      <c r="O3066">
        <f t="shared" si="381"/>
        <v>5.2014057152461029E-3</v>
      </c>
      <c r="P3066">
        <f t="shared" si="382"/>
        <v>5.1744910877288995E-3</v>
      </c>
      <c r="Q3066">
        <f t="shared" si="383"/>
        <v>-5.1879251296630098E-3</v>
      </c>
    </row>
    <row r="3067" spans="1:17" x14ac:dyDescent="0.25">
      <c r="A3067">
        <v>3056</v>
      </c>
      <c r="B3067" t="s">
        <v>3181</v>
      </c>
      <c r="C3067" s="8">
        <v>325000</v>
      </c>
      <c r="E3067" t="s">
        <v>22</v>
      </c>
      <c r="F3067" t="s">
        <v>29</v>
      </c>
      <c r="G3067">
        <v>260.61</v>
      </c>
      <c r="H3067" s="5">
        <v>300</v>
      </c>
      <c r="I3067" s="5">
        <v>2000</v>
      </c>
      <c r="J3067" t="str">
        <f t="shared" si="376"/>
        <v>no</v>
      </c>
      <c r="K3067">
        <f t="shared" si="377"/>
        <v>0</v>
      </c>
      <c r="L3067">
        <f t="shared" si="378"/>
        <v>1</v>
      </c>
      <c r="M3067">
        <f t="shared" si="379"/>
        <v>0</v>
      </c>
      <c r="N3067">
        <f t="shared" si="380"/>
        <v>-5.9852882593558538</v>
      </c>
      <c r="O3067">
        <f t="shared" si="381"/>
        <v>2.5154885008633948E-3</v>
      </c>
      <c r="P3067">
        <f t="shared" si="382"/>
        <v>2.50917669573863E-3</v>
      </c>
      <c r="Q3067">
        <f t="shared" si="383"/>
        <v>-2.5123299554120036E-3</v>
      </c>
    </row>
    <row r="3068" spans="1:17" x14ac:dyDescent="0.25">
      <c r="A3068">
        <v>3057</v>
      </c>
      <c r="B3068" t="s">
        <v>3182</v>
      </c>
      <c r="C3068" s="8">
        <v>150000</v>
      </c>
      <c r="E3068" t="s">
        <v>22</v>
      </c>
      <c r="F3068" t="s">
        <v>29</v>
      </c>
      <c r="G3068">
        <v>86914.77</v>
      </c>
      <c r="H3068" s="5">
        <v>300</v>
      </c>
      <c r="I3068" s="5">
        <v>2000</v>
      </c>
      <c r="J3068" t="str">
        <f t="shared" si="376"/>
        <v>no</v>
      </c>
      <c r="K3068">
        <f t="shared" si="377"/>
        <v>0</v>
      </c>
      <c r="L3068">
        <f t="shared" si="378"/>
        <v>1</v>
      </c>
      <c r="M3068">
        <f t="shared" si="379"/>
        <v>0</v>
      </c>
      <c r="N3068">
        <f t="shared" si="380"/>
        <v>-5.4558160599027135</v>
      </c>
      <c r="O3068">
        <f t="shared" si="381"/>
        <v>4.2713896492300599E-3</v>
      </c>
      <c r="P3068">
        <f t="shared" si="382"/>
        <v>4.2532224787584184E-3</v>
      </c>
      <c r="Q3068">
        <f t="shared" si="383"/>
        <v>-4.2622931583676015E-3</v>
      </c>
    </row>
    <row r="3069" spans="1:17" x14ac:dyDescent="0.25">
      <c r="A3069">
        <v>3058</v>
      </c>
      <c r="B3069" t="s">
        <v>3183</v>
      </c>
      <c r="C3069" s="8">
        <v>750000</v>
      </c>
      <c r="E3069" t="s">
        <v>22</v>
      </c>
      <c r="F3069" t="s">
        <v>29</v>
      </c>
      <c r="G3069">
        <v>466963.72</v>
      </c>
      <c r="H3069" s="5">
        <v>300</v>
      </c>
      <c r="I3069" s="5">
        <v>2000</v>
      </c>
      <c r="J3069" t="str">
        <f t="shared" si="376"/>
        <v>no</v>
      </c>
      <c r="K3069">
        <f t="shared" si="377"/>
        <v>0</v>
      </c>
      <c r="L3069">
        <f t="shared" si="378"/>
        <v>1</v>
      </c>
      <c r="M3069">
        <f t="shared" si="379"/>
        <v>0</v>
      </c>
      <c r="N3069">
        <f t="shared" si="380"/>
        <v>-7.2711493151706232</v>
      </c>
      <c r="O3069">
        <f t="shared" si="381"/>
        <v>6.9531240126493058E-4</v>
      </c>
      <c r="P3069">
        <f t="shared" si="382"/>
        <v>6.9482927785127866E-4</v>
      </c>
      <c r="Q3069">
        <f t="shared" si="383"/>
        <v>-6.9507078359058185E-4</v>
      </c>
    </row>
    <row r="3070" spans="1:17" x14ac:dyDescent="0.25">
      <c r="A3070">
        <v>3059</v>
      </c>
      <c r="B3070" t="s">
        <v>3184</v>
      </c>
      <c r="C3070" s="8">
        <v>25000</v>
      </c>
      <c r="E3070" t="s">
        <v>22</v>
      </c>
      <c r="F3070" t="s">
        <v>29</v>
      </c>
      <c r="G3070">
        <v>95.34</v>
      </c>
      <c r="H3070" s="5">
        <v>300</v>
      </c>
      <c r="I3070" s="5">
        <v>2000</v>
      </c>
      <c r="J3070" t="str">
        <f t="shared" si="376"/>
        <v>no</v>
      </c>
      <c r="K3070">
        <f t="shared" si="377"/>
        <v>0</v>
      </c>
      <c r="L3070">
        <f t="shared" si="378"/>
        <v>1</v>
      </c>
      <c r="M3070">
        <f t="shared" si="379"/>
        <v>0</v>
      </c>
      <c r="N3070">
        <f t="shared" si="380"/>
        <v>-5.0776216317218994</v>
      </c>
      <c r="O3070">
        <f t="shared" si="381"/>
        <v>6.2347198560733057E-3</v>
      </c>
      <c r="P3070">
        <f t="shared" si="382"/>
        <v>6.1960889770977974E-3</v>
      </c>
      <c r="Q3070">
        <f t="shared" si="383"/>
        <v>-6.2153643991387491E-3</v>
      </c>
    </row>
    <row r="3071" spans="1:17" x14ac:dyDescent="0.25">
      <c r="A3071">
        <v>3060</v>
      </c>
      <c r="B3071" t="s">
        <v>3185</v>
      </c>
      <c r="C3071" s="8">
        <v>275000</v>
      </c>
      <c r="E3071" t="s">
        <v>22</v>
      </c>
      <c r="F3071" t="s">
        <v>29</v>
      </c>
      <c r="G3071">
        <v>118873.13</v>
      </c>
      <c r="H3071" s="5">
        <v>300</v>
      </c>
      <c r="I3071" s="5">
        <v>2000</v>
      </c>
      <c r="J3071" t="str">
        <f t="shared" si="376"/>
        <v>no</v>
      </c>
      <c r="K3071">
        <f t="shared" si="377"/>
        <v>0</v>
      </c>
      <c r="L3071">
        <f t="shared" si="378"/>
        <v>1</v>
      </c>
      <c r="M3071">
        <f t="shared" si="379"/>
        <v>0</v>
      </c>
      <c r="N3071">
        <f t="shared" si="380"/>
        <v>-5.8340104880835284</v>
      </c>
      <c r="O3071">
        <f t="shared" si="381"/>
        <v>2.9263174539874886E-3</v>
      </c>
      <c r="P3071">
        <f t="shared" si="382"/>
        <v>2.9177791060625378E-3</v>
      </c>
      <c r="Q3071">
        <f t="shared" si="383"/>
        <v>-2.922044121787933E-3</v>
      </c>
    </row>
    <row r="3072" spans="1:17" x14ac:dyDescent="0.25">
      <c r="A3072">
        <v>3061</v>
      </c>
      <c r="B3072" t="s">
        <v>3186</v>
      </c>
      <c r="C3072" s="8">
        <v>1600000</v>
      </c>
      <c r="E3072" t="s">
        <v>31</v>
      </c>
      <c r="F3072" t="s">
        <v>29</v>
      </c>
      <c r="G3072">
        <v>1704624.4500000002</v>
      </c>
      <c r="H3072" s="5">
        <v>300</v>
      </c>
      <c r="I3072" s="5">
        <v>2000</v>
      </c>
      <c r="J3072" t="str">
        <f t="shared" si="376"/>
        <v>yes</v>
      </c>
      <c r="K3072">
        <f t="shared" si="377"/>
        <v>0</v>
      </c>
      <c r="L3072">
        <f t="shared" si="378"/>
        <v>1</v>
      </c>
      <c r="M3072">
        <f t="shared" si="379"/>
        <v>0</v>
      </c>
      <c r="N3072">
        <f t="shared" si="380"/>
        <v>-9.842871426800162</v>
      </c>
      <c r="O3072">
        <f t="shared" si="381"/>
        <v>5.3124548647642463E-5</v>
      </c>
      <c r="P3072">
        <f t="shared" si="382"/>
        <v>5.3121726579894518E-5</v>
      </c>
      <c r="Q3072">
        <f t="shared" si="383"/>
        <v>-5.3123137588784454E-5</v>
      </c>
    </row>
    <row r="3073" spans="1:17" x14ac:dyDescent="0.25">
      <c r="A3073">
        <v>3062</v>
      </c>
      <c r="B3073" t="s">
        <v>3187</v>
      </c>
      <c r="C3073" s="8">
        <v>1</v>
      </c>
      <c r="E3073" t="s">
        <v>45</v>
      </c>
      <c r="F3073" t="s">
        <v>30</v>
      </c>
      <c r="G3073">
        <f>0</f>
        <v>0</v>
      </c>
      <c r="H3073" s="5">
        <v>300</v>
      </c>
      <c r="I3073" s="5">
        <v>2000</v>
      </c>
      <c r="J3073" t="str">
        <f t="shared" si="376"/>
        <v>no</v>
      </c>
      <c r="K3073">
        <f t="shared" si="377"/>
        <v>0</v>
      </c>
      <c r="L3073">
        <f t="shared" si="378"/>
        <v>0</v>
      </c>
      <c r="M3073">
        <f t="shared" si="379"/>
        <v>0</v>
      </c>
      <c r="N3073">
        <f t="shared" si="380"/>
        <v>-4.986529397337506</v>
      </c>
      <c r="O3073">
        <f t="shared" si="381"/>
        <v>6.8293252843917782E-3</v>
      </c>
      <c r="P3073">
        <f t="shared" si="382"/>
        <v>6.7830019576185343E-3</v>
      </c>
      <c r="Q3073">
        <f t="shared" si="383"/>
        <v>-6.8061110741350307E-3</v>
      </c>
    </row>
    <row r="3074" spans="1:17" x14ac:dyDescent="0.25">
      <c r="A3074">
        <v>3063</v>
      </c>
      <c r="B3074" t="s">
        <v>3188</v>
      </c>
      <c r="C3074" s="8">
        <v>100000</v>
      </c>
      <c r="E3074" t="s">
        <v>22</v>
      </c>
      <c r="F3074" t="s">
        <v>20</v>
      </c>
      <c r="G3074">
        <v>77281.62</v>
      </c>
      <c r="H3074" s="5">
        <v>300</v>
      </c>
      <c r="I3074" s="5">
        <v>3000</v>
      </c>
      <c r="J3074" t="str">
        <f t="shared" si="376"/>
        <v>no</v>
      </c>
      <c r="K3074">
        <f t="shared" si="377"/>
        <v>0</v>
      </c>
      <c r="L3074">
        <f t="shared" si="378"/>
        <v>0</v>
      </c>
      <c r="M3074">
        <f t="shared" si="379"/>
        <v>0</v>
      </c>
      <c r="N3074">
        <f t="shared" si="380"/>
        <v>-5.2890563209681956</v>
      </c>
      <c r="O3074">
        <f t="shared" si="381"/>
        <v>5.0465203087574342E-3</v>
      </c>
      <c r="P3074">
        <f t="shared" si="382"/>
        <v>5.0211808177865304E-3</v>
      </c>
      <c r="Q3074">
        <f t="shared" si="383"/>
        <v>-5.0338293041779494E-3</v>
      </c>
    </row>
    <row r="3075" spans="1:17" x14ac:dyDescent="0.25">
      <c r="A3075">
        <v>3064</v>
      </c>
      <c r="B3075" t="s">
        <v>3189</v>
      </c>
      <c r="C3075" s="8">
        <v>110000</v>
      </c>
      <c r="E3075" t="s">
        <v>31</v>
      </c>
      <c r="F3075" t="s">
        <v>29</v>
      </c>
      <c r="G3075">
        <v>125786.27</v>
      </c>
      <c r="H3075" s="5">
        <v>300</v>
      </c>
      <c r="I3075" s="5">
        <v>2000</v>
      </c>
      <c r="J3075" t="str">
        <f t="shared" si="376"/>
        <v>yes</v>
      </c>
      <c r="K3075">
        <f t="shared" si="377"/>
        <v>0</v>
      </c>
      <c r="L3075">
        <f t="shared" si="378"/>
        <v>1</v>
      </c>
      <c r="M3075">
        <f t="shared" si="379"/>
        <v>0</v>
      </c>
      <c r="N3075">
        <f t="shared" si="380"/>
        <v>-5.3347938428848529</v>
      </c>
      <c r="O3075">
        <f t="shared" si="381"/>
        <v>4.820903873466737E-3</v>
      </c>
      <c r="P3075">
        <f t="shared" si="382"/>
        <v>4.797774264928922E-3</v>
      </c>
      <c r="Q3075">
        <f t="shared" si="383"/>
        <v>-4.8093205295952259E-3</v>
      </c>
    </row>
    <row r="3076" spans="1:17" x14ac:dyDescent="0.25">
      <c r="A3076">
        <v>3065</v>
      </c>
      <c r="B3076" t="s">
        <v>3190</v>
      </c>
      <c r="C3076" s="8">
        <v>45000</v>
      </c>
      <c r="E3076" t="s">
        <v>22</v>
      </c>
      <c r="F3076" t="s">
        <v>25</v>
      </c>
      <c r="G3076">
        <v>30493.439999999999</v>
      </c>
      <c r="H3076" s="5">
        <v>300</v>
      </c>
      <c r="I3076" s="5">
        <v>2000</v>
      </c>
      <c r="J3076" t="str">
        <f t="shared" si="376"/>
        <v>no</v>
      </c>
      <c r="K3076">
        <f t="shared" si="377"/>
        <v>0</v>
      </c>
      <c r="L3076">
        <f t="shared" si="378"/>
        <v>0</v>
      </c>
      <c r="M3076">
        <f t="shared" si="379"/>
        <v>0</v>
      </c>
      <c r="N3076">
        <f t="shared" si="380"/>
        <v>-5.1226763659271732</v>
      </c>
      <c r="O3076">
        <f t="shared" si="381"/>
        <v>5.9600502547989976E-3</v>
      </c>
      <c r="P3076">
        <f t="shared" si="382"/>
        <v>5.9247385155000746E-3</v>
      </c>
      <c r="Q3076">
        <f t="shared" si="383"/>
        <v>-5.9423594126830209E-3</v>
      </c>
    </row>
    <row r="3077" spans="1:17" x14ac:dyDescent="0.25">
      <c r="A3077">
        <v>3066</v>
      </c>
      <c r="B3077" t="s">
        <v>3191</v>
      </c>
      <c r="C3077" s="8">
        <v>800000</v>
      </c>
      <c r="E3077" t="s">
        <v>22</v>
      </c>
      <c r="F3077" t="s">
        <v>29</v>
      </c>
      <c r="G3077">
        <v>490061.92</v>
      </c>
      <c r="H3077" s="5">
        <v>200</v>
      </c>
      <c r="I3077" s="5">
        <v>2000</v>
      </c>
      <c r="J3077" t="str">
        <f t="shared" si="376"/>
        <v>no</v>
      </c>
      <c r="K3077">
        <f t="shared" si="377"/>
        <v>0</v>
      </c>
      <c r="L3077">
        <f t="shared" si="378"/>
        <v>1</v>
      </c>
      <c r="M3077">
        <f t="shared" si="379"/>
        <v>0</v>
      </c>
      <c r="N3077">
        <f t="shared" si="380"/>
        <v>-7.4224270864429496</v>
      </c>
      <c r="O3077">
        <f t="shared" si="381"/>
        <v>5.9769672203756872E-4</v>
      </c>
      <c r="P3077">
        <f t="shared" si="382"/>
        <v>5.9733969406048585E-4</v>
      </c>
      <c r="Q3077">
        <f t="shared" si="383"/>
        <v>-5.9751817249393028E-4</v>
      </c>
    </row>
    <row r="3078" spans="1:17" x14ac:dyDescent="0.25">
      <c r="A3078">
        <v>3067</v>
      </c>
      <c r="B3078" t="s">
        <v>3192</v>
      </c>
      <c r="C3078" s="8">
        <v>145000</v>
      </c>
      <c r="E3078" t="s">
        <v>31</v>
      </c>
      <c r="F3078" t="s">
        <v>25</v>
      </c>
      <c r="G3078">
        <v>128161.3</v>
      </c>
      <c r="H3078" s="5">
        <v>300</v>
      </c>
      <c r="I3078" s="5">
        <v>2000</v>
      </c>
      <c r="J3078" t="str">
        <f t="shared" si="376"/>
        <v>yes</v>
      </c>
      <c r="K3078">
        <f t="shared" si="377"/>
        <v>0</v>
      </c>
      <c r="L3078">
        <f t="shared" si="378"/>
        <v>0</v>
      </c>
      <c r="M3078">
        <f t="shared" si="379"/>
        <v>0</v>
      </c>
      <c r="N3078">
        <f t="shared" si="380"/>
        <v>-5.425231908471825</v>
      </c>
      <c r="O3078">
        <f t="shared" si="381"/>
        <v>4.404044708092995E-3</v>
      </c>
      <c r="P3078">
        <f t="shared" si="382"/>
        <v>4.3847341428945854E-3</v>
      </c>
      <c r="Q3078">
        <f t="shared" si="383"/>
        <v>-4.3943752825244395E-3</v>
      </c>
    </row>
    <row r="3079" spans="1:17" x14ac:dyDescent="0.25">
      <c r="A3079">
        <v>3068</v>
      </c>
      <c r="B3079" t="s">
        <v>3193</v>
      </c>
      <c r="C3079" s="8">
        <v>200000</v>
      </c>
      <c r="E3079" t="s">
        <v>31</v>
      </c>
      <c r="F3079" t="s">
        <v>29</v>
      </c>
      <c r="G3079">
        <v>32055.360000000001</v>
      </c>
      <c r="H3079" s="5">
        <v>200</v>
      </c>
      <c r="I3079" s="5">
        <v>2000</v>
      </c>
      <c r="J3079" t="str">
        <f t="shared" si="376"/>
        <v>no</v>
      </c>
      <c r="K3079">
        <f t="shared" si="377"/>
        <v>0</v>
      </c>
      <c r="L3079">
        <f t="shared" si="378"/>
        <v>1</v>
      </c>
      <c r="M3079">
        <f t="shared" si="379"/>
        <v>0</v>
      </c>
      <c r="N3079">
        <f t="shared" si="380"/>
        <v>-5.6070938311750398</v>
      </c>
      <c r="O3079">
        <f t="shared" si="381"/>
        <v>3.6717245187135035E-3</v>
      </c>
      <c r="P3079">
        <f t="shared" si="382"/>
        <v>3.6582922772624587E-3</v>
      </c>
      <c r="Q3079">
        <f t="shared" si="383"/>
        <v>-3.6650001931303865E-3</v>
      </c>
    </row>
    <row r="3080" spans="1:17" x14ac:dyDescent="0.25">
      <c r="A3080">
        <v>3069</v>
      </c>
      <c r="B3080" t="s">
        <v>3194</v>
      </c>
      <c r="C3080" s="8">
        <v>215000</v>
      </c>
      <c r="E3080" t="s">
        <v>22</v>
      </c>
      <c r="F3080" t="s">
        <v>29</v>
      </c>
      <c r="G3080">
        <v>82447.289999999994</v>
      </c>
      <c r="H3080" s="5">
        <v>300</v>
      </c>
      <c r="I3080" s="5">
        <v>2000</v>
      </c>
      <c r="J3080" t="str">
        <f t="shared" si="376"/>
        <v>no</v>
      </c>
      <c r="K3080">
        <f t="shared" si="377"/>
        <v>0</v>
      </c>
      <c r="L3080">
        <f t="shared" si="378"/>
        <v>1</v>
      </c>
      <c r="M3080">
        <f t="shared" si="379"/>
        <v>0</v>
      </c>
      <c r="N3080">
        <f t="shared" si="380"/>
        <v>-5.6524771625567372</v>
      </c>
      <c r="O3080">
        <f t="shared" si="381"/>
        <v>3.5088140974881628E-3</v>
      </c>
      <c r="P3080">
        <f t="shared" si="382"/>
        <v>3.4965453698020941E-3</v>
      </c>
      <c r="Q3080">
        <f t="shared" si="383"/>
        <v>-3.5026725714253442E-3</v>
      </c>
    </row>
    <row r="3081" spans="1:17" x14ac:dyDescent="0.25">
      <c r="A3081">
        <v>3070</v>
      </c>
      <c r="B3081" t="s">
        <v>3195</v>
      </c>
      <c r="C3081" s="8">
        <v>600000</v>
      </c>
      <c r="E3081" t="s">
        <v>31</v>
      </c>
      <c r="F3081" t="s">
        <v>29</v>
      </c>
      <c r="G3081">
        <v>571370.67999999993</v>
      </c>
      <c r="H3081" s="5">
        <v>300</v>
      </c>
      <c r="I3081" s="5">
        <v>2000</v>
      </c>
      <c r="J3081" t="str">
        <f t="shared" si="376"/>
        <v>yes</v>
      </c>
      <c r="K3081">
        <f t="shared" si="377"/>
        <v>0</v>
      </c>
      <c r="L3081">
        <f t="shared" si="378"/>
        <v>1</v>
      </c>
      <c r="M3081">
        <f t="shared" si="379"/>
        <v>0</v>
      </c>
      <c r="N3081">
        <f t="shared" si="380"/>
        <v>-6.817316001353646</v>
      </c>
      <c r="O3081">
        <f t="shared" si="381"/>
        <v>1.094655035573752E-3</v>
      </c>
      <c r="P3081">
        <f t="shared" si="382"/>
        <v>1.0934580761844679E-3</v>
      </c>
      <c r="Q3081">
        <f t="shared" si="383"/>
        <v>-1.0940563376222556E-3</v>
      </c>
    </row>
    <row r="3082" spans="1:17" x14ac:dyDescent="0.25">
      <c r="A3082">
        <v>3071</v>
      </c>
      <c r="B3082" t="s">
        <v>3196</v>
      </c>
      <c r="C3082" s="8">
        <v>15000</v>
      </c>
      <c r="E3082" t="s">
        <v>46</v>
      </c>
      <c r="F3082" t="s">
        <v>25</v>
      </c>
      <c r="G3082">
        <v>11799.45</v>
      </c>
      <c r="H3082" s="5">
        <v>400</v>
      </c>
      <c r="I3082" s="5">
        <v>2000</v>
      </c>
      <c r="J3082" t="str">
        <f t="shared" si="376"/>
        <v>no</v>
      </c>
      <c r="K3082">
        <f t="shared" si="377"/>
        <v>0</v>
      </c>
      <c r="L3082">
        <f t="shared" si="378"/>
        <v>0</v>
      </c>
      <c r="M3082">
        <f t="shared" si="379"/>
        <v>0</v>
      </c>
      <c r="N3082">
        <f t="shared" si="380"/>
        <v>-5.0319097031637776</v>
      </c>
      <c r="O3082">
        <f t="shared" si="381"/>
        <v>6.5263352991391937E-3</v>
      </c>
      <c r="P3082">
        <f t="shared" si="382"/>
        <v>6.4840184208390036E-3</v>
      </c>
      <c r="Q3082">
        <f t="shared" si="383"/>
        <v>-6.5051309805811497E-3</v>
      </c>
    </row>
    <row r="3083" spans="1:17" x14ac:dyDescent="0.25">
      <c r="A3083">
        <v>3072</v>
      </c>
      <c r="B3083" t="s">
        <v>3197</v>
      </c>
      <c r="C3083" s="8">
        <v>250000</v>
      </c>
      <c r="E3083" t="s">
        <v>41</v>
      </c>
      <c r="F3083" t="s">
        <v>29</v>
      </c>
      <c r="G3083">
        <v>107918.55</v>
      </c>
      <c r="H3083" s="5">
        <v>250</v>
      </c>
      <c r="I3083" s="5">
        <v>2000</v>
      </c>
      <c r="J3083" t="str">
        <f t="shared" si="376"/>
        <v>no</v>
      </c>
      <c r="K3083">
        <f t="shared" si="377"/>
        <v>0</v>
      </c>
      <c r="L3083">
        <f t="shared" si="378"/>
        <v>1</v>
      </c>
      <c r="M3083">
        <f t="shared" si="379"/>
        <v>0</v>
      </c>
      <c r="N3083">
        <f t="shared" si="380"/>
        <v>-5.7583716024473652</v>
      </c>
      <c r="O3083">
        <f t="shared" si="381"/>
        <v>3.1562470409956722E-3</v>
      </c>
      <c r="P3083">
        <f t="shared" si="382"/>
        <v>3.1463164888875851E-3</v>
      </c>
      <c r="Q3083">
        <f t="shared" si="383"/>
        <v>-3.151276549290742E-3</v>
      </c>
    </row>
    <row r="3084" spans="1:17" x14ac:dyDescent="0.25">
      <c r="A3084">
        <v>3073</v>
      </c>
      <c r="B3084" t="s">
        <v>3198</v>
      </c>
      <c r="C3084" s="8">
        <v>340000</v>
      </c>
      <c r="E3084" t="s">
        <v>31</v>
      </c>
      <c r="F3084" t="s">
        <v>29</v>
      </c>
      <c r="G3084">
        <v>146820.94</v>
      </c>
      <c r="H3084" s="5">
        <v>300</v>
      </c>
      <c r="I3084" s="5">
        <v>2000</v>
      </c>
      <c r="J3084" t="str">
        <f t="shared" ref="J3084:J3147" si="384">IF(G3084/C3084&gt;=0.85, "yes", "no")</f>
        <v>no</v>
      </c>
      <c r="K3084">
        <f t="shared" ref="K3084:K3147" si="385">IF(OR(H3084=500, H3084=600), 1, 0)</f>
        <v>0</v>
      </c>
      <c r="L3084">
        <f t="shared" ref="L3084:L3147" si="386">IF(F3084="ZDD", 1, 0)</f>
        <v>1</v>
      </c>
      <c r="M3084">
        <f t="shared" ref="M3084:M3147" si="387">IF(OR(E3084="ZP07", E3084="ZP28",E3084="ZP32",E3084="ZP45",E3084="ZPPY",E3084="ZSPP",E3084="ZXP1",E3084="ZXX7",E3084="ZYPP",E3084="ZYSP",E3084="ZYWP"),1,0)</f>
        <v>0</v>
      </c>
      <c r="N3084">
        <f t="shared" ref="N3084:N3147" si="388">$P$3+$P$4*L3084+$P$5*(C3084/10000000)+$P$6*(I3084/10000000)+$P$7*M3084</f>
        <v>-6.0306715907375521</v>
      </c>
      <c r="O3084">
        <f t="shared" ref="O3084:O3147" si="389">EXP(N3084)</f>
        <v>2.4038790135027391E-3</v>
      </c>
      <c r="P3084">
        <f t="shared" ref="P3084:P3147" si="390">O3084/(1+O3084)</f>
        <v>2.3981142370163933E-3</v>
      </c>
      <c r="Q3084">
        <f t="shared" ref="Q3084:Q3147" si="391">K3084*LN(P3084)+(1-K3084)*LN(1-P3084)</f>
        <v>-2.4009943183940976E-3</v>
      </c>
    </row>
    <row r="3085" spans="1:17" x14ac:dyDescent="0.25">
      <c r="A3085">
        <v>3074</v>
      </c>
      <c r="B3085" t="s">
        <v>3199</v>
      </c>
      <c r="C3085" s="8">
        <v>275000</v>
      </c>
      <c r="E3085" t="s">
        <v>22</v>
      </c>
      <c r="F3085" t="s">
        <v>30</v>
      </c>
      <c r="G3085">
        <v>151866.68</v>
      </c>
      <c r="H3085" s="5">
        <v>300</v>
      </c>
      <c r="I3085" s="5">
        <v>2000</v>
      </c>
      <c r="J3085" t="str">
        <f t="shared" si="384"/>
        <v>no</v>
      </c>
      <c r="K3085">
        <f t="shared" si="385"/>
        <v>0</v>
      </c>
      <c r="L3085">
        <f t="shared" si="386"/>
        <v>0</v>
      </c>
      <c r="M3085">
        <f t="shared" si="387"/>
        <v>0</v>
      </c>
      <c r="N3085">
        <f t="shared" si="388"/>
        <v>-5.8185541137798724</v>
      </c>
      <c r="O3085">
        <f t="shared" si="389"/>
        <v>2.9718990676804707E-3</v>
      </c>
      <c r="P3085">
        <f t="shared" si="390"/>
        <v>2.9630930541952576E-3</v>
      </c>
      <c r="Q3085">
        <f t="shared" si="391"/>
        <v>-2.9674917056438429E-3</v>
      </c>
    </row>
    <row r="3086" spans="1:17" x14ac:dyDescent="0.25">
      <c r="A3086">
        <v>3075</v>
      </c>
      <c r="B3086" t="s">
        <v>3200</v>
      </c>
      <c r="C3086" s="8">
        <v>325000</v>
      </c>
      <c r="E3086" t="s">
        <v>22</v>
      </c>
      <c r="F3086" t="s">
        <v>30</v>
      </c>
      <c r="G3086">
        <v>346481.24</v>
      </c>
      <c r="H3086" s="5">
        <v>400</v>
      </c>
      <c r="I3086" s="5">
        <v>2000</v>
      </c>
      <c r="J3086" t="str">
        <f t="shared" si="384"/>
        <v>yes</v>
      </c>
      <c r="K3086">
        <f t="shared" si="385"/>
        <v>0</v>
      </c>
      <c r="L3086">
        <f t="shared" si="386"/>
        <v>0</v>
      </c>
      <c r="M3086">
        <f t="shared" si="387"/>
        <v>0</v>
      </c>
      <c r="N3086">
        <f t="shared" si="388"/>
        <v>-5.9698318850521979</v>
      </c>
      <c r="O3086">
        <f t="shared" si="389"/>
        <v>2.5546708612526462E-3</v>
      </c>
      <c r="P3086">
        <f t="shared" si="390"/>
        <v>2.5481611482175187E-3</v>
      </c>
      <c r="Q3086">
        <f t="shared" si="391"/>
        <v>-2.5514132365743731E-3</v>
      </c>
    </row>
    <row r="3087" spans="1:17" x14ac:dyDescent="0.25">
      <c r="A3087">
        <v>3076</v>
      </c>
      <c r="B3087" t="s">
        <v>3201</v>
      </c>
      <c r="C3087" s="8">
        <v>385000</v>
      </c>
      <c r="E3087" t="s">
        <v>100</v>
      </c>
      <c r="F3087" t="s">
        <v>39</v>
      </c>
      <c r="G3087">
        <v>562109.76</v>
      </c>
      <c r="H3087" s="5">
        <v>300</v>
      </c>
      <c r="I3087" s="5">
        <v>3000</v>
      </c>
      <c r="J3087" t="str">
        <f t="shared" si="384"/>
        <v>yes</v>
      </c>
      <c r="K3087">
        <f t="shared" si="385"/>
        <v>0</v>
      </c>
      <c r="L3087">
        <f t="shared" si="386"/>
        <v>0</v>
      </c>
      <c r="M3087">
        <f t="shared" si="387"/>
        <v>0</v>
      </c>
      <c r="N3087">
        <f t="shared" si="388"/>
        <v>-6.1513396172204526</v>
      </c>
      <c r="O3087">
        <f t="shared" si="389"/>
        <v>2.1306256346102746E-3</v>
      </c>
      <c r="P3087">
        <f t="shared" si="390"/>
        <v>2.1260957205664005E-3</v>
      </c>
      <c r="Q3087">
        <f t="shared" si="391"/>
        <v>-2.1283590707080065E-3</v>
      </c>
    </row>
    <row r="3088" spans="1:17" x14ac:dyDescent="0.25">
      <c r="A3088">
        <v>3077</v>
      </c>
      <c r="B3088" t="s">
        <v>3202</v>
      </c>
      <c r="C3088" s="8">
        <v>525000</v>
      </c>
      <c r="E3088" t="s">
        <v>42</v>
      </c>
      <c r="F3088" t="s">
        <v>29</v>
      </c>
      <c r="G3088">
        <v>190956.83</v>
      </c>
      <c r="H3088" s="5">
        <v>300</v>
      </c>
      <c r="I3088" s="5">
        <v>2000</v>
      </c>
      <c r="J3088" t="str">
        <f t="shared" si="384"/>
        <v>no</v>
      </c>
      <c r="K3088">
        <f t="shared" si="385"/>
        <v>0</v>
      </c>
      <c r="L3088">
        <f t="shared" si="386"/>
        <v>1</v>
      </c>
      <c r="M3088">
        <f t="shared" si="387"/>
        <v>0</v>
      </c>
      <c r="N3088">
        <f t="shared" si="388"/>
        <v>-6.5903993444451574</v>
      </c>
      <c r="O3088">
        <f t="shared" si="389"/>
        <v>1.3734913579429211E-3</v>
      </c>
      <c r="P3088">
        <f t="shared" si="390"/>
        <v>1.3716074669405884E-3</v>
      </c>
      <c r="Q3088">
        <f t="shared" si="391"/>
        <v>-1.372548981486286E-3</v>
      </c>
    </row>
    <row r="3089" spans="1:17" x14ac:dyDescent="0.25">
      <c r="A3089">
        <v>3078</v>
      </c>
      <c r="B3089" t="s">
        <v>3203</v>
      </c>
      <c r="C3089" s="8">
        <v>100001</v>
      </c>
      <c r="E3089" t="s">
        <v>22</v>
      </c>
      <c r="F3089" t="s">
        <v>29</v>
      </c>
      <c r="G3089">
        <v>38797.21</v>
      </c>
      <c r="H3089" s="5">
        <v>300</v>
      </c>
      <c r="I3089" s="5">
        <v>2000</v>
      </c>
      <c r="J3089" t="str">
        <f t="shared" si="384"/>
        <v>no</v>
      </c>
      <c r="K3089">
        <f t="shared" si="385"/>
        <v>0</v>
      </c>
      <c r="L3089">
        <f t="shared" si="386"/>
        <v>1</v>
      </c>
      <c r="M3089">
        <f t="shared" si="387"/>
        <v>0</v>
      </c>
      <c r="N3089">
        <f t="shared" si="388"/>
        <v>-5.3045413141858138</v>
      </c>
      <c r="O3089">
        <f t="shared" si="389"/>
        <v>4.9689769050169095E-3</v>
      </c>
      <c r="P3089">
        <f t="shared" si="390"/>
        <v>4.9444082545908718E-3</v>
      </c>
      <c r="Q3089">
        <f t="shared" si="391"/>
        <v>-4.9566722833623992E-3</v>
      </c>
    </row>
    <row r="3090" spans="1:17" x14ac:dyDescent="0.25">
      <c r="A3090">
        <v>3079</v>
      </c>
      <c r="B3090" t="s">
        <v>3204</v>
      </c>
      <c r="C3090" s="8">
        <v>150000</v>
      </c>
      <c r="E3090" t="s">
        <v>31</v>
      </c>
      <c r="F3090" t="s">
        <v>29</v>
      </c>
      <c r="G3090">
        <v>137411.76</v>
      </c>
      <c r="H3090" s="5">
        <v>300</v>
      </c>
      <c r="I3090" s="5">
        <v>2000</v>
      </c>
      <c r="J3090" t="str">
        <f t="shared" si="384"/>
        <v>yes</v>
      </c>
      <c r="K3090">
        <f t="shared" si="385"/>
        <v>0</v>
      </c>
      <c r="L3090">
        <f t="shared" si="386"/>
        <v>1</v>
      </c>
      <c r="M3090">
        <f t="shared" si="387"/>
        <v>0</v>
      </c>
      <c r="N3090">
        <f t="shared" si="388"/>
        <v>-5.4558160599027135</v>
      </c>
      <c r="O3090">
        <f t="shared" si="389"/>
        <v>4.2713896492300599E-3</v>
      </c>
      <c r="P3090">
        <f t="shared" si="390"/>
        <v>4.2532224787584184E-3</v>
      </c>
      <c r="Q3090">
        <f t="shared" si="391"/>
        <v>-4.2622931583676015E-3</v>
      </c>
    </row>
    <row r="3091" spans="1:17" x14ac:dyDescent="0.25">
      <c r="A3091">
        <v>3080</v>
      </c>
      <c r="B3091" t="s">
        <v>3205</v>
      </c>
      <c r="C3091" s="8">
        <v>300000</v>
      </c>
      <c r="E3091" t="s">
        <v>22</v>
      </c>
      <c r="F3091" t="s">
        <v>20</v>
      </c>
      <c r="G3091">
        <v>133112.58000000002</v>
      </c>
      <c r="H3091" s="5">
        <v>200</v>
      </c>
      <c r="I3091" s="5">
        <v>3000</v>
      </c>
      <c r="J3091" t="str">
        <f t="shared" si="384"/>
        <v>no</v>
      </c>
      <c r="K3091">
        <f t="shared" si="385"/>
        <v>0</v>
      </c>
      <c r="L3091">
        <f t="shared" si="386"/>
        <v>0</v>
      </c>
      <c r="M3091">
        <f t="shared" si="387"/>
        <v>0</v>
      </c>
      <c r="N3091">
        <f t="shared" si="388"/>
        <v>-5.8941674060574991</v>
      </c>
      <c r="O3091">
        <f t="shared" si="389"/>
        <v>2.7554695755447577E-3</v>
      </c>
      <c r="P3091">
        <f t="shared" si="390"/>
        <v>2.7478978266866172E-3</v>
      </c>
      <c r="Q3091">
        <f t="shared" si="391"/>
        <v>-2.7516802286112825E-3</v>
      </c>
    </row>
    <row r="3092" spans="1:17" x14ac:dyDescent="0.25">
      <c r="A3092">
        <v>3081</v>
      </c>
      <c r="B3092" t="s">
        <v>3206</v>
      </c>
      <c r="C3092" s="8">
        <v>11000000</v>
      </c>
      <c r="E3092" t="s">
        <v>19</v>
      </c>
      <c r="F3092" t="s">
        <v>20</v>
      </c>
      <c r="G3092">
        <v>7636774.830000001</v>
      </c>
      <c r="H3092" s="5">
        <v>200</v>
      </c>
      <c r="I3092" s="5">
        <v>7000</v>
      </c>
      <c r="J3092" t="str">
        <f t="shared" si="384"/>
        <v>no</v>
      </c>
      <c r="K3092">
        <f t="shared" si="385"/>
        <v>0</v>
      </c>
      <c r="L3092">
        <f t="shared" si="386"/>
        <v>0</v>
      </c>
      <c r="M3092">
        <f t="shared" si="387"/>
        <v>0</v>
      </c>
      <c r="N3092">
        <f t="shared" si="388"/>
        <v>-38.267508084901088</v>
      </c>
      <c r="O3092">
        <f t="shared" si="389"/>
        <v>2.4023285496281702E-17</v>
      </c>
      <c r="P3092">
        <f t="shared" si="390"/>
        <v>2.4023285496281702E-17</v>
      </c>
      <c r="Q3092">
        <f t="shared" si="391"/>
        <v>0</v>
      </c>
    </row>
    <row r="3093" spans="1:17" x14ac:dyDescent="0.25">
      <c r="A3093">
        <v>3082</v>
      </c>
      <c r="B3093" t="s">
        <v>3207</v>
      </c>
      <c r="C3093" s="8">
        <v>55000</v>
      </c>
      <c r="E3093" t="s">
        <v>45</v>
      </c>
      <c r="F3093" t="s">
        <v>29</v>
      </c>
      <c r="G3093">
        <v>2377.5099999999998</v>
      </c>
      <c r="H3093" s="5">
        <v>300</v>
      </c>
      <c r="I3093" s="5">
        <v>2000</v>
      </c>
      <c r="J3093" t="str">
        <f t="shared" si="384"/>
        <v>no</v>
      </c>
      <c r="K3093">
        <f t="shared" si="385"/>
        <v>0</v>
      </c>
      <c r="L3093">
        <f t="shared" si="386"/>
        <v>1</v>
      </c>
      <c r="M3093">
        <f t="shared" si="387"/>
        <v>0</v>
      </c>
      <c r="N3093">
        <f t="shared" si="388"/>
        <v>-5.168388294485295</v>
      </c>
      <c r="O3093">
        <f t="shared" si="389"/>
        <v>5.6937380572051341E-3</v>
      </c>
      <c r="P3093">
        <f t="shared" si="390"/>
        <v>5.6615029424407805E-3</v>
      </c>
      <c r="Q3093">
        <f t="shared" si="391"/>
        <v>-5.6775899968949297E-3</v>
      </c>
    </row>
    <row r="3094" spans="1:17" x14ac:dyDescent="0.25">
      <c r="A3094">
        <v>3083</v>
      </c>
      <c r="B3094" t="s">
        <v>3208</v>
      </c>
      <c r="C3094" s="8">
        <v>295000</v>
      </c>
      <c r="E3094" t="s">
        <v>22</v>
      </c>
      <c r="F3094" t="s">
        <v>29</v>
      </c>
      <c r="G3094">
        <v>89462.080000000002</v>
      </c>
      <c r="H3094" s="5">
        <v>300</v>
      </c>
      <c r="I3094" s="5">
        <v>2000</v>
      </c>
      <c r="J3094" t="str">
        <f t="shared" si="384"/>
        <v>no</v>
      </c>
      <c r="K3094">
        <f t="shared" si="385"/>
        <v>0</v>
      </c>
      <c r="L3094">
        <f t="shared" si="386"/>
        <v>1</v>
      </c>
      <c r="M3094">
        <f t="shared" si="387"/>
        <v>0</v>
      </c>
      <c r="N3094">
        <f t="shared" si="388"/>
        <v>-5.8945215965924582</v>
      </c>
      <c r="O3094">
        <f t="shared" si="389"/>
        <v>2.7544937871194454E-3</v>
      </c>
      <c r="P3094">
        <f t="shared" si="390"/>
        <v>2.7469273926826331E-3</v>
      </c>
      <c r="Q3094">
        <f t="shared" si="391"/>
        <v>-2.7507071210794458E-3</v>
      </c>
    </row>
    <row r="3095" spans="1:17" x14ac:dyDescent="0.25">
      <c r="A3095">
        <v>3084</v>
      </c>
      <c r="B3095" t="s">
        <v>3209</v>
      </c>
      <c r="C3095" s="8">
        <v>245000</v>
      </c>
      <c r="E3095" t="s">
        <v>22</v>
      </c>
      <c r="F3095" t="s">
        <v>20</v>
      </c>
      <c r="G3095">
        <v>335932.99</v>
      </c>
      <c r="H3095" s="5">
        <v>300</v>
      </c>
      <c r="I3095" s="5">
        <v>2000</v>
      </c>
      <c r="J3095" t="str">
        <f t="shared" si="384"/>
        <v>yes</v>
      </c>
      <c r="K3095">
        <f t="shared" si="385"/>
        <v>0</v>
      </c>
      <c r="L3095">
        <f t="shared" si="386"/>
        <v>0</v>
      </c>
      <c r="M3095">
        <f t="shared" si="387"/>
        <v>0</v>
      </c>
      <c r="N3095">
        <f t="shared" si="388"/>
        <v>-5.7277874510164768</v>
      </c>
      <c r="O3095">
        <f t="shared" si="389"/>
        <v>3.2542695047352464E-3</v>
      </c>
      <c r="P3095">
        <f t="shared" si="390"/>
        <v>3.2437135865285112E-3</v>
      </c>
      <c r="Q3095">
        <f t="shared" si="391"/>
        <v>-3.2489858296291295E-3</v>
      </c>
    </row>
    <row r="3096" spans="1:17" x14ac:dyDescent="0.25">
      <c r="A3096">
        <v>3085</v>
      </c>
      <c r="B3096" t="s">
        <v>3210</v>
      </c>
      <c r="C3096" s="8">
        <v>25000</v>
      </c>
      <c r="E3096" t="s">
        <v>22</v>
      </c>
      <c r="F3096" t="s">
        <v>20</v>
      </c>
      <c r="G3096">
        <v>19598.64</v>
      </c>
      <c r="H3096" s="5">
        <v>200</v>
      </c>
      <c r="I3096" s="5">
        <v>3000</v>
      </c>
      <c r="J3096" t="str">
        <f t="shared" si="384"/>
        <v>no</v>
      </c>
      <c r="K3096">
        <f t="shared" si="385"/>
        <v>0</v>
      </c>
      <c r="L3096">
        <f t="shared" si="386"/>
        <v>0</v>
      </c>
      <c r="M3096">
        <f t="shared" si="387"/>
        <v>0</v>
      </c>
      <c r="N3096">
        <f t="shared" si="388"/>
        <v>-5.0621396640597069</v>
      </c>
      <c r="O3096">
        <f t="shared" si="389"/>
        <v>6.3319966624268828E-3</v>
      </c>
      <c r="P3096">
        <f t="shared" si="390"/>
        <v>6.2921547594903164E-3</v>
      </c>
      <c r="Q3096">
        <f t="shared" si="391"/>
        <v>-6.3120337971079325E-3</v>
      </c>
    </row>
    <row r="3097" spans="1:17" x14ac:dyDescent="0.25">
      <c r="A3097">
        <v>3086</v>
      </c>
      <c r="B3097" t="s">
        <v>3211</v>
      </c>
      <c r="C3097" s="8">
        <v>300000</v>
      </c>
      <c r="E3097" t="s">
        <v>22</v>
      </c>
      <c r="F3097" t="s">
        <v>29</v>
      </c>
      <c r="G3097">
        <v>219875.16</v>
      </c>
      <c r="H3097" s="5">
        <v>200</v>
      </c>
      <c r="I3097" s="5">
        <v>2000</v>
      </c>
      <c r="J3097" t="str">
        <f t="shared" si="384"/>
        <v>no</v>
      </c>
      <c r="K3097">
        <f t="shared" si="385"/>
        <v>0</v>
      </c>
      <c r="L3097">
        <f t="shared" si="386"/>
        <v>1</v>
      </c>
      <c r="M3097">
        <f t="shared" si="387"/>
        <v>0</v>
      </c>
      <c r="N3097">
        <f t="shared" si="388"/>
        <v>-5.9096493737196916</v>
      </c>
      <c r="O3097">
        <f t="shared" si="389"/>
        <v>2.7131380181224414E-3</v>
      </c>
      <c r="P3097">
        <f t="shared" si="390"/>
        <v>2.7057968179064647E-3</v>
      </c>
      <c r="Q3097">
        <f t="shared" si="391"/>
        <v>-2.7094641028955597E-3</v>
      </c>
    </row>
    <row r="3098" spans="1:17" x14ac:dyDescent="0.25">
      <c r="A3098">
        <v>3087</v>
      </c>
      <c r="B3098" t="s">
        <v>3212</v>
      </c>
      <c r="C3098" s="8">
        <v>50000</v>
      </c>
      <c r="E3098" t="s">
        <v>31</v>
      </c>
      <c r="F3098" t="s">
        <v>30</v>
      </c>
      <c r="G3098">
        <v>15224.94</v>
      </c>
      <c r="H3098" s="5">
        <v>200</v>
      </c>
      <c r="I3098" s="5">
        <v>2000</v>
      </c>
      <c r="J3098" t="str">
        <f t="shared" si="384"/>
        <v>no</v>
      </c>
      <c r="K3098">
        <f t="shared" si="385"/>
        <v>0</v>
      </c>
      <c r="L3098">
        <f t="shared" si="386"/>
        <v>0</v>
      </c>
      <c r="M3098">
        <f t="shared" si="387"/>
        <v>0</v>
      </c>
      <c r="N3098">
        <f t="shared" si="388"/>
        <v>-5.1378041430544057</v>
      </c>
      <c r="O3098">
        <f t="shared" si="389"/>
        <v>5.8705664945884689E-3</v>
      </c>
      <c r="P3098">
        <f t="shared" si="390"/>
        <v>5.8363040833843234E-3</v>
      </c>
      <c r="Q3098">
        <f t="shared" si="391"/>
        <v>-5.8534018637476275E-3</v>
      </c>
    </row>
    <row r="3099" spans="1:17" x14ac:dyDescent="0.25">
      <c r="A3099">
        <v>3088</v>
      </c>
      <c r="B3099" t="s">
        <v>3213</v>
      </c>
      <c r="C3099" s="8">
        <v>140000</v>
      </c>
      <c r="E3099" t="s">
        <v>19</v>
      </c>
      <c r="F3099" t="s">
        <v>20</v>
      </c>
      <c r="G3099">
        <v>9040.85</v>
      </c>
      <c r="H3099" s="5">
        <v>300</v>
      </c>
      <c r="I3099" s="5">
        <v>2000</v>
      </c>
      <c r="J3099" t="str">
        <f t="shared" si="384"/>
        <v>no</v>
      </c>
      <c r="K3099">
        <f t="shared" si="385"/>
        <v>0</v>
      </c>
      <c r="L3099">
        <f t="shared" si="386"/>
        <v>0</v>
      </c>
      <c r="M3099">
        <f t="shared" si="387"/>
        <v>0</v>
      </c>
      <c r="N3099">
        <f t="shared" si="388"/>
        <v>-5.4101041313445926</v>
      </c>
      <c r="O3099">
        <f t="shared" si="389"/>
        <v>4.4711745976835004E-3</v>
      </c>
      <c r="P3099">
        <f t="shared" si="390"/>
        <v>4.4512721825734026E-3</v>
      </c>
      <c r="Q3099">
        <f t="shared" si="391"/>
        <v>-4.4612085920006685E-3</v>
      </c>
    </row>
    <row r="3100" spans="1:17" x14ac:dyDescent="0.25">
      <c r="A3100">
        <v>3089</v>
      </c>
      <c r="B3100" t="s">
        <v>3214</v>
      </c>
      <c r="C3100" s="8">
        <v>240000</v>
      </c>
      <c r="E3100" t="s">
        <v>31</v>
      </c>
      <c r="F3100" t="s">
        <v>29</v>
      </c>
      <c r="G3100">
        <v>148147.66</v>
      </c>
      <c r="H3100" s="5">
        <v>300</v>
      </c>
      <c r="I3100" s="5">
        <v>2000</v>
      </c>
      <c r="J3100" t="str">
        <f t="shared" si="384"/>
        <v>no</v>
      </c>
      <c r="K3100">
        <f t="shared" si="385"/>
        <v>0</v>
      </c>
      <c r="L3100">
        <f t="shared" si="386"/>
        <v>1</v>
      </c>
      <c r="M3100">
        <f t="shared" si="387"/>
        <v>0</v>
      </c>
      <c r="N3100">
        <f t="shared" si="388"/>
        <v>-5.7281160481929003</v>
      </c>
      <c r="O3100">
        <f t="shared" si="389"/>
        <v>3.2532003366370988E-3</v>
      </c>
      <c r="P3100">
        <f t="shared" si="390"/>
        <v>3.2426513421990604E-3</v>
      </c>
      <c r="Q3100">
        <f t="shared" si="391"/>
        <v>-3.2479201290381635E-3</v>
      </c>
    </row>
    <row r="3101" spans="1:17" x14ac:dyDescent="0.25">
      <c r="A3101">
        <v>3090</v>
      </c>
      <c r="B3101" t="s">
        <v>3215</v>
      </c>
      <c r="C3101" s="8">
        <v>2</v>
      </c>
      <c r="E3101" t="s">
        <v>34</v>
      </c>
      <c r="F3101" t="s">
        <v>30</v>
      </c>
      <c r="G3101">
        <v>102518.52</v>
      </c>
      <c r="H3101" s="5">
        <v>400</v>
      </c>
      <c r="I3101" s="5">
        <v>2000</v>
      </c>
      <c r="J3101" t="str">
        <f t="shared" si="384"/>
        <v>yes</v>
      </c>
      <c r="K3101">
        <f t="shared" si="385"/>
        <v>0</v>
      </c>
      <c r="L3101">
        <f t="shared" si="386"/>
        <v>0</v>
      </c>
      <c r="M3101">
        <f t="shared" si="387"/>
        <v>1</v>
      </c>
      <c r="N3101">
        <f t="shared" si="388"/>
        <v>-2.4455691981463676</v>
      </c>
      <c r="O3101">
        <f t="shared" si="389"/>
        <v>8.6676784592887995E-2</v>
      </c>
      <c r="P3101">
        <f t="shared" si="390"/>
        <v>7.976316952916275E-2</v>
      </c>
      <c r="Q3101">
        <f t="shared" si="391"/>
        <v>-8.3124217642210008E-2</v>
      </c>
    </row>
    <row r="3102" spans="1:17" x14ac:dyDescent="0.25">
      <c r="A3102">
        <v>3091</v>
      </c>
      <c r="B3102" t="s">
        <v>3216</v>
      </c>
      <c r="C3102" s="8">
        <v>900000</v>
      </c>
      <c r="E3102" t="s">
        <v>22</v>
      </c>
      <c r="F3102" t="s">
        <v>29</v>
      </c>
      <c r="G3102">
        <v>508589.72</v>
      </c>
      <c r="H3102" s="5">
        <v>300</v>
      </c>
      <c r="I3102" s="5">
        <v>2000</v>
      </c>
      <c r="J3102" t="str">
        <f t="shared" si="384"/>
        <v>no</v>
      </c>
      <c r="K3102">
        <f t="shared" si="385"/>
        <v>0</v>
      </c>
      <c r="L3102">
        <f t="shared" si="386"/>
        <v>1</v>
      </c>
      <c r="M3102">
        <f t="shared" si="387"/>
        <v>0</v>
      </c>
      <c r="N3102">
        <f t="shared" si="388"/>
        <v>-7.7249826289876014</v>
      </c>
      <c r="O3102">
        <f t="shared" si="389"/>
        <v>4.4165451182472587E-4</v>
      </c>
      <c r="P3102">
        <f t="shared" si="390"/>
        <v>4.4145953922743804E-4</v>
      </c>
      <c r="Q3102">
        <f t="shared" si="391"/>
        <v>-4.4155701117753121E-4</v>
      </c>
    </row>
    <row r="3103" spans="1:17" x14ac:dyDescent="0.25">
      <c r="A3103">
        <v>3092</v>
      </c>
      <c r="B3103" t="s">
        <v>3217</v>
      </c>
      <c r="C3103" s="8">
        <v>300000</v>
      </c>
      <c r="E3103" t="s">
        <v>22</v>
      </c>
      <c r="F3103" t="s">
        <v>29</v>
      </c>
      <c r="G3103">
        <v>116083.05</v>
      </c>
      <c r="H3103" s="5">
        <v>300</v>
      </c>
      <c r="I3103" s="5">
        <v>3000</v>
      </c>
      <c r="J3103" t="str">
        <f t="shared" si="384"/>
        <v>no</v>
      </c>
      <c r="K3103">
        <f t="shared" si="385"/>
        <v>0</v>
      </c>
      <c r="L3103">
        <f t="shared" si="386"/>
        <v>1</v>
      </c>
      <c r="M3103">
        <f t="shared" si="387"/>
        <v>0</v>
      </c>
      <c r="N3103">
        <f t="shared" si="388"/>
        <v>-5.9096237803611551</v>
      </c>
      <c r="O3103">
        <f t="shared" si="389"/>
        <v>2.7132074573250854E-3</v>
      </c>
      <c r="P3103">
        <f t="shared" si="390"/>
        <v>2.7058658818359667E-3</v>
      </c>
      <c r="Q3103">
        <f t="shared" si="391"/>
        <v>-2.7095333542073944E-3</v>
      </c>
    </row>
    <row r="3104" spans="1:17" x14ac:dyDescent="0.25">
      <c r="A3104">
        <v>3093</v>
      </c>
      <c r="B3104" t="s">
        <v>3218</v>
      </c>
      <c r="C3104" s="8">
        <v>10000</v>
      </c>
      <c r="E3104" t="s">
        <v>31</v>
      </c>
      <c r="F3104" t="s">
        <v>29</v>
      </c>
      <c r="G3104">
        <v>2933.06</v>
      </c>
      <c r="H3104" s="5">
        <v>300</v>
      </c>
      <c r="I3104" s="5">
        <v>3000</v>
      </c>
      <c r="J3104" t="str">
        <f t="shared" si="384"/>
        <v>no</v>
      </c>
      <c r="K3104">
        <f t="shared" si="385"/>
        <v>0</v>
      </c>
      <c r="L3104">
        <f t="shared" si="386"/>
        <v>1</v>
      </c>
      <c r="M3104">
        <f t="shared" si="387"/>
        <v>0</v>
      </c>
      <c r="N3104">
        <f t="shared" si="388"/>
        <v>-5.0322127069816647</v>
      </c>
      <c r="O3104">
        <f t="shared" si="389"/>
        <v>6.524358094192194E-3</v>
      </c>
      <c r="P3104">
        <f t="shared" si="390"/>
        <v>6.4820667693981761E-3</v>
      </c>
      <c r="Q3104">
        <f t="shared" si="391"/>
        <v>-6.5031665939380779E-3</v>
      </c>
    </row>
    <row r="3105" spans="1:17" x14ac:dyDescent="0.25">
      <c r="A3105">
        <v>3094</v>
      </c>
      <c r="B3105" t="s">
        <v>3219</v>
      </c>
      <c r="C3105" s="8">
        <v>850000</v>
      </c>
      <c r="E3105" t="s">
        <v>63</v>
      </c>
      <c r="F3105" t="s">
        <v>29</v>
      </c>
      <c r="G3105">
        <v>467850.74</v>
      </c>
      <c r="H3105" s="5">
        <v>300</v>
      </c>
      <c r="I3105" s="5">
        <v>2000</v>
      </c>
      <c r="J3105" t="str">
        <f t="shared" si="384"/>
        <v>no</v>
      </c>
      <c r="K3105">
        <f t="shared" si="385"/>
        <v>0</v>
      </c>
      <c r="L3105">
        <f t="shared" si="386"/>
        <v>1</v>
      </c>
      <c r="M3105">
        <f t="shared" si="387"/>
        <v>0</v>
      </c>
      <c r="N3105">
        <f t="shared" si="388"/>
        <v>-7.5737048577152759</v>
      </c>
      <c r="O3105">
        <f t="shared" si="389"/>
        <v>5.1378541628849402E-4</v>
      </c>
      <c r="P3105">
        <f t="shared" si="390"/>
        <v>5.1352157639159457E-4</v>
      </c>
      <c r="Q3105">
        <f t="shared" si="391"/>
        <v>-5.1365347375302128E-4</v>
      </c>
    </row>
    <row r="3106" spans="1:17" x14ac:dyDescent="0.25">
      <c r="A3106">
        <v>3095</v>
      </c>
      <c r="B3106" t="s">
        <v>3220</v>
      </c>
      <c r="C3106" s="8">
        <v>50000</v>
      </c>
      <c r="E3106" t="s">
        <v>22</v>
      </c>
      <c r="F3106" t="s">
        <v>29</v>
      </c>
      <c r="G3106">
        <v>6308.35</v>
      </c>
      <c r="H3106" s="5">
        <v>300</v>
      </c>
      <c r="I3106" s="5">
        <v>2000</v>
      </c>
      <c r="J3106" t="str">
        <f t="shared" si="384"/>
        <v>no</v>
      </c>
      <c r="K3106">
        <f t="shared" si="385"/>
        <v>0</v>
      </c>
      <c r="L3106">
        <f t="shared" si="386"/>
        <v>1</v>
      </c>
      <c r="M3106">
        <f t="shared" si="387"/>
        <v>0</v>
      </c>
      <c r="N3106">
        <f t="shared" si="388"/>
        <v>-5.1532605173580617</v>
      </c>
      <c r="O3106">
        <f t="shared" si="389"/>
        <v>5.7805264602463387E-3</v>
      </c>
      <c r="P3106">
        <f t="shared" si="390"/>
        <v>5.7473040172992601E-3</v>
      </c>
      <c r="Q3106">
        <f t="shared" si="391"/>
        <v>-5.763883323760685E-3</v>
      </c>
    </row>
    <row r="3107" spans="1:17" x14ac:dyDescent="0.25">
      <c r="A3107">
        <v>3096</v>
      </c>
      <c r="B3107" t="s">
        <v>3221</v>
      </c>
      <c r="C3107" s="8">
        <v>10000</v>
      </c>
      <c r="E3107" t="s">
        <v>22</v>
      </c>
      <c r="F3107" t="s">
        <v>29</v>
      </c>
      <c r="G3107">
        <v>1835.87</v>
      </c>
      <c r="H3107" s="5">
        <v>300</v>
      </c>
      <c r="I3107" s="5">
        <v>2000</v>
      </c>
      <c r="J3107" t="str">
        <f t="shared" si="384"/>
        <v>no</v>
      </c>
      <c r="K3107">
        <f t="shared" si="385"/>
        <v>0</v>
      </c>
      <c r="L3107">
        <f t="shared" si="386"/>
        <v>1</v>
      </c>
      <c r="M3107">
        <f t="shared" si="387"/>
        <v>0</v>
      </c>
      <c r="N3107">
        <f t="shared" si="388"/>
        <v>-5.0322383003402011</v>
      </c>
      <c r="O3107">
        <f t="shared" si="389"/>
        <v>6.5241911160930435E-3</v>
      </c>
      <c r="P3107">
        <f t="shared" si="390"/>
        <v>6.4819019489821073E-3</v>
      </c>
      <c r="Q3107">
        <f t="shared" si="391"/>
        <v>-6.5030006981883302E-3</v>
      </c>
    </row>
    <row r="3108" spans="1:17" x14ac:dyDescent="0.25">
      <c r="A3108">
        <v>3097</v>
      </c>
      <c r="B3108" t="s">
        <v>3222</v>
      </c>
      <c r="C3108" s="8">
        <v>3</v>
      </c>
      <c r="E3108" t="s">
        <v>34</v>
      </c>
      <c r="F3108" t="s">
        <v>30</v>
      </c>
      <c r="G3108">
        <v>11204.88</v>
      </c>
      <c r="H3108" s="5">
        <v>400</v>
      </c>
      <c r="I3108" s="5">
        <v>2000</v>
      </c>
      <c r="J3108" t="str">
        <f t="shared" si="384"/>
        <v>yes</v>
      </c>
      <c r="K3108">
        <f t="shared" si="385"/>
        <v>0</v>
      </c>
      <c r="L3108">
        <f t="shared" si="386"/>
        <v>0</v>
      </c>
      <c r="M3108">
        <f t="shared" si="387"/>
        <v>1</v>
      </c>
      <c r="N3108">
        <f t="shared" si="388"/>
        <v>-2.4455722237017934</v>
      </c>
      <c r="O3108">
        <f t="shared" si="389"/>
        <v>8.6676522347868809E-2</v>
      </c>
      <c r="P3108">
        <f t="shared" si="390"/>
        <v>7.9762947450632213E-2</v>
      </c>
      <c r="Q3108">
        <f t="shared" si="391"/>
        <v>-8.3123976314655609E-2</v>
      </c>
    </row>
    <row r="3109" spans="1:17" x14ac:dyDescent="0.25">
      <c r="A3109">
        <v>3098</v>
      </c>
      <c r="B3109" t="s">
        <v>3223</v>
      </c>
      <c r="C3109" s="8">
        <v>2</v>
      </c>
      <c r="E3109" t="s">
        <v>34</v>
      </c>
      <c r="F3109" t="s">
        <v>29</v>
      </c>
      <c r="G3109">
        <v>60600.74</v>
      </c>
      <c r="H3109" s="5">
        <v>400</v>
      </c>
      <c r="I3109" s="5">
        <v>2000</v>
      </c>
      <c r="J3109" t="str">
        <f t="shared" si="384"/>
        <v>yes</v>
      </c>
      <c r="K3109">
        <f t="shared" si="385"/>
        <v>0</v>
      </c>
      <c r="L3109">
        <f t="shared" si="386"/>
        <v>1</v>
      </c>
      <c r="M3109">
        <f t="shared" si="387"/>
        <v>1</v>
      </c>
      <c r="N3109">
        <f t="shared" si="388"/>
        <v>-2.4610255724500236</v>
      </c>
      <c r="O3109">
        <f t="shared" si="389"/>
        <v>8.5347376150175833E-2</v>
      </c>
      <c r="P3109">
        <f t="shared" si="390"/>
        <v>7.8635999888727437E-2</v>
      </c>
      <c r="Q3109">
        <f t="shared" si="391"/>
        <v>-8.1900098101786667E-2</v>
      </c>
    </row>
    <row r="3110" spans="1:17" x14ac:dyDescent="0.25">
      <c r="A3110">
        <v>3099</v>
      </c>
      <c r="B3110" t="s">
        <v>3224</v>
      </c>
      <c r="C3110" s="8">
        <v>725000</v>
      </c>
      <c r="E3110" t="s">
        <v>26</v>
      </c>
      <c r="F3110" t="s">
        <v>39</v>
      </c>
      <c r="G3110">
        <v>387672.93</v>
      </c>
      <c r="H3110" s="5">
        <v>300</v>
      </c>
      <c r="I3110" s="5">
        <v>3000</v>
      </c>
      <c r="J3110" t="str">
        <f t="shared" si="384"/>
        <v>no</v>
      </c>
      <c r="K3110">
        <f t="shared" si="385"/>
        <v>0</v>
      </c>
      <c r="L3110">
        <f t="shared" si="386"/>
        <v>0</v>
      </c>
      <c r="M3110">
        <f t="shared" si="387"/>
        <v>0</v>
      </c>
      <c r="N3110">
        <f t="shared" si="388"/>
        <v>-7.1800284618722685</v>
      </c>
      <c r="O3110">
        <f t="shared" si="389"/>
        <v>7.61646163966515E-4</v>
      </c>
      <c r="P3110">
        <f t="shared" si="390"/>
        <v>7.6106650058582032E-4</v>
      </c>
      <c r="Q3110">
        <f t="shared" si="391"/>
        <v>-7.6135625872111911E-4</v>
      </c>
    </row>
    <row r="3111" spans="1:17" x14ac:dyDescent="0.25">
      <c r="A3111">
        <v>3100</v>
      </c>
      <c r="B3111" t="s">
        <v>3225</v>
      </c>
      <c r="C3111" s="8">
        <v>30000</v>
      </c>
      <c r="E3111" t="s">
        <v>22</v>
      </c>
      <c r="F3111" t="s">
        <v>29</v>
      </c>
      <c r="G3111">
        <v>46.95</v>
      </c>
      <c r="H3111" s="5">
        <v>300</v>
      </c>
      <c r="I3111" s="5">
        <v>2000</v>
      </c>
      <c r="J3111" t="str">
        <f t="shared" si="384"/>
        <v>no</v>
      </c>
      <c r="K3111">
        <f t="shared" si="385"/>
        <v>0</v>
      </c>
      <c r="L3111">
        <f t="shared" si="386"/>
        <v>1</v>
      </c>
      <c r="M3111">
        <f t="shared" si="387"/>
        <v>0</v>
      </c>
      <c r="N3111">
        <f t="shared" si="388"/>
        <v>-5.0927494088491319</v>
      </c>
      <c r="O3111">
        <f t="shared" si="389"/>
        <v>6.1411122264847023E-3</v>
      </c>
      <c r="P3111">
        <f t="shared" si="390"/>
        <v>6.1036291548558878E-3</v>
      </c>
      <c r="Q3111">
        <f t="shared" si="391"/>
        <v>-6.1223324434137921E-3</v>
      </c>
    </row>
    <row r="3112" spans="1:17" x14ac:dyDescent="0.25">
      <c r="A3112">
        <v>3101</v>
      </c>
      <c r="B3112" t="s">
        <v>3226</v>
      </c>
      <c r="C3112" s="8">
        <v>260000</v>
      </c>
      <c r="E3112" t="s">
        <v>22</v>
      </c>
      <c r="F3112" t="s">
        <v>29</v>
      </c>
      <c r="G3112">
        <v>122179.62</v>
      </c>
      <c r="H3112" s="5">
        <v>300</v>
      </c>
      <c r="I3112" s="5">
        <v>2000</v>
      </c>
      <c r="J3112" t="str">
        <f t="shared" si="384"/>
        <v>no</v>
      </c>
      <c r="K3112">
        <f t="shared" si="385"/>
        <v>0</v>
      </c>
      <c r="L3112">
        <f t="shared" si="386"/>
        <v>1</v>
      </c>
      <c r="M3112">
        <f t="shared" si="387"/>
        <v>0</v>
      </c>
      <c r="N3112">
        <f t="shared" si="388"/>
        <v>-5.7886271567018301</v>
      </c>
      <c r="O3112">
        <f t="shared" si="389"/>
        <v>3.0621831897668364E-3</v>
      </c>
      <c r="P3112">
        <f t="shared" si="390"/>
        <v>3.052834850207397E-3</v>
      </c>
      <c r="Q3112">
        <f t="shared" si="391"/>
        <v>-3.0575042562238919E-3</v>
      </c>
    </row>
    <row r="3113" spans="1:17" x14ac:dyDescent="0.25">
      <c r="A3113">
        <v>3102</v>
      </c>
      <c r="B3113" t="s">
        <v>3227</v>
      </c>
      <c r="C3113" s="8">
        <v>200000</v>
      </c>
      <c r="E3113" t="s">
        <v>22</v>
      </c>
      <c r="F3113" t="s">
        <v>25</v>
      </c>
      <c r="G3113">
        <v>128518</v>
      </c>
      <c r="H3113" s="5">
        <v>350</v>
      </c>
      <c r="I3113" s="5">
        <v>3000</v>
      </c>
      <c r="J3113" t="str">
        <f t="shared" si="384"/>
        <v>no</v>
      </c>
      <c r="K3113">
        <f t="shared" si="385"/>
        <v>0</v>
      </c>
      <c r="L3113">
        <f t="shared" si="386"/>
        <v>0</v>
      </c>
      <c r="M3113">
        <f t="shared" si="387"/>
        <v>0</v>
      </c>
      <c r="N3113">
        <f t="shared" si="388"/>
        <v>-5.5916118635128473</v>
      </c>
      <c r="O3113">
        <f t="shared" si="389"/>
        <v>3.7290123589430279E-3</v>
      </c>
      <c r="P3113">
        <f t="shared" si="390"/>
        <v>3.7151584870294629E-3</v>
      </c>
      <c r="Q3113">
        <f t="shared" si="391"/>
        <v>-3.7220768287942242E-3</v>
      </c>
    </row>
    <row r="3114" spans="1:17" x14ac:dyDescent="0.25">
      <c r="A3114">
        <v>3103</v>
      </c>
      <c r="B3114" t="s">
        <v>3228</v>
      </c>
      <c r="C3114" s="8">
        <v>700000</v>
      </c>
      <c r="E3114" t="s">
        <v>31</v>
      </c>
      <c r="F3114" t="s">
        <v>29</v>
      </c>
      <c r="G3114">
        <v>854292.40999999992</v>
      </c>
      <c r="H3114" s="5">
        <v>300</v>
      </c>
      <c r="I3114" s="5">
        <v>2000</v>
      </c>
      <c r="J3114" t="str">
        <f t="shared" si="384"/>
        <v>yes</v>
      </c>
      <c r="K3114">
        <f t="shared" si="385"/>
        <v>0</v>
      </c>
      <c r="L3114">
        <f t="shared" si="386"/>
        <v>1</v>
      </c>
      <c r="M3114">
        <f t="shared" si="387"/>
        <v>0</v>
      </c>
      <c r="N3114">
        <f t="shared" si="388"/>
        <v>-7.1198715438982987</v>
      </c>
      <c r="O3114">
        <f t="shared" si="389"/>
        <v>8.0887064882115029E-4</v>
      </c>
      <c r="P3114">
        <f t="shared" si="390"/>
        <v>8.0821690588809636E-4</v>
      </c>
      <c r="Q3114">
        <f t="shared" si="391"/>
        <v>-8.0854368925796787E-4</v>
      </c>
    </row>
    <row r="3115" spans="1:17" x14ac:dyDescent="0.25">
      <c r="A3115">
        <v>3104</v>
      </c>
      <c r="B3115" t="s">
        <v>3229</v>
      </c>
      <c r="C3115" s="8">
        <v>225000</v>
      </c>
      <c r="E3115" t="s">
        <v>22</v>
      </c>
      <c r="F3115" t="s">
        <v>29</v>
      </c>
      <c r="G3115">
        <v>152733.57</v>
      </c>
      <c r="H3115" s="5">
        <v>300</v>
      </c>
      <c r="I3115" s="5">
        <v>2000</v>
      </c>
      <c r="J3115" t="str">
        <f t="shared" si="384"/>
        <v>no</v>
      </c>
      <c r="K3115">
        <f t="shared" si="385"/>
        <v>0</v>
      </c>
      <c r="L3115">
        <f t="shared" si="386"/>
        <v>1</v>
      </c>
      <c r="M3115">
        <f t="shared" si="387"/>
        <v>0</v>
      </c>
      <c r="N3115">
        <f t="shared" si="388"/>
        <v>-5.6827327168112021</v>
      </c>
      <c r="O3115">
        <f t="shared" si="389"/>
        <v>3.4042428890343245E-3</v>
      </c>
      <c r="P3115">
        <f t="shared" si="390"/>
        <v>3.3926933368676184E-3</v>
      </c>
      <c r="Q3115">
        <f t="shared" si="391"/>
        <v>-3.3984615711686512E-3</v>
      </c>
    </row>
    <row r="3116" spans="1:17" x14ac:dyDescent="0.25">
      <c r="A3116">
        <v>3105</v>
      </c>
      <c r="B3116" t="s">
        <v>3230</v>
      </c>
      <c r="C3116" s="8">
        <v>450000</v>
      </c>
      <c r="E3116" t="s">
        <v>22</v>
      </c>
      <c r="F3116" t="s">
        <v>25</v>
      </c>
      <c r="G3116">
        <v>281868.84000000003</v>
      </c>
      <c r="H3116" s="5">
        <v>300</v>
      </c>
      <c r="I3116" s="5">
        <v>2000</v>
      </c>
      <c r="J3116" t="str">
        <f t="shared" si="384"/>
        <v>no</v>
      </c>
      <c r="K3116">
        <f t="shared" si="385"/>
        <v>0</v>
      </c>
      <c r="L3116">
        <f t="shared" si="386"/>
        <v>0</v>
      </c>
      <c r="M3116">
        <f t="shared" si="387"/>
        <v>0</v>
      </c>
      <c r="N3116">
        <f t="shared" si="388"/>
        <v>-6.3480263132330128</v>
      </c>
      <c r="O3116">
        <f t="shared" si="389"/>
        <v>1.7501980723824658E-3</v>
      </c>
      <c r="P3116">
        <f t="shared" si="390"/>
        <v>1.7471402309181311E-3</v>
      </c>
      <c r="Q3116">
        <f t="shared" si="391"/>
        <v>-1.7486682604586931E-3</v>
      </c>
    </row>
    <row r="3117" spans="1:17" x14ac:dyDescent="0.25">
      <c r="A3117">
        <v>3106</v>
      </c>
      <c r="B3117" t="s">
        <v>3231</v>
      </c>
      <c r="C3117" s="8">
        <v>300000</v>
      </c>
      <c r="E3117" t="s">
        <v>63</v>
      </c>
      <c r="F3117" t="s">
        <v>29</v>
      </c>
      <c r="G3117">
        <v>121166.39999999999</v>
      </c>
      <c r="H3117" s="5">
        <v>200</v>
      </c>
      <c r="I3117" s="5">
        <v>2000</v>
      </c>
      <c r="J3117" t="str">
        <f t="shared" si="384"/>
        <v>no</v>
      </c>
      <c r="K3117">
        <f t="shared" si="385"/>
        <v>0</v>
      </c>
      <c r="L3117">
        <f t="shared" si="386"/>
        <v>1</v>
      </c>
      <c r="M3117">
        <f t="shared" si="387"/>
        <v>0</v>
      </c>
      <c r="N3117">
        <f t="shared" si="388"/>
        <v>-5.9096493737196916</v>
      </c>
      <c r="O3117">
        <f t="shared" si="389"/>
        <v>2.7131380181224414E-3</v>
      </c>
      <c r="P3117">
        <f t="shared" si="390"/>
        <v>2.7057968179064647E-3</v>
      </c>
      <c r="Q3117">
        <f t="shared" si="391"/>
        <v>-2.7094641028955597E-3</v>
      </c>
    </row>
    <row r="3118" spans="1:17" x14ac:dyDescent="0.25">
      <c r="A3118">
        <v>3107</v>
      </c>
      <c r="B3118" t="s">
        <v>3232</v>
      </c>
      <c r="C3118" s="8">
        <v>565000</v>
      </c>
      <c r="E3118" t="s">
        <v>22</v>
      </c>
      <c r="F3118" t="s">
        <v>29</v>
      </c>
      <c r="G3118">
        <v>403869.64</v>
      </c>
      <c r="H3118" s="5">
        <v>300</v>
      </c>
      <c r="I3118" s="5">
        <v>2000</v>
      </c>
      <c r="J3118" t="str">
        <f t="shared" si="384"/>
        <v>no</v>
      </c>
      <c r="K3118">
        <f t="shared" si="385"/>
        <v>0</v>
      </c>
      <c r="L3118">
        <f t="shared" si="386"/>
        <v>1</v>
      </c>
      <c r="M3118">
        <f t="shared" si="387"/>
        <v>0</v>
      </c>
      <c r="N3118">
        <f t="shared" si="388"/>
        <v>-6.7114215614630179</v>
      </c>
      <c r="O3118">
        <f t="shared" si="389"/>
        <v>1.2169329494233507E-3</v>
      </c>
      <c r="P3118">
        <f t="shared" si="390"/>
        <v>1.2154538236168887E-3</v>
      </c>
      <c r="Q3118">
        <f t="shared" si="391"/>
        <v>-1.2161930867030234E-3</v>
      </c>
    </row>
    <row r="3119" spans="1:17" x14ac:dyDescent="0.25">
      <c r="A3119">
        <v>3108</v>
      </c>
      <c r="B3119" t="s">
        <v>3233</v>
      </c>
      <c r="C3119" s="8">
        <v>650000</v>
      </c>
      <c r="E3119" t="s">
        <v>22</v>
      </c>
      <c r="F3119" t="s">
        <v>39</v>
      </c>
      <c r="G3119">
        <v>241162.47999999998</v>
      </c>
      <c r="H3119" s="5">
        <v>300</v>
      </c>
      <c r="I3119" s="5">
        <v>2000</v>
      </c>
      <c r="J3119" t="str">
        <f t="shared" si="384"/>
        <v>no</v>
      </c>
      <c r="K3119">
        <f t="shared" si="385"/>
        <v>0</v>
      </c>
      <c r="L3119">
        <f t="shared" si="386"/>
        <v>0</v>
      </c>
      <c r="M3119">
        <f t="shared" si="387"/>
        <v>0</v>
      </c>
      <c r="N3119">
        <f t="shared" si="388"/>
        <v>-6.9531373983223164</v>
      </c>
      <c r="O3119">
        <f t="shared" si="389"/>
        <v>9.5563224649231667E-4</v>
      </c>
      <c r="P3119">
        <f t="shared" si="390"/>
        <v>9.5471988538347674E-4</v>
      </c>
      <c r="Q3119">
        <f t="shared" si="391"/>
        <v>-9.5517592069362329E-4</v>
      </c>
    </row>
    <row r="3120" spans="1:17" x14ac:dyDescent="0.25">
      <c r="A3120">
        <v>3109</v>
      </c>
      <c r="B3120" t="s">
        <v>3234</v>
      </c>
      <c r="C3120" s="8">
        <v>500000</v>
      </c>
      <c r="E3120" t="s">
        <v>27</v>
      </c>
      <c r="F3120" t="s">
        <v>29</v>
      </c>
      <c r="G3120">
        <v>171623.81</v>
      </c>
      <c r="H3120" s="5">
        <v>400</v>
      </c>
      <c r="I3120" s="5">
        <v>2000</v>
      </c>
      <c r="J3120" t="str">
        <f t="shared" si="384"/>
        <v>no</v>
      </c>
      <c r="K3120">
        <f t="shared" si="385"/>
        <v>0</v>
      </c>
      <c r="L3120">
        <f t="shared" si="386"/>
        <v>1</v>
      </c>
      <c r="M3120">
        <f t="shared" si="387"/>
        <v>0</v>
      </c>
      <c r="N3120">
        <f t="shared" si="388"/>
        <v>-6.5147604588089951</v>
      </c>
      <c r="O3120">
        <f t="shared" si="389"/>
        <v>1.481410715858377E-3</v>
      </c>
      <c r="P3120">
        <f t="shared" si="390"/>
        <v>1.4792193844112048E-3</v>
      </c>
      <c r="Q3120">
        <f t="shared" si="391"/>
        <v>-1.4803145094915374E-3</v>
      </c>
    </row>
    <row r="3121" spans="1:17" x14ac:dyDescent="0.25">
      <c r="A3121">
        <v>3110</v>
      </c>
      <c r="B3121" t="s">
        <v>3235</v>
      </c>
      <c r="C3121" s="8">
        <v>30000</v>
      </c>
      <c r="E3121" t="s">
        <v>22</v>
      </c>
      <c r="F3121" t="s">
        <v>29</v>
      </c>
      <c r="G3121">
        <v>3174.2799999999997</v>
      </c>
      <c r="H3121" s="5">
        <v>250</v>
      </c>
      <c r="I3121" s="5">
        <v>2000</v>
      </c>
      <c r="J3121" t="str">
        <f t="shared" si="384"/>
        <v>no</v>
      </c>
      <c r="K3121">
        <f t="shared" si="385"/>
        <v>0</v>
      </c>
      <c r="L3121">
        <f t="shared" si="386"/>
        <v>1</v>
      </c>
      <c r="M3121">
        <f t="shared" si="387"/>
        <v>0</v>
      </c>
      <c r="N3121">
        <f t="shared" si="388"/>
        <v>-5.0927494088491319</v>
      </c>
      <c r="O3121">
        <f t="shared" si="389"/>
        <v>6.1411122264847023E-3</v>
      </c>
      <c r="P3121">
        <f t="shared" si="390"/>
        <v>6.1036291548558878E-3</v>
      </c>
      <c r="Q3121">
        <f t="shared" si="391"/>
        <v>-6.1223324434137921E-3</v>
      </c>
    </row>
    <row r="3122" spans="1:17" x14ac:dyDescent="0.25">
      <c r="A3122">
        <v>3111</v>
      </c>
      <c r="B3122" t="s">
        <v>3236</v>
      </c>
      <c r="C3122" s="8">
        <v>225000</v>
      </c>
      <c r="E3122" t="s">
        <v>22</v>
      </c>
      <c r="F3122" t="s">
        <v>29</v>
      </c>
      <c r="G3122">
        <v>173752.24</v>
      </c>
      <c r="H3122" s="5">
        <v>300</v>
      </c>
      <c r="I3122" s="5">
        <v>2000</v>
      </c>
      <c r="J3122" t="str">
        <f t="shared" si="384"/>
        <v>no</v>
      </c>
      <c r="K3122">
        <f t="shared" si="385"/>
        <v>0</v>
      </c>
      <c r="L3122">
        <f t="shared" si="386"/>
        <v>1</v>
      </c>
      <c r="M3122">
        <f t="shared" si="387"/>
        <v>0</v>
      </c>
      <c r="N3122">
        <f t="shared" si="388"/>
        <v>-5.6827327168112021</v>
      </c>
      <c r="O3122">
        <f t="shared" si="389"/>
        <v>3.4042428890343245E-3</v>
      </c>
      <c r="P3122">
        <f t="shared" si="390"/>
        <v>3.3926933368676184E-3</v>
      </c>
      <c r="Q3122">
        <f t="shared" si="391"/>
        <v>-3.3984615711686512E-3</v>
      </c>
    </row>
    <row r="3123" spans="1:17" x14ac:dyDescent="0.25">
      <c r="A3123">
        <v>3112</v>
      </c>
      <c r="B3123" t="s">
        <v>3237</v>
      </c>
      <c r="C3123" s="8">
        <v>75000</v>
      </c>
      <c r="E3123" t="s">
        <v>22</v>
      </c>
      <c r="F3123" t="s">
        <v>39</v>
      </c>
      <c r="G3123">
        <v>9875.98</v>
      </c>
      <c r="H3123" s="5">
        <v>300</v>
      </c>
      <c r="I3123" s="5">
        <v>3000</v>
      </c>
      <c r="J3123" t="str">
        <f t="shared" si="384"/>
        <v>no</v>
      </c>
      <c r="K3123">
        <f t="shared" si="385"/>
        <v>0</v>
      </c>
      <c r="L3123">
        <f t="shared" si="386"/>
        <v>0</v>
      </c>
      <c r="M3123">
        <f t="shared" si="387"/>
        <v>0</v>
      </c>
      <c r="N3123">
        <f t="shared" si="388"/>
        <v>-5.2134174353320324</v>
      </c>
      <c r="O3123">
        <f t="shared" si="389"/>
        <v>5.4430406277815677E-3</v>
      </c>
      <c r="P3123">
        <f t="shared" si="390"/>
        <v>5.4135743228010463E-3</v>
      </c>
      <c r="Q3123">
        <f t="shared" si="391"/>
        <v>-5.4282808167545301E-3</v>
      </c>
    </row>
    <row r="3124" spans="1:17" x14ac:dyDescent="0.25">
      <c r="A3124">
        <v>3113</v>
      </c>
      <c r="B3124" t="s">
        <v>3238</v>
      </c>
      <c r="C3124" s="8">
        <v>690000</v>
      </c>
      <c r="E3124" t="s">
        <v>22</v>
      </c>
      <c r="F3124" t="s">
        <v>29</v>
      </c>
      <c r="G3124">
        <v>406506.06</v>
      </c>
      <c r="H3124" s="5">
        <v>300</v>
      </c>
      <c r="I3124" s="5">
        <v>2000</v>
      </c>
      <c r="J3124" t="str">
        <f t="shared" si="384"/>
        <v>no</v>
      </c>
      <c r="K3124">
        <f t="shared" si="385"/>
        <v>0</v>
      </c>
      <c r="L3124">
        <f t="shared" si="386"/>
        <v>1</v>
      </c>
      <c r="M3124">
        <f t="shared" si="387"/>
        <v>0</v>
      </c>
      <c r="N3124">
        <f t="shared" si="388"/>
        <v>-7.0896159896438329</v>
      </c>
      <c r="O3124">
        <f t="shared" si="389"/>
        <v>8.3371746028179324E-4</v>
      </c>
      <c r="P3124">
        <f t="shared" si="390"/>
        <v>8.3302295449981132E-4</v>
      </c>
      <c r="Q3124">
        <f t="shared" si="391"/>
        <v>-8.3337011092742897E-4</v>
      </c>
    </row>
    <row r="3125" spans="1:17" x14ac:dyDescent="0.25">
      <c r="A3125">
        <v>3114</v>
      </c>
      <c r="B3125" t="s">
        <v>3239</v>
      </c>
      <c r="C3125" s="8">
        <v>650000</v>
      </c>
      <c r="E3125" t="s">
        <v>22</v>
      </c>
      <c r="F3125" t="s">
        <v>29</v>
      </c>
      <c r="G3125">
        <v>352287.33</v>
      </c>
      <c r="H3125" s="5">
        <v>300</v>
      </c>
      <c r="I3125" s="5">
        <v>2000</v>
      </c>
      <c r="J3125" t="str">
        <f t="shared" si="384"/>
        <v>no</v>
      </c>
      <c r="K3125">
        <f t="shared" si="385"/>
        <v>0</v>
      </c>
      <c r="L3125">
        <f t="shared" si="386"/>
        <v>1</v>
      </c>
      <c r="M3125">
        <f t="shared" si="387"/>
        <v>0</v>
      </c>
      <c r="N3125">
        <f t="shared" si="388"/>
        <v>-6.9685937726259723</v>
      </c>
      <c r="O3125">
        <f t="shared" si="389"/>
        <v>9.4097520098028085E-4</v>
      </c>
      <c r="P3125">
        <f t="shared" si="390"/>
        <v>9.4009059903990956E-4</v>
      </c>
      <c r="Q3125">
        <f t="shared" si="391"/>
        <v>-9.4053276134388323E-4</v>
      </c>
    </row>
    <row r="3126" spans="1:17" x14ac:dyDescent="0.25">
      <c r="A3126">
        <v>3115</v>
      </c>
      <c r="B3126" t="s">
        <v>3240</v>
      </c>
      <c r="C3126" s="8">
        <v>175000</v>
      </c>
      <c r="E3126" t="s">
        <v>31</v>
      </c>
      <c r="F3126" t="s">
        <v>29</v>
      </c>
      <c r="G3126">
        <v>181412.6</v>
      </c>
      <c r="H3126" s="5">
        <v>200</v>
      </c>
      <c r="I3126" s="5">
        <v>2000</v>
      </c>
      <c r="J3126" t="str">
        <f t="shared" si="384"/>
        <v>yes</v>
      </c>
      <c r="K3126">
        <f t="shared" si="385"/>
        <v>0</v>
      </c>
      <c r="L3126">
        <f t="shared" si="386"/>
        <v>1</v>
      </c>
      <c r="M3126">
        <f t="shared" si="387"/>
        <v>0</v>
      </c>
      <c r="N3126">
        <f t="shared" si="388"/>
        <v>-5.5314549455388766</v>
      </c>
      <c r="O3126">
        <f t="shared" si="389"/>
        <v>3.9602229866583377E-3</v>
      </c>
      <c r="P3126">
        <f t="shared" si="390"/>
        <v>3.9446014851835069E-3</v>
      </c>
      <c r="Q3126">
        <f t="shared" si="391"/>
        <v>-3.9524019455174668E-3</v>
      </c>
    </row>
    <row r="3127" spans="1:17" x14ac:dyDescent="0.25">
      <c r="A3127">
        <v>3116</v>
      </c>
      <c r="B3127" t="s">
        <v>3241</v>
      </c>
      <c r="C3127" s="8">
        <v>450000</v>
      </c>
      <c r="E3127" t="s">
        <v>22</v>
      </c>
      <c r="F3127" t="s">
        <v>29</v>
      </c>
      <c r="G3127">
        <v>330988.57</v>
      </c>
      <c r="H3127" s="5">
        <v>300</v>
      </c>
      <c r="I3127" s="5">
        <v>2000</v>
      </c>
      <c r="J3127" t="str">
        <f t="shared" si="384"/>
        <v>no</v>
      </c>
      <c r="K3127">
        <f t="shared" si="385"/>
        <v>0</v>
      </c>
      <c r="L3127">
        <f t="shared" si="386"/>
        <v>1</v>
      </c>
      <c r="M3127">
        <f t="shared" si="387"/>
        <v>0</v>
      </c>
      <c r="N3127">
        <f t="shared" si="388"/>
        <v>-6.3634826875366688</v>
      </c>
      <c r="O3127">
        <f t="shared" si="389"/>
        <v>1.7233543436404248E-3</v>
      </c>
      <c r="P3127">
        <f t="shared" si="390"/>
        <v>1.7203895029178182E-3</v>
      </c>
      <c r="Q3127">
        <f t="shared" si="391"/>
        <v>-1.7218710724336713E-3</v>
      </c>
    </row>
    <row r="3128" spans="1:17" x14ac:dyDescent="0.25">
      <c r="A3128">
        <v>3117</v>
      </c>
      <c r="B3128" t="s">
        <v>3242</v>
      </c>
      <c r="C3128" s="8">
        <v>315000</v>
      </c>
      <c r="E3128" t="s">
        <v>22</v>
      </c>
      <c r="F3128" t="s">
        <v>29</v>
      </c>
      <c r="G3128">
        <v>153429.78</v>
      </c>
      <c r="H3128" s="5">
        <v>300</v>
      </c>
      <c r="I3128" s="5">
        <v>2000</v>
      </c>
      <c r="J3128" t="str">
        <f t="shared" si="384"/>
        <v>no</v>
      </c>
      <c r="K3128">
        <f t="shared" si="385"/>
        <v>0</v>
      </c>
      <c r="L3128">
        <f t="shared" si="386"/>
        <v>1</v>
      </c>
      <c r="M3128">
        <f t="shared" si="387"/>
        <v>0</v>
      </c>
      <c r="N3128">
        <f t="shared" si="388"/>
        <v>-5.9550327051013889</v>
      </c>
      <c r="O3128">
        <f t="shared" si="389"/>
        <v>2.592759036768557E-3</v>
      </c>
      <c r="P3128">
        <f t="shared" si="390"/>
        <v>2.5860540218338758E-3</v>
      </c>
      <c r="Q3128">
        <f t="shared" si="391"/>
        <v>-2.5894036356368519E-3</v>
      </c>
    </row>
    <row r="3129" spans="1:17" x14ac:dyDescent="0.25">
      <c r="A3129">
        <v>3118</v>
      </c>
      <c r="B3129" t="s">
        <v>3243</v>
      </c>
      <c r="C3129" s="8">
        <v>50000</v>
      </c>
      <c r="E3129" t="s">
        <v>28</v>
      </c>
      <c r="F3129" t="s">
        <v>29</v>
      </c>
      <c r="G3129">
        <v>48532.66</v>
      </c>
      <c r="H3129" s="5">
        <v>300</v>
      </c>
      <c r="I3129" s="5">
        <v>2000</v>
      </c>
      <c r="J3129" t="str">
        <f t="shared" si="384"/>
        <v>yes</v>
      </c>
      <c r="K3129">
        <f t="shared" si="385"/>
        <v>0</v>
      </c>
      <c r="L3129">
        <f t="shared" si="386"/>
        <v>1</v>
      </c>
      <c r="M3129">
        <f t="shared" si="387"/>
        <v>0</v>
      </c>
      <c r="N3129">
        <f t="shared" si="388"/>
        <v>-5.1532605173580617</v>
      </c>
      <c r="O3129">
        <f t="shared" si="389"/>
        <v>5.7805264602463387E-3</v>
      </c>
      <c r="P3129">
        <f t="shared" si="390"/>
        <v>5.7473040172992601E-3</v>
      </c>
      <c r="Q3129">
        <f t="shared" si="391"/>
        <v>-5.763883323760685E-3</v>
      </c>
    </row>
    <row r="3130" spans="1:17" x14ac:dyDescent="0.25">
      <c r="A3130">
        <v>3119</v>
      </c>
      <c r="B3130" t="s">
        <v>3244</v>
      </c>
      <c r="C3130" s="8">
        <v>400000</v>
      </c>
      <c r="E3130" t="s">
        <v>31</v>
      </c>
      <c r="F3130" t="s">
        <v>29</v>
      </c>
      <c r="G3130">
        <v>371076.2</v>
      </c>
      <c r="H3130" s="5">
        <v>300</v>
      </c>
      <c r="I3130" s="5">
        <v>2000</v>
      </c>
      <c r="J3130" t="str">
        <f t="shared" si="384"/>
        <v>yes</v>
      </c>
      <c r="K3130">
        <f t="shared" si="385"/>
        <v>0</v>
      </c>
      <c r="L3130">
        <f t="shared" si="386"/>
        <v>1</v>
      </c>
      <c r="M3130">
        <f t="shared" si="387"/>
        <v>0</v>
      </c>
      <c r="N3130">
        <f t="shared" si="388"/>
        <v>-6.2122049162643425</v>
      </c>
      <c r="O3130">
        <f t="shared" si="389"/>
        <v>2.0048121442293168E-3</v>
      </c>
      <c r="P3130">
        <f t="shared" si="390"/>
        <v>2.0008009142582269E-3</v>
      </c>
      <c r="Q3130">
        <f t="shared" si="391"/>
        <v>-2.0028051902919392E-3</v>
      </c>
    </row>
    <row r="3131" spans="1:17" x14ac:dyDescent="0.25">
      <c r="A3131">
        <v>3120</v>
      </c>
      <c r="B3131" t="s">
        <v>3245</v>
      </c>
      <c r="C3131" s="8">
        <v>210000</v>
      </c>
      <c r="E3131" t="s">
        <v>31</v>
      </c>
      <c r="F3131" t="s">
        <v>29</v>
      </c>
      <c r="G3131">
        <v>172286.34</v>
      </c>
      <c r="H3131" s="5">
        <v>300</v>
      </c>
      <c r="I3131" s="5">
        <v>2000</v>
      </c>
      <c r="J3131" t="str">
        <f t="shared" si="384"/>
        <v>no</v>
      </c>
      <c r="K3131">
        <f t="shared" si="385"/>
        <v>0</v>
      </c>
      <c r="L3131">
        <f t="shared" si="386"/>
        <v>1</v>
      </c>
      <c r="M3131">
        <f t="shared" si="387"/>
        <v>0</v>
      </c>
      <c r="N3131">
        <f t="shared" si="388"/>
        <v>-5.6373493854295047</v>
      </c>
      <c r="O3131">
        <f t="shared" si="389"/>
        <v>3.5622981828166201E-3</v>
      </c>
      <c r="P3131">
        <f t="shared" si="390"/>
        <v>3.5496532594608133E-3</v>
      </c>
      <c r="Q3131">
        <f t="shared" si="391"/>
        <v>-3.5559682269842197E-3</v>
      </c>
    </row>
    <row r="3132" spans="1:17" x14ac:dyDescent="0.25">
      <c r="A3132">
        <v>3121</v>
      </c>
      <c r="B3132" t="s">
        <v>3246</v>
      </c>
      <c r="C3132" s="8">
        <v>350000</v>
      </c>
      <c r="E3132" t="s">
        <v>45</v>
      </c>
      <c r="F3132" t="s">
        <v>29</v>
      </c>
      <c r="G3132">
        <v>214960.52</v>
      </c>
      <c r="H3132" s="5">
        <v>300</v>
      </c>
      <c r="I3132" s="5">
        <v>2000</v>
      </c>
      <c r="J3132" t="str">
        <f t="shared" si="384"/>
        <v>no</v>
      </c>
      <c r="K3132">
        <f t="shared" si="385"/>
        <v>0</v>
      </c>
      <c r="L3132">
        <f t="shared" si="386"/>
        <v>1</v>
      </c>
      <c r="M3132">
        <f t="shared" si="387"/>
        <v>0</v>
      </c>
      <c r="N3132">
        <f t="shared" si="388"/>
        <v>-6.060927144992017</v>
      </c>
      <c r="O3132">
        <f t="shared" si="389"/>
        <v>2.332237562449874E-3</v>
      </c>
      <c r="P3132">
        <f t="shared" si="390"/>
        <v>2.3268108866991966E-3</v>
      </c>
      <c r="Q3132">
        <f t="shared" si="391"/>
        <v>-2.3295221176480264E-3</v>
      </c>
    </row>
    <row r="3133" spans="1:17" x14ac:dyDescent="0.25">
      <c r="A3133">
        <v>3122</v>
      </c>
      <c r="B3133" t="s">
        <v>3247</v>
      </c>
      <c r="C3133" s="8">
        <v>425000</v>
      </c>
      <c r="E3133" t="s">
        <v>22</v>
      </c>
      <c r="F3133" t="s">
        <v>29</v>
      </c>
      <c r="G3133">
        <v>231044.72</v>
      </c>
      <c r="H3133" s="5">
        <v>300</v>
      </c>
      <c r="I3133" s="5">
        <v>2000</v>
      </c>
      <c r="J3133" t="str">
        <f t="shared" si="384"/>
        <v>no</v>
      </c>
      <c r="K3133">
        <f t="shared" si="385"/>
        <v>0</v>
      </c>
      <c r="L3133">
        <f t="shared" si="386"/>
        <v>1</v>
      </c>
      <c r="M3133">
        <f t="shared" si="387"/>
        <v>0</v>
      </c>
      <c r="N3133">
        <f t="shared" si="388"/>
        <v>-6.2878438019005056</v>
      </c>
      <c r="O3133">
        <f t="shared" si="389"/>
        <v>1.8587634913943911E-3</v>
      </c>
      <c r="P3133">
        <f t="shared" si="390"/>
        <v>1.8553148997936147E-3</v>
      </c>
      <c r="Q3133">
        <f t="shared" si="391"/>
        <v>-1.857038128233121E-3</v>
      </c>
    </row>
    <row r="3134" spans="1:17" x14ac:dyDescent="0.25">
      <c r="A3134">
        <v>3123</v>
      </c>
      <c r="B3134" t="s">
        <v>3248</v>
      </c>
      <c r="C3134" s="8">
        <v>170000</v>
      </c>
      <c r="E3134" t="s">
        <v>22</v>
      </c>
      <c r="F3134" t="s">
        <v>29</v>
      </c>
      <c r="G3134">
        <v>86940.74</v>
      </c>
      <c r="H3134" s="5">
        <v>300</v>
      </c>
      <c r="I3134" s="5">
        <v>2000</v>
      </c>
      <c r="J3134" t="str">
        <f t="shared" si="384"/>
        <v>no</v>
      </c>
      <c r="K3134">
        <f t="shared" si="385"/>
        <v>0</v>
      </c>
      <c r="L3134">
        <f t="shared" si="386"/>
        <v>1</v>
      </c>
      <c r="M3134">
        <f t="shared" si="387"/>
        <v>0</v>
      </c>
      <c r="N3134">
        <f t="shared" si="388"/>
        <v>-5.5163271684116442</v>
      </c>
      <c r="O3134">
        <f t="shared" si="389"/>
        <v>4.0205877988864292E-3</v>
      </c>
      <c r="P3134">
        <f t="shared" si="390"/>
        <v>4.004487405682349E-3</v>
      </c>
      <c r="Q3134">
        <f t="shared" si="391"/>
        <v>-4.0125268350802322E-3</v>
      </c>
    </row>
    <row r="3135" spans="1:17" x14ac:dyDescent="0.25">
      <c r="A3135">
        <v>3124</v>
      </c>
      <c r="B3135" t="s">
        <v>3249</v>
      </c>
      <c r="C3135" s="8">
        <v>900000</v>
      </c>
      <c r="E3135" t="s">
        <v>45</v>
      </c>
      <c r="F3135" t="s">
        <v>29</v>
      </c>
      <c r="G3135">
        <v>401987.06</v>
      </c>
      <c r="H3135" s="5">
        <v>200</v>
      </c>
      <c r="I3135" s="5">
        <v>2000</v>
      </c>
      <c r="J3135" t="str">
        <f t="shared" si="384"/>
        <v>no</v>
      </c>
      <c r="K3135">
        <f t="shared" si="385"/>
        <v>0</v>
      </c>
      <c r="L3135">
        <f t="shared" si="386"/>
        <v>1</v>
      </c>
      <c r="M3135">
        <f t="shared" si="387"/>
        <v>0</v>
      </c>
      <c r="N3135">
        <f t="shared" si="388"/>
        <v>-7.7249826289876014</v>
      </c>
      <c r="O3135">
        <f t="shared" si="389"/>
        <v>4.4165451182472587E-4</v>
      </c>
      <c r="P3135">
        <f t="shared" si="390"/>
        <v>4.4145953922743804E-4</v>
      </c>
      <c r="Q3135">
        <f t="shared" si="391"/>
        <v>-4.4155701117753121E-4</v>
      </c>
    </row>
    <row r="3136" spans="1:17" x14ac:dyDescent="0.25">
      <c r="A3136">
        <v>3125</v>
      </c>
      <c r="B3136" t="s">
        <v>3250</v>
      </c>
      <c r="C3136" s="8">
        <v>10000</v>
      </c>
      <c r="E3136" t="s">
        <v>22</v>
      </c>
      <c r="F3136" t="s">
        <v>25</v>
      </c>
      <c r="G3136">
        <v>787.94</v>
      </c>
      <c r="H3136" s="5">
        <v>300</v>
      </c>
      <c r="I3136" s="5">
        <v>2000</v>
      </c>
      <c r="J3136" t="str">
        <f t="shared" si="384"/>
        <v>no</v>
      </c>
      <c r="K3136">
        <f t="shared" si="385"/>
        <v>0</v>
      </c>
      <c r="L3136">
        <f t="shared" si="386"/>
        <v>0</v>
      </c>
      <c r="M3136">
        <f t="shared" si="387"/>
        <v>0</v>
      </c>
      <c r="N3136">
        <f t="shared" si="388"/>
        <v>-5.0167819260365452</v>
      </c>
      <c r="O3136">
        <f t="shared" si="389"/>
        <v>6.6258147997120967E-3</v>
      </c>
      <c r="P3136">
        <f t="shared" si="390"/>
        <v>6.5822023459933153E-3</v>
      </c>
      <c r="Q3136">
        <f t="shared" si="391"/>
        <v>-6.6039605704349882E-3</v>
      </c>
    </row>
    <row r="3137" spans="1:17" x14ac:dyDescent="0.25">
      <c r="A3137">
        <v>3126</v>
      </c>
      <c r="B3137" t="s">
        <v>3251</v>
      </c>
      <c r="C3137" s="8">
        <v>305000</v>
      </c>
      <c r="E3137" t="s">
        <v>40</v>
      </c>
      <c r="F3137" t="s">
        <v>20</v>
      </c>
      <c r="G3137">
        <v>181675.81</v>
      </c>
      <c r="H3137" s="5">
        <v>300</v>
      </c>
      <c r="I3137" s="5">
        <v>2000</v>
      </c>
      <c r="J3137" t="str">
        <f t="shared" si="384"/>
        <v>no</v>
      </c>
      <c r="K3137">
        <f t="shared" si="385"/>
        <v>0</v>
      </c>
      <c r="L3137">
        <f t="shared" si="386"/>
        <v>0</v>
      </c>
      <c r="M3137">
        <f t="shared" si="387"/>
        <v>0</v>
      </c>
      <c r="N3137">
        <f t="shared" si="388"/>
        <v>-5.909320776543268</v>
      </c>
      <c r="O3137">
        <f t="shared" si="389"/>
        <v>2.7140296941075255E-3</v>
      </c>
      <c r="P3137">
        <f t="shared" si="390"/>
        <v>2.7066836742430738E-3</v>
      </c>
      <c r="Q3137">
        <f t="shared" si="391"/>
        <v>-2.7103533657911877E-3</v>
      </c>
    </row>
    <row r="3138" spans="1:17" x14ac:dyDescent="0.25">
      <c r="A3138">
        <v>3127</v>
      </c>
      <c r="B3138" t="s">
        <v>3252</v>
      </c>
      <c r="C3138" s="8">
        <v>75001</v>
      </c>
      <c r="E3138" t="s">
        <v>22</v>
      </c>
      <c r="F3138" t="s">
        <v>39</v>
      </c>
      <c r="G3138">
        <v>3969.52</v>
      </c>
      <c r="H3138" s="5">
        <v>300</v>
      </c>
      <c r="I3138" s="5">
        <v>3000</v>
      </c>
      <c r="J3138" t="str">
        <f t="shared" si="384"/>
        <v>no</v>
      </c>
      <c r="K3138">
        <f t="shared" si="385"/>
        <v>0</v>
      </c>
      <c r="L3138">
        <f t="shared" si="386"/>
        <v>0</v>
      </c>
      <c r="M3138">
        <f t="shared" si="387"/>
        <v>0</v>
      </c>
      <c r="N3138">
        <f t="shared" si="388"/>
        <v>-5.2134204608874581</v>
      </c>
      <c r="O3138">
        <f t="shared" si="389"/>
        <v>5.4430241595853765E-3</v>
      </c>
      <c r="P3138">
        <f t="shared" si="390"/>
        <v>5.4135580324255672E-3</v>
      </c>
      <c r="Q3138">
        <f t="shared" si="391"/>
        <v>-5.4282644377099953E-3</v>
      </c>
    </row>
    <row r="3139" spans="1:17" x14ac:dyDescent="0.25">
      <c r="A3139">
        <v>3128</v>
      </c>
      <c r="B3139" t="s">
        <v>3253</v>
      </c>
      <c r="C3139" s="8">
        <v>325000</v>
      </c>
      <c r="E3139" t="s">
        <v>22</v>
      </c>
      <c r="F3139" t="s">
        <v>29</v>
      </c>
      <c r="G3139">
        <v>172687.89</v>
      </c>
      <c r="H3139" s="5">
        <v>300</v>
      </c>
      <c r="I3139" s="5">
        <v>2000</v>
      </c>
      <c r="J3139" t="str">
        <f t="shared" si="384"/>
        <v>no</v>
      </c>
      <c r="K3139">
        <f t="shared" si="385"/>
        <v>0</v>
      </c>
      <c r="L3139">
        <f t="shared" si="386"/>
        <v>1</v>
      </c>
      <c r="M3139">
        <f t="shared" si="387"/>
        <v>0</v>
      </c>
      <c r="N3139">
        <f t="shared" si="388"/>
        <v>-5.9852882593558538</v>
      </c>
      <c r="O3139">
        <f t="shared" si="389"/>
        <v>2.5154885008633948E-3</v>
      </c>
      <c r="P3139">
        <f t="shared" si="390"/>
        <v>2.50917669573863E-3</v>
      </c>
      <c r="Q3139">
        <f t="shared" si="391"/>
        <v>-2.5123299554120036E-3</v>
      </c>
    </row>
    <row r="3140" spans="1:17" x14ac:dyDescent="0.25">
      <c r="A3140">
        <v>3129</v>
      </c>
      <c r="B3140" t="s">
        <v>3254</v>
      </c>
      <c r="C3140" s="8">
        <v>210000</v>
      </c>
      <c r="E3140" t="s">
        <v>22</v>
      </c>
      <c r="F3140" t="s">
        <v>29</v>
      </c>
      <c r="G3140">
        <v>122569.04</v>
      </c>
      <c r="H3140" s="5">
        <v>300</v>
      </c>
      <c r="I3140" s="5">
        <v>2000</v>
      </c>
      <c r="J3140" t="str">
        <f t="shared" si="384"/>
        <v>no</v>
      </c>
      <c r="K3140">
        <f t="shared" si="385"/>
        <v>0</v>
      </c>
      <c r="L3140">
        <f t="shared" si="386"/>
        <v>1</v>
      </c>
      <c r="M3140">
        <f t="shared" si="387"/>
        <v>0</v>
      </c>
      <c r="N3140">
        <f t="shared" si="388"/>
        <v>-5.6373493854295047</v>
      </c>
      <c r="O3140">
        <f t="shared" si="389"/>
        <v>3.5622981828166201E-3</v>
      </c>
      <c r="P3140">
        <f t="shared" si="390"/>
        <v>3.5496532594608133E-3</v>
      </c>
      <c r="Q3140">
        <f t="shared" si="391"/>
        <v>-3.5559682269842197E-3</v>
      </c>
    </row>
    <row r="3141" spans="1:17" x14ac:dyDescent="0.25">
      <c r="A3141">
        <v>3130</v>
      </c>
      <c r="B3141" t="s">
        <v>3255</v>
      </c>
      <c r="C3141" s="8">
        <v>780000</v>
      </c>
      <c r="E3141" t="s">
        <v>22</v>
      </c>
      <c r="F3141" t="s">
        <v>29</v>
      </c>
      <c r="G3141">
        <v>521572.07</v>
      </c>
      <c r="H3141" s="5">
        <v>350</v>
      </c>
      <c r="I3141" s="5">
        <v>2000</v>
      </c>
      <c r="J3141" t="str">
        <f t="shared" si="384"/>
        <v>no</v>
      </c>
      <c r="K3141">
        <f t="shared" si="385"/>
        <v>0</v>
      </c>
      <c r="L3141">
        <f t="shared" si="386"/>
        <v>1</v>
      </c>
      <c r="M3141">
        <f t="shared" si="387"/>
        <v>0</v>
      </c>
      <c r="N3141">
        <f t="shared" si="388"/>
        <v>-7.3619159779340198</v>
      </c>
      <c r="O3141">
        <f t="shared" si="389"/>
        <v>6.3498068431613441E-4</v>
      </c>
      <c r="P3141">
        <f t="shared" si="390"/>
        <v>6.3457773970872233E-4</v>
      </c>
      <c r="Q3141">
        <f t="shared" si="391"/>
        <v>-6.3477916938232981E-4</v>
      </c>
    </row>
    <row r="3142" spans="1:17" x14ac:dyDescent="0.25">
      <c r="A3142">
        <v>3131</v>
      </c>
      <c r="B3142" t="s">
        <v>3256</v>
      </c>
      <c r="C3142" s="8">
        <v>54000</v>
      </c>
      <c r="E3142" t="s">
        <v>31</v>
      </c>
      <c r="F3142" t="s">
        <v>29</v>
      </c>
      <c r="G3142">
        <v>56453.41</v>
      </c>
      <c r="H3142" s="5">
        <v>300</v>
      </c>
      <c r="I3142" s="5">
        <v>2000</v>
      </c>
      <c r="J3142" t="str">
        <f t="shared" si="384"/>
        <v>yes</v>
      </c>
      <c r="K3142">
        <f t="shared" si="385"/>
        <v>0</v>
      </c>
      <c r="L3142">
        <f t="shared" si="386"/>
        <v>1</v>
      </c>
      <c r="M3142">
        <f t="shared" si="387"/>
        <v>0</v>
      </c>
      <c r="N3142">
        <f t="shared" si="388"/>
        <v>-5.165362739059848</v>
      </c>
      <c r="O3142">
        <f t="shared" si="389"/>
        <v>5.7109908637754531E-3</v>
      </c>
      <c r="P3142">
        <f t="shared" si="390"/>
        <v>5.6785606557510646E-3</v>
      </c>
      <c r="Q3142">
        <f t="shared" si="391"/>
        <v>-5.6947449795025328E-3</v>
      </c>
    </row>
    <row r="3143" spans="1:17" x14ac:dyDescent="0.25">
      <c r="A3143">
        <v>3132</v>
      </c>
      <c r="B3143" t="s">
        <v>3257</v>
      </c>
      <c r="C3143" s="8">
        <v>3</v>
      </c>
      <c r="E3143" t="s">
        <v>34</v>
      </c>
      <c r="F3143" t="s">
        <v>30</v>
      </c>
      <c r="G3143">
        <v>494.89</v>
      </c>
      <c r="H3143" s="5">
        <v>300</v>
      </c>
      <c r="I3143" s="5">
        <v>2000</v>
      </c>
      <c r="J3143" t="str">
        <f t="shared" si="384"/>
        <v>yes</v>
      </c>
      <c r="K3143">
        <f t="shared" si="385"/>
        <v>0</v>
      </c>
      <c r="L3143">
        <f t="shared" si="386"/>
        <v>0</v>
      </c>
      <c r="M3143">
        <f t="shared" si="387"/>
        <v>1</v>
      </c>
      <c r="N3143">
        <f t="shared" si="388"/>
        <v>-2.4455722237017934</v>
      </c>
      <c r="O3143">
        <f t="shared" si="389"/>
        <v>8.6676522347868809E-2</v>
      </c>
      <c r="P3143">
        <f t="shared" si="390"/>
        <v>7.9762947450632213E-2</v>
      </c>
      <c r="Q3143">
        <f t="shared" si="391"/>
        <v>-8.3123976314655609E-2</v>
      </c>
    </row>
    <row r="3144" spans="1:17" x14ac:dyDescent="0.25">
      <c r="A3144">
        <v>3133</v>
      </c>
      <c r="B3144" t="s">
        <v>3258</v>
      </c>
      <c r="C3144" s="8">
        <v>350000</v>
      </c>
      <c r="E3144" t="s">
        <v>22</v>
      </c>
      <c r="F3144" t="s">
        <v>29</v>
      </c>
      <c r="G3144">
        <v>119819.46</v>
      </c>
      <c r="H3144" s="5">
        <v>300</v>
      </c>
      <c r="I3144" s="5">
        <v>2000</v>
      </c>
      <c r="J3144" t="str">
        <f t="shared" si="384"/>
        <v>no</v>
      </c>
      <c r="K3144">
        <f t="shared" si="385"/>
        <v>0</v>
      </c>
      <c r="L3144">
        <f t="shared" si="386"/>
        <v>1</v>
      </c>
      <c r="M3144">
        <f t="shared" si="387"/>
        <v>0</v>
      </c>
      <c r="N3144">
        <f t="shared" si="388"/>
        <v>-6.060927144992017</v>
      </c>
      <c r="O3144">
        <f t="shared" si="389"/>
        <v>2.332237562449874E-3</v>
      </c>
      <c r="P3144">
        <f t="shared" si="390"/>
        <v>2.3268108866991966E-3</v>
      </c>
      <c r="Q3144">
        <f t="shared" si="391"/>
        <v>-2.3295221176480264E-3</v>
      </c>
    </row>
    <row r="3145" spans="1:17" x14ac:dyDescent="0.25">
      <c r="A3145">
        <v>3134</v>
      </c>
      <c r="B3145" t="s">
        <v>3259</v>
      </c>
      <c r="C3145" s="8">
        <v>425000</v>
      </c>
      <c r="E3145" t="s">
        <v>62</v>
      </c>
      <c r="F3145" t="s">
        <v>39</v>
      </c>
      <c r="G3145">
        <v>177409.56</v>
      </c>
      <c r="H3145" s="5">
        <v>300</v>
      </c>
      <c r="I3145" s="5">
        <v>2000</v>
      </c>
      <c r="J3145" t="str">
        <f t="shared" si="384"/>
        <v>no</v>
      </c>
      <c r="K3145">
        <f t="shared" si="385"/>
        <v>0</v>
      </c>
      <c r="L3145">
        <f t="shared" si="386"/>
        <v>0</v>
      </c>
      <c r="M3145">
        <f t="shared" si="387"/>
        <v>0</v>
      </c>
      <c r="N3145">
        <f t="shared" si="388"/>
        <v>-6.2723874275968496</v>
      </c>
      <c r="O3145">
        <f t="shared" si="389"/>
        <v>1.88771641285406E-3</v>
      </c>
      <c r="P3145">
        <f t="shared" si="390"/>
        <v>1.8841596537512361E-3</v>
      </c>
      <c r="Q3145">
        <f t="shared" si="391"/>
        <v>-1.8859369153322121E-3</v>
      </c>
    </row>
    <row r="3146" spans="1:17" x14ac:dyDescent="0.25">
      <c r="A3146">
        <v>3135</v>
      </c>
      <c r="B3146" t="s">
        <v>3260</v>
      </c>
      <c r="C3146" s="8">
        <v>80000</v>
      </c>
      <c r="E3146" t="s">
        <v>22</v>
      </c>
      <c r="F3146" t="s">
        <v>29</v>
      </c>
      <c r="G3146">
        <v>34185.279999999999</v>
      </c>
      <c r="H3146" s="5">
        <v>300</v>
      </c>
      <c r="I3146" s="5">
        <v>2000</v>
      </c>
      <c r="J3146" t="str">
        <f t="shared" si="384"/>
        <v>no</v>
      </c>
      <c r="K3146">
        <f t="shared" si="385"/>
        <v>0</v>
      </c>
      <c r="L3146">
        <f t="shared" si="386"/>
        <v>1</v>
      </c>
      <c r="M3146">
        <f t="shared" si="387"/>
        <v>0</v>
      </c>
      <c r="N3146">
        <f t="shared" si="388"/>
        <v>-5.2440271801214573</v>
      </c>
      <c r="O3146">
        <f t="shared" si="389"/>
        <v>5.2789546695229863E-3</v>
      </c>
      <c r="P3146">
        <f t="shared" si="390"/>
        <v>5.25123364515116E-3</v>
      </c>
      <c r="Q3146">
        <f t="shared" si="391"/>
        <v>-5.2650698318379907E-3</v>
      </c>
    </row>
    <row r="3147" spans="1:17" x14ac:dyDescent="0.25">
      <c r="A3147">
        <v>3136</v>
      </c>
      <c r="B3147" t="s">
        <v>3261</v>
      </c>
      <c r="C3147" s="8">
        <v>165000</v>
      </c>
      <c r="E3147" t="s">
        <v>22</v>
      </c>
      <c r="F3147" t="s">
        <v>29</v>
      </c>
      <c r="G3147">
        <v>92377.26</v>
      </c>
      <c r="H3147" s="5">
        <v>300</v>
      </c>
      <c r="I3147" s="5">
        <v>2000</v>
      </c>
      <c r="J3147" t="str">
        <f t="shared" si="384"/>
        <v>no</v>
      </c>
      <c r="K3147">
        <f t="shared" si="385"/>
        <v>0</v>
      </c>
      <c r="L3147">
        <f t="shared" si="386"/>
        <v>1</v>
      </c>
      <c r="M3147">
        <f t="shared" si="387"/>
        <v>0</v>
      </c>
      <c r="N3147">
        <f t="shared" si="388"/>
        <v>-5.5011993912844117</v>
      </c>
      <c r="O3147">
        <f t="shared" si="389"/>
        <v>4.0818727387355175E-3</v>
      </c>
      <c r="P3147">
        <f t="shared" si="390"/>
        <v>4.0652787880751141E-3</v>
      </c>
      <c r="Q3147">
        <f t="shared" si="391"/>
        <v>-4.073564497323553E-3</v>
      </c>
    </row>
    <row r="3148" spans="1:17" x14ac:dyDescent="0.25">
      <c r="A3148">
        <v>3137</v>
      </c>
      <c r="B3148" t="s">
        <v>3262</v>
      </c>
      <c r="C3148" s="8">
        <v>375000</v>
      </c>
      <c r="E3148" t="s">
        <v>22</v>
      </c>
      <c r="F3148" t="s">
        <v>29</v>
      </c>
      <c r="G3148">
        <v>88591.28</v>
      </c>
      <c r="H3148" s="5">
        <v>300</v>
      </c>
      <c r="I3148" s="5">
        <v>2000</v>
      </c>
      <c r="J3148" t="str">
        <f t="shared" ref="J3148:J3211" si="392">IF(G3148/C3148&gt;=0.85, "yes", "no")</f>
        <v>no</v>
      </c>
      <c r="K3148">
        <f t="shared" ref="K3148:K3211" si="393">IF(OR(H3148=500, H3148=600), 1, 0)</f>
        <v>0</v>
      </c>
      <c r="L3148">
        <f t="shared" ref="L3148:L3211" si="394">IF(F3148="ZDD", 1, 0)</f>
        <v>1</v>
      </c>
      <c r="M3148">
        <f t="shared" ref="M3148:M3211" si="395">IF(OR(E3148="ZP07", E3148="ZP28",E3148="ZP32",E3148="ZP45",E3148="ZPPY",E3148="ZSPP",E3148="ZXP1",E3148="ZXX7",E3148="ZYPP",E3148="ZYSP",E3148="ZYWP"),1,0)</f>
        <v>0</v>
      </c>
      <c r="N3148">
        <f t="shared" ref="N3148:N3211" si="396">$P$3+$P$4*L3148+$P$5*(C3148/10000000)+$P$6*(I3148/10000000)+$P$7*M3148</f>
        <v>-6.1365660306281802</v>
      </c>
      <c r="O3148">
        <f t="shared" ref="O3148:O3211" si="397">EXP(N3148)</f>
        <v>2.1623362801440676E-3</v>
      </c>
      <c r="P3148">
        <f t="shared" ref="P3148:P3211" si="398">O3148/(1+O3148)</f>
        <v>2.1576706705724855E-3</v>
      </c>
      <c r="Q3148">
        <f t="shared" ref="Q3148:Q3211" si="399">K3148*LN(P3148)+(1-K3148)*LN(1-P3148)</f>
        <v>-2.1600017957376966E-3</v>
      </c>
    </row>
    <row r="3149" spans="1:17" x14ac:dyDescent="0.25">
      <c r="A3149">
        <v>3138</v>
      </c>
      <c r="B3149" t="s">
        <v>3263</v>
      </c>
      <c r="C3149" s="8">
        <v>300000</v>
      </c>
      <c r="E3149" t="s">
        <v>22</v>
      </c>
      <c r="F3149" t="s">
        <v>29</v>
      </c>
      <c r="G3149">
        <v>153823.54</v>
      </c>
      <c r="H3149" s="5">
        <v>300</v>
      </c>
      <c r="I3149" s="5">
        <v>2000</v>
      </c>
      <c r="J3149" t="str">
        <f t="shared" si="392"/>
        <v>no</v>
      </c>
      <c r="K3149">
        <f t="shared" si="393"/>
        <v>0</v>
      </c>
      <c r="L3149">
        <f t="shared" si="394"/>
        <v>1</v>
      </c>
      <c r="M3149">
        <f t="shared" si="395"/>
        <v>0</v>
      </c>
      <c r="N3149">
        <f t="shared" si="396"/>
        <v>-5.9096493737196916</v>
      </c>
      <c r="O3149">
        <f t="shared" si="397"/>
        <v>2.7131380181224414E-3</v>
      </c>
      <c r="P3149">
        <f t="shared" si="398"/>
        <v>2.7057968179064647E-3</v>
      </c>
      <c r="Q3149">
        <f t="shared" si="399"/>
        <v>-2.7094641028955597E-3</v>
      </c>
    </row>
    <row r="3150" spans="1:17" x14ac:dyDescent="0.25">
      <c r="A3150">
        <v>3139</v>
      </c>
      <c r="B3150" t="s">
        <v>3264</v>
      </c>
      <c r="C3150" s="8">
        <v>1</v>
      </c>
      <c r="E3150" t="s">
        <v>35</v>
      </c>
      <c r="F3150" t="s">
        <v>30</v>
      </c>
      <c r="G3150">
        <v>-28.03</v>
      </c>
      <c r="H3150" s="5">
        <v>200</v>
      </c>
      <c r="I3150" s="5">
        <v>3000</v>
      </c>
      <c r="J3150" t="str">
        <f t="shared" si="392"/>
        <v>no</v>
      </c>
      <c r="K3150">
        <f t="shared" si="393"/>
        <v>0</v>
      </c>
      <c r="L3150">
        <f t="shared" si="394"/>
        <v>0</v>
      </c>
      <c r="M3150">
        <f t="shared" si="395"/>
        <v>0</v>
      </c>
      <c r="N3150">
        <f t="shared" si="396"/>
        <v>-4.9865038039789695</v>
      </c>
      <c r="O3150">
        <f t="shared" si="397"/>
        <v>6.8295000719990348E-3</v>
      </c>
      <c r="P3150">
        <f t="shared" si="398"/>
        <v>6.7831743820683165E-3</v>
      </c>
      <c r="Q3150">
        <f t="shared" si="399"/>
        <v>-6.8062846761425839E-3</v>
      </c>
    </row>
    <row r="3151" spans="1:17" x14ac:dyDescent="0.25">
      <c r="A3151">
        <v>3140</v>
      </c>
      <c r="B3151" t="s">
        <v>3265</v>
      </c>
      <c r="C3151" s="8">
        <v>395000</v>
      </c>
      <c r="E3151" t="s">
        <v>22</v>
      </c>
      <c r="F3151" t="s">
        <v>29</v>
      </c>
      <c r="G3151">
        <v>269251.26</v>
      </c>
      <c r="H3151" s="5">
        <v>300</v>
      </c>
      <c r="I3151" s="5">
        <v>2000</v>
      </c>
      <c r="J3151" t="str">
        <f t="shared" si="392"/>
        <v>no</v>
      </c>
      <c r="K3151">
        <f t="shared" si="393"/>
        <v>0</v>
      </c>
      <c r="L3151">
        <f t="shared" si="394"/>
        <v>1</v>
      </c>
      <c r="M3151">
        <f t="shared" si="395"/>
        <v>0</v>
      </c>
      <c r="N3151">
        <f t="shared" si="396"/>
        <v>-6.1970771391371109</v>
      </c>
      <c r="O3151">
        <f t="shared" si="397"/>
        <v>2.0353710569589031E-3</v>
      </c>
      <c r="P3151">
        <f t="shared" si="398"/>
        <v>2.0312367364956081E-3</v>
      </c>
      <c r="Q3151">
        <f t="shared" si="399"/>
        <v>-2.0333024956734553E-3</v>
      </c>
    </row>
    <row r="3152" spans="1:17" x14ac:dyDescent="0.25">
      <c r="A3152">
        <v>3141</v>
      </c>
      <c r="B3152" t="s">
        <v>3266</v>
      </c>
      <c r="C3152" s="8">
        <v>15000</v>
      </c>
      <c r="E3152" t="s">
        <v>22</v>
      </c>
      <c r="F3152" t="s">
        <v>20</v>
      </c>
      <c r="G3152">
        <v>8628.94</v>
      </c>
      <c r="H3152" s="5">
        <v>300</v>
      </c>
      <c r="I3152" s="5">
        <v>2000</v>
      </c>
      <c r="J3152" t="str">
        <f t="shared" si="392"/>
        <v>no</v>
      </c>
      <c r="K3152">
        <f t="shared" si="393"/>
        <v>0</v>
      </c>
      <c r="L3152">
        <f t="shared" si="394"/>
        <v>0</v>
      </c>
      <c r="M3152">
        <f t="shared" si="395"/>
        <v>0</v>
      </c>
      <c r="N3152">
        <f t="shared" si="396"/>
        <v>-5.0319097031637776</v>
      </c>
      <c r="O3152">
        <f t="shared" si="397"/>
        <v>6.5263352991391937E-3</v>
      </c>
      <c r="P3152">
        <f t="shared" si="398"/>
        <v>6.4840184208390036E-3</v>
      </c>
      <c r="Q3152">
        <f t="shared" si="399"/>
        <v>-6.5051309805811497E-3</v>
      </c>
    </row>
    <row r="3153" spans="1:17" x14ac:dyDescent="0.25">
      <c r="A3153">
        <v>3142</v>
      </c>
      <c r="B3153" t="s">
        <v>3267</v>
      </c>
      <c r="C3153" s="8">
        <v>225000</v>
      </c>
      <c r="E3153" t="s">
        <v>31</v>
      </c>
      <c r="F3153" t="s">
        <v>29</v>
      </c>
      <c r="G3153">
        <v>302620.84000000003</v>
      </c>
      <c r="H3153" s="5">
        <v>300</v>
      </c>
      <c r="I3153" s="5">
        <v>2000</v>
      </c>
      <c r="J3153" t="str">
        <f t="shared" si="392"/>
        <v>yes</v>
      </c>
      <c r="K3153">
        <f t="shared" si="393"/>
        <v>0</v>
      </c>
      <c r="L3153">
        <f t="shared" si="394"/>
        <v>1</v>
      </c>
      <c r="M3153">
        <f t="shared" si="395"/>
        <v>0</v>
      </c>
      <c r="N3153">
        <f t="shared" si="396"/>
        <v>-5.6827327168112021</v>
      </c>
      <c r="O3153">
        <f t="shared" si="397"/>
        <v>3.4042428890343245E-3</v>
      </c>
      <c r="P3153">
        <f t="shared" si="398"/>
        <v>3.3926933368676184E-3</v>
      </c>
      <c r="Q3153">
        <f t="shared" si="399"/>
        <v>-3.3984615711686512E-3</v>
      </c>
    </row>
    <row r="3154" spans="1:17" x14ac:dyDescent="0.25">
      <c r="A3154">
        <v>3143</v>
      </c>
      <c r="B3154" t="s">
        <v>3268</v>
      </c>
      <c r="C3154" s="8">
        <v>255000</v>
      </c>
      <c r="E3154" t="s">
        <v>31</v>
      </c>
      <c r="F3154" t="s">
        <v>29</v>
      </c>
      <c r="G3154">
        <v>285072.83</v>
      </c>
      <c r="H3154" s="5">
        <v>300</v>
      </c>
      <c r="I3154" s="5">
        <v>2000</v>
      </c>
      <c r="J3154" t="str">
        <f t="shared" si="392"/>
        <v>yes</v>
      </c>
      <c r="K3154">
        <f t="shared" si="393"/>
        <v>0</v>
      </c>
      <c r="L3154">
        <f t="shared" si="394"/>
        <v>1</v>
      </c>
      <c r="M3154">
        <f t="shared" si="395"/>
        <v>0</v>
      </c>
      <c r="N3154">
        <f t="shared" si="396"/>
        <v>-5.7734993795745977</v>
      </c>
      <c r="O3154">
        <f t="shared" si="397"/>
        <v>3.1088593779211482E-3</v>
      </c>
      <c r="P3154">
        <f t="shared" si="398"/>
        <v>3.099224325313117E-3</v>
      </c>
      <c r="Q3154">
        <f t="shared" si="399"/>
        <v>-3.1040368670255968E-3</v>
      </c>
    </row>
    <row r="3155" spans="1:17" x14ac:dyDescent="0.25">
      <c r="A3155">
        <v>3144</v>
      </c>
      <c r="B3155" t="s">
        <v>3269</v>
      </c>
      <c r="C3155" s="8">
        <v>215000</v>
      </c>
      <c r="E3155" t="s">
        <v>22</v>
      </c>
      <c r="F3155" t="s">
        <v>20</v>
      </c>
      <c r="G3155">
        <v>150834.89000000001</v>
      </c>
      <c r="H3155" s="5">
        <v>300</v>
      </c>
      <c r="I3155" s="5">
        <v>3000</v>
      </c>
      <c r="J3155" t="str">
        <f t="shared" si="392"/>
        <v>no</v>
      </c>
      <c r="K3155">
        <f t="shared" si="393"/>
        <v>0</v>
      </c>
      <c r="L3155">
        <f t="shared" si="394"/>
        <v>0</v>
      </c>
      <c r="M3155">
        <f t="shared" si="395"/>
        <v>0</v>
      </c>
      <c r="N3155">
        <f t="shared" si="396"/>
        <v>-5.6369951948945447</v>
      </c>
      <c r="O3155">
        <f t="shared" si="397"/>
        <v>3.5635601385888812E-3</v>
      </c>
      <c r="P3155">
        <f t="shared" si="398"/>
        <v>3.5509062705472937E-3</v>
      </c>
      <c r="Q3155">
        <f t="shared" si="399"/>
        <v>-3.5572257024605132E-3</v>
      </c>
    </row>
    <row r="3156" spans="1:17" x14ac:dyDescent="0.25">
      <c r="A3156">
        <v>3145</v>
      </c>
      <c r="B3156" t="s">
        <v>3270</v>
      </c>
      <c r="C3156" s="8">
        <v>175000</v>
      </c>
      <c r="E3156" t="s">
        <v>22</v>
      </c>
      <c r="F3156" t="s">
        <v>29</v>
      </c>
      <c r="G3156">
        <v>65000.19</v>
      </c>
      <c r="H3156" s="5">
        <v>350</v>
      </c>
      <c r="I3156" s="5">
        <v>2000</v>
      </c>
      <c r="J3156" t="str">
        <f t="shared" si="392"/>
        <v>no</v>
      </c>
      <c r="K3156">
        <f t="shared" si="393"/>
        <v>0</v>
      </c>
      <c r="L3156">
        <f t="shared" si="394"/>
        <v>1</v>
      </c>
      <c r="M3156">
        <f t="shared" si="395"/>
        <v>0</v>
      </c>
      <c r="N3156">
        <f t="shared" si="396"/>
        <v>-5.5314549455388766</v>
      </c>
      <c r="O3156">
        <f t="shared" si="397"/>
        <v>3.9602229866583377E-3</v>
      </c>
      <c r="P3156">
        <f t="shared" si="398"/>
        <v>3.9446014851835069E-3</v>
      </c>
      <c r="Q3156">
        <f t="shared" si="399"/>
        <v>-3.9524019455174668E-3</v>
      </c>
    </row>
    <row r="3157" spans="1:17" x14ac:dyDescent="0.25">
      <c r="A3157">
        <v>3146</v>
      </c>
      <c r="B3157" t="s">
        <v>3271</v>
      </c>
      <c r="C3157" s="8">
        <v>125000</v>
      </c>
      <c r="E3157" t="s">
        <v>31</v>
      </c>
      <c r="F3157" t="s">
        <v>29</v>
      </c>
      <c r="G3157">
        <v>177661.52</v>
      </c>
      <c r="H3157" s="5">
        <v>300</v>
      </c>
      <c r="I3157" s="5">
        <v>2000</v>
      </c>
      <c r="J3157" t="str">
        <f t="shared" si="392"/>
        <v>yes</v>
      </c>
      <c r="K3157">
        <f t="shared" si="393"/>
        <v>0</v>
      </c>
      <c r="L3157">
        <f t="shared" si="394"/>
        <v>1</v>
      </c>
      <c r="M3157">
        <f t="shared" si="395"/>
        <v>0</v>
      </c>
      <c r="N3157">
        <f t="shared" si="396"/>
        <v>-5.3801771742665512</v>
      </c>
      <c r="O3157">
        <f t="shared" si="397"/>
        <v>4.6070056148390616E-3</v>
      </c>
      <c r="P3157">
        <f t="shared" si="398"/>
        <v>4.5858784470843746E-3</v>
      </c>
      <c r="Q3157">
        <f t="shared" si="399"/>
        <v>-4.5964258460631114E-3</v>
      </c>
    </row>
    <row r="3158" spans="1:17" x14ac:dyDescent="0.25">
      <c r="A3158">
        <v>3147</v>
      </c>
      <c r="B3158" t="s">
        <v>3272</v>
      </c>
      <c r="C3158" s="8">
        <v>250000</v>
      </c>
      <c r="E3158" t="s">
        <v>22</v>
      </c>
      <c r="F3158" t="s">
        <v>29</v>
      </c>
      <c r="G3158">
        <v>103248.73</v>
      </c>
      <c r="H3158" s="5">
        <v>300</v>
      </c>
      <c r="I3158" s="5">
        <v>2000</v>
      </c>
      <c r="J3158" t="str">
        <f t="shared" si="392"/>
        <v>no</v>
      </c>
      <c r="K3158">
        <f t="shared" si="393"/>
        <v>0</v>
      </c>
      <c r="L3158">
        <f t="shared" si="394"/>
        <v>1</v>
      </c>
      <c r="M3158">
        <f t="shared" si="395"/>
        <v>0</v>
      </c>
      <c r="N3158">
        <f t="shared" si="396"/>
        <v>-5.7583716024473652</v>
      </c>
      <c r="O3158">
        <f t="shared" si="397"/>
        <v>3.1562470409956722E-3</v>
      </c>
      <c r="P3158">
        <f t="shared" si="398"/>
        <v>3.1463164888875851E-3</v>
      </c>
      <c r="Q3158">
        <f t="shared" si="399"/>
        <v>-3.151276549290742E-3</v>
      </c>
    </row>
    <row r="3159" spans="1:17" x14ac:dyDescent="0.25">
      <c r="A3159">
        <v>3148</v>
      </c>
      <c r="B3159" t="s">
        <v>3273</v>
      </c>
      <c r="C3159" s="8">
        <v>250000</v>
      </c>
      <c r="E3159" t="s">
        <v>31</v>
      </c>
      <c r="F3159" t="s">
        <v>29</v>
      </c>
      <c r="G3159">
        <v>36301.65</v>
      </c>
      <c r="H3159" s="5">
        <v>200</v>
      </c>
      <c r="I3159" s="5">
        <v>2000</v>
      </c>
      <c r="J3159" t="str">
        <f t="shared" si="392"/>
        <v>no</v>
      </c>
      <c r="K3159">
        <f t="shared" si="393"/>
        <v>0</v>
      </c>
      <c r="L3159">
        <f t="shared" si="394"/>
        <v>1</v>
      </c>
      <c r="M3159">
        <f t="shared" si="395"/>
        <v>0</v>
      </c>
      <c r="N3159">
        <f t="shared" si="396"/>
        <v>-5.7583716024473652</v>
      </c>
      <c r="O3159">
        <f t="shared" si="397"/>
        <v>3.1562470409956722E-3</v>
      </c>
      <c r="P3159">
        <f t="shared" si="398"/>
        <v>3.1463164888875851E-3</v>
      </c>
      <c r="Q3159">
        <f t="shared" si="399"/>
        <v>-3.151276549290742E-3</v>
      </c>
    </row>
    <row r="3160" spans="1:17" x14ac:dyDescent="0.25">
      <c r="A3160">
        <v>3149</v>
      </c>
      <c r="B3160" t="s">
        <v>3274</v>
      </c>
      <c r="C3160" s="8">
        <v>250000</v>
      </c>
      <c r="E3160" t="s">
        <v>22</v>
      </c>
      <c r="F3160" t="s">
        <v>29</v>
      </c>
      <c r="G3160">
        <v>13471.17</v>
      </c>
      <c r="H3160" s="5">
        <v>350</v>
      </c>
      <c r="I3160" s="5">
        <v>2000</v>
      </c>
      <c r="J3160" t="str">
        <f t="shared" si="392"/>
        <v>no</v>
      </c>
      <c r="K3160">
        <f t="shared" si="393"/>
        <v>0</v>
      </c>
      <c r="L3160">
        <f t="shared" si="394"/>
        <v>1</v>
      </c>
      <c r="M3160">
        <f t="shared" si="395"/>
        <v>0</v>
      </c>
      <c r="N3160">
        <f t="shared" si="396"/>
        <v>-5.7583716024473652</v>
      </c>
      <c r="O3160">
        <f t="shared" si="397"/>
        <v>3.1562470409956722E-3</v>
      </c>
      <c r="P3160">
        <f t="shared" si="398"/>
        <v>3.1463164888875851E-3</v>
      </c>
      <c r="Q3160">
        <f t="shared" si="399"/>
        <v>-3.151276549290742E-3</v>
      </c>
    </row>
    <row r="3161" spans="1:17" x14ac:dyDescent="0.25">
      <c r="A3161">
        <v>3150</v>
      </c>
      <c r="B3161" t="s">
        <v>3275</v>
      </c>
      <c r="C3161" s="8">
        <v>400000</v>
      </c>
      <c r="E3161" t="s">
        <v>27</v>
      </c>
      <c r="F3161" t="s">
        <v>29</v>
      </c>
      <c r="G3161">
        <v>188217.7</v>
      </c>
      <c r="H3161" s="5">
        <v>200</v>
      </c>
      <c r="I3161" s="5">
        <v>2000</v>
      </c>
      <c r="J3161" t="str">
        <f t="shared" si="392"/>
        <v>no</v>
      </c>
      <c r="K3161">
        <f t="shared" si="393"/>
        <v>0</v>
      </c>
      <c r="L3161">
        <f t="shared" si="394"/>
        <v>1</v>
      </c>
      <c r="M3161">
        <f t="shared" si="395"/>
        <v>0</v>
      </c>
      <c r="N3161">
        <f t="shared" si="396"/>
        <v>-6.2122049162643425</v>
      </c>
      <c r="O3161">
        <f t="shared" si="397"/>
        <v>2.0048121442293168E-3</v>
      </c>
      <c r="P3161">
        <f t="shared" si="398"/>
        <v>2.0008009142582269E-3</v>
      </c>
      <c r="Q3161">
        <f t="shared" si="399"/>
        <v>-2.0028051902919392E-3</v>
      </c>
    </row>
    <row r="3162" spans="1:17" x14ac:dyDescent="0.25">
      <c r="A3162">
        <v>3151</v>
      </c>
      <c r="B3162" t="s">
        <v>3276</v>
      </c>
      <c r="C3162" s="8">
        <v>400000</v>
      </c>
      <c r="E3162" t="s">
        <v>27</v>
      </c>
      <c r="F3162" t="s">
        <v>29</v>
      </c>
      <c r="G3162">
        <v>241716.37</v>
      </c>
      <c r="H3162" s="5">
        <v>300</v>
      </c>
      <c r="I3162" s="5">
        <v>2000</v>
      </c>
      <c r="J3162" t="str">
        <f t="shared" si="392"/>
        <v>no</v>
      </c>
      <c r="K3162">
        <f t="shared" si="393"/>
        <v>0</v>
      </c>
      <c r="L3162">
        <f t="shared" si="394"/>
        <v>1</v>
      </c>
      <c r="M3162">
        <f t="shared" si="395"/>
        <v>0</v>
      </c>
      <c r="N3162">
        <f t="shared" si="396"/>
        <v>-6.2122049162643425</v>
      </c>
      <c r="O3162">
        <f t="shared" si="397"/>
        <v>2.0048121442293168E-3</v>
      </c>
      <c r="P3162">
        <f t="shared" si="398"/>
        <v>2.0008009142582269E-3</v>
      </c>
      <c r="Q3162">
        <f t="shared" si="399"/>
        <v>-2.0028051902919392E-3</v>
      </c>
    </row>
    <row r="3163" spans="1:17" x14ac:dyDescent="0.25">
      <c r="A3163">
        <v>3152</v>
      </c>
      <c r="B3163" t="s">
        <v>3277</v>
      </c>
      <c r="C3163" s="8">
        <v>215000</v>
      </c>
      <c r="E3163" t="s">
        <v>22</v>
      </c>
      <c r="F3163" t="s">
        <v>29</v>
      </c>
      <c r="G3163">
        <v>206044.32</v>
      </c>
      <c r="H3163" s="5">
        <v>300</v>
      </c>
      <c r="I3163" s="5">
        <v>2000</v>
      </c>
      <c r="J3163" t="str">
        <f t="shared" si="392"/>
        <v>yes</v>
      </c>
      <c r="K3163">
        <f t="shared" si="393"/>
        <v>0</v>
      </c>
      <c r="L3163">
        <f t="shared" si="394"/>
        <v>1</v>
      </c>
      <c r="M3163">
        <f t="shared" si="395"/>
        <v>0</v>
      </c>
      <c r="N3163">
        <f t="shared" si="396"/>
        <v>-5.6524771625567372</v>
      </c>
      <c r="O3163">
        <f t="shared" si="397"/>
        <v>3.5088140974881628E-3</v>
      </c>
      <c r="P3163">
        <f t="shared" si="398"/>
        <v>3.4965453698020941E-3</v>
      </c>
      <c r="Q3163">
        <f t="shared" si="399"/>
        <v>-3.5026725714253442E-3</v>
      </c>
    </row>
    <row r="3164" spans="1:17" x14ac:dyDescent="0.25">
      <c r="A3164">
        <v>3153</v>
      </c>
      <c r="B3164" t="s">
        <v>3278</v>
      </c>
      <c r="C3164" s="8">
        <v>150000</v>
      </c>
      <c r="E3164" t="s">
        <v>22</v>
      </c>
      <c r="F3164" t="s">
        <v>29</v>
      </c>
      <c r="G3164">
        <v>66505.919999999998</v>
      </c>
      <c r="H3164" s="5">
        <v>300</v>
      </c>
      <c r="I3164" s="5">
        <v>2000</v>
      </c>
      <c r="J3164" t="str">
        <f t="shared" si="392"/>
        <v>no</v>
      </c>
      <c r="K3164">
        <f t="shared" si="393"/>
        <v>0</v>
      </c>
      <c r="L3164">
        <f t="shared" si="394"/>
        <v>1</v>
      </c>
      <c r="M3164">
        <f t="shared" si="395"/>
        <v>0</v>
      </c>
      <c r="N3164">
        <f t="shared" si="396"/>
        <v>-5.4558160599027135</v>
      </c>
      <c r="O3164">
        <f t="shared" si="397"/>
        <v>4.2713896492300599E-3</v>
      </c>
      <c r="P3164">
        <f t="shared" si="398"/>
        <v>4.2532224787584184E-3</v>
      </c>
      <c r="Q3164">
        <f t="shared" si="399"/>
        <v>-4.2622931583676015E-3</v>
      </c>
    </row>
    <row r="3165" spans="1:17" x14ac:dyDescent="0.25">
      <c r="A3165">
        <v>3154</v>
      </c>
      <c r="B3165" t="s">
        <v>3279</v>
      </c>
      <c r="C3165" s="8">
        <v>20000</v>
      </c>
      <c r="E3165" t="s">
        <v>22</v>
      </c>
      <c r="F3165" t="s">
        <v>29</v>
      </c>
      <c r="G3165">
        <v>2717.73</v>
      </c>
      <c r="H3165" s="5">
        <v>300</v>
      </c>
      <c r="I3165" s="5">
        <v>2000</v>
      </c>
      <c r="J3165" t="str">
        <f t="shared" si="392"/>
        <v>no</v>
      </c>
      <c r="K3165">
        <f t="shared" si="393"/>
        <v>0</v>
      </c>
      <c r="L3165">
        <f t="shared" si="394"/>
        <v>1</v>
      </c>
      <c r="M3165">
        <f t="shared" si="395"/>
        <v>0</v>
      </c>
      <c r="N3165">
        <f t="shared" si="396"/>
        <v>-5.0624938545946669</v>
      </c>
      <c r="O3165">
        <f t="shared" si="397"/>
        <v>6.3297543262722158E-3</v>
      </c>
      <c r="P3165">
        <f t="shared" si="398"/>
        <v>6.2899405478772947E-3</v>
      </c>
      <c r="Q3165">
        <f t="shared" si="399"/>
        <v>-6.3098055675969451E-3</v>
      </c>
    </row>
    <row r="3166" spans="1:17" x14ac:dyDescent="0.25">
      <c r="A3166">
        <v>3155</v>
      </c>
      <c r="B3166" t="s">
        <v>3280</v>
      </c>
      <c r="C3166" s="8">
        <v>200000</v>
      </c>
      <c r="E3166" t="s">
        <v>19</v>
      </c>
      <c r="F3166" t="s">
        <v>20</v>
      </c>
      <c r="G3166">
        <v>79048.69</v>
      </c>
      <c r="H3166" s="5">
        <v>300</v>
      </c>
      <c r="I3166" s="5">
        <v>3000</v>
      </c>
      <c r="J3166" t="str">
        <f t="shared" si="392"/>
        <v>no</v>
      </c>
      <c r="K3166">
        <f t="shared" si="393"/>
        <v>0</v>
      </c>
      <c r="L3166">
        <f t="shared" si="394"/>
        <v>0</v>
      </c>
      <c r="M3166">
        <f t="shared" si="395"/>
        <v>0</v>
      </c>
      <c r="N3166">
        <f t="shared" si="396"/>
        <v>-5.5916118635128473</v>
      </c>
      <c r="O3166">
        <f t="shared" si="397"/>
        <v>3.7290123589430279E-3</v>
      </c>
      <c r="P3166">
        <f t="shared" si="398"/>
        <v>3.7151584870294629E-3</v>
      </c>
      <c r="Q3166">
        <f t="shared" si="399"/>
        <v>-3.7220768287942242E-3</v>
      </c>
    </row>
    <row r="3167" spans="1:17" x14ac:dyDescent="0.25">
      <c r="A3167">
        <v>3156</v>
      </c>
      <c r="B3167" t="s">
        <v>3281</v>
      </c>
      <c r="C3167" s="8">
        <v>11500</v>
      </c>
      <c r="E3167" t="s">
        <v>22</v>
      </c>
      <c r="F3167" t="s">
        <v>29</v>
      </c>
      <c r="G3167">
        <v>1035.28</v>
      </c>
      <c r="H3167" s="5">
        <v>300</v>
      </c>
      <c r="I3167" s="5">
        <v>2000</v>
      </c>
      <c r="J3167" t="str">
        <f t="shared" si="392"/>
        <v>no</v>
      </c>
      <c r="K3167">
        <f t="shared" si="393"/>
        <v>0</v>
      </c>
      <c r="L3167">
        <f t="shared" si="394"/>
        <v>1</v>
      </c>
      <c r="M3167">
        <f t="shared" si="395"/>
        <v>0</v>
      </c>
      <c r="N3167">
        <f t="shared" si="396"/>
        <v>-5.0367766334783708</v>
      </c>
      <c r="O3167">
        <f t="shared" si="397"/>
        <v>6.4946492494720757E-3</v>
      </c>
      <c r="P3167">
        <f t="shared" si="398"/>
        <v>6.4527409602376301E-3</v>
      </c>
      <c r="Q3167">
        <f t="shared" si="399"/>
        <v>-6.4736498883193579E-3</v>
      </c>
    </row>
    <row r="3168" spans="1:17" x14ac:dyDescent="0.25">
      <c r="A3168">
        <v>3157</v>
      </c>
      <c r="B3168" t="s">
        <v>3282</v>
      </c>
      <c r="C3168" s="8">
        <v>10000</v>
      </c>
      <c r="E3168" t="s">
        <v>40</v>
      </c>
      <c r="F3168" t="s">
        <v>20</v>
      </c>
      <c r="G3168">
        <v>3570.9900000000002</v>
      </c>
      <c r="H3168" s="5">
        <v>350</v>
      </c>
      <c r="I3168" s="5">
        <v>2000</v>
      </c>
      <c r="J3168" t="str">
        <f t="shared" si="392"/>
        <v>no</v>
      </c>
      <c r="K3168">
        <f t="shared" si="393"/>
        <v>0</v>
      </c>
      <c r="L3168">
        <f t="shared" si="394"/>
        <v>0</v>
      </c>
      <c r="M3168">
        <f t="shared" si="395"/>
        <v>0</v>
      </c>
      <c r="N3168">
        <f t="shared" si="396"/>
        <v>-5.0167819260365452</v>
      </c>
      <c r="O3168">
        <f t="shared" si="397"/>
        <v>6.6258147997120967E-3</v>
      </c>
      <c r="P3168">
        <f t="shared" si="398"/>
        <v>6.5822023459933153E-3</v>
      </c>
      <c r="Q3168">
        <f t="shared" si="399"/>
        <v>-6.6039605704349882E-3</v>
      </c>
    </row>
    <row r="3169" spans="1:17" x14ac:dyDescent="0.25">
      <c r="A3169">
        <v>3158</v>
      </c>
      <c r="B3169" t="s">
        <v>3283</v>
      </c>
      <c r="C3169" s="8">
        <v>400000</v>
      </c>
      <c r="E3169" t="s">
        <v>22</v>
      </c>
      <c r="F3169" t="s">
        <v>29</v>
      </c>
      <c r="G3169">
        <v>335367.62</v>
      </c>
      <c r="H3169" s="5">
        <v>350</v>
      </c>
      <c r="I3169" s="5">
        <v>2000</v>
      </c>
      <c r="J3169" t="str">
        <f t="shared" si="392"/>
        <v>no</v>
      </c>
      <c r="K3169">
        <f t="shared" si="393"/>
        <v>0</v>
      </c>
      <c r="L3169">
        <f t="shared" si="394"/>
        <v>1</v>
      </c>
      <c r="M3169">
        <f t="shared" si="395"/>
        <v>0</v>
      </c>
      <c r="N3169">
        <f t="shared" si="396"/>
        <v>-6.2122049162643425</v>
      </c>
      <c r="O3169">
        <f t="shared" si="397"/>
        <v>2.0048121442293168E-3</v>
      </c>
      <c r="P3169">
        <f t="shared" si="398"/>
        <v>2.0008009142582269E-3</v>
      </c>
      <c r="Q3169">
        <f t="shared" si="399"/>
        <v>-2.0028051902919392E-3</v>
      </c>
    </row>
    <row r="3170" spans="1:17" x14ac:dyDescent="0.25">
      <c r="A3170">
        <v>3159</v>
      </c>
      <c r="B3170" t="s">
        <v>3284</v>
      </c>
      <c r="C3170" s="8">
        <v>225000</v>
      </c>
      <c r="E3170" t="s">
        <v>22</v>
      </c>
      <c r="F3170" t="s">
        <v>25</v>
      </c>
      <c r="G3170">
        <v>135292.87</v>
      </c>
      <c r="H3170" s="5">
        <v>300</v>
      </c>
      <c r="I3170" s="5">
        <v>2000</v>
      </c>
      <c r="J3170" t="str">
        <f t="shared" si="392"/>
        <v>no</v>
      </c>
      <c r="K3170">
        <f t="shared" si="393"/>
        <v>0</v>
      </c>
      <c r="L3170">
        <f t="shared" si="394"/>
        <v>0</v>
      </c>
      <c r="M3170">
        <f t="shared" si="395"/>
        <v>0</v>
      </c>
      <c r="N3170">
        <f t="shared" si="396"/>
        <v>-5.667276342507547</v>
      </c>
      <c r="O3170">
        <f t="shared" si="397"/>
        <v>3.4572688804808756E-3</v>
      </c>
      <c r="P3170">
        <f t="shared" si="398"/>
        <v>3.4453573537197245E-3</v>
      </c>
      <c r="Q3170">
        <f t="shared" si="399"/>
        <v>-3.4513062653818974E-3</v>
      </c>
    </row>
    <row r="3171" spans="1:17" x14ac:dyDescent="0.25">
      <c r="A3171">
        <v>3160</v>
      </c>
      <c r="B3171" t="s">
        <v>3285</v>
      </c>
      <c r="C3171" s="8">
        <v>250000</v>
      </c>
      <c r="E3171" t="s">
        <v>22</v>
      </c>
      <c r="F3171" t="s">
        <v>29</v>
      </c>
      <c r="G3171">
        <v>63751.95</v>
      </c>
      <c r="H3171" s="5">
        <v>300</v>
      </c>
      <c r="I3171" s="5">
        <v>2000</v>
      </c>
      <c r="J3171" t="str">
        <f t="shared" si="392"/>
        <v>no</v>
      </c>
      <c r="K3171">
        <f t="shared" si="393"/>
        <v>0</v>
      </c>
      <c r="L3171">
        <f t="shared" si="394"/>
        <v>1</v>
      </c>
      <c r="M3171">
        <f t="shared" si="395"/>
        <v>0</v>
      </c>
      <c r="N3171">
        <f t="shared" si="396"/>
        <v>-5.7583716024473652</v>
      </c>
      <c r="O3171">
        <f t="shared" si="397"/>
        <v>3.1562470409956722E-3</v>
      </c>
      <c r="P3171">
        <f t="shared" si="398"/>
        <v>3.1463164888875851E-3</v>
      </c>
      <c r="Q3171">
        <f t="shared" si="399"/>
        <v>-3.151276549290742E-3</v>
      </c>
    </row>
    <row r="3172" spans="1:17" x14ac:dyDescent="0.25">
      <c r="A3172">
        <v>3161</v>
      </c>
      <c r="B3172" t="s">
        <v>3286</v>
      </c>
      <c r="C3172" s="8">
        <v>125000</v>
      </c>
      <c r="E3172" t="s">
        <v>31</v>
      </c>
      <c r="F3172" t="s">
        <v>29</v>
      </c>
      <c r="G3172">
        <v>122080.9</v>
      </c>
      <c r="H3172" s="5">
        <v>300</v>
      </c>
      <c r="I3172" s="5">
        <v>2000</v>
      </c>
      <c r="J3172" t="str">
        <f t="shared" si="392"/>
        <v>yes</v>
      </c>
      <c r="K3172">
        <f t="shared" si="393"/>
        <v>0</v>
      </c>
      <c r="L3172">
        <f t="shared" si="394"/>
        <v>1</v>
      </c>
      <c r="M3172">
        <f t="shared" si="395"/>
        <v>0</v>
      </c>
      <c r="N3172">
        <f t="shared" si="396"/>
        <v>-5.3801771742665512</v>
      </c>
      <c r="O3172">
        <f t="shared" si="397"/>
        <v>4.6070056148390616E-3</v>
      </c>
      <c r="P3172">
        <f t="shared" si="398"/>
        <v>4.5858784470843746E-3</v>
      </c>
      <c r="Q3172">
        <f t="shared" si="399"/>
        <v>-4.5964258460631114E-3</v>
      </c>
    </row>
    <row r="3173" spans="1:17" x14ac:dyDescent="0.25">
      <c r="A3173">
        <v>3162</v>
      </c>
      <c r="B3173" t="s">
        <v>3287</v>
      </c>
      <c r="C3173" s="8">
        <v>2</v>
      </c>
      <c r="E3173" t="s">
        <v>34</v>
      </c>
      <c r="F3173" t="s">
        <v>20</v>
      </c>
      <c r="G3173">
        <v>1122.8599999999999</v>
      </c>
      <c r="H3173" s="5">
        <v>300</v>
      </c>
      <c r="I3173" s="5">
        <v>2000</v>
      </c>
      <c r="J3173" t="str">
        <f t="shared" si="392"/>
        <v>yes</v>
      </c>
      <c r="K3173">
        <f t="shared" si="393"/>
        <v>0</v>
      </c>
      <c r="L3173">
        <f t="shared" si="394"/>
        <v>0</v>
      </c>
      <c r="M3173">
        <f t="shared" si="395"/>
        <v>1</v>
      </c>
      <c r="N3173">
        <f t="shared" si="396"/>
        <v>-2.4455691981463676</v>
      </c>
      <c r="O3173">
        <f t="shared" si="397"/>
        <v>8.6676784592887995E-2</v>
      </c>
      <c r="P3173">
        <f t="shared" si="398"/>
        <v>7.976316952916275E-2</v>
      </c>
      <c r="Q3173">
        <f t="shared" si="399"/>
        <v>-8.3124217642210008E-2</v>
      </c>
    </row>
    <row r="3174" spans="1:17" x14ac:dyDescent="0.25">
      <c r="A3174">
        <v>3163</v>
      </c>
      <c r="B3174" t="s">
        <v>3288</v>
      </c>
      <c r="C3174" s="8">
        <v>240000</v>
      </c>
      <c r="E3174" t="s">
        <v>22</v>
      </c>
      <c r="F3174" t="s">
        <v>29</v>
      </c>
      <c r="G3174">
        <v>96774.83</v>
      </c>
      <c r="H3174" s="5">
        <v>300</v>
      </c>
      <c r="I3174" s="5">
        <v>2000</v>
      </c>
      <c r="J3174" t="str">
        <f t="shared" si="392"/>
        <v>no</v>
      </c>
      <c r="K3174">
        <f t="shared" si="393"/>
        <v>0</v>
      </c>
      <c r="L3174">
        <f t="shared" si="394"/>
        <v>1</v>
      </c>
      <c r="M3174">
        <f t="shared" si="395"/>
        <v>0</v>
      </c>
      <c r="N3174">
        <f t="shared" si="396"/>
        <v>-5.7281160481929003</v>
      </c>
      <c r="O3174">
        <f t="shared" si="397"/>
        <v>3.2532003366370988E-3</v>
      </c>
      <c r="P3174">
        <f t="shared" si="398"/>
        <v>3.2426513421990604E-3</v>
      </c>
      <c r="Q3174">
        <f t="shared" si="399"/>
        <v>-3.2479201290381635E-3</v>
      </c>
    </row>
    <row r="3175" spans="1:17" x14ac:dyDescent="0.25">
      <c r="A3175">
        <v>3164</v>
      </c>
      <c r="B3175" t="s">
        <v>3289</v>
      </c>
      <c r="C3175" s="8">
        <v>1000000</v>
      </c>
      <c r="E3175" t="s">
        <v>45</v>
      </c>
      <c r="F3175" t="s">
        <v>20</v>
      </c>
      <c r="G3175">
        <v>684033.82</v>
      </c>
      <c r="H3175" s="5">
        <v>250</v>
      </c>
      <c r="I3175" s="5">
        <v>3000</v>
      </c>
      <c r="J3175" t="str">
        <f t="shared" si="392"/>
        <v>no</v>
      </c>
      <c r="K3175">
        <f t="shared" si="393"/>
        <v>0</v>
      </c>
      <c r="L3175">
        <f t="shared" si="394"/>
        <v>0</v>
      </c>
      <c r="M3175">
        <f t="shared" si="395"/>
        <v>0</v>
      </c>
      <c r="N3175">
        <f t="shared" si="396"/>
        <v>-8.0120562038700598</v>
      </c>
      <c r="O3175">
        <f t="shared" si="397"/>
        <v>3.3144250447784284E-4</v>
      </c>
      <c r="P3175">
        <f t="shared" si="398"/>
        <v>3.3133268674233362E-4</v>
      </c>
      <c r="Q3175">
        <f t="shared" si="399"/>
        <v>-3.3138758954472938E-4</v>
      </c>
    </row>
    <row r="3176" spans="1:17" x14ac:dyDescent="0.25">
      <c r="A3176">
        <v>3165</v>
      </c>
      <c r="B3176" t="s">
        <v>3290</v>
      </c>
      <c r="C3176" s="8">
        <v>350000</v>
      </c>
      <c r="E3176" t="s">
        <v>31</v>
      </c>
      <c r="F3176" t="s">
        <v>29</v>
      </c>
      <c r="G3176">
        <v>396885.09</v>
      </c>
      <c r="H3176" s="5">
        <v>200</v>
      </c>
      <c r="I3176" s="5">
        <v>2000</v>
      </c>
      <c r="J3176" t="str">
        <f t="shared" si="392"/>
        <v>yes</v>
      </c>
      <c r="K3176">
        <f t="shared" si="393"/>
        <v>0</v>
      </c>
      <c r="L3176">
        <f t="shared" si="394"/>
        <v>1</v>
      </c>
      <c r="M3176">
        <f t="shared" si="395"/>
        <v>0</v>
      </c>
      <c r="N3176">
        <f t="shared" si="396"/>
        <v>-6.060927144992017</v>
      </c>
      <c r="O3176">
        <f t="shared" si="397"/>
        <v>2.332237562449874E-3</v>
      </c>
      <c r="P3176">
        <f t="shared" si="398"/>
        <v>2.3268108866991966E-3</v>
      </c>
      <c r="Q3176">
        <f t="shared" si="399"/>
        <v>-2.3295221176480264E-3</v>
      </c>
    </row>
    <row r="3177" spans="1:17" x14ac:dyDescent="0.25">
      <c r="A3177">
        <v>3166</v>
      </c>
      <c r="B3177" t="s">
        <v>3291</v>
      </c>
      <c r="C3177" s="8">
        <v>800000</v>
      </c>
      <c r="E3177" t="s">
        <v>52</v>
      </c>
      <c r="F3177" t="s">
        <v>29</v>
      </c>
      <c r="G3177">
        <v>405589.43</v>
      </c>
      <c r="H3177" s="5">
        <v>300</v>
      </c>
      <c r="I3177" s="5">
        <v>2000</v>
      </c>
      <c r="J3177" t="str">
        <f t="shared" si="392"/>
        <v>no</v>
      </c>
      <c r="K3177">
        <f t="shared" si="393"/>
        <v>0</v>
      </c>
      <c r="L3177">
        <f t="shared" si="394"/>
        <v>1</v>
      </c>
      <c r="M3177">
        <f t="shared" si="395"/>
        <v>0</v>
      </c>
      <c r="N3177">
        <f t="shared" si="396"/>
        <v>-7.4224270864429496</v>
      </c>
      <c r="O3177">
        <f t="shared" si="397"/>
        <v>5.9769672203756872E-4</v>
      </c>
      <c r="P3177">
        <f t="shared" si="398"/>
        <v>5.9733969406048585E-4</v>
      </c>
      <c r="Q3177">
        <f t="shared" si="399"/>
        <v>-5.9751817249393028E-4</v>
      </c>
    </row>
    <row r="3178" spans="1:17" x14ac:dyDescent="0.25">
      <c r="A3178">
        <v>3167</v>
      </c>
      <c r="B3178" t="s">
        <v>3292</v>
      </c>
      <c r="C3178" s="8">
        <v>300000</v>
      </c>
      <c r="E3178" t="s">
        <v>31</v>
      </c>
      <c r="F3178" t="s">
        <v>29</v>
      </c>
      <c r="G3178">
        <v>157040.51999999999</v>
      </c>
      <c r="H3178" s="5">
        <v>300</v>
      </c>
      <c r="I3178" s="5">
        <v>2000</v>
      </c>
      <c r="J3178" t="str">
        <f t="shared" si="392"/>
        <v>no</v>
      </c>
      <c r="K3178">
        <f t="shared" si="393"/>
        <v>0</v>
      </c>
      <c r="L3178">
        <f t="shared" si="394"/>
        <v>1</v>
      </c>
      <c r="M3178">
        <f t="shared" si="395"/>
        <v>0</v>
      </c>
      <c r="N3178">
        <f t="shared" si="396"/>
        <v>-5.9096493737196916</v>
      </c>
      <c r="O3178">
        <f t="shared" si="397"/>
        <v>2.7131380181224414E-3</v>
      </c>
      <c r="P3178">
        <f t="shared" si="398"/>
        <v>2.7057968179064647E-3</v>
      </c>
      <c r="Q3178">
        <f t="shared" si="399"/>
        <v>-2.7094641028955597E-3</v>
      </c>
    </row>
    <row r="3179" spans="1:17" x14ac:dyDescent="0.25">
      <c r="A3179">
        <v>3168</v>
      </c>
      <c r="B3179" t="s">
        <v>3293</v>
      </c>
      <c r="C3179" s="8">
        <v>345000</v>
      </c>
      <c r="E3179" t="s">
        <v>24</v>
      </c>
      <c r="F3179" t="s">
        <v>25</v>
      </c>
      <c r="G3179">
        <v>103621.65</v>
      </c>
      <c r="H3179" s="5">
        <v>300</v>
      </c>
      <c r="I3179" s="5">
        <v>2000</v>
      </c>
      <c r="J3179" t="str">
        <f t="shared" si="392"/>
        <v>no</v>
      </c>
      <c r="K3179">
        <f t="shared" si="393"/>
        <v>0</v>
      </c>
      <c r="L3179">
        <f t="shared" si="394"/>
        <v>0</v>
      </c>
      <c r="M3179">
        <f t="shared" si="395"/>
        <v>0</v>
      </c>
      <c r="N3179">
        <f t="shared" si="396"/>
        <v>-6.0303429935611286</v>
      </c>
      <c r="O3179">
        <f t="shared" si="397"/>
        <v>2.4046690511540019E-3</v>
      </c>
      <c r="P3179">
        <f t="shared" si="398"/>
        <v>2.3989004893903666E-3</v>
      </c>
      <c r="Q3179">
        <f t="shared" si="399"/>
        <v>-2.4017824611342487E-3</v>
      </c>
    </row>
    <row r="3180" spans="1:17" x14ac:dyDescent="0.25">
      <c r="A3180">
        <v>3169</v>
      </c>
      <c r="B3180" t="s">
        <v>3294</v>
      </c>
      <c r="C3180" s="8">
        <v>450000</v>
      </c>
      <c r="E3180" t="s">
        <v>45</v>
      </c>
      <c r="F3180" t="s">
        <v>29</v>
      </c>
      <c r="G3180">
        <v>122390.49</v>
      </c>
      <c r="H3180" s="5">
        <v>300</v>
      </c>
      <c r="I3180" s="5">
        <v>2000</v>
      </c>
      <c r="J3180" t="str">
        <f t="shared" si="392"/>
        <v>no</v>
      </c>
      <c r="K3180">
        <f t="shared" si="393"/>
        <v>0</v>
      </c>
      <c r="L3180">
        <f t="shared" si="394"/>
        <v>1</v>
      </c>
      <c r="M3180">
        <f t="shared" si="395"/>
        <v>0</v>
      </c>
      <c r="N3180">
        <f t="shared" si="396"/>
        <v>-6.3634826875366688</v>
      </c>
      <c r="O3180">
        <f t="shared" si="397"/>
        <v>1.7233543436404248E-3</v>
      </c>
      <c r="P3180">
        <f t="shared" si="398"/>
        <v>1.7203895029178182E-3</v>
      </c>
      <c r="Q3180">
        <f t="shared" si="399"/>
        <v>-1.7218710724336713E-3</v>
      </c>
    </row>
    <row r="3181" spans="1:17" x14ac:dyDescent="0.25">
      <c r="A3181">
        <v>3170</v>
      </c>
      <c r="B3181" t="s">
        <v>3295</v>
      </c>
      <c r="C3181" s="8">
        <v>90000</v>
      </c>
      <c r="E3181" t="s">
        <v>19</v>
      </c>
      <c r="F3181" t="s">
        <v>33</v>
      </c>
      <c r="G3181">
        <v>40539.51</v>
      </c>
      <c r="H3181" s="5">
        <v>350</v>
      </c>
      <c r="I3181" s="5">
        <v>3000</v>
      </c>
      <c r="J3181" t="str">
        <f t="shared" si="392"/>
        <v>no</v>
      </c>
      <c r="K3181">
        <f t="shared" si="393"/>
        <v>0</v>
      </c>
      <c r="L3181">
        <f t="shared" si="394"/>
        <v>0</v>
      </c>
      <c r="M3181">
        <f t="shared" si="395"/>
        <v>0</v>
      </c>
      <c r="N3181">
        <f t="shared" si="396"/>
        <v>-5.2588007667137306</v>
      </c>
      <c r="O3181">
        <f t="shared" si="397"/>
        <v>5.2015388383909941E-3</v>
      </c>
      <c r="P3181">
        <f t="shared" si="398"/>
        <v>5.1746228367317093E-3</v>
      </c>
      <c r="Q3181">
        <f t="shared" si="399"/>
        <v>-5.1880575639546142E-3</v>
      </c>
    </row>
    <row r="3182" spans="1:17" x14ac:dyDescent="0.25">
      <c r="A3182">
        <v>3171</v>
      </c>
      <c r="B3182" t="s">
        <v>3296</v>
      </c>
      <c r="C3182" s="8">
        <v>40000</v>
      </c>
      <c r="E3182" t="s">
        <v>22</v>
      </c>
      <c r="F3182" t="s">
        <v>25</v>
      </c>
      <c r="G3182">
        <v>13629.34</v>
      </c>
      <c r="H3182" s="5">
        <v>300</v>
      </c>
      <c r="I3182" s="5">
        <v>2000</v>
      </c>
      <c r="J3182" t="str">
        <f t="shared" si="392"/>
        <v>no</v>
      </c>
      <c r="K3182">
        <f t="shared" si="393"/>
        <v>0</v>
      </c>
      <c r="L3182">
        <f t="shared" si="394"/>
        <v>0</v>
      </c>
      <c r="M3182">
        <f t="shared" si="395"/>
        <v>0</v>
      </c>
      <c r="N3182">
        <f t="shared" si="396"/>
        <v>-5.1075485887999408</v>
      </c>
      <c r="O3182">
        <f t="shared" si="397"/>
        <v>6.0508979963814769E-3</v>
      </c>
      <c r="P3182">
        <f t="shared" si="398"/>
        <v>6.0145048410893036E-3</v>
      </c>
      <c r="Q3182">
        <f t="shared" si="399"/>
        <v>-6.032664827495168E-3</v>
      </c>
    </row>
    <row r="3183" spans="1:17" x14ac:dyDescent="0.25">
      <c r="A3183">
        <v>3172</v>
      </c>
      <c r="B3183" t="s">
        <v>3297</v>
      </c>
      <c r="C3183" s="8">
        <v>200000</v>
      </c>
      <c r="E3183" t="s">
        <v>22</v>
      </c>
      <c r="F3183" t="s">
        <v>29</v>
      </c>
      <c r="G3183">
        <v>6330.92</v>
      </c>
      <c r="H3183" s="5">
        <v>300</v>
      </c>
      <c r="I3183" s="5">
        <v>2000</v>
      </c>
      <c r="J3183" t="str">
        <f t="shared" si="392"/>
        <v>no</v>
      </c>
      <c r="K3183">
        <f t="shared" si="393"/>
        <v>0</v>
      </c>
      <c r="L3183">
        <f t="shared" si="394"/>
        <v>1</v>
      </c>
      <c r="M3183">
        <f t="shared" si="395"/>
        <v>0</v>
      </c>
      <c r="N3183">
        <f t="shared" si="396"/>
        <v>-5.6070938311750398</v>
      </c>
      <c r="O3183">
        <f t="shared" si="397"/>
        <v>3.6717245187135035E-3</v>
      </c>
      <c r="P3183">
        <f t="shared" si="398"/>
        <v>3.6582922772624587E-3</v>
      </c>
      <c r="Q3183">
        <f t="shared" si="399"/>
        <v>-3.6650001931303865E-3</v>
      </c>
    </row>
    <row r="3184" spans="1:17" x14ac:dyDescent="0.25">
      <c r="A3184">
        <v>3173</v>
      </c>
      <c r="B3184" t="s">
        <v>3298</v>
      </c>
      <c r="C3184" s="8">
        <v>300000</v>
      </c>
      <c r="E3184" t="s">
        <v>22</v>
      </c>
      <c r="F3184" t="s">
        <v>29</v>
      </c>
      <c r="G3184">
        <v>112124.13</v>
      </c>
      <c r="H3184" s="5">
        <v>200</v>
      </c>
      <c r="I3184" s="5">
        <v>2000</v>
      </c>
      <c r="J3184" t="str">
        <f t="shared" si="392"/>
        <v>no</v>
      </c>
      <c r="K3184">
        <f t="shared" si="393"/>
        <v>0</v>
      </c>
      <c r="L3184">
        <f t="shared" si="394"/>
        <v>1</v>
      </c>
      <c r="M3184">
        <f t="shared" si="395"/>
        <v>0</v>
      </c>
      <c r="N3184">
        <f t="shared" si="396"/>
        <v>-5.9096493737196916</v>
      </c>
      <c r="O3184">
        <f t="shared" si="397"/>
        <v>2.7131380181224414E-3</v>
      </c>
      <c r="P3184">
        <f t="shared" si="398"/>
        <v>2.7057968179064647E-3</v>
      </c>
      <c r="Q3184">
        <f t="shared" si="399"/>
        <v>-2.7094641028955597E-3</v>
      </c>
    </row>
    <row r="3185" spans="1:17" x14ac:dyDescent="0.25">
      <c r="A3185">
        <v>3174</v>
      </c>
      <c r="B3185" t="s">
        <v>3299</v>
      </c>
      <c r="C3185" s="8">
        <v>290000</v>
      </c>
      <c r="E3185" t="s">
        <v>22</v>
      </c>
      <c r="F3185" t="s">
        <v>29</v>
      </c>
      <c r="G3185">
        <v>242828.08</v>
      </c>
      <c r="H3185" s="5">
        <v>300</v>
      </c>
      <c r="I3185" s="5">
        <v>2000</v>
      </c>
      <c r="J3185" t="str">
        <f t="shared" si="392"/>
        <v>no</v>
      </c>
      <c r="K3185">
        <f t="shared" si="393"/>
        <v>0</v>
      </c>
      <c r="L3185">
        <f t="shared" si="394"/>
        <v>1</v>
      </c>
      <c r="M3185">
        <f t="shared" si="395"/>
        <v>0</v>
      </c>
      <c r="N3185">
        <f t="shared" si="396"/>
        <v>-5.8793938194652258</v>
      </c>
      <c r="O3185">
        <f t="shared" si="397"/>
        <v>2.7964799330519028E-3</v>
      </c>
      <c r="P3185">
        <f t="shared" si="398"/>
        <v>2.7886814413614612E-3</v>
      </c>
      <c r="Q3185">
        <f t="shared" si="399"/>
        <v>-2.7925770575594638E-3</v>
      </c>
    </row>
    <row r="3186" spans="1:17" x14ac:dyDescent="0.25">
      <c r="A3186">
        <v>3175</v>
      </c>
      <c r="B3186" t="s">
        <v>3300</v>
      </c>
      <c r="C3186" s="8">
        <v>9000000</v>
      </c>
      <c r="E3186" t="s">
        <v>22</v>
      </c>
      <c r="F3186" t="s">
        <v>39</v>
      </c>
      <c r="G3186">
        <v>6141485.5299999993</v>
      </c>
      <c r="H3186" s="5">
        <v>200</v>
      </c>
      <c r="I3186" s="5">
        <v>3000</v>
      </c>
      <c r="J3186" t="str">
        <f t="shared" si="392"/>
        <v>no</v>
      </c>
      <c r="K3186">
        <f t="shared" si="393"/>
        <v>0</v>
      </c>
      <c r="L3186">
        <f t="shared" si="394"/>
        <v>0</v>
      </c>
      <c r="M3186">
        <f t="shared" si="395"/>
        <v>0</v>
      </c>
      <c r="N3186">
        <f t="shared" si="396"/>
        <v>-32.216499607442195</v>
      </c>
      <c r="O3186">
        <f t="shared" si="397"/>
        <v>1.0198868547977045E-14</v>
      </c>
      <c r="P3186">
        <f t="shared" si="398"/>
        <v>1.0198868547976941E-14</v>
      </c>
      <c r="Q3186">
        <f t="shared" si="399"/>
        <v>-1.0214051826551492E-14</v>
      </c>
    </row>
    <row r="3187" spans="1:17" x14ac:dyDescent="0.25">
      <c r="A3187">
        <v>3176</v>
      </c>
      <c r="B3187" t="s">
        <v>3301</v>
      </c>
      <c r="C3187" s="8">
        <v>85000</v>
      </c>
      <c r="E3187" t="s">
        <v>22</v>
      </c>
      <c r="F3187" t="s">
        <v>20</v>
      </c>
      <c r="G3187">
        <v>47712.41</v>
      </c>
      <c r="H3187" s="5">
        <v>350</v>
      </c>
      <c r="I3187" s="5">
        <v>3000</v>
      </c>
      <c r="J3187" t="str">
        <f t="shared" si="392"/>
        <v>no</v>
      </c>
      <c r="K3187">
        <f t="shared" si="393"/>
        <v>0</v>
      </c>
      <c r="L3187">
        <f t="shared" si="394"/>
        <v>0</v>
      </c>
      <c r="M3187">
        <f t="shared" si="395"/>
        <v>0</v>
      </c>
      <c r="N3187">
        <f t="shared" si="396"/>
        <v>-5.2436729895864982</v>
      </c>
      <c r="O3187">
        <f t="shared" si="397"/>
        <v>5.2808247564654059E-3</v>
      </c>
      <c r="P3187">
        <f t="shared" si="398"/>
        <v>5.2530841396927217E-3</v>
      </c>
      <c r="Q3187">
        <f t="shared" si="399"/>
        <v>-5.2669300967866832E-3</v>
      </c>
    </row>
    <row r="3188" spans="1:17" x14ac:dyDescent="0.25">
      <c r="A3188">
        <v>3177</v>
      </c>
      <c r="B3188" t="s">
        <v>3302</v>
      </c>
      <c r="C3188" s="8">
        <v>145000</v>
      </c>
      <c r="E3188" t="s">
        <v>22</v>
      </c>
      <c r="F3188" t="s">
        <v>20</v>
      </c>
      <c r="G3188">
        <v>83210.09</v>
      </c>
      <c r="H3188" s="5">
        <v>300</v>
      </c>
      <c r="I3188" s="5">
        <v>2000</v>
      </c>
      <c r="J3188" t="str">
        <f t="shared" si="392"/>
        <v>no</v>
      </c>
      <c r="K3188">
        <f t="shared" si="393"/>
        <v>0</v>
      </c>
      <c r="L3188">
        <f t="shared" si="394"/>
        <v>0</v>
      </c>
      <c r="M3188">
        <f t="shared" si="395"/>
        <v>0</v>
      </c>
      <c r="N3188">
        <f t="shared" si="396"/>
        <v>-5.425231908471825</v>
      </c>
      <c r="O3188">
        <f t="shared" si="397"/>
        <v>4.404044708092995E-3</v>
      </c>
      <c r="P3188">
        <f t="shared" si="398"/>
        <v>4.3847341428945854E-3</v>
      </c>
      <c r="Q3188">
        <f t="shared" si="399"/>
        <v>-4.3943752825244395E-3</v>
      </c>
    </row>
    <row r="3189" spans="1:17" x14ac:dyDescent="0.25">
      <c r="A3189">
        <v>3178</v>
      </c>
      <c r="B3189" t="s">
        <v>3303</v>
      </c>
      <c r="C3189" s="8">
        <v>200000</v>
      </c>
      <c r="E3189" t="s">
        <v>54</v>
      </c>
      <c r="F3189" t="s">
        <v>29</v>
      </c>
      <c r="G3189">
        <v>199355.62</v>
      </c>
      <c r="H3189" s="5">
        <v>350</v>
      </c>
      <c r="I3189" s="5">
        <v>2000</v>
      </c>
      <c r="J3189" t="str">
        <f t="shared" si="392"/>
        <v>yes</v>
      </c>
      <c r="K3189">
        <f t="shared" si="393"/>
        <v>0</v>
      </c>
      <c r="L3189">
        <f t="shared" si="394"/>
        <v>1</v>
      </c>
      <c r="M3189">
        <f t="shared" si="395"/>
        <v>0</v>
      </c>
      <c r="N3189">
        <f t="shared" si="396"/>
        <v>-5.6070938311750398</v>
      </c>
      <c r="O3189">
        <f t="shared" si="397"/>
        <v>3.6717245187135035E-3</v>
      </c>
      <c r="P3189">
        <f t="shared" si="398"/>
        <v>3.6582922772624587E-3</v>
      </c>
      <c r="Q3189">
        <f t="shared" si="399"/>
        <v>-3.6650001931303865E-3</v>
      </c>
    </row>
    <row r="3190" spans="1:17" x14ac:dyDescent="0.25">
      <c r="A3190">
        <v>3179</v>
      </c>
      <c r="B3190" t="s">
        <v>3304</v>
      </c>
      <c r="C3190" s="8">
        <v>225000</v>
      </c>
      <c r="E3190" t="s">
        <v>22</v>
      </c>
      <c r="F3190" t="s">
        <v>20</v>
      </c>
      <c r="G3190">
        <v>118674.3</v>
      </c>
      <c r="H3190" s="5">
        <v>300</v>
      </c>
      <c r="I3190" s="5">
        <v>2000</v>
      </c>
      <c r="J3190" t="str">
        <f t="shared" si="392"/>
        <v>no</v>
      </c>
      <c r="K3190">
        <f t="shared" si="393"/>
        <v>0</v>
      </c>
      <c r="L3190">
        <f t="shared" si="394"/>
        <v>0</v>
      </c>
      <c r="M3190">
        <f t="shared" si="395"/>
        <v>0</v>
      </c>
      <c r="N3190">
        <f t="shared" si="396"/>
        <v>-5.667276342507547</v>
      </c>
      <c r="O3190">
        <f t="shared" si="397"/>
        <v>3.4572688804808756E-3</v>
      </c>
      <c r="P3190">
        <f t="shared" si="398"/>
        <v>3.4453573537197245E-3</v>
      </c>
      <c r="Q3190">
        <f t="shared" si="399"/>
        <v>-3.4513062653818974E-3</v>
      </c>
    </row>
    <row r="3191" spans="1:17" x14ac:dyDescent="0.25">
      <c r="A3191">
        <v>3180</v>
      </c>
      <c r="B3191" t="s">
        <v>3305</v>
      </c>
      <c r="C3191" s="8">
        <v>20000</v>
      </c>
      <c r="E3191" t="s">
        <v>40</v>
      </c>
      <c r="F3191" t="s">
        <v>20</v>
      </c>
      <c r="G3191">
        <v>6941.58</v>
      </c>
      <c r="H3191" s="5">
        <v>300</v>
      </c>
      <c r="I3191" s="5">
        <v>3000</v>
      </c>
      <c r="J3191" t="str">
        <f t="shared" si="392"/>
        <v>no</v>
      </c>
      <c r="K3191">
        <f t="shared" si="393"/>
        <v>0</v>
      </c>
      <c r="L3191">
        <f t="shared" si="394"/>
        <v>0</v>
      </c>
      <c r="M3191">
        <f t="shared" si="395"/>
        <v>0</v>
      </c>
      <c r="N3191">
        <f t="shared" si="396"/>
        <v>-5.0470118869324745</v>
      </c>
      <c r="O3191">
        <f t="shared" si="397"/>
        <v>6.4285139016944694E-3</v>
      </c>
      <c r="P3191">
        <f t="shared" si="398"/>
        <v>6.3874520772196561E-3</v>
      </c>
      <c r="Q3191">
        <f t="shared" si="399"/>
        <v>-6.4079391359051141E-3</v>
      </c>
    </row>
    <row r="3192" spans="1:17" x14ac:dyDescent="0.25">
      <c r="A3192">
        <v>3181</v>
      </c>
      <c r="B3192" t="s">
        <v>3306</v>
      </c>
      <c r="C3192" s="8">
        <v>300000</v>
      </c>
      <c r="E3192" t="s">
        <v>22</v>
      </c>
      <c r="F3192" t="s">
        <v>25</v>
      </c>
      <c r="G3192">
        <v>180157.08</v>
      </c>
      <c r="H3192" s="5">
        <v>300</v>
      </c>
      <c r="I3192" s="5">
        <v>2000</v>
      </c>
      <c r="J3192" t="str">
        <f t="shared" si="392"/>
        <v>no</v>
      </c>
      <c r="K3192">
        <f t="shared" si="393"/>
        <v>0</v>
      </c>
      <c r="L3192">
        <f t="shared" si="394"/>
        <v>0</v>
      </c>
      <c r="M3192">
        <f t="shared" si="395"/>
        <v>0</v>
      </c>
      <c r="N3192">
        <f t="shared" si="396"/>
        <v>-5.8941929994160356</v>
      </c>
      <c r="O3192">
        <f t="shared" si="397"/>
        <v>2.7553990547264104E-3</v>
      </c>
      <c r="P3192">
        <f t="shared" si="398"/>
        <v>2.7478276928988459E-3</v>
      </c>
      <c r="Q3192">
        <f t="shared" si="399"/>
        <v>-2.7516099015744595E-3</v>
      </c>
    </row>
    <row r="3193" spans="1:17" x14ac:dyDescent="0.25">
      <c r="A3193">
        <v>3182</v>
      </c>
      <c r="B3193" t="s">
        <v>3307</v>
      </c>
      <c r="C3193" s="8">
        <v>275001</v>
      </c>
      <c r="E3193" t="s">
        <v>22</v>
      </c>
      <c r="F3193" t="s">
        <v>29</v>
      </c>
      <c r="G3193">
        <v>109676.33</v>
      </c>
      <c r="H3193" s="5">
        <v>300</v>
      </c>
      <c r="I3193" s="5">
        <v>2000</v>
      </c>
      <c r="J3193" t="str">
        <f t="shared" si="392"/>
        <v>no</v>
      </c>
      <c r="K3193">
        <f t="shared" si="393"/>
        <v>0</v>
      </c>
      <c r="L3193">
        <f t="shared" si="394"/>
        <v>1</v>
      </c>
      <c r="M3193">
        <f t="shared" si="395"/>
        <v>0</v>
      </c>
      <c r="N3193">
        <f t="shared" si="396"/>
        <v>-5.8340135136389542</v>
      </c>
      <c r="O3193">
        <f t="shared" si="397"/>
        <v>2.9263086002652319E-3</v>
      </c>
      <c r="P3193">
        <f t="shared" si="398"/>
        <v>2.9177703039312392E-3</v>
      </c>
      <c r="Q3193">
        <f t="shared" si="399"/>
        <v>-2.9220352938988956E-3</v>
      </c>
    </row>
    <row r="3194" spans="1:17" x14ac:dyDescent="0.25">
      <c r="A3194">
        <v>3183</v>
      </c>
      <c r="B3194" t="s">
        <v>3308</v>
      </c>
      <c r="C3194" s="8">
        <v>50000</v>
      </c>
      <c r="E3194" t="s">
        <v>22</v>
      </c>
      <c r="F3194" t="s">
        <v>20</v>
      </c>
      <c r="G3194">
        <v>3045.49</v>
      </c>
      <c r="H3194" s="5">
        <v>300</v>
      </c>
      <c r="I3194" s="5">
        <v>2000</v>
      </c>
      <c r="J3194" t="str">
        <f t="shared" si="392"/>
        <v>no</v>
      </c>
      <c r="K3194">
        <f t="shared" si="393"/>
        <v>0</v>
      </c>
      <c r="L3194">
        <f t="shared" si="394"/>
        <v>0</v>
      </c>
      <c r="M3194">
        <f t="shared" si="395"/>
        <v>0</v>
      </c>
      <c r="N3194">
        <f t="shared" si="396"/>
        <v>-5.1378041430544057</v>
      </c>
      <c r="O3194">
        <f t="shared" si="397"/>
        <v>5.8705664945884689E-3</v>
      </c>
      <c r="P3194">
        <f t="shared" si="398"/>
        <v>5.8363040833843234E-3</v>
      </c>
      <c r="Q3194">
        <f t="shared" si="399"/>
        <v>-5.8534018637476275E-3</v>
      </c>
    </row>
    <row r="3195" spans="1:17" x14ac:dyDescent="0.25">
      <c r="A3195">
        <v>3184</v>
      </c>
      <c r="B3195" t="s">
        <v>3309</v>
      </c>
      <c r="C3195" s="8">
        <v>50000</v>
      </c>
      <c r="E3195" t="s">
        <v>22</v>
      </c>
      <c r="F3195" t="s">
        <v>20</v>
      </c>
      <c r="G3195">
        <v>3155.52</v>
      </c>
      <c r="H3195" s="5">
        <v>300</v>
      </c>
      <c r="I3195" s="5">
        <v>2000</v>
      </c>
      <c r="J3195" t="str">
        <f t="shared" si="392"/>
        <v>no</v>
      </c>
      <c r="K3195">
        <f t="shared" si="393"/>
        <v>0</v>
      </c>
      <c r="L3195">
        <f t="shared" si="394"/>
        <v>0</v>
      </c>
      <c r="M3195">
        <f t="shared" si="395"/>
        <v>0</v>
      </c>
      <c r="N3195">
        <f t="shared" si="396"/>
        <v>-5.1378041430544057</v>
      </c>
      <c r="O3195">
        <f t="shared" si="397"/>
        <v>5.8705664945884689E-3</v>
      </c>
      <c r="P3195">
        <f t="shared" si="398"/>
        <v>5.8363040833843234E-3</v>
      </c>
      <c r="Q3195">
        <f t="shared" si="399"/>
        <v>-5.8534018637476275E-3</v>
      </c>
    </row>
    <row r="3196" spans="1:17" x14ac:dyDescent="0.25">
      <c r="A3196">
        <v>3185</v>
      </c>
      <c r="B3196" t="s">
        <v>3310</v>
      </c>
      <c r="C3196" s="8">
        <v>125000</v>
      </c>
      <c r="E3196" t="s">
        <v>22</v>
      </c>
      <c r="F3196" t="s">
        <v>29</v>
      </c>
      <c r="G3196">
        <v>48426.92</v>
      </c>
      <c r="H3196" s="5">
        <v>300</v>
      </c>
      <c r="I3196" s="5">
        <v>3000</v>
      </c>
      <c r="J3196" t="str">
        <f t="shared" si="392"/>
        <v>no</v>
      </c>
      <c r="K3196">
        <f t="shared" si="393"/>
        <v>0</v>
      </c>
      <c r="L3196">
        <f t="shared" si="394"/>
        <v>1</v>
      </c>
      <c r="M3196">
        <f t="shared" si="395"/>
        <v>0</v>
      </c>
      <c r="N3196">
        <f t="shared" si="396"/>
        <v>-5.3801515809080147</v>
      </c>
      <c r="O3196">
        <f t="shared" si="397"/>
        <v>4.6071235250943953E-3</v>
      </c>
      <c r="P3196">
        <f t="shared" si="398"/>
        <v>4.5859952783614839E-3</v>
      </c>
      <c r="Q3196">
        <f t="shared" si="399"/>
        <v>-4.5965432155894463E-3</v>
      </c>
    </row>
    <row r="3197" spans="1:17" x14ac:dyDescent="0.25">
      <c r="A3197">
        <v>3186</v>
      </c>
      <c r="B3197" t="s">
        <v>3311</v>
      </c>
      <c r="C3197" s="8">
        <v>150000</v>
      </c>
      <c r="E3197" t="s">
        <v>22</v>
      </c>
      <c r="F3197" t="s">
        <v>25</v>
      </c>
      <c r="G3197">
        <v>9172.99</v>
      </c>
      <c r="H3197" s="5">
        <v>300</v>
      </c>
      <c r="I3197" s="5">
        <v>3000</v>
      </c>
      <c r="J3197" t="str">
        <f t="shared" si="392"/>
        <v>no</v>
      </c>
      <c r="K3197">
        <f t="shared" si="393"/>
        <v>0</v>
      </c>
      <c r="L3197">
        <f t="shared" si="394"/>
        <v>0</v>
      </c>
      <c r="M3197">
        <f t="shared" si="395"/>
        <v>0</v>
      </c>
      <c r="N3197">
        <f t="shared" si="396"/>
        <v>-5.440334092240521</v>
      </c>
      <c r="O3197">
        <f t="shared" si="397"/>
        <v>4.3380337252047129E-3</v>
      </c>
      <c r="P3197">
        <f t="shared" si="398"/>
        <v>4.3192964714424374E-3</v>
      </c>
      <c r="Q3197">
        <f t="shared" si="399"/>
        <v>-4.3286515804915309E-3</v>
      </c>
    </row>
    <row r="3198" spans="1:17" x14ac:dyDescent="0.25">
      <c r="A3198">
        <v>3187</v>
      </c>
      <c r="B3198" t="s">
        <v>3312</v>
      </c>
      <c r="C3198" s="8">
        <v>350000</v>
      </c>
      <c r="E3198" t="s">
        <v>45</v>
      </c>
      <c r="F3198" t="s">
        <v>29</v>
      </c>
      <c r="G3198">
        <v>257735.58</v>
      </c>
      <c r="H3198" s="5">
        <v>400</v>
      </c>
      <c r="I3198" s="5">
        <v>2000</v>
      </c>
      <c r="J3198" t="str">
        <f t="shared" si="392"/>
        <v>no</v>
      </c>
      <c r="K3198">
        <f t="shared" si="393"/>
        <v>0</v>
      </c>
      <c r="L3198">
        <f t="shared" si="394"/>
        <v>1</v>
      </c>
      <c r="M3198">
        <f t="shared" si="395"/>
        <v>0</v>
      </c>
      <c r="N3198">
        <f t="shared" si="396"/>
        <v>-6.060927144992017</v>
      </c>
      <c r="O3198">
        <f t="shared" si="397"/>
        <v>2.332237562449874E-3</v>
      </c>
      <c r="P3198">
        <f t="shared" si="398"/>
        <v>2.3268108866991966E-3</v>
      </c>
      <c r="Q3198">
        <f t="shared" si="399"/>
        <v>-2.3295221176480264E-3</v>
      </c>
    </row>
    <row r="3199" spans="1:17" x14ac:dyDescent="0.25">
      <c r="A3199">
        <v>3188</v>
      </c>
      <c r="B3199" t="s">
        <v>3313</v>
      </c>
      <c r="C3199" s="8">
        <v>275000</v>
      </c>
      <c r="E3199" t="s">
        <v>45</v>
      </c>
      <c r="F3199" t="s">
        <v>29</v>
      </c>
      <c r="G3199">
        <v>136546.74</v>
      </c>
      <c r="H3199" s="5">
        <v>350</v>
      </c>
      <c r="I3199" s="5">
        <v>2000</v>
      </c>
      <c r="J3199" t="str">
        <f t="shared" si="392"/>
        <v>no</v>
      </c>
      <c r="K3199">
        <f t="shared" si="393"/>
        <v>0</v>
      </c>
      <c r="L3199">
        <f t="shared" si="394"/>
        <v>1</v>
      </c>
      <c r="M3199">
        <f t="shared" si="395"/>
        <v>0</v>
      </c>
      <c r="N3199">
        <f t="shared" si="396"/>
        <v>-5.8340104880835284</v>
      </c>
      <c r="O3199">
        <f t="shared" si="397"/>
        <v>2.9263174539874886E-3</v>
      </c>
      <c r="P3199">
        <f t="shared" si="398"/>
        <v>2.9177791060625378E-3</v>
      </c>
      <c r="Q3199">
        <f t="shared" si="399"/>
        <v>-2.922044121787933E-3</v>
      </c>
    </row>
    <row r="3200" spans="1:17" x14ac:dyDescent="0.25">
      <c r="A3200">
        <v>3189</v>
      </c>
      <c r="B3200" t="s">
        <v>3314</v>
      </c>
      <c r="C3200" s="8">
        <v>550000</v>
      </c>
      <c r="E3200" t="s">
        <v>22</v>
      </c>
      <c r="F3200" t="s">
        <v>29</v>
      </c>
      <c r="G3200">
        <v>322598.58</v>
      </c>
      <c r="H3200" s="5">
        <v>200</v>
      </c>
      <c r="I3200" s="5">
        <v>2000</v>
      </c>
      <c r="J3200" t="str">
        <f t="shared" si="392"/>
        <v>no</v>
      </c>
      <c r="K3200">
        <f t="shared" si="393"/>
        <v>0</v>
      </c>
      <c r="L3200">
        <f t="shared" si="394"/>
        <v>1</v>
      </c>
      <c r="M3200">
        <f t="shared" si="395"/>
        <v>0</v>
      </c>
      <c r="N3200">
        <f t="shared" si="396"/>
        <v>-6.6660382300813206</v>
      </c>
      <c r="O3200">
        <f t="shared" si="397"/>
        <v>1.2734338223352201E-3</v>
      </c>
      <c r="P3200">
        <f t="shared" si="398"/>
        <v>1.2718142510522023E-3</v>
      </c>
      <c r="Q3200">
        <f t="shared" si="399"/>
        <v>-1.2726236931762242E-3</v>
      </c>
    </row>
    <row r="3201" spans="1:17" x14ac:dyDescent="0.25">
      <c r="A3201">
        <v>3190</v>
      </c>
      <c r="B3201" t="s">
        <v>3315</v>
      </c>
      <c r="C3201" s="8">
        <v>30000</v>
      </c>
      <c r="E3201" t="s">
        <v>22</v>
      </c>
      <c r="F3201" t="s">
        <v>20</v>
      </c>
      <c r="G3201">
        <v>25742.36</v>
      </c>
      <c r="H3201" s="5">
        <v>300</v>
      </c>
      <c r="I3201" s="5">
        <v>3000</v>
      </c>
      <c r="J3201" t="str">
        <f t="shared" si="392"/>
        <v>yes</v>
      </c>
      <c r="K3201">
        <f t="shared" si="393"/>
        <v>0</v>
      </c>
      <c r="L3201">
        <f t="shared" si="394"/>
        <v>0</v>
      </c>
      <c r="M3201">
        <f t="shared" si="395"/>
        <v>0</v>
      </c>
      <c r="N3201">
        <f t="shared" si="396"/>
        <v>-5.0772674411869394</v>
      </c>
      <c r="O3201">
        <f t="shared" si="397"/>
        <v>6.236928525956348E-3</v>
      </c>
      <c r="P3201">
        <f t="shared" si="398"/>
        <v>6.1982703567567028E-3</v>
      </c>
      <c r="Q3201">
        <f t="shared" si="399"/>
        <v>-6.2175593814976999E-3</v>
      </c>
    </row>
    <row r="3202" spans="1:17" x14ac:dyDescent="0.25">
      <c r="A3202">
        <v>3191</v>
      </c>
      <c r="B3202" t="s">
        <v>3316</v>
      </c>
      <c r="C3202" s="8">
        <v>225000</v>
      </c>
      <c r="E3202" t="s">
        <v>22</v>
      </c>
      <c r="F3202" t="s">
        <v>20</v>
      </c>
      <c r="G3202">
        <v>118532.54</v>
      </c>
      <c r="H3202" s="5">
        <v>300</v>
      </c>
      <c r="I3202" s="5">
        <v>3000</v>
      </c>
      <c r="J3202" t="str">
        <f t="shared" si="392"/>
        <v>no</v>
      </c>
      <c r="K3202">
        <f t="shared" si="393"/>
        <v>0</v>
      </c>
      <c r="L3202">
        <f t="shared" si="394"/>
        <v>0</v>
      </c>
      <c r="M3202">
        <f t="shared" si="395"/>
        <v>0</v>
      </c>
      <c r="N3202">
        <f t="shared" si="396"/>
        <v>-5.6672507491490105</v>
      </c>
      <c r="O3202">
        <f t="shared" si="397"/>
        <v>3.4573573647351907E-3</v>
      </c>
      <c r="P3202">
        <f t="shared" si="398"/>
        <v>3.4454452292968893E-3</v>
      </c>
      <c r="Q3202">
        <f t="shared" si="399"/>
        <v>-3.4513944447724315E-3</v>
      </c>
    </row>
    <row r="3203" spans="1:17" x14ac:dyDescent="0.25">
      <c r="A3203">
        <v>3192</v>
      </c>
      <c r="B3203" t="s">
        <v>3317</v>
      </c>
      <c r="C3203" s="8">
        <v>10000</v>
      </c>
      <c r="E3203" t="s">
        <v>31</v>
      </c>
      <c r="F3203" t="s">
        <v>23</v>
      </c>
      <c r="G3203">
        <v>1142.8399999999999</v>
      </c>
      <c r="H3203" s="5">
        <v>300</v>
      </c>
      <c r="I3203" s="5">
        <v>3000</v>
      </c>
      <c r="J3203" t="str">
        <f t="shared" si="392"/>
        <v>no</v>
      </c>
      <c r="K3203">
        <f t="shared" si="393"/>
        <v>0</v>
      </c>
      <c r="L3203">
        <f t="shared" si="394"/>
        <v>0</v>
      </c>
      <c r="M3203">
        <f t="shared" si="395"/>
        <v>0</v>
      </c>
      <c r="N3203">
        <f t="shared" si="396"/>
        <v>-5.0167563326780087</v>
      </c>
      <c r="O3203">
        <f t="shared" si="397"/>
        <v>6.6259843787359008E-3</v>
      </c>
      <c r="P3203">
        <f t="shared" si="398"/>
        <v>6.5823696999291054E-3</v>
      </c>
      <c r="Q3203">
        <f t="shared" si="399"/>
        <v>-6.6041290332411835E-3</v>
      </c>
    </row>
    <row r="3204" spans="1:17" x14ac:dyDescent="0.25">
      <c r="A3204">
        <v>3193</v>
      </c>
      <c r="B3204" t="s">
        <v>3318</v>
      </c>
      <c r="C3204" s="8">
        <v>50000</v>
      </c>
      <c r="E3204" t="s">
        <v>22</v>
      </c>
      <c r="F3204" t="s">
        <v>25</v>
      </c>
      <c r="G3204">
        <v>146818.14000000001</v>
      </c>
      <c r="H3204" s="5">
        <v>350</v>
      </c>
      <c r="I3204" s="5">
        <v>2000</v>
      </c>
      <c r="J3204" t="str">
        <f t="shared" si="392"/>
        <v>yes</v>
      </c>
      <c r="K3204">
        <f t="shared" si="393"/>
        <v>0</v>
      </c>
      <c r="L3204">
        <f t="shared" si="394"/>
        <v>0</v>
      </c>
      <c r="M3204">
        <f t="shared" si="395"/>
        <v>0</v>
      </c>
      <c r="N3204">
        <f t="shared" si="396"/>
        <v>-5.1378041430544057</v>
      </c>
      <c r="O3204">
        <f t="shared" si="397"/>
        <v>5.8705664945884689E-3</v>
      </c>
      <c r="P3204">
        <f t="shared" si="398"/>
        <v>5.8363040833843234E-3</v>
      </c>
      <c r="Q3204">
        <f t="shared" si="399"/>
        <v>-5.8534018637476275E-3</v>
      </c>
    </row>
    <row r="3205" spans="1:17" x14ac:dyDescent="0.25">
      <c r="A3205">
        <v>3194</v>
      </c>
      <c r="B3205" t="s">
        <v>3319</v>
      </c>
      <c r="C3205" s="8">
        <v>300000</v>
      </c>
      <c r="E3205" t="s">
        <v>22</v>
      </c>
      <c r="F3205" t="s">
        <v>29</v>
      </c>
      <c r="G3205">
        <v>157469.09</v>
      </c>
      <c r="H3205" s="5">
        <v>200</v>
      </c>
      <c r="I3205" s="5">
        <v>2000</v>
      </c>
      <c r="J3205" t="str">
        <f t="shared" si="392"/>
        <v>no</v>
      </c>
      <c r="K3205">
        <f t="shared" si="393"/>
        <v>0</v>
      </c>
      <c r="L3205">
        <f t="shared" si="394"/>
        <v>1</v>
      </c>
      <c r="M3205">
        <f t="shared" si="395"/>
        <v>0</v>
      </c>
      <c r="N3205">
        <f t="shared" si="396"/>
        <v>-5.9096493737196916</v>
      </c>
      <c r="O3205">
        <f t="shared" si="397"/>
        <v>2.7131380181224414E-3</v>
      </c>
      <c r="P3205">
        <f t="shared" si="398"/>
        <v>2.7057968179064647E-3</v>
      </c>
      <c r="Q3205">
        <f t="shared" si="399"/>
        <v>-2.7094641028955597E-3</v>
      </c>
    </row>
    <row r="3206" spans="1:17" x14ac:dyDescent="0.25">
      <c r="A3206">
        <v>3195</v>
      </c>
      <c r="B3206" t="s">
        <v>3320</v>
      </c>
      <c r="C3206" s="8">
        <v>125000</v>
      </c>
      <c r="E3206" t="s">
        <v>31</v>
      </c>
      <c r="F3206" t="s">
        <v>29</v>
      </c>
      <c r="G3206">
        <v>158571.32999999999</v>
      </c>
      <c r="H3206" s="5">
        <v>300</v>
      </c>
      <c r="I3206" s="5">
        <v>2000</v>
      </c>
      <c r="J3206" t="str">
        <f t="shared" si="392"/>
        <v>yes</v>
      </c>
      <c r="K3206">
        <f t="shared" si="393"/>
        <v>0</v>
      </c>
      <c r="L3206">
        <f t="shared" si="394"/>
        <v>1</v>
      </c>
      <c r="M3206">
        <f t="shared" si="395"/>
        <v>0</v>
      </c>
      <c r="N3206">
        <f t="shared" si="396"/>
        <v>-5.3801771742665512</v>
      </c>
      <c r="O3206">
        <f t="shared" si="397"/>
        <v>4.6070056148390616E-3</v>
      </c>
      <c r="P3206">
        <f t="shared" si="398"/>
        <v>4.5858784470843746E-3</v>
      </c>
      <c r="Q3206">
        <f t="shared" si="399"/>
        <v>-4.5964258460631114E-3</v>
      </c>
    </row>
    <row r="3207" spans="1:17" x14ac:dyDescent="0.25">
      <c r="A3207">
        <v>3196</v>
      </c>
      <c r="B3207" t="s">
        <v>3321</v>
      </c>
      <c r="C3207" s="8">
        <v>50000</v>
      </c>
      <c r="E3207" t="s">
        <v>22</v>
      </c>
      <c r="F3207" t="s">
        <v>29</v>
      </c>
      <c r="G3207">
        <v>23745.53</v>
      </c>
      <c r="H3207" s="5">
        <v>350</v>
      </c>
      <c r="I3207" s="5">
        <v>2000</v>
      </c>
      <c r="J3207" t="str">
        <f t="shared" si="392"/>
        <v>no</v>
      </c>
      <c r="K3207">
        <f t="shared" si="393"/>
        <v>0</v>
      </c>
      <c r="L3207">
        <f t="shared" si="394"/>
        <v>1</v>
      </c>
      <c r="M3207">
        <f t="shared" si="395"/>
        <v>0</v>
      </c>
      <c r="N3207">
        <f t="shared" si="396"/>
        <v>-5.1532605173580617</v>
      </c>
      <c r="O3207">
        <f t="shared" si="397"/>
        <v>5.7805264602463387E-3</v>
      </c>
      <c r="P3207">
        <f t="shared" si="398"/>
        <v>5.7473040172992601E-3</v>
      </c>
      <c r="Q3207">
        <f t="shared" si="399"/>
        <v>-5.763883323760685E-3</v>
      </c>
    </row>
    <row r="3208" spans="1:17" x14ac:dyDescent="0.25">
      <c r="A3208">
        <v>3197</v>
      </c>
      <c r="B3208" t="s">
        <v>3322</v>
      </c>
      <c r="C3208" s="8">
        <v>450000</v>
      </c>
      <c r="E3208" t="s">
        <v>22</v>
      </c>
      <c r="F3208" t="s">
        <v>29</v>
      </c>
      <c r="G3208">
        <v>310413.21000000002</v>
      </c>
      <c r="H3208" s="5">
        <v>350</v>
      </c>
      <c r="I3208" s="5">
        <v>2000</v>
      </c>
      <c r="J3208" t="str">
        <f t="shared" si="392"/>
        <v>no</v>
      </c>
      <c r="K3208">
        <f t="shared" si="393"/>
        <v>0</v>
      </c>
      <c r="L3208">
        <f t="shared" si="394"/>
        <v>1</v>
      </c>
      <c r="M3208">
        <f t="shared" si="395"/>
        <v>0</v>
      </c>
      <c r="N3208">
        <f t="shared" si="396"/>
        <v>-6.3634826875366688</v>
      </c>
      <c r="O3208">
        <f t="shared" si="397"/>
        <v>1.7233543436404248E-3</v>
      </c>
      <c r="P3208">
        <f t="shared" si="398"/>
        <v>1.7203895029178182E-3</v>
      </c>
      <c r="Q3208">
        <f t="shared" si="399"/>
        <v>-1.7218710724336713E-3</v>
      </c>
    </row>
    <row r="3209" spans="1:17" x14ac:dyDescent="0.25">
      <c r="A3209">
        <v>3198</v>
      </c>
      <c r="B3209" t="s">
        <v>3323</v>
      </c>
      <c r="C3209" s="8">
        <v>250000</v>
      </c>
      <c r="E3209" t="s">
        <v>22</v>
      </c>
      <c r="F3209" t="s">
        <v>29</v>
      </c>
      <c r="G3209">
        <v>141508.01999999999</v>
      </c>
      <c r="H3209" s="5">
        <v>300</v>
      </c>
      <c r="I3209" s="5">
        <v>2000</v>
      </c>
      <c r="J3209" t="str">
        <f t="shared" si="392"/>
        <v>no</v>
      </c>
      <c r="K3209">
        <f t="shared" si="393"/>
        <v>0</v>
      </c>
      <c r="L3209">
        <f t="shared" si="394"/>
        <v>1</v>
      </c>
      <c r="M3209">
        <f t="shared" si="395"/>
        <v>0</v>
      </c>
      <c r="N3209">
        <f t="shared" si="396"/>
        <v>-5.7583716024473652</v>
      </c>
      <c r="O3209">
        <f t="shared" si="397"/>
        <v>3.1562470409956722E-3</v>
      </c>
      <c r="P3209">
        <f t="shared" si="398"/>
        <v>3.1463164888875851E-3</v>
      </c>
      <c r="Q3209">
        <f t="shared" si="399"/>
        <v>-3.151276549290742E-3</v>
      </c>
    </row>
    <row r="3210" spans="1:17" x14ac:dyDescent="0.25">
      <c r="A3210">
        <v>3199</v>
      </c>
      <c r="B3210" t="s">
        <v>3324</v>
      </c>
      <c r="C3210" s="8">
        <v>150000</v>
      </c>
      <c r="E3210" t="s">
        <v>22</v>
      </c>
      <c r="F3210" t="s">
        <v>29</v>
      </c>
      <c r="G3210">
        <v>99770.38</v>
      </c>
      <c r="H3210" s="5">
        <v>300</v>
      </c>
      <c r="I3210" s="5">
        <v>2000</v>
      </c>
      <c r="J3210" t="str">
        <f t="shared" si="392"/>
        <v>no</v>
      </c>
      <c r="K3210">
        <f t="shared" si="393"/>
        <v>0</v>
      </c>
      <c r="L3210">
        <f t="shared" si="394"/>
        <v>1</v>
      </c>
      <c r="M3210">
        <f t="shared" si="395"/>
        <v>0</v>
      </c>
      <c r="N3210">
        <f t="shared" si="396"/>
        <v>-5.4558160599027135</v>
      </c>
      <c r="O3210">
        <f t="shared" si="397"/>
        <v>4.2713896492300599E-3</v>
      </c>
      <c r="P3210">
        <f t="shared" si="398"/>
        <v>4.2532224787584184E-3</v>
      </c>
      <c r="Q3210">
        <f t="shared" si="399"/>
        <v>-4.2622931583676015E-3</v>
      </c>
    </row>
    <row r="3211" spans="1:17" x14ac:dyDescent="0.25">
      <c r="A3211">
        <v>3200</v>
      </c>
      <c r="B3211" t="s">
        <v>3325</v>
      </c>
      <c r="C3211" s="8">
        <v>300000</v>
      </c>
      <c r="E3211" t="s">
        <v>22</v>
      </c>
      <c r="F3211" t="s">
        <v>39</v>
      </c>
      <c r="G3211">
        <v>83903.05</v>
      </c>
      <c r="H3211" s="5">
        <v>200</v>
      </c>
      <c r="I3211" s="5">
        <v>3000</v>
      </c>
      <c r="J3211" t="str">
        <f t="shared" si="392"/>
        <v>no</v>
      </c>
      <c r="K3211">
        <f t="shared" si="393"/>
        <v>0</v>
      </c>
      <c r="L3211">
        <f t="shared" si="394"/>
        <v>0</v>
      </c>
      <c r="M3211">
        <f t="shared" si="395"/>
        <v>0</v>
      </c>
      <c r="N3211">
        <f t="shared" si="396"/>
        <v>-5.8941674060574991</v>
      </c>
      <c r="O3211">
        <f t="shared" si="397"/>
        <v>2.7554695755447577E-3</v>
      </c>
      <c r="P3211">
        <f t="shared" si="398"/>
        <v>2.7478978266866172E-3</v>
      </c>
      <c r="Q3211">
        <f t="shared" si="399"/>
        <v>-2.7516802286112825E-3</v>
      </c>
    </row>
    <row r="3212" spans="1:17" x14ac:dyDescent="0.25">
      <c r="A3212">
        <v>3201</v>
      </c>
      <c r="B3212" t="s">
        <v>3326</v>
      </c>
      <c r="C3212" s="8">
        <v>210000</v>
      </c>
      <c r="E3212" t="s">
        <v>31</v>
      </c>
      <c r="F3212" t="s">
        <v>25</v>
      </c>
      <c r="G3212">
        <v>147672.34</v>
      </c>
      <c r="H3212" s="5">
        <v>300</v>
      </c>
      <c r="I3212" s="5">
        <v>2000</v>
      </c>
      <c r="J3212" t="str">
        <f t="shared" ref="J3212:J3275" si="400">IF(G3212/C3212&gt;=0.85, "yes", "no")</f>
        <v>no</v>
      </c>
      <c r="K3212">
        <f t="shared" ref="K3212:K3275" si="401">IF(OR(H3212=500, H3212=600), 1, 0)</f>
        <v>0</v>
      </c>
      <c r="L3212">
        <f t="shared" ref="L3212:L3275" si="402">IF(F3212="ZDD", 1, 0)</f>
        <v>0</v>
      </c>
      <c r="M3212">
        <f t="shared" ref="M3212:M3275" si="403">IF(OR(E3212="ZP07", E3212="ZP28",E3212="ZP32",E3212="ZP45",E3212="ZPPY",E3212="ZSPP",E3212="ZXP1",E3212="ZXX7",E3212="ZYPP",E3212="ZYSP",E3212="ZYWP"),1,0)</f>
        <v>0</v>
      </c>
      <c r="N3212">
        <f t="shared" ref="N3212:N3275" si="404">$P$3+$P$4*L3212+$P$5*(C3212/10000000)+$P$6*(I3212/10000000)+$P$7*M3212</f>
        <v>-5.6218930111258487</v>
      </c>
      <c r="O3212">
        <f t="shared" ref="O3212:O3275" si="405">EXP(N3212)</f>
        <v>3.6177861133578201E-3</v>
      </c>
      <c r="P3212">
        <f t="shared" ref="P3212:P3275" si="406">O3212/(1+O3212)</f>
        <v>3.604744917253982E-3</v>
      </c>
      <c r="Q3212">
        <f t="shared" ref="Q3212:Q3275" si="407">K3212*LN(P3212)+(1-K3212)*LN(1-P3212)</f>
        <v>-3.6112576661226962E-3</v>
      </c>
    </row>
    <row r="3213" spans="1:17" x14ac:dyDescent="0.25">
      <c r="A3213">
        <v>3202</v>
      </c>
      <c r="B3213" t="s">
        <v>3327</v>
      </c>
      <c r="C3213" s="8">
        <v>100000</v>
      </c>
      <c r="E3213" t="s">
        <v>22</v>
      </c>
      <c r="F3213" t="s">
        <v>20</v>
      </c>
      <c r="G3213">
        <v>71978.38</v>
      </c>
      <c r="H3213" s="5">
        <v>300</v>
      </c>
      <c r="I3213" s="5">
        <v>2000</v>
      </c>
      <c r="J3213" t="str">
        <f t="shared" si="400"/>
        <v>no</v>
      </c>
      <c r="K3213">
        <f t="shared" si="401"/>
        <v>0</v>
      </c>
      <c r="L3213">
        <f t="shared" si="402"/>
        <v>0</v>
      </c>
      <c r="M3213">
        <f t="shared" si="403"/>
        <v>0</v>
      </c>
      <c r="N3213">
        <f t="shared" si="404"/>
        <v>-5.289081914326732</v>
      </c>
      <c r="O3213">
        <f t="shared" si="405"/>
        <v>5.0463911530065821E-3</v>
      </c>
      <c r="P3213">
        <f t="shared" si="406"/>
        <v>5.0210529557916973E-3</v>
      </c>
      <c r="Q3213">
        <f t="shared" si="407"/>
        <v>-5.0337007969331717E-3</v>
      </c>
    </row>
    <row r="3214" spans="1:17" x14ac:dyDescent="0.25">
      <c r="A3214">
        <v>3203</v>
      </c>
      <c r="B3214" t="s">
        <v>3328</v>
      </c>
      <c r="C3214" s="8">
        <v>25000</v>
      </c>
      <c r="E3214" t="s">
        <v>22</v>
      </c>
      <c r="F3214" t="s">
        <v>29</v>
      </c>
      <c r="G3214">
        <v>6392.45</v>
      </c>
      <c r="H3214" s="5">
        <v>250</v>
      </c>
      <c r="I3214" s="5">
        <v>3000</v>
      </c>
      <c r="J3214" t="str">
        <f t="shared" si="400"/>
        <v>no</v>
      </c>
      <c r="K3214">
        <f t="shared" si="401"/>
        <v>0</v>
      </c>
      <c r="L3214">
        <f t="shared" si="402"/>
        <v>1</v>
      </c>
      <c r="M3214">
        <f t="shared" si="403"/>
        <v>0</v>
      </c>
      <c r="N3214">
        <f t="shared" si="404"/>
        <v>-5.0775960383633629</v>
      </c>
      <c r="O3214">
        <f t="shared" si="405"/>
        <v>6.2348794255359073E-3</v>
      </c>
      <c r="P3214">
        <f t="shared" si="406"/>
        <v>6.1962465752483445E-3</v>
      </c>
      <c r="Q3214">
        <f t="shared" si="407"/>
        <v>-6.2155229798821713E-3</v>
      </c>
    </row>
    <row r="3215" spans="1:17" x14ac:dyDescent="0.25">
      <c r="A3215">
        <v>3204</v>
      </c>
      <c r="B3215" t="s">
        <v>3329</v>
      </c>
      <c r="C3215" s="8">
        <v>8000</v>
      </c>
      <c r="E3215" t="s">
        <v>22</v>
      </c>
      <c r="F3215" t="s">
        <v>25</v>
      </c>
      <c r="G3215">
        <v>9498.25</v>
      </c>
      <c r="H3215" s="5">
        <v>400</v>
      </c>
      <c r="I3215" s="5">
        <v>3000</v>
      </c>
      <c r="J3215" t="str">
        <f t="shared" si="400"/>
        <v>yes</v>
      </c>
      <c r="K3215">
        <f t="shared" si="401"/>
        <v>0</v>
      </c>
      <c r="L3215">
        <f t="shared" si="402"/>
        <v>0</v>
      </c>
      <c r="M3215">
        <f t="shared" si="403"/>
        <v>0</v>
      </c>
      <c r="N3215">
        <f t="shared" si="404"/>
        <v>-5.0107052218271155</v>
      </c>
      <c r="O3215">
        <f t="shared" si="405"/>
        <v>6.6662004980935132E-3</v>
      </c>
      <c r="P3215">
        <f t="shared" si="406"/>
        <v>6.6220565414783069E-3</v>
      </c>
      <c r="Q3215">
        <f t="shared" si="407"/>
        <v>-6.6440796371972834E-3</v>
      </c>
    </row>
    <row r="3216" spans="1:17" x14ac:dyDescent="0.25">
      <c r="A3216">
        <v>3205</v>
      </c>
      <c r="B3216" t="s">
        <v>3330</v>
      </c>
      <c r="C3216" s="8">
        <v>20000</v>
      </c>
      <c r="E3216" t="s">
        <v>19</v>
      </c>
      <c r="F3216" t="s">
        <v>20</v>
      </c>
      <c r="G3216">
        <v>11861.26</v>
      </c>
      <c r="H3216" s="5">
        <v>200</v>
      </c>
      <c r="I3216" s="5">
        <v>3000</v>
      </c>
      <c r="J3216" t="str">
        <f t="shared" si="400"/>
        <v>no</v>
      </c>
      <c r="K3216">
        <f t="shared" si="401"/>
        <v>0</v>
      </c>
      <c r="L3216">
        <f t="shared" si="402"/>
        <v>0</v>
      </c>
      <c r="M3216">
        <f t="shared" si="403"/>
        <v>0</v>
      </c>
      <c r="N3216">
        <f t="shared" si="404"/>
        <v>-5.0470118869324745</v>
      </c>
      <c r="O3216">
        <f t="shared" si="405"/>
        <v>6.4285139016944694E-3</v>
      </c>
      <c r="P3216">
        <f t="shared" si="406"/>
        <v>6.3874520772196561E-3</v>
      </c>
      <c r="Q3216">
        <f t="shared" si="407"/>
        <v>-6.4079391359051141E-3</v>
      </c>
    </row>
    <row r="3217" spans="1:17" x14ac:dyDescent="0.25">
      <c r="A3217">
        <v>3206</v>
      </c>
      <c r="B3217" t="s">
        <v>3331</v>
      </c>
      <c r="C3217" s="8">
        <v>150000</v>
      </c>
      <c r="E3217" t="s">
        <v>31</v>
      </c>
      <c r="F3217" t="s">
        <v>29</v>
      </c>
      <c r="G3217">
        <v>182356.15</v>
      </c>
      <c r="H3217" s="5">
        <v>300</v>
      </c>
      <c r="I3217" s="5">
        <v>2000</v>
      </c>
      <c r="J3217" t="str">
        <f t="shared" si="400"/>
        <v>yes</v>
      </c>
      <c r="K3217">
        <f t="shared" si="401"/>
        <v>0</v>
      </c>
      <c r="L3217">
        <f t="shared" si="402"/>
        <v>1</v>
      </c>
      <c r="M3217">
        <f t="shared" si="403"/>
        <v>0</v>
      </c>
      <c r="N3217">
        <f t="shared" si="404"/>
        <v>-5.4558160599027135</v>
      </c>
      <c r="O3217">
        <f t="shared" si="405"/>
        <v>4.2713896492300599E-3</v>
      </c>
      <c r="P3217">
        <f t="shared" si="406"/>
        <v>4.2532224787584184E-3</v>
      </c>
      <c r="Q3217">
        <f t="shared" si="407"/>
        <v>-4.2622931583676015E-3</v>
      </c>
    </row>
    <row r="3218" spans="1:17" x14ac:dyDescent="0.25">
      <c r="A3218">
        <v>3207</v>
      </c>
      <c r="B3218" t="s">
        <v>3332</v>
      </c>
      <c r="C3218" s="8">
        <v>375000</v>
      </c>
      <c r="E3218" t="s">
        <v>64</v>
      </c>
      <c r="F3218" t="s">
        <v>29</v>
      </c>
      <c r="G3218">
        <v>232699.74</v>
      </c>
      <c r="H3218" s="5">
        <v>400</v>
      </c>
      <c r="I3218" s="5">
        <v>2000</v>
      </c>
      <c r="J3218" t="str">
        <f t="shared" si="400"/>
        <v>no</v>
      </c>
      <c r="K3218">
        <f t="shared" si="401"/>
        <v>0</v>
      </c>
      <c r="L3218">
        <f t="shared" si="402"/>
        <v>1</v>
      </c>
      <c r="M3218">
        <f t="shared" si="403"/>
        <v>0</v>
      </c>
      <c r="N3218">
        <f t="shared" si="404"/>
        <v>-6.1365660306281802</v>
      </c>
      <c r="O3218">
        <f t="shared" si="405"/>
        <v>2.1623362801440676E-3</v>
      </c>
      <c r="P3218">
        <f t="shared" si="406"/>
        <v>2.1576706705724855E-3</v>
      </c>
      <c r="Q3218">
        <f t="shared" si="407"/>
        <v>-2.1600017957376966E-3</v>
      </c>
    </row>
    <row r="3219" spans="1:17" x14ac:dyDescent="0.25">
      <c r="A3219">
        <v>3208</v>
      </c>
      <c r="B3219" t="s">
        <v>3333</v>
      </c>
      <c r="C3219" s="8">
        <v>68001</v>
      </c>
      <c r="E3219" t="s">
        <v>42</v>
      </c>
      <c r="F3219" t="s">
        <v>25</v>
      </c>
      <c r="G3219">
        <v>24008.74</v>
      </c>
      <c r="H3219" s="5">
        <v>300</v>
      </c>
      <c r="I3219" s="5">
        <v>2000</v>
      </c>
      <c r="J3219" t="str">
        <f t="shared" si="400"/>
        <v>no</v>
      </c>
      <c r="K3219">
        <f t="shared" si="401"/>
        <v>0</v>
      </c>
      <c r="L3219">
        <f t="shared" si="402"/>
        <v>0</v>
      </c>
      <c r="M3219">
        <f t="shared" si="403"/>
        <v>0</v>
      </c>
      <c r="N3219">
        <f t="shared" si="404"/>
        <v>-5.192267166267869</v>
      </c>
      <c r="O3219">
        <f t="shared" si="405"/>
        <v>5.5593884583859249E-3</v>
      </c>
      <c r="P3219">
        <f t="shared" si="406"/>
        <v>5.5286525313129175E-3</v>
      </c>
      <c r="Q3219">
        <f t="shared" si="407"/>
        <v>-5.5439920949224408E-3</v>
      </c>
    </row>
    <row r="3220" spans="1:17" x14ac:dyDescent="0.25">
      <c r="A3220">
        <v>3209</v>
      </c>
      <c r="B3220" t="s">
        <v>3334</v>
      </c>
      <c r="C3220" s="8">
        <v>300000</v>
      </c>
      <c r="E3220" t="s">
        <v>63</v>
      </c>
      <c r="F3220" t="s">
        <v>25</v>
      </c>
      <c r="G3220">
        <v>159540.01</v>
      </c>
      <c r="H3220" s="5">
        <v>300</v>
      </c>
      <c r="I3220" s="5">
        <v>2000</v>
      </c>
      <c r="J3220" t="str">
        <f t="shared" si="400"/>
        <v>no</v>
      </c>
      <c r="K3220">
        <f t="shared" si="401"/>
        <v>0</v>
      </c>
      <c r="L3220">
        <f t="shared" si="402"/>
        <v>0</v>
      </c>
      <c r="M3220">
        <f t="shared" si="403"/>
        <v>0</v>
      </c>
      <c r="N3220">
        <f t="shared" si="404"/>
        <v>-5.8941929994160356</v>
      </c>
      <c r="O3220">
        <f t="shared" si="405"/>
        <v>2.7553990547264104E-3</v>
      </c>
      <c r="P3220">
        <f t="shared" si="406"/>
        <v>2.7478276928988459E-3</v>
      </c>
      <c r="Q3220">
        <f t="shared" si="407"/>
        <v>-2.7516099015744595E-3</v>
      </c>
    </row>
    <row r="3221" spans="1:17" x14ac:dyDescent="0.25">
      <c r="A3221">
        <v>3210</v>
      </c>
      <c r="B3221" t="s">
        <v>3335</v>
      </c>
      <c r="C3221" s="8">
        <v>250000</v>
      </c>
      <c r="E3221" t="s">
        <v>22</v>
      </c>
      <c r="F3221" t="s">
        <v>29</v>
      </c>
      <c r="G3221">
        <v>106734.87</v>
      </c>
      <c r="H3221" s="5">
        <v>350</v>
      </c>
      <c r="I3221" s="5">
        <v>2000</v>
      </c>
      <c r="J3221" t="str">
        <f t="shared" si="400"/>
        <v>no</v>
      </c>
      <c r="K3221">
        <f t="shared" si="401"/>
        <v>0</v>
      </c>
      <c r="L3221">
        <f t="shared" si="402"/>
        <v>1</v>
      </c>
      <c r="M3221">
        <f t="shared" si="403"/>
        <v>0</v>
      </c>
      <c r="N3221">
        <f t="shared" si="404"/>
        <v>-5.7583716024473652</v>
      </c>
      <c r="O3221">
        <f t="shared" si="405"/>
        <v>3.1562470409956722E-3</v>
      </c>
      <c r="P3221">
        <f t="shared" si="406"/>
        <v>3.1463164888875851E-3</v>
      </c>
      <c r="Q3221">
        <f t="shared" si="407"/>
        <v>-3.151276549290742E-3</v>
      </c>
    </row>
    <row r="3222" spans="1:17" x14ac:dyDescent="0.25">
      <c r="A3222">
        <v>3211</v>
      </c>
      <c r="B3222" t="s">
        <v>3336</v>
      </c>
      <c r="C3222" s="8">
        <v>70000</v>
      </c>
      <c r="E3222" t="s">
        <v>31</v>
      </c>
      <c r="F3222" t="s">
        <v>29</v>
      </c>
      <c r="G3222">
        <v>7868.08</v>
      </c>
      <c r="H3222" s="5">
        <v>300</v>
      </c>
      <c r="I3222" s="5">
        <v>3000</v>
      </c>
      <c r="J3222" t="str">
        <f t="shared" si="400"/>
        <v>no</v>
      </c>
      <c r="K3222">
        <f t="shared" si="401"/>
        <v>0</v>
      </c>
      <c r="L3222">
        <f t="shared" si="402"/>
        <v>1</v>
      </c>
      <c r="M3222">
        <f t="shared" si="403"/>
        <v>0</v>
      </c>
      <c r="N3222">
        <f t="shared" si="404"/>
        <v>-5.2137460325084559</v>
      </c>
      <c r="O3222">
        <f t="shared" si="405"/>
        <v>5.4412523538270967E-3</v>
      </c>
      <c r="P3222">
        <f t="shared" si="406"/>
        <v>5.4118053551996618E-3</v>
      </c>
      <c r="Q3222">
        <f t="shared" si="407"/>
        <v>-5.4265022221723054E-3</v>
      </c>
    </row>
    <row r="3223" spans="1:17" x14ac:dyDescent="0.25">
      <c r="A3223">
        <v>3212</v>
      </c>
      <c r="B3223" t="s">
        <v>3337</v>
      </c>
      <c r="C3223" s="8">
        <v>175000</v>
      </c>
      <c r="E3223" t="s">
        <v>45</v>
      </c>
      <c r="F3223" t="s">
        <v>29</v>
      </c>
      <c r="G3223">
        <v>8477.9599999999991</v>
      </c>
      <c r="H3223" s="5">
        <v>300</v>
      </c>
      <c r="I3223" s="5">
        <v>2000</v>
      </c>
      <c r="J3223" t="str">
        <f t="shared" si="400"/>
        <v>no</v>
      </c>
      <c r="K3223">
        <f t="shared" si="401"/>
        <v>0</v>
      </c>
      <c r="L3223">
        <f t="shared" si="402"/>
        <v>1</v>
      </c>
      <c r="M3223">
        <f t="shared" si="403"/>
        <v>0</v>
      </c>
      <c r="N3223">
        <f t="shared" si="404"/>
        <v>-5.5314549455388766</v>
      </c>
      <c r="O3223">
        <f t="shared" si="405"/>
        <v>3.9602229866583377E-3</v>
      </c>
      <c r="P3223">
        <f t="shared" si="406"/>
        <v>3.9446014851835069E-3</v>
      </c>
      <c r="Q3223">
        <f t="shared" si="407"/>
        <v>-3.9524019455174668E-3</v>
      </c>
    </row>
    <row r="3224" spans="1:17" x14ac:dyDescent="0.25">
      <c r="A3224">
        <v>3213</v>
      </c>
      <c r="B3224" t="s">
        <v>3338</v>
      </c>
      <c r="C3224" s="8">
        <v>1600000</v>
      </c>
      <c r="E3224" t="s">
        <v>22</v>
      </c>
      <c r="F3224" t="s">
        <v>29</v>
      </c>
      <c r="G3224">
        <v>618752.05999999994</v>
      </c>
      <c r="H3224" s="5">
        <v>300</v>
      </c>
      <c r="I3224" s="5">
        <v>2000</v>
      </c>
      <c r="J3224" t="str">
        <f t="shared" si="400"/>
        <v>no</v>
      </c>
      <c r="K3224">
        <f t="shared" si="401"/>
        <v>0</v>
      </c>
      <c r="L3224">
        <f t="shared" si="402"/>
        <v>1</v>
      </c>
      <c r="M3224">
        <f t="shared" si="403"/>
        <v>0</v>
      </c>
      <c r="N3224">
        <f t="shared" si="404"/>
        <v>-9.842871426800162</v>
      </c>
      <c r="O3224">
        <f t="shared" si="405"/>
        <v>5.3124548647642463E-5</v>
      </c>
      <c r="P3224">
        <f t="shared" si="406"/>
        <v>5.3121726579894518E-5</v>
      </c>
      <c r="Q3224">
        <f t="shared" si="407"/>
        <v>-5.3123137588784454E-5</v>
      </c>
    </row>
    <row r="3225" spans="1:17" x14ac:dyDescent="0.25">
      <c r="A3225">
        <v>3214</v>
      </c>
      <c r="B3225" t="s">
        <v>3339</v>
      </c>
      <c r="C3225" s="8">
        <v>290000</v>
      </c>
      <c r="E3225" t="s">
        <v>22</v>
      </c>
      <c r="F3225" t="s">
        <v>29</v>
      </c>
      <c r="G3225">
        <v>132112.4</v>
      </c>
      <c r="H3225" s="5">
        <v>200</v>
      </c>
      <c r="I3225" s="5">
        <v>2000</v>
      </c>
      <c r="J3225" t="str">
        <f t="shared" si="400"/>
        <v>no</v>
      </c>
      <c r="K3225">
        <f t="shared" si="401"/>
        <v>0</v>
      </c>
      <c r="L3225">
        <f t="shared" si="402"/>
        <v>1</v>
      </c>
      <c r="M3225">
        <f t="shared" si="403"/>
        <v>0</v>
      </c>
      <c r="N3225">
        <f t="shared" si="404"/>
        <v>-5.8793938194652258</v>
      </c>
      <c r="O3225">
        <f t="shared" si="405"/>
        <v>2.7964799330519028E-3</v>
      </c>
      <c r="P3225">
        <f t="shared" si="406"/>
        <v>2.7886814413614612E-3</v>
      </c>
      <c r="Q3225">
        <f t="shared" si="407"/>
        <v>-2.7925770575594638E-3</v>
      </c>
    </row>
    <row r="3226" spans="1:17" x14ac:dyDescent="0.25">
      <c r="A3226">
        <v>3215</v>
      </c>
      <c r="B3226" t="s">
        <v>3340</v>
      </c>
      <c r="C3226" s="8">
        <v>190000</v>
      </c>
      <c r="E3226" t="s">
        <v>22</v>
      </c>
      <c r="F3226" t="s">
        <v>29</v>
      </c>
      <c r="G3226">
        <v>125292.21</v>
      </c>
      <c r="H3226" s="5">
        <v>200</v>
      </c>
      <c r="I3226" s="5">
        <v>2000</v>
      </c>
      <c r="J3226" t="str">
        <f t="shared" si="400"/>
        <v>no</v>
      </c>
      <c r="K3226">
        <f t="shared" si="401"/>
        <v>0</v>
      </c>
      <c r="L3226">
        <f t="shared" si="402"/>
        <v>1</v>
      </c>
      <c r="M3226">
        <f t="shared" si="403"/>
        <v>0</v>
      </c>
      <c r="N3226">
        <f t="shared" si="404"/>
        <v>-5.576838276920574</v>
      </c>
      <c r="O3226">
        <f t="shared" si="405"/>
        <v>3.7845122023621239E-3</v>
      </c>
      <c r="P3226">
        <f t="shared" si="406"/>
        <v>3.770243669190195E-3</v>
      </c>
      <c r="Q3226">
        <f t="shared" si="407"/>
        <v>-3.7773689528614123E-3</v>
      </c>
    </row>
    <row r="3227" spans="1:17" x14ac:dyDescent="0.25">
      <c r="A3227">
        <v>3216</v>
      </c>
      <c r="B3227" t="s">
        <v>3341</v>
      </c>
      <c r="C3227" s="8">
        <v>25000</v>
      </c>
      <c r="E3227" t="s">
        <v>43</v>
      </c>
      <c r="F3227" t="s">
        <v>23</v>
      </c>
      <c r="G3227">
        <v>24626.68</v>
      </c>
      <c r="H3227" s="5">
        <v>200</v>
      </c>
      <c r="I3227" s="5">
        <v>3000</v>
      </c>
      <c r="J3227" t="str">
        <f t="shared" si="400"/>
        <v>yes</v>
      </c>
      <c r="K3227">
        <f t="shared" si="401"/>
        <v>0</v>
      </c>
      <c r="L3227">
        <f t="shared" si="402"/>
        <v>0</v>
      </c>
      <c r="M3227">
        <f t="shared" si="403"/>
        <v>1</v>
      </c>
      <c r="N3227">
        <f t="shared" si="404"/>
        <v>-2.5211764393131437</v>
      </c>
      <c r="O3227">
        <f t="shared" si="405"/>
        <v>8.0365006561632868E-2</v>
      </c>
      <c r="P3227">
        <f t="shared" si="406"/>
        <v>7.4386902642656252E-2</v>
      </c>
      <c r="Q3227">
        <f t="shared" si="407"/>
        <v>-7.7298953076006441E-2</v>
      </c>
    </row>
    <row r="3228" spans="1:17" x14ac:dyDescent="0.25">
      <c r="A3228">
        <v>3217</v>
      </c>
      <c r="B3228" t="s">
        <v>3342</v>
      </c>
      <c r="C3228" s="8">
        <v>230000</v>
      </c>
      <c r="E3228" t="s">
        <v>45</v>
      </c>
      <c r="F3228" t="s">
        <v>29</v>
      </c>
      <c r="G3228">
        <v>149907.73000000001</v>
      </c>
      <c r="H3228" s="5">
        <v>300</v>
      </c>
      <c r="I3228" s="5">
        <v>2000</v>
      </c>
      <c r="J3228" t="str">
        <f t="shared" si="400"/>
        <v>no</v>
      </c>
      <c r="K3228">
        <f t="shared" si="401"/>
        <v>0</v>
      </c>
      <c r="L3228">
        <f t="shared" si="402"/>
        <v>1</v>
      </c>
      <c r="M3228">
        <f t="shared" si="403"/>
        <v>0</v>
      </c>
      <c r="N3228">
        <f t="shared" si="404"/>
        <v>-5.6978604939384354</v>
      </c>
      <c r="O3228">
        <f t="shared" si="405"/>
        <v>3.3531318343690587E-3</v>
      </c>
      <c r="P3228">
        <f t="shared" si="406"/>
        <v>3.341925916191374E-3</v>
      </c>
      <c r="Q3228">
        <f t="shared" si="407"/>
        <v>-3.3475226232718325E-3</v>
      </c>
    </row>
    <row r="3229" spans="1:17" x14ac:dyDescent="0.25">
      <c r="A3229">
        <v>3218</v>
      </c>
      <c r="B3229" t="s">
        <v>3343</v>
      </c>
      <c r="C3229" s="8">
        <v>1000000</v>
      </c>
      <c r="E3229" t="s">
        <v>27</v>
      </c>
      <c r="F3229" t="s">
        <v>29</v>
      </c>
      <c r="G3229">
        <v>356719.20999999996</v>
      </c>
      <c r="H3229" s="5">
        <v>350</v>
      </c>
      <c r="I3229" s="5">
        <v>2000</v>
      </c>
      <c r="J3229" t="str">
        <f t="shared" si="400"/>
        <v>no</v>
      </c>
      <c r="K3229">
        <f t="shared" si="401"/>
        <v>0</v>
      </c>
      <c r="L3229">
        <f t="shared" si="402"/>
        <v>1</v>
      </c>
      <c r="M3229">
        <f t="shared" si="403"/>
        <v>0</v>
      </c>
      <c r="N3229">
        <f t="shared" si="404"/>
        <v>-8.0275381715322531</v>
      </c>
      <c r="O3229">
        <f t="shared" si="405"/>
        <v>3.2635064008745953E-4</v>
      </c>
      <c r="P3229">
        <f t="shared" si="406"/>
        <v>3.2624417009372464E-4</v>
      </c>
      <c r="Q3229">
        <f t="shared" si="407"/>
        <v>-3.2629739930046842E-4</v>
      </c>
    </row>
    <row r="3230" spans="1:17" x14ac:dyDescent="0.25">
      <c r="A3230">
        <v>3219</v>
      </c>
      <c r="B3230" t="s">
        <v>3344</v>
      </c>
      <c r="C3230" s="8">
        <v>50000</v>
      </c>
      <c r="E3230" t="s">
        <v>22</v>
      </c>
      <c r="F3230" t="s">
        <v>29</v>
      </c>
      <c r="G3230">
        <v>37304.949999999997</v>
      </c>
      <c r="H3230" s="5">
        <v>200</v>
      </c>
      <c r="I3230" s="5">
        <v>2000</v>
      </c>
      <c r="J3230" t="str">
        <f t="shared" si="400"/>
        <v>no</v>
      </c>
      <c r="K3230">
        <f t="shared" si="401"/>
        <v>0</v>
      </c>
      <c r="L3230">
        <f t="shared" si="402"/>
        <v>1</v>
      </c>
      <c r="M3230">
        <f t="shared" si="403"/>
        <v>0</v>
      </c>
      <c r="N3230">
        <f t="shared" si="404"/>
        <v>-5.1532605173580617</v>
      </c>
      <c r="O3230">
        <f t="shared" si="405"/>
        <v>5.7805264602463387E-3</v>
      </c>
      <c r="P3230">
        <f t="shared" si="406"/>
        <v>5.7473040172992601E-3</v>
      </c>
      <c r="Q3230">
        <f t="shared" si="407"/>
        <v>-5.763883323760685E-3</v>
      </c>
    </row>
    <row r="3231" spans="1:17" x14ac:dyDescent="0.25">
      <c r="A3231">
        <v>3220</v>
      </c>
      <c r="B3231" t="s">
        <v>3345</v>
      </c>
      <c r="C3231" s="8">
        <v>185000</v>
      </c>
      <c r="E3231" t="s">
        <v>22</v>
      </c>
      <c r="F3231" t="s">
        <v>29</v>
      </c>
      <c r="G3231">
        <v>151565.28</v>
      </c>
      <c r="H3231" s="5">
        <v>300</v>
      </c>
      <c r="I3231" s="5">
        <v>2000</v>
      </c>
      <c r="J3231" t="str">
        <f t="shared" si="400"/>
        <v>no</v>
      </c>
      <c r="K3231">
        <f t="shared" si="401"/>
        <v>0</v>
      </c>
      <c r="L3231">
        <f t="shared" si="402"/>
        <v>1</v>
      </c>
      <c r="M3231">
        <f t="shared" si="403"/>
        <v>0</v>
      </c>
      <c r="N3231">
        <f t="shared" si="404"/>
        <v>-5.5617104997933415</v>
      </c>
      <c r="O3231">
        <f t="shared" si="405"/>
        <v>3.8421986935622773E-3</v>
      </c>
      <c r="P3231">
        <f t="shared" si="406"/>
        <v>3.8274927060873297E-3</v>
      </c>
      <c r="Q3231">
        <f t="shared" si="407"/>
        <v>-3.8348363006536013E-3</v>
      </c>
    </row>
    <row r="3232" spans="1:17" x14ac:dyDescent="0.25">
      <c r="A3232">
        <v>3221</v>
      </c>
      <c r="B3232" t="s">
        <v>3346</v>
      </c>
      <c r="C3232" s="8">
        <v>50000</v>
      </c>
      <c r="E3232" t="s">
        <v>31</v>
      </c>
      <c r="F3232" t="s">
        <v>29</v>
      </c>
      <c r="G3232">
        <v>24816.17</v>
      </c>
      <c r="H3232" s="5">
        <v>200</v>
      </c>
      <c r="I3232" s="5">
        <v>2000</v>
      </c>
      <c r="J3232" t="str">
        <f t="shared" si="400"/>
        <v>no</v>
      </c>
      <c r="K3232">
        <f t="shared" si="401"/>
        <v>0</v>
      </c>
      <c r="L3232">
        <f t="shared" si="402"/>
        <v>1</v>
      </c>
      <c r="M3232">
        <f t="shared" si="403"/>
        <v>0</v>
      </c>
      <c r="N3232">
        <f t="shared" si="404"/>
        <v>-5.1532605173580617</v>
      </c>
      <c r="O3232">
        <f t="shared" si="405"/>
        <v>5.7805264602463387E-3</v>
      </c>
      <c r="P3232">
        <f t="shared" si="406"/>
        <v>5.7473040172992601E-3</v>
      </c>
      <c r="Q3232">
        <f t="shared" si="407"/>
        <v>-5.763883323760685E-3</v>
      </c>
    </row>
    <row r="3233" spans="1:17" x14ac:dyDescent="0.25">
      <c r="A3233">
        <v>3222</v>
      </c>
      <c r="B3233" t="s">
        <v>3347</v>
      </c>
      <c r="C3233" s="8">
        <v>320000</v>
      </c>
      <c r="E3233" t="s">
        <v>22</v>
      </c>
      <c r="F3233" t="s">
        <v>29</v>
      </c>
      <c r="G3233">
        <v>112563.12</v>
      </c>
      <c r="H3233" s="5">
        <v>200</v>
      </c>
      <c r="I3233" s="5">
        <v>2000</v>
      </c>
      <c r="J3233" t="str">
        <f t="shared" si="400"/>
        <v>no</v>
      </c>
      <c r="K3233">
        <f t="shared" si="401"/>
        <v>0</v>
      </c>
      <c r="L3233">
        <f t="shared" si="402"/>
        <v>1</v>
      </c>
      <c r="M3233">
        <f t="shared" si="403"/>
        <v>0</v>
      </c>
      <c r="N3233">
        <f t="shared" si="404"/>
        <v>-5.9701604822286214</v>
      </c>
      <c r="O3233">
        <f t="shared" si="405"/>
        <v>2.5538315415275449E-3</v>
      </c>
      <c r="P3233">
        <f t="shared" si="406"/>
        <v>2.5473260997873519E-3</v>
      </c>
      <c r="Q3233">
        <f t="shared" si="407"/>
        <v>-2.5505760552207361E-3</v>
      </c>
    </row>
    <row r="3234" spans="1:17" x14ac:dyDescent="0.25">
      <c r="A3234">
        <v>3223</v>
      </c>
      <c r="B3234" t="s">
        <v>3348</v>
      </c>
      <c r="C3234" s="8">
        <v>195000</v>
      </c>
      <c r="E3234" t="s">
        <v>38</v>
      </c>
      <c r="F3234" t="s">
        <v>39</v>
      </c>
      <c r="G3234">
        <v>252734.16999999995</v>
      </c>
      <c r="H3234" s="5">
        <v>350</v>
      </c>
      <c r="I3234" s="5">
        <v>3000</v>
      </c>
      <c r="J3234" t="str">
        <f t="shared" si="400"/>
        <v>yes</v>
      </c>
      <c r="K3234">
        <f t="shared" si="401"/>
        <v>0</v>
      </c>
      <c r="L3234">
        <f t="shared" si="402"/>
        <v>0</v>
      </c>
      <c r="M3234">
        <f t="shared" si="403"/>
        <v>0</v>
      </c>
      <c r="N3234">
        <f t="shared" si="404"/>
        <v>-5.5764840863856149</v>
      </c>
      <c r="O3234">
        <f t="shared" si="405"/>
        <v>3.785852878176964E-3</v>
      </c>
      <c r="P3234">
        <f t="shared" si="406"/>
        <v>3.7715742529362277E-3</v>
      </c>
      <c r="Q3234">
        <f t="shared" si="407"/>
        <v>-3.778704573109849E-3</v>
      </c>
    </row>
    <row r="3235" spans="1:17" x14ac:dyDescent="0.25">
      <c r="A3235">
        <v>3224</v>
      </c>
      <c r="B3235" t="s">
        <v>3349</v>
      </c>
      <c r="C3235" s="8">
        <v>75000</v>
      </c>
      <c r="E3235" t="s">
        <v>31</v>
      </c>
      <c r="F3235" t="s">
        <v>29</v>
      </c>
      <c r="G3235">
        <v>18680.919999999998</v>
      </c>
      <c r="H3235" s="5">
        <v>400</v>
      </c>
      <c r="I3235" s="5">
        <v>2000</v>
      </c>
      <c r="J3235" t="str">
        <f t="shared" si="400"/>
        <v>no</v>
      </c>
      <c r="K3235">
        <f t="shared" si="401"/>
        <v>0</v>
      </c>
      <c r="L3235">
        <f t="shared" si="402"/>
        <v>1</v>
      </c>
      <c r="M3235">
        <f t="shared" si="403"/>
        <v>0</v>
      </c>
      <c r="N3235">
        <f t="shared" si="404"/>
        <v>-5.2288994029942248</v>
      </c>
      <c r="O3235">
        <f t="shared" si="405"/>
        <v>5.3594206201676622E-3</v>
      </c>
      <c r="P3235">
        <f t="shared" si="406"/>
        <v>5.3308503508741594E-3</v>
      </c>
      <c r="Q3235">
        <f t="shared" si="407"/>
        <v>-5.3451100336729179E-3</v>
      </c>
    </row>
    <row r="3236" spans="1:17" x14ac:dyDescent="0.25">
      <c r="A3236">
        <v>3225</v>
      </c>
      <c r="B3236" t="s">
        <v>3350</v>
      </c>
      <c r="C3236" s="8">
        <v>500000</v>
      </c>
      <c r="E3236" t="s">
        <v>22</v>
      </c>
      <c r="F3236" t="s">
        <v>29</v>
      </c>
      <c r="G3236">
        <v>245514.56</v>
      </c>
      <c r="H3236" s="5">
        <v>350</v>
      </c>
      <c r="I3236" s="5">
        <v>2000</v>
      </c>
      <c r="J3236" t="str">
        <f t="shared" si="400"/>
        <v>no</v>
      </c>
      <c r="K3236">
        <f t="shared" si="401"/>
        <v>0</v>
      </c>
      <c r="L3236">
        <f t="shared" si="402"/>
        <v>1</v>
      </c>
      <c r="M3236">
        <f t="shared" si="403"/>
        <v>0</v>
      </c>
      <c r="N3236">
        <f t="shared" si="404"/>
        <v>-6.5147604588089951</v>
      </c>
      <c r="O3236">
        <f t="shared" si="405"/>
        <v>1.481410715858377E-3</v>
      </c>
      <c r="P3236">
        <f t="shared" si="406"/>
        <v>1.4792193844112048E-3</v>
      </c>
      <c r="Q3236">
        <f t="shared" si="407"/>
        <v>-1.4803145094915374E-3</v>
      </c>
    </row>
    <row r="3237" spans="1:17" x14ac:dyDescent="0.25">
      <c r="A3237">
        <v>3226</v>
      </c>
      <c r="B3237" t="s">
        <v>3351</v>
      </c>
      <c r="C3237" s="8">
        <v>5200000</v>
      </c>
      <c r="E3237" t="s">
        <v>104</v>
      </c>
      <c r="F3237" t="s">
        <v>20</v>
      </c>
      <c r="G3237">
        <v>1429208.0399999998</v>
      </c>
      <c r="H3237" s="5">
        <v>400</v>
      </c>
      <c r="I3237" s="5">
        <v>3000</v>
      </c>
      <c r="J3237" t="str">
        <f t="shared" si="400"/>
        <v>no</v>
      </c>
      <c r="K3237">
        <f t="shared" si="401"/>
        <v>0</v>
      </c>
      <c r="L3237">
        <f t="shared" si="402"/>
        <v>0</v>
      </c>
      <c r="M3237">
        <f t="shared" si="403"/>
        <v>0</v>
      </c>
      <c r="N3237">
        <f t="shared" si="404"/>
        <v>-20.719388990745429</v>
      </c>
      <c r="O3237">
        <f t="shared" si="405"/>
        <v>1.0038843708900934E-9</v>
      </c>
      <c r="P3237">
        <f t="shared" si="406"/>
        <v>1.0038843698823097E-9</v>
      </c>
      <c r="Q3237">
        <f t="shared" si="407"/>
        <v>-1.003884420540519E-9</v>
      </c>
    </row>
    <row r="3238" spans="1:17" x14ac:dyDescent="0.25">
      <c r="A3238">
        <v>3227</v>
      </c>
      <c r="B3238" t="s">
        <v>3352</v>
      </c>
      <c r="C3238" s="8">
        <v>80000</v>
      </c>
      <c r="E3238" t="s">
        <v>31</v>
      </c>
      <c r="F3238" t="s">
        <v>25</v>
      </c>
      <c r="G3238">
        <v>116785.04</v>
      </c>
      <c r="H3238" s="5">
        <v>400</v>
      </c>
      <c r="I3238" s="5">
        <v>2000</v>
      </c>
      <c r="J3238" t="str">
        <f t="shared" si="400"/>
        <v>yes</v>
      </c>
      <c r="K3238">
        <f t="shared" si="401"/>
        <v>0</v>
      </c>
      <c r="L3238">
        <f t="shared" si="402"/>
        <v>0</v>
      </c>
      <c r="M3238">
        <f t="shared" si="403"/>
        <v>0</v>
      </c>
      <c r="N3238">
        <f t="shared" si="404"/>
        <v>-5.2285708058178013</v>
      </c>
      <c r="O3238">
        <f t="shared" si="405"/>
        <v>5.3611820000270911E-3</v>
      </c>
      <c r="P3238">
        <f t="shared" si="406"/>
        <v>5.3325929984304361E-3</v>
      </c>
      <c r="Q3238">
        <f t="shared" si="407"/>
        <v>-5.3468620223452654E-3</v>
      </c>
    </row>
    <row r="3239" spans="1:17" x14ac:dyDescent="0.25">
      <c r="A3239">
        <v>3228</v>
      </c>
      <c r="B3239" t="s">
        <v>3353</v>
      </c>
      <c r="C3239" s="8">
        <v>135000</v>
      </c>
      <c r="E3239" t="s">
        <v>31</v>
      </c>
      <c r="F3239" t="s">
        <v>29</v>
      </c>
      <c r="G3239">
        <v>128757.08</v>
      </c>
      <c r="H3239" s="5">
        <v>200</v>
      </c>
      <c r="I3239" s="5">
        <v>2000</v>
      </c>
      <c r="J3239" t="str">
        <f t="shared" si="400"/>
        <v>yes</v>
      </c>
      <c r="K3239">
        <f t="shared" si="401"/>
        <v>0</v>
      </c>
      <c r="L3239">
        <f t="shared" si="402"/>
        <v>1</v>
      </c>
      <c r="M3239">
        <f t="shared" si="403"/>
        <v>0</v>
      </c>
      <c r="N3239">
        <f t="shared" si="404"/>
        <v>-5.4104327285210161</v>
      </c>
      <c r="O3239">
        <f t="shared" si="405"/>
        <v>4.4697056236989744E-3</v>
      </c>
      <c r="P3239">
        <f t="shared" si="406"/>
        <v>4.4498162549597535E-3</v>
      </c>
      <c r="Q3239">
        <f t="shared" si="407"/>
        <v>-4.4597461557498866E-3</v>
      </c>
    </row>
    <row r="3240" spans="1:17" x14ac:dyDescent="0.25">
      <c r="A3240">
        <v>3229</v>
      </c>
      <c r="B3240" t="s">
        <v>3354</v>
      </c>
      <c r="C3240" s="8">
        <v>1200000</v>
      </c>
      <c r="E3240" t="s">
        <v>22</v>
      </c>
      <c r="F3240" t="s">
        <v>29</v>
      </c>
      <c r="G3240">
        <v>990321.87</v>
      </c>
      <c r="H3240" s="5">
        <v>300</v>
      </c>
      <c r="I3240" s="5">
        <v>2000</v>
      </c>
      <c r="J3240" t="str">
        <f t="shared" si="400"/>
        <v>no</v>
      </c>
      <c r="K3240">
        <f t="shared" si="401"/>
        <v>0</v>
      </c>
      <c r="L3240">
        <f t="shared" si="402"/>
        <v>1</v>
      </c>
      <c r="M3240">
        <f t="shared" si="403"/>
        <v>0</v>
      </c>
      <c r="N3240">
        <f t="shared" si="404"/>
        <v>-8.6326492566215567</v>
      </c>
      <c r="O3240">
        <f t="shared" si="405"/>
        <v>1.7819194310187314E-4</v>
      </c>
      <c r="P3240">
        <f t="shared" si="406"/>
        <v>1.7816019639029494E-4</v>
      </c>
      <c r="Q3240">
        <f t="shared" si="407"/>
        <v>-1.7817606880331409E-4</v>
      </c>
    </row>
    <row r="3241" spans="1:17" x14ac:dyDescent="0.25">
      <c r="A3241">
        <v>3230</v>
      </c>
      <c r="B3241" t="s">
        <v>3355</v>
      </c>
      <c r="C3241" s="8">
        <v>1500000</v>
      </c>
      <c r="E3241" t="s">
        <v>22</v>
      </c>
      <c r="F3241" t="s">
        <v>29</v>
      </c>
      <c r="G3241">
        <v>1181381.22</v>
      </c>
      <c r="H3241" s="5">
        <v>350</v>
      </c>
      <c r="I3241" s="5">
        <v>2000</v>
      </c>
      <c r="J3241" t="str">
        <f t="shared" si="400"/>
        <v>no</v>
      </c>
      <c r="K3241">
        <f t="shared" si="401"/>
        <v>0</v>
      </c>
      <c r="L3241">
        <f t="shared" si="402"/>
        <v>1</v>
      </c>
      <c r="M3241">
        <f t="shared" si="403"/>
        <v>0</v>
      </c>
      <c r="N3241">
        <f t="shared" si="404"/>
        <v>-9.5403158842555111</v>
      </c>
      <c r="O3241">
        <f t="shared" si="405"/>
        <v>7.1894133845104718E-5</v>
      </c>
      <c r="P3241">
        <f t="shared" si="406"/>
        <v>7.1888965450200647E-5</v>
      </c>
      <c r="Q3241">
        <f t="shared" si="407"/>
        <v>-7.1891549585708899E-5</v>
      </c>
    </row>
    <row r="3242" spans="1:17" x14ac:dyDescent="0.25">
      <c r="A3242">
        <v>3231</v>
      </c>
      <c r="B3242" t="s">
        <v>3356</v>
      </c>
      <c r="C3242" s="8">
        <v>230000</v>
      </c>
      <c r="E3242" t="s">
        <v>22</v>
      </c>
      <c r="F3242" t="s">
        <v>29</v>
      </c>
      <c r="G3242">
        <v>65518.71</v>
      </c>
      <c r="H3242" s="5">
        <v>200</v>
      </c>
      <c r="I3242" s="5">
        <v>2000</v>
      </c>
      <c r="J3242" t="str">
        <f t="shared" si="400"/>
        <v>no</v>
      </c>
      <c r="K3242">
        <f t="shared" si="401"/>
        <v>0</v>
      </c>
      <c r="L3242">
        <f t="shared" si="402"/>
        <v>1</v>
      </c>
      <c r="M3242">
        <f t="shared" si="403"/>
        <v>0</v>
      </c>
      <c r="N3242">
        <f t="shared" si="404"/>
        <v>-5.6978604939384354</v>
      </c>
      <c r="O3242">
        <f t="shared" si="405"/>
        <v>3.3531318343690587E-3</v>
      </c>
      <c r="P3242">
        <f t="shared" si="406"/>
        <v>3.341925916191374E-3</v>
      </c>
      <c r="Q3242">
        <f t="shared" si="407"/>
        <v>-3.3475226232718325E-3</v>
      </c>
    </row>
    <row r="3243" spans="1:17" x14ac:dyDescent="0.25">
      <c r="A3243">
        <v>3232</v>
      </c>
      <c r="B3243" t="s">
        <v>3357</v>
      </c>
      <c r="C3243" s="8">
        <v>500000</v>
      </c>
      <c r="E3243" t="s">
        <v>42</v>
      </c>
      <c r="F3243" t="s">
        <v>39</v>
      </c>
      <c r="G3243">
        <v>697580.54</v>
      </c>
      <c r="H3243" s="5">
        <v>300</v>
      </c>
      <c r="I3243" s="5">
        <v>3000</v>
      </c>
      <c r="J3243" t="str">
        <f t="shared" si="400"/>
        <v>yes</v>
      </c>
      <c r="K3243">
        <f t="shared" si="401"/>
        <v>0</v>
      </c>
      <c r="L3243">
        <f t="shared" si="402"/>
        <v>0</v>
      </c>
      <c r="M3243">
        <f t="shared" si="403"/>
        <v>0</v>
      </c>
      <c r="N3243">
        <f t="shared" si="404"/>
        <v>-6.4992784911468018</v>
      </c>
      <c r="O3243">
        <f t="shared" si="405"/>
        <v>1.5045243290861311E-3</v>
      </c>
      <c r="P3243">
        <f t="shared" si="406"/>
        <v>1.5022641361445881E-3</v>
      </c>
      <c r="Q3243">
        <f t="shared" si="407"/>
        <v>-1.5033936662888154E-3</v>
      </c>
    </row>
    <row r="3244" spans="1:17" x14ac:dyDescent="0.25">
      <c r="A3244">
        <v>3233</v>
      </c>
      <c r="B3244" t="s">
        <v>3358</v>
      </c>
      <c r="C3244" s="8">
        <v>925000</v>
      </c>
      <c r="E3244" t="s">
        <v>19</v>
      </c>
      <c r="F3244" t="s">
        <v>25</v>
      </c>
      <c r="G3244">
        <v>620207.58000000007</v>
      </c>
      <c r="H3244" s="5">
        <v>300</v>
      </c>
      <c r="I3244" s="5">
        <v>2000</v>
      </c>
      <c r="J3244" t="str">
        <f t="shared" si="400"/>
        <v>no</v>
      </c>
      <c r="K3244">
        <f t="shared" si="401"/>
        <v>0</v>
      </c>
      <c r="L3244">
        <f t="shared" si="402"/>
        <v>0</v>
      </c>
      <c r="M3244">
        <f t="shared" si="403"/>
        <v>0</v>
      </c>
      <c r="N3244">
        <f t="shared" si="404"/>
        <v>-7.7851651403201085</v>
      </c>
      <c r="O3244">
        <f t="shared" si="405"/>
        <v>4.1585864949111119E-4</v>
      </c>
      <c r="P3244">
        <f t="shared" si="406"/>
        <v>4.1568578296279562E-4</v>
      </c>
      <c r="Q3244">
        <f t="shared" si="407"/>
        <v>-4.1577220424811296E-4</v>
      </c>
    </row>
    <row r="3245" spans="1:17" x14ac:dyDescent="0.25">
      <c r="A3245">
        <v>3234</v>
      </c>
      <c r="B3245" t="s">
        <v>3359</v>
      </c>
      <c r="C3245" s="8">
        <v>275000</v>
      </c>
      <c r="E3245" t="s">
        <v>22</v>
      </c>
      <c r="F3245" t="s">
        <v>29</v>
      </c>
      <c r="G3245">
        <v>129327.3</v>
      </c>
      <c r="H3245" s="5">
        <v>350</v>
      </c>
      <c r="I3245" s="5">
        <v>3000</v>
      </c>
      <c r="J3245" t="str">
        <f t="shared" si="400"/>
        <v>no</v>
      </c>
      <c r="K3245">
        <f t="shared" si="401"/>
        <v>0</v>
      </c>
      <c r="L3245">
        <f t="shared" si="402"/>
        <v>1</v>
      </c>
      <c r="M3245">
        <f t="shared" si="403"/>
        <v>0</v>
      </c>
      <c r="N3245">
        <f t="shared" si="404"/>
        <v>-5.8339848947249919</v>
      </c>
      <c r="O3245">
        <f t="shared" si="405"/>
        <v>2.9263923492376864E-3</v>
      </c>
      <c r="P3245">
        <f t="shared" si="406"/>
        <v>2.9178535648891986E-3</v>
      </c>
      <c r="Q3245">
        <f t="shared" si="407"/>
        <v>-2.9221187985075453E-3</v>
      </c>
    </row>
    <row r="3246" spans="1:17" x14ac:dyDescent="0.25">
      <c r="A3246">
        <v>3235</v>
      </c>
      <c r="B3246" t="s">
        <v>3360</v>
      </c>
      <c r="C3246" s="8">
        <v>180000</v>
      </c>
      <c r="E3246" t="s">
        <v>22</v>
      </c>
      <c r="F3246" t="s">
        <v>20</v>
      </c>
      <c r="G3246">
        <v>111688.31</v>
      </c>
      <c r="H3246" s="5">
        <v>350</v>
      </c>
      <c r="I3246" s="5">
        <v>2000</v>
      </c>
      <c r="J3246" t="str">
        <f t="shared" si="400"/>
        <v>no</v>
      </c>
      <c r="K3246">
        <f t="shared" si="401"/>
        <v>0</v>
      </c>
      <c r="L3246">
        <f t="shared" si="402"/>
        <v>0</v>
      </c>
      <c r="M3246">
        <f t="shared" si="403"/>
        <v>0</v>
      </c>
      <c r="N3246">
        <f t="shared" si="404"/>
        <v>-5.5311263483624531</v>
      </c>
      <c r="O3246">
        <f t="shared" si="405"/>
        <v>3.9615245185779064E-3</v>
      </c>
      <c r="P3246">
        <f t="shared" si="406"/>
        <v>3.9458927676312558E-3</v>
      </c>
      <c r="Q3246">
        <f t="shared" si="407"/>
        <v>-3.9536983425719667E-3</v>
      </c>
    </row>
    <row r="3247" spans="1:17" x14ac:dyDescent="0.25">
      <c r="A3247">
        <v>3236</v>
      </c>
      <c r="B3247" t="s">
        <v>3361</v>
      </c>
      <c r="C3247" s="8">
        <v>95000</v>
      </c>
      <c r="E3247" t="s">
        <v>22</v>
      </c>
      <c r="F3247" t="s">
        <v>29</v>
      </c>
      <c r="G3247">
        <v>16735.64</v>
      </c>
      <c r="H3247" s="5">
        <v>200</v>
      </c>
      <c r="I3247" s="5">
        <v>3000</v>
      </c>
      <c r="J3247" t="str">
        <f t="shared" si="400"/>
        <v>no</v>
      </c>
      <c r="K3247">
        <f t="shared" si="401"/>
        <v>0</v>
      </c>
      <c r="L3247">
        <f t="shared" si="402"/>
        <v>1</v>
      </c>
      <c r="M3247">
        <f t="shared" si="403"/>
        <v>0</v>
      </c>
      <c r="N3247">
        <f t="shared" si="404"/>
        <v>-5.2893849181446191</v>
      </c>
      <c r="O3247">
        <f t="shared" si="405"/>
        <v>5.0448623088551747E-3</v>
      </c>
      <c r="P3247">
        <f t="shared" si="406"/>
        <v>5.0195394236091954E-3</v>
      </c>
      <c r="Q3247">
        <f t="shared" si="407"/>
        <v>-5.0321796280322611E-3</v>
      </c>
    </row>
    <row r="3248" spans="1:17" x14ac:dyDescent="0.25">
      <c r="A3248">
        <v>3237</v>
      </c>
      <c r="B3248" t="s">
        <v>3362</v>
      </c>
      <c r="C3248" s="8">
        <v>200000</v>
      </c>
      <c r="E3248" t="s">
        <v>35</v>
      </c>
      <c r="F3248" t="s">
        <v>29</v>
      </c>
      <c r="G3248">
        <v>337518.24</v>
      </c>
      <c r="H3248" s="5">
        <v>200</v>
      </c>
      <c r="I3248" s="5">
        <v>2000</v>
      </c>
      <c r="J3248" t="str">
        <f t="shared" si="400"/>
        <v>yes</v>
      </c>
      <c r="K3248">
        <f t="shared" si="401"/>
        <v>0</v>
      </c>
      <c r="L3248">
        <f t="shared" si="402"/>
        <v>1</v>
      </c>
      <c r="M3248">
        <f t="shared" si="403"/>
        <v>0</v>
      </c>
      <c r="N3248">
        <f t="shared" si="404"/>
        <v>-5.6070938311750398</v>
      </c>
      <c r="O3248">
        <f t="shared" si="405"/>
        <v>3.6717245187135035E-3</v>
      </c>
      <c r="P3248">
        <f t="shared" si="406"/>
        <v>3.6582922772624587E-3</v>
      </c>
      <c r="Q3248">
        <f t="shared" si="407"/>
        <v>-3.6650001931303865E-3</v>
      </c>
    </row>
    <row r="3249" spans="1:17" x14ac:dyDescent="0.25">
      <c r="A3249">
        <v>3238</v>
      </c>
      <c r="B3249" t="s">
        <v>3363</v>
      </c>
      <c r="C3249" s="8">
        <v>350000</v>
      </c>
      <c r="E3249" t="s">
        <v>31</v>
      </c>
      <c r="F3249" t="s">
        <v>29</v>
      </c>
      <c r="G3249">
        <v>236900.71</v>
      </c>
      <c r="H3249" s="5">
        <v>200</v>
      </c>
      <c r="I3249" s="5">
        <v>2000</v>
      </c>
      <c r="J3249" t="str">
        <f t="shared" si="400"/>
        <v>no</v>
      </c>
      <c r="K3249">
        <f t="shared" si="401"/>
        <v>0</v>
      </c>
      <c r="L3249">
        <f t="shared" si="402"/>
        <v>1</v>
      </c>
      <c r="M3249">
        <f t="shared" si="403"/>
        <v>0</v>
      </c>
      <c r="N3249">
        <f t="shared" si="404"/>
        <v>-6.060927144992017</v>
      </c>
      <c r="O3249">
        <f t="shared" si="405"/>
        <v>2.332237562449874E-3</v>
      </c>
      <c r="P3249">
        <f t="shared" si="406"/>
        <v>2.3268108866991966E-3</v>
      </c>
      <c r="Q3249">
        <f t="shared" si="407"/>
        <v>-2.3295221176480264E-3</v>
      </c>
    </row>
    <row r="3250" spans="1:17" x14ac:dyDescent="0.25">
      <c r="A3250">
        <v>3239</v>
      </c>
      <c r="B3250" t="s">
        <v>3364</v>
      </c>
      <c r="C3250" s="8">
        <v>260000</v>
      </c>
      <c r="E3250" t="s">
        <v>35</v>
      </c>
      <c r="F3250" t="s">
        <v>29</v>
      </c>
      <c r="G3250">
        <v>212540.72</v>
      </c>
      <c r="H3250" s="5">
        <v>200</v>
      </c>
      <c r="I3250" s="5">
        <v>2000</v>
      </c>
      <c r="J3250" t="str">
        <f t="shared" si="400"/>
        <v>no</v>
      </c>
      <c r="K3250">
        <f t="shared" si="401"/>
        <v>0</v>
      </c>
      <c r="L3250">
        <f t="shared" si="402"/>
        <v>1</v>
      </c>
      <c r="M3250">
        <f t="shared" si="403"/>
        <v>0</v>
      </c>
      <c r="N3250">
        <f t="shared" si="404"/>
        <v>-5.7886271567018301</v>
      </c>
      <c r="O3250">
        <f t="shared" si="405"/>
        <v>3.0621831897668364E-3</v>
      </c>
      <c r="P3250">
        <f t="shared" si="406"/>
        <v>3.052834850207397E-3</v>
      </c>
      <c r="Q3250">
        <f t="shared" si="407"/>
        <v>-3.0575042562238919E-3</v>
      </c>
    </row>
    <row r="3251" spans="1:17" x14ac:dyDescent="0.25">
      <c r="A3251">
        <v>3240</v>
      </c>
      <c r="B3251" t="s">
        <v>3365</v>
      </c>
      <c r="C3251" s="8">
        <v>300000</v>
      </c>
      <c r="E3251" t="s">
        <v>22</v>
      </c>
      <c r="F3251" t="s">
        <v>29</v>
      </c>
      <c r="G3251">
        <v>72786.39</v>
      </c>
      <c r="H3251" s="5">
        <v>300</v>
      </c>
      <c r="I3251" s="5">
        <v>2000</v>
      </c>
      <c r="J3251" t="str">
        <f t="shared" si="400"/>
        <v>no</v>
      </c>
      <c r="K3251">
        <f t="shared" si="401"/>
        <v>0</v>
      </c>
      <c r="L3251">
        <f t="shared" si="402"/>
        <v>1</v>
      </c>
      <c r="M3251">
        <f t="shared" si="403"/>
        <v>0</v>
      </c>
      <c r="N3251">
        <f t="shared" si="404"/>
        <v>-5.9096493737196916</v>
      </c>
      <c r="O3251">
        <f t="shared" si="405"/>
        <v>2.7131380181224414E-3</v>
      </c>
      <c r="P3251">
        <f t="shared" si="406"/>
        <v>2.7057968179064647E-3</v>
      </c>
      <c r="Q3251">
        <f t="shared" si="407"/>
        <v>-2.7094641028955597E-3</v>
      </c>
    </row>
    <row r="3252" spans="1:17" x14ac:dyDescent="0.25">
      <c r="A3252">
        <v>3241</v>
      </c>
      <c r="B3252" t="s">
        <v>3366</v>
      </c>
      <c r="C3252" s="8">
        <v>426000</v>
      </c>
      <c r="E3252" t="s">
        <v>31</v>
      </c>
      <c r="F3252" t="s">
        <v>29</v>
      </c>
      <c r="G3252">
        <v>362569.6</v>
      </c>
      <c r="H3252" s="5">
        <v>200</v>
      </c>
      <c r="I3252" s="5">
        <v>2000</v>
      </c>
      <c r="J3252" t="str">
        <f t="shared" si="400"/>
        <v>yes</v>
      </c>
      <c r="K3252">
        <f t="shared" si="401"/>
        <v>0</v>
      </c>
      <c r="L3252">
        <f t="shared" si="402"/>
        <v>1</v>
      </c>
      <c r="M3252">
        <f t="shared" si="403"/>
        <v>0</v>
      </c>
      <c r="N3252">
        <f t="shared" si="404"/>
        <v>-6.2908693573259526</v>
      </c>
      <c r="O3252">
        <f t="shared" si="405"/>
        <v>1.8531481984019947E-3</v>
      </c>
      <c r="P3252">
        <f t="shared" si="406"/>
        <v>1.8497203923892908E-3</v>
      </c>
      <c r="Q3252">
        <f t="shared" si="407"/>
        <v>-1.8514332376700956E-3</v>
      </c>
    </row>
    <row r="3253" spans="1:17" x14ac:dyDescent="0.25">
      <c r="A3253">
        <v>3242</v>
      </c>
      <c r="B3253" t="s">
        <v>3367</v>
      </c>
      <c r="C3253" s="8">
        <v>200000</v>
      </c>
      <c r="E3253" t="s">
        <v>22</v>
      </c>
      <c r="F3253" t="s">
        <v>29</v>
      </c>
      <c r="G3253">
        <v>168205.33</v>
      </c>
      <c r="H3253" s="5">
        <v>200</v>
      </c>
      <c r="I3253" s="5">
        <v>2000</v>
      </c>
      <c r="J3253" t="str">
        <f t="shared" si="400"/>
        <v>no</v>
      </c>
      <c r="K3253">
        <f t="shared" si="401"/>
        <v>0</v>
      </c>
      <c r="L3253">
        <f t="shared" si="402"/>
        <v>1</v>
      </c>
      <c r="M3253">
        <f t="shared" si="403"/>
        <v>0</v>
      </c>
      <c r="N3253">
        <f t="shared" si="404"/>
        <v>-5.6070938311750398</v>
      </c>
      <c r="O3253">
        <f t="shared" si="405"/>
        <v>3.6717245187135035E-3</v>
      </c>
      <c r="P3253">
        <f t="shared" si="406"/>
        <v>3.6582922772624587E-3</v>
      </c>
      <c r="Q3253">
        <f t="shared" si="407"/>
        <v>-3.6650001931303865E-3</v>
      </c>
    </row>
    <row r="3254" spans="1:17" x14ac:dyDescent="0.25">
      <c r="A3254">
        <v>3243</v>
      </c>
      <c r="B3254" t="s">
        <v>3368</v>
      </c>
      <c r="C3254" s="8">
        <v>3500000</v>
      </c>
      <c r="E3254" t="s">
        <v>22</v>
      </c>
      <c r="F3254" t="s">
        <v>39</v>
      </c>
      <c r="G3254">
        <v>1171002.4300000002</v>
      </c>
      <c r="H3254" s="5">
        <v>250</v>
      </c>
      <c r="I3254" s="5">
        <v>3000</v>
      </c>
      <c r="J3254" t="str">
        <f t="shared" si="400"/>
        <v>no</v>
      </c>
      <c r="K3254">
        <f t="shared" si="401"/>
        <v>0</v>
      </c>
      <c r="L3254">
        <f t="shared" si="402"/>
        <v>0</v>
      </c>
      <c r="M3254">
        <f t="shared" si="403"/>
        <v>0</v>
      </c>
      <c r="N3254">
        <f t="shared" si="404"/>
        <v>-15.575944767486352</v>
      </c>
      <c r="O3254">
        <f t="shared" si="405"/>
        <v>1.7197017652109634E-7</v>
      </c>
      <c r="P3254">
        <f t="shared" si="406"/>
        <v>1.7197014694735982E-7</v>
      </c>
      <c r="Q3254">
        <f t="shared" si="407"/>
        <v>-1.7197016168738044E-7</v>
      </c>
    </row>
    <row r="3255" spans="1:17" x14ac:dyDescent="0.25">
      <c r="A3255">
        <v>3244</v>
      </c>
      <c r="B3255" t="s">
        <v>3369</v>
      </c>
      <c r="C3255" s="8">
        <v>3</v>
      </c>
      <c r="E3255" t="s">
        <v>22</v>
      </c>
      <c r="F3255" t="s">
        <v>25</v>
      </c>
      <c r="G3255">
        <v>3470.2</v>
      </c>
      <c r="H3255" s="5">
        <v>300</v>
      </c>
      <c r="I3255" s="5">
        <v>2000</v>
      </c>
      <c r="J3255" t="str">
        <f t="shared" si="400"/>
        <v>yes</v>
      </c>
      <c r="K3255">
        <f t="shared" si="401"/>
        <v>0</v>
      </c>
      <c r="L3255">
        <f t="shared" si="402"/>
        <v>0</v>
      </c>
      <c r="M3255">
        <f t="shared" si="403"/>
        <v>0</v>
      </c>
      <c r="N3255">
        <f t="shared" si="404"/>
        <v>-4.9865354484483566</v>
      </c>
      <c r="O3255">
        <f t="shared" si="405"/>
        <v>6.8292839595124784E-3</v>
      </c>
      <c r="P3255">
        <f t="shared" si="406"/>
        <v>6.7829611914497151E-3</v>
      </c>
      <c r="Q3255">
        <f t="shared" si="407"/>
        <v>-6.8060700295616717E-3</v>
      </c>
    </row>
    <row r="3256" spans="1:17" x14ac:dyDescent="0.25">
      <c r="A3256">
        <v>3245</v>
      </c>
      <c r="B3256" t="s">
        <v>3370</v>
      </c>
      <c r="C3256" s="8">
        <v>775000</v>
      </c>
      <c r="E3256" t="s">
        <v>22</v>
      </c>
      <c r="F3256" t="s">
        <v>29</v>
      </c>
      <c r="G3256">
        <v>514374.61</v>
      </c>
      <c r="H3256" s="5">
        <v>300</v>
      </c>
      <c r="I3256" s="5">
        <v>2000</v>
      </c>
      <c r="J3256" t="str">
        <f t="shared" si="400"/>
        <v>no</v>
      </c>
      <c r="K3256">
        <f t="shared" si="401"/>
        <v>0</v>
      </c>
      <c r="L3256">
        <f t="shared" si="402"/>
        <v>1</v>
      </c>
      <c r="M3256">
        <f t="shared" si="403"/>
        <v>0</v>
      </c>
      <c r="N3256">
        <f t="shared" si="404"/>
        <v>-7.3467882008067864</v>
      </c>
      <c r="O3256">
        <f t="shared" si="405"/>
        <v>6.4465955591158316E-4</v>
      </c>
      <c r="P3256">
        <f t="shared" si="406"/>
        <v>6.442442377074042E-4</v>
      </c>
      <c r="Q3256">
        <f t="shared" si="407"/>
        <v>-6.4445185220069563E-4</v>
      </c>
    </row>
    <row r="3257" spans="1:17" x14ac:dyDescent="0.25">
      <c r="A3257">
        <v>3246</v>
      </c>
      <c r="B3257" t="s">
        <v>3371</v>
      </c>
      <c r="C3257" s="8">
        <v>1000000</v>
      </c>
      <c r="E3257" t="s">
        <v>22</v>
      </c>
      <c r="F3257" t="s">
        <v>29</v>
      </c>
      <c r="G3257">
        <v>674246.44</v>
      </c>
      <c r="H3257" s="5">
        <v>200</v>
      </c>
      <c r="I3257" s="5">
        <v>2000</v>
      </c>
      <c r="J3257" t="str">
        <f t="shared" si="400"/>
        <v>no</v>
      </c>
      <c r="K3257">
        <f t="shared" si="401"/>
        <v>0</v>
      </c>
      <c r="L3257">
        <f t="shared" si="402"/>
        <v>1</v>
      </c>
      <c r="M3257">
        <f t="shared" si="403"/>
        <v>0</v>
      </c>
      <c r="N3257">
        <f t="shared" si="404"/>
        <v>-8.0275381715322531</v>
      </c>
      <c r="O3257">
        <f t="shared" si="405"/>
        <v>3.2635064008745953E-4</v>
      </c>
      <c r="P3257">
        <f t="shared" si="406"/>
        <v>3.2624417009372464E-4</v>
      </c>
      <c r="Q3257">
        <f t="shared" si="407"/>
        <v>-3.2629739930046842E-4</v>
      </c>
    </row>
    <row r="3258" spans="1:17" x14ac:dyDescent="0.25">
      <c r="A3258">
        <v>3247</v>
      </c>
      <c r="B3258" t="s">
        <v>3372</v>
      </c>
      <c r="C3258" s="8">
        <v>500000</v>
      </c>
      <c r="E3258" t="s">
        <v>41</v>
      </c>
      <c r="F3258" t="s">
        <v>29</v>
      </c>
      <c r="G3258">
        <v>112939.86</v>
      </c>
      <c r="H3258" s="5">
        <v>200</v>
      </c>
      <c r="I3258" s="5">
        <v>2000</v>
      </c>
      <c r="J3258" t="str">
        <f t="shared" si="400"/>
        <v>no</v>
      </c>
      <c r="K3258">
        <f t="shared" si="401"/>
        <v>0</v>
      </c>
      <c r="L3258">
        <f t="shared" si="402"/>
        <v>1</v>
      </c>
      <c r="M3258">
        <f t="shared" si="403"/>
        <v>0</v>
      </c>
      <c r="N3258">
        <f t="shared" si="404"/>
        <v>-6.5147604588089951</v>
      </c>
      <c r="O3258">
        <f t="shared" si="405"/>
        <v>1.481410715858377E-3</v>
      </c>
      <c r="P3258">
        <f t="shared" si="406"/>
        <v>1.4792193844112048E-3</v>
      </c>
      <c r="Q3258">
        <f t="shared" si="407"/>
        <v>-1.4803145094915374E-3</v>
      </c>
    </row>
    <row r="3259" spans="1:17" x14ac:dyDescent="0.25">
      <c r="A3259">
        <v>3248</v>
      </c>
      <c r="B3259" t="s">
        <v>3373</v>
      </c>
      <c r="C3259" s="8">
        <v>335000</v>
      </c>
      <c r="E3259" t="s">
        <v>45</v>
      </c>
      <c r="F3259" t="s">
        <v>29</v>
      </c>
      <c r="G3259">
        <v>213294.61</v>
      </c>
      <c r="H3259" s="5">
        <v>350</v>
      </c>
      <c r="I3259" s="5">
        <v>2000</v>
      </c>
      <c r="J3259" t="str">
        <f t="shared" si="400"/>
        <v>no</v>
      </c>
      <c r="K3259">
        <f t="shared" si="401"/>
        <v>0</v>
      </c>
      <c r="L3259">
        <f t="shared" si="402"/>
        <v>1</v>
      </c>
      <c r="M3259">
        <f t="shared" si="403"/>
        <v>0</v>
      </c>
      <c r="N3259">
        <f t="shared" si="404"/>
        <v>-6.0155438136103196</v>
      </c>
      <c r="O3259">
        <f t="shared" si="405"/>
        <v>2.4405208151785556E-3</v>
      </c>
      <c r="P3259">
        <f t="shared" si="406"/>
        <v>2.4345791740281396E-3</v>
      </c>
      <c r="Q3259">
        <f t="shared" si="407"/>
        <v>-2.4375475807649682E-3</v>
      </c>
    </row>
    <row r="3260" spans="1:17" x14ac:dyDescent="0.25">
      <c r="A3260">
        <v>3249</v>
      </c>
      <c r="B3260" t="s">
        <v>3374</v>
      </c>
      <c r="C3260" s="8">
        <v>600000</v>
      </c>
      <c r="E3260" t="s">
        <v>42</v>
      </c>
      <c r="F3260" t="s">
        <v>39</v>
      </c>
      <c r="G3260">
        <v>862449.60999999987</v>
      </c>
      <c r="H3260" s="5">
        <v>300</v>
      </c>
      <c r="I3260" s="5">
        <v>3000</v>
      </c>
      <c r="J3260" t="str">
        <f t="shared" si="400"/>
        <v>yes</v>
      </c>
      <c r="K3260">
        <f t="shared" si="401"/>
        <v>0</v>
      </c>
      <c r="L3260">
        <f t="shared" si="402"/>
        <v>0</v>
      </c>
      <c r="M3260">
        <f t="shared" si="403"/>
        <v>0</v>
      </c>
      <c r="N3260">
        <f t="shared" si="404"/>
        <v>-6.8018340336914536</v>
      </c>
      <c r="O3260">
        <f t="shared" si="405"/>
        <v>1.1117343187456732E-3</v>
      </c>
      <c r="P3260">
        <f t="shared" si="406"/>
        <v>1.110499738075896E-3</v>
      </c>
      <c r="Q3260">
        <f t="shared" si="407"/>
        <v>-1.1111167997835427E-3</v>
      </c>
    </row>
    <row r="3261" spans="1:17" x14ac:dyDescent="0.25">
      <c r="A3261">
        <v>3250</v>
      </c>
      <c r="B3261" t="s">
        <v>3375</v>
      </c>
      <c r="C3261" s="8">
        <v>75000</v>
      </c>
      <c r="E3261" t="s">
        <v>31</v>
      </c>
      <c r="F3261" t="s">
        <v>29</v>
      </c>
      <c r="G3261">
        <v>84895.31</v>
      </c>
      <c r="H3261" s="5">
        <v>300</v>
      </c>
      <c r="I3261" s="5">
        <v>2000</v>
      </c>
      <c r="J3261" t="str">
        <f t="shared" si="400"/>
        <v>yes</v>
      </c>
      <c r="K3261">
        <f t="shared" si="401"/>
        <v>0</v>
      </c>
      <c r="L3261">
        <f t="shared" si="402"/>
        <v>1</v>
      </c>
      <c r="M3261">
        <f t="shared" si="403"/>
        <v>0</v>
      </c>
      <c r="N3261">
        <f t="shared" si="404"/>
        <v>-5.2288994029942248</v>
      </c>
      <c r="O3261">
        <f t="shared" si="405"/>
        <v>5.3594206201676622E-3</v>
      </c>
      <c r="P3261">
        <f t="shared" si="406"/>
        <v>5.3308503508741594E-3</v>
      </c>
      <c r="Q3261">
        <f t="shared" si="407"/>
        <v>-5.3451100336729179E-3</v>
      </c>
    </row>
    <row r="3262" spans="1:17" x14ac:dyDescent="0.25">
      <c r="A3262">
        <v>3251</v>
      </c>
      <c r="B3262" t="s">
        <v>3376</v>
      </c>
      <c r="C3262" s="8">
        <v>85000</v>
      </c>
      <c r="E3262" t="s">
        <v>22</v>
      </c>
      <c r="F3262" t="s">
        <v>29</v>
      </c>
      <c r="G3262">
        <v>11484.55</v>
      </c>
      <c r="H3262" s="5">
        <v>300</v>
      </c>
      <c r="I3262" s="5">
        <v>2000</v>
      </c>
      <c r="J3262" t="str">
        <f t="shared" si="400"/>
        <v>no</v>
      </c>
      <c r="K3262">
        <f t="shared" si="401"/>
        <v>0</v>
      </c>
      <c r="L3262">
        <f t="shared" si="402"/>
        <v>1</v>
      </c>
      <c r="M3262">
        <f t="shared" si="403"/>
        <v>0</v>
      </c>
      <c r="N3262">
        <f t="shared" si="404"/>
        <v>-5.2591549572486898</v>
      </c>
      <c r="O3262">
        <f t="shared" si="405"/>
        <v>5.1996968287976522E-3</v>
      </c>
      <c r="P3262">
        <f t="shared" si="406"/>
        <v>5.1727998378845981E-3</v>
      </c>
      <c r="Q3262">
        <f t="shared" si="407"/>
        <v>-5.1862250843870876E-3</v>
      </c>
    </row>
    <row r="3263" spans="1:17" x14ac:dyDescent="0.25">
      <c r="A3263">
        <v>3252</v>
      </c>
      <c r="B3263" t="s">
        <v>3377</v>
      </c>
      <c r="C3263" s="8">
        <v>3</v>
      </c>
      <c r="E3263" t="s">
        <v>43</v>
      </c>
      <c r="F3263" t="s">
        <v>30</v>
      </c>
      <c r="G3263">
        <v>33722215.689999998</v>
      </c>
      <c r="H3263" s="5">
        <v>250</v>
      </c>
      <c r="I3263" s="5">
        <v>7000</v>
      </c>
      <c r="J3263" t="str">
        <f t="shared" si="400"/>
        <v>yes</v>
      </c>
      <c r="K3263">
        <f t="shared" si="401"/>
        <v>0</v>
      </c>
      <c r="L3263">
        <f t="shared" si="402"/>
        <v>0</v>
      </c>
      <c r="M3263">
        <f t="shared" si="403"/>
        <v>1</v>
      </c>
      <c r="N3263">
        <f t="shared" si="404"/>
        <v>-2.445444256909111</v>
      </c>
      <c r="O3263">
        <f t="shared" si="405"/>
        <v>8.668761477415049E-2</v>
      </c>
      <c r="P3263">
        <f t="shared" si="406"/>
        <v>7.977234082323377E-2</v>
      </c>
      <c r="Q3263">
        <f t="shared" si="407"/>
        <v>-8.3134183924224947E-2</v>
      </c>
    </row>
    <row r="3264" spans="1:17" x14ac:dyDescent="0.25">
      <c r="A3264">
        <v>3253</v>
      </c>
      <c r="B3264" t="s">
        <v>3378</v>
      </c>
      <c r="C3264" s="8">
        <v>550000</v>
      </c>
      <c r="E3264" t="s">
        <v>22</v>
      </c>
      <c r="F3264" t="s">
        <v>29</v>
      </c>
      <c r="G3264">
        <v>282363.36</v>
      </c>
      <c r="H3264" s="5">
        <v>300</v>
      </c>
      <c r="I3264" s="5">
        <v>2000</v>
      </c>
      <c r="J3264" t="str">
        <f t="shared" si="400"/>
        <v>no</v>
      </c>
      <c r="K3264">
        <f t="shared" si="401"/>
        <v>0</v>
      </c>
      <c r="L3264">
        <f t="shared" si="402"/>
        <v>1</v>
      </c>
      <c r="M3264">
        <f t="shared" si="403"/>
        <v>0</v>
      </c>
      <c r="N3264">
        <f t="shared" si="404"/>
        <v>-6.6660382300813206</v>
      </c>
      <c r="O3264">
        <f t="shared" si="405"/>
        <v>1.2734338223352201E-3</v>
      </c>
      <c r="P3264">
        <f t="shared" si="406"/>
        <v>1.2718142510522023E-3</v>
      </c>
      <c r="Q3264">
        <f t="shared" si="407"/>
        <v>-1.2726236931762242E-3</v>
      </c>
    </row>
    <row r="3265" spans="1:17" x14ac:dyDescent="0.25">
      <c r="A3265">
        <v>3254</v>
      </c>
      <c r="B3265" t="s">
        <v>3379</v>
      </c>
      <c r="C3265" s="8">
        <v>30000</v>
      </c>
      <c r="E3265" t="s">
        <v>22</v>
      </c>
      <c r="F3265" t="s">
        <v>29</v>
      </c>
      <c r="G3265">
        <v>5566.8</v>
      </c>
      <c r="H3265" s="5">
        <v>200</v>
      </c>
      <c r="I3265" s="5">
        <v>2000</v>
      </c>
      <c r="J3265" t="str">
        <f t="shared" si="400"/>
        <v>no</v>
      </c>
      <c r="K3265">
        <f t="shared" si="401"/>
        <v>0</v>
      </c>
      <c r="L3265">
        <f t="shared" si="402"/>
        <v>1</v>
      </c>
      <c r="M3265">
        <f t="shared" si="403"/>
        <v>0</v>
      </c>
      <c r="N3265">
        <f t="shared" si="404"/>
        <v>-5.0927494088491319</v>
      </c>
      <c r="O3265">
        <f t="shared" si="405"/>
        <v>6.1411122264847023E-3</v>
      </c>
      <c r="P3265">
        <f t="shared" si="406"/>
        <v>6.1036291548558878E-3</v>
      </c>
      <c r="Q3265">
        <f t="shared" si="407"/>
        <v>-6.1223324434137921E-3</v>
      </c>
    </row>
    <row r="3266" spans="1:17" x14ac:dyDescent="0.25">
      <c r="A3266">
        <v>3255</v>
      </c>
      <c r="B3266" t="s">
        <v>3380</v>
      </c>
      <c r="C3266" s="8">
        <v>300000</v>
      </c>
      <c r="E3266" t="s">
        <v>31</v>
      </c>
      <c r="F3266" t="s">
        <v>29</v>
      </c>
      <c r="G3266">
        <v>348223.68</v>
      </c>
      <c r="H3266" s="5">
        <v>300</v>
      </c>
      <c r="I3266" s="5">
        <v>3000</v>
      </c>
      <c r="J3266" t="str">
        <f t="shared" si="400"/>
        <v>yes</v>
      </c>
      <c r="K3266">
        <f t="shared" si="401"/>
        <v>0</v>
      </c>
      <c r="L3266">
        <f t="shared" si="402"/>
        <v>1</v>
      </c>
      <c r="M3266">
        <f t="shared" si="403"/>
        <v>0</v>
      </c>
      <c r="N3266">
        <f t="shared" si="404"/>
        <v>-5.9096237803611551</v>
      </c>
      <c r="O3266">
        <f t="shared" si="405"/>
        <v>2.7132074573250854E-3</v>
      </c>
      <c r="P3266">
        <f t="shared" si="406"/>
        <v>2.7058658818359667E-3</v>
      </c>
      <c r="Q3266">
        <f t="shared" si="407"/>
        <v>-2.7095333542073944E-3</v>
      </c>
    </row>
    <row r="3267" spans="1:17" x14ac:dyDescent="0.25">
      <c r="A3267">
        <v>3256</v>
      </c>
      <c r="B3267" t="s">
        <v>3381</v>
      </c>
      <c r="C3267" s="8">
        <v>1</v>
      </c>
      <c r="E3267" t="s">
        <v>22</v>
      </c>
      <c r="F3267" t="s">
        <v>29</v>
      </c>
      <c r="G3267">
        <f>0</f>
        <v>0</v>
      </c>
      <c r="H3267" s="5">
        <v>400</v>
      </c>
      <c r="I3267" s="5">
        <v>2000</v>
      </c>
      <c r="J3267" t="str">
        <f t="shared" si="400"/>
        <v>no</v>
      </c>
      <c r="K3267">
        <f t="shared" si="401"/>
        <v>0</v>
      </c>
      <c r="L3267">
        <f t="shared" si="402"/>
        <v>1</v>
      </c>
      <c r="M3267">
        <f t="shared" si="403"/>
        <v>0</v>
      </c>
      <c r="N3267">
        <f t="shared" si="404"/>
        <v>-5.001985771641162</v>
      </c>
      <c r="O3267">
        <f t="shared" si="405"/>
        <v>6.7245802510620227E-3</v>
      </c>
      <c r="P3267">
        <f t="shared" si="406"/>
        <v>6.6796623257028382E-3</v>
      </c>
      <c r="Q3267">
        <f t="shared" si="407"/>
        <v>-6.702071114602531E-3</v>
      </c>
    </row>
    <row r="3268" spans="1:17" x14ac:dyDescent="0.25">
      <c r="A3268">
        <v>3257</v>
      </c>
      <c r="B3268" t="s">
        <v>3382</v>
      </c>
      <c r="C3268" s="8">
        <v>40000</v>
      </c>
      <c r="E3268" t="s">
        <v>22</v>
      </c>
      <c r="F3268" t="s">
        <v>29</v>
      </c>
      <c r="G3268">
        <v>14678.449999999999</v>
      </c>
      <c r="H3268" s="5">
        <v>250</v>
      </c>
      <c r="I3268" s="5">
        <v>3000</v>
      </c>
      <c r="J3268" t="str">
        <f t="shared" si="400"/>
        <v>no</v>
      </c>
      <c r="K3268">
        <f t="shared" si="401"/>
        <v>0</v>
      </c>
      <c r="L3268">
        <f t="shared" si="402"/>
        <v>1</v>
      </c>
      <c r="M3268">
        <f t="shared" si="403"/>
        <v>0</v>
      </c>
      <c r="N3268">
        <f t="shared" si="404"/>
        <v>-5.1229793697450603</v>
      </c>
      <c r="O3268">
        <f t="shared" si="405"/>
        <v>5.9582446103893846E-3</v>
      </c>
      <c r="P3268">
        <f t="shared" si="406"/>
        <v>5.9229542004469882E-3</v>
      </c>
      <c r="Q3268">
        <f t="shared" si="407"/>
        <v>-5.9405644646333983E-3</v>
      </c>
    </row>
    <row r="3269" spans="1:17" x14ac:dyDescent="0.25">
      <c r="A3269">
        <v>3258</v>
      </c>
      <c r="B3269" t="s">
        <v>3383</v>
      </c>
      <c r="C3269" s="8">
        <v>200000</v>
      </c>
      <c r="E3269" t="s">
        <v>22</v>
      </c>
      <c r="F3269" t="s">
        <v>29</v>
      </c>
      <c r="G3269">
        <v>143845.28</v>
      </c>
      <c r="H3269" s="5">
        <v>200</v>
      </c>
      <c r="I3269" s="5">
        <v>2000</v>
      </c>
      <c r="J3269" t="str">
        <f t="shared" si="400"/>
        <v>no</v>
      </c>
      <c r="K3269">
        <f t="shared" si="401"/>
        <v>0</v>
      </c>
      <c r="L3269">
        <f t="shared" si="402"/>
        <v>1</v>
      </c>
      <c r="M3269">
        <f t="shared" si="403"/>
        <v>0</v>
      </c>
      <c r="N3269">
        <f t="shared" si="404"/>
        <v>-5.6070938311750398</v>
      </c>
      <c r="O3269">
        <f t="shared" si="405"/>
        <v>3.6717245187135035E-3</v>
      </c>
      <c r="P3269">
        <f t="shared" si="406"/>
        <v>3.6582922772624587E-3</v>
      </c>
      <c r="Q3269">
        <f t="shared" si="407"/>
        <v>-3.6650001931303865E-3</v>
      </c>
    </row>
    <row r="3270" spans="1:17" x14ac:dyDescent="0.25">
      <c r="A3270">
        <v>3259</v>
      </c>
      <c r="B3270" t="s">
        <v>3384</v>
      </c>
      <c r="C3270" s="8">
        <v>600000</v>
      </c>
      <c r="E3270" t="s">
        <v>22</v>
      </c>
      <c r="F3270" t="s">
        <v>29</v>
      </c>
      <c r="G3270">
        <v>426544.3</v>
      </c>
      <c r="H3270" s="5">
        <v>300</v>
      </c>
      <c r="I3270" s="5">
        <v>2000</v>
      </c>
      <c r="J3270" t="str">
        <f t="shared" si="400"/>
        <v>no</v>
      </c>
      <c r="K3270">
        <f t="shared" si="401"/>
        <v>0</v>
      </c>
      <c r="L3270">
        <f t="shared" si="402"/>
        <v>1</v>
      </c>
      <c r="M3270">
        <f t="shared" si="403"/>
        <v>0</v>
      </c>
      <c r="N3270">
        <f t="shared" si="404"/>
        <v>-6.817316001353646</v>
      </c>
      <c r="O3270">
        <f t="shared" si="405"/>
        <v>1.094655035573752E-3</v>
      </c>
      <c r="P3270">
        <f t="shared" si="406"/>
        <v>1.0934580761844679E-3</v>
      </c>
      <c r="Q3270">
        <f t="shared" si="407"/>
        <v>-1.0940563376222556E-3</v>
      </c>
    </row>
    <row r="3271" spans="1:17" x14ac:dyDescent="0.25">
      <c r="A3271">
        <v>3260</v>
      </c>
      <c r="B3271" t="s">
        <v>3385</v>
      </c>
      <c r="C3271" s="8">
        <v>300000</v>
      </c>
      <c r="E3271" t="s">
        <v>22</v>
      </c>
      <c r="F3271" t="s">
        <v>29</v>
      </c>
      <c r="G3271">
        <v>87708.21</v>
      </c>
      <c r="H3271" s="5">
        <v>200</v>
      </c>
      <c r="I3271" s="5">
        <v>2000</v>
      </c>
      <c r="J3271" t="str">
        <f t="shared" si="400"/>
        <v>no</v>
      </c>
      <c r="K3271">
        <f t="shared" si="401"/>
        <v>0</v>
      </c>
      <c r="L3271">
        <f t="shared" si="402"/>
        <v>1</v>
      </c>
      <c r="M3271">
        <f t="shared" si="403"/>
        <v>0</v>
      </c>
      <c r="N3271">
        <f t="shared" si="404"/>
        <v>-5.9096493737196916</v>
      </c>
      <c r="O3271">
        <f t="shared" si="405"/>
        <v>2.7131380181224414E-3</v>
      </c>
      <c r="P3271">
        <f t="shared" si="406"/>
        <v>2.7057968179064647E-3</v>
      </c>
      <c r="Q3271">
        <f t="shared" si="407"/>
        <v>-2.7094641028955597E-3</v>
      </c>
    </row>
    <row r="3272" spans="1:17" x14ac:dyDescent="0.25">
      <c r="A3272">
        <v>3261</v>
      </c>
      <c r="B3272" t="s">
        <v>3386</v>
      </c>
      <c r="C3272" s="8">
        <v>150000</v>
      </c>
      <c r="E3272" t="s">
        <v>22</v>
      </c>
      <c r="F3272" t="s">
        <v>29</v>
      </c>
      <c r="G3272">
        <v>43443.37</v>
      </c>
      <c r="H3272" s="5">
        <v>200</v>
      </c>
      <c r="I3272" s="5">
        <v>2000</v>
      </c>
      <c r="J3272" t="str">
        <f t="shared" si="400"/>
        <v>no</v>
      </c>
      <c r="K3272">
        <f t="shared" si="401"/>
        <v>0</v>
      </c>
      <c r="L3272">
        <f t="shared" si="402"/>
        <v>1</v>
      </c>
      <c r="M3272">
        <f t="shared" si="403"/>
        <v>0</v>
      </c>
      <c r="N3272">
        <f t="shared" si="404"/>
        <v>-5.4558160599027135</v>
      </c>
      <c r="O3272">
        <f t="shared" si="405"/>
        <v>4.2713896492300599E-3</v>
      </c>
      <c r="P3272">
        <f t="shared" si="406"/>
        <v>4.2532224787584184E-3</v>
      </c>
      <c r="Q3272">
        <f t="shared" si="407"/>
        <v>-4.2622931583676015E-3</v>
      </c>
    </row>
    <row r="3273" spans="1:17" x14ac:dyDescent="0.25">
      <c r="A3273">
        <v>3262</v>
      </c>
      <c r="B3273" t="s">
        <v>3387</v>
      </c>
      <c r="C3273" s="8">
        <v>250000</v>
      </c>
      <c r="E3273" t="s">
        <v>22</v>
      </c>
      <c r="F3273" t="s">
        <v>29</v>
      </c>
      <c r="G3273">
        <v>171347.63</v>
      </c>
      <c r="H3273" s="5">
        <v>200</v>
      </c>
      <c r="I3273" s="5">
        <v>2000</v>
      </c>
      <c r="J3273" t="str">
        <f t="shared" si="400"/>
        <v>no</v>
      </c>
      <c r="K3273">
        <f t="shared" si="401"/>
        <v>0</v>
      </c>
      <c r="L3273">
        <f t="shared" si="402"/>
        <v>1</v>
      </c>
      <c r="M3273">
        <f t="shared" si="403"/>
        <v>0</v>
      </c>
      <c r="N3273">
        <f t="shared" si="404"/>
        <v>-5.7583716024473652</v>
      </c>
      <c r="O3273">
        <f t="shared" si="405"/>
        <v>3.1562470409956722E-3</v>
      </c>
      <c r="P3273">
        <f t="shared" si="406"/>
        <v>3.1463164888875851E-3</v>
      </c>
      <c r="Q3273">
        <f t="shared" si="407"/>
        <v>-3.151276549290742E-3</v>
      </c>
    </row>
    <row r="3274" spans="1:17" x14ac:dyDescent="0.25">
      <c r="A3274">
        <v>3263</v>
      </c>
      <c r="B3274" t="s">
        <v>3388</v>
      </c>
      <c r="C3274" s="8">
        <v>1450000</v>
      </c>
      <c r="E3274" t="s">
        <v>22</v>
      </c>
      <c r="F3274" t="s">
        <v>29</v>
      </c>
      <c r="G3274">
        <v>843705.4</v>
      </c>
      <c r="H3274" s="5">
        <v>250</v>
      </c>
      <c r="I3274" s="5">
        <v>2000</v>
      </c>
      <c r="J3274" t="str">
        <f t="shared" si="400"/>
        <v>no</v>
      </c>
      <c r="K3274">
        <f t="shared" si="401"/>
        <v>0</v>
      </c>
      <c r="L3274">
        <f t="shared" si="402"/>
        <v>1</v>
      </c>
      <c r="M3274">
        <f t="shared" si="403"/>
        <v>0</v>
      </c>
      <c r="N3274">
        <f t="shared" si="404"/>
        <v>-9.3890381129831848</v>
      </c>
      <c r="O3274">
        <f t="shared" si="405"/>
        <v>8.3635865812160134E-5</v>
      </c>
      <c r="P3274">
        <f t="shared" si="406"/>
        <v>8.3628871439090437E-5</v>
      </c>
      <c r="Q3274">
        <f t="shared" si="407"/>
        <v>-8.3632368528132003E-5</v>
      </c>
    </row>
    <row r="3275" spans="1:17" x14ac:dyDescent="0.25">
      <c r="A3275">
        <v>3264</v>
      </c>
      <c r="B3275" t="s">
        <v>3389</v>
      </c>
      <c r="C3275" s="8">
        <v>325000</v>
      </c>
      <c r="E3275" t="s">
        <v>22</v>
      </c>
      <c r="F3275" t="s">
        <v>29</v>
      </c>
      <c r="G3275">
        <v>73618.34</v>
      </c>
      <c r="H3275" s="5">
        <v>300</v>
      </c>
      <c r="I3275" s="5">
        <v>2000</v>
      </c>
      <c r="J3275" t="str">
        <f t="shared" si="400"/>
        <v>no</v>
      </c>
      <c r="K3275">
        <f t="shared" si="401"/>
        <v>0</v>
      </c>
      <c r="L3275">
        <f t="shared" si="402"/>
        <v>1</v>
      </c>
      <c r="M3275">
        <f t="shared" si="403"/>
        <v>0</v>
      </c>
      <c r="N3275">
        <f t="shared" si="404"/>
        <v>-5.9852882593558538</v>
      </c>
      <c r="O3275">
        <f t="shared" si="405"/>
        <v>2.5154885008633948E-3</v>
      </c>
      <c r="P3275">
        <f t="shared" si="406"/>
        <v>2.50917669573863E-3</v>
      </c>
      <c r="Q3275">
        <f t="shared" si="407"/>
        <v>-2.5123299554120036E-3</v>
      </c>
    </row>
    <row r="3276" spans="1:17" x14ac:dyDescent="0.25">
      <c r="A3276">
        <v>3265</v>
      </c>
      <c r="B3276" t="s">
        <v>3390</v>
      </c>
      <c r="C3276" s="8">
        <v>300000</v>
      </c>
      <c r="E3276" t="s">
        <v>31</v>
      </c>
      <c r="F3276" t="s">
        <v>29</v>
      </c>
      <c r="G3276">
        <v>195158.69</v>
      </c>
      <c r="H3276" s="5">
        <v>200</v>
      </c>
      <c r="I3276" s="5">
        <v>2000</v>
      </c>
      <c r="J3276" t="str">
        <f t="shared" ref="J3276:J3339" si="408">IF(G3276/C3276&gt;=0.85, "yes", "no")</f>
        <v>no</v>
      </c>
      <c r="K3276">
        <f t="shared" ref="K3276:K3339" si="409">IF(OR(H3276=500, H3276=600), 1, 0)</f>
        <v>0</v>
      </c>
      <c r="L3276">
        <f t="shared" ref="L3276:L3339" si="410">IF(F3276="ZDD", 1, 0)</f>
        <v>1</v>
      </c>
      <c r="M3276">
        <f t="shared" ref="M3276:M3339" si="411">IF(OR(E3276="ZP07", E3276="ZP28",E3276="ZP32",E3276="ZP45",E3276="ZPPY",E3276="ZSPP",E3276="ZXP1",E3276="ZXX7",E3276="ZYPP",E3276="ZYSP",E3276="ZYWP"),1,0)</f>
        <v>0</v>
      </c>
      <c r="N3276">
        <f t="shared" ref="N3276:N3339" si="412">$P$3+$P$4*L3276+$P$5*(C3276/10000000)+$P$6*(I3276/10000000)+$P$7*M3276</f>
        <v>-5.9096493737196916</v>
      </c>
      <c r="O3276">
        <f t="shared" ref="O3276:O3339" si="413">EXP(N3276)</f>
        <v>2.7131380181224414E-3</v>
      </c>
      <c r="P3276">
        <f t="shared" ref="P3276:P3339" si="414">O3276/(1+O3276)</f>
        <v>2.7057968179064647E-3</v>
      </c>
      <c r="Q3276">
        <f t="shared" ref="Q3276:Q3339" si="415">K3276*LN(P3276)+(1-K3276)*LN(1-P3276)</f>
        <v>-2.7094641028955597E-3</v>
      </c>
    </row>
    <row r="3277" spans="1:17" x14ac:dyDescent="0.25">
      <c r="A3277">
        <v>3266</v>
      </c>
      <c r="B3277" t="s">
        <v>3391</v>
      </c>
      <c r="C3277" s="8">
        <v>300000</v>
      </c>
      <c r="E3277" t="s">
        <v>22</v>
      </c>
      <c r="F3277" t="s">
        <v>29</v>
      </c>
      <c r="G3277">
        <v>165877.71</v>
      </c>
      <c r="H3277" s="5">
        <v>300</v>
      </c>
      <c r="I3277" s="5">
        <v>2000</v>
      </c>
      <c r="J3277" t="str">
        <f t="shared" si="408"/>
        <v>no</v>
      </c>
      <c r="K3277">
        <f t="shared" si="409"/>
        <v>0</v>
      </c>
      <c r="L3277">
        <f t="shared" si="410"/>
        <v>1</v>
      </c>
      <c r="M3277">
        <f t="shared" si="411"/>
        <v>0</v>
      </c>
      <c r="N3277">
        <f t="shared" si="412"/>
        <v>-5.9096493737196916</v>
      </c>
      <c r="O3277">
        <f t="shared" si="413"/>
        <v>2.7131380181224414E-3</v>
      </c>
      <c r="P3277">
        <f t="shared" si="414"/>
        <v>2.7057968179064647E-3</v>
      </c>
      <c r="Q3277">
        <f t="shared" si="415"/>
        <v>-2.7094641028955597E-3</v>
      </c>
    </row>
    <row r="3278" spans="1:17" x14ac:dyDescent="0.25">
      <c r="A3278">
        <v>3267</v>
      </c>
      <c r="B3278" t="s">
        <v>3392</v>
      </c>
      <c r="C3278" s="8">
        <v>800000</v>
      </c>
      <c r="E3278" t="s">
        <v>22</v>
      </c>
      <c r="F3278" t="s">
        <v>29</v>
      </c>
      <c r="G3278">
        <v>542659.94999999995</v>
      </c>
      <c r="H3278" s="5">
        <v>300</v>
      </c>
      <c r="I3278" s="5">
        <v>2000</v>
      </c>
      <c r="J3278" t="str">
        <f t="shared" si="408"/>
        <v>no</v>
      </c>
      <c r="K3278">
        <f t="shared" si="409"/>
        <v>0</v>
      </c>
      <c r="L3278">
        <f t="shared" si="410"/>
        <v>1</v>
      </c>
      <c r="M3278">
        <f t="shared" si="411"/>
        <v>0</v>
      </c>
      <c r="N3278">
        <f t="shared" si="412"/>
        <v>-7.4224270864429496</v>
      </c>
      <c r="O3278">
        <f t="shared" si="413"/>
        <v>5.9769672203756872E-4</v>
      </c>
      <c r="P3278">
        <f t="shared" si="414"/>
        <v>5.9733969406048585E-4</v>
      </c>
      <c r="Q3278">
        <f t="shared" si="415"/>
        <v>-5.9751817249393028E-4</v>
      </c>
    </row>
    <row r="3279" spans="1:17" x14ac:dyDescent="0.25">
      <c r="A3279">
        <v>3268</v>
      </c>
      <c r="B3279" t="s">
        <v>3393</v>
      </c>
      <c r="C3279" s="8">
        <v>4500000</v>
      </c>
      <c r="E3279" t="s">
        <v>35</v>
      </c>
      <c r="F3279" t="s">
        <v>39</v>
      </c>
      <c r="G3279">
        <v>4948005.95</v>
      </c>
      <c r="H3279" s="5">
        <v>200</v>
      </c>
      <c r="I3279" s="5">
        <v>3000</v>
      </c>
      <c r="J3279" t="str">
        <f t="shared" si="408"/>
        <v>yes</v>
      </c>
      <c r="K3279">
        <f t="shared" si="409"/>
        <v>0</v>
      </c>
      <c r="L3279">
        <f t="shared" si="410"/>
        <v>0</v>
      </c>
      <c r="M3279">
        <f t="shared" si="411"/>
        <v>0</v>
      </c>
      <c r="N3279">
        <f t="shared" si="412"/>
        <v>-18.601500192932868</v>
      </c>
      <c r="O3279">
        <f t="shared" si="413"/>
        <v>8.3458603045206736E-9</v>
      </c>
      <c r="P3279">
        <f t="shared" si="414"/>
        <v>8.3458602348672899E-9</v>
      </c>
      <c r="Q3279">
        <f t="shared" si="415"/>
        <v>-8.3458602599607518E-9</v>
      </c>
    </row>
    <row r="3280" spans="1:17" x14ac:dyDescent="0.25">
      <c r="A3280">
        <v>3269</v>
      </c>
      <c r="B3280" t="s">
        <v>3394</v>
      </c>
      <c r="C3280" s="8">
        <v>2</v>
      </c>
      <c r="E3280" t="s">
        <v>22</v>
      </c>
      <c r="F3280" t="s">
        <v>39</v>
      </c>
      <c r="G3280">
        <f>0</f>
        <v>0</v>
      </c>
      <c r="H3280" s="5">
        <v>500</v>
      </c>
      <c r="I3280" s="5">
        <v>5000</v>
      </c>
      <c r="J3280" t="str">
        <f t="shared" si="408"/>
        <v>no</v>
      </c>
      <c r="K3280">
        <f t="shared" si="409"/>
        <v>1</v>
      </c>
      <c r="L3280">
        <f t="shared" si="410"/>
        <v>0</v>
      </c>
      <c r="M3280">
        <f t="shared" si="411"/>
        <v>0</v>
      </c>
      <c r="N3280">
        <f t="shared" si="412"/>
        <v>-4.9864556428173215</v>
      </c>
      <c r="O3280">
        <f t="shared" si="413"/>
        <v>6.8298289965766099E-3</v>
      </c>
      <c r="P3280">
        <f t="shared" si="414"/>
        <v>6.7834988593686489E-3</v>
      </c>
      <c r="Q3280">
        <f t="shared" si="415"/>
        <v>-4.9932622541868357</v>
      </c>
    </row>
    <row r="3281" spans="1:17" x14ac:dyDescent="0.25">
      <c r="A3281">
        <v>3270</v>
      </c>
      <c r="B3281" t="s">
        <v>3395</v>
      </c>
      <c r="C3281" s="8">
        <v>900001</v>
      </c>
      <c r="E3281" t="s">
        <v>22</v>
      </c>
      <c r="F3281" t="s">
        <v>29</v>
      </c>
      <c r="G3281">
        <v>341170.64</v>
      </c>
      <c r="H3281" s="5">
        <v>200</v>
      </c>
      <c r="I3281" s="5">
        <v>2000</v>
      </c>
      <c r="J3281" t="str">
        <f t="shared" si="408"/>
        <v>no</v>
      </c>
      <c r="K3281">
        <f t="shared" si="409"/>
        <v>0</v>
      </c>
      <c r="L3281">
        <f t="shared" si="410"/>
        <v>1</v>
      </c>
      <c r="M3281">
        <f t="shared" si="411"/>
        <v>0</v>
      </c>
      <c r="N3281">
        <f t="shared" si="412"/>
        <v>-7.7249856545430262</v>
      </c>
      <c r="O3281">
        <f t="shared" si="413"/>
        <v>4.4165317557654318E-4</v>
      </c>
      <c r="P3281">
        <f t="shared" si="414"/>
        <v>4.4145820415879207E-4</v>
      </c>
      <c r="Q3281">
        <f t="shared" si="415"/>
        <v>-4.4155567551917071E-4</v>
      </c>
    </row>
    <row r="3282" spans="1:17" x14ac:dyDescent="0.25">
      <c r="A3282">
        <v>3271</v>
      </c>
      <c r="B3282" t="s">
        <v>3396</v>
      </c>
      <c r="C3282" s="8">
        <v>20000</v>
      </c>
      <c r="E3282" t="s">
        <v>56</v>
      </c>
      <c r="F3282" t="s">
        <v>29</v>
      </c>
      <c r="G3282">
        <v>106297.23</v>
      </c>
      <c r="H3282" s="5">
        <v>250</v>
      </c>
      <c r="I3282" s="5">
        <v>2000</v>
      </c>
      <c r="J3282" t="str">
        <f t="shared" si="408"/>
        <v>yes</v>
      </c>
      <c r="K3282">
        <f t="shared" si="409"/>
        <v>0</v>
      </c>
      <c r="L3282">
        <f t="shared" si="410"/>
        <v>1</v>
      </c>
      <c r="M3282">
        <f t="shared" si="411"/>
        <v>0</v>
      </c>
      <c r="N3282">
        <f t="shared" si="412"/>
        <v>-5.0624938545946669</v>
      </c>
      <c r="O3282">
        <f t="shared" si="413"/>
        <v>6.3297543262722158E-3</v>
      </c>
      <c r="P3282">
        <f t="shared" si="414"/>
        <v>6.2899405478772947E-3</v>
      </c>
      <c r="Q3282">
        <f t="shared" si="415"/>
        <v>-6.3098055675969451E-3</v>
      </c>
    </row>
    <row r="3283" spans="1:17" x14ac:dyDescent="0.25">
      <c r="A3283">
        <v>3272</v>
      </c>
      <c r="B3283" t="s">
        <v>3397</v>
      </c>
      <c r="C3283" s="8">
        <v>700000</v>
      </c>
      <c r="E3283" t="s">
        <v>22</v>
      </c>
      <c r="F3283" t="s">
        <v>29</v>
      </c>
      <c r="G3283">
        <v>384369.86</v>
      </c>
      <c r="H3283" s="5">
        <v>200</v>
      </c>
      <c r="I3283" s="5">
        <v>2000</v>
      </c>
      <c r="J3283" t="str">
        <f t="shared" si="408"/>
        <v>no</v>
      </c>
      <c r="K3283">
        <f t="shared" si="409"/>
        <v>0</v>
      </c>
      <c r="L3283">
        <f t="shared" si="410"/>
        <v>1</v>
      </c>
      <c r="M3283">
        <f t="shared" si="411"/>
        <v>0</v>
      </c>
      <c r="N3283">
        <f t="shared" si="412"/>
        <v>-7.1198715438982987</v>
      </c>
      <c r="O3283">
        <f t="shared" si="413"/>
        <v>8.0887064882115029E-4</v>
      </c>
      <c r="P3283">
        <f t="shared" si="414"/>
        <v>8.0821690588809636E-4</v>
      </c>
      <c r="Q3283">
        <f t="shared" si="415"/>
        <v>-8.0854368925796787E-4</v>
      </c>
    </row>
    <row r="3284" spans="1:17" x14ac:dyDescent="0.25">
      <c r="A3284">
        <v>3273</v>
      </c>
      <c r="B3284" t="s">
        <v>3398</v>
      </c>
      <c r="C3284" s="8">
        <v>200000</v>
      </c>
      <c r="E3284" t="s">
        <v>22</v>
      </c>
      <c r="F3284" t="s">
        <v>29</v>
      </c>
      <c r="G3284">
        <v>120937.51</v>
      </c>
      <c r="H3284" s="5">
        <v>200</v>
      </c>
      <c r="I3284" s="5">
        <v>2000</v>
      </c>
      <c r="J3284" t="str">
        <f t="shared" si="408"/>
        <v>no</v>
      </c>
      <c r="K3284">
        <f t="shared" si="409"/>
        <v>0</v>
      </c>
      <c r="L3284">
        <f t="shared" si="410"/>
        <v>1</v>
      </c>
      <c r="M3284">
        <f t="shared" si="411"/>
        <v>0</v>
      </c>
      <c r="N3284">
        <f t="shared" si="412"/>
        <v>-5.6070938311750398</v>
      </c>
      <c r="O3284">
        <f t="shared" si="413"/>
        <v>3.6717245187135035E-3</v>
      </c>
      <c r="P3284">
        <f t="shared" si="414"/>
        <v>3.6582922772624587E-3</v>
      </c>
      <c r="Q3284">
        <f t="shared" si="415"/>
        <v>-3.6650001931303865E-3</v>
      </c>
    </row>
    <row r="3285" spans="1:17" x14ac:dyDescent="0.25">
      <c r="A3285">
        <v>3274</v>
      </c>
      <c r="B3285" t="s">
        <v>3399</v>
      </c>
      <c r="C3285" s="8">
        <v>175000</v>
      </c>
      <c r="E3285" t="s">
        <v>35</v>
      </c>
      <c r="F3285" t="s">
        <v>29</v>
      </c>
      <c r="G3285">
        <v>171521.77000000002</v>
      </c>
      <c r="H3285" s="5">
        <v>300</v>
      </c>
      <c r="I3285" s="5">
        <v>2000</v>
      </c>
      <c r="J3285" t="str">
        <f t="shared" si="408"/>
        <v>yes</v>
      </c>
      <c r="K3285">
        <f t="shared" si="409"/>
        <v>0</v>
      </c>
      <c r="L3285">
        <f t="shared" si="410"/>
        <v>1</v>
      </c>
      <c r="M3285">
        <f t="shared" si="411"/>
        <v>0</v>
      </c>
      <c r="N3285">
        <f t="shared" si="412"/>
        <v>-5.5314549455388766</v>
      </c>
      <c r="O3285">
        <f t="shared" si="413"/>
        <v>3.9602229866583377E-3</v>
      </c>
      <c r="P3285">
        <f t="shared" si="414"/>
        <v>3.9446014851835069E-3</v>
      </c>
      <c r="Q3285">
        <f t="shared" si="415"/>
        <v>-3.9524019455174668E-3</v>
      </c>
    </row>
    <row r="3286" spans="1:17" x14ac:dyDescent="0.25">
      <c r="A3286">
        <v>3275</v>
      </c>
      <c r="B3286" t="s">
        <v>3400</v>
      </c>
      <c r="C3286" s="8">
        <v>25000</v>
      </c>
      <c r="E3286" t="s">
        <v>22</v>
      </c>
      <c r="F3286" t="s">
        <v>29</v>
      </c>
      <c r="G3286">
        <v>1047.8899999999999</v>
      </c>
      <c r="H3286" s="5">
        <v>200</v>
      </c>
      <c r="I3286" s="5">
        <v>2000</v>
      </c>
      <c r="J3286" t="str">
        <f t="shared" si="408"/>
        <v>no</v>
      </c>
      <c r="K3286">
        <f t="shared" si="409"/>
        <v>0</v>
      </c>
      <c r="L3286">
        <f t="shared" si="410"/>
        <v>1</v>
      </c>
      <c r="M3286">
        <f t="shared" si="411"/>
        <v>0</v>
      </c>
      <c r="N3286">
        <f t="shared" si="412"/>
        <v>-5.0776216317218994</v>
      </c>
      <c r="O3286">
        <f t="shared" si="413"/>
        <v>6.2347198560733057E-3</v>
      </c>
      <c r="P3286">
        <f t="shared" si="414"/>
        <v>6.1960889770977974E-3</v>
      </c>
      <c r="Q3286">
        <f t="shared" si="415"/>
        <v>-6.2153643991387491E-3</v>
      </c>
    </row>
    <row r="3287" spans="1:17" x14ac:dyDescent="0.25">
      <c r="A3287">
        <v>3276</v>
      </c>
      <c r="B3287" t="s">
        <v>3401</v>
      </c>
      <c r="C3287" s="8">
        <v>50000</v>
      </c>
      <c r="E3287" t="s">
        <v>22</v>
      </c>
      <c r="F3287" t="s">
        <v>29</v>
      </c>
      <c r="G3287">
        <v>3049.31</v>
      </c>
      <c r="H3287" s="5">
        <v>300</v>
      </c>
      <c r="I3287" s="5">
        <v>3000</v>
      </c>
      <c r="J3287" t="str">
        <f t="shared" si="408"/>
        <v>no</v>
      </c>
      <c r="K3287">
        <f t="shared" si="409"/>
        <v>0</v>
      </c>
      <c r="L3287">
        <f t="shared" si="410"/>
        <v>1</v>
      </c>
      <c r="M3287">
        <f t="shared" si="411"/>
        <v>0</v>
      </c>
      <c r="N3287">
        <f t="shared" si="412"/>
        <v>-5.1532349239995252</v>
      </c>
      <c r="O3287">
        <f t="shared" si="413"/>
        <v>5.7806744052257613E-3</v>
      </c>
      <c r="P3287">
        <f t="shared" si="414"/>
        <v>5.7474502665744659E-3</v>
      </c>
      <c r="Q3287">
        <f t="shared" si="415"/>
        <v>-5.7640304184444421E-3</v>
      </c>
    </row>
    <row r="3288" spans="1:17" x14ac:dyDescent="0.25">
      <c r="A3288">
        <v>3277</v>
      </c>
      <c r="B3288" t="s">
        <v>3402</v>
      </c>
      <c r="C3288" s="8">
        <v>200000</v>
      </c>
      <c r="E3288" t="s">
        <v>22</v>
      </c>
      <c r="F3288" t="s">
        <v>29</v>
      </c>
      <c r="G3288">
        <v>124222.89</v>
      </c>
      <c r="H3288" s="5">
        <v>200</v>
      </c>
      <c r="I3288" s="5">
        <v>2000</v>
      </c>
      <c r="J3288" t="str">
        <f t="shared" si="408"/>
        <v>no</v>
      </c>
      <c r="K3288">
        <f t="shared" si="409"/>
        <v>0</v>
      </c>
      <c r="L3288">
        <f t="shared" si="410"/>
        <v>1</v>
      </c>
      <c r="M3288">
        <f t="shared" si="411"/>
        <v>0</v>
      </c>
      <c r="N3288">
        <f t="shared" si="412"/>
        <v>-5.6070938311750398</v>
      </c>
      <c r="O3288">
        <f t="shared" si="413"/>
        <v>3.6717245187135035E-3</v>
      </c>
      <c r="P3288">
        <f t="shared" si="414"/>
        <v>3.6582922772624587E-3</v>
      </c>
      <c r="Q3288">
        <f t="shared" si="415"/>
        <v>-3.6650001931303865E-3</v>
      </c>
    </row>
    <row r="3289" spans="1:17" x14ac:dyDescent="0.25">
      <c r="A3289">
        <v>3278</v>
      </c>
      <c r="B3289" t="s">
        <v>3403</v>
      </c>
      <c r="C3289" s="8">
        <v>1</v>
      </c>
      <c r="E3289" t="s">
        <v>34</v>
      </c>
      <c r="F3289" t="s">
        <v>30</v>
      </c>
      <c r="G3289">
        <v>14376.61</v>
      </c>
      <c r="H3289" s="5">
        <v>400</v>
      </c>
      <c r="I3289" s="5">
        <v>2000</v>
      </c>
      <c r="J3289" t="str">
        <f t="shared" si="408"/>
        <v>yes</v>
      </c>
      <c r="K3289">
        <f t="shared" si="409"/>
        <v>0</v>
      </c>
      <c r="L3289">
        <f t="shared" si="410"/>
        <v>0</v>
      </c>
      <c r="M3289">
        <f t="shared" si="411"/>
        <v>1</v>
      </c>
      <c r="N3289">
        <f t="shared" si="412"/>
        <v>-2.4455661725909428</v>
      </c>
      <c r="O3289">
        <f t="shared" si="413"/>
        <v>8.6677046838700561E-2</v>
      </c>
      <c r="P3289">
        <f t="shared" si="414"/>
        <v>7.9763391608257961E-2</v>
      </c>
      <c r="Q3289">
        <f t="shared" si="415"/>
        <v>-8.3124458970436257E-2</v>
      </c>
    </row>
    <row r="3290" spans="1:17" x14ac:dyDescent="0.25">
      <c r="A3290">
        <v>3279</v>
      </c>
      <c r="B3290" t="s">
        <v>3404</v>
      </c>
      <c r="C3290" s="8">
        <v>25000</v>
      </c>
      <c r="E3290" t="s">
        <v>56</v>
      </c>
      <c r="F3290" t="s">
        <v>29</v>
      </c>
      <c r="G3290">
        <v>15941.44</v>
      </c>
      <c r="H3290" s="5">
        <v>350</v>
      </c>
      <c r="I3290" s="5">
        <v>3000</v>
      </c>
      <c r="J3290" t="str">
        <f t="shared" si="408"/>
        <v>no</v>
      </c>
      <c r="K3290">
        <f t="shared" si="409"/>
        <v>0</v>
      </c>
      <c r="L3290">
        <f t="shared" si="410"/>
        <v>1</v>
      </c>
      <c r="M3290">
        <f t="shared" si="411"/>
        <v>0</v>
      </c>
      <c r="N3290">
        <f t="shared" si="412"/>
        <v>-5.0775960383633629</v>
      </c>
      <c r="O3290">
        <f t="shared" si="413"/>
        <v>6.2348794255359073E-3</v>
      </c>
      <c r="P3290">
        <f t="shared" si="414"/>
        <v>6.1962465752483445E-3</v>
      </c>
      <c r="Q3290">
        <f t="shared" si="415"/>
        <v>-6.2155229798821713E-3</v>
      </c>
    </row>
    <row r="3291" spans="1:17" x14ac:dyDescent="0.25">
      <c r="A3291">
        <v>3280</v>
      </c>
      <c r="B3291" t="s">
        <v>3405</v>
      </c>
      <c r="C3291" s="8">
        <v>50000</v>
      </c>
      <c r="E3291" t="s">
        <v>22</v>
      </c>
      <c r="F3291" t="s">
        <v>29</v>
      </c>
      <c r="G3291">
        <v>7833.23</v>
      </c>
      <c r="H3291" s="5">
        <v>200</v>
      </c>
      <c r="I3291" s="5">
        <v>2000</v>
      </c>
      <c r="J3291" t="str">
        <f t="shared" si="408"/>
        <v>no</v>
      </c>
      <c r="K3291">
        <f t="shared" si="409"/>
        <v>0</v>
      </c>
      <c r="L3291">
        <f t="shared" si="410"/>
        <v>1</v>
      </c>
      <c r="M3291">
        <f t="shared" si="411"/>
        <v>0</v>
      </c>
      <c r="N3291">
        <f t="shared" si="412"/>
        <v>-5.1532605173580617</v>
      </c>
      <c r="O3291">
        <f t="shared" si="413"/>
        <v>5.7805264602463387E-3</v>
      </c>
      <c r="P3291">
        <f t="shared" si="414"/>
        <v>5.7473040172992601E-3</v>
      </c>
      <c r="Q3291">
        <f t="shared" si="415"/>
        <v>-5.763883323760685E-3</v>
      </c>
    </row>
    <row r="3292" spans="1:17" x14ac:dyDescent="0.25">
      <c r="A3292">
        <v>3281</v>
      </c>
      <c r="B3292" t="s">
        <v>3406</v>
      </c>
      <c r="C3292" s="8">
        <v>495000</v>
      </c>
      <c r="E3292" t="s">
        <v>22</v>
      </c>
      <c r="F3292" t="s">
        <v>29</v>
      </c>
      <c r="G3292">
        <v>173130.55</v>
      </c>
      <c r="H3292" s="5">
        <v>200</v>
      </c>
      <c r="I3292" s="5">
        <v>2000</v>
      </c>
      <c r="J3292" t="str">
        <f t="shared" si="408"/>
        <v>no</v>
      </c>
      <c r="K3292">
        <f t="shared" si="409"/>
        <v>0</v>
      </c>
      <c r="L3292">
        <f t="shared" si="410"/>
        <v>1</v>
      </c>
      <c r="M3292">
        <f t="shared" si="411"/>
        <v>0</v>
      </c>
      <c r="N3292">
        <f t="shared" si="412"/>
        <v>-6.4996326816817618</v>
      </c>
      <c r="O3292">
        <f t="shared" si="413"/>
        <v>1.5039915351700028E-3</v>
      </c>
      <c r="P3292">
        <f t="shared" si="414"/>
        <v>1.501732941537844E-3</v>
      </c>
      <c r="Q3292">
        <f t="shared" si="415"/>
        <v>-1.5028616726283691E-3</v>
      </c>
    </row>
    <row r="3293" spans="1:17" x14ac:dyDescent="0.25">
      <c r="A3293">
        <v>3282</v>
      </c>
      <c r="B3293" t="s">
        <v>3407</v>
      </c>
      <c r="C3293" s="8">
        <v>110000</v>
      </c>
      <c r="E3293" t="s">
        <v>22</v>
      </c>
      <c r="F3293" t="s">
        <v>29</v>
      </c>
      <c r="G3293">
        <v>97704.54</v>
      </c>
      <c r="H3293" s="5">
        <v>200</v>
      </c>
      <c r="I3293" s="5">
        <v>2000</v>
      </c>
      <c r="J3293" t="str">
        <f t="shared" si="408"/>
        <v>yes</v>
      </c>
      <c r="K3293">
        <f t="shared" si="409"/>
        <v>0</v>
      </c>
      <c r="L3293">
        <f t="shared" si="410"/>
        <v>1</v>
      </c>
      <c r="M3293">
        <f t="shared" si="411"/>
        <v>0</v>
      </c>
      <c r="N3293">
        <f t="shared" si="412"/>
        <v>-5.3347938428848529</v>
      </c>
      <c r="O3293">
        <f t="shared" si="413"/>
        <v>4.820903873466737E-3</v>
      </c>
      <c r="P3293">
        <f t="shared" si="414"/>
        <v>4.797774264928922E-3</v>
      </c>
      <c r="Q3293">
        <f t="shared" si="415"/>
        <v>-4.8093205295952259E-3</v>
      </c>
    </row>
    <row r="3294" spans="1:17" x14ac:dyDescent="0.25">
      <c r="A3294">
        <v>3283</v>
      </c>
      <c r="B3294" t="s">
        <v>3408</v>
      </c>
      <c r="C3294" s="8">
        <v>775000</v>
      </c>
      <c r="E3294" t="s">
        <v>31</v>
      </c>
      <c r="F3294" t="s">
        <v>29</v>
      </c>
      <c r="G3294">
        <v>660381.39</v>
      </c>
      <c r="H3294" s="5">
        <v>200</v>
      </c>
      <c r="I3294" s="5">
        <v>2000</v>
      </c>
      <c r="J3294" t="str">
        <f t="shared" si="408"/>
        <v>yes</v>
      </c>
      <c r="K3294">
        <f t="shared" si="409"/>
        <v>0</v>
      </c>
      <c r="L3294">
        <f t="shared" si="410"/>
        <v>1</v>
      </c>
      <c r="M3294">
        <f t="shared" si="411"/>
        <v>0</v>
      </c>
      <c r="N3294">
        <f t="shared" si="412"/>
        <v>-7.3467882008067864</v>
      </c>
      <c r="O3294">
        <f t="shared" si="413"/>
        <v>6.4465955591158316E-4</v>
      </c>
      <c r="P3294">
        <f t="shared" si="414"/>
        <v>6.442442377074042E-4</v>
      </c>
      <c r="Q3294">
        <f t="shared" si="415"/>
        <v>-6.4445185220069563E-4</v>
      </c>
    </row>
    <row r="3295" spans="1:17" x14ac:dyDescent="0.25">
      <c r="A3295">
        <v>3284</v>
      </c>
      <c r="B3295" t="s">
        <v>3409</v>
      </c>
      <c r="C3295" s="8">
        <v>135000</v>
      </c>
      <c r="E3295" t="s">
        <v>31</v>
      </c>
      <c r="F3295" t="s">
        <v>29</v>
      </c>
      <c r="G3295">
        <v>58651.33</v>
      </c>
      <c r="H3295" s="5">
        <v>300</v>
      </c>
      <c r="I3295" s="5">
        <v>2000</v>
      </c>
      <c r="J3295" t="str">
        <f t="shared" si="408"/>
        <v>no</v>
      </c>
      <c r="K3295">
        <f t="shared" si="409"/>
        <v>0</v>
      </c>
      <c r="L3295">
        <f t="shared" si="410"/>
        <v>1</v>
      </c>
      <c r="M3295">
        <f t="shared" si="411"/>
        <v>0</v>
      </c>
      <c r="N3295">
        <f t="shared" si="412"/>
        <v>-5.4104327285210161</v>
      </c>
      <c r="O3295">
        <f t="shared" si="413"/>
        <v>4.4697056236989744E-3</v>
      </c>
      <c r="P3295">
        <f t="shared" si="414"/>
        <v>4.4498162549597535E-3</v>
      </c>
      <c r="Q3295">
        <f t="shared" si="415"/>
        <v>-4.4597461557498866E-3</v>
      </c>
    </row>
    <row r="3296" spans="1:17" x14ac:dyDescent="0.25">
      <c r="A3296">
        <v>3285</v>
      </c>
      <c r="B3296" t="s">
        <v>3410</v>
      </c>
      <c r="C3296" s="8">
        <v>610000</v>
      </c>
      <c r="E3296" t="s">
        <v>27</v>
      </c>
      <c r="F3296" t="s">
        <v>29</v>
      </c>
      <c r="G3296">
        <v>315094.48</v>
      </c>
      <c r="H3296" s="5">
        <v>200</v>
      </c>
      <c r="I3296" s="5">
        <v>2000</v>
      </c>
      <c r="J3296" t="str">
        <f t="shared" si="408"/>
        <v>no</v>
      </c>
      <c r="K3296">
        <f t="shared" si="409"/>
        <v>0</v>
      </c>
      <c r="L3296">
        <f t="shared" si="410"/>
        <v>1</v>
      </c>
      <c r="M3296">
        <f t="shared" si="411"/>
        <v>0</v>
      </c>
      <c r="N3296">
        <f t="shared" si="412"/>
        <v>-6.8475715556081109</v>
      </c>
      <c r="O3296">
        <f t="shared" si="413"/>
        <v>1.0620316486602158E-3</v>
      </c>
      <c r="P3296">
        <f t="shared" si="414"/>
        <v>1.0609049340440412E-3</v>
      </c>
      <c r="Q3296">
        <f t="shared" si="415"/>
        <v>-1.0614680920235859E-3</v>
      </c>
    </row>
    <row r="3297" spans="1:17" x14ac:dyDescent="0.25">
      <c r="A3297">
        <v>3286</v>
      </c>
      <c r="B3297" t="s">
        <v>3411</v>
      </c>
      <c r="C3297" s="8">
        <v>30000</v>
      </c>
      <c r="E3297" t="s">
        <v>38</v>
      </c>
      <c r="F3297" t="s">
        <v>29</v>
      </c>
      <c r="G3297">
        <v>44840.1</v>
      </c>
      <c r="H3297" s="5">
        <v>300</v>
      </c>
      <c r="I3297" s="5">
        <v>2000</v>
      </c>
      <c r="J3297" t="str">
        <f t="shared" si="408"/>
        <v>yes</v>
      </c>
      <c r="K3297">
        <f t="shared" si="409"/>
        <v>0</v>
      </c>
      <c r="L3297">
        <f t="shared" si="410"/>
        <v>1</v>
      </c>
      <c r="M3297">
        <f t="shared" si="411"/>
        <v>0</v>
      </c>
      <c r="N3297">
        <f t="shared" si="412"/>
        <v>-5.0927494088491319</v>
      </c>
      <c r="O3297">
        <f t="shared" si="413"/>
        <v>6.1411122264847023E-3</v>
      </c>
      <c r="P3297">
        <f t="shared" si="414"/>
        <v>6.1036291548558878E-3</v>
      </c>
      <c r="Q3297">
        <f t="shared" si="415"/>
        <v>-6.1223324434137921E-3</v>
      </c>
    </row>
    <row r="3298" spans="1:17" x14ac:dyDescent="0.25">
      <c r="A3298">
        <v>3287</v>
      </c>
      <c r="B3298" t="s">
        <v>3412</v>
      </c>
      <c r="C3298" s="8">
        <v>166000</v>
      </c>
      <c r="E3298" t="s">
        <v>22</v>
      </c>
      <c r="F3298" t="s">
        <v>29</v>
      </c>
      <c r="G3298">
        <v>140863.97</v>
      </c>
      <c r="H3298" s="5">
        <v>200</v>
      </c>
      <c r="I3298" s="5">
        <v>2000</v>
      </c>
      <c r="J3298" t="str">
        <f t="shared" si="408"/>
        <v>no</v>
      </c>
      <c r="K3298">
        <f t="shared" si="409"/>
        <v>0</v>
      </c>
      <c r="L3298">
        <f t="shared" si="410"/>
        <v>1</v>
      </c>
      <c r="M3298">
        <f t="shared" si="411"/>
        <v>0</v>
      </c>
      <c r="N3298">
        <f t="shared" si="412"/>
        <v>-5.5042249467098578</v>
      </c>
      <c r="O3298">
        <f t="shared" si="413"/>
        <v>4.0695414703994506E-3</v>
      </c>
      <c r="P3298">
        <f t="shared" si="414"/>
        <v>4.0530474258185858E-3</v>
      </c>
      <c r="Q3298">
        <f t="shared" si="415"/>
        <v>-4.0612832836172267E-3</v>
      </c>
    </row>
    <row r="3299" spans="1:17" x14ac:dyDescent="0.25">
      <c r="A3299">
        <v>3288</v>
      </c>
      <c r="B3299" t="s">
        <v>3413</v>
      </c>
      <c r="C3299" s="8">
        <v>170000</v>
      </c>
      <c r="E3299" t="s">
        <v>22</v>
      </c>
      <c r="F3299" t="s">
        <v>29</v>
      </c>
      <c r="G3299">
        <v>20942.830000000002</v>
      </c>
      <c r="H3299" s="5">
        <v>300</v>
      </c>
      <c r="I3299" s="5">
        <v>2000</v>
      </c>
      <c r="J3299" t="str">
        <f t="shared" si="408"/>
        <v>no</v>
      </c>
      <c r="K3299">
        <f t="shared" si="409"/>
        <v>0</v>
      </c>
      <c r="L3299">
        <f t="shared" si="410"/>
        <v>1</v>
      </c>
      <c r="M3299">
        <f t="shared" si="411"/>
        <v>0</v>
      </c>
      <c r="N3299">
        <f t="shared" si="412"/>
        <v>-5.5163271684116442</v>
      </c>
      <c r="O3299">
        <f t="shared" si="413"/>
        <v>4.0205877988864292E-3</v>
      </c>
      <c r="P3299">
        <f t="shared" si="414"/>
        <v>4.004487405682349E-3</v>
      </c>
      <c r="Q3299">
        <f t="shared" si="415"/>
        <v>-4.0125268350802322E-3</v>
      </c>
    </row>
    <row r="3300" spans="1:17" x14ac:dyDescent="0.25">
      <c r="A3300">
        <v>3289</v>
      </c>
      <c r="B3300" t="s">
        <v>3414</v>
      </c>
      <c r="C3300" s="8">
        <v>350000</v>
      </c>
      <c r="E3300" t="s">
        <v>22</v>
      </c>
      <c r="F3300" t="s">
        <v>29</v>
      </c>
      <c r="G3300">
        <v>252426.54</v>
      </c>
      <c r="H3300" s="5">
        <v>200</v>
      </c>
      <c r="I3300" s="5">
        <v>2000</v>
      </c>
      <c r="J3300" t="str">
        <f t="shared" si="408"/>
        <v>no</v>
      </c>
      <c r="K3300">
        <f t="shared" si="409"/>
        <v>0</v>
      </c>
      <c r="L3300">
        <f t="shared" si="410"/>
        <v>1</v>
      </c>
      <c r="M3300">
        <f t="shared" si="411"/>
        <v>0</v>
      </c>
      <c r="N3300">
        <f t="shared" si="412"/>
        <v>-6.060927144992017</v>
      </c>
      <c r="O3300">
        <f t="shared" si="413"/>
        <v>2.332237562449874E-3</v>
      </c>
      <c r="P3300">
        <f t="shared" si="414"/>
        <v>2.3268108866991966E-3</v>
      </c>
      <c r="Q3300">
        <f t="shared" si="415"/>
        <v>-2.3295221176480264E-3</v>
      </c>
    </row>
    <row r="3301" spans="1:17" x14ac:dyDescent="0.25">
      <c r="A3301">
        <v>3290</v>
      </c>
      <c r="B3301" t="s">
        <v>3415</v>
      </c>
      <c r="C3301" s="8">
        <v>400000</v>
      </c>
      <c r="E3301" t="s">
        <v>31</v>
      </c>
      <c r="F3301" t="s">
        <v>29</v>
      </c>
      <c r="G3301">
        <v>235949.41</v>
      </c>
      <c r="H3301" s="5">
        <v>200</v>
      </c>
      <c r="I3301" s="5">
        <v>2000</v>
      </c>
      <c r="J3301" t="str">
        <f t="shared" si="408"/>
        <v>no</v>
      </c>
      <c r="K3301">
        <f t="shared" si="409"/>
        <v>0</v>
      </c>
      <c r="L3301">
        <f t="shared" si="410"/>
        <v>1</v>
      </c>
      <c r="M3301">
        <f t="shared" si="411"/>
        <v>0</v>
      </c>
      <c r="N3301">
        <f t="shared" si="412"/>
        <v>-6.2122049162643425</v>
      </c>
      <c r="O3301">
        <f t="shared" si="413"/>
        <v>2.0048121442293168E-3</v>
      </c>
      <c r="P3301">
        <f t="shared" si="414"/>
        <v>2.0008009142582269E-3</v>
      </c>
      <c r="Q3301">
        <f t="shared" si="415"/>
        <v>-2.0028051902919392E-3</v>
      </c>
    </row>
    <row r="3302" spans="1:17" x14ac:dyDescent="0.25">
      <c r="A3302">
        <v>3291</v>
      </c>
      <c r="B3302" t="s">
        <v>3416</v>
      </c>
      <c r="C3302" s="8">
        <v>250000</v>
      </c>
      <c r="E3302" t="s">
        <v>22</v>
      </c>
      <c r="F3302" t="s">
        <v>39</v>
      </c>
      <c r="G3302">
        <v>63223.89</v>
      </c>
      <c r="H3302" s="5">
        <v>350</v>
      </c>
      <c r="I3302" s="5">
        <v>3000</v>
      </c>
      <c r="J3302" t="str">
        <f t="shared" si="408"/>
        <v>no</v>
      </c>
      <c r="K3302">
        <f t="shared" si="409"/>
        <v>0</v>
      </c>
      <c r="L3302">
        <f t="shared" si="410"/>
        <v>0</v>
      </c>
      <c r="M3302">
        <f t="shared" si="411"/>
        <v>0</v>
      </c>
      <c r="N3302">
        <f t="shared" si="412"/>
        <v>-5.7428896347851728</v>
      </c>
      <c r="O3302">
        <f t="shared" si="413"/>
        <v>3.2054921777939049E-3</v>
      </c>
      <c r="P3302">
        <f t="shared" si="414"/>
        <v>3.1952498294594749E-3</v>
      </c>
      <c r="Q3302">
        <f t="shared" si="415"/>
        <v>-3.2003655404188153E-3</v>
      </c>
    </row>
    <row r="3303" spans="1:17" x14ac:dyDescent="0.25">
      <c r="A3303">
        <v>3292</v>
      </c>
      <c r="B3303" t="s">
        <v>3417</v>
      </c>
      <c r="C3303" s="8">
        <v>4300000</v>
      </c>
      <c r="E3303" t="s">
        <v>27</v>
      </c>
      <c r="F3303" t="s">
        <v>29</v>
      </c>
      <c r="G3303">
        <v>1307465.29</v>
      </c>
      <c r="H3303" s="5">
        <v>250</v>
      </c>
      <c r="I3303" s="5">
        <v>2000</v>
      </c>
      <c r="J3303" t="str">
        <f t="shared" si="408"/>
        <v>no</v>
      </c>
      <c r="K3303">
        <f t="shared" si="409"/>
        <v>0</v>
      </c>
      <c r="L3303">
        <f t="shared" si="410"/>
        <v>1</v>
      </c>
      <c r="M3303">
        <f t="shared" si="411"/>
        <v>0</v>
      </c>
      <c r="N3303">
        <f t="shared" si="412"/>
        <v>-18.011871075505759</v>
      </c>
      <c r="O3303">
        <f t="shared" si="413"/>
        <v>1.5050252394315148E-8</v>
      </c>
      <c r="P3303">
        <f t="shared" si="414"/>
        <v>1.5050252167805055E-8</v>
      </c>
      <c r="Q3303">
        <f t="shared" si="415"/>
        <v>-1.5050252268901194E-8</v>
      </c>
    </row>
    <row r="3304" spans="1:17" x14ac:dyDescent="0.25">
      <c r="A3304">
        <v>3293</v>
      </c>
      <c r="B3304" t="s">
        <v>3418</v>
      </c>
      <c r="C3304" s="8">
        <v>20000000</v>
      </c>
      <c r="E3304" t="s">
        <v>40</v>
      </c>
      <c r="F3304" t="s">
        <v>25</v>
      </c>
      <c r="G3304">
        <v>14838858.919999992</v>
      </c>
      <c r="H3304" s="5">
        <v>250</v>
      </c>
      <c r="I3304" s="5">
        <v>7000</v>
      </c>
      <c r="J3304" t="str">
        <f t="shared" si="408"/>
        <v>no</v>
      </c>
      <c r="K3304">
        <f t="shared" si="409"/>
        <v>0</v>
      </c>
      <c r="L3304">
        <f t="shared" si="410"/>
        <v>0</v>
      </c>
      <c r="M3304">
        <f t="shared" si="411"/>
        <v>0</v>
      </c>
      <c r="N3304">
        <f t="shared" si="412"/>
        <v>-65.497506913919722</v>
      </c>
      <c r="O3304">
        <f t="shared" si="413"/>
        <v>3.5875186615844727E-29</v>
      </c>
      <c r="P3304">
        <f t="shared" si="414"/>
        <v>3.5875186615844727E-29</v>
      </c>
      <c r="Q3304">
        <f t="shared" si="415"/>
        <v>0</v>
      </c>
    </row>
    <row r="3305" spans="1:17" x14ac:dyDescent="0.25">
      <c r="A3305">
        <v>3294</v>
      </c>
      <c r="B3305" t="s">
        <v>3419</v>
      </c>
      <c r="C3305" s="8">
        <v>750000</v>
      </c>
      <c r="E3305" t="s">
        <v>22</v>
      </c>
      <c r="F3305" t="s">
        <v>25</v>
      </c>
      <c r="G3305">
        <v>1092162.2600000002</v>
      </c>
      <c r="H3305" s="5">
        <v>300</v>
      </c>
      <c r="I3305" s="5">
        <v>2000</v>
      </c>
      <c r="J3305" t="str">
        <f t="shared" si="408"/>
        <v>yes</v>
      </c>
      <c r="K3305">
        <f t="shared" si="409"/>
        <v>0</v>
      </c>
      <c r="L3305">
        <f t="shared" si="410"/>
        <v>0</v>
      </c>
      <c r="M3305">
        <f t="shared" si="411"/>
        <v>0</v>
      </c>
      <c r="N3305">
        <f t="shared" si="412"/>
        <v>-7.2556929408669681</v>
      </c>
      <c r="O3305">
        <f t="shared" si="413"/>
        <v>7.0614289445944346E-4</v>
      </c>
      <c r="P3305">
        <f t="shared" si="414"/>
        <v>7.0564460853311415E-4</v>
      </c>
      <c r="Q3305">
        <f t="shared" si="415"/>
        <v>-7.058936928734127E-4</v>
      </c>
    </row>
    <row r="3306" spans="1:17" x14ac:dyDescent="0.25">
      <c r="A3306">
        <v>3295</v>
      </c>
      <c r="B3306" t="s">
        <v>3420</v>
      </c>
      <c r="C3306" s="8">
        <v>90000</v>
      </c>
      <c r="E3306" t="s">
        <v>22</v>
      </c>
      <c r="F3306" t="s">
        <v>29</v>
      </c>
      <c r="G3306">
        <v>39384.269999999997</v>
      </c>
      <c r="H3306" s="5">
        <v>200</v>
      </c>
      <c r="I3306" s="5">
        <v>2000</v>
      </c>
      <c r="J3306" t="str">
        <f t="shared" si="408"/>
        <v>no</v>
      </c>
      <c r="K3306">
        <f t="shared" si="409"/>
        <v>0</v>
      </c>
      <c r="L3306">
        <f t="shared" si="410"/>
        <v>1</v>
      </c>
      <c r="M3306">
        <f t="shared" si="411"/>
        <v>0</v>
      </c>
      <c r="N3306">
        <f t="shared" si="412"/>
        <v>-5.2742827343759231</v>
      </c>
      <c r="O3306">
        <f t="shared" si="413"/>
        <v>5.1216289595173627E-3</v>
      </c>
      <c r="P3306">
        <f t="shared" si="414"/>
        <v>5.0955315376301031E-3</v>
      </c>
      <c r="Q3306">
        <f t="shared" si="415"/>
        <v>-5.1085580285607024E-3</v>
      </c>
    </row>
    <row r="3307" spans="1:17" x14ac:dyDescent="0.25">
      <c r="A3307">
        <v>3296</v>
      </c>
      <c r="B3307" t="s">
        <v>3421</v>
      </c>
      <c r="C3307" s="8">
        <v>1</v>
      </c>
      <c r="E3307" t="s">
        <v>22</v>
      </c>
      <c r="F3307" t="s">
        <v>23</v>
      </c>
      <c r="G3307">
        <f>0</f>
        <v>0</v>
      </c>
      <c r="H3307" s="5">
        <v>600</v>
      </c>
      <c r="I3307" s="5">
        <v>5000</v>
      </c>
      <c r="J3307" t="str">
        <f t="shared" si="408"/>
        <v>no</v>
      </c>
      <c r="K3307">
        <f t="shared" si="409"/>
        <v>1</v>
      </c>
      <c r="L3307">
        <f t="shared" si="410"/>
        <v>0</v>
      </c>
      <c r="M3307">
        <f t="shared" si="411"/>
        <v>0</v>
      </c>
      <c r="N3307">
        <f t="shared" si="412"/>
        <v>-4.9864526172618966</v>
      </c>
      <c r="O3307">
        <f t="shared" si="413"/>
        <v>6.8298496606340412E-3</v>
      </c>
      <c r="P3307">
        <f t="shared" si="414"/>
        <v>6.7835192440273166E-3</v>
      </c>
      <c r="Q3307">
        <f t="shared" si="415"/>
        <v>-4.993259249155293</v>
      </c>
    </row>
    <row r="3308" spans="1:17" x14ac:dyDescent="0.25">
      <c r="A3308">
        <v>3297</v>
      </c>
      <c r="B3308" t="s">
        <v>3422</v>
      </c>
      <c r="C3308" s="8">
        <v>225000</v>
      </c>
      <c r="E3308" t="s">
        <v>45</v>
      </c>
      <c r="F3308" t="s">
        <v>29</v>
      </c>
      <c r="G3308">
        <v>64454.080000000002</v>
      </c>
      <c r="H3308" s="5">
        <v>200</v>
      </c>
      <c r="I3308" s="5">
        <v>2000</v>
      </c>
      <c r="J3308" t="str">
        <f t="shared" si="408"/>
        <v>no</v>
      </c>
      <c r="K3308">
        <f t="shared" si="409"/>
        <v>0</v>
      </c>
      <c r="L3308">
        <f t="shared" si="410"/>
        <v>1</v>
      </c>
      <c r="M3308">
        <f t="shared" si="411"/>
        <v>0</v>
      </c>
      <c r="N3308">
        <f t="shared" si="412"/>
        <v>-5.6827327168112021</v>
      </c>
      <c r="O3308">
        <f t="shared" si="413"/>
        <v>3.4042428890343245E-3</v>
      </c>
      <c r="P3308">
        <f t="shared" si="414"/>
        <v>3.3926933368676184E-3</v>
      </c>
      <c r="Q3308">
        <f t="shared" si="415"/>
        <v>-3.3984615711686512E-3</v>
      </c>
    </row>
    <row r="3309" spans="1:17" x14ac:dyDescent="0.25">
      <c r="A3309">
        <v>3298</v>
      </c>
      <c r="B3309" t="s">
        <v>3423</v>
      </c>
      <c r="C3309" s="8">
        <v>182000</v>
      </c>
      <c r="E3309" t="s">
        <v>22</v>
      </c>
      <c r="F3309" t="s">
        <v>29</v>
      </c>
      <c r="G3309">
        <v>79043.86</v>
      </c>
      <c r="H3309" s="5">
        <v>200</v>
      </c>
      <c r="I3309" s="5">
        <v>2000</v>
      </c>
      <c r="J3309" t="str">
        <f t="shared" si="408"/>
        <v>no</v>
      </c>
      <c r="K3309">
        <f t="shared" si="409"/>
        <v>0</v>
      </c>
      <c r="L3309">
        <f t="shared" si="410"/>
        <v>1</v>
      </c>
      <c r="M3309">
        <f t="shared" si="411"/>
        <v>0</v>
      </c>
      <c r="N3309">
        <f t="shared" si="412"/>
        <v>-5.5526338335170022</v>
      </c>
      <c r="O3309">
        <f t="shared" si="413"/>
        <v>3.877231800261107E-3</v>
      </c>
      <c r="P3309">
        <f t="shared" si="414"/>
        <v>3.862256934852518E-3</v>
      </c>
      <c r="Q3309">
        <f t="shared" si="415"/>
        <v>-3.8697347094355794E-3</v>
      </c>
    </row>
    <row r="3310" spans="1:17" x14ac:dyDescent="0.25">
      <c r="A3310">
        <v>3299</v>
      </c>
      <c r="B3310" t="s">
        <v>3424</v>
      </c>
      <c r="C3310" s="8">
        <v>180000</v>
      </c>
      <c r="E3310" t="s">
        <v>37</v>
      </c>
      <c r="F3310" t="s">
        <v>29</v>
      </c>
      <c r="G3310">
        <v>102119.47</v>
      </c>
      <c r="H3310" s="5">
        <v>200</v>
      </c>
      <c r="I3310" s="5">
        <v>2000</v>
      </c>
      <c r="J3310" t="str">
        <f t="shared" si="408"/>
        <v>no</v>
      </c>
      <c r="K3310">
        <f t="shared" si="409"/>
        <v>0</v>
      </c>
      <c r="L3310">
        <f t="shared" si="410"/>
        <v>1</v>
      </c>
      <c r="M3310">
        <f t="shared" si="411"/>
        <v>0</v>
      </c>
      <c r="N3310">
        <f t="shared" si="412"/>
        <v>-5.5465827226661091</v>
      </c>
      <c r="O3310">
        <f t="shared" si="413"/>
        <v>3.9007644873221919E-3</v>
      </c>
      <c r="P3310">
        <f t="shared" si="414"/>
        <v>3.8856076470011026E-3</v>
      </c>
      <c r="Q3310">
        <f t="shared" si="415"/>
        <v>-3.8931762324581742E-3</v>
      </c>
    </row>
    <row r="3311" spans="1:17" x14ac:dyDescent="0.25">
      <c r="A3311">
        <v>3300</v>
      </c>
      <c r="B3311" t="s">
        <v>3425</v>
      </c>
      <c r="C3311" s="8">
        <v>150000</v>
      </c>
      <c r="E3311" t="s">
        <v>22</v>
      </c>
      <c r="F3311" t="s">
        <v>29</v>
      </c>
      <c r="G3311">
        <v>95470.78</v>
      </c>
      <c r="H3311" s="5">
        <v>300</v>
      </c>
      <c r="I3311" s="5">
        <v>3000</v>
      </c>
      <c r="J3311" t="str">
        <f t="shared" si="408"/>
        <v>no</v>
      </c>
      <c r="K3311">
        <f t="shared" si="409"/>
        <v>0</v>
      </c>
      <c r="L3311">
        <f t="shared" si="410"/>
        <v>1</v>
      </c>
      <c r="M3311">
        <f t="shared" si="411"/>
        <v>0</v>
      </c>
      <c r="N3311">
        <f t="shared" si="412"/>
        <v>-5.455790466544177</v>
      </c>
      <c r="O3311">
        <f t="shared" si="413"/>
        <v>4.2714989698357363E-3</v>
      </c>
      <c r="P3311">
        <f t="shared" si="414"/>
        <v>4.2533308714001799E-3</v>
      </c>
      <c r="Q3311">
        <f t="shared" si="415"/>
        <v>-4.262402014002597E-3</v>
      </c>
    </row>
    <row r="3312" spans="1:17" x14ac:dyDescent="0.25">
      <c r="A3312">
        <v>3301</v>
      </c>
      <c r="B3312" t="s">
        <v>3426</v>
      </c>
      <c r="C3312" s="8">
        <v>1</v>
      </c>
      <c r="E3312" t="s">
        <v>22</v>
      </c>
      <c r="F3312" t="s">
        <v>29</v>
      </c>
      <c r="G3312">
        <v>-3044.77</v>
      </c>
      <c r="H3312" s="5">
        <v>400</v>
      </c>
      <c r="I3312" s="5">
        <v>2000</v>
      </c>
      <c r="J3312" t="str">
        <f t="shared" si="408"/>
        <v>no</v>
      </c>
      <c r="K3312">
        <f t="shared" si="409"/>
        <v>0</v>
      </c>
      <c r="L3312">
        <f t="shared" si="410"/>
        <v>1</v>
      </c>
      <c r="M3312">
        <f t="shared" si="411"/>
        <v>0</v>
      </c>
      <c r="N3312">
        <f t="shared" si="412"/>
        <v>-5.001985771641162</v>
      </c>
      <c r="O3312">
        <f t="shared" si="413"/>
        <v>6.7245802510620227E-3</v>
      </c>
      <c r="P3312">
        <f t="shared" si="414"/>
        <v>6.6796623257028382E-3</v>
      </c>
      <c r="Q3312">
        <f t="shared" si="415"/>
        <v>-6.702071114602531E-3</v>
      </c>
    </row>
    <row r="3313" spans="1:17" x14ac:dyDescent="0.25">
      <c r="A3313">
        <v>3302</v>
      </c>
      <c r="B3313" t="s">
        <v>3427</v>
      </c>
      <c r="C3313" s="8">
        <v>300000</v>
      </c>
      <c r="E3313" t="s">
        <v>22</v>
      </c>
      <c r="F3313" t="s">
        <v>29</v>
      </c>
      <c r="G3313">
        <v>219986.55</v>
      </c>
      <c r="H3313" s="5">
        <v>300</v>
      </c>
      <c r="I3313" s="5">
        <v>2000</v>
      </c>
      <c r="J3313" t="str">
        <f t="shared" si="408"/>
        <v>no</v>
      </c>
      <c r="K3313">
        <f t="shared" si="409"/>
        <v>0</v>
      </c>
      <c r="L3313">
        <f t="shared" si="410"/>
        <v>1</v>
      </c>
      <c r="M3313">
        <f t="shared" si="411"/>
        <v>0</v>
      </c>
      <c r="N3313">
        <f t="shared" si="412"/>
        <v>-5.9096493737196916</v>
      </c>
      <c r="O3313">
        <f t="shared" si="413"/>
        <v>2.7131380181224414E-3</v>
      </c>
      <c r="P3313">
        <f t="shared" si="414"/>
        <v>2.7057968179064647E-3</v>
      </c>
      <c r="Q3313">
        <f t="shared" si="415"/>
        <v>-2.7094641028955597E-3</v>
      </c>
    </row>
    <row r="3314" spans="1:17" x14ac:dyDescent="0.25">
      <c r="A3314">
        <v>3303</v>
      </c>
      <c r="B3314" t="s">
        <v>3428</v>
      </c>
      <c r="C3314" s="8">
        <v>275000</v>
      </c>
      <c r="E3314" t="s">
        <v>22</v>
      </c>
      <c r="F3314" t="s">
        <v>29</v>
      </c>
      <c r="G3314">
        <v>198232.87</v>
      </c>
      <c r="H3314" s="5">
        <v>300</v>
      </c>
      <c r="I3314" s="5">
        <v>2000</v>
      </c>
      <c r="J3314" t="str">
        <f t="shared" si="408"/>
        <v>no</v>
      </c>
      <c r="K3314">
        <f t="shared" si="409"/>
        <v>0</v>
      </c>
      <c r="L3314">
        <f t="shared" si="410"/>
        <v>1</v>
      </c>
      <c r="M3314">
        <f t="shared" si="411"/>
        <v>0</v>
      </c>
      <c r="N3314">
        <f t="shared" si="412"/>
        <v>-5.8340104880835284</v>
      </c>
      <c r="O3314">
        <f t="shared" si="413"/>
        <v>2.9263174539874886E-3</v>
      </c>
      <c r="P3314">
        <f t="shared" si="414"/>
        <v>2.9177791060625378E-3</v>
      </c>
      <c r="Q3314">
        <f t="shared" si="415"/>
        <v>-2.922044121787933E-3</v>
      </c>
    </row>
    <row r="3315" spans="1:17" x14ac:dyDescent="0.25">
      <c r="A3315">
        <v>3304</v>
      </c>
      <c r="B3315" t="s">
        <v>3429</v>
      </c>
      <c r="C3315" s="8">
        <v>50000</v>
      </c>
      <c r="E3315" t="s">
        <v>31</v>
      </c>
      <c r="F3315" t="s">
        <v>20</v>
      </c>
      <c r="G3315">
        <v>44093.69</v>
      </c>
      <c r="H3315" s="5">
        <v>300</v>
      </c>
      <c r="I3315" s="5">
        <v>3000</v>
      </c>
      <c r="J3315" t="str">
        <f t="shared" si="408"/>
        <v>yes</v>
      </c>
      <c r="K3315">
        <f t="shared" si="409"/>
        <v>0</v>
      </c>
      <c r="L3315">
        <f t="shared" si="410"/>
        <v>0</v>
      </c>
      <c r="M3315">
        <f t="shared" si="411"/>
        <v>0</v>
      </c>
      <c r="N3315">
        <f t="shared" si="412"/>
        <v>-5.1377785496958692</v>
      </c>
      <c r="O3315">
        <f t="shared" si="413"/>
        <v>5.870716744024263E-3</v>
      </c>
      <c r="P3315">
        <f t="shared" si="414"/>
        <v>5.8364525841130077E-3</v>
      </c>
      <c r="Q3315">
        <f t="shared" si="415"/>
        <v>-5.8535512362708998E-3</v>
      </c>
    </row>
    <row r="3316" spans="1:17" x14ac:dyDescent="0.25">
      <c r="A3316">
        <v>3305</v>
      </c>
      <c r="B3316" t="s">
        <v>3430</v>
      </c>
      <c r="C3316" s="8">
        <v>30000</v>
      </c>
      <c r="E3316" t="s">
        <v>22</v>
      </c>
      <c r="F3316" t="s">
        <v>29</v>
      </c>
      <c r="G3316">
        <v>15825.48</v>
      </c>
      <c r="H3316" s="5">
        <v>200</v>
      </c>
      <c r="I3316" s="5">
        <v>2000</v>
      </c>
      <c r="J3316" t="str">
        <f t="shared" si="408"/>
        <v>no</v>
      </c>
      <c r="K3316">
        <f t="shared" si="409"/>
        <v>0</v>
      </c>
      <c r="L3316">
        <f t="shared" si="410"/>
        <v>1</v>
      </c>
      <c r="M3316">
        <f t="shared" si="411"/>
        <v>0</v>
      </c>
      <c r="N3316">
        <f t="shared" si="412"/>
        <v>-5.0927494088491319</v>
      </c>
      <c r="O3316">
        <f t="shared" si="413"/>
        <v>6.1411122264847023E-3</v>
      </c>
      <c r="P3316">
        <f t="shared" si="414"/>
        <v>6.1036291548558878E-3</v>
      </c>
      <c r="Q3316">
        <f t="shared" si="415"/>
        <v>-6.1223324434137921E-3</v>
      </c>
    </row>
    <row r="3317" spans="1:17" x14ac:dyDescent="0.25">
      <c r="A3317">
        <v>3306</v>
      </c>
      <c r="B3317" t="s">
        <v>3431</v>
      </c>
      <c r="C3317" s="8">
        <v>500000</v>
      </c>
      <c r="E3317" t="s">
        <v>60</v>
      </c>
      <c r="F3317" t="s">
        <v>29</v>
      </c>
      <c r="G3317">
        <v>277054.49</v>
      </c>
      <c r="H3317" s="5">
        <v>200</v>
      </c>
      <c r="I3317" s="5">
        <v>2000</v>
      </c>
      <c r="J3317" t="str">
        <f t="shared" si="408"/>
        <v>no</v>
      </c>
      <c r="K3317">
        <f t="shared" si="409"/>
        <v>0</v>
      </c>
      <c r="L3317">
        <f t="shared" si="410"/>
        <v>1</v>
      </c>
      <c r="M3317">
        <f t="shared" si="411"/>
        <v>0</v>
      </c>
      <c r="N3317">
        <f t="shared" si="412"/>
        <v>-6.5147604588089951</v>
      </c>
      <c r="O3317">
        <f t="shared" si="413"/>
        <v>1.481410715858377E-3</v>
      </c>
      <c r="P3317">
        <f t="shared" si="414"/>
        <v>1.4792193844112048E-3</v>
      </c>
      <c r="Q3317">
        <f t="shared" si="415"/>
        <v>-1.4803145094915374E-3</v>
      </c>
    </row>
    <row r="3318" spans="1:17" x14ac:dyDescent="0.25">
      <c r="A3318">
        <v>3307</v>
      </c>
      <c r="B3318" t="s">
        <v>3432</v>
      </c>
      <c r="C3318" s="8">
        <v>540000</v>
      </c>
      <c r="E3318" t="s">
        <v>41</v>
      </c>
      <c r="F3318" t="s">
        <v>29</v>
      </c>
      <c r="G3318">
        <v>231463.67999999999</v>
      </c>
      <c r="H3318" s="5">
        <v>200</v>
      </c>
      <c r="I3318" s="5">
        <v>2000</v>
      </c>
      <c r="J3318" t="str">
        <f t="shared" si="408"/>
        <v>no</v>
      </c>
      <c r="K3318">
        <f t="shared" si="409"/>
        <v>0</v>
      </c>
      <c r="L3318">
        <f t="shared" si="410"/>
        <v>1</v>
      </c>
      <c r="M3318">
        <f t="shared" si="411"/>
        <v>0</v>
      </c>
      <c r="N3318">
        <f t="shared" si="412"/>
        <v>-6.6357826758268548</v>
      </c>
      <c r="O3318">
        <f t="shared" si="413"/>
        <v>1.3125510410614558E-3</v>
      </c>
      <c r="P3318">
        <f t="shared" si="414"/>
        <v>1.3108305091120657E-3</v>
      </c>
      <c r="Q3318">
        <f t="shared" si="415"/>
        <v>-1.3116903989525809E-3</v>
      </c>
    </row>
    <row r="3319" spans="1:17" x14ac:dyDescent="0.25">
      <c r="A3319">
        <v>3308</v>
      </c>
      <c r="B3319" t="s">
        <v>3433</v>
      </c>
      <c r="C3319" s="8">
        <v>675000</v>
      </c>
      <c r="E3319" t="s">
        <v>22</v>
      </c>
      <c r="F3319" t="s">
        <v>29</v>
      </c>
      <c r="G3319">
        <v>426212.76999999996</v>
      </c>
      <c r="H3319" s="5">
        <v>200</v>
      </c>
      <c r="I3319" s="5">
        <v>2000</v>
      </c>
      <c r="J3319" t="str">
        <f t="shared" si="408"/>
        <v>no</v>
      </c>
      <c r="K3319">
        <f t="shared" si="409"/>
        <v>0</v>
      </c>
      <c r="L3319">
        <f t="shared" si="410"/>
        <v>1</v>
      </c>
      <c r="M3319">
        <f t="shared" si="411"/>
        <v>0</v>
      </c>
      <c r="N3319">
        <f t="shared" si="412"/>
        <v>-7.0442326582621355</v>
      </c>
      <c r="O3319">
        <f t="shared" si="413"/>
        <v>8.7242605494192572E-4</v>
      </c>
      <c r="P3319">
        <f t="shared" si="414"/>
        <v>8.7166559116899352E-4</v>
      </c>
      <c r="Q3319">
        <f t="shared" si="415"/>
        <v>-8.7204571252896422E-4</v>
      </c>
    </row>
    <row r="3320" spans="1:17" x14ac:dyDescent="0.25">
      <c r="A3320">
        <v>3309</v>
      </c>
      <c r="B3320" t="s">
        <v>3434</v>
      </c>
      <c r="C3320" s="8">
        <v>150000</v>
      </c>
      <c r="E3320" t="s">
        <v>22</v>
      </c>
      <c r="F3320" t="s">
        <v>29</v>
      </c>
      <c r="G3320">
        <v>76090.59</v>
      </c>
      <c r="H3320" s="5">
        <v>300</v>
      </c>
      <c r="I3320" s="5">
        <v>2000</v>
      </c>
      <c r="J3320" t="str">
        <f t="shared" si="408"/>
        <v>no</v>
      </c>
      <c r="K3320">
        <f t="shared" si="409"/>
        <v>0</v>
      </c>
      <c r="L3320">
        <f t="shared" si="410"/>
        <v>1</v>
      </c>
      <c r="M3320">
        <f t="shared" si="411"/>
        <v>0</v>
      </c>
      <c r="N3320">
        <f t="shared" si="412"/>
        <v>-5.4558160599027135</v>
      </c>
      <c r="O3320">
        <f t="shared" si="413"/>
        <v>4.2713896492300599E-3</v>
      </c>
      <c r="P3320">
        <f t="shared" si="414"/>
        <v>4.2532224787584184E-3</v>
      </c>
      <c r="Q3320">
        <f t="shared" si="415"/>
        <v>-4.2622931583676015E-3</v>
      </c>
    </row>
    <row r="3321" spans="1:17" x14ac:dyDescent="0.25">
      <c r="A3321">
        <v>3310</v>
      </c>
      <c r="B3321" t="s">
        <v>3435</v>
      </c>
      <c r="C3321" s="8">
        <v>430000</v>
      </c>
      <c r="E3321" t="s">
        <v>31</v>
      </c>
      <c r="F3321" t="s">
        <v>29</v>
      </c>
      <c r="G3321">
        <v>323456.52</v>
      </c>
      <c r="H3321" s="5">
        <v>300</v>
      </c>
      <c r="I3321" s="5">
        <v>2000</v>
      </c>
      <c r="J3321" t="str">
        <f t="shared" si="408"/>
        <v>no</v>
      </c>
      <c r="K3321">
        <f t="shared" si="409"/>
        <v>0</v>
      </c>
      <c r="L3321">
        <f t="shared" si="410"/>
        <v>1</v>
      </c>
      <c r="M3321">
        <f t="shared" si="411"/>
        <v>0</v>
      </c>
      <c r="N3321">
        <f t="shared" si="412"/>
        <v>-6.3029715790277381</v>
      </c>
      <c r="O3321">
        <f t="shared" si="413"/>
        <v>1.8308561517846129E-3</v>
      </c>
      <c r="P3321">
        <f t="shared" si="414"/>
        <v>1.827510243413011E-3</v>
      </c>
      <c r="Q3321">
        <f t="shared" si="415"/>
        <v>-1.8291821775529098E-3</v>
      </c>
    </row>
    <row r="3322" spans="1:17" x14ac:dyDescent="0.25">
      <c r="A3322">
        <v>3311</v>
      </c>
      <c r="B3322" t="s">
        <v>3436</v>
      </c>
      <c r="C3322" s="8">
        <v>1</v>
      </c>
      <c r="E3322" t="s">
        <v>22</v>
      </c>
      <c r="F3322" t="s">
        <v>23</v>
      </c>
      <c r="G3322">
        <f>0</f>
        <v>0</v>
      </c>
      <c r="H3322" s="5">
        <v>500</v>
      </c>
      <c r="I3322" s="5">
        <v>5000</v>
      </c>
      <c r="J3322" t="str">
        <f t="shared" si="408"/>
        <v>no</v>
      </c>
      <c r="K3322">
        <f t="shared" si="409"/>
        <v>1</v>
      </c>
      <c r="L3322">
        <f t="shared" si="410"/>
        <v>0</v>
      </c>
      <c r="M3322">
        <f t="shared" si="411"/>
        <v>0</v>
      </c>
      <c r="N3322">
        <f t="shared" si="412"/>
        <v>-4.9864526172618966</v>
      </c>
      <c r="O3322">
        <f t="shared" si="413"/>
        <v>6.8298496606340412E-3</v>
      </c>
      <c r="P3322">
        <f t="shared" si="414"/>
        <v>6.7835192440273166E-3</v>
      </c>
      <c r="Q3322">
        <f t="shared" si="415"/>
        <v>-4.993259249155293</v>
      </c>
    </row>
    <row r="3323" spans="1:17" x14ac:dyDescent="0.25">
      <c r="A3323">
        <v>3312</v>
      </c>
      <c r="B3323" t="s">
        <v>3437</v>
      </c>
      <c r="C3323" s="8">
        <v>400000</v>
      </c>
      <c r="E3323" t="s">
        <v>22</v>
      </c>
      <c r="F3323" t="s">
        <v>29</v>
      </c>
      <c r="G3323">
        <v>235911.49</v>
      </c>
      <c r="H3323" s="5">
        <v>300</v>
      </c>
      <c r="I3323" s="5">
        <v>2000</v>
      </c>
      <c r="J3323" t="str">
        <f t="shared" si="408"/>
        <v>no</v>
      </c>
      <c r="K3323">
        <f t="shared" si="409"/>
        <v>0</v>
      </c>
      <c r="L3323">
        <f t="shared" si="410"/>
        <v>1</v>
      </c>
      <c r="M3323">
        <f t="shared" si="411"/>
        <v>0</v>
      </c>
      <c r="N3323">
        <f t="shared" si="412"/>
        <v>-6.2122049162643425</v>
      </c>
      <c r="O3323">
        <f t="shared" si="413"/>
        <v>2.0048121442293168E-3</v>
      </c>
      <c r="P3323">
        <f t="shared" si="414"/>
        <v>2.0008009142582269E-3</v>
      </c>
      <c r="Q3323">
        <f t="shared" si="415"/>
        <v>-2.0028051902919392E-3</v>
      </c>
    </row>
    <row r="3324" spans="1:17" x14ac:dyDescent="0.25">
      <c r="A3324">
        <v>3313</v>
      </c>
      <c r="B3324" t="s">
        <v>3438</v>
      </c>
      <c r="C3324" s="8">
        <v>450000</v>
      </c>
      <c r="E3324" t="s">
        <v>22</v>
      </c>
      <c r="F3324" t="s">
        <v>29</v>
      </c>
      <c r="G3324">
        <v>234243.53</v>
      </c>
      <c r="H3324" s="5">
        <v>300</v>
      </c>
      <c r="I3324" s="5">
        <v>2000</v>
      </c>
      <c r="J3324" t="str">
        <f t="shared" si="408"/>
        <v>no</v>
      </c>
      <c r="K3324">
        <f t="shared" si="409"/>
        <v>0</v>
      </c>
      <c r="L3324">
        <f t="shared" si="410"/>
        <v>1</v>
      </c>
      <c r="M3324">
        <f t="shared" si="411"/>
        <v>0</v>
      </c>
      <c r="N3324">
        <f t="shared" si="412"/>
        <v>-6.3634826875366688</v>
      </c>
      <c r="O3324">
        <f t="shared" si="413"/>
        <v>1.7233543436404248E-3</v>
      </c>
      <c r="P3324">
        <f t="shared" si="414"/>
        <v>1.7203895029178182E-3</v>
      </c>
      <c r="Q3324">
        <f t="shared" si="415"/>
        <v>-1.7218710724336713E-3</v>
      </c>
    </row>
    <row r="3325" spans="1:17" x14ac:dyDescent="0.25">
      <c r="A3325">
        <v>3314</v>
      </c>
      <c r="B3325" t="s">
        <v>3439</v>
      </c>
      <c r="C3325" s="8">
        <v>575000</v>
      </c>
      <c r="E3325" t="s">
        <v>31</v>
      </c>
      <c r="F3325" t="s">
        <v>29</v>
      </c>
      <c r="G3325">
        <v>991742.84</v>
      </c>
      <c r="H3325" s="5">
        <v>200</v>
      </c>
      <c r="I3325" s="5">
        <v>2000</v>
      </c>
      <c r="J3325" t="str">
        <f t="shared" si="408"/>
        <v>yes</v>
      </c>
      <c r="K3325">
        <f t="shared" si="409"/>
        <v>0</v>
      </c>
      <c r="L3325">
        <f t="shared" si="410"/>
        <v>1</v>
      </c>
      <c r="M3325">
        <f t="shared" si="411"/>
        <v>0</v>
      </c>
      <c r="N3325">
        <f t="shared" si="412"/>
        <v>-6.7416771157174837</v>
      </c>
      <c r="O3325">
        <f t="shared" si="413"/>
        <v>1.1806653827775159E-3</v>
      </c>
      <c r="P3325">
        <f t="shared" si="414"/>
        <v>1.1792730559035682E-3</v>
      </c>
      <c r="Q3325">
        <f t="shared" si="415"/>
        <v>-1.1799689455235034E-3</v>
      </c>
    </row>
    <row r="3326" spans="1:17" x14ac:dyDescent="0.25">
      <c r="A3326">
        <v>3315</v>
      </c>
      <c r="B3326" t="s">
        <v>3440</v>
      </c>
      <c r="C3326" s="8">
        <v>700000</v>
      </c>
      <c r="E3326" t="s">
        <v>22</v>
      </c>
      <c r="F3326" t="s">
        <v>29</v>
      </c>
      <c r="G3326">
        <v>514610.48000000004</v>
      </c>
      <c r="H3326" s="5">
        <v>300</v>
      </c>
      <c r="I3326" s="5">
        <v>2000</v>
      </c>
      <c r="J3326" t="str">
        <f t="shared" si="408"/>
        <v>no</v>
      </c>
      <c r="K3326">
        <f t="shared" si="409"/>
        <v>0</v>
      </c>
      <c r="L3326">
        <f t="shared" si="410"/>
        <v>1</v>
      </c>
      <c r="M3326">
        <f t="shared" si="411"/>
        <v>0</v>
      </c>
      <c r="N3326">
        <f t="shared" si="412"/>
        <v>-7.1198715438982987</v>
      </c>
      <c r="O3326">
        <f t="shared" si="413"/>
        <v>8.0887064882115029E-4</v>
      </c>
      <c r="P3326">
        <f t="shared" si="414"/>
        <v>8.0821690588809636E-4</v>
      </c>
      <c r="Q3326">
        <f t="shared" si="415"/>
        <v>-8.0854368925796787E-4</v>
      </c>
    </row>
    <row r="3327" spans="1:17" x14ac:dyDescent="0.25">
      <c r="A3327">
        <v>3316</v>
      </c>
      <c r="B3327" t="s">
        <v>3441</v>
      </c>
      <c r="C3327" s="8">
        <v>150000</v>
      </c>
      <c r="E3327" t="s">
        <v>22</v>
      </c>
      <c r="F3327" t="s">
        <v>29</v>
      </c>
      <c r="G3327">
        <v>135966.74</v>
      </c>
      <c r="H3327" s="5">
        <v>200</v>
      </c>
      <c r="I3327" s="5">
        <v>2000</v>
      </c>
      <c r="J3327" t="str">
        <f t="shared" si="408"/>
        <v>yes</v>
      </c>
      <c r="K3327">
        <f t="shared" si="409"/>
        <v>0</v>
      </c>
      <c r="L3327">
        <f t="shared" si="410"/>
        <v>1</v>
      </c>
      <c r="M3327">
        <f t="shared" si="411"/>
        <v>0</v>
      </c>
      <c r="N3327">
        <f t="shared" si="412"/>
        <v>-5.4558160599027135</v>
      </c>
      <c r="O3327">
        <f t="shared" si="413"/>
        <v>4.2713896492300599E-3</v>
      </c>
      <c r="P3327">
        <f t="shared" si="414"/>
        <v>4.2532224787584184E-3</v>
      </c>
      <c r="Q3327">
        <f t="shared" si="415"/>
        <v>-4.2622931583676015E-3</v>
      </c>
    </row>
    <row r="3328" spans="1:17" x14ac:dyDescent="0.25">
      <c r="A3328">
        <v>3317</v>
      </c>
      <c r="B3328" t="s">
        <v>3442</v>
      </c>
      <c r="C3328" s="8">
        <v>250000</v>
      </c>
      <c r="E3328" t="s">
        <v>31</v>
      </c>
      <c r="F3328" t="s">
        <v>25</v>
      </c>
      <c r="G3328">
        <v>234953.52000000002</v>
      </c>
      <c r="H3328" s="5">
        <v>200</v>
      </c>
      <c r="I3328" s="5">
        <v>2000</v>
      </c>
      <c r="J3328" t="str">
        <f t="shared" si="408"/>
        <v>yes</v>
      </c>
      <c r="K3328">
        <f t="shared" si="409"/>
        <v>0</v>
      </c>
      <c r="L3328">
        <f t="shared" si="410"/>
        <v>0</v>
      </c>
      <c r="M3328">
        <f t="shared" si="411"/>
        <v>0</v>
      </c>
      <c r="N3328">
        <f t="shared" si="412"/>
        <v>-5.7429152281437092</v>
      </c>
      <c r="O3328">
        <f t="shared" si="413"/>
        <v>3.2054101395331343E-3</v>
      </c>
      <c r="P3328">
        <f t="shared" si="414"/>
        <v>3.1951683146199364E-3</v>
      </c>
      <c r="Q3328">
        <f t="shared" si="415"/>
        <v>-3.2002837642874332E-3</v>
      </c>
    </row>
    <row r="3329" spans="1:17" x14ac:dyDescent="0.25">
      <c r="A3329">
        <v>3318</v>
      </c>
      <c r="B3329" t="s">
        <v>3443</v>
      </c>
      <c r="C3329" s="8">
        <v>50000</v>
      </c>
      <c r="E3329" t="s">
        <v>37</v>
      </c>
      <c r="F3329" t="s">
        <v>29</v>
      </c>
      <c r="G3329">
        <v>58774.080000000002</v>
      </c>
      <c r="H3329" s="5">
        <v>200</v>
      </c>
      <c r="I3329" s="5">
        <v>2000</v>
      </c>
      <c r="J3329" t="str">
        <f t="shared" si="408"/>
        <v>yes</v>
      </c>
      <c r="K3329">
        <f t="shared" si="409"/>
        <v>0</v>
      </c>
      <c r="L3329">
        <f t="shared" si="410"/>
        <v>1</v>
      </c>
      <c r="M3329">
        <f t="shared" si="411"/>
        <v>0</v>
      </c>
      <c r="N3329">
        <f t="shared" si="412"/>
        <v>-5.1532605173580617</v>
      </c>
      <c r="O3329">
        <f t="shared" si="413"/>
        <v>5.7805264602463387E-3</v>
      </c>
      <c r="P3329">
        <f t="shared" si="414"/>
        <v>5.7473040172992601E-3</v>
      </c>
      <c r="Q3329">
        <f t="shared" si="415"/>
        <v>-5.763883323760685E-3</v>
      </c>
    </row>
    <row r="3330" spans="1:17" x14ac:dyDescent="0.25">
      <c r="A3330">
        <v>3319</v>
      </c>
      <c r="B3330" t="s">
        <v>3444</v>
      </c>
      <c r="C3330" s="8">
        <v>10000</v>
      </c>
      <c r="E3330" t="s">
        <v>22</v>
      </c>
      <c r="F3330" t="s">
        <v>29</v>
      </c>
      <c r="G3330">
        <v>7030.27</v>
      </c>
      <c r="H3330" s="5">
        <v>200</v>
      </c>
      <c r="I3330" s="5">
        <v>3000</v>
      </c>
      <c r="J3330" t="str">
        <f t="shared" si="408"/>
        <v>no</v>
      </c>
      <c r="K3330">
        <f t="shared" si="409"/>
        <v>0</v>
      </c>
      <c r="L3330">
        <f t="shared" si="410"/>
        <v>1</v>
      </c>
      <c r="M3330">
        <f t="shared" si="411"/>
        <v>0</v>
      </c>
      <c r="N3330">
        <f t="shared" si="412"/>
        <v>-5.0322127069816647</v>
      </c>
      <c r="O3330">
        <f t="shared" si="413"/>
        <v>6.524358094192194E-3</v>
      </c>
      <c r="P3330">
        <f t="shared" si="414"/>
        <v>6.4820667693981761E-3</v>
      </c>
      <c r="Q3330">
        <f t="shared" si="415"/>
        <v>-6.5031665939380779E-3</v>
      </c>
    </row>
    <row r="3331" spans="1:17" x14ac:dyDescent="0.25">
      <c r="A3331">
        <v>3320</v>
      </c>
      <c r="B3331" t="s">
        <v>3445</v>
      </c>
      <c r="C3331" s="8">
        <v>40000</v>
      </c>
      <c r="E3331" t="s">
        <v>22</v>
      </c>
      <c r="F3331" t="s">
        <v>29</v>
      </c>
      <c r="G3331">
        <v>12021.57</v>
      </c>
      <c r="H3331" s="5">
        <v>350</v>
      </c>
      <c r="I3331" s="5">
        <v>2000</v>
      </c>
      <c r="J3331" t="str">
        <f t="shared" si="408"/>
        <v>no</v>
      </c>
      <c r="K3331">
        <f t="shared" si="409"/>
        <v>0</v>
      </c>
      <c r="L3331">
        <f t="shared" si="410"/>
        <v>1</v>
      </c>
      <c r="M3331">
        <f t="shared" si="411"/>
        <v>0</v>
      </c>
      <c r="N3331">
        <f t="shared" si="412"/>
        <v>-5.1230049631035968</v>
      </c>
      <c r="O3331">
        <f t="shared" si="413"/>
        <v>5.9580921208501909E-3</v>
      </c>
      <c r="P3331">
        <f t="shared" si="414"/>
        <v>5.922803511912521E-3</v>
      </c>
      <c r="Q3331">
        <f t="shared" si="415"/>
        <v>-5.9404128782713115E-3</v>
      </c>
    </row>
    <row r="3332" spans="1:17" x14ac:dyDescent="0.25">
      <c r="A3332">
        <v>3321</v>
      </c>
      <c r="B3332" t="s">
        <v>3446</v>
      </c>
      <c r="C3332" s="8">
        <v>115000</v>
      </c>
      <c r="E3332" t="s">
        <v>37</v>
      </c>
      <c r="F3332" t="s">
        <v>29</v>
      </c>
      <c r="G3332">
        <v>171755.66</v>
      </c>
      <c r="H3332" s="5">
        <v>200</v>
      </c>
      <c r="I3332" s="5">
        <v>2000</v>
      </c>
      <c r="J3332" t="str">
        <f t="shared" si="408"/>
        <v>yes</v>
      </c>
      <c r="K3332">
        <f t="shared" si="409"/>
        <v>0</v>
      </c>
      <c r="L3332">
        <f t="shared" si="410"/>
        <v>1</v>
      </c>
      <c r="M3332">
        <f t="shared" si="411"/>
        <v>0</v>
      </c>
      <c r="N3332">
        <f t="shared" si="412"/>
        <v>-5.3499216200120854</v>
      </c>
      <c r="O3332">
        <f t="shared" si="413"/>
        <v>4.7485231740147559E-3</v>
      </c>
      <c r="P3332">
        <f t="shared" si="414"/>
        <v>4.7260812675933121E-3</v>
      </c>
      <c r="Q3332">
        <f t="shared" si="415"/>
        <v>-4.7372845018680589E-3</v>
      </c>
    </row>
    <row r="3333" spans="1:17" x14ac:dyDescent="0.25">
      <c r="A3333">
        <v>3322</v>
      </c>
      <c r="B3333" t="s">
        <v>3447</v>
      </c>
      <c r="C3333" s="8">
        <v>170000</v>
      </c>
      <c r="E3333" t="s">
        <v>36</v>
      </c>
      <c r="F3333" t="s">
        <v>29</v>
      </c>
      <c r="G3333">
        <v>124470.58</v>
      </c>
      <c r="H3333" s="5">
        <v>300</v>
      </c>
      <c r="I3333" s="5">
        <v>2000</v>
      </c>
      <c r="J3333" t="str">
        <f t="shared" si="408"/>
        <v>no</v>
      </c>
      <c r="K3333">
        <f t="shared" si="409"/>
        <v>0</v>
      </c>
      <c r="L3333">
        <f t="shared" si="410"/>
        <v>1</v>
      </c>
      <c r="M3333">
        <f t="shared" si="411"/>
        <v>1</v>
      </c>
      <c r="N3333">
        <f t="shared" si="412"/>
        <v>-2.9753639436650809</v>
      </c>
      <c r="O3333">
        <f t="shared" si="413"/>
        <v>5.1028858994263564E-2</v>
      </c>
      <c r="P3333">
        <f t="shared" si="414"/>
        <v>4.8551339535142179E-2</v>
      </c>
      <c r="Q3333">
        <f t="shared" si="415"/>
        <v>-4.9769550123222268E-2</v>
      </c>
    </row>
    <row r="3334" spans="1:17" x14ac:dyDescent="0.25">
      <c r="A3334">
        <v>3323</v>
      </c>
      <c r="B3334" t="s">
        <v>3448</v>
      </c>
      <c r="C3334" s="8">
        <v>160000</v>
      </c>
      <c r="E3334" t="s">
        <v>37</v>
      </c>
      <c r="F3334" t="s">
        <v>29</v>
      </c>
      <c r="G3334">
        <v>256378.56</v>
      </c>
      <c r="H3334" s="5">
        <v>200</v>
      </c>
      <c r="I3334" s="5">
        <v>2000</v>
      </c>
      <c r="J3334" t="str">
        <f t="shared" si="408"/>
        <v>yes</v>
      </c>
      <c r="K3334">
        <f t="shared" si="409"/>
        <v>0</v>
      </c>
      <c r="L3334">
        <f t="shared" si="410"/>
        <v>1</v>
      </c>
      <c r="M3334">
        <f t="shared" si="411"/>
        <v>0</v>
      </c>
      <c r="N3334">
        <f t="shared" si="412"/>
        <v>-5.4860716141571793</v>
      </c>
      <c r="O3334">
        <f t="shared" si="413"/>
        <v>4.1440918315095469E-3</v>
      </c>
      <c r="P3334">
        <f t="shared" si="414"/>
        <v>4.1269892092388122E-3</v>
      </c>
      <c r="Q3334">
        <f t="shared" si="415"/>
        <v>-4.1355287323166061E-3</v>
      </c>
    </row>
    <row r="3335" spans="1:17" x14ac:dyDescent="0.25">
      <c r="A3335">
        <v>3324</v>
      </c>
      <c r="B3335" t="s">
        <v>3449</v>
      </c>
      <c r="C3335" s="8">
        <v>585000</v>
      </c>
      <c r="E3335" t="s">
        <v>22</v>
      </c>
      <c r="F3335" t="s">
        <v>29</v>
      </c>
      <c r="G3335">
        <v>267894.21999999997</v>
      </c>
      <c r="H3335" s="5">
        <v>200</v>
      </c>
      <c r="I3335" s="5">
        <v>2000</v>
      </c>
      <c r="J3335" t="str">
        <f t="shared" si="408"/>
        <v>no</v>
      </c>
      <c r="K3335">
        <f t="shared" si="409"/>
        <v>0</v>
      </c>
      <c r="L3335">
        <f t="shared" si="410"/>
        <v>1</v>
      </c>
      <c r="M3335">
        <f t="shared" si="411"/>
        <v>0</v>
      </c>
      <c r="N3335">
        <f t="shared" si="412"/>
        <v>-6.7719326699719486</v>
      </c>
      <c r="O3335">
        <f t="shared" si="413"/>
        <v>1.1454786779745907E-3</v>
      </c>
      <c r="P3335">
        <f t="shared" si="414"/>
        <v>1.1441680578602922E-3</v>
      </c>
      <c r="Q3335">
        <f t="shared" si="415"/>
        <v>-1.1448231178461212E-3</v>
      </c>
    </row>
    <row r="3336" spans="1:17" x14ac:dyDescent="0.25">
      <c r="A3336">
        <v>3325</v>
      </c>
      <c r="B3336" t="s">
        <v>3450</v>
      </c>
      <c r="C3336" s="8">
        <v>560000</v>
      </c>
      <c r="E3336" t="s">
        <v>22</v>
      </c>
      <c r="F3336" t="s">
        <v>29</v>
      </c>
      <c r="G3336">
        <v>368756.78</v>
      </c>
      <c r="H3336" s="5">
        <v>200</v>
      </c>
      <c r="I3336" s="5">
        <v>2000</v>
      </c>
      <c r="J3336" t="str">
        <f t="shared" si="408"/>
        <v>no</v>
      </c>
      <c r="K3336">
        <f t="shared" si="409"/>
        <v>0</v>
      </c>
      <c r="L3336">
        <f t="shared" si="410"/>
        <v>1</v>
      </c>
      <c r="M3336">
        <f t="shared" si="411"/>
        <v>0</v>
      </c>
      <c r="N3336">
        <f t="shared" si="412"/>
        <v>-6.6962937843357855</v>
      </c>
      <c r="O3336">
        <f t="shared" si="413"/>
        <v>1.2354823920263554E-3</v>
      </c>
      <c r="P3336">
        <f t="shared" si="414"/>
        <v>1.2339578588192815E-3</v>
      </c>
      <c r="Q3336">
        <f t="shared" si="415"/>
        <v>-1.2347198116942949E-3</v>
      </c>
    </row>
    <row r="3337" spans="1:17" x14ac:dyDescent="0.25">
      <c r="A3337">
        <v>3326</v>
      </c>
      <c r="B3337" t="s">
        <v>3451</v>
      </c>
      <c r="C3337" s="8">
        <v>250002</v>
      </c>
      <c r="E3337" t="s">
        <v>31</v>
      </c>
      <c r="F3337" t="s">
        <v>25</v>
      </c>
      <c r="G3337">
        <v>113061.47</v>
      </c>
      <c r="H3337" s="5">
        <v>300</v>
      </c>
      <c r="I3337" s="5">
        <v>2000</v>
      </c>
      <c r="J3337" t="str">
        <f t="shared" si="408"/>
        <v>no</v>
      </c>
      <c r="K3337">
        <f t="shared" si="409"/>
        <v>0</v>
      </c>
      <c r="L3337">
        <f t="shared" si="410"/>
        <v>0</v>
      </c>
      <c r="M3337">
        <f t="shared" si="411"/>
        <v>0</v>
      </c>
      <c r="N3337">
        <f t="shared" si="412"/>
        <v>-5.7429212792545599</v>
      </c>
      <c r="O3337">
        <f t="shared" si="413"/>
        <v>3.2053907432997427E-3</v>
      </c>
      <c r="P3337">
        <f t="shared" si="414"/>
        <v>3.1951490421366145E-3</v>
      </c>
      <c r="Q3337">
        <f t="shared" si="415"/>
        <v>-3.2002644300280197E-3</v>
      </c>
    </row>
    <row r="3338" spans="1:17" x14ac:dyDescent="0.25">
      <c r="A3338">
        <v>3327</v>
      </c>
      <c r="B3338" t="s">
        <v>3452</v>
      </c>
      <c r="C3338" s="8">
        <v>100000</v>
      </c>
      <c r="E3338" t="s">
        <v>22</v>
      </c>
      <c r="F3338" t="s">
        <v>29</v>
      </c>
      <c r="G3338">
        <v>46826.35</v>
      </c>
      <c r="H3338" s="5">
        <v>350</v>
      </c>
      <c r="I3338" s="5">
        <v>2000</v>
      </c>
      <c r="J3338" t="str">
        <f t="shared" si="408"/>
        <v>no</v>
      </c>
      <c r="K3338">
        <f t="shared" si="409"/>
        <v>0</v>
      </c>
      <c r="L3338">
        <f t="shared" si="410"/>
        <v>1</v>
      </c>
      <c r="M3338">
        <f t="shared" si="411"/>
        <v>0</v>
      </c>
      <c r="N3338">
        <f t="shared" si="412"/>
        <v>-5.304538288630388</v>
      </c>
      <c r="O3338">
        <f t="shared" si="413"/>
        <v>4.9689919389546873E-3</v>
      </c>
      <c r="P3338">
        <f t="shared" si="414"/>
        <v>4.9444231402281128E-3</v>
      </c>
      <c r="Q3338">
        <f t="shared" si="415"/>
        <v>-4.9566872429661771E-3</v>
      </c>
    </row>
    <row r="3339" spans="1:17" x14ac:dyDescent="0.25">
      <c r="A3339">
        <v>3328</v>
      </c>
      <c r="B3339" t="s">
        <v>3453</v>
      </c>
      <c r="C3339" s="8">
        <v>1</v>
      </c>
      <c r="E3339" t="s">
        <v>22</v>
      </c>
      <c r="F3339" t="s">
        <v>30</v>
      </c>
      <c r="G3339">
        <f>0</f>
        <v>0</v>
      </c>
      <c r="H3339" s="5">
        <v>600</v>
      </c>
      <c r="I3339" s="5">
        <v>5000</v>
      </c>
      <c r="J3339" t="str">
        <f t="shared" si="408"/>
        <v>no</v>
      </c>
      <c r="K3339">
        <f t="shared" si="409"/>
        <v>1</v>
      </c>
      <c r="L3339">
        <f t="shared" si="410"/>
        <v>0</v>
      </c>
      <c r="M3339">
        <f t="shared" si="411"/>
        <v>0</v>
      </c>
      <c r="N3339">
        <f t="shared" si="412"/>
        <v>-4.9864526172618966</v>
      </c>
      <c r="O3339">
        <f t="shared" si="413"/>
        <v>6.8298496606340412E-3</v>
      </c>
      <c r="P3339">
        <f t="shared" si="414"/>
        <v>6.7835192440273166E-3</v>
      </c>
      <c r="Q3339">
        <f t="shared" si="415"/>
        <v>-4.993259249155293</v>
      </c>
    </row>
    <row r="3340" spans="1:17" x14ac:dyDescent="0.25">
      <c r="A3340">
        <v>3329</v>
      </c>
      <c r="B3340" t="s">
        <v>3454</v>
      </c>
      <c r="C3340" s="8">
        <v>200000</v>
      </c>
      <c r="E3340" t="s">
        <v>28</v>
      </c>
      <c r="F3340" t="s">
        <v>29</v>
      </c>
      <c r="G3340">
        <v>185479.66</v>
      </c>
      <c r="H3340" s="5">
        <v>300</v>
      </c>
      <c r="I3340" s="5">
        <v>2000</v>
      </c>
      <c r="J3340" t="str">
        <f t="shared" ref="J3340:J3403" si="416">IF(G3340/C3340&gt;=0.85, "yes", "no")</f>
        <v>yes</v>
      </c>
      <c r="K3340">
        <f t="shared" ref="K3340:K3403" si="417">IF(OR(H3340=500, H3340=600), 1, 0)</f>
        <v>0</v>
      </c>
      <c r="L3340">
        <f t="shared" ref="L3340:L3403" si="418">IF(F3340="ZDD", 1, 0)</f>
        <v>1</v>
      </c>
      <c r="M3340">
        <f t="shared" ref="M3340:M3403" si="419">IF(OR(E3340="ZP07", E3340="ZP28",E3340="ZP32",E3340="ZP45",E3340="ZPPY",E3340="ZSPP",E3340="ZXP1",E3340="ZXX7",E3340="ZYPP",E3340="ZYSP",E3340="ZYWP"),1,0)</f>
        <v>0</v>
      </c>
      <c r="N3340">
        <f t="shared" ref="N3340:N3403" si="420">$P$3+$P$4*L3340+$P$5*(C3340/10000000)+$P$6*(I3340/10000000)+$P$7*M3340</f>
        <v>-5.6070938311750398</v>
      </c>
      <c r="O3340">
        <f t="shared" ref="O3340:O3403" si="421">EXP(N3340)</f>
        <v>3.6717245187135035E-3</v>
      </c>
      <c r="P3340">
        <f t="shared" ref="P3340:P3403" si="422">O3340/(1+O3340)</f>
        <v>3.6582922772624587E-3</v>
      </c>
      <c r="Q3340">
        <f t="shared" ref="Q3340:Q3403" si="423">K3340*LN(P3340)+(1-K3340)*LN(1-P3340)</f>
        <v>-3.6650001931303865E-3</v>
      </c>
    </row>
    <row r="3341" spans="1:17" x14ac:dyDescent="0.25">
      <c r="A3341">
        <v>3330</v>
      </c>
      <c r="B3341" t="s">
        <v>3455</v>
      </c>
      <c r="C3341" s="8">
        <v>220000</v>
      </c>
      <c r="E3341" t="s">
        <v>31</v>
      </c>
      <c r="F3341" t="s">
        <v>29</v>
      </c>
      <c r="G3341">
        <v>276826.95</v>
      </c>
      <c r="H3341" s="5">
        <v>200</v>
      </c>
      <c r="I3341" s="5">
        <v>2000</v>
      </c>
      <c r="J3341" t="str">
        <f t="shared" si="416"/>
        <v>yes</v>
      </c>
      <c r="K3341">
        <f t="shared" si="417"/>
        <v>0</v>
      </c>
      <c r="L3341">
        <f t="shared" si="418"/>
        <v>1</v>
      </c>
      <c r="M3341">
        <f t="shared" si="419"/>
        <v>0</v>
      </c>
      <c r="N3341">
        <f t="shared" si="420"/>
        <v>-5.6676049396839696</v>
      </c>
      <c r="O3341">
        <f t="shared" si="421"/>
        <v>3.4561330183193861E-3</v>
      </c>
      <c r="P3341">
        <f t="shared" si="422"/>
        <v>3.4442293037002048E-3</v>
      </c>
      <c r="Q3341">
        <f t="shared" si="423"/>
        <v>-3.4501743160308186E-3</v>
      </c>
    </row>
    <row r="3342" spans="1:17" x14ac:dyDescent="0.25">
      <c r="A3342">
        <v>3331</v>
      </c>
      <c r="B3342" t="s">
        <v>3456</v>
      </c>
      <c r="C3342" s="8">
        <v>135000</v>
      </c>
      <c r="E3342" t="s">
        <v>22</v>
      </c>
      <c r="F3342" t="s">
        <v>25</v>
      </c>
      <c r="G3342">
        <v>25415.510000000002</v>
      </c>
      <c r="H3342" s="5">
        <v>200</v>
      </c>
      <c r="I3342" s="5">
        <v>3000</v>
      </c>
      <c r="J3342" t="str">
        <f t="shared" si="416"/>
        <v>no</v>
      </c>
      <c r="K3342">
        <f t="shared" si="417"/>
        <v>0</v>
      </c>
      <c r="L3342">
        <f t="shared" si="418"/>
        <v>0</v>
      </c>
      <c r="M3342">
        <f t="shared" si="419"/>
        <v>0</v>
      </c>
      <c r="N3342">
        <f t="shared" si="420"/>
        <v>-5.3949507608588236</v>
      </c>
      <c r="O3342">
        <f t="shared" si="421"/>
        <v>4.5394439116174792E-3</v>
      </c>
      <c r="P3342">
        <f t="shared" si="422"/>
        <v>4.5189304801622832E-3</v>
      </c>
      <c r="Q3342">
        <f t="shared" si="423"/>
        <v>-4.5291717110915539E-3</v>
      </c>
    </row>
    <row r="3343" spans="1:17" x14ac:dyDescent="0.25">
      <c r="A3343">
        <v>3332</v>
      </c>
      <c r="B3343" t="s">
        <v>3457</v>
      </c>
      <c r="C3343" s="8">
        <v>255000</v>
      </c>
      <c r="E3343" t="s">
        <v>22</v>
      </c>
      <c r="F3343" t="s">
        <v>29</v>
      </c>
      <c r="G3343">
        <v>156151.75</v>
      </c>
      <c r="H3343" s="5">
        <v>200</v>
      </c>
      <c r="I3343" s="5">
        <v>2000</v>
      </c>
      <c r="J3343" t="str">
        <f t="shared" si="416"/>
        <v>no</v>
      </c>
      <c r="K3343">
        <f t="shared" si="417"/>
        <v>0</v>
      </c>
      <c r="L3343">
        <f t="shared" si="418"/>
        <v>1</v>
      </c>
      <c r="M3343">
        <f t="shared" si="419"/>
        <v>0</v>
      </c>
      <c r="N3343">
        <f t="shared" si="420"/>
        <v>-5.7734993795745977</v>
      </c>
      <c r="O3343">
        <f t="shared" si="421"/>
        <v>3.1088593779211482E-3</v>
      </c>
      <c r="P3343">
        <f t="shared" si="422"/>
        <v>3.099224325313117E-3</v>
      </c>
      <c r="Q3343">
        <f t="shared" si="423"/>
        <v>-3.1040368670255968E-3</v>
      </c>
    </row>
    <row r="3344" spans="1:17" x14ac:dyDescent="0.25">
      <c r="A3344">
        <v>3333</v>
      </c>
      <c r="B3344" t="s">
        <v>3458</v>
      </c>
      <c r="C3344" s="8">
        <v>620000</v>
      </c>
      <c r="E3344" t="s">
        <v>22</v>
      </c>
      <c r="F3344" t="s">
        <v>29</v>
      </c>
      <c r="G3344">
        <v>13205.52</v>
      </c>
      <c r="H3344" s="5">
        <v>300</v>
      </c>
      <c r="I3344" s="5">
        <v>2000</v>
      </c>
      <c r="J3344" t="str">
        <f t="shared" si="416"/>
        <v>no</v>
      </c>
      <c r="K3344">
        <f t="shared" si="417"/>
        <v>0</v>
      </c>
      <c r="L3344">
        <f t="shared" si="418"/>
        <v>1</v>
      </c>
      <c r="M3344">
        <f t="shared" si="419"/>
        <v>0</v>
      </c>
      <c r="N3344">
        <f t="shared" si="420"/>
        <v>-6.8778271098625767</v>
      </c>
      <c r="O3344">
        <f t="shared" si="421"/>
        <v>1.0303805181554318E-3</v>
      </c>
      <c r="P3344">
        <f t="shared" si="422"/>
        <v>1.0293199269557473E-3</v>
      </c>
      <c r="Q3344">
        <f t="shared" si="423"/>
        <v>-1.0298500405139632E-3</v>
      </c>
    </row>
    <row r="3345" spans="1:17" x14ac:dyDescent="0.25">
      <c r="A3345">
        <v>3334</v>
      </c>
      <c r="B3345" t="s">
        <v>3459</v>
      </c>
      <c r="C3345" s="8">
        <v>150000</v>
      </c>
      <c r="E3345" t="s">
        <v>60</v>
      </c>
      <c r="F3345" t="s">
        <v>29</v>
      </c>
      <c r="G3345">
        <v>146364.86000000002</v>
      </c>
      <c r="H3345" s="5">
        <v>300</v>
      </c>
      <c r="I3345" s="5">
        <v>2000</v>
      </c>
      <c r="J3345" t="str">
        <f t="shared" si="416"/>
        <v>yes</v>
      </c>
      <c r="K3345">
        <f t="shared" si="417"/>
        <v>0</v>
      </c>
      <c r="L3345">
        <f t="shared" si="418"/>
        <v>1</v>
      </c>
      <c r="M3345">
        <f t="shared" si="419"/>
        <v>0</v>
      </c>
      <c r="N3345">
        <f t="shared" si="420"/>
        <v>-5.4558160599027135</v>
      </c>
      <c r="O3345">
        <f t="shared" si="421"/>
        <v>4.2713896492300599E-3</v>
      </c>
      <c r="P3345">
        <f t="shared" si="422"/>
        <v>4.2532224787584184E-3</v>
      </c>
      <c r="Q3345">
        <f t="shared" si="423"/>
        <v>-4.2622931583676015E-3</v>
      </c>
    </row>
    <row r="3346" spans="1:17" x14ac:dyDescent="0.25">
      <c r="A3346">
        <v>3335</v>
      </c>
      <c r="B3346" t="s">
        <v>3460</v>
      </c>
      <c r="C3346" s="8">
        <v>45000</v>
      </c>
      <c r="E3346" t="s">
        <v>31</v>
      </c>
      <c r="F3346" t="s">
        <v>29</v>
      </c>
      <c r="G3346">
        <v>48484.74</v>
      </c>
      <c r="H3346" s="5">
        <v>200</v>
      </c>
      <c r="I3346" s="5">
        <v>2000</v>
      </c>
      <c r="J3346" t="str">
        <f t="shared" si="416"/>
        <v>yes</v>
      </c>
      <c r="K3346">
        <f t="shared" si="417"/>
        <v>0</v>
      </c>
      <c r="L3346">
        <f t="shared" si="418"/>
        <v>1</v>
      </c>
      <c r="M3346">
        <f t="shared" si="419"/>
        <v>0</v>
      </c>
      <c r="N3346">
        <f t="shared" si="420"/>
        <v>-5.1381327402308292</v>
      </c>
      <c r="O3346">
        <f t="shared" si="421"/>
        <v>5.8686377599200786E-3</v>
      </c>
      <c r="P3346">
        <f t="shared" si="422"/>
        <v>5.8343977927272856E-3</v>
      </c>
      <c r="Q3346">
        <f t="shared" si="423"/>
        <v>-5.8514843839229391E-3</v>
      </c>
    </row>
    <row r="3347" spans="1:17" x14ac:dyDescent="0.25">
      <c r="A3347">
        <v>3336</v>
      </c>
      <c r="B3347" t="s">
        <v>3461</v>
      </c>
      <c r="C3347" s="8">
        <v>100000</v>
      </c>
      <c r="E3347" t="s">
        <v>22</v>
      </c>
      <c r="F3347" t="s">
        <v>29</v>
      </c>
      <c r="G3347">
        <v>63168.67</v>
      </c>
      <c r="H3347" s="5">
        <v>300</v>
      </c>
      <c r="I3347" s="5">
        <v>2000</v>
      </c>
      <c r="J3347" t="str">
        <f t="shared" si="416"/>
        <v>no</v>
      </c>
      <c r="K3347">
        <f t="shared" si="417"/>
        <v>0</v>
      </c>
      <c r="L3347">
        <f t="shared" si="418"/>
        <v>1</v>
      </c>
      <c r="M3347">
        <f t="shared" si="419"/>
        <v>0</v>
      </c>
      <c r="N3347">
        <f t="shared" si="420"/>
        <v>-5.304538288630388</v>
      </c>
      <c r="O3347">
        <f t="shared" si="421"/>
        <v>4.9689919389546873E-3</v>
      </c>
      <c r="P3347">
        <f t="shared" si="422"/>
        <v>4.9444231402281128E-3</v>
      </c>
      <c r="Q3347">
        <f t="shared" si="423"/>
        <v>-4.9566872429661771E-3</v>
      </c>
    </row>
    <row r="3348" spans="1:17" x14ac:dyDescent="0.25">
      <c r="A3348">
        <v>3337</v>
      </c>
      <c r="B3348" t="s">
        <v>3462</v>
      </c>
      <c r="C3348" s="8">
        <v>350000</v>
      </c>
      <c r="E3348" t="s">
        <v>22</v>
      </c>
      <c r="F3348" t="s">
        <v>29</v>
      </c>
      <c r="G3348">
        <v>190758.67</v>
      </c>
      <c r="H3348" s="5">
        <v>200</v>
      </c>
      <c r="I3348" s="5">
        <v>2000</v>
      </c>
      <c r="J3348" t="str">
        <f t="shared" si="416"/>
        <v>no</v>
      </c>
      <c r="K3348">
        <f t="shared" si="417"/>
        <v>0</v>
      </c>
      <c r="L3348">
        <f t="shared" si="418"/>
        <v>1</v>
      </c>
      <c r="M3348">
        <f t="shared" si="419"/>
        <v>0</v>
      </c>
      <c r="N3348">
        <f t="shared" si="420"/>
        <v>-6.060927144992017</v>
      </c>
      <c r="O3348">
        <f t="shared" si="421"/>
        <v>2.332237562449874E-3</v>
      </c>
      <c r="P3348">
        <f t="shared" si="422"/>
        <v>2.3268108866991966E-3</v>
      </c>
      <c r="Q3348">
        <f t="shared" si="423"/>
        <v>-2.3295221176480264E-3</v>
      </c>
    </row>
    <row r="3349" spans="1:17" x14ac:dyDescent="0.25">
      <c r="A3349">
        <v>3338</v>
      </c>
      <c r="B3349" t="s">
        <v>3463</v>
      </c>
      <c r="C3349" s="8">
        <v>3750000</v>
      </c>
      <c r="E3349" t="s">
        <v>31</v>
      </c>
      <c r="F3349" t="s">
        <v>39</v>
      </c>
      <c r="G3349">
        <v>5225710.9800000004</v>
      </c>
      <c r="H3349" s="5">
        <v>200</v>
      </c>
      <c r="I3349" s="5">
        <v>3000</v>
      </c>
      <c r="J3349" t="str">
        <f t="shared" si="416"/>
        <v>yes</v>
      </c>
      <c r="K3349">
        <f t="shared" si="417"/>
        <v>0</v>
      </c>
      <c r="L3349">
        <f t="shared" si="418"/>
        <v>0</v>
      </c>
      <c r="M3349">
        <f t="shared" si="419"/>
        <v>0</v>
      </c>
      <c r="N3349">
        <f t="shared" si="420"/>
        <v>-16.33233362384798</v>
      </c>
      <c r="O3349">
        <f t="shared" si="421"/>
        <v>8.0715628085323409E-8</v>
      </c>
      <c r="P3349">
        <f t="shared" si="422"/>
        <v>8.0715621570311315E-8</v>
      </c>
      <c r="Q3349">
        <f t="shared" si="423"/>
        <v>-8.0715624777406037E-8</v>
      </c>
    </row>
    <row r="3350" spans="1:17" x14ac:dyDescent="0.25">
      <c r="A3350">
        <v>3339</v>
      </c>
      <c r="B3350" t="s">
        <v>3464</v>
      </c>
      <c r="C3350" s="8">
        <v>2</v>
      </c>
      <c r="E3350" t="s">
        <v>31</v>
      </c>
      <c r="F3350" t="s">
        <v>29</v>
      </c>
      <c r="G3350">
        <v>18.52</v>
      </c>
      <c r="H3350" s="5">
        <v>400</v>
      </c>
      <c r="I3350" s="5">
        <v>3000</v>
      </c>
      <c r="J3350" t="str">
        <f t="shared" si="416"/>
        <v>yes</v>
      </c>
      <c r="K3350">
        <f t="shared" si="417"/>
        <v>0</v>
      </c>
      <c r="L3350">
        <f t="shared" si="418"/>
        <v>1</v>
      </c>
      <c r="M3350">
        <f t="shared" si="419"/>
        <v>0</v>
      </c>
      <c r="N3350">
        <f t="shared" si="420"/>
        <v>-5.0019632038380504</v>
      </c>
      <c r="O3350">
        <f t="shared" si="421"/>
        <v>6.724732011777583E-3</v>
      </c>
      <c r="P3350">
        <f t="shared" si="422"/>
        <v>6.6798120657463999E-3</v>
      </c>
      <c r="Q3350">
        <f t="shared" si="423"/>
        <v>-6.7022218615964196E-3</v>
      </c>
    </row>
    <row r="3351" spans="1:17" x14ac:dyDescent="0.25">
      <c r="A3351">
        <v>3340</v>
      </c>
      <c r="B3351" t="s">
        <v>3465</v>
      </c>
      <c r="C3351" s="8">
        <v>2000000</v>
      </c>
      <c r="E3351" t="s">
        <v>43</v>
      </c>
      <c r="F3351" t="s">
        <v>30</v>
      </c>
      <c r="G3351">
        <v>9804047.3400000017</v>
      </c>
      <c r="H3351" s="5">
        <v>200</v>
      </c>
      <c r="I3351" s="5">
        <v>7000</v>
      </c>
      <c r="J3351" t="str">
        <f t="shared" si="416"/>
        <v>yes</v>
      </c>
      <c r="K3351">
        <f t="shared" si="417"/>
        <v>0</v>
      </c>
      <c r="L3351">
        <f t="shared" si="418"/>
        <v>0</v>
      </c>
      <c r="M3351">
        <f t="shared" si="419"/>
        <v>1</v>
      </c>
      <c r="N3351">
        <f t="shared" si="420"/>
        <v>-8.4965460311358676</v>
      </c>
      <c r="O3351">
        <f t="shared" si="421"/>
        <v>2.0417235749932712E-4</v>
      </c>
      <c r="P3351">
        <f t="shared" si="422"/>
        <v>2.0413067965722358E-4</v>
      </c>
      <c r="Q3351">
        <f t="shared" si="423"/>
        <v>-2.0415151716014112E-4</v>
      </c>
    </row>
    <row r="3352" spans="1:17" x14ac:dyDescent="0.25">
      <c r="A3352">
        <v>3341</v>
      </c>
      <c r="B3352" t="s">
        <v>3466</v>
      </c>
      <c r="C3352" s="8">
        <v>250000</v>
      </c>
      <c r="E3352" t="s">
        <v>35</v>
      </c>
      <c r="F3352" t="s">
        <v>29</v>
      </c>
      <c r="G3352">
        <v>159831.54999999999</v>
      </c>
      <c r="H3352" s="5">
        <v>300</v>
      </c>
      <c r="I3352" s="5">
        <v>2000</v>
      </c>
      <c r="J3352" t="str">
        <f t="shared" si="416"/>
        <v>no</v>
      </c>
      <c r="K3352">
        <f t="shared" si="417"/>
        <v>0</v>
      </c>
      <c r="L3352">
        <f t="shared" si="418"/>
        <v>1</v>
      </c>
      <c r="M3352">
        <f t="shared" si="419"/>
        <v>0</v>
      </c>
      <c r="N3352">
        <f t="shared" si="420"/>
        <v>-5.7583716024473652</v>
      </c>
      <c r="O3352">
        <f t="shared" si="421"/>
        <v>3.1562470409956722E-3</v>
      </c>
      <c r="P3352">
        <f t="shared" si="422"/>
        <v>3.1463164888875851E-3</v>
      </c>
      <c r="Q3352">
        <f t="shared" si="423"/>
        <v>-3.151276549290742E-3</v>
      </c>
    </row>
    <row r="3353" spans="1:17" x14ac:dyDescent="0.25">
      <c r="A3353">
        <v>3342</v>
      </c>
      <c r="B3353" t="s">
        <v>3467</v>
      </c>
      <c r="C3353" s="8">
        <v>550000</v>
      </c>
      <c r="E3353" t="s">
        <v>22</v>
      </c>
      <c r="F3353" t="s">
        <v>29</v>
      </c>
      <c r="G3353">
        <v>288823.40999999997</v>
      </c>
      <c r="H3353" s="5">
        <v>300</v>
      </c>
      <c r="I3353" s="5">
        <v>2000</v>
      </c>
      <c r="J3353" t="str">
        <f t="shared" si="416"/>
        <v>no</v>
      </c>
      <c r="K3353">
        <f t="shared" si="417"/>
        <v>0</v>
      </c>
      <c r="L3353">
        <f t="shared" si="418"/>
        <v>1</v>
      </c>
      <c r="M3353">
        <f t="shared" si="419"/>
        <v>0</v>
      </c>
      <c r="N3353">
        <f t="shared" si="420"/>
        <v>-6.6660382300813206</v>
      </c>
      <c r="O3353">
        <f t="shared" si="421"/>
        <v>1.2734338223352201E-3</v>
      </c>
      <c r="P3353">
        <f t="shared" si="422"/>
        <v>1.2718142510522023E-3</v>
      </c>
      <c r="Q3353">
        <f t="shared" si="423"/>
        <v>-1.2726236931762242E-3</v>
      </c>
    </row>
    <row r="3354" spans="1:17" x14ac:dyDescent="0.25">
      <c r="A3354">
        <v>3343</v>
      </c>
      <c r="B3354" t="s">
        <v>3468</v>
      </c>
      <c r="C3354" s="8">
        <v>450000</v>
      </c>
      <c r="E3354" t="s">
        <v>31</v>
      </c>
      <c r="F3354" t="s">
        <v>29</v>
      </c>
      <c r="G3354">
        <v>257975.47</v>
      </c>
      <c r="H3354" s="5">
        <v>300</v>
      </c>
      <c r="I3354" s="5">
        <v>2000</v>
      </c>
      <c r="J3354" t="str">
        <f t="shared" si="416"/>
        <v>no</v>
      </c>
      <c r="K3354">
        <f t="shared" si="417"/>
        <v>0</v>
      </c>
      <c r="L3354">
        <f t="shared" si="418"/>
        <v>1</v>
      </c>
      <c r="M3354">
        <f t="shared" si="419"/>
        <v>0</v>
      </c>
      <c r="N3354">
        <f t="shared" si="420"/>
        <v>-6.3634826875366688</v>
      </c>
      <c r="O3354">
        <f t="shared" si="421"/>
        <v>1.7233543436404248E-3</v>
      </c>
      <c r="P3354">
        <f t="shared" si="422"/>
        <v>1.7203895029178182E-3</v>
      </c>
      <c r="Q3354">
        <f t="shared" si="423"/>
        <v>-1.7218710724336713E-3</v>
      </c>
    </row>
    <row r="3355" spans="1:17" x14ac:dyDescent="0.25">
      <c r="A3355">
        <v>3344</v>
      </c>
      <c r="B3355" t="s">
        <v>3469</v>
      </c>
      <c r="C3355" s="8">
        <v>115000</v>
      </c>
      <c r="E3355" t="s">
        <v>22</v>
      </c>
      <c r="F3355" t="s">
        <v>39</v>
      </c>
      <c r="G3355">
        <v>10382.699999999999</v>
      </c>
      <c r="H3355" s="5">
        <v>250</v>
      </c>
      <c r="I3355" s="5">
        <v>3000</v>
      </c>
      <c r="J3355" t="str">
        <f t="shared" si="416"/>
        <v>no</v>
      </c>
      <c r="K3355">
        <f t="shared" si="417"/>
        <v>0</v>
      </c>
      <c r="L3355">
        <f t="shared" si="418"/>
        <v>0</v>
      </c>
      <c r="M3355">
        <f t="shared" si="419"/>
        <v>0</v>
      </c>
      <c r="N3355">
        <f t="shared" si="420"/>
        <v>-5.3344396523498929</v>
      </c>
      <c r="O3355">
        <f t="shared" si="421"/>
        <v>4.8226116944178245E-3</v>
      </c>
      <c r="P3355">
        <f t="shared" si="422"/>
        <v>4.7994657348380369E-3</v>
      </c>
      <c r="Q3355">
        <f t="shared" si="423"/>
        <v>-4.811020155362564E-3</v>
      </c>
    </row>
    <row r="3356" spans="1:17" x14ac:dyDescent="0.25">
      <c r="A3356">
        <v>3345</v>
      </c>
      <c r="B3356" t="s">
        <v>3470</v>
      </c>
      <c r="C3356" s="8">
        <v>250000</v>
      </c>
      <c r="E3356" t="s">
        <v>27</v>
      </c>
      <c r="F3356" t="s">
        <v>29</v>
      </c>
      <c r="G3356">
        <f>0</f>
        <v>0</v>
      </c>
      <c r="H3356" s="5">
        <v>300</v>
      </c>
      <c r="I3356" s="5">
        <v>2000</v>
      </c>
      <c r="J3356" t="str">
        <f t="shared" si="416"/>
        <v>no</v>
      </c>
      <c r="K3356">
        <f t="shared" si="417"/>
        <v>0</v>
      </c>
      <c r="L3356">
        <f t="shared" si="418"/>
        <v>1</v>
      </c>
      <c r="M3356">
        <f t="shared" si="419"/>
        <v>0</v>
      </c>
      <c r="N3356">
        <f t="shared" si="420"/>
        <v>-5.7583716024473652</v>
      </c>
      <c r="O3356">
        <f t="shared" si="421"/>
        <v>3.1562470409956722E-3</v>
      </c>
      <c r="P3356">
        <f t="shared" si="422"/>
        <v>3.1463164888875851E-3</v>
      </c>
      <c r="Q3356">
        <f t="shared" si="423"/>
        <v>-3.151276549290742E-3</v>
      </c>
    </row>
    <row r="3357" spans="1:17" x14ac:dyDescent="0.25">
      <c r="A3357">
        <v>3346</v>
      </c>
      <c r="B3357" t="s">
        <v>3471</v>
      </c>
      <c r="C3357" s="8">
        <v>675000</v>
      </c>
      <c r="E3357" t="s">
        <v>22</v>
      </c>
      <c r="F3357" t="s">
        <v>29</v>
      </c>
      <c r="G3357">
        <v>317977.86</v>
      </c>
      <c r="H3357" s="5">
        <v>200</v>
      </c>
      <c r="I3357" s="5">
        <v>2000</v>
      </c>
      <c r="J3357" t="str">
        <f t="shared" si="416"/>
        <v>no</v>
      </c>
      <c r="K3357">
        <f t="shared" si="417"/>
        <v>0</v>
      </c>
      <c r="L3357">
        <f t="shared" si="418"/>
        <v>1</v>
      </c>
      <c r="M3357">
        <f t="shared" si="419"/>
        <v>0</v>
      </c>
      <c r="N3357">
        <f t="shared" si="420"/>
        <v>-7.0442326582621355</v>
      </c>
      <c r="O3357">
        <f t="shared" si="421"/>
        <v>8.7242605494192572E-4</v>
      </c>
      <c r="P3357">
        <f t="shared" si="422"/>
        <v>8.7166559116899352E-4</v>
      </c>
      <c r="Q3357">
        <f t="shared" si="423"/>
        <v>-8.7204571252896422E-4</v>
      </c>
    </row>
    <row r="3358" spans="1:17" x14ac:dyDescent="0.25">
      <c r="A3358">
        <v>3347</v>
      </c>
      <c r="B3358" t="s">
        <v>3472</v>
      </c>
      <c r="C3358" s="8">
        <v>225000</v>
      </c>
      <c r="E3358" t="s">
        <v>22</v>
      </c>
      <c r="F3358" t="s">
        <v>29</v>
      </c>
      <c r="G3358">
        <v>188225.85</v>
      </c>
      <c r="H3358" s="5">
        <v>400</v>
      </c>
      <c r="I3358" s="5">
        <v>2000</v>
      </c>
      <c r="J3358" t="str">
        <f t="shared" si="416"/>
        <v>no</v>
      </c>
      <c r="K3358">
        <f t="shared" si="417"/>
        <v>0</v>
      </c>
      <c r="L3358">
        <f t="shared" si="418"/>
        <v>1</v>
      </c>
      <c r="M3358">
        <f t="shared" si="419"/>
        <v>0</v>
      </c>
      <c r="N3358">
        <f t="shared" si="420"/>
        <v>-5.6827327168112021</v>
      </c>
      <c r="O3358">
        <f t="shared" si="421"/>
        <v>3.4042428890343245E-3</v>
      </c>
      <c r="P3358">
        <f t="shared" si="422"/>
        <v>3.3926933368676184E-3</v>
      </c>
      <c r="Q3358">
        <f t="shared" si="423"/>
        <v>-3.3984615711686512E-3</v>
      </c>
    </row>
    <row r="3359" spans="1:17" x14ac:dyDescent="0.25">
      <c r="A3359">
        <v>3348</v>
      </c>
      <c r="B3359" t="s">
        <v>3473</v>
      </c>
      <c r="C3359" s="8">
        <v>600000</v>
      </c>
      <c r="E3359" t="s">
        <v>37</v>
      </c>
      <c r="F3359" t="s">
        <v>29</v>
      </c>
      <c r="G3359">
        <v>531872.57999999996</v>
      </c>
      <c r="H3359" s="5">
        <v>200</v>
      </c>
      <c r="I3359" s="5">
        <v>2000</v>
      </c>
      <c r="J3359" t="str">
        <f t="shared" si="416"/>
        <v>yes</v>
      </c>
      <c r="K3359">
        <f t="shared" si="417"/>
        <v>0</v>
      </c>
      <c r="L3359">
        <f t="shared" si="418"/>
        <v>1</v>
      </c>
      <c r="M3359">
        <f t="shared" si="419"/>
        <v>0</v>
      </c>
      <c r="N3359">
        <f t="shared" si="420"/>
        <v>-6.817316001353646</v>
      </c>
      <c r="O3359">
        <f t="shared" si="421"/>
        <v>1.094655035573752E-3</v>
      </c>
      <c r="P3359">
        <f t="shared" si="422"/>
        <v>1.0934580761844679E-3</v>
      </c>
      <c r="Q3359">
        <f t="shared" si="423"/>
        <v>-1.0940563376222556E-3</v>
      </c>
    </row>
    <row r="3360" spans="1:17" x14ac:dyDescent="0.25">
      <c r="A3360">
        <v>3349</v>
      </c>
      <c r="B3360" t="s">
        <v>3474</v>
      </c>
      <c r="C3360" s="8">
        <v>500000</v>
      </c>
      <c r="E3360" t="s">
        <v>22</v>
      </c>
      <c r="F3360" t="s">
        <v>29</v>
      </c>
      <c r="G3360">
        <v>307359.40999999997</v>
      </c>
      <c r="H3360" s="5">
        <v>300</v>
      </c>
      <c r="I3360" s="5">
        <v>2000</v>
      </c>
      <c r="J3360" t="str">
        <f t="shared" si="416"/>
        <v>no</v>
      </c>
      <c r="K3360">
        <f t="shared" si="417"/>
        <v>0</v>
      </c>
      <c r="L3360">
        <f t="shared" si="418"/>
        <v>1</v>
      </c>
      <c r="M3360">
        <f t="shared" si="419"/>
        <v>0</v>
      </c>
      <c r="N3360">
        <f t="shared" si="420"/>
        <v>-6.5147604588089951</v>
      </c>
      <c r="O3360">
        <f t="shared" si="421"/>
        <v>1.481410715858377E-3</v>
      </c>
      <c r="P3360">
        <f t="shared" si="422"/>
        <v>1.4792193844112048E-3</v>
      </c>
      <c r="Q3360">
        <f t="shared" si="423"/>
        <v>-1.4803145094915374E-3</v>
      </c>
    </row>
    <row r="3361" spans="1:17" x14ac:dyDescent="0.25">
      <c r="A3361">
        <v>3350</v>
      </c>
      <c r="B3361" t="s">
        <v>3475</v>
      </c>
      <c r="C3361" s="8">
        <v>3000000</v>
      </c>
      <c r="E3361" t="s">
        <v>34</v>
      </c>
      <c r="F3361" t="s">
        <v>30</v>
      </c>
      <c r="G3361">
        <f>0</f>
        <v>0</v>
      </c>
      <c r="H3361" s="5">
        <v>600</v>
      </c>
      <c r="I3361" s="5">
        <v>5000</v>
      </c>
      <c r="J3361" t="str">
        <f t="shared" si="416"/>
        <v>no</v>
      </c>
      <c r="K3361">
        <f t="shared" si="417"/>
        <v>1</v>
      </c>
      <c r="L3361">
        <f t="shared" si="418"/>
        <v>0</v>
      </c>
      <c r="M3361">
        <f t="shared" si="419"/>
        <v>1</v>
      </c>
      <c r="N3361">
        <f t="shared" si="420"/>
        <v>-11.522152643299457</v>
      </c>
      <c r="O3361">
        <f t="shared" si="421"/>
        <v>9.9081526144729363E-6</v>
      </c>
      <c r="P3361">
        <f t="shared" si="422"/>
        <v>9.9080544439573946E-6</v>
      </c>
      <c r="Q3361">
        <f t="shared" si="423"/>
        <v>-11.522162551402985</v>
      </c>
    </row>
    <row r="3362" spans="1:17" x14ac:dyDescent="0.25">
      <c r="A3362">
        <v>3351</v>
      </c>
      <c r="B3362" t="s">
        <v>3476</v>
      </c>
      <c r="C3362" s="8">
        <v>520000</v>
      </c>
      <c r="E3362" t="s">
        <v>42</v>
      </c>
      <c r="F3362" t="s">
        <v>29</v>
      </c>
      <c r="G3362">
        <v>309551.91000000003</v>
      </c>
      <c r="H3362" s="5">
        <v>200</v>
      </c>
      <c r="I3362" s="5">
        <v>2000</v>
      </c>
      <c r="J3362" t="str">
        <f t="shared" si="416"/>
        <v>no</v>
      </c>
      <c r="K3362">
        <f t="shared" si="417"/>
        <v>0</v>
      </c>
      <c r="L3362">
        <f t="shared" si="418"/>
        <v>1</v>
      </c>
      <c r="M3362">
        <f t="shared" si="419"/>
        <v>0</v>
      </c>
      <c r="N3362">
        <f t="shared" si="420"/>
        <v>-6.5752715673179249</v>
      </c>
      <c r="O3362">
        <f t="shared" si="421"/>
        <v>1.3944271861017015E-3</v>
      </c>
      <c r="P3362">
        <f t="shared" si="422"/>
        <v>1.392485466510947E-3</v>
      </c>
      <c r="Q3362">
        <f t="shared" si="423"/>
        <v>-1.3934558753562509E-3</v>
      </c>
    </row>
    <row r="3363" spans="1:17" x14ac:dyDescent="0.25">
      <c r="A3363">
        <v>3352</v>
      </c>
      <c r="B3363" t="s">
        <v>3477</v>
      </c>
      <c r="C3363" s="8">
        <v>50000</v>
      </c>
      <c r="E3363" t="s">
        <v>22</v>
      </c>
      <c r="F3363" t="s">
        <v>20</v>
      </c>
      <c r="G3363">
        <v>38764.410000000003</v>
      </c>
      <c r="H3363" s="5">
        <v>200</v>
      </c>
      <c r="I3363" s="5">
        <v>3000</v>
      </c>
      <c r="J3363" t="str">
        <f t="shared" si="416"/>
        <v>no</v>
      </c>
      <c r="K3363">
        <f t="shared" si="417"/>
        <v>0</v>
      </c>
      <c r="L3363">
        <f t="shared" si="418"/>
        <v>0</v>
      </c>
      <c r="M3363">
        <f t="shared" si="419"/>
        <v>0</v>
      </c>
      <c r="N3363">
        <f t="shared" si="420"/>
        <v>-5.1377785496958692</v>
      </c>
      <c r="O3363">
        <f t="shared" si="421"/>
        <v>5.870716744024263E-3</v>
      </c>
      <c r="P3363">
        <f t="shared" si="422"/>
        <v>5.8364525841130077E-3</v>
      </c>
      <c r="Q3363">
        <f t="shared" si="423"/>
        <v>-5.8535512362708998E-3</v>
      </c>
    </row>
    <row r="3364" spans="1:17" x14ac:dyDescent="0.25">
      <c r="A3364">
        <v>3353</v>
      </c>
      <c r="B3364" t="s">
        <v>3478</v>
      </c>
      <c r="C3364" s="8">
        <v>45000</v>
      </c>
      <c r="E3364" t="s">
        <v>31</v>
      </c>
      <c r="F3364" t="s">
        <v>29</v>
      </c>
      <c r="G3364">
        <v>63395.31</v>
      </c>
      <c r="H3364" s="5">
        <v>350</v>
      </c>
      <c r="I3364" s="5">
        <v>2000</v>
      </c>
      <c r="J3364" t="str">
        <f t="shared" si="416"/>
        <v>yes</v>
      </c>
      <c r="K3364">
        <f t="shared" si="417"/>
        <v>0</v>
      </c>
      <c r="L3364">
        <f t="shared" si="418"/>
        <v>1</v>
      </c>
      <c r="M3364">
        <f t="shared" si="419"/>
        <v>0</v>
      </c>
      <c r="N3364">
        <f t="shared" si="420"/>
        <v>-5.1381327402308292</v>
      </c>
      <c r="O3364">
        <f t="shared" si="421"/>
        <v>5.8686377599200786E-3</v>
      </c>
      <c r="P3364">
        <f t="shared" si="422"/>
        <v>5.8343977927272856E-3</v>
      </c>
      <c r="Q3364">
        <f t="shared" si="423"/>
        <v>-5.8514843839229391E-3</v>
      </c>
    </row>
    <row r="3365" spans="1:17" x14ac:dyDescent="0.25">
      <c r="A3365">
        <v>3354</v>
      </c>
      <c r="B3365" t="s">
        <v>3479</v>
      </c>
      <c r="C3365" s="8">
        <v>250000</v>
      </c>
      <c r="E3365" t="s">
        <v>64</v>
      </c>
      <c r="F3365" t="s">
        <v>29</v>
      </c>
      <c r="G3365">
        <v>5</v>
      </c>
      <c r="H3365" s="5">
        <v>300</v>
      </c>
      <c r="I3365" s="5">
        <v>2000</v>
      </c>
      <c r="J3365" t="str">
        <f t="shared" si="416"/>
        <v>no</v>
      </c>
      <c r="K3365">
        <f t="shared" si="417"/>
        <v>0</v>
      </c>
      <c r="L3365">
        <f t="shared" si="418"/>
        <v>1</v>
      </c>
      <c r="M3365">
        <f t="shared" si="419"/>
        <v>0</v>
      </c>
      <c r="N3365">
        <f t="shared" si="420"/>
        <v>-5.7583716024473652</v>
      </c>
      <c r="O3365">
        <f t="shared" si="421"/>
        <v>3.1562470409956722E-3</v>
      </c>
      <c r="P3365">
        <f t="shared" si="422"/>
        <v>3.1463164888875851E-3</v>
      </c>
      <c r="Q3365">
        <f t="shared" si="423"/>
        <v>-3.151276549290742E-3</v>
      </c>
    </row>
    <row r="3366" spans="1:17" x14ac:dyDescent="0.25">
      <c r="A3366">
        <v>3355</v>
      </c>
      <c r="B3366" t="s">
        <v>3480</v>
      </c>
      <c r="C3366" s="8">
        <v>140001</v>
      </c>
      <c r="E3366" t="s">
        <v>22</v>
      </c>
      <c r="F3366" t="s">
        <v>29</v>
      </c>
      <c r="G3366">
        <v>55541.64</v>
      </c>
      <c r="H3366" s="5">
        <v>300</v>
      </c>
      <c r="I3366" s="5">
        <v>2000</v>
      </c>
      <c r="J3366" t="str">
        <f t="shared" si="416"/>
        <v>no</v>
      </c>
      <c r="K3366">
        <f t="shared" si="417"/>
        <v>0</v>
      </c>
      <c r="L3366">
        <f t="shared" si="418"/>
        <v>1</v>
      </c>
      <c r="M3366">
        <f t="shared" si="419"/>
        <v>0</v>
      </c>
      <c r="N3366">
        <f t="shared" si="420"/>
        <v>-5.4255635312036743</v>
      </c>
      <c r="O3366">
        <f t="shared" si="421"/>
        <v>4.4025844688933497E-3</v>
      </c>
      <c r="P3366">
        <f t="shared" si="422"/>
        <v>4.3832866790375121E-3</v>
      </c>
      <c r="Q3366">
        <f t="shared" si="423"/>
        <v>-4.3929214450287258E-3</v>
      </c>
    </row>
    <row r="3367" spans="1:17" x14ac:dyDescent="0.25">
      <c r="A3367">
        <v>3356</v>
      </c>
      <c r="B3367" t="s">
        <v>3481</v>
      </c>
      <c r="C3367" s="8">
        <v>340000</v>
      </c>
      <c r="E3367" t="s">
        <v>22</v>
      </c>
      <c r="F3367" t="s">
        <v>29</v>
      </c>
      <c r="G3367">
        <v>85851.86</v>
      </c>
      <c r="H3367" s="5">
        <v>300</v>
      </c>
      <c r="I3367" s="5">
        <v>2000</v>
      </c>
      <c r="J3367" t="str">
        <f t="shared" si="416"/>
        <v>no</v>
      </c>
      <c r="K3367">
        <f t="shared" si="417"/>
        <v>0</v>
      </c>
      <c r="L3367">
        <f t="shared" si="418"/>
        <v>1</v>
      </c>
      <c r="M3367">
        <f t="shared" si="419"/>
        <v>0</v>
      </c>
      <c r="N3367">
        <f t="shared" si="420"/>
        <v>-6.0306715907375521</v>
      </c>
      <c r="O3367">
        <f t="shared" si="421"/>
        <v>2.4038790135027391E-3</v>
      </c>
      <c r="P3367">
        <f t="shared" si="422"/>
        <v>2.3981142370163933E-3</v>
      </c>
      <c r="Q3367">
        <f t="shared" si="423"/>
        <v>-2.4009943183940976E-3</v>
      </c>
    </row>
    <row r="3368" spans="1:17" x14ac:dyDescent="0.25">
      <c r="A3368">
        <v>3357</v>
      </c>
      <c r="B3368" t="s">
        <v>3482</v>
      </c>
      <c r="C3368" s="8">
        <v>325000</v>
      </c>
      <c r="E3368" t="s">
        <v>31</v>
      </c>
      <c r="F3368" t="s">
        <v>29</v>
      </c>
      <c r="G3368">
        <v>349158.77</v>
      </c>
      <c r="H3368" s="5">
        <v>300</v>
      </c>
      <c r="I3368" s="5">
        <v>2000</v>
      </c>
      <c r="J3368" t="str">
        <f t="shared" si="416"/>
        <v>yes</v>
      </c>
      <c r="K3368">
        <f t="shared" si="417"/>
        <v>0</v>
      </c>
      <c r="L3368">
        <f t="shared" si="418"/>
        <v>1</v>
      </c>
      <c r="M3368">
        <f t="shared" si="419"/>
        <v>0</v>
      </c>
      <c r="N3368">
        <f t="shared" si="420"/>
        <v>-5.9852882593558538</v>
      </c>
      <c r="O3368">
        <f t="shared" si="421"/>
        <v>2.5154885008633948E-3</v>
      </c>
      <c r="P3368">
        <f t="shared" si="422"/>
        <v>2.50917669573863E-3</v>
      </c>
      <c r="Q3368">
        <f t="shared" si="423"/>
        <v>-2.5123299554120036E-3</v>
      </c>
    </row>
    <row r="3369" spans="1:17" x14ac:dyDescent="0.25">
      <c r="A3369">
        <v>3358</v>
      </c>
      <c r="B3369" t="s">
        <v>3483</v>
      </c>
      <c r="C3369" s="8">
        <v>1</v>
      </c>
      <c r="E3369" t="s">
        <v>22</v>
      </c>
      <c r="F3369" t="s">
        <v>29</v>
      </c>
      <c r="G3369">
        <f>0</f>
        <v>0</v>
      </c>
      <c r="H3369" s="5">
        <v>500</v>
      </c>
      <c r="I3369" s="5">
        <v>2000</v>
      </c>
      <c r="J3369" t="str">
        <f t="shared" si="416"/>
        <v>no</v>
      </c>
      <c r="K3369">
        <f t="shared" si="417"/>
        <v>1</v>
      </c>
      <c r="L3369">
        <f t="shared" si="418"/>
        <v>1</v>
      </c>
      <c r="M3369">
        <f t="shared" si="419"/>
        <v>0</v>
      </c>
      <c r="N3369">
        <f t="shared" si="420"/>
        <v>-5.001985771641162</v>
      </c>
      <c r="O3369">
        <f t="shared" si="421"/>
        <v>6.7245802510620227E-3</v>
      </c>
      <c r="P3369">
        <f t="shared" si="422"/>
        <v>6.6796623257028382E-3</v>
      </c>
      <c r="Q3369">
        <f t="shared" si="423"/>
        <v>-5.0086878427557648</v>
      </c>
    </row>
    <row r="3370" spans="1:17" x14ac:dyDescent="0.25">
      <c r="A3370">
        <v>3359</v>
      </c>
      <c r="B3370" t="s">
        <v>3484</v>
      </c>
      <c r="C3370" s="8">
        <v>2</v>
      </c>
      <c r="E3370" t="s">
        <v>56</v>
      </c>
      <c r="F3370" t="s">
        <v>30</v>
      </c>
      <c r="G3370">
        <v>52011.79</v>
      </c>
      <c r="H3370" s="5">
        <v>400</v>
      </c>
      <c r="I3370" s="5">
        <v>2000</v>
      </c>
      <c r="J3370" t="str">
        <f t="shared" si="416"/>
        <v>yes</v>
      </c>
      <c r="K3370">
        <f t="shared" si="417"/>
        <v>0</v>
      </c>
      <c r="L3370">
        <f t="shared" si="418"/>
        <v>0</v>
      </c>
      <c r="M3370">
        <f t="shared" si="419"/>
        <v>0</v>
      </c>
      <c r="N3370">
        <f t="shared" si="420"/>
        <v>-4.9865324228929309</v>
      </c>
      <c r="O3370">
        <f t="shared" si="421"/>
        <v>6.8293046219208738E-3</v>
      </c>
      <c r="P3370">
        <f t="shared" si="422"/>
        <v>6.7829815745037124E-3</v>
      </c>
      <c r="Q3370">
        <f t="shared" si="423"/>
        <v>-6.806090551817569E-3</v>
      </c>
    </row>
    <row r="3371" spans="1:17" x14ac:dyDescent="0.25">
      <c r="A3371">
        <v>3360</v>
      </c>
      <c r="B3371" t="s">
        <v>3485</v>
      </c>
      <c r="C3371" s="8">
        <v>2</v>
      </c>
      <c r="E3371" t="s">
        <v>56</v>
      </c>
      <c r="F3371" t="s">
        <v>30</v>
      </c>
      <c r="G3371">
        <v>26037.360000000001</v>
      </c>
      <c r="H3371" s="5">
        <v>400</v>
      </c>
      <c r="I3371" s="5">
        <v>2000</v>
      </c>
      <c r="J3371" t="str">
        <f t="shared" si="416"/>
        <v>yes</v>
      </c>
      <c r="K3371">
        <f t="shared" si="417"/>
        <v>0</v>
      </c>
      <c r="L3371">
        <f t="shared" si="418"/>
        <v>0</v>
      </c>
      <c r="M3371">
        <f t="shared" si="419"/>
        <v>0</v>
      </c>
      <c r="N3371">
        <f t="shared" si="420"/>
        <v>-4.9865324228929309</v>
      </c>
      <c r="O3371">
        <f t="shared" si="421"/>
        <v>6.8293046219208738E-3</v>
      </c>
      <c r="P3371">
        <f t="shared" si="422"/>
        <v>6.7829815745037124E-3</v>
      </c>
      <c r="Q3371">
        <f t="shared" si="423"/>
        <v>-6.806090551817569E-3</v>
      </c>
    </row>
    <row r="3372" spans="1:17" x14ac:dyDescent="0.25">
      <c r="A3372">
        <v>3361</v>
      </c>
      <c r="B3372" t="s">
        <v>3486</v>
      </c>
      <c r="C3372" s="8">
        <v>30000</v>
      </c>
      <c r="E3372" t="s">
        <v>56</v>
      </c>
      <c r="F3372" t="s">
        <v>29</v>
      </c>
      <c r="G3372">
        <v>335649.31</v>
      </c>
      <c r="H3372" s="5">
        <v>400</v>
      </c>
      <c r="I3372" s="5">
        <v>2000</v>
      </c>
      <c r="J3372" t="str">
        <f t="shared" si="416"/>
        <v>yes</v>
      </c>
      <c r="K3372">
        <f t="shared" si="417"/>
        <v>0</v>
      </c>
      <c r="L3372">
        <f t="shared" si="418"/>
        <v>1</v>
      </c>
      <c r="M3372">
        <f t="shared" si="419"/>
        <v>0</v>
      </c>
      <c r="N3372">
        <f t="shared" si="420"/>
        <v>-5.0927494088491319</v>
      </c>
      <c r="O3372">
        <f t="shared" si="421"/>
        <v>6.1411122264847023E-3</v>
      </c>
      <c r="P3372">
        <f t="shared" si="422"/>
        <v>6.1036291548558878E-3</v>
      </c>
      <c r="Q3372">
        <f t="shared" si="423"/>
        <v>-6.1223324434137921E-3</v>
      </c>
    </row>
    <row r="3373" spans="1:17" x14ac:dyDescent="0.25">
      <c r="A3373">
        <v>3362</v>
      </c>
      <c r="B3373" t="s">
        <v>3487</v>
      </c>
      <c r="C3373" s="8">
        <v>180000</v>
      </c>
      <c r="E3373" t="s">
        <v>22</v>
      </c>
      <c r="F3373" t="s">
        <v>29</v>
      </c>
      <c r="G3373">
        <v>115454.02</v>
      </c>
      <c r="H3373" s="5">
        <v>300</v>
      </c>
      <c r="I3373" s="5">
        <v>2000</v>
      </c>
      <c r="J3373" t="str">
        <f t="shared" si="416"/>
        <v>no</v>
      </c>
      <c r="K3373">
        <f t="shared" si="417"/>
        <v>0</v>
      </c>
      <c r="L3373">
        <f t="shared" si="418"/>
        <v>1</v>
      </c>
      <c r="M3373">
        <f t="shared" si="419"/>
        <v>0</v>
      </c>
      <c r="N3373">
        <f t="shared" si="420"/>
        <v>-5.5465827226661091</v>
      </c>
      <c r="O3373">
        <f t="shared" si="421"/>
        <v>3.9007644873221919E-3</v>
      </c>
      <c r="P3373">
        <f t="shared" si="422"/>
        <v>3.8856076470011026E-3</v>
      </c>
      <c r="Q3373">
        <f t="shared" si="423"/>
        <v>-3.8931762324581742E-3</v>
      </c>
    </row>
    <row r="3374" spans="1:17" x14ac:dyDescent="0.25">
      <c r="A3374">
        <v>3363</v>
      </c>
      <c r="B3374" t="s">
        <v>3488</v>
      </c>
      <c r="C3374" s="8">
        <v>100000</v>
      </c>
      <c r="E3374" t="s">
        <v>22</v>
      </c>
      <c r="F3374" t="s">
        <v>29</v>
      </c>
      <c r="G3374">
        <v>81367.19</v>
      </c>
      <c r="H3374" s="5">
        <v>400</v>
      </c>
      <c r="I3374" s="5">
        <v>2000</v>
      </c>
      <c r="J3374" t="str">
        <f t="shared" si="416"/>
        <v>no</v>
      </c>
      <c r="K3374">
        <f t="shared" si="417"/>
        <v>0</v>
      </c>
      <c r="L3374">
        <f t="shared" si="418"/>
        <v>1</v>
      </c>
      <c r="M3374">
        <f t="shared" si="419"/>
        <v>0</v>
      </c>
      <c r="N3374">
        <f t="shared" si="420"/>
        <v>-5.304538288630388</v>
      </c>
      <c r="O3374">
        <f t="shared" si="421"/>
        <v>4.9689919389546873E-3</v>
      </c>
      <c r="P3374">
        <f t="shared" si="422"/>
        <v>4.9444231402281128E-3</v>
      </c>
      <c r="Q3374">
        <f t="shared" si="423"/>
        <v>-4.9566872429661771E-3</v>
      </c>
    </row>
    <row r="3375" spans="1:17" x14ac:dyDescent="0.25">
      <c r="A3375">
        <v>3364</v>
      </c>
      <c r="B3375" t="s">
        <v>3489</v>
      </c>
      <c r="C3375" s="8">
        <v>650000</v>
      </c>
      <c r="E3375" t="s">
        <v>22</v>
      </c>
      <c r="F3375" t="s">
        <v>29</v>
      </c>
      <c r="G3375">
        <v>391703.87</v>
      </c>
      <c r="H3375" s="5">
        <v>200</v>
      </c>
      <c r="I3375" s="5">
        <v>2000</v>
      </c>
      <c r="J3375" t="str">
        <f t="shared" si="416"/>
        <v>no</v>
      </c>
      <c r="K3375">
        <f t="shared" si="417"/>
        <v>0</v>
      </c>
      <c r="L3375">
        <f t="shared" si="418"/>
        <v>1</v>
      </c>
      <c r="M3375">
        <f t="shared" si="419"/>
        <v>0</v>
      </c>
      <c r="N3375">
        <f t="shared" si="420"/>
        <v>-6.9685937726259723</v>
      </c>
      <c r="O3375">
        <f t="shared" si="421"/>
        <v>9.4097520098028085E-4</v>
      </c>
      <c r="P3375">
        <f t="shared" si="422"/>
        <v>9.4009059903990956E-4</v>
      </c>
      <c r="Q3375">
        <f t="shared" si="423"/>
        <v>-9.4053276134388323E-4</v>
      </c>
    </row>
    <row r="3376" spans="1:17" x14ac:dyDescent="0.25">
      <c r="A3376">
        <v>3365</v>
      </c>
      <c r="B3376" t="s">
        <v>3490</v>
      </c>
      <c r="C3376" s="8">
        <v>420000</v>
      </c>
      <c r="E3376" t="s">
        <v>22</v>
      </c>
      <c r="F3376" t="s">
        <v>29</v>
      </c>
      <c r="G3376">
        <v>240632.8</v>
      </c>
      <c r="H3376" s="5">
        <v>300</v>
      </c>
      <c r="I3376" s="5">
        <v>2000</v>
      </c>
      <c r="J3376" t="str">
        <f t="shared" si="416"/>
        <v>no</v>
      </c>
      <c r="K3376">
        <f t="shared" si="417"/>
        <v>0</v>
      </c>
      <c r="L3376">
        <f t="shared" si="418"/>
        <v>1</v>
      </c>
      <c r="M3376">
        <f t="shared" si="419"/>
        <v>0</v>
      </c>
      <c r="N3376">
        <f t="shared" si="420"/>
        <v>-6.2727160247732732</v>
      </c>
      <c r="O3376">
        <f t="shared" si="421"/>
        <v>1.8870962164738779E-3</v>
      </c>
      <c r="P3376">
        <f t="shared" si="422"/>
        <v>1.8835417918848416E-3</v>
      </c>
      <c r="Q3376">
        <f t="shared" si="423"/>
        <v>-1.8853178873094872E-3</v>
      </c>
    </row>
    <row r="3377" spans="1:17" x14ac:dyDescent="0.25">
      <c r="A3377">
        <v>3366</v>
      </c>
      <c r="B3377" t="s">
        <v>3491</v>
      </c>
      <c r="C3377" s="8">
        <v>465000</v>
      </c>
      <c r="E3377" t="s">
        <v>22</v>
      </c>
      <c r="F3377" t="s">
        <v>29</v>
      </c>
      <c r="G3377">
        <v>179260.19</v>
      </c>
      <c r="H3377" s="5">
        <v>300</v>
      </c>
      <c r="I3377" s="5">
        <v>2000</v>
      </c>
      <c r="J3377" t="str">
        <f t="shared" si="416"/>
        <v>no</v>
      </c>
      <c r="K3377">
        <f t="shared" si="417"/>
        <v>0</v>
      </c>
      <c r="L3377">
        <f t="shared" si="418"/>
        <v>1</v>
      </c>
      <c r="M3377">
        <f t="shared" si="419"/>
        <v>0</v>
      </c>
      <c r="N3377">
        <f t="shared" si="420"/>
        <v>-6.408866018918367</v>
      </c>
      <c r="O3377">
        <f t="shared" si="421"/>
        <v>1.6468909868139281E-3</v>
      </c>
      <c r="P3377">
        <f t="shared" si="422"/>
        <v>1.644183196327226E-3</v>
      </c>
      <c r="Q3377">
        <f t="shared" si="423"/>
        <v>-1.6455363489426709E-3</v>
      </c>
    </row>
    <row r="3378" spans="1:17" x14ac:dyDescent="0.25">
      <c r="A3378">
        <v>3367</v>
      </c>
      <c r="B3378" t="s">
        <v>3492</v>
      </c>
      <c r="C3378" s="8">
        <v>600000</v>
      </c>
      <c r="E3378" t="s">
        <v>22</v>
      </c>
      <c r="F3378" t="s">
        <v>29</v>
      </c>
      <c r="G3378">
        <v>-51765.85</v>
      </c>
      <c r="H3378" s="5">
        <v>250</v>
      </c>
      <c r="I3378" s="5">
        <v>2000</v>
      </c>
      <c r="J3378" t="str">
        <f t="shared" si="416"/>
        <v>no</v>
      </c>
      <c r="K3378">
        <f t="shared" si="417"/>
        <v>0</v>
      </c>
      <c r="L3378">
        <f t="shared" si="418"/>
        <v>1</v>
      </c>
      <c r="M3378">
        <f t="shared" si="419"/>
        <v>0</v>
      </c>
      <c r="N3378">
        <f t="shared" si="420"/>
        <v>-6.817316001353646</v>
      </c>
      <c r="O3378">
        <f t="shared" si="421"/>
        <v>1.094655035573752E-3</v>
      </c>
      <c r="P3378">
        <f t="shared" si="422"/>
        <v>1.0934580761844679E-3</v>
      </c>
      <c r="Q3378">
        <f t="shared" si="423"/>
        <v>-1.0940563376222556E-3</v>
      </c>
    </row>
    <row r="3379" spans="1:17" x14ac:dyDescent="0.25">
      <c r="A3379">
        <v>3368</v>
      </c>
      <c r="B3379" t="s">
        <v>3493</v>
      </c>
      <c r="C3379" s="8">
        <v>190000</v>
      </c>
      <c r="E3379" t="s">
        <v>60</v>
      </c>
      <c r="F3379" t="s">
        <v>29</v>
      </c>
      <c r="G3379">
        <v>88559.11</v>
      </c>
      <c r="H3379" s="5">
        <v>300</v>
      </c>
      <c r="I3379" s="5">
        <v>2000</v>
      </c>
      <c r="J3379" t="str">
        <f t="shared" si="416"/>
        <v>no</v>
      </c>
      <c r="K3379">
        <f t="shared" si="417"/>
        <v>0</v>
      </c>
      <c r="L3379">
        <f t="shared" si="418"/>
        <v>1</v>
      </c>
      <c r="M3379">
        <f t="shared" si="419"/>
        <v>0</v>
      </c>
      <c r="N3379">
        <f t="shared" si="420"/>
        <v>-5.576838276920574</v>
      </c>
      <c r="O3379">
        <f t="shared" si="421"/>
        <v>3.7845122023621239E-3</v>
      </c>
      <c r="P3379">
        <f t="shared" si="422"/>
        <v>3.770243669190195E-3</v>
      </c>
      <c r="Q3379">
        <f t="shared" si="423"/>
        <v>-3.7773689528614123E-3</v>
      </c>
    </row>
    <row r="3380" spans="1:17" x14ac:dyDescent="0.25">
      <c r="A3380">
        <v>3369</v>
      </c>
      <c r="B3380" t="s">
        <v>3494</v>
      </c>
      <c r="C3380" s="8">
        <v>340000</v>
      </c>
      <c r="E3380" t="s">
        <v>22</v>
      </c>
      <c r="F3380" t="s">
        <v>29</v>
      </c>
      <c r="G3380">
        <v>115419.63</v>
      </c>
      <c r="H3380" s="5">
        <v>300</v>
      </c>
      <c r="I3380" s="5">
        <v>2000</v>
      </c>
      <c r="J3380" t="str">
        <f t="shared" si="416"/>
        <v>no</v>
      </c>
      <c r="K3380">
        <f t="shared" si="417"/>
        <v>0</v>
      </c>
      <c r="L3380">
        <f t="shared" si="418"/>
        <v>1</v>
      </c>
      <c r="M3380">
        <f t="shared" si="419"/>
        <v>0</v>
      </c>
      <c r="N3380">
        <f t="shared" si="420"/>
        <v>-6.0306715907375521</v>
      </c>
      <c r="O3380">
        <f t="shared" si="421"/>
        <v>2.4038790135027391E-3</v>
      </c>
      <c r="P3380">
        <f t="shared" si="422"/>
        <v>2.3981142370163933E-3</v>
      </c>
      <c r="Q3380">
        <f t="shared" si="423"/>
        <v>-2.4009943183940976E-3</v>
      </c>
    </row>
    <row r="3381" spans="1:17" x14ac:dyDescent="0.25">
      <c r="A3381">
        <v>3370</v>
      </c>
      <c r="B3381" t="s">
        <v>3495</v>
      </c>
      <c r="C3381" s="8">
        <v>170000</v>
      </c>
      <c r="E3381" t="s">
        <v>22</v>
      </c>
      <c r="F3381" t="s">
        <v>29</v>
      </c>
      <c r="G3381">
        <v>133293.41</v>
      </c>
      <c r="H3381" s="5">
        <v>300</v>
      </c>
      <c r="I3381" s="5">
        <v>2000</v>
      </c>
      <c r="J3381" t="str">
        <f t="shared" si="416"/>
        <v>no</v>
      </c>
      <c r="K3381">
        <f t="shared" si="417"/>
        <v>0</v>
      </c>
      <c r="L3381">
        <f t="shared" si="418"/>
        <v>1</v>
      </c>
      <c r="M3381">
        <f t="shared" si="419"/>
        <v>0</v>
      </c>
      <c r="N3381">
        <f t="shared" si="420"/>
        <v>-5.5163271684116442</v>
      </c>
      <c r="O3381">
        <f t="shared" si="421"/>
        <v>4.0205877988864292E-3</v>
      </c>
      <c r="P3381">
        <f t="shared" si="422"/>
        <v>4.004487405682349E-3</v>
      </c>
      <c r="Q3381">
        <f t="shared" si="423"/>
        <v>-4.0125268350802322E-3</v>
      </c>
    </row>
    <row r="3382" spans="1:17" x14ac:dyDescent="0.25">
      <c r="A3382">
        <v>3371</v>
      </c>
      <c r="B3382" t="s">
        <v>3496</v>
      </c>
      <c r="C3382" s="8">
        <v>215000</v>
      </c>
      <c r="E3382" t="s">
        <v>22</v>
      </c>
      <c r="F3382" t="s">
        <v>29</v>
      </c>
      <c r="G3382">
        <v>82458.850000000006</v>
      </c>
      <c r="H3382" s="5">
        <v>300</v>
      </c>
      <c r="I3382" s="5">
        <v>2000</v>
      </c>
      <c r="J3382" t="str">
        <f t="shared" si="416"/>
        <v>no</v>
      </c>
      <c r="K3382">
        <f t="shared" si="417"/>
        <v>0</v>
      </c>
      <c r="L3382">
        <f t="shared" si="418"/>
        <v>1</v>
      </c>
      <c r="M3382">
        <f t="shared" si="419"/>
        <v>0</v>
      </c>
      <c r="N3382">
        <f t="shared" si="420"/>
        <v>-5.6524771625567372</v>
      </c>
      <c r="O3382">
        <f t="shared" si="421"/>
        <v>3.5088140974881628E-3</v>
      </c>
      <c r="P3382">
        <f t="shared" si="422"/>
        <v>3.4965453698020941E-3</v>
      </c>
      <c r="Q3382">
        <f t="shared" si="423"/>
        <v>-3.5026725714253442E-3</v>
      </c>
    </row>
    <row r="3383" spans="1:17" x14ac:dyDescent="0.25">
      <c r="A3383">
        <v>3372</v>
      </c>
      <c r="B3383" t="s">
        <v>3497</v>
      </c>
      <c r="C3383" s="8">
        <v>100000</v>
      </c>
      <c r="E3383" t="s">
        <v>22</v>
      </c>
      <c r="F3383" t="s">
        <v>29</v>
      </c>
      <c r="G3383">
        <v>14178.81</v>
      </c>
      <c r="H3383" s="5">
        <v>300</v>
      </c>
      <c r="I3383" s="5">
        <v>2000</v>
      </c>
      <c r="J3383" t="str">
        <f t="shared" si="416"/>
        <v>no</v>
      </c>
      <c r="K3383">
        <f t="shared" si="417"/>
        <v>0</v>
      </c>
      <c r="L3383">
        <f t="shared" si="418"/>
        <v>1</v>
      </c>
      <c r="M3383">
        <f t="shared" si="419"/>
        <v>0</v>
      </c>
      <c r="N3383">
        <f t="shared" si="420"/>
        <v>-5.304538288630388</v>
      </c>
      <c r="O3383">
        <f t="shared" si="421"/>
        <v>4.9689919389546873E-3</v>
      </c>
      <c r="P3383">
        <f t="shared" si="422"/>
        <v>4.9444231402281128E-3</v>
      </c>
      <c r="Q3383">
        <f t="shared" si="423"/>
        <v>-4.9566872429661771E-3</v>
      </c>
    </row>
    <row r="3384" spans="1:17" x14ac:dyDescent="0.25">
      <c r="A3384">
        <v>3373</v>
      </c>
      <c r="B3384" t="s">
        <v>3498</v>
      </c>
      <c r="C3384" s="8">
        <v>225000</v>
      </c>
      <c r="E3384" t="s">
        <v>22</v>
      </c>
      <c r="F3384" t="s">
        <v>29</v>
      </c>
      <c r="G3384">
        <v>192078.12</v>
      </c>
      <c r="H3384" s="5">
        <v>350</v>
      </c>
      <c r="I3384" s="5">
        <v>2000</v>
      </c>
      <c r="J3384" t="str">
        <f t="shared" si="416"/>
        <v>yes</v>
      </c>
      <c r="K3384">
        <f t="shared" si="417"/>
        <v>0</v>
      </c>
      <c r="L3384">
        <f t="shared" si="418"/>
        <v>1</v>
      </c>
      <c r="M3384">
        <f t="shared" si="419"/>
        <v>0</v>
      </c>
      <c r="N3384">
        <f t="shared" si="420"/>
        <v>-5.6827327168112021</v>
      </c>
      <c r="O3384">
        <f t="shared" si="421"/>
        <v>3.4042428890343245E-3</v>
      </c>
      <c r="P3384">
        <f t="shared" si="422"/>
        <v>3.3926933368676184E-3</v>
      </c>
      <c r="Q3384">
        <f t="shared" si="423"/>
        <v>-3.3984615711686512E-3</v>
      </c>
    </row>
    <row r="3385" spans="1:17" x14ac:dyDescent="0.25">
      <c r="A3385">
        <v>3374</v>
      </c>
      <c r="B3385" t="s">
        <v>3499</v>
      </c>
      <c r="C3385" s="8">
        <v>550000</v>
      </c>
      <c r="E3385" t="s">
        <v>22</v>
      </c>
      <c r="F3385" t="s">
        <v>29</v>
      </c>
      <c r="G3385">
        <v>356335.12</v>
      </c>
      <c r="H3385" s="5">
        <v>300</v>
      </c>
      <c r="I3385" s="5">
        <v>2000</v>
      </c>
      <c r="J3385" t="str">
        <f t="shared" si="416"/>
        <v>no</v>
      </c>
      <c r="K3385">
        <f t="shared" si="417"/>
        <v>0</v>
      </c>
      <c r="L3385">
        <f t="shared" si="418"/>
        <v>1</v>
      </c>
      <c r="M3385">
        <f t="shared" si="419"/>
        <v>0</v>
      </c>
      <c r="N3385">
        <f t="shared" si="420"/>
        <v>-6.6660382300813206</v>
      </c>
      <c r="O3385">
        <f t="shared" si="421"/>
        <v>1.2734338223352201E-3</v>
      </c>
      <c r="P3385">
        <f t="shared" si="422"/>
        <v>1.2718142510522023E-3</v>
      </c>
      <c r="Q3385">
        <f t="shared" si="423"/>
        <v>-1.2726236931762242E-3</v>
      </c>
    </row>
    <row r="3386" spans="1:17" x14ac:dyDescent="0.25">
      <c r="A3386">
        <v>3375</v>
      </c>
      <c r="B3386" t="s">
        <v>3500</v>
      </c>
      <c r="C3386" s="8">
        <v>85000</v>
      </c>
      <c r="E3386" t="s">
        <v>35</v>
      </c>
      <c r="F3386" t="s">
        <v>29</v>
      </c>
      <c r="G3386">
        <v>93756.88</v>
      </c>
      <c r="H3386" s="5">
        <v>300</v>
      </c>
      <c r="I3386" s="5">
        <v>2000</v>
      </c>
      <c r="J3386" t="str">
        <f t="shared" si="416"/>
        <v>yes</v>
      </c>
      <c r="K3386">
        <f t="shared" si="417"/>
        <v>0</v>
      </c>
      <c r="L3386">
        <f t="shared" si="418"/>
        <v>1</v>
      </c>
      <c r="M3386">
        <f t="shared" si="419"/>
        <v>0</v>
      </c>
      <c r="N3386">
        <f t="shared" si="420"/>
        <v>-5.2591549572486898</v>
      </c>
      <c r="O3386">
        <f t="shared" si="421"/>
        <v>5.1996968287976522E-3</v>
      </c>
      <c r="P3386">
        <f t="shared" si="422"/>
        <v>5.1727998378845981E-3</v>
      </c>
      <c r="Q3386">
        <f t="shared" si="423"/>
        <v>-5.1862250843870876E-3</v>
      </c>
    </row>
    <row r="3387" spans="1:17" x14ac:dyDescent="0.25">
      <c r="A3387">
        <v>3376</v>
      </c>
      <c r="B3387" t="s">
        <v>3501</v>
      </c>
      <c r="C3387" s="8">
        <v>540000</v>
      </c>
      <c r="E3387" t="s">
        <v>22</v>
      </c>
      <c r="F3387" t="s">
        <v>29</v>
      </c>
      <c r="G3387">
        <v>326421.34000000003</v>
      </c>
      <c r="H3387" s="5">
        <v>200</v>
      </c>
      <c r="I3387" s="5">
        <v>2000</v>
      </c>
      <c r="J3387" t="str">
        <f t="shared" si="416"/>
        <v>no</v>
      </c>
      <c r="K3387">
        <f t="shared" si="417"/>
        <v>0</v>
      </c>
      <c r="L3387">
        <f t="shared" si="418"/>
        <v>1</v>
      </c>
      <c r="M3387">
        <f t="shared" si="419"/>
        <v>0</v>
      </c>
      <c r="N3387">
        <f t="shared" si="420"/>
        <v>-6.6357826758268548</v>
      </c>
      <c r="O3387">
        <f t="shared" si="421"/>
        <v>1.3125510410614558E-3</v>
      </c>
      <c r="P3387">
        <f t="shared" si="422"/>
        <v>1.3108305091120657E-3</v>
      </c>
      <c r="Q3387">
        <f t="shared" si="423"/>
        <v>-1.3116903989525809E-3</v>
      </c>
    </row>
    <row r="3388" spans="1:17" x14ac:dyDescent="0.25">
      <c r="A3388">
        <v>3377</v>
      </c>
      <c r="B3388" t="s">
        <v>3502</v>
      </c>
      <c r="C3388" s="8">
        <v>360000</v>
      </c>
      <c r="E3388" t="s">
        <v>22</v>
      </c>
      <c r="F3388" t="s">
        <v>29</v>
      </c>
      <c r="G3388">
        <v>191767.71</v>
      </c>
      <c r="H3388" s="5">
        <v>300</v>
      </c>
      <c r="I3388" s="5">
        <v>2000</v>
      </c>
      <c r="J3388" t="str">
        <f t="shared" si="416"/>
        <v>no</v>
      </c>
      <c r="K3388">
        <f t="shared" si="417"/>
        <v>0</v>
      </c>
      <c r="L3388">
        <f t="shared" si="418"/>
        <v>1</v>
      </c>
      <c r="M3388">
        <f t="shared" si="419"/>
        <v>0</v>
      </c>
      <c r="N3388">
        <f t="shared" si="420"/>
        <v>-6.0911826992464819</v>
      </c>
      <c r="O3388">
        <f t="shared" si="421"/>
        <v>2.2627312011748763E-3</v>
      </c>
      <c r="P3388">
        <f t="shared" si="422"/>
        <v>2.2576228076076183E-3</v>
      </c>
      <c r="Q3388">
        <f t="shared" si="423"/>
        <v>-2.2601750800809789E-3</v>
      </c>
    </row>
    <row r="3389" spans="1:17" x14ac:dyDescent="0.25">
      <c r="A3389">
        <v>3378</v>
      </c>
      <c r="B3389" t="s">
        <v>3503</v>
      </c>
      <c r="C3389" s="8">
        <v>400000</v>
      </c>
      <c r="E3389" t="s">
        <v>22</v>
      </c>
      <c r="F3389" t="s">
        <v>29</v>
      </c>
      <c r="G3389">
        <v>227885.24</v>
      </c>
      <c r="H3389" s="5">
        <v>300</v>
      </c>
      <c r="I3389" s="5">
        <v>2000</v>
      </c>
      <c r="J3389" t="str">
        <f t="shared" si="416"/>
        <v>no</v>
      </c>
      <c r="K3389">
        <f t="shared" si="417"/>
        <v>0</v>
      </c>
      <c r="L3389">
        <f t="shared" si="418"/>
        <v>1</v>
      </c>
      <c r="M3389">
        <f t="shared" si="419"/>
        <v>0</v>
      </c>
      <c r="N3389">
        <f t="shared" si="420"/>
        <v>-6.2122049162643425</v>
      </c>
      <c r="O3389">
        <f t="shared" si="421"/>
        <v>2.0048121442293168E-3</v>
      </c>
      <c r="P3389">
        <f t="shared" si="422"/>
        <v>2.0008009142582269E-3</v>
      </c>
      <c r="Q3389">
        <f t="shared" si="423"/>
        <v>-2.0028051902919392E-3</v>
      </c>
    </row>
    <row r="3390" spans="1:17" x14ac:dyDescent="0.25">
      <c r="A3390">
        <v>3379</v>
      </c>
      <c r="B3390" t="s">
        <v>3504</v>
      </c>
      <c r="C3390" s="8">
        <v>95000</v>
      </c>
      <c r="E3390" t="s">
        <v>31</v>
      </c>
      <c r="F3390" t="s">
        <v>29</v>
      </c>
      <c r="G3390">
        <v>106403.78</v>
      </c>
      <c r="H3390" s="5">
        <v>300</v>
      </c>
      <c r="I3390" s="5">
        <v>2000</v>
      </c>
      <c r="J3390" t="str">
        <f t="shared" si="416"/>
        <v>yes</v>
      </c>
      <c r="K3390">
        <f t="shared" si="417"/>
        <v>0</v>
      </c>
      <c r="L3390">
        <f t="shared" si="418"/>
        <v>1</v>
      </c>
      <c r="M3390">
        <f t="shared" si="419"/>
        <v>0</v>
      </c>
      <c r="N3390">
        <f t="shared" si="420"/>
        <v>-5.2894105115031556</v>
      </c>
      <c r="O3390">
        <f t="shared" si="421"/>
        <v>5.0447331955375653E-3</v>
      </c>
      <c r="P3390">
        <f t="shared" si="422"/>
        <v>5.019411603200831E-3</v>
      </c>
      <c r="Q3390">
        <f t="shared" si="423"/>
        <v>-5.032051162795783E-3</v>
      </c>
    </row>
    <row r="3391" spans="1:17" x14ac:dyDescent="0.25">
      <c r="A3391">
        <v>3380</v>
      </c>
      <c r="B3391" t="s">
        <v>3505</v>
      </c>
      <c r="C3391" s="8">
        <v>450000</v>
      </c>
      <c r="E3391" t="s">
        <v>22</v>
      </c>
      <c r="F3391" t="s">
        <v>29</v>
      </c>
      <c r="G3391">
        <v>334385.68</v>
      </c>
      <c r="H3391" s="5">
        <v>300</v>
      </c>
      <c r="I3391" s="5">
        <v>2000</v>
      </c>
      <c r="J3391" t="str">
        <f t="shared" si="416"/>
        <v>no</v>
      </c>
      <c r="K3391">
        <f t="shared" si="417"/>
        <v>0</v>
      </c>
      <c r="L3391">
        <f t="shared" si="418"/>
        <v>1</v>
      </c>
      <c r="M3391">
        <f t="shared" si="419"/>
        <v>0</v>
      </c>
      <c r="N3391">
        <f t="shared" si="420"/>
        <v>-6.3634826875366688</v>
      </c>
      <c r="O3391">
        <f t="shared" si="421"/>
        <v>1.7233543436404248E-3</v>
      </c>
      <c r="P3391">
        <f t="shared" si="422"/>
        <v>1.7203895029178182E-3</v>
      </c>
      <c r="Q3391">
        <f t="shared" si="423"/>
        <v>-1.7218710724336713E-3</v>
      </c>
    </row>
    <row r="3392" spans="1:17" x14ac:dyDescent="0.25">
      <c r="A3392">
        <v>3381</v>
      </c>
      <c r="B3392" t="s">
        <v>3506</v>
      </c>
      <c r="C3392" s="8">
        <v>205000</v>
      </c>
      <c r="E3392" t="s">
        <v>35</v>
      </c>
      <c r="F3392" t="s">
        <v>29</v>
      </c>
      <c r="G3392">
        <v>188425.95</v>
      </c>
      <c r="H3392" s="5">
        <v>300</v>
      </c>
      <c r="I3392" s="5">
        <v>2000</v>
      </c>
      <c r="J3392" t="str">
        <f t="shared" si="416"/>
        <v>yes</v>
      </c>
      <c r="K3392">
        <f t="shared" si="417"/>
        <v>0</v>
      </c>
      <c r="L3392">
        <f t="shared" si="418"/>
        <v>1</v>
      </c>
      <c r="M3392">
        <f t="shared" si="419"/>
        <v>0</v>
      </c>
      <c r="N3392">
        <f t="shared" si="420"/>
        <v>-5.6222216083022722</v>
      </c>
      <c r="O3392">
        <f t="shared" si="421"/>
        <v>3.6165975143519001E-3</v>
      </c>
      <c r="P3392">
        <f t="shared" si="422"/>
        <v>3.6035648705980894E-3</v>
      </c>
      <c r="Q3392">
        <f t="shared" si="423"/>
        <v>-3.6100733510117575E-3</v>
      </c>
    </row>
    <row r="3393" spans="1:17" x14ac:dyDescent="0.25">
      <c r="A3393">
        <v>3382</v>
      </c>
      <c r="B3393" t="s">
        <v>3507</v>
      </c>
      <c r="C3393" s="8">
        <v>600000</v>
      </c>
      <c r="E3393" t="s">
        <v>22</v>
      </c>
      <c r="F3393" t="s">
        <v>29</v>
      </c>
      <c r="G3393">
        <v>422147.39</v>
      </c>
      <c r="H3393" s="5">
        <v>300</v>
      </c>
      <c r="I3393" s="5">
        <v>2000</v>
      </c>
      <c r="J3393" t="str">
        <f t="shared" si="416"/>
        <v>no</v>
      </c>
      <c r="K3393">
        <f t="shared" si="417"/>
        <v>0</v>
      </c>
      <c r="L3393">
        <f t="shared" si="418"/>
        <v>1</v>
      </c>
      <c r="M3393">
        <f t="shared" si="419"/>
        <v>0</v>
      </c>
      <c r="N3393">
        <f t="shared" si="420"/>
        <v>-6.817316001353646</v>
      </c>
      <c r="O3393">
        <f t="shared" si="421"/>
        <v>1.094655035573752E-3</v>
      </c>
      <c r="P3393">
        <f t="shared" si="422"/>
        <v>1.0934580761844679E-3</v>
      </c>
      <c r="Q3393">
        <f t="shared" si="423"/>
        <v>-1.0940563376222556E-3</v>
      </c>
    </row>
    <row r="3394" spans="1:17" x14ac:dyDescent="0.25">
      <c r="A3394">
        <v>3383</v>
      </c>
      <c r="B3394" t="s">
        <v>3508</v>
      </c>
      <c r="C3394" s="8">
        <v>475000</v>
      </c>
      <c r="E3394" t="s">
        <v>22</v>
      </c>
      <c r="F3394" t="s">
        <v>29</v>
      </c>
      <c r="G3394">
        <v>125866.21</v>
      </c>
      <c r="H3394" s="5">
        <v>300</v>
      </c>
      <c r="I3394" s="5">
        <v>2000</v>
      </c>
      <c r="J3394" t="str">
        <f t="shared" si="416"/>
        <v>no</v>
      </c>
      <c r="K3394">
        <f t="shared" si="417"/>
        <v>0</v>
      </c>
      <c r="L3394">
        <f t="shared" si="418"/>
        <v>1</v>
      </c>
      <c r="M3394">
        <f t="shared" si="419"/>
        <v>0</v>
      </c>
      <c r="N3394">
        <f t="shared" si="420"/>
        <v>-6.439121573172832</v>
      </c>
      <c r="O3394">
        <f t="shared" si="421"/>
        <v>1.5978096231685441E-3</v>
      </c>
      <c r="P3394">
        <f t="shared" si="422"/>
        <v>1.5952607002701897E-3</v>
      </c>
      <c r="Q3394">
        <f t="shared" si="423"/>
        <v>-1.5965344834788467E-3</v>
      </c>
    </row>
    <row r="3395" spans="1:17" x14ac:dyDescent="0.25">
      <c r="A3395">
        <v>3384</v>
      </c>
      <c r="B3395" t="s">
        <v>3509</v>
      </c>
      <c r="C3395" s="8">
        <v>310000</v>
      </c>
      <c r="E3395" t="s">
        <v>22</v>
      </c>
      <c r="F3395" t="s">
        <v>29</v>
      </c>
      <c r="G3395">
        <v>262621.09999999998</v>
      </c>
      <c r="H3395" s="5">
        <v>300</v>
      </c>
      <c r="I3395" s="5">
        <v>2000</v>
      </c>
      <c r="J3395" t="str">
        <f t="shared" si="416"/>
        <v>no</v>
      </c>
      <c r="K3395">
        <f t="shared" si="417"/>
        <v>0</v>
      </c>
      <c r="L3395">
        <f t="shared" si="418"/>
        <v>1</v>
      </c>
      <c r="M3395">
        <f t="shared" si="419"/>
        <v>0</v>
      </c>
      <c r="N3395">
        <f t="shared" si="420"/>
        <v>-5.9399049279741565</v>
      </c>
      <c r="O3395">
        <f t="shared" si="421"/>
        <v>2.6322798952996282E-3</v>
      </c>
      <c r="P3395">
        <f t="shared" si="422"/>
        <v>2.6253691887662997E-3</v>
      </c>
      <c r="Q3395">
        <f t="shared" si="423"/>
        <v>-2.6288215141980174E-3</v>
      </c>
    </row>
    <row r="3396" spans="1:17" x14ac:dyDescent="0.25">
      <c r="A3396">
        <v>3385</v>
      </c>
      <c r="B3396" t="s">
        <v>3510</v>
      </c>
      <c r="C3396" s="8">
        <v>30000</v>
      </c>
      <c r="E3396" t="s">
        <v>19</v>
      </c>
      <c r="F3396" t="s">
        <v>20</v>
      </c>
      <c r="G3396">
        <v>1148.1400000000001</v>
      </c>
      <c r="H3396" s="5">
        <v>300</v>
      </c>
      <c r="I3396" s="5">
        <v>3000</v>
      </c>
      <c r="J3396" t="str">
        <f t="shared" si="416"/>
        <v>no</v>
      </c>
      <c r="K3396">
        <f t="shared" si="417"/>
        <v>0</v>
      </c>
      <c r="L3396">
        <f t="shared" si="418"/>
        <v>0</v>
      </c>
      <c r="M3396">
        <f t="shared" si="419"/>
        <v>0</v>
      </c>
      <c r="N3396">
        <f t="shared" si="420"/>
        <v>-5.0772674411869394</v>
      </c>
      <c r="O3396">
        <f t="shared" si="421"/>
        <v>6.236928525956348E-3</v>
      </c>
      <c r="P3396">
        <f t="shared" si="422"/>
        <v>6.1982703567567028E-3</v>
      </c>
      <c r="Q3396">
        <f t="shared" si="423"/>
        <v>-6.2175593814976999E-3</v>
      </c>
    </row>
    <row r="3397" spans="1:17" x14ac:dyDescent="0.25">
      <c r="A3397">
        <v>3386</v>
      </c>
      <c r="B3397" t="s">
        <v>3511</v>
      </c>
      <c r="C3397" s="8">
        <v>200000</v>
      </c>
      <c r="E3397" t="s">
        <v>38</v>
      </c>
      <c r="F3397" t="s">
        <v>29</v>
      </c>
      <c r="G3397">
        <v>204892.61</v>
      </c>
      <c r="H3397" s="5">
        <v>300</v>
      </c>
      <c r="I3397" s="5">
        <v>2000</v>
      </c>
      <c r="J3397" t="str">
        <f t="shared" si="416"/>
        <v>yes</v>
      </c>
      <c r="K3397">
        <f t="shared" si="417"/>
        <v>0</v>
      </c>
      <c r="L3397">
        <f t="shared" si="418"/>
        <v>1</v>
      </c>
      <c r="M3397">
        <f t="shared" si="419"/>
        <v>0</v>
      </c>
      <c r="N3397">
        <f t="shared" si="420"/>
        <v>-5.6070938311750398</v>
      </c>
      <c r="O3397">
        <f t="shared" si="421"/>
        <v>3.6717245187135035E-3</v>
      </c>
      <c r="P3397">
        <f t="shared" si="422"/>
        <v>3.6582922772624587E-3</v>
      </c>
      <c r="Q3397">
        <f t="shared" si="423"/>
        <v>-3.6650001931303865E-3</v>
      </c>
    </row>
    <row r="3398" spans="1:17" x14ac:dyDescent="0.25">
      <c r="A3398">
        <v>3387</v>
      </c>
      <c r="B3398" t="s">
        <v>3512</v>
      </c>
      <c r="C3398" s="8">
        <v>118000</v>
      </c>
      <c r="E3398" t="s">
        <v>22</v>
      </c>
      <c r="F3398" t="s">
        <v>29</v>
      </c>
      <c r="G3398">
        <v>6912.38</v>
      </c>
      <c r="H3398" s="5">
        <v>300</v>
      </c>
      <c r="I3398" s="5">
        <v>3000</v>
      </c>
      <c r="J3398" t="str">
        <f t="shared" si="416"/>
        <v>no</v>
      </c>
      <c r="K3398">
        <f t="shared" si="417"/>
        <v>0</v>
      </c>
      <c r="L3398">
        <f t="shared" si="418"/>
        <v>1</v>
      </c>
      <c r="M3398">
        <f t="shared" si="419"/>
        <v>0</v>
      </c>
      <c r="N3398">
        <f t="shared" si="420"/>
        <v>-5.3589726929298891</v>
      </c>
      <c r="O3398">
        <f t="shared" si="421"/>
        <v>4.7057378630868838E-3</v>
      </c>
      <c r="P3398">
        <f t="shared" si="422"/>
        <v>4.6836976099047063E-3</v>
      </c>
      <c r="Q3398">
        <f t="shared" si="423"/>
        <v>-4.6947004911105771E-3</v>
      </c>
    </row>
    <row r="3399" spans="1:17" x14ac:dyDescent="0.25">
      <c r="A3399">
        <v>3388</v>
      </c>
      <c r="B3399" t="s">
        <v>3513</v>
      </c>
      <c r="C3399" s="8">
        <v>2</v>
      </c>
      <c r="E3399" t="s">
        <v>56</v>
      </c>
      <c r="F3399" t="s">
        <v>29</v>
      </c>
      <c r="G3399">
        <v>21483.77</v>
      </c>
      <c r="H3399" s="5">
        <v>400</v>
      </c>
      <c r="I3399" s="5">
        <v>2000</v>
      </c>
      <c r="J3399" t="str">
        <f t="shared" si="416"/>
        <v>yes</v>
      </c>
      <c r="K3399">
        <f t="shared" si="417"/>
        <v>0</v>
      </c>
      <c r="L3399">
        <f t="shared" si="418"/>
        <v>1</v>
      </c>
      <c r="M3399">
        <f t="shared" si="419"/>
        <v>0</v>
      </c>
      <c r="N3399">
        <f t="shared" si="420"/>
        <v>-5.0019887971965868</v>
      </c>
      <c r="O3399">
        <f t="shared" si="421"/>
        <v>6.7245599055025425E-3</v>
      </c>
      <c r="P3399">
        <f t="shared" si="422"/>
        <v>6.6796422510381108E-3</v>
      </c>
      <c r="Q3399">
        <f t="shared" si="423"/>
        <v>-6.7020509049443332E-3</v>
      </c>
    </row>
    <row r="3400" spans="1:17" x14ac:dyDescent="0.25">
      <c r="A3400">
        <v>3389</v>
      </c>
      <c r="B3400" t="s">
        <v>3514</v>
      </c>
      <c r="C3400" s="8">
        <v>80000</v>
      </c>
      <c r="E3400" t="s">
        <v>22</v>
      </c>
      <c r="F3400" t="s">
        <v>29</v>
      </c>
      <c r="G3400">
        <v>12729.37</v>
      </c>
      <c r="H3400" s="5">
        <v>250</v>
      </c>
      <c r="I3400" s="5">
        <v>2000</v>
      </c>
      <c r="J3400" t="str">
        <f t="shared" si="416"/>
        <v>no</v>
      </c>
      <c r="K3400">
        <f t="shared" si="417"/>
        <v>0</v>
      </c>
      <c r="L3400">
        <f t="shared" si="418"/>
        <v>1</v>
      </c>
      <c r="M3400">
        <f t="shared" si="419"/>
        <v>0</v>
      </c>
      <c r="N3400">
        <f t="shared" si="420"/>
        <v>-5.2440271801214573</v>
      </c>
      <c r="O3400">
        <f t="shared" si="421"/>
        <v>5.2789546695229863E-3</v>
      </c>
      <c r="P3400">
        <f t="shared" si="422"/>
        <v>5.25123364515116E-3</v>
      </c>
      <c r="Q3400">
        <f t="shared" si="423"/>
        <v>-5.2650698318379907E-3</v>
      </c>
    </row>
    <row r="3401" spans="1:17" x14ac:dyDescent="0.25">
      <c r="A3401">
        <v>3390</v>
      </c>
      <c r="B3401" t="s">
        <v>3515</v>
      </c>
      <c r="C3401" s="8">
        <v>2</v>
      </c>
      <c r="E3401" t="s">
        <v>34</v>
      </c>
      <c r="F3401" t="s">
        <v>23</v>
      </c>
      <c r="G3401">
        <v>2586.89</v>
      </c>
      <c r="H3401" s="5">
        <v>400</v>
      </c>
      <c r="I3401" s="5">
        <v>2000</v>
      </c>
      <c r="J3401" t="str">
        <f t="shared" si="416"/>
        <v>yes</v>
      </c>
      <c r="K3401">
        <f t="shared" si="417"/>
        <v>0</v>
      </c>
      <c r="L3401">
        <f t="shared" si="418"/>
        <v>0</v>
      </c>
      <c r="M3401">
        <f t="shared" si="419"/>
        <v>1</v>
      </c>
      <c r="N3401">
        <f t="shared" si="420"/>
        <v>-2.4455691981463676</v>
      </c>
      <c r="O3401">
        <f t="shared" si="421"/>
        <v>8.6676784592887995E-2</v>
      </c>
      <c r="P3401">
        <f t="shared" si="422"/>
        <v>7.976316952916275E-2</v>
      </c>
      <c r="Q3401">
        <f t="shared" si="423"/>
        <v>-8.3124217642210008E-2</v>
      </c>
    </row>
    <row r="3402" spans="1:17" x14ac:dyDescent="0.25">
      <c r="A3402">
        <v>3391</v>
      </c>
      <c r="B3402" t="s">
        <v>3516</v>
      </c>
      <c r="C3402" s="8">
        <v>40000</v>
      </c>
      <c r="E3402" t="s">
        <v>31</v>
      </c>
      <c r="F3402" t="s">
        <v>29</v>
      </c>
      <c r="G3402">
        <v>15580.66</v>
      </c>
      <c r="H3402" s="5">
        <v>350</v>
      </c>
      <c r="I3402" s="5">
        <v>2000</v>
      </c>
      <c r="J3402" t="str">
        <f t="shared" si="416"/>
        <v>no</v>
      </c>
      <c r="K3402">
        <f t="shared" si="417"/>
        <v>0</v>
      </c>
      <c r="L3402">
        <f t="shared" si="418"/>
        <v>1</v>
      </c>
      <c r="M3402">
        <f t="shared" si="419"/>
        <v>0</v>
      </c>
      <c r="N3402">
        <f t="shared" si="420"/>
        <v>-5.1230049631035968</v>
      </c>
      <c r="O3402">
        <f t="shared" si="421"/>
        <v>5.9580921208501909E-3</v>
      </c>
      <c r="P3402">
        <f t="shared" si="422"/>
        <v>5.922803511912521E-3</v>
      </c>
      <c r="Q3402">
        <f t="shared" si="423"/>
        <v>-5.9404128782713115E-3</v>
      </c>
    </row>
    <row r="3403" spans="1:17" x14ac:dyDescent="0.25">
      <c r="A3403">
        <v>3392</v>
      </c>
      <c r="B3403" t="s">
        <v>3517</v>
      </c>
      <c r="C3403" s="8">
        <v>30001</v>
      </c>
      <c r="E3403" t="s">
        <v>31</v>
      </c>
      <c r="F3403" t="s">
        <v>29</v>
      </c>
      <c r="G3403">
        <v>21752.91</v>
      </c>
      <c r="H3403" s="5">
        <v>300</v>
      </c>
      <c r="I3403" s="5">
        <v>2000</v>
      </c>
      <c r="J3403" t="str">
        <f t="shared" si="416"/>
        <v>no</v>
      </c>
      <c r="K3403">
        <f t="shared" si="417"/>
        <v>0</v>
      </c>
      <c r="L3403">
        <f t="shared" si="418"/>
        <v>1</v>
      </c>
      <c r="M3403">
        <f t="shared" si="419"/>
        <v>0</v>
      </c>
      <c r="N3403">
        <f t="shared" si="420"/>
        <v>-5.0927524344045576</v>
      </c>
      <c r="O3403">
        <f t="shared" si="421"/>
        <v>6.1410936462373928E-3</v>
      </c>
      <c r="P3403">
        <f t="shared" si="422"/>
        <v>6.1036108007299248E-3</v>
      </c>
      <c r="Q3403">
        <f t="shared" si="423"/>
        <v>-6.1223139765733299E-3</v>
      </c>
    </row>
    <row r="3404" spans="1:17" x14ac:dyDescent="0.25">
      <c r="A3404">
        <v>3393</v>
      </c>
      <c r="B3404" t="s">
        <v>3518</v>
      </c>
      <c r="C3404" s="8">
        <v>115000</v>
      </c>
      <c r="E3404" t="s">
        <v>31</v>
      </c>
      <c r="F3404" t="s">
        <v>29</v>
      </c>
      <c r="G3404">
        <v>158731.34</v>
      </c>
      <c r="H3404" s="5">
        <v>300</v>
      </c>
      <c r="I3404" s="5">
        <v>2000</v>
      </c>
      <c r="J3404" t="str">
        <f t="shared" ref="J3404:J3467" si="424">IF(G3404/C3404&gt;=0.85, "yes", "no")</f>
        <v>yes</v>
      </c>
      <c r="K3404">
        <f t="shared" ref="K3404:K3467" si="425">IF(OR(H3404=500, H3404=600), 1, 0)</f>
        <v>0</v>
      </c>
      <c r="L3404">
        <f t="shared" ref="L3404:L3467" si="426">IF(F3404="ZDD", 1, 0)</f>
        <v>1</v>
      </c>
      <c r="M3404">
        <f t="shared" ref="M3404:M3467" si="427">IF(OR(E3404="ZP07", E3404="ZP28",E3404="ZP32",E3404="ZP45",E3404="ZPPY",E3404="ZSPP",E3404="ZXP1",E3404="ZXX7",E3404="ZYPP",E3404="ZYSP",E3404="ZYWP"),1,0)</f>
        <v>0</v>
      </c>
      <c r="N3404">
        <f t="shared" ref="N3404:N3467" si="428">$P$3+$P$4*L3404+$P$5*(C3404/10000000)+$P$6*(I3404/10000000)+$P$7*M3404</f>
        <v>-5.3499216200120854</v>
      </c>
      <c r="O3404">
        <f t="shared" ref="O3404:O3467" si="429">EXP(N3404)</f>
        <v>4.7485231740147559E-3</v>
      </c>
      <c r="P3404">
        <f t="shared" ref="P3404:P3467" si="430">O3404/(1+O3404)</f>
        <v>4.7260812675933121E-3</v>
      </c>
      <c r="Q3404">
        <f t="shared" ref="Q3404:Q3467" si="431">K3404*LN(P3404)+(1-K3404)*LN(1-P3404)</f>
        <v>-4.7372845018680589E-3</v>
      </c>
    </row>
    <row r="3405" spans="1:17" x14ac:dyDescent="0.25">
      <c r="A3405">
        <v>3394</v>
      </c>
      <c r="B3405" t="s">
        <v>3519</v>
      </c>
      <c r="C3405" s="8">
        <v>120000</v>
      </c>
      <c r="E3405" t="s">
        <v>31</v>
      </c>
      <c r="F3405" t="s">
        <v>29</v>
      </c>
      <c r="G3405">
        <v>180350.18</v>
      </c>
      <c r="H3405" s="5">
        <v>300</v>
      </c>
      <c r="I3405" s="5">
        <v>2000</v>
      </c>
      <c r="J3405" t="str">
        <f t="shared" si="424"/>
        <v>yes</v>
      </c>
      <c r="K3405">
        <f t="shared" si="425"/>
        <v>0</v>
      </c>
      <c r="L3405">
        <f t="shared" si="426"/>
        <v>1</v>
      </c>
      <c r="M3405">
        <f t="shared" si="427"/>
        <v>0</v>
      </c>
      <c r="N3405">
        <f t="shared" si="428"/>
        <v>-5.3650493971393178</v>
      </c>
      <c r="O3405">
        <f t="shared" si="429"/>
        <v>4.6772291931098916E-3</v>
      </c>
      <c r="P3405">
        <f t="shared" si="430"/>
        <v>4.6554545651107592E-3</v>
      </c>
      <c r="Q3405">
        <f t="shared" si="431"/>
        <v>-4.6663249445409649E-3</v>
      </c>
    </row>
    <row r="3406" spans="1:17" x14ac:dyDescent="0.25">
      <c r="A3406">
        <v>3395</v>
      </c>
      <c r="B3406" t="s">
        <v>3520</v>
      </c>
      <c r="C3406" s="8">
        <v>100000</v>
      </c>
      <c r="E3406" t="s">
        <v>31</v>
      </c>
      <c r="F3406" t="s">
        <v>29</v>
      </c>
      <c r="G3406">
        <v>124867.65</v>
      </c>
      <c r="H3406" s="5">
        <v>350</v>
      </c>
      <c r="I3406" s="5">
        <v>2000</v>
      </c>
      <c r="J3406" t="str">
        <f t="shared" si="424"/>
        <v>yes</v>
      </c>
      <c r="K3406">
        <f t="shared" si="425"/>
        <v>0</v>
      </c>
      <c r="L3406">
        <f t="shared" si="426"/>
        <v>1</v>
      </c>
      <c r="M3406">
        <f t="shared" si="427"/>
        <v>0</v>
      </c>
      <c r="N3406">
        <f t="shared" si="428"/>
        <v>-5.304538288630388</v>
      </c>
      <c r="O3406">
        <f t="shared" si="429"/>
        <v>4.9689919389546873E-3</v>
      </c>
      <c r="P3406">
        <f t="shared" si="430"/>
        <v>4.9444231402281128E-3</v>
      </c>
      <c r="Q3406">
        <f t="shared" si="431"/>
        <v>-4.9566872429661771E-3</v>
      </c>
    </row>
    <row r="3407" spans="1:17" x14ac:dyDescent="0.25">
      <c r="A3407">
        <v>3396</v>
      </c>
      <c r="B3407" t="s">
        <v>3521</v>
      </c>
      <c r="C3407" s="8">
        <v>100000</v>
      </c>
      <c r="E3407" t="s">
        <v>31</v>
      </c>
      <c r="F3407" t="s">
        <v>29</v>
      </c>
      <c r="G3407">
        <v>185863.15</v>
      </c>
      <c r="H3407" s="5">
        <v>300</v>
      </c>
      <c r="I3407" s="5">
        <v>2000</v>
      </c>
      <c r="J3407" t="str">
        <f t="shared" si="424"/>
        <v>yes</v>
      </c>
      <c r="K3407">
        <f t="shared" si="425"/>
        <v>0</v>
      </c>
      <c r="L3407">
        <f t="shared" si="426"/>
        <v>1</v>
      </c>
      <c r="M3407">
        <f t="shared" si="427"/>
        <v>0</v>
      </c>
      <c r="N3407">
        <f t="shared" si="428"/>
        <v>-5.304538288630388</v>
      </c>
      <c r="O3407">
        <f t="shared" si="429"/>
        <v>4.9689919389546873E-3</v>
      </c>
      <c r="P3407">
        <f t="shared" si="430"/>
        <v>4.9444231402281128E-3</v>
      </c>
      <c r="Q3407">
        <f t="shared" si="431"/>
        <v>-4.9566872429661771E-3</v>
      </c>
    </row>
    <row r="3408" spans="1:17" x14ac:dyDescent="0.25">
      <c r="A3408">
        <v>3397</v>
      </c>
      <c r="B3408" t="s">
        <v>3522</v>
      </c>
      <c r="C3408" s="8">
        <v>200000</v>
      </c>
      <c r="E3408" t="s">
        <v>22</v>
      </c>
      <c r="F3408" t="s">
        <v>29</v>
      </c>
      <c r="G3408">
        <v>148418.18</v>
      </c>
      <c r="H3408" s="5">
        <v>300</v>
      </c>
      <c r="I3408" s="5">
        <v>2000</v>
      </c>
      <c r="J3408" t="str">
        <f t="shared" si="424"/>
        <v>no</v>
      </c>
      <c r="K3408">
        <f t="shared" si="425"/>
        <v>0</v>
      </c>
      <c r="L3408">
        <f t="shared" si="426"/>
        <v>1</v>
      </c>
      <c r="M3408">
        <f t="shared" si="427"/>
        <v>0</v>
      </c>
      <c r="N3408">
        <f t="shared" si="428"/>
        <v>-5.6070938311750398</v>
      </c>
      <c r="O3408">
        <f t="shared" si="429"/>
        <v>3.6717245187135035E-3</v>
      </c>
      <c r="P3408">
        <f t="shared" si="430"/>
        <v>3.6582922772624587E-3</v>
      </c>
      <c r="Q3408">
        <f t="shared" si="431"/>
        <v>-3.6650001931303865E-3</v>
      </c>
    </row>
    <row r="3409" spans="1:17" x14ac:dyDescent="0.25">
      <c r="A3409">
        <v>3398</v>
      </c>
      <c r="B3409" t="s">
        <v>3523</v>
      </c>
      <c r="C3409" s="8">
        <v>110000</v>
      </c>
      <c r="E3409" t="s">
        <v>22</v>
      </c>
      <c r="F3409" t="s">
        <v>25</v>
      </c>
      <c r="G3409">
        <v>55715.74</v>
      </c>
      <c r="H3409" s="5">
        <v>350</v>
      </c>
      <c r="I3409" s="5">
        <v>2000</v>
      </c>
      <c r="J3409" t="str">
        <f t="shared" si="424"/>
        <v>no</v>
      </c>
      <c r="K3409">
        <f t="shared" si="425"/>
        <v>0</v>
      </c>
      <c r="L3409">
        <f t="shared" si="426"/>
        <v>0</v>
      </c>
      <c r="M3409">
        <f t="shared" si="427"/>
        <v>0</v>
      </c>
      <c r="N3409">
        <f t="shared" si="428"/>
        <v>-5.3193374685811969</v>
      </c>
      <c r="O3409">
        <f t="shared" si="429"/>
        <v>4.8959964023760428E-3</v>
      </c>
      <c r="P3409">
        <f t="shared" si="430"/>
        <v>4.8721424106615797E-3</v>
      </c>
      <c r="Q3409">
        <f t="shared" si="431"/>
        <v>-4.8840499891862586E-3</v>
      </c>
    </row>
    <row r="3410" spans="1:17" x14ac:dyDescent="0.25">
      <c r="A3410">
        <v>3399</v>
      </c>
      <c r="B3410" t="s">
        <v>3524</v>
      </c>
      <c r="C3410" s="8">
        <v>130000</v>
      </c>
      <c r="E3410" t="s">
        <v>35</v>
      </c>
      <c r="F3410" t="s">
        <v>29</v>
      </c>
      <c r="G3410">
        <v>94270.3</v>
      </c>
      <c r="H3410" s="5">
        <v>300</v>
      </c>
      <c r="I3410" s="5">
        <v>2000</v>
      </c>
      <c r="J3410" t="str">
        <f t="shared" si="424"/>
        <v>no</v>
      </c>
      <c r="K3410">
        <f t="shared" si="425"/>
        <v>0</v>
      </c>
      <c r="L3410">
        <f t="shared" si="426"/>
        <v>1</v>
      </c>
      <c r="M3410">
        <f t="shared" si="427"/>
        <v>0</v>
      </c>
      <c r="N3410">
        <f t="shared" si="428"/>
        <v>-5.3953049513937836</v>
      </c>
      <c r="O3410">
        <f t="shared" si="429"/>
        <v>4.5378363682551295E-3</v>
      </c>
      <c r="P3410">
        <f t="shared" si="430"/>
        <v>4.5173374301767932E-3</v>
      </c>
      <c r="Q3410">
        <f t="shared" si="431"/>
        <v>-4.5275714308254632E-3</v>
      </c>
    </row>
    <row r="3411" spans="1:17" x14ac:dyDescent="0.25">
      <c r="A3411">
        <v>3400</v>
      </c>
      <c r="B3411" t="s">
        <v>3525</v>
      </c>
      <c r="C3411" s="8">
        <v>250000</v>
      </c>
      <c r="E3411" t="s">
        <v>22</v>
      </c>
      <c r="F3411" t="s">
        <v>29</v>
      </c>
      <c r="G3411">
        <v>161683.76999999999</v>
      </c>
      <c r="H3411" s="5">
        <v>250</v>
      </c>
      <c r="I3411" s="5">
        <v>2000</v>
      </c>
      <c r="J3411" t="str">
        <f t="shared" si="424"/>
        <v>no</v>
      </c>
      <c r="K3411">
        <f t="shared" si="425"/>
        <v>0</v>
      </c>
      <c r="L3411">
        <f t="shared" si="426"/>
        <v>1</v>
      </c>
      <c r="M3411">
        <f t="shared" si="427"/>
        <v>0</v>
      </c>
      <c r="N3411">
        <f t="shared" si="428"/>
        <v>-5.7583716024473652</v>
      </c>
      <c r="O3411">
        <f t="shared" si="429"/>
        <v>3.1562470409956722E-3</v>
      </c>
      <c r="P3411">
        <f t="shared" si="430"/>
        <v>3.1463164888875851E-3</v>
      </c>
      <c r="Q3411">
        <f t="shared" si="431"/>
        <v>-3.151276549290742E-3</v>
      </c>
    </row>
    <row r="3412" spans="1:17" x14ac:dyDescent="0.25">
      <c r="A3412">
        <v>3401</v>
      </c>
      <c r="B3412" t="s">
        <v>3526</v>
      </c>
      <c r="C3412" s="8">
        <v>230000</v>
      </c>
      <c r="E3412" t="s">
        <v>35</v>
      </c>
      <c r="F3412" t="s">
        <v>29</v>
      </c>
      <c r="G3412">
        <v>169316.5</v>
      </c>
      <c r="H3412" s="5">
        <v>300</v>
      </c>
      <c r="I3412" s="5">
        <v>2000</v>
      </c>
      <c r="J3412" t="str">
        <f t="shared" si="424"/>
        <v>no</v>
      </c>
      <c r="K3412">
        <f t="shared" si="425"/>
        <v>0</v>
      </c>
      <c r="L3412">
        <f t="shared" si="426"/>
        <v>1</v>
      </c>
      <c r="M3412">
        <f t="shared" si="427"/>
        <v>0</v>
      </c>
      <c r="N3412">
        <f t="shared" si="428"/>
        <v>-5.6978604939384354</v>
      </c>
      <c r="O3412">
        <f t="shared" si="429"/>
        <v>3.3531318343690587E-3</v>
      </c>
      <c r="P3412">
        <f t="shared" si="430"/>
        <v>3.341925916191374E-3</v>
      </c>
      <c r="Q3412">
        <f t="shared" si="431"/>
        <v>-3.3475226232718325E-3</v>
      </c>
    </row>
    <row r="3413" spans="1:17" x14ac:dyDescent="0.25">
      <c r="A3413">
        <v>3402</v>
      </c>
      <c r="B3413" t="s">
        <v>3527</v>
      </c>
      <c r="C3413" s="8">
        <v>570000</v>
      </c>
      <c r="E3413" t="s">
        <v>22</v>
      </c>
      <c r="F3413" t="s">
        <v>29</v>
      </c>
      <c r="G3413">
        <v>110116.06</v>
      </c>
      <c r="H3413" s="5">
        <v>300</v>
      </c>
      <c r="I3413" s="5">
        <v>2000</v>
      </c>
      <c r="J3413" t="str">
        <f t="shared" si="424"/>
        <v>no</v>
      </c>
      <c r="K3413">
        <f t="shared" si="425"/>
        <v>0</v>
      </c>
      <c r="L3413">
        <f t="shared" si="426"/>
        <v>1</v>
      </c>
      <c r="M3413">
        <f t="shared" si="427"/>
        <v>0</v>
      </c>
      <c r="N3413">
        <f t="shared" si="428"/>
        <v>-6.7265493385902513</v>
      </c>
      <c r="O3413">
        <f t="shared" si="429"/>
        <v>1.1986620067998696E-3</v>
      </c>
      <c r="P3413">
        <f t="shared" si="430"/>
        <v>1.1972269363577401E-3</v>
      </c>
      <c r="Q3413">
        <f t="shared" si="431"/>
        <v>-1.1979441850564058E-3</v>
      </c>
    </row>
    <row r="3414" spans="1:17" x14ac:dyDescent="0.25">
      <c r="A3414">
        <v>3403</v>
      </c>
      <c r="B3414" t="s">
        <v>3528</v>
      </c>
      <c r="C3414" s="8">
        <v>250000</v>
      </c>
      <c r="E3414" t="s">
        <v>22</v>
      </c>
      <c r="F3414" t="s">
        <v>29</v>
      </c>
      <c r="G3414">
        <v>131140.31</v>
      </c>
      <c r="H3414" s="5">
        <v>300</v>
      </c>
      <c r="I3414" s="5">
        <v>2000</v>
      </c>
      <c r="J3414" t="str">
        <f t="shared" si="424"/>
        <v>no</v>
      </c>
      <c r="K3414">
        <f t="shared" si="425"/>
        <v>0</v>
      </c>
      <c r="L3414">
        <f t="shared" si="426"/>
        <v>1</v>
      </c>
      <c r="M3414">
        <f t="shared" si="427"/>
        <v>0</v>
      </c>
      <c r="N3414">
        <f t="shared" si="428"/>
        <v>-5.7583716024473652</v>
      </c>
      <c r="O3414">
        <f t="shared" si="429"/>
        <v>3.1562470409956722E-3</v>
      </c>
      <c r="P3414">
        <f t="shared" si="430"/>
        <v>3.1463164888875851E-3</v>
      </c>
      <c r="Q3414">
        <f t="shared" si="431"/>
        <v>-3.151276549290742E-3</v>
      </c>
    </row>
    <row r="3415" spans="1:17" x14ac:dyDescent="0.25">
      <c r="A3415">
        <v>3404</v>
      </c>
      <c r="B3415" t="s">
        <v>3529</v>
      </c>
      <c r="C3415" s="8">
        <v>70000</v>
      </c>
      <c r="E3415" t="s">
        <v>22</v>
      </c>
      <c r="F3415" t="s">
        <v>29</v>
      </c>
      <c r="G3415">
        <v>5391.27</v>
      </c>
      <c r="H3415" s="5">
        <v>300</v>
      </c>
      <c r="I3415" s="5">
        <v>2000</v>
      </c>
      <c r="J3415" t="str">
        <f t="shared" si="424"/>
        <v>no</v>
      </c>
      <c r="K3415">
        <f t="shared" si="425"/>
        <v>0</v>
      </c>
      <c r="L3415">
        <f t="shared" si="426"/>
        <v>1</v>
      </c>
      <c r="M3415">
        <f t="shared" si="427"/>
        <v>0</v>
      </c>
      <c r="N3415">
        <f t="shared" si="428"/>
        <v>-5.2137716258669924</v>
      </c>
      <c r="O3415">
        <f t="shared" si="429"/>
        <v>5.4411130956867676E-3</v>
      </c>
      <c r="P3415">
        <f t="shared" si="430"/>
        <v>5.4116676002376107E-3</v>
      </c>
      <c r="Q3415">
        <f t="shared" si="431"/>
        <v>-5.426363717660281E-3</v>
      </c>
    </row>
    <row r="3416" spans="1:17" x14ac:dyDescent="0.25">
      <c r="A3416">
        <v>3405</v>
      </c>
      <c r="B3416" t="s">
        <v>3530</v>
      </c>
      <c r="C3416" s="8">
        <v>50000</v>
      </c>
      <c r="E3416" t="s">
        <v>31</v>
      </c>
      <c r="F3416" t="s">
        <v>29</v>
      </c>
      <c r="G3416">
        <v>58761.14</v>
      </c>
      <c r="H3416" s="5">
        <v>250</v>
      </c>
      <c r="I3416" s="5">
        <v>2000</v>
      </c>
      <c r="J3416" t="str">
        <f t="shared" si="424"/>
        <v>yes</v>
      </c>
      <c r="K3416">
        <f t="shared" si="425"/>
        <v>0</v>
      </c>
      <c r="L3416">
        <f t="shared" si="426"/>
        <v>1</v>
      </c>
      <c r="M3416">
        <f t="shared" si="427"/>
        <v>0</v>
      </c>
      <c r="N3416">
        <f t="shared" si="428"/>
        <v>-5.1532605173580617</v>
      </c>
      <c r="O3416">
        <f t="shared" si="429"/>
        <v>5.7805264602463387E-3</v>
      </c>
      <c r="P3416">
        <f t="shared" si="430"/>
        <v>5.7473040172992601E-3</v>
      </c>
      <c r="Q3416">
        <f t="shared" si="431"/>
        <v>-5.763883323760685E-3</v>
      </c>
    </row>
    <row r="3417" spans="1:17" x14ac:dyDescent="0.25">
      <c r="A3417">
        <v>3406</v>
      </c>
      <c r="B3417" t="s">
        <v>3531</v>
      </c>
      <c r="C3417" s="8">
        <v>200000</v>
      </c>
      <c r="E3417" t="s">
        <v>37</v>
      </c>
      <c r="F3417" t="s">
        <v>29</v>
      </c>
      <c r="G3417">
        <v>153517.49</v>
      </c>
      <c r="H3417" s="5">
        <v>200</v>
      </c>
      <c r="I3417" s="5">
        <v>2000</v>
      </c>
      <c r="J3417" t="str">
        <f t="shared" si="424"/>
        <v>no</v>
      </c>
      <c r="K3417">
        <f t="shared" si="425"/>
        <v>0</v>
      </c>
      <c r="L3417">
        <f t="shared" si="426"/>
        <v>1</v>
      </c>
      <c r="M3417">
        <f t="shared" si="427"/>
        <v>0</v>
      </c>
      <c r="N3417">
        <f t="shared" si="428"/>
        <v>-5.6070938311750398</v>
      </c>
      <c r="O3417">
        <f t="shared" si="429"/>
        <v>3.6717245187135035E-3</v>
      </c>
      <c r="P3417">
        <f t="shared" si="430"/>
        <v>3.6582922772624587E-3</v>
      </c>
      <c r="Q3417">
        <f t="shared" si="431"/>
        <v>-3.6650001931303865E-3</v>
      </c>
    </row>
    <row r="3418" spans="1:17" x14ac:dyDescent="0.25">
      <c r="A3418">
        <v>3407</v>
      </c>
      <c r="B3418" t="s">
        <v>3532</v>
      </c>
      <c r="C3418" s="8">
        <v>405000</v>
      </c>
      <c r="E3418" t="s">
        <v>31</v>
      </c>
      <c r="F3418" t="s">
        <v>29</v>
      </c>
      <c r="G3418">
        <v>249770.64</v>
      </c>
      <c r="H3418" s="5">
        <v>300</v>
      </c>
      <c r="I3418" s="5">
        <v>2000</v>
      </c>
      <c r="J3418" t="str">
        <f t="shared" si="424"/>
        <v>no</v>
      </c>
      <c r="K3418">
        <f t="shared" si="425"/>
        <v>0</v>
      </c>
      <c r="L3418">
        <f t="shared" si="426"/>
        <v>1</v>
      </c>
      <c r="M3418">
        <f t="shared" si="427"/>
        <v>0</v>
      </c>
      <c r="N3418">
        <f t="shared" si="428"/>
        <v>-6.2273326933915758</v>
      </c>
      <c r="O3418">
        <f t="shared" si="429"/>
        <v>1.9747120407885895E-3</v>
      </c>
      <c r="P3418">
        <f t="shared" si="430"/>
        <v>1.970820238333722E-3</v>
      </c>
      <c r="Q3418">
        <f t="shared" si="431"/>
        <v>-1.9727648599594714E-3</v>
      </c>
    </row>
    <row r="3419" spans="1:17" x14ac:dyDescent="0.25">
      <c r="A3419">
        <v>3408</v>
      </c>
      <c r="B3419" t="s">
        <v>3533</v>
      </c>
      <c r="C3419" s="8">
        <v>40000</v>
      </c>
      <c r="E3419" t="s">
        <v>22</v>
      </c>
      <c r="F3419" t="s">
        <v>29</v>
      </c>
      <c r="G3419">
        <v>9169.48</v>
      </c>
      <c r="H3419" s="5">
        <v>300</v>
      </c>
      <c r="I3419" s="5">
        <v>2000</v>
      </c>
      <c r="J3419" t="str">
        <f t="shared" si="424"/>
        <v>no</v>
      </c>
      <c r="K3419">
        <f t="shared" si="425"/>
        <v>0</v>
      </c>
      <c r="L3419">
        <f t="shared" si="426"/>
        <v>1</v>
      </c>
      <c r="M3419">
        <f t="shared" si="427"/>
        <v>0</v>
      </c>
      <c r="N3419">
        <f t="shared" si="428"/>
        <v>-5.1230049631035968</v>
      </c>
      <c r="O3419">
        <f t="shared" si="429"/>
        <v>5.9580921208501909E-3</v>
      </c>
      <c r="P3419">
        <f t="shared" si="430"/>
        <v>5.922803511912521E-3</v>
      </c>
      <c r="Q3419">
        <f t="shared" si="431"/>
        <v>-5.9404128782713115E-3</v>
      </c>
    </row>
    <row r="3420" spans="1:17" x14ac:dyDescent="0.25">
      <c r="A3420">
        <v>3409</v>
      </c>
      <c r="B3420" t="s">
        <v>3534</v>
      </c>
      <c r="C3420" s="8">
        <v>175000</v>
      </c>
      <c r="E3420" t="s">
        <v>35</v>
      </c>
      <c r="F3420" t="s">
        <v>29</v>
      </c>
      <c r="G3420">
        <v>179817.91</v>
      </c>
      <c r="H3420" s="5">
        <v>200</v>
      </c>
      <c r="I3420" s="5">
        <v>2000</v>
      </c>
      <c r="J3420" t="str">
        <f t="shared" si="424"/>
        <v>yes</v>
      </c>
      <c r="K3420">
        <f t="shared" si="425"/>
        <v>0</v>
      </c>
      <c r="L3420">
        <f t="shared" si="426"/>
        <v>1</v>
      </c>
      <c r="M3420">
        <f t="shared" si="427"/>
        <v>0</v>
      </c>
      <c r="N3420">
        <f t="shared" si="428"/>
        <v>-5.5314549455388766</v>
      </c>
      <c r="O3420">
        <f t="shared" si="429"/>
        <v>3.9602229866583377E-3</v>
      </c>
      <c r="P3420">
        <f t="shared" si="430"/>
        <v>3.9446014851835069E-3</v>
      </c>
      <c r="Q3420">
        <f t="shared" si="431"/>
        <v>-3.9524019455174668E-3</v>
      </c>
    </row>
    <row r="3421" spans="1:17" x14ac:dyDescent="0.25">
      <c r="A3421">
        <v>3410</v>
      </c>
      <c r="B3421" t="s">
        <v>3535</v>
      </c>
      <c r="C3421" s="8">
        <v>145000</v>
      </c>
      <c r="E3421" t="s">
        <v>31</v>
      </c>
      <c r="F3421" t="s">
        <v>29</v>
      </c>
      <c r="G3421">
        <v>112372.04</v>
      </c>
      <c r="H3421" s="5">
        <v>300</v>
      </c>
      <c r="I3421" s="5">
        <v>2000</v>
      </c>
      <c r="J3421" t="str">
        <f t="shared" si="424"/>
        <v>no</v>
      </c>
      <c r="K3421">
        <f t="shared" si="425"/>
        <v>0</v>
      </c>
      <c r="L3421">
        <f t="shared" si="426"/>
        <v>1</v>
      </c>
      <c r="M3421">
        <f t="shared" si="427"/>
        <v>0</v>
      </c>
      <c r="N3421">
        <f t="shared" si="428"/>
        <v>-5.440688282775481</v>
      </c>
      <c r="O3421">
        <f t="shared" si="429"/>
        <v>4.3364975067919781E-3</v>
      </c>
      <c r="P3421">
        <f t="shared" si="430"/>
        <v>4.3177734928055347E-3</v>
      </c>
      <c r="Q3421">
        <f t="shared" si="431"/>
        <v>-4.3271219962916739E-3</v>
      </c>
    </row>
    <row r="3422" spans="1:17" x14ac:dyDescent="0.25">
      <c r="A3422">
        <v>3411</v>
      </c>
      <c r="B3422" t="s">
        <v>3536</v>
      </c>
      <c r="C3422" s="8">
        <v>450000</v>
      </c>
      <c r="E3422" t="s">
        <v>22</v>
      </c>
      <c r="F3422" t="s">
        <v>29</v>
      </c>
      <c r="G3422">
        <v>188755.53</v>
      </c>
      <c r="H3422" s="5">
        <v>250</v>
      </c>
      <c r="I3422" s="5">
        <v>2000</v>
      </c>
      <c r="J3422" t="str">
        <f t="shared" si="424"/>
        <v>no</v>
      </c>
      <c r="K3422">
        <f t="shared" si="425"/>
        <v>0</v>
      </c>
      <c r="L3422">
        <f t="shared" si="426"/>
        <v>1</v>
      </c>
      <c r="M3422">
        <f t="shared" si="427"/>
        <v>0</v>
      </c>
      <c r="N3422">
        <f t="shared" si="428"/>
        <v>-6.3634826875366688</v>
      </c>
      <c r="O3422">
        <f t="shared" si="429"/>
        <v>1.7233543436404248E-3</v>
      </c>
      <c r="P3422">
        <f t="shared" si="430"/>
        <v>1.7203895029178182E-3</v>
      </c>
      <c r="Q3422">
        <f t="shared" si="431"/>
        <v>-1.7218710724336713E-3</v>
      </c>
    </row>
    <row r="3423" spans="1:17" x14ac:dyDescent="0.25">
      <c r="A3423">
        <v>3412</v>
      </c>
      <c r="B3423" t="s">
        <v>3537</v>
      </c>
      <c r="C3423" s="8">
        <v>250000</v>
      </c>
      <c r="E3423" t="s">
        <v>31</v>
      </c>
      <c r="F3423" t="s">
        <v>29</v>
      </c>
      <c r="G3423">
        <v>240841.14</v>
      </c>
      <c r="H3423" s="5">
        <v>350</v>
      </c>
      <c r="I3423" s="5">
        <v>3000</v>
      </c>
      <c r="J3423" t="str">
        <f t="shared" si="424"/>
        <v>yes</v>
      </c>
      <c r="K3423">
        <f t="shared" si="425"/>
        <v>0</v>
      </c>
      <c r="L3423">
        <f t="shared" si="426"/>
        <v>1</v>
      </c>
      <c r="M3423">
        <f t="shared" si="427"/>
        <v>0</v>
      </c>
      <c r="N3423">
        <f t="shared" si="428"/>
        <v>-5.7583460090888288</v>
      </c>
      <c r="O3423">
        <f t="shared" si="429"/>
        <v>3.1563278209915334E-3</v>
      </c>
      <c r="P3423">
        <f t="shared" si="430"/>
        <v>3.146396761357782E-3</v>
      </c>
      <c r="Q3423">
        <f t="shared" si="431"/>
        <v>-3.151357075123846E-3</v>
      </c>
    </row>
    <row r="3424" spans="1:17" x14ac:dyDescent="0.25">
      <c r="A3424">
        <v>3413</v>
      </c>
      <c r="B3424" t="s">
        <v>3538</v>
      </c>
      <c r="C3424" s="8">
        <v>125000</v>
      </c>
      <c r="E3424" t="s">
        <v>22</v>
      </c>
      <c r="F3424" t="s">
        <v>29</v>
      </c>
      <c r="G3424">
        <v>33213.26</v>
      </c>
      <c r="H3424" s="5">
        <v>300</v>
      </c>
      <c r="I3424" s="5">
        <v>2000</v>
      </c>
      <c r="J3424" t="str">
        <f t="shared" si="424"/>
        <v>no</v>
      </c>
      <c r="K3424">
        <f t="shared" si="425"/>
        <v>0</v>
      </c>
      <c r="L3424">
        <f t="shared" si="426"/>
        <v>1</v>
      </c>
      <c r="M3424">
        <f t="shared" si="427"/>
        <v>0</v>
      </c>
      <c r="N3424">
        <f t="shared" si="428"/>
        <v>-5.3801771742665512</v>
      </c>
      <c r="O3424">
        <f t="shared" si="429"/>
        <v>4.6070056148390616E-3</v>
      </c>
      <c r="P3424">
        <f t="shared" si="430"/>
        <v>4.5858784470843746E-3</v>
      </c>
      <c r="Q3424">
        <f t="shared" si="431"/>
        <v>-4.5964258460631114E-3</v>
      </c>
    </row>
    <row r="3425" spans="1:17" x14ac:dyDescent="0.25">
      <c r="A3425">
        <v>3414</v>
      </c>
      <c r="B3425" t="s">
        <v>3539</v>
      </c>
      <c r="C3425" s="8">
        <v>2</v>
      </c>
      <c r="E3425" t="s">
        <v>34</v>
      </c>
      <c r="F3425" t="s">
        <v>30</v>
      </c>
      <c r="G3425">
        <v>17115.36</v>
      </c>
      <c r="H3425" s="5">
        <v>300</v>
      </c>
      <c r="I3425" s="5">
        <v>2000</v>
      </c>
      <c r="J3425" t="str">
        <f t="shared" si="424"/>
        <v>yes</v>
      </c>
      <c r="K3425">
        <f t="shared" si="425"/>
        <v>0</v>
      </c>
      <c r="L3425">
        <f t="shared" si="426"/>
        <v>0</v>
      </c>
      <c r="M3425">
        <f t="shared" si="427"/>
        <v>1</v>
      </c>
      <c r="N3425">
        <f t="shared" si="428"/>
        <v>-2.4455691981463676</v>
      </c>
      <c r="O3425">
        <f t="shared" si="429"/>
        <v>8.6676784592887995E-2</v>
      </c>
      <c r="P3425">
        <f t="shared" si="430"/>
        <v>7.976316952916275E-2</v>
      </c>
      <c r="Q3425">
        <f t="shared" si="431"/>
        <v>-8.3124217642210008E-2</v>
      </c>
    </row>
    <row r="3426" spans="1:17" x14ac:dyDescent="0.25">
      <c r="A3426">
        <v>3415</v>
      </c>
      <c r="B3426" t="s">
        <v>3540</v>
      </c>
      <c r="C3426" s="8">
        <v>180000</v>
      </c>
      <c r="E3426" t="s">
        <v>22</v>
      </c>
      <c r="F3426" t="s">
        <v>29</v>
      </c>
      <c r="G3426">
        <v>90553.84</v>
      </c>
      <c r="H3426" s="5">
        <v>300</v>
      </c>
      <c r="I3426" s="5">
        <v>2000</v>
      </c>
      <c r="J3426" t="str">
        <f t="shared" si="424"/>
        <v>no</v>
      </c>
      <c r="K3426">
        <f t="shared" si="425"/>
        <v>0</v>
      </c>
      <c r="L3426">
        <f t="shared" si="426"/>
        <v>1</v>
      </c>
      <c r="M3426">
        <f t="shared" si="427"/>
        <v>0</v>
      </c>
      <c r="N3426">
        <f t="shared" si="428"/>
        <v>-5.5465827226661091</v>
      </c>
      <c r="O3426">
        <f t="shared" si="429"/>
        <v>3.9007644873221919E-3</v>
      </c>
      <c r="P3426">
        <f t="shared" si="430"/>
        <v>3.8856076470011026E-3</v>
      </c>
      <c r="Q3426">
        <f t="shared" si="431"/>
        <v>-3.8931762324581742E-3</v>
      </c>
    </row>
    <row r="3427" spans="1:17" x14ac:dyDescent="0.25">
      <c r="A3427">
        <v>3416</v>
      </c>
      <c r="B3427" t="s">
        <v>3541</v>
      </c>
      <c r="C3427" s="8">
        <v>250000</v>
      </c>
      <c r="E3427" t="s">
        <v>22</v>
      </c>
      <c r="F3427" t="s">
        <v>29</v>
      </c>
      <c r="G3427">
        <v>83381.45</v>
      </c>
      <c r="H3427" s="5">
        <v>300</v>
      </c>
      <c r="I3427" s="5">
        <v>2000</v>
      </c>
      <c r="J3427" t="str">
        <f t="shared" si="424"/>
        <v>no</v>
      </c>
      <c r="K3427">
        <f t="shared" si="425"/>
        <v>0</v>
      </c>
      <c r="L3427">
        <f t="shared" si="426"/>
        <v>1</v>
      </c>
      <c r="M3427">
        <f t="shared" si="427"/>
        <v>0</v>
      </c>
      <c r="N3427">
        <f t="shared" si="428"/>
        <v>-5.7583716024473652</v>
      </c>
      <c r="O3427">
        <f t="shared" si="429"/>
        <v>3.1562470409956722E-3</v>
      </c>
      <c r="P3427">
        <f t="shared" si="430"/>
        <v>3.1463164888875851E-3</v>
      </c>
      <c r="Q3427">
        <f t="shared" si="431"/>
        <v>-3.151276549290742E-3</v>
      </c>
    </row>
    <row r="3428" spans="1:17" x14ac:dyDescent="0.25">
      <c r="A3428">
        <v>3417</v>
      </c>
      <c r="B3428" t="s">
        <v>3542</v>
      </c>
      <c r="C3428" s="8">
        <v>650000</v>
      </c>
      <c r="E3428" t="s">
        <v>22</v>
      </c>
      <c r="F3428" t="s">
        <v>29</v>
      </c>
      <c r="G3428">
        <v>587715.81999999995</v>
      </c>
      <c r="H3428" s="5">
        <v>300</v>
      </c>
      <c r="I3428" s="5">
        <v>2000</v>
      </c>
      <c r="J3428" t="str">
        <f t="shared" si="424"/>
        <v>yes</v>
      </c>
      <c r="K3428">
        <f t="shared" si="425"/>
        <v>0</v>
      </c>
      <c r="L3428">
        <f t="shared" si="426"/>
        <v>1</v>
      </c>
      <c r="M3428">
        <f t="shared" si="427"/>
        <v>0</v>
      </c>
      <c r="N3428">
        <f t="shared" si="428"/>
        <v>-6.9685937726259723</v>
      </c>
      <c r="O3428">
        <f t="shared" si="429"/>
        <v>9.4097520098028085E-4</v>
      </c>
      <c r="P3428">
        <f t="shared" si="430"/>
        <v>9.4009059903990956E-4</v>
      </c>
      <c r="Q3428">
        <f t="shared" si="431"/>
        <v>-9.4053276134388323E-4</v>
      </c>
    </row>
    <row r="3429" spans="1:17" x14ac:dyDescent="0.25">
      <c r="A3429">
        <v>3418</v>
      </c>
      <c r="B3429" t="s">
        <v>3543</v>
      </c>
      <c r="C3429" s="8">
        <v>255000</v>
      </c>
      <c r="E3429" t="s">
        <v>22</v>
      </c>
      <c r="F3429" t="s">
        <v>29</v>
      </c>
      <c r="G3429">
        <v>229558.27</v>
      </c>
      <c r="H3429" s="5">
        <v>300</v>
      </c>
      <c r="I3429" s="5">
        <v>2000</v>
      </c>
      <c r="J3429" t="str">
        <f t="shared" si="424"/>
        <v>yes</v>
      </c>
      <c r="K3429">
        <f t="shared" si="425"/>
        <v>0</v>
      </c>
      <c r="L3429">
        <f t="shared" si="426"/>
        <v>1</v>
      </c>
      <c r="M3429">
        <f t="shared" si="427"/>
        <v>0</v>
      </c>
      <c r="N3429">
        <f t="shared" si="428"/>
        <v>-5.7734993795745977</v>
      </c>
      <c r="O3429">
        <f t="shared" si="429"/>
        <v>3.1088593779211482E-3</v>
      </c>
      <c r="P3429">
        <f t="shared" si="430"/>
        <v>3.099224325313117E-3</v>
      </c>
      <c r="Q3429">
        <f t="shared" si="431"/>
        <v>-3.1040368670255968E-3</v>
      </c>
    </row>
    <row r="3430" spans="1:17" x14ac:dyDescent="0.25">
      <c r="A3430">
        <v>3419</v>
      </c>
      <c r="B3430" t="s">
        <v>3544</v>
      </c>
      <c r="C3430" s="8">
        <v>280000</v>
      </c>
      <c r="E3430" t="s">
        <v>22</v>
      </c>
      <c r="F3430" t="s">
        <v>29</v>
      </c>
      <c r="G3430">
        <v>124704.15</v>
      </c>
      <c r="H3430" s="5">
        <v>400</v>
      </c>
      <c r="I3430" s="5">
        <v>2000</v>
      </c>
      <c r="J3430" t="str">
        <f t="shared" si="424"/>
        <v>no</v>
      </c>
      <c r="K3430">
        <f t="shared" si="425"/>
        <v>0</v>
      </c>
      <c r="L3430">
        <f t="shared" si="426"/>
        <v>1</v>
      </c>
      <c r="M3430">
        <f t="shared" si="427"/>
        <v>0</v>
      </c>
      <c r="N3430">
        <f t="shared" si="428"/>
        <v>-5.8491382652107609</v>
      </c>
      <c r="O3430">
        <f t="shared" si="429"/>
        <v>2.8823819369770986E-3</v>
      </c>
      <c r="P3430">
        <f t="shared" si="430"/>
        <v>2.874097689711167E-3</v>
      </c>
      <c r="Q3430">
        <f t="shared" si="431"/>
        <v>-2.8782358393423073E-3</v>
      </c>
    </row>
    <row r="3431" spans="1:17" x14ac:dyDescent="0.25">
      <c r="A3431">
        <v>3420</v>
      </c>
      <c r="B3431" t="s">
        <v>3545</v>
      </c>
      <c r="C3431" s="8">
        <v>380000</v>
      </c>
      <c r="E3431" t="s">
        <v>22</v>
      </c>
      <c r="F3431" t="s">
        <v>29</v>
      </c>
      <c r="G3431">
        <v>246121.44</v>
      </c>
      <c r="H3431" s="5">
        <v>200</v>
      </c>
      <c r="I3431" s="5">
        <v>2000</v>
      </c>
      <c r="J3431" t="str">
        <f t="shared" si="424"/>
        <v>no</v>
      </c>
      <c r="K3431">
        <f t="shared" si="425"/>
        <v>0</v>
      </c>
      <c r="L3431">
        <f t="shared" si="426"/>
        <v>1</v>
      </c>
      <c r="M3431">
        <f t="shared" si="427"/>
        <v>0</v>
      </c>
      <c r="N3431">
        <f t="shared" si="428"/>
        <v>-6.1516938077554126</v>
      </c>
      <c r="O3431">
        <f t="shared" si="429"/>
        <v>2.1298711208056643E-3</v>
      </c>
      <c r="P3431">
        <f t="shared" si="430"/>
        <v>2.1253444111226484E-3</v>
      </c>
      <c r="Q3431">
        <f t="shared" si="431"/>
        <v>-2.1276061607885133E-3</v>
      </c>
    </row>
    <row r="3432" spans="1:17" x14ac:dyDescent="0.25">
      <c r="A3432">
        <v>3421</v>
      </c>
      <c r="B3432" t="s">
        <v>3546</v>
      </c>
      <c r="C3432" s="8">
        <v>810000</v>
      </c>
      <c r="E3432" t="s">
        <v>22</v>
      </c>
      <c r="F3432" t="s">
        <v>29</v>
      </c>
      <c r="G3432">
        <v>378457.15</v>
      </c>
      <c r="H3432" s="5">
        <v>300</v>
      </c>
      <c r="I3432" s="5">
        <v>2000</v>
      </c>
      <c r="J3432" t="str">
        <f t="shared" si="424"/>
        <v>no</v>
      </c>
      <c r="K3432">
        <f t="shared" si="425"/>
        <v>0</v>
      </c>
      <c r="L3432">
        <f t="shared" si="426"/>
        <v>1</v>
      </c>
      <c r="M3432">
        <f t="shared" si="427"/>
        <v>0</v>
      </c>
      <c r="N3432">
        <f t="shared" si="428"/>
        <v>-7.4526826406974145</v>
      </c>
      <c r="O3432">
        <f t="shared" si="429"/>
        <v>5.7988390358215116E-4</v>
      </c>
      <c r="P3432">
        <f t="shared" si="430"/>
        <v>5.7954783312236756E-4</v>
      </c>
      <c r="Q3432">
        <f t="shared" si="431"/>
        <v>-5.7971583588141559E-4</v>
      </c>
    </row>
    <row r="3433" spans="1:17" x14ac:dyDescent="0.25">
      <c r="A3433">
        <v>3422</v>
      </c>
      <c r="B3433" t="s">
        <v>3547</v>
      </c>
      <c r="C3433" s="8">
        <v>2</v>
      </c>
      <c r="E3433" t="s">
        <v>34</v>
      </c>
      <c r="F3433" t="s">
        <v>30</v>
      </c>
      <c r="G3433">
        <v>6887.23</v>
      </c>
      <c r="H3433" s="5">
        <v>400</v>
      </c>
      <c r="I3433" s="5">
        <v>2000</v>
      </c>
      <c r="J3433" t="str">
        <f t="shared" si="424"/>
        <v>yes</v>
      </c>
      <c r="K3433">
        <f t="shared" si="425"/>
        <v>0</v>
      </c>
      <c r="L3433">
        <f t="shared" si="426"/>
        <v>0</v>
      </c>
      <c r="M3433">
        <f t="shared" si="427"/>
        <v>1</v>
      </c>
      <c r="N3433">
        <f t="shared" si="428"/>
        <v>-2.4455691981463676</v>
      </c>
      <c r="O3433">
        <f t="shared" si="429"/>
        <v>8.6676784592887995E-2</v>
      </c>
      <c r="P3433">
        <f t="shared" si="430"/>
        <v>7.976316952916275E-2</v>
      </c>
      <c r="Q3433">
        <f t="shared" si="431"/>
        <v>-8.3124217642210008E-2</v>
      </c>
    </row>
    <row r="3434" spans="1:17" x14ac:dyDescent="0.25">
      <c r="A3434">
        <v>3423</v>
      </c>
      <c r="B3434" t="s">
        <v>3548</v>
      </c>
      <c r="C3434" s="8">
        <v>200000</v>
      </c>
      <c r="E3434" t="s">
        <v>22</v>
      </c>
      <c r="F3434" t="s">
        <v>29</v>
      </c>
      <c r="G3434">
        <v>117058.96</v>
      </c>
      <c r="H3434" s="5">
        <v>200</v>
      </c>
      <c r="I3434" s="5">
        <v>2000</v>
      </c>
      <c r="J3434" t="str">
        <f t="shared" si="424"/>
        <v>no</v>
      </c>
      <c r="K3434">
        <f t="shared" si="425"/>
        <v>0</v>
      </c>
      <c r="L3434">
        <f t="shared" si="426"/>
        <v>1</v>
      </c>
      <c r="M3434">
        <f t="shared" si="427"/>
        <v>0</v>
      </c>
      <c r="N3434">
        <f t="shared" si="428"/>
        <v>-5.6070938311750398</v>
      </c>
      <c r="O3434">
        <f t="shared" si="429"/>
        <v>3.6717245187135035E-3</v>
      </c>
      <c r="P3434">
        <f t="shared" si="430"/>
        <v>3.6582922772624587E-3</v>
      </c>
      <c r="Q3434">
        <f t="shared" si="431"/>
        <v>-3.6650001931303865E-3</v>
      </c>
    </row>
    <row r="3435" spans="1:17" x14ac:dyDescent="0.25">
      <c r="A3435">
        <v>3424</v>
      </c>
      <c r="B3435" t="s">
        <v>3549</v>
      </c>
      <c r="C3435" s="8">
        <v>800000</v>
      </c>
      <c r="E3435" t="s">
        <v>22</v>
      </c>
      <c r="F3435" t="s">
        <v>29</v>
      </c>
      <c r="G3435">
        <v>333582.65999999997</v>
      </c>
      <c r="H3435" s="5">
        <v>200</v>
      </c>
      <c r="I3435" s="5">
        <v>2000</v>
      </c>
      <c r="J3435" t="str">
        <f t="shared" si="424"/>
        <v>no</v>
      </c>
      <c r="K3435">
        <f t="shared" si="425"/>
        <v>0</v>
      </c>
      <c r="L3435">
        <f t="shared" si="426"/>
        <v>1</v>
      </c>
      <c r="M3435">
        <f t="shared" si="427"/>
        <v>0</v>
      </c>
      <c r="N3435">
        <f t="shared" si="428"/>
        <v>-7.4224270864429496</v>
      </c>
      <c r="O3435">
        <f t="shared" si="429"/>
        <v>5.9769672203756872E-4</v>
      </c>
      <c r="P3435">
        <f t="shared" si="430"/>
        <v>5.9733969406048585E-4</v>
      </c>
      <c r="Q3435">
        <f t="shared" si="431"/>
        <v>-5.9751817249393028E-4</v>
      </c>
    </row>
    <row r="3436" spans="1:17" x14ac:dyDescent="0.25">
      <c r="A3436">
        <v>3425</v>
      </c>
      <c r="B3436" t="s">
        <v>3550</v>
      </c>
      <c r="C3436" s="8">
        <v>1000</v>
      </c>
      <c r="E3436" t="s">
        <v>35</v>
      </c>
      <c r="F3436" t="s">
        <v>29</v>
      </c>
      <c r="G3436">
        <v>101.59</v>
      </c>
      <c r="H3436" s="5">
        <v>300</v>
      </c>
      <c r="I3436" s="5">
        <v>2000</v>
      </c>
      <c r="J3436" t="str">
        <f t="shared" si="424"/>
        <v>no</v>
      </c>
      <c r="K3436">
        <f t="shared" si="425"/>
        <v>0</v>
      </c>
      <c r="L3436">
        <f t="shared" si="426"/>
        <v>1</v>
      </c>
      <c r="M3436">
        <f t="shared" si="427"/>
        <v>0</v>
      </c>
      <c r="N3436">
        <f t="shared" si="428"/>
        <v>-5.0050083015111824</v>
      </c>
      <c r="O3436">
        <f t="shared" si="429"/>
        <v>6.7042856922952662E-3</v>
      </c>
      <c r="P3436">
        <f t="shared" si="430"/>
        <v>6.6596375793561173E-3</v>
      </c>
      <c r="Q3436">
        <f t="shared" si="431"/>
        <v>-6.6819119134401183E-3</v>
      </c>
    </row>
    <row r="3437" spans="1:17" x14ac:dyDescent="0.25">
      <c r="A3437">
        <v>3426</v>
      </c>
      <c r="B3437" t="s">
        <v>3551</v>
      </c>
      <c r="C3437" s="8">
        <v>50000</v>
      </c>
      <c r="E3437" t="s">
        <v>56</v>
      </c>
      <c r="F3437" t="s">
        <v>29</v>
      </c>
      <c r="G3437">
        <v>196682.47</v>
      </c>
      <c r="H3437" s="5">
        <v>350</v>
      </c>
      <c r="I3437" s="5">
        <v>2000</v>
      </c>
      <c r="J3437" t="str">
        <f t="shared" si="424"/>
        <v>yes</v>
      </c>
      <c r="K3437">
        <f t="shared" si="425"/>
        <v>0</v>
      </c>
      <c r="L3437">
        <f t="shared" si="426"/>
        <v>1</v>
      </c>
      <c r="M3437">
        <f t="shared" si="427"/>
        <v>0</v>
      </c>
      <c r="N3437">
        <f t="shared" si="428"/>
        <v>-5.1532605173580617</v>
      </c>
      <c r="O3437">
        <f t="shared" si="429"/>
        <v>5.7805264602463387E-3</v>
      </c>
      <c r="P3437">
        <f t="shared" si="430"/>
        <v>5.7473040172992601E-3</v>
      </c>
      <c r="Q3437">
        <f t="shared" si="431"/>
        <v>-5.763883323760685E-3</v>
      </c>
    </row>
    <row r="3438" spans="1:17" x14ac:dyDescent="0.25">
      <c r="A3438">
        <v>3427</v>
      </c>
      <c r="B3438" t="s">
        <v>3552</v>
      </c>
      <c r="C3438" s="8">
        <v>70000</v>
      </c>
      <c r="E3438" t="s">
        <v>35</v>
      </c>
      <c r="F3438" t="s">
        <v>29</v>
      </c>
      <c r="G3438">
        <v>52198.77</v>
      </c>
      <c r="H3438" s="5">
        <v>400</v>
      </c>
      <c r="I3438" s="5">
        <v>2000</v>
      </c>
      <c r="J3438" t="str">
        <f t="shared" si="424"/>
        <v>no</v>
      </c>
      <c r="K3438">
        <f t="shared" si="425"/>
        <v>0</v>
      </c>
      <c r="L3438">
        <f t="shared" si="426"/>
        <v>1</v>
      </c>
      <c r="M3438">
        <f t="shared" si="427"/>
        <v>0</v>
      </c>
      <c r="N3438">
        <f t="shared" si="428"/>
        <v>-5.2137716258669924</v>
      </c>
      <c r="O3438">
        <f t="shared" si="429"/>
        <v>5.4411130956867676E-3</v>
      </c>
      <c r="P3438">
        <f t="shared" si="430"/>
        <v>5.4116676002376107E-3</v>
      </c>
      <c r="Q3438">
        <f t="shared" si="431"/>
        <v>-5.426363717660281E-3</v>
      </c>
    </row>
    <row r="3439" spans="1:17" x14ac:dyDescent="0.25">
      <c r="A3439">
        <v>3428</v>
      </c>
      <c r="B3439" t="s">
        <v>3553</v>
      </c>
      <c r="C3439" s="8">
        <v>25000</v>
      </c>
      <c r="E3439" t="s">
        <v>22</v>
      </c>
      <c r="F3439" t="s">
        <v>29</v>
      </c>
      <c r="G3439">
        <v>10907.04</v>
      </c>
      <c r="H3439" s="5">
        <v>300</v>
      </c>
      <c r="I3439" s="5">
        <v>3000</v>
      </c>
      <c r="J3439" t="str">
        <f t="shared" si="424"/>
        <v>no</v>
      </c>
      <c r="K3439">
        <f t="shared" si="425"/>
        <v>0</v>
      </c>
      <c r="L3439">
        <f t="shared" si="426"/>
        <v>1</v>
      </c>
      <c r="M3439">
        <f t="shared" si="427"/>
        <v>0</v>
      </c>
      <c r="N3439">
        <f t="shared" si="428"/>
        <v>-5.0775960383633629</v>
      </c>
      <c r="O3439">
        <f t="shared" si="429"/>
        <v>6.2348794255359073E-3</v>
      </c>
      <c r="P3439">
        <f t="shared" si="430"/>
        <v>6.1962465752483445E-3</v>
      </c>
      <c r="Q3439">
        <f t="shared" si="431"/>
        <v>-6.2155229798821713E-3</v>
      </c>
    </row>
    <row r="3440" spans="1:17" x14ac:dyDescent="0.25">
      <c r="A3440">
        <v>3429</v>
      </c>
      <c r="B3440" t="s">
        <v>3554</v>
      </c>
      <c r="C3440" s="8">
        <v>120000</v>
      </c>
      <c r="E3440" t="s">
        <v>35</v>
      </c>
      <c r="F3440" t="s">
        <v>29</v>
      </c>
      <c r="G3440">
        <v>164916.26999999999</v>
      </c>
      <c r="H3440" s="5">
        <v>400</v>
      </c>
      <c r="I3440" s="5">
        <v>2000</v>
      </c>
      <c r="J3440" t="str">
        <f t="shared" si="424"/>
        <v>yes</v>
      </c>
      <c r="K3440">
        <f t="shared" si="425"/>
        <v>0</v>
      </c>
      <c r="L3440">
        <f t="shared" si="426"/>
        <v>1</v>
      </c>
      <c r="M3440">
        <f t="shared" si="427"/>
        <v>0</v>
      </c>
      <c r="N3440">
        <f t="shared" si="428"/>
        <v>-5.3650493971393178</v>
      </c>
      <c r="O3440">
        <f t="shared" si="429"/>
        <v>4.6772291931098916E-3</v>
      </c>
      <c r="P3440">
        <f t="shared" si="430"/>
        <v>4.6554545651107592E-3</v>
      </c>
      <c r="Q3440">
        <f t="shared" si="431"/>
        <v>-4.6663249445409649E-3</v>
      </c>
    </row>
    <row r="3441" spans="1:17" x14ac:dyDescent="0.25">
      <c r="A3441">
        <v>3430</v>
      </c>
      <c r="B3441" t="s">
        <v>3555</v>
      </c>
      <c r="C3441" s="8">
        <v>140000</v>
      </c>
      <c r="E3441" t="s">
        <v>31</v>
      </c>
      <c r="F3441" t="s">
        <v>29</v>
      </c>
      <c r="G3441">
        <v>140938.82</v>
      </c>
      <c r="H3441" s="5">
        <v>300</v>
      </c>
      <c r="I3441" s="5">
        <v>2000</v>
      </c>
      <c r="J3441" t="str">
        <f t="shared" si="424"/>
        <v>yes</v>
      </c>
      <c r="K3441">
        <f t="shared" si="425"/>
        <v>0</v>
      </c>
      <c r="L3441">
        <f t="shared" si="426"/>
        <v>1</v>
      </c>
      <c r="M3441">
        <f t="shared" si="427"/>
        <v>0</v>
      </c>
      <c r="N3441">
        <f t="shared" si="428"/>
        <v>-5.4255605056482485</v>
      </c>
      <c r="O3441">
        <f t="shared" si="429"/>
        <v>4.4025977891768275E-3</v>
      </c>
      <c r="P3441">
        <f t="shared" si="430"/>
        <v>4.3832998828034981E-3</v>
      </c>
      <c r="Q3441">
        <f t="shared" si="431"/>
        <v>-4.3929347069254776E-3</v>
      </c>
    </row>
    <row r="3442" spans="1:17" x14ac:dyDescent="0.25">
      <c r="A3442">
        <v>3431</v>
      </c>
      <c r="B3442" t="s">
        <v>3556</v>
      </c>
      <c r="C3442" s="8">
        <v>180000</v>
      </c>
      <c r="E3442" t="s">
        <v>22</v>
      </c>
      <c r="F3442" t="s">
        <v>29</v>
      </c>
      <c r="G3442">
        <v>103735.91</v>
      </c>
      <c r="H3442" s="5">
        <v>300</v>
      </c>
      <c r="I3442" s="5">
        <v>3000</v>
      </c>
      <c r="J3442" t="str">
        <f t="shared" si="424"/>
        <v>no</v>
      </c>
      <c r="K3442">
        <f t="shared" si="425"/>
        <v>0</v>
      </c>
      <c r="L3442">
        <f t="shared" si="426"/>
        <v>1</v>
      </c>
      <c r="M3442">
        <f t="shared" si="427"/>
        <v>0</v>
      </c>
      <c r="N3442">
        <f t="shared" si="428"/>
        <v>-5.5465571293075726</v>
      </c>
      <c r="O3442">
        <f t="shared" si="429"/>
        <v>3.9008643222638328E-3</v>
      </c>
      <c r="P3442">
        <f t="shared" si="430"/>
        <v>3.8857067076013695E-3</v>
      </c>
      <c r="Q3442">
        <f t="shared" si="431"/>
        <v>-3.8932756794754688E-3</v>
      </c>
    </row>
    <row r="3443" spans="1:17" x14ac:dyDescent="0.25">
      <c r="A3443">
        <v>3432</v>
      </c>
      <c r="B3443" t="s">
        <v>3557</v>
      </c>
      <c r="C3443" s="8">
        <v>850000</v>
      </c>
      <c r="E3443" t="s">
        <v>22</v>
      </c>
      <c r="F3443" t="s">
        <v>29</v>
      </c>
      <c r="G3443">
        <v>347818.14</v>
      </c>
      <c r="H3443" s="5">
        <v>300</v>
      </c>
      <c r="I3443" s="5">
        <v>2000</v>
      </c>
      <c r="J3443" t="str">
        <f t="shared" si="424"/>
        <v>no</v>
      </c>
      <c r="K3443">
        <f t="shared" si="425"/>
        <v>0</v>
      </c>
      <c r="L3443">
        <f t="shared" si="426"/>
        <v>1</v>
      </c>
      <c r="M3443">
        <f t="shared" si="427"/>
        <v>0</v>
      </c>
      <c r="N3443">
        <f t="shared" si="428"/>
        <v>-7.5737048577152759</v>
      </c>
      <c r="O3443">
        <f t="shared" si="429"/>
        <v>5.1378541628849402E-4</v>
      </c>
      <c r="P3443">
        <f t="shared" si="430"/>
        <v>5.1352157639159457E-4</v>
      </c>
      <c r="Q3443">
        <f t="shared" si="431"/>
        <v>-5.1365347375302128E-4</v>
      </c>
    </row>
    <row r="3444" spans="1:17" x14ac:dyDescent="0.25">
      <c r="A3444">
        <v>3433</v>
      </c>
      <c r="B3444" t="s">
        <v>3558</v>
      </c>
      <c r="C3444" s="8">
        <v>275000</v>
      </c>
      <c r="E3444" t="s">
        <v>60</v>
      </c>
      <c r="F3444" t="s">
        <v>29</v>
      </c>
      <c r="G3444">
        <v>106600.48</v>
      </c>
      <c r="H3444" s="5">
        <v>300</v>
      </c>
      <c r="I3444" s="5">
        <v>2000</v>
      </c>
      <c r="J3444" t="str">
        <f t="shared" si="424"/>
        <v>no</v>
      </c>
      <c r="K3444">
        <f t="shared" si="425"/>
        <v>0</v>
      </c>
      <c r="L3444">
        <f t="shared" si="426"/>
        <v>1</v>
      </c>
      <c r="M3444">
        <f t="shared" si="427"/>
        <v>0</v>
      </c>
      <c r="N3444">
        <f t="shared" si="428"/>
        <v>-5.8340104880835284</v>
      </c>
      <c r="O3444">
        <f t="shared" si="429"/>
        <v>2.9263174539874886E-3</v>
      </c>
      <c r="P3444">
        <f t="shared" si="430"/>
        <v>2.9177791060625378E-3</v>
      </c>
      <c r="Q3444">
        <f t="shared" si="431"/>
        <v>-2.922044121787933E-3</v>
      </c>
    </row>
    <row r="3445" spans="1:17" x14ac:dyDescent="0.25">
      <c r="A3445">
        <v>3434</v>
      </c>
      <c r="B3445" t="s">
        <v>3559</v>
      </c>
      <c r="C3445" s="8">
        <v>150000</v>
      </c>
      <c r="E3445" t="s">
        <v>31</v>
      </c>
      <c r="F3445" t="s">
        <v>29</v>
      </c>
      <c r="G3445">
        <v>88922.55</v>
      </c>
      <c r="H3445" s="5">
        <v>300</v>
      </c>
      <c r="I3445" s="5">
        <v>2000</v>
      </c>
      <c r="J3445" t="str">
        <f t="shared" si="424"/>
        <v>no</v>
      </c>
      <c r="K3445">
        <f t="shared" si="425"/>
        <v>0</v>
      </c>
      <c r="L3445">
        <f t="shared" si="426"/>
        <v>1</v>
      </c>
      <c r="M3445">
        <f t="shared" si="427"/>
        <v>0</v>
      </c>
      <c r="N3445">
        <f t="shared" si="428"/>
        <v>-5.4558160599027135</v>
      </c>
      <c r="O3445">
        <f t="shared" si="429"/>
        <v>4.2713896492300599E-3</v>
      </c>
      <c r="P3445">
        <f t="shared" si="430"/>
        <v>4.2532224787584184E-3</v>
      </c>
      <c r="Q3445">
        <f t="shared" si="431"/>
        <v>-4.2622931583676015E-3</v>
      </c>
    </row>
    <row r="3446" spans="1:17" x14ac:dyDescent="0.25">
      <c r="A3446">
        <v>3435</v>
      </c>
      <c r="B3446" t="s">
        <v>3560</v>
      </c>
      <c r="C3446" s="8">
        <v>220000</v>
      </c>
      <c r="E3446" t="s">
        <v>22</v>
      </c>
      <c r="F3446" t="s">
        <v>29</v>
      </c>
      <c r="G3446">
        <v>115947.12</v>
      </c>
      <c r="H3446" s="5">
        <v>300</v>
      </c>
      <c r="I3446" s="5">
        <v>2000</v>
      </c>
      <c r="J3446" t="str">
        <f t="shared" si="424"/>
        <v>no</v>
      </c>
      <c r="K3446">
        <f t="shared" si="425"/>
        <v>0</v>
      </c>
      <c r="L3446">
        <f t="shared" si="426"/>
        <v>1</v>
      </c>
      <c r="M3446">
        <f t="shared" si="427"/>
        <v>0</v>
      </c>
      <c r="N3446">
        <f t="shared" si="428"/>
        <v>-5.6676049396839696</v>
      </c>
      <c r="O3446">
        <f t="shared" si="429"/>
        <v>3.4561330183193861E-3</v>
      </c>
      <c r="P3446">
        <f t="shared" si="430"/>
        <v>3.4442293037002048E-3</v>
      </c>
      <c r="Q3446">
        <f t="shared" si="431"/>
        <v>-3.4501743160308186E-3</v>
      </c>
    </row>
    <row r="3447" spans="1:17" x14ac:dyDescent="0.25">
      <c r="A3447">
        <v>3436</v>
      </c>
      <c r="B3447" t="s">
        <v>3561</v>
      </c>
      <c r="C3447" s="8">
        <v>150000</v>
      </c>
      <c r="E3447" t="s">
        <v>35</v>
      </c>
      <c r="F3447" t="s">
        <v>29</v>
      </c>
      <c r="G3447">
        <v>124097.43</v>
      </c>
      <c r="H3447" s="5">
        <v>300</v>
      </c>
      <c r="I3447" s="5">
        <v>2000</v>
      </c>
      <c r="J3447" t="str">
        <f t="shared" si="424"/>
        <v>no</v>
      </c>
      <c r="K3447">
        <f t="shared" si="425"/>
        <v>0</v>
      </c>
      <c r="L3447">
        <f t="shared" si="426"/>
        <v>1</v>
      </c>
      <c r="M3447">
        <f t="shared" si="427"/>
        <v>0</v>
      </c>
      <c r="N3447">
        <f t="shared" si="428"/>
        <v>-5.4558160599027135</v>
      </c>
      <c r="O3447">
        <f t="shared" si="429"/>
        <v>4.2713896492300599E-3</v>
      </c>
      <c r="P3447">
        <f t="shared" si="430"/>
        <v>4.2532224787584184E-3</v>
      </c>
      <c r="Q3447">
        <f t="shared" si="431"/>
        <v>-4.2622931583676015E-3</v>
      </c>
    </row>
    <row r="3448" spans="1:17" x14ac:dyDescent="0.25">
      <c r="A3448">
        <v>3437</v>
      </c>
      <c r="B3448" t="s">
        <v>3562</v>
      </c>
      <c r="C3448" s="8">
        <v>100000</v>
      </c>
      <c r="E3448" t="s">
        <v>22</v>
      </c>
      <c r="F3448" t="s">
        <v>25</v>
      </c>
      <c r="G3448">
        <v>46150.51</v>
      </c>
      <c r="H3448" s="5">
        <v>250</v>
      </c>
      <c r="I3448" s="5">
        <v>2000</v>
      </c>
      <c r="J3448" t="str">
        <f t="shared" si="424"/>
        <v>no</v>
      </c>
      <c r="K3448">
        <f t="shared" si="425"/>
        <v>0</v>
      </c>
      <c r="L3448">
        <f t="shared" si="426"/>
        <v>0</v>
      </c>
      <c r="M3448">
        <f t="shared" si="427"/>
        <v>0</v>
      </c>
      <c r="N3448">
        <f t="shared" si="428"/>
        <v>-5.289081914326732</v>
      </c>
      <c r="O3448">
        <f t="shared" si="429"/>
        <v>5.0463911530065821E-3</v>
      </c>
      <c r="P3448">
        <f t="shared" si="430"/>
        <v>5.0210529557916973E-3</v>
      </c>
      <c r="Q3448">
        <f t="shared" si="431"/>
        <v>-5.0337007969331717E-3</v>
      </c>
    </row>
    <row r="3449" spans="1:17" x14ac:dyDescent="0.25">
      <c r="A3449">
        <v>3438</v>
      </c>
      <c r="B3449" t="s">
        <v>3563</v>
      </c>
      <c r="C3449" s="8">
        <v>585000</v>
      </c>
      <c r="E3449" t="s">
        <v>31</v>
      </c>
      <c r="F3449" t="s">
        <v>29</v>
      </c>
      <c r="G3449">
        <v>664170.15</v>
      </c>
      <c r="H3449" s="5">
        <v>200</v>
      </c>
      <c r="I3449" s="5">
        <v>2000</v>
      </c>
      <c r="J3449" t="str">
        <f t="shared" si="424"/>
        <v>yes</v>
      </c>
      <c r="K3449">
        <f t="shared" si="425"/>
        <v>0</v>
      </c>
      <c r="L3449">
        <f t="shared" si="426"/>
        <v>1</v>
      </c>
      <c r="M3449">
        <f t="shared" si="427"/>
        <v>0</v>
      </c>
      <c r="N3449">
        <f t="shared" si="428"/>
        <v>-6.7719326699719486</v>
      </c>
      <c r="O3449">
        <f t="shared" si="429"/>
        <v>1.1454786779745907E-3</v>
      </c>
      <c r="P3449">
        <f t="shared" si="430"/>
        <v>1.1441680578602922E-3</v>
      </c>
      <c r="Q3449">
        <f t="shared" si="431"/>
        <v>-1.1448231178461212E-3</v>
      </c>
    </row>
    <row r="3450" spans="1:17" x14ac:dyDescent="0.25">
      <c r="A3450">
        <v>3439</v>
      </c>
      <c r="B3450" t="s">
        <v>3564</v>
      </c>
      <c r="C3450" s="8">
        <v>2</v>
      </c>
      <c r="E3450" t="s">
        <v>56</v>
      </c>
      <c r="F3450" t="s">
        <v>29</v>
      </c>
      <c r="G3450">
        <v>88219.09</v>
      </c>
      <c r="H3450" s="5">
        <v>300</v>
      </c>
      <c r="I3450" s="5">
        <v>2000</v>
      </c>
      <c r="J3450" t="str">
        <f t="shared" si="424"/>
        <v>yes</v>
      </c>
      <c r="K3450">
        <f t="shared" si="425"/>
        <v>0</v>
      </c>
      <c r="L3450">
        <f t="shared" si="426"/>
        <v>1</v>
      </c>
      <c r="M3450">
        <f t="shared" si="427"/>
        <v>0</v>
      </c>
      <c r="N3450">
        <f t="shared" si="428"/>
        <v>-5.0019887971965868</v>
      </c>
      <c r="O3450">
        <f t="shared" si="429"/>
        <v>6.7245599055025425E-3</v>
      </c>
      <c r="P3450">
        <f t="shared" si="430"/>
        <v>6.6796422510381108E-3</v>
      </c>
      <c r="Q3450">
        <f t="shared" si="431"/>
        <v>-6.7020509049443332E-3</v>
      </c>
    </row>
    <row r="3451" spans="1:17" x14ac:dyDescent="0.25">
      <c r="A3451">
        <v>3440</v>
      </c>
      <c r="B3451" t="s">
        <v>3565</v>
      </c>
      <c r="C3451" s="8">
        <v>275000</v>
      </c>
      <c r="E3451" t="s">
        <v>22</v>
      </c>
      <c r="F3451" t="s">
        <v>29</v>
      </c>
      <c r="G3451">
        <v>110952.89</v>
      </c>
      <c r="H3451" s="5">
        <v>200</v>
      </c>
      <c r="I3451" s="5">
        <v>2000</v>
      </c>
      <c r="J3451" t="str">
        <f t="shared" si="424"/>
        <v>no</v>
      </c>
      <c r="K3451">
        <f t="shared" si="425"/>
        <v>0</v>
      </c>
      <c r="L3451">
        <f t="shared" si="426"/>
        <v>1</v>
      </c>
      <c r="M3451">
        <f t="shared" si="427"/>
        <v>0</v>
      </c>
      <c r="N3451">
        <f t="shared" si="428"/>
        <v>-5.8340104880835284</v>
      </c>
      <c r="O3451">
        <f t="shared" si="429"/>
        <v>2.9263174539874886E-3</v>
      </c>
      <c r="P3451">
        <f t="shared" si="430"/>
        <v>2.9177791060625378E-3</v>
      </c>
      <c r="Q3451">
        <f t="shared" si="431"/>
        <v>-2.922044121787933E-3</v>
      </c>
    </row>
    <row r="3452" spans="1:17" x14ac:dyDescent="0.25">
      <c r="A3452">
        <v>3441</v>
      </c>
      <c r="B3452" t="s">
        <v>3566</v>
      </c>
      <c r="C3452" s="8">
        <v>90000</v>
      </c>
      <c r="E3452" t="s">
        <v>22</v>
      </c>
      <c r="F3452" t="s">
        <v>20</v>
      </c>
      <c r="G3452">
        <v>36558.68</v>
      </c>
      <c r="H3452" s="5">
        <v>300</v>
      </c>
      <c r="I3452" s="5">
        <v>2000</v>
      </c>
      <c r="J3452" t="str">
        <f t="shared" si="424"/>
        <v>no</v>
      </c>
      <c r="K3452">
        <f t="shared" si="425"/>
        <v>0</v>
      </c>
      <c r="L3452">
        <f t="shared" si="426"/>
        <v>0</v>
      </c>
      <c r="M3452">
        <f t="shared" si="427"/>
        <v>0</v>
      </c>
      <c r="N3452">
        <f t="shared" si="428"/>
        <v>-5.2588263600722671</v>
      </c>
      <c r="O3452">
        <f t="shared" si="429"/>
        <v>5.2014057152461029E-3</v>
      </c>
      <c r="P3452">
        <f t="shared" si="430"/>
        <v>5.1744910877288995E-3</v>
      </c>
      <c r="Q3452">
        <f t="shared" si="431"/>
        <v>-5.1879251296630098E-3</v>
      </c>
    </row>
    <row r="3453" spans="1:17" x14ac:dyDescent="0.25">
      <c r="A3453">
        <v>3442</v>
      </c>
      <c r="B3453" t="s">
        <v>3567</v>
      </c>
      <c r="C3453" s="8">
        <v>5000</v>
      </c>
      <c r="E3453" t="s">
        <v>56</v>
      </c>
      <c r="F3453" t="s">
        <v>29</v>
      </c>
      <c r="G3453">
        <v>61333.43</v>
      </c>
      <c r="H3453" s="5">
        <v>400</v>
      </c>
      <c r="I3453" s="5">
        <v>2000</v>
      </c>
      <c r="J3453" t="str">
        <f t="shared" si="424"/>
        <v>yes</v>
      </c>
      <c r="K3453">
        <f t="shared" si="425"/>
        <v>0</v>
      </c>
      <c r="L3453">
        <f t="shared" si="426"/>
        <v>1</v>
      </c>
      <c r="M3453">
        <f t="shared" si="427"/>
        <v>0</v>
      </c>
      <c r="N3453">
        <f t="shared" si="428"/>
        <v>-5.0171105232129687</v>
      </c>
      <c r="O3453">
        <f t="shared" si="429"/>
        <v>6.6236379333530632E-3</v>
      </c>
      <c r="P3453">
        <f t="shared" si="430"/>
        <v>6.5800540378246151E-3</v>
      </c>
      <c r="Q3453">
        <f t="shared" si="431"/>
        <v>-6.6017980303125293E-3</v>
      </c>
    </row>
    <row r="3454" spans="1:17" x14ac:dyDescent="0.25">
      <c r="A3454">
        <v>3443</v>
      </c>
      <c r="B3454" t="s">
        <v>3568</v>
      </c>
      <c r="C3454" s="8">
        <v>130000</v>
      </c>
      <c r="E3454" t="s">
        <v>22</v>
      </c>
      <c r="F3454" t="s">
        <v>29</v>
      </c>
      <c r="G3454">
        <v>56460.15</v>
      </c>
      <c r="H3454" s="5">
        <v>400</v>
      </c>
      <c r="I3454" s="5">
        <v>2000</v>
      </c>
      <c r="J3454" t="str">
        <f t="shared" si="424"/>
        <v>no</v>
      </c>
      <c r="K3454">
        <f t="shared" si="425"/>
        <v>0</v>
      </c>
      <c r="L3454">
        <f t="shared" si="426"/>
        <v>1</v>
      </c>
      <c r="M3454">
        <f t="shared" si="427"/>
        <v>0</v>
      </c>
      <c r="N3454">
        <f t="shared" si="428"/>
        <v>-5.3953049513937836</v>
      </c>
      <c r="O3454">
        <f t="shared" si="429"/>
        <v>4.5378363682551295E-3</v>
      </c>
      <c r="P3454">
        <f t="shared" si="430"/>
        <v>4.5173374301767932E-3</v>
      </c>
      <c r="Q3454">
        <f t="shared" si="431"/>
        <v>-4.5275714308254632E-3</v>
      </c>
    </row>
    <row r="3455" spans="1:17" x14ac:dyDescent="0.25">
      <c r="A3455">
        <v>3444</v>
      </c>
      <c r="B3455" t="s">
        <v>3569</v>
      </c>
      <c r="C3455" s="8">
        <v>200000</v>
      </c>
      <c r="E3455" t="s">
        <v>22</v>
      </c>
      <c r="F3455" t="s">
        <v>29</v>
      </c>
      <c r="G3455">
        <v>96353.72</v>
      </c>
      <c r="H3455" s="5">
        <v>300</v>
      </c>
      <c r="I3455" s="5">
        <v>2000</v>
      </c>
      <c r="J3455" t="str">
        <f t="shared" si="424"/>
        <v>no</v>
      </c>
      <c r="K3455">
        <f t="shared" si="425"/>
        <v>0</v>
      </c>
      <c r="L3455">
        <f t="shared" si="426"/>
        <v>1</v>
      </c>
      <c r="M3455">
        <f t="shared" si="427"/>
        <v>0</v>
      </c>
      <c r="N3455">
        <f t="shared" si="428"/>
        <v>-5.6070938311750398</v>
      </c>
      <c r="O3455">
        <f t="shared" si="429"/>
        <v>3.6717245187135035E-3</v>
      </c>
      <c r="P3455">
        <f t="shared" si="430"/>
        <v>3.6582922772624587E-3</v>
      </c>
      <c r="Q3455">
        <f t="shared" si="431"/>
        <v>-3.6650001931303865E-3</v>
      </c>
    </row>
    <row r="3456" spans="1:17" x14ac:dyDescent="0.25">
      <c r="A3456">
        <v>3445</v>
      </c>
      <c r="B3456" t="s">
        <v>3570</v>
      </c>
      <c r="C3456" s="8">
        <v>50000</v>
      </c>
      <c r="E3456" t="s">
        <v>22</v>
      </c>
      <c r="F3456" t="s">
        <v>29</v>
      </c>
      <c r="G3456">
        <v>27200.79</v>
      </c>
      <c r="H3456" s="5">
        <v>300</v>
      </c>
      <c r="I3456" s="5">
        <v>3000</v>
      </c>
      <c r="J3456" t="str">
        <f t="shared" si="424"/>
        <v>no</v>
      </c>
      <c r="K3456">
        <f t="shared" si="425"/>
        <v>0</v>
      </c>
      <c r="L3456">
        <f t="shared" si="426"/>
        <v>1</v>
      </c>
      <c r="M3456">
        <f t="shared" si="427"/>
        <v>0</v>
      </c>
      <c r="N3456">
        <f t="shared" si="428"/>
        <v>-5.1532349239995252</v>
      </c>
      <c r="O3456">
        <f t="shared" si="429"/>
        <v>5.7806744052257613E-3</v>
      </c>
      <c r="P3456">
        <f t="shared" si="430"/>
        <v>5.7474502665744659E-3</v>
      </c>
      <c r="Q3456">
        <f t="shared" si="431"/>
        <v>-5.7640304184444421E-3</v>
      </c>
    </row>
    <row r="3457" spans="1:17" x14ac:dyDescent="0.25">
      <c r="A3457">
        <v>3446</v>
      </c>
      <c r="B3457" t="s">
        <v>3571</v>
      </c>
      <c r="C3457" s="8">
        <v>60001</v>
      </c>
      <c r="E3457" t="s">
        <v>31</v>
      </c>
      <c r="F3457" t="s">
        <v>29</v>
      </c>
      <c r="G3457">
        <v>38850.6</v>
      </c>
      <c r="H3457" s="5">
        <v>300</v>
      </c>
      <c r="I3457" s="5">
        <v>2000</v>
      </c>
      <c r="J3457" t="str">
        <f t="shared" si="424"/>
        <v>no</v>
      </c>
      <c r="K3457">
        <f t="shared" si="425"/>
        <v>0</v>
      </c>
      <c r="L3457">
        <f t="shared" si="426"/>
        <v>1</v>
      </c>
      <c r="M3457">
        <f t="shared" si="427"/>
        <v>0</v>
      </c>
      <c r="N3457">
        <f t="shared" si="428"/>
        <v>-5.1835190971679523</v>
      </c>
      <c r="O3457">
        <f t="shared" si="429"/>
        <v>5.6082357208691565E-3</v>
      </c>
      <c r="P3457">
        <f t="shared" si="430"/>
        <v>5.5769588211943182E-3</v>
      </c>
      <c r="Q3457">
        <f t="shared" si="431"/>
        <v>-5.5925681180301768E-3</v>
      </c>
    </row>
    <row r="3458" spans="1:17" x14ac:dyDescent="0.25">
      <c r="A3458">
        <v>3447</v>
      </c>
      <c r="B3458" t="s">
        <v>3572</v>
      </c>
      <c r="C3458" s="8">
        <v>1</v>
      </c>
      <c r="E3458" t="s">
        <v>22</v>
      </c>
      <c r="F3458" t="s">
        <v>23</v>
      </c>
      <c r="G3458">
        <f>0</f>
        <v>0</v>
      </c>
      <c r="H3458" s="5">
        <v>400</v>
      </c>
      <c r="I3458" s="5">
        <v>2000</v>
      </c>
      <c r="J3458" t="str">
        <f t="shared" si="424"/>
        <v>no</v>
      </c>
      <c r="K3458">
        <f t="shared" si="425"/>
        <v>0</v>
      </c>
      <c r="L3458">
        <f t="shared" si="426"/>
        <v>0</v>
      </c>
      <c r="M3458">
        <f t="shared" si="427"/>
        <v>0</v>
      </c>
      <c r="N3458">
        <f t="shared" si="428"/>
        <v>-4.986529397337506</v>
      </c>
      <c r="O3458">
        <f t="shared" si="429"/>
        <v>6.8293252843917782E-3</v>
      </c>
      <c r="P3458">
        <f t="shared" si="430"/>
        <v>6.7830019576185343E-3</v>
      </c>
      <c r="Q3458">
        <f t="shared" si="431"/>
        <v>-6.8061110741350307E-3</v>
      </c>
    </row>
    <row r="3459" spans="1:17" x14ac:dyDescent="0.25">
      <c r="A3459">
        <v>3448</v>
      </c>
      <c r="B3459" t="s">
        <v>3573</v>
      </c>
      <c r="C3459" s="8">
        <v>700000</v>
      </c>
      <c r="E3459" t="s">
        <v>22</v>
      </c>
      <c r="F3459" t="s">
        <v>29</v>
      </c>
      <c r="G3459">
        <v>405911.91</v>
      </c>
      <c r="H3459" s="5">
        <v>300</v>
      </c>
      <c r="I3459" s="5">
        <v>2000</v>
      </c>
      <c r="J3459" t="str">
        <f t="shared" si="424"/>
        <v>no</v>
      </c>
      <c r="K3459">
        <f t="shared" si="425"/>
        <v>0</v>
      </c>
      <c r="L3459">
        <f t="shared" si="426"/>
        <v>1</v>
      </c>
      <c r="M3459">
        <f t="shared" si="427"/>
        <v>0</v>
      </c>
      <c r="N3459">
        <f t="shared" si="428"/>
        <v>-7.1198715438982987</v>
      </c>
      <c r="O3459">
        <f t="shared" si="429"/>
        <v>8.0887064882115029E-4</v>
      </c>
      <c r="P3459">
        <f t="shared" si="430"/>
        <v>8.0821690588809636E-4</v>
      </c>
      <c r="Q3459">
        <f t="shared" si="431"/>
        <v>-8.0854368925796787E-4</v>
      </c>
    </row>
    <row r="3460" spans="1:17" x14ac:dyDescent="0.25">
      <c r="A3460">
        <v>3449</v>
      </c>
      <c r="B3460" t="s">
        <v>3574</v>
      </c>
      <c r="C3460" s="8">
        <v>150000</v>
      </c>
      <c r="E3460" t="s">
        <v>38</v>
      </c>
      <c r="F3460" t="s">
        <v>30</v>
      </c>
      <c r="G3460">
        <v>145198.72999999998</v>
      </c>
      <c r="H3460" s="5">
        <v>300</v>
      </c>
      <c r="I3460" s="5">
        <v>3000</v>
      </c>
      <c r="J3460" t="str">
        <f t="shared" si="424"/>
        <v>yes</v>
      </c>
      <c r="K3460">
        <f t="shared" si="425"/>
        <v>0</v>
      </c>
      <c r="L3460">
        <f t="shared" si="426"/>
        <v>0</v>
      </c>
      <c r="M3460">
        <f t="shared" si="427"/>
        <v>0</v>
      </c>
      <c r="N3460">
        <f t="shared" si="428"/>
        <v>-5.440334092240521</v>
      </c>
      <c r="O3460">
        <f t="shared" si="429"/>
        <v>4.3380337252047129E-3</v>
      </c>
      <c r="P3460">
        <f t="shared" si="430"/>
        <v>4.3192964714424374E-3</v>
      </c>
      <c r="Q3460">
        <f t="shared" si="431"/>
        <v>-4.3286515804915309E-3</v>
      </c>
    </row>
    <row r="3461" spans="1:17" x14ac:dyDescent="0.25">
      <c r="A3461">
        <v>3450</v>
      </c>
      <c r="B3461" t="s">
        <v>3575</v>
      </c>
      <c r="C3461" s="8">
        <v>80000</v>
      </c>
      <c r="E3461" t="s">
        <v>22</v>
      </c>
      <c r="F3461" t="s">
        <v>29</v>
      </c>
      <c r="G3461">
        <v>36129.32</v>
      </c>
      <c r="H3461" s="5">
        <v>300</v>
      </c>
      <c r="I3461" s="5">
        <v>2000</v>
      </c>
      <c r="J3461" t="str">
        <f t="shared" si="424"/>
        <v>no</v>
      </c>
      <c r="K3461">
        <f t="shared" si="425"/>
        <v>0</v>
      </c>
      <c r="L3461">
        <f t="shared" si="426"/>
        <v>1</v>
      </c>
      <c r="M3461">
        <f t="shared" si="427"/>
        <v>0</v>
      </c>
      <c r="N3461">
        <f t="shared" si="428"/>
        <v>-5.2440271801214573</v>
      </c>
      <c r="O3461">
        <f t="shared" si="429"/>
        <v>5.2789546695229863E-3</v>
      </c>
      <c r="P3461">
        <f t="shared" si="430"/>
        <v>5.25123364515116E-3</v>
      </c>
      <c r="Q3461">
        <f t="shared" si="431"/>
        <v>-5.2650698318379907E-3</v>
      </c>
    </row>
    <row r="3462" spans="1:17" x14ac:dyDescent="0.25">
      <c r="A3462">
        <v>3451</v>
      </c>
      <c r="B3462" t="s">
        <v>3576</v>
      </c>
      <c r="C3462" s="8">
        <v>90000</v>
      </c>
      <c r="E3462" t="s">
        <v>22</v>
      </c>
      <c r="F3462" t="s">
        <v>29</v>
      </c>
      <c r="G3462">
        <v>52716.25</v>
      </c>
      <c r="H3462" s="5">
        <v>300</v>
      </c>
      <c r="I3462" s="5">
        <v>2000</v>
      </c>
      <c r="J3462" t="str">
        <f t="shared" si="424"/>
        <v>no</v>
      </c>
      <c r="K3462">
        <f t="shared" si="425"/>
        <v>0</v>
      </c>
      <c r="L3462">
        <f t="shared" si="426"/>
        <v>1</v>
      </c>
      <c r="M3462">
        <f t="shared" si="427"/>
        <v>0</v>
      </c>
      <c r="N3462">
        <f t="shared" si="428"/>
        <v>-5.2742827343759231</v>
      </c>
      <c r="O3462">
        <f t="shared" si="429"/>
        <v>5.1216289595173627E-3</v>
      </c>
      <c r="P3462">
        <f t="shared" si="430"/>
        <v>5.0955315376301031E-3</v>
      </c>
      <c r="Q3462">
        <f t="shared" si="431"/>
        <v>-5.1085580285607024E-3</v>
      </c>
    </row>
    <row r="3463" spans="1:17" x14ac:dyDescent="0.25">
      <c r="A3463">
        <v>3452</v>
      </c>
      <c r="B3463" t="s">
        <v>3577</v>
      </c>
      <c r="C3463" s="8">
        <v>350000</v>
      </c>
      <c r="E3463" t="s">
        <v>60</v>
      </c>
      <c r="F3463" t="s">
        <v>29</v>
      </c>
      <c r="G3463">
        <v>242175.29</v>
      </c>
      <c r="H3463" s="5">
        <v>200</v>
      </c>
      <c r="I3463" s="5">
        <v>2000</v>
      </c>
      <c r="J3463" t="str">
        <f t="shared" si="424"/>
        <v>no</v>
      </c>
      <c r="K3463">
        <f t="shared" si="425"/>
        <v>0</v>
      </c>
      <c r="L3463">
        <f t="shared" si="426"/>
        <v>1</v>
      </c>
      <c r="M3463">
        <f t="shared" si="427"/>
        <v>0</v>
      </c>
      <c r="N3463">
        <f t="shared" si="428"/>
        <v>-6.060927144992017</v>
      </c>
      <c r="O3463">
        <f t="shared" si="429"/>
        <v>2.332237562449874E-3</v>
      </c>
      <c r="P3463">
        <f t="shared" si="430"/>
        <v>2.3268108866991966E-3</v>
      </c>
      <c r="Q3463">
        <f t="shared" si="431"/>
        <v>-2.3295221176480264E-3</v>
      </c>
    </row>
    <row r="3464" spans="1:17" x14ac:dyDescent="0.25">
      <c r="A3464">
        <v>3453</v>
      </c>
      <c r="B3464" t="s">
        <v>3578</v>
      </c>
      <c r="C3464" s="8">
        <v>250000</v>
      </c>
      <c r="E3464" t="s">
        <v>22</v>
      </c>
      <c r="F3464" t="s">
        <v>29</v>
      </c>
      <c r="G3464">
        <v>196309.89</v>
      </c>
      <c r="H3464" s="5">
        <v>200</v>
      </c>
      <c r="I3464" s="5">
        <v>2000</v>
      </c>
      <c r="J3464" t="str">
        <f t="shared" si="424"/>
        <v>no</v>
      </c>
      <c r="K3464">
        <f t="shared" si="425"/>
        <v>0</v>
      </c>
      <c r="L3464">
        <f t="shared" si="426"/>
        <v>1</v>
      </c>
      <c r="M3464">
        <f t="shared" si="427"/>
        <v>0</v>
      </c>
      <c r="N3464">
        <f t="shared" si="428"/>
        <v>-5.7583716024473652</v>
      </c>
      <c r="O3464">
        <f t="shared" si="429"/>
        <v>3.1562470409956722E-3</v>
      </c>
      <c r="P3464">
        <f t="shared" si="430"/>
        <v>3.1463164888875851E-3</v>
      </c>
      <c r="Q3464">
        <f t="shared" si="431"/>
        <v>-3.151276549290742E-3</v>
      </c>
    </row>
    <row r="3465" spans="1:17" x14ac:dyDescent="0.25">
      <c r="A3465">
        <v>3454</v>
      </c>
      <c r="B3465" t="s">
        <v>3579</v>
      </c>
      <c r="C3465" s="8">
        <v>80001</v>
      </c>
      <c r="E3465" t="s">
        <v>22</v>
      </c>
      <c r="F3465" t="s">
        <v>29</v>
      </c>
      <c r="G3465">
        <v>42486.52</v>
      </c>
      <c r="H3465" s="5">
        <v>300</v>
      </c>
      <c r="I3465" s="5">
        <v>2000</v>
      </c>
      <c r="J3465" t="str">
        <f t="shared" si="424"/>
        <v>no</v>
      </c>
      <c r="K3465">
        <f t="shared" si="425"/>
        <v>0</v>
      </c>
      <c r="L3465">
        <f t="shared" si="426"/>
        <v>1</v>
      </c>
      <c r="M3465">
        <f t="shared" si="427"/>
        <v>0</v>
      </c>
      <c r="N3465">
        <f t="shared" si="428"/>
        <v>-5.244030205676883</v>
      </c>
      <c r="O3465">
        <f t="shared" si="429"/>
        <v>5.2789386977772053E-3</v>
      </c>
      <c r="P3465">
        <f t="shared" si="430"/>
        <v>5.2512178407074367E-3</v>
      </c>
      <c r="Q3465">
        <f t="shared" si="431"/>
        <v>-5.2650539439635328E-3</v>
      </c>
    </row>
    <row r="3466" spans="1:17" x14ac:dyDescent="0.25">
      <c r="A3466">
        <v>3455</v>
      </c>
      <c r="B3466" t="s">
        <v>3580</v>
      </c>
      <c r="C3466" s="8">
        <v>250000</v>
      </c>
      <c r="E3466" t="s">
        <v>35</v>
      </c>
      <c r="F3466" t="s">
        <v>29</v>
      </c>
      <c r="G3466">
        <v>179302.57</v>
      </c>
      <c r="H3466" s="5">
        <v>300</v>
      </c>
      <c r="I3466" s="5">
        <v>2000</v>
      </c>
      <c r="J3466" t="str">
        <f t="shared" si="424"/>
        <v>no</v>
      </c>
      <c r="K3466">
        <f t="shared" si="425"/>
        <v>0</v>
      </c>
      <c r="L3466">
        <f t="shared" si="426"/>
        <v>1</v>
      </c>
      <c r="M3466">
        <f t="shared" si="427"/>
        <v>0</v>
      </c>
      <c r="N3466">
        <f t="shared" si="428"/>
        <v>-5.7583716024473652</v>
      </c>
      <c r="O3466">
        <f t="shared" si="429"/>
        <v>3.1562470409956722E-3</v>
      </c>
      <c r="P3466">
        <f t="shared" si="430"/>
        <v>3.1463164888875851E-3</v>
      </c>
      <c r="Q3466">
        <f t="shared" si="431"/>
        <v>-3.151276549290742E-3</v>
      </c>
    </row>
    <row r="3467" spans="1:17" x14ac:dyDescent="0.25">
      <c r="A3467">
        <v>3456</v>
      </c>
      <c r="B3467" t="s">
        <v>3581</v>
      </c>
      <c r="C3467" s="8">
        <v>405000</v>
      </c>
      <c r="E3467" t="s">
        <v>35</v>
      </c>
      <c r="F3467" t="s">
        <v>29</v>
      </c>
      <c r="G3467">
        <v>438820.12</v>
      </c>
      <c r="H3467" s="5">
        <v>200</v>
      </c>
      <c r="I3467" s="5">
        <v>2000</v>
      </c>
      <c r="J3467" t="str">
        <f t="shared" si="424"/>
        <v>yes</v>
      </c>
      <c r="K3467">
        <f t="shared" si="425"/>
        <v>0</v>
      </c>
      <c r="L3467">
        <f t="shared" si="426"/>
        <v>1</v>
      </c>
      <c r="M3467">
        <f t="shared" si="427"/>
        <v>0</v>
      </c>
      <c r="N3467">
        <f t="shared" si="428"/>
        <v>-6.2273326933915758</v>
      </c>
      <c r="O3467">
        <f t="shared" si="429"/>
        <v>1.9747120407885895E-3</v>
      </c>
      <c r="P3467">
        <f t="shared" si="430"/>
        <v>1.970820238333722E-3</v>
      </c>
      <c r="Q3467">
        <f t="shared" si="431"/>
        <v>-1.9727648599594714E-3</v>
      </c>
    </row>
    <row r="3468" spans="1:17" x14ac:dyDescent="0.25">
      <c r="A3468">
        <v>3457</v>
      </c>
      <c r="B3468" t="s">
        <v>3582</v>
      </c>
      <c r="C3468" s="8">
        <v>350000</v>
      </c>
      <c r="E3468" t="s">
        <v>35</v>
      </c>
      <c r="F3468" t="s">
        <v>29</v>
      </c>
      <c r="G3468">
        <v>456285.97</v>
      </c>
      <c r="H3468" s="5">
        <v>300</v>
      </c>
      <c r="I3468" s="5">
        <v>2000</v>
      </c>
      <c r="J3468" t="str">
        <f t="shared" ref="J3468:J3531" si="432">IF(G3468/C3468&gt;=0.85, "yes", "no")</f>
        <v>yes</v>
      </c>
      <c r="K3468">
        <f t="shared" ref="K3468:K3531" si="433">IF(OR(H3468=500, H3468=600), 1, 0)</f>
        <v>0</v>
      </c>
      <c r="L3468">
        <f t="shared" ref="L3468:L3531" si="434">IF(F3468="ZDD", 1, 0)</f>
        <v>1</v>
      </c>
      <c r="M3468">
        <f t="shared" ref="M3468:M3531" si="435">IF(OR(E3468="ZP07", E3468="ZP28",E3468="ZP32",E3468="ZP45",E3468="ZPPY",E3468="ZSPP",E3468="ZXP1",E3468="ZXX7",E3468="ZYPP",E3468="ZYSP",E3468="ZYWP"),1,0)</f>
        <v>0</v>
      </c>
      <c r="N3468">
        <f t="shared" ref="N3468:N3531" si="436">$P$3+$P$4*L3468+$P$5*(C3468/10000000)+$P$6*(I3468/10000000)+$P$7*M3468</f>
        <v>-6.060927144992017</v>
      </c>
      <c r="O3468">
        <f t="shared" ref="O3468:O3531" si="437">EXP(N3468)</f>
        <v>2.332237562449874E-3</v>
      </c>
      <c r="P3468">
        <f t="shared" ref="P3468:P3531" si="438">O3468/(1+O3468)</f>
        <v>2.3268108866991966E-3</v>
      </c>
      <c r="Q3468">
        <f t="shared" ref="Q3468:Q3531" si="439">K3468*LN(P3468)+(1-K3468)*LN(1-P3468)</f>
        <v>-2.3295221176480264E-3</v>
      </c>
    </row>
    <row r="3469" spans="1:17" x14ac:dyDescent="0.25">
      <c r="A3469">
        <v>3458</v>
      </c>
      <c r="B3469" t="s">
        <v>3583</v>
      </c>
      <c r="C3469" s="8">
        <v>500000</v>
      </c>
      <c r="E3469" t="s">
        <v>22</v>
      </c>
      <c r="F3469" t="s">
        <v>29</v>
      </c>
      <c r="G3469">
        <v>242847.03000000003</v>
      </c>
      <c r="H3469" s="5">
        <v>300</v>
      </c>
      <c r="I3469" s="5">
        <v>2000</v>
      </c>
      <c r="J3469" t="str">
        <f t="shared" si="432"/>
        <v>no</v>
      </c>
      <c r="K3469">
        <f t="shared" si="433"/>
        <v>0</v>
      </c>
      <c r="L3469">
        <f t="shared" si="434"/>
        <v>1</v>
      </c>
      <c r="M3469">
        <f t="shared" si="435"/>
        <v>0</v>
      </c>
      <c r="N3469">
        <f t="shared" si="436"/>
        <v>-6.5147604588089951</v>
      </c>
      <c r="O3469">
        <f t="shared" si="437"/>
        <v>1.481410715858377E-3</v>
      </c>
      <c r="P3469">
        <f t="shared" si="438"/>
        <v>1.4792193844112048E-3</v>
      </c>
      <c r="Q3469">
        <f t="shared" si="439"/>
        <v>-1.4803145094915374E-3</v>
      </c>
    </row>
    <row r="3470" spans="1:17" x14ac:dyDescent="0.25">
      <c r="A3470">
        <v>3459</v>
      </c>
      <c r="B3470" t="s">
        <v>3584</v>
      </c>
      <c r="C3470" s="8">
        <v>300000</v>
      </c>
      <c r="E3470" t="s">
        <v>22</v>
      </c>
      <c r="F3470" t="s">
        <v>29</v>
      </c>
      <c r="G3470">
        <v>242327.79</v>
      </c>
      <c r="H3470" s="5">
        <v>300</v>
      </c>
      <c r="I3470" s="5">
        <v>2000</v>
      </c>
      <c r="J3470" t="str">
        <f t="shared" si="432"/>
        <v>no</v>
      </c>
      <c r="K3470">
        <f t="shared" si="433"/>
        <v>0</v>
      </c>
      <c r="L3470">
        <f t="shared" si="434"/>
        <v>1</v>
      </c>
      <c r="M3470">
        <f t="shared" si="435"/>
        <v>0</v>
      </c>
      <c r="N3470">
        <f t="shared" si="436"/>
        <v>-5.9096493737196916</v>
      </c>
      <c r="O3470">
        <f t="shared" si="437"/>
        <v>2.7131380181224414E-3</v>
      </c>
      <c r="P3470">
        <f t="shared" si="438"/>
        <v>2.7057968179064647E-3</v>
      </c>
      <c r="Q3470">
        <f t="shared" si="439"/>
        <v>-2.7094641028955597E-3</v>
      </c>
    </row>
    <row r="3471" spans="1:17" x14ac:dyDescent="0.25">
      <c r="A3471">
        <v>3460</v>
      </c>
      <c r="B3471" t="s">
        <v>3585</v>
      </c>
      <c r="C3471" s="8">
        <v>175000</v>
      </c>
      <c r="E3471" t="s">
        <v>64</v>
      </c>
      <c r="F3471" t="s">
        <v>29</v>
      </c>
      <c r="G3471">
        <v>115847.38</v>
      </c>
      <c r="H3471" s="5">
        <v>300</v>
      </c>
      <c r="I3471" s="5">
        <v>2000</v>
      </c>
      <c r="J3471" t="str">
        <f t="shared" si="432"/>
        <v>no</v>
      </c>
      <c r="K3471">
        <f t="shared" si="433"/>
        <v>0</v>
      </c>
      <c r="L3471">
        <f t="shared" si="434"/>
        <v>1</v>
      </c>
      <c r="M3471">
        <f t="shared" si="435"/>
        <v>0</v>
      </c>
      <c r="N3471">
        <f t="shared" si="436"/>
        <v>-5.5314549455388766</v>
      </c>
      <c r="O3471">
        <f t="shared" si="437"/>
        <v>3.9602229866583377E-3</v>
      </c>
      <c r="P3471">
        <f t="shared" si="438"/>
        <v>3.9446014851835069E-3</v>
      </c>
      <c r="Q3471">
        <f t="shared" si="439"/>
        <v>-3.9524019455174668E-3</v>
      </c>
    </row>
    <row r="3472" spans="1:17" x14ac:dyDescent="0.25">
      <c r="A3472">
        <v>3461</v>
      </c>
      <c r="B3472" t="s">
        <v>3586</v>
      </c>
      <c r="C3472" s="8">
        <v>140000</v>
      </c>
      <c r="E3472" t="s">
        <v>31</v>
      </c>
      <c r="F3472" t="s">
        <v>29</v>
      </c>
      <c r="G3472">
        <v>131224.48000000001</v>
      </c>
      <c r="H3472" s="5">
        <v>200</v>
      </c>
      <c r="I3472" s="5">
        <v>2000</v>
      </c>
      <c r="J3472" t="str">
        <f t="shared" si="432"/>
        <v>yes</v>
      </c>
      <c r="K3472">
        <f t="shared" si="433"/>
        <v>0</v>
      </c>
      <c r="L3472">
        <f t="shared" si="434"/>
        <v>1</v>
      </c>
      <c r="M3472">
        <f t="shared" si="435"/>
        <v>0</v>
      </c>
      <c r="N3472">
        <f t="shared" si="436"/>
        <v>-5.4255605056482485</v>
      </c>
      <c r="O3472">
        <f t="shared" si="437"/>
        <v>4.4025977891768275E-3</v>
      </c>
      <c r="P3472">
        <f t="shared" si="438"/>
        <v>4.3832998828034981E-3</v>
      </c>
      <c r="Q3472">
        <f t="shared" si="439"/>
        <v>-4.3929347069254776E-3</v>
      </c>
    </row>
    <row r="3473" spans="1:17" x14ac:dyDescent="0.25">
      <c r="A3473">
        <v>3462</v>
      </c>
      <c r="B3473" t="s">
        <v>3587</v>
      </c>
      <c r="C3473" s="8">
        <v>130000</v>
      </c>
      <c r="E3473" t="s">
        <v>31</v>
      </c>
      <c r="F3473" t="s">
        <v>29</v>
      </c>
      <c r="G3473">
        <v>104482.68</v>
      </c>
      <c r="H3473" s="5">
        <v>300</v>
      </c>
      <c r="I3473" s="5">
        <v>2000</v>
      </c>
      <c r="J3473" t="str">
        <f t="shared" si="432"/>
        <v>no</v>
      </c>
      <c r="K3473">
        <f t="shared" si="433"/>
        <v>0</v>
      </c>
      <c r="L3473">
        <f t="shared" si="434"/>
        <v>1</v>
      </c>
      <c r="M3473">
        <f t="shared" si="435"/>
        <v>0</v>
      </c>
      <c r="N3473">
        <f t="shared" si="436"/>
        <v>-5.3953049513937836</v>
      </c>
      <c r="O3473">
        <f t="shared" si="437"/>
        <v>4.5378363682551295E-3</v>
      </c>
      <c r="P3473">
        <f t="shared" si="438"/>
        <v>4.5173374301767932E-3</v>
      </c>
      <c r="Q3473">
        <f t="shared" si="439"/>
        <v>-4.5275714308254632E-3</v>
      </c>
    </row>
    <row r="3474" spans="1:17" x14ac:dyDescent="0.25">
      <c r="A3474">
        <v>3463</v>
      </c>
      <c r="B3474" t="s">
        <v>3588</v>
      </c>
      <c r="C3474" s="8">
        <v>300000</v>
      </c>
      <c r="E3474" t="s">
        <v>31</v>
      </c>
      <c r="F3474" t="s">
        <v>29</v>
      </c>
      <c r="G3474">
        <v>276075.87</v>
      </c>
      <c r="H3474" s="5">
        <v>200</v>
      </c>
      <c r="I3474" s="5">
        <v>2000</v>
      </c>
      <c r="J3474" t="str">
        <f t="shared" si="432"/>
        <v>yes</v>
      </c>
      <c r="K3474">
        <f t="shared" si="433"/>
        <v>0</v>
      </c>
      <c r="L3474">
        <f t="shared" si="434"/>
        <v>1</v>
      </c>
      <c r="M3474">
        <f t="shared" si="435"/>
        <v>0</v>
      </c>
      <c r="N3474">
        <f t="shared" si="436"/>
        <v>-5.9096493737196916</v>
      </c>
      <c r="O3474">
        <f t="shared" si="437"/>
        <v>2.7131380181224414E-3</v>
      </c>
      <c r="P3474">
        <f t="shared" si="438"/>
        <v>2.7057968179064647E-3</v>
      </c>
      <c r="Q3474">
        <f t="shared" si="439"/>
        <v>-2.7094641028955597E-3</v>
      </c>
    </row>
    <row r="3475" spans="1:17" x14ac:dyDescent="0.25">
      <c r="A3475">
        <v>3464</v>
      </c>
      <c r="B3475" t="s">
        <v>3589</v>
      </c>
      <c r="C3475" s="8">
        <v>1</v>
      </c>
      <c r="E3475" t="s">
        <v>31</v>
      </c>
      <c r="F3475" t="s">
        <v>29</v>
      </c>
      <c r="G3475">
        <v>434.32</v>
      </c>
      <c r="H3475" s="5">
        <v>300</v>
      </c>
      <c r="I3475" s="5">
        <v>2000</v>
      </c>
      <c r="J3475" t="str">
        <f t="shared" si="432"/>
        <v>yes</v>
      </c>
      <c r="K3475">
        <f t="shared" si="433"/>
        <v>0</v>
      </c>
      <c r="L3475">
        <f t="shared" si="434"/>
        <v>1</v>
      </c>
      <c r="M3475">
        <f t="shared" si="435"/>
        <v>0</v>
      </c>
      <c r="N3475">
        <f t="shared" si="436"/>
        <v>-5.001985771641162</v>
      </c>
      <c r="O3475">
        <f t="shared" si="437"/>
        <v>6.7245802510620227E-3</v>
      </c>
      <c r="P3475">
        <f t="shared" si="438"/>
        <v>6.6796623257028382E-3</v>
      </c>
      <c r="Q3475">
        <f t="shared" si="439"/>
        <v>-6.702071114602531E-3</v>
      </c>
    </row>
    <row r="3476" spans="1:17" x14ac:dyDescent="0.25">
      <c r="A3476">
        <v>3465</v>
      </c>
      <c r="B3476" t="s">
        <v>3590</v>
      </c>
      <c r="C3476" s="8">
        <v>100000</v>
      </c>
      <c r="E3476" t="s">
        <v>31</v>
      </c>
      <c r="F3476" t="s">
        <v>25</v>
      </c>
      <c r="G3476">
        <v>32860.19</v>
      </c>
      <c r="H3476" s="5">
        <v>300</v>
      </c>
      <c r="I3476" s="5">
        <v>2000</v>
      </c>
      <c r="J3476" t="str">
        <f t="shared" si="432"/>
        <v>no</v>
      </c>
      <c r="K3476">
        <f t="shared" si="433"/>
        <v>0</v>
      </c>
      <c r="L3476">
        <f t="shared" si="434"/>
        <v>0</v>
      </c>
      <c r="M3476">
        <f t="shared" si="435"/>
        <v>0</v>
      </c>
      <c r="N3476">
        <f t="shared" si="436"/>
        <v>-5.289081914326732</v>
      </c>
      <c r="O3476">
        <f t="shared" si="437"/>
        <v>5.0463911530065821E-3</v>
      </c>
      <c r="P3476">
        <f t="shared" si="438"/>
        <v>5.0210529557916973E-3</v>
      </c>
      <c r="Q3476">
        <f t="shared" si="439"/>
        <v>-5.0337007969331717E-3</v>
      </c>
    </row>
    <row r="3477" spans="1:17" x14ac:dyDescent="0.25">
      <c r="A3477">
        <v>3466</v>
      </c>
      <c r="B3477" t="s">
        <v>3591</v>
      </c>
      <c r="C3477" s="8">
        <v>2</v>
      </c>
      <c r="E3477" t="s">
        <v>34</v>
      </c>
      <c r="F3477" t="s">
        <v>30</v>
      </c>
      <c r="G3477">
        <v>8123.07</v>
      </c>
      <c r="H3477" s="5">
        <v>400</v>
      </c>
      <c r="I3477" s="5">
        <v>2000</v>
      </c>
      <c r="J3477" t="str">
        <f t="shared" si="432"/>
        <v>yes</v>
      </c>
      <c r="K3477">
        <f t="shared" si="433"/>
        <v>0</v>
      </c>
      <c r="L3477">
        <f t="shared" si="434"/>
        <v>0</v>
      </c>
      <c r="M3477">
        <f t="shared" si="435"/>
        <v>1</v>
      </c>
      <c r="N3477">
        <f t="shared" si="436"/>
        <v>-2.4455691981463676</v>
      </c>
      <c r="O3477">
        <f t="shared" si="437"/>
        <v>8.6676784592887995E-2</v>
      </c>
      <c r="P3477">
        <f t="shared" si="438"/>
        <v>7.976316952916275E-2</v>
      </c>
      <c r="Q3477">
        <f t="shared" si="439"/>
        <v>-8.3124217642210008E-2</v>
      </c>
    </row>
    <row r="3478" spans="1:17" x14ac:dyDescent="0.25">
      <c r="A3478">
        <v>3467</v>
      </c>
      <c r="B3478" t="s">
        <v>3592</v>
      </c>
      <c r="C3478" s="8">
        <v>250000</v>
      </c>
      <c r="E3478" t="s">
        <v>35</v>
      </c>
      <c r="F3478" t="s">
        <v>30</v>
      </c>
      <c r="G3478">
        <v>158394.32</v>
      </c>
      <c r="H3478" s="5">
        <v>300</v>
      </c>
      <c r="I3478" s="5">
        <v>2000</v>
      </c>
      <c r="J3478" t="str">
        <f t="shared" si="432"/>
        <v>no</v>
      </c>
      <c r="K3478">
        <f t="shared" si="433"/>
        <v>0</v>
      </c>
      <c r="L3478">
        <f t="shared" si="434"/>
        <v>0</v>
      </c>
      <c r="M3478">
        <f t="shared" si="435"/>
        <v>0</v>
      </c>
      <c r="N3478">
        <f t="shared" si="436"/>
        <v>-5.7429152281437092</v>
      </c>
      <c r="O3478">
        <f t="shared" si="437"/>
        <v>3.2054101395331343E-3</v>
      </c>
      <c r="P3478">
        <f t="shared" si="438"/>
        <v>3.1951683146199364E-3</v>
      </c>
      <c r="Q3478">
        <f t="shared" si="439"/>
        <v>-3.2002837642874332E-3</v>
      </c>
    </row>
    <row r="3479" spans="1:17" x14ac:dyDescent="0.25">
      <c r="A3479">
        <v>3468</v>
      </c>
      <c r="B3479" t="s">
        <v>3593</v>
      </c>
      <c r="C3479" s="8">
        <v>50000</v>
      </c>
      <c r="E3479" t="s">
        <v>22</v>
      </c>
      <c r="F3479" t="s">
        <v>25</v>
      </c>
      <c r="G3479">
        <v>26472.59</v>
      </c>
      <c r="H3479" s="5">
        <v>400</v>
      </c>
      <c r="I3479" s="5">
        <v>2000</v>
      </c>
      <c r="J3479" t="str">
        <f t="shared" si="432"/>
        <v>no</v>
      </c>
      <c r="K3479">
        <f t="shared" si="433"/>
        <v>0</v>
      </c>
      <c r="L3479">
        <f t="shared" si="434"/>
        <v>0</v>
      </c>
      <c r="M3479">
        <f t="shared" si="435"/>
        <v>0</v>
      </c>
      <c r="N3479">
        <f t="shared" si="436"/>
        <v>-5.1378041430544057</v>
      </c>
      <c r="O3479">
        <f t="shared" si="437"/>
        <v>5.8705664945884689E-3</v>
      </c>
      <c r="P3479">
        <f t="shared" si="438"/>
        <v>5.8363040833843234E-3</v>
      </c>
      <c r="Q3479">
        <f t="shared" si="439"/>
        <v>-5.8534018637476275E-3</v>
      </c>
    </row>
    <row r="3480" spans="1:17" x14ac:dyDescent="0.25">
      <c r="A3480">
        <v>3469</v>
      </c>
      <c r="B3480" t="s">
        <v>3594</v>
      </c>
      <c r="C3480" s="8">
        <v>225000</v>
      </c>
      <c r="E3480" t="s">
        <v>35</v>
      </c>
      <c r="F3480" t="s">
        <v>29</v>
      </c>
      <c r="G3480">
        <v>271845.25</v>
      </c>
      <c r="H3480" s="5">
        <v>300</v>
      </c>
      <c r="I3480" s="5">
        <v>2000</v>
      </c>
      <c r="J3480" t="str">
        <f t="shared" si="432"/>
        <v>yes</v>
      </c>
      <c r="K3480">
        <f t="shared" si="433"/>
        <v>0</v>
      </c>
      <c r="L3480">
        <f t="shared" si="434"/>
        <v>1</v>
      </c>
      <c r="M3480">
        <f t="shared" si="435"/>
        <v>0</v>
      </c>
      <c r="N3480">
        <f t="shared" si="436"/>
        <v>-5.6827327168112021</v>
      </c>
      <c r="O3480">
        <f t="shared" si="437"/>
        <v>3.4042428890343245E-3</v>
      </c>
      <c r="P3480">
        <f t="shared" si="438"/>
        <v>3.3926933368676184E-3</v>
      </c>
      <c r="Q3480">
        <f t="shared" si="439"/>
        <v>-3.3984615711686512E-3</v>
      </c>
    </row>
    <row r="3481" spans="1:17" x14ac:dyDescent="0.25">
      <c r="A3481">
        <v>3470</v>
      </c>
      <c r="B3481" t="s">
        <v>3595</v>
      </c>
      <c r="C3481" s="8">
        <v>25000</v>
      </c>
      <c r="E3481" t="s">
        <v>22</v>
      </c>
      <c r="F3481" t="s">
        <v>29</v>
      </c>
      <c r="G3481">
        <v>9897.18</v>
      </c>
      <c r="H3481" s="5">
        <v>300</v>
      </c>
      <c r="I3481" s="5">
        <v>3000</v>
      </c>
      <c r="J3481" t="str">
        <f t="shared" si="432"/>
        <v>no</v>
      </c>
      <c r="K3481">
        <f t="shared" si="433"/>
        <v>0</v>
      </c>
      <c r="L3481">
        <f t="shared" si="434"/>
        <v>1</v>
      </c>
      <c r="M3481">
        <f t="shared" si="435"/>
        <v>0</v>
      </c>
      <c r="N3481">
        <f t="shared" si="436"/>
        <v>-5.0775960383633629</v>
      </c>
      <c r="O3481">
        <f t="shared" si="437"/>
        <v>6.2348794255359073E-3</v>
      </c>
      <c r="P3481">
        <f t="shared" si="438"/>
        <v>6.1962465752483445E-3</v>
      </c>
      <c r="Q3481">
        <f t="shared" si="439"/>
        <v>-6.2155229798821713E-3</v>
      </c>
    </row>
    <row r="3482" spans="1:17" x14ac:dyDescent="0.25">
      <c r="A3482">
        <v>3471</v>
      </c>
      <c r="B3482" t="s">
        <v>3596</v>
      </c>
      <c r="C3482" s="8">
        <v>240000</v>
      </c>
      <c r="E3482" t="s">
        <v>31</v>
      </c>
      <c r="F3482" t="s">
        <v>29</v>
      </c>
      <c r="G3482">
        <v>302779.71999999997</v>
      </c>
      <c r="H3482" s="5">
        <v>300</v>
      </c>
      <c r="I3482" s="5">
        <v>2000</v>
      </c>
      <c r="J3482" t="str">
        <f t="shared" si="432"/>
        <v>yes</v>
      </c>
      <c r="K3482">
        <f t="shared" si="433"/>
        <v>0</v>
      </c>
      <c r="L3482">
        <f t="shared" si="434"/>
        <v>1</v>
      </c>
      <c r="M3482">
        <f t="shared" si="435"/>
        <v>0</v>
      </c>
      <c r="N3482">
        <f t="shared" si="436"/>
        <v>-5.7281160481929003</v>
      </c>
      <c r="O3482">
        <f t="shared" si="437"/>
        <v>3.2532003366370988E-3</v>
      </c>
      <c r="P3482">
        <f t="shared" si="438"/>
        <v>3.2426513421990604E-3</v>
      </c>
      <c r="Q3482">
        <f t="shared" si="439"/>
        <v>-3.2479201290381635E-3</v>
      </c>
    </row>
    <row r="3483" spans="1:17" x14ac:dyDescent="0.25">
      <c r="A3483">
        <v>3472</v>
      </c>
      <c r="B3483" t="s">
        <v>3597</v>
      </c>
      <c r="C3483" s="8">
        <v>200000</v>
      </c>
      <c r="E3483" t="s">
        <v>31</v>
      </c>
      <c r="F3483" t="s">
        <v>29</v>
      </c>
      <c r="G3483">
        <v>248083.15</v>
      </c>
      <c r="H3483" s="5">
        <v>300</v>
      </c>
      <c r="I3483" s="5">
        <v>2000</v>
      </c>
      <c r="J3483" t="str">
        <f t="shared" si="432"/>
        <v>yes</v>
      </c>
      <c r="K3483">
        <f t="shared" si="433"/>
        <v>0</v>
      </c>
      <c r="L3483">
        <f t="shared" si="434"/>
        <v>1</v>
      </c>
      <c r="M3483">
        <f t="shared" si="435"/>
        <v>0</v>
      </c>
      <c r="N3483">
        <f t="shared" si="436"/>
        <v>-5.6070938311750398</v>
      </c>
      <c r="O3483">
        <f t="shared" si="437"/>
        <v>3.6717245187135035E-3</v>
      </c>
      <c r="P3483">
        <f t="shared" si="438"/>
        <v>3.6582922772624587E-3</v>
      </c>
      <c r="Q3483">
        <f t="shared" si="439"/>
        <v>-3.6650001931303865E-3</v>
      </c>
    </row>
    <row r="3484" spans="1:17" x14ac:dyDescent="0.25">
      <c r="A3484">
        <v>3473</v>
      </c>
      <c r="B3484" t="s">
        <v>3598</v>
      </c>
      <c r="C3484" s="8">
        <v>2</v>
      </c>
      <c r="E3484" t="s">
        <v>56</v>
      </c>
      <c r="F3484" t="s">
        <v>29</v>
      </c>
      <c r="G3484">
        <v>212</v>
      </c>
      <c r="H3484" s="5">
        <v>400</v>
      </c>
      <c r="I3484" s="5">
        <v>2000</v>
      </c>
      <c r="J3484" t="str">
        <f t="shared" si="432"/>
        <v>yes</v>
      </c>
      <c r="K3484">
        <f t="shared" si="433"/>
        <v>0</v>
      </c>
      <c r="L3484">
        <f t="shared" si="434"/>
        <v>1</v>
      </c>
      <c r="M3484">
        <f t="shared" si="435"/>
        <v>0</v>
      </c>
      <c r="N3484">
        <f t="shared" si="436"/>
        <v>-5.0019887971965868</v>
      </c>
      <c r="O3484">
        <f t="shared" si="437"/>
        <v>6.7245599055025425E-3</v>
      </c>
      <c r="P3484">
        <f t="shared" si="438"/>
        <v>6.6796422510381108E-3</v>
      </c>
      <c r="Q3484">
        <f t="shared" si="439"/>
        <v>-6.7020509049443332E-3</v>
      </c>
    </row>
    <row r="3485" spans="1:17" x14ac:dyDescent="0.25">
      <c r="A3485">
        <v>3474</v>
      </c>
      <c r="B3485" t="s">
        <v>3599</v>
      </c>
      <c r="C3485" s="8">
        <v>33000</v>
      </c>
      <c r="E3485" t="s">
        <v>40</v>
      </c>
      <c r="F3485" t="s">
        <v>20</v>
      </c>
      <c r="G3485">
        <v>20438.38</v>
      </c>
      <c r="H3485" s="5">
        <v>300</v>
      </c>
      <c r="I3485" s="5">
        <v>3000</v>
      </c>
      <c r="J3485" t="str">
        <f t="shared" si="432"/>
        <v>no</v>
      </c>
      <c r="K3485">
        <f t="shared" si="433"/>
        <v>0</v>
      </c>
      <c r="L3485">
        <f t="shared" si="434"/>
        <v>0</v>
      </c>
      <c r="M3485">
        <f t="shared" si="435"/>
        <v>0</v>
      </c>
      <c r="N3485">
        <f t="shared" si="436"/>
        <v>-5.0863441074632787</v>
      </c>
      <c r="O3485">
        <f t="shared" si="437"/>
        <v>6.1805741489732412E-3</v>
      </c>
      <c r="P3485">
        <f t="shared" si="438"/>
        <v>6.1426092967465261E-3</v>
      </c>
      <c r="Q3485">
        <f t="shared" si="439"/>
        <v>-6.1615527358359927E-3</v>
      </c>
    </row>
    <row r="3486" spans="1:17" x14ac:dyDescent="0.25">
      <c r="A3486">
        <v>3475</v>
      </c>
      <c r="B3486" t="s">
        <v>3600</v>
      </c>
      <c r="C3486" s="8">
        <v>1000</v>
      </c>
      <c r="E3486" t="s">
        <v>24</v>
      </c>
      <c r="F3486" t="s">
        <v>23</v>
      </c>
      <c r="G3486">
        <v>337.72</v>
      </c>
      <c r="H3486" s="5">
        <v>400</v>
      </c>
      <c r="I3486" s="5">
        <v>2000</v>
      </c>
      <c r="J3486" t="str">
        <f t="shared" si="432"/>
        <v>no</v>
      </c>
      <c r="K3486">
        <f t="shared" si="433"/>
        <v>0</v>
      </c>
      <c r="L3486">
        <f t="shared" si="434"/>
        <v>0</v>
      </c>
      <c r="M3486">
        <f t="shared" si="435"/>
        <v>0</v>
      </c>
      <c r="N3486">
        <f t="shared" si="436"/>
        <v>-4.9895519272075264</v>
      </c>
      <c r="O3486">
        <f t="shared" si="437"/>
        <v>6.8087146086102685E-3</v>
      </c>
      <c r="P3486">
        <f t="shared" si="438"/>
        <v>6.7626695218436887E-3</v>
      </c>
      <c r="Q3486">
        <f t="shared" si="439"/>
        <v>-6.7856399910765338E-3</v>
      </c>
    </row>
    <row r="3487" spans="1:17" x14ac:dyDescent="0.25">
      <c r="A3487">
        <v>3476</v>
      </c>
      <c r="B3487" t="s">
        <v>3601</v>
      </c>
      <c r="C3487" s="8">
        <v>50000</v>
      </c>
      <c r="E3487" t="s">
        <v>31</v>
      </c>
      <c r="F3487" t="s">
        <v>20</v>
      </c>
      <c r="G3487">
        <v>276.05</v>
      </c>
      <c r="H3487" s="5">
        <v>300</v>
      </c>
      <c r="I3487" s="5">
        <v>2000</v>
      </c>
      <c r="J3487" t="str">
        <f t="shared" si="432"/>
        <v>no</v>
      </c>
      <c r="K3487">
        <f t="shared" si="433"/>
        <v>0</v>
      </c>
      <c r="L3487">
        <f t="shared" si="434"/>
        <v>0</v>
      </c>
      <c r="M3487">
        <f t="shared" si="435"/>
        <v>0</v>
      </c>
      <c r="N3487">
        <f t="shared" si="436"/>
        <v>-5.1378041430544057</v>
      </c>
      <c r="O3487">
        <f t="shared" si="437"/>
        <v>5.8705664945884689E-3</v>
      </c>
      <c r="P3487">
        <f t="shared" si="438"/>
        <v>5.8363040833843234E-3</v>
      </c>
      <c r="Q3487">
        <f t="shared" si="439"/>
        <v>-5.8534018637476275E-3</v>
      </c>
    </row>
    <row r="3488" spans="1:17" x14ac:dyDescent="0.25">
      <c r="A3488">
        <v>3477</v>
      </c>
      <c r="B3488" t="s">
        <v>3602</v>
      </c>
      <c r="C3488" s="8">
        <v>250000</v>
      </c>
      <c r="E3488" t="s">
        <v>34</v>
      </c>
      <c r="F3488" t="s">
        <v>30</v>
      </c>
      <c r="G3488">
        <v>1459411.6900000002</v>
      </c>
      <c r="H3488" s="5">
        <v>350</v>
      </c>
      <c r="I3488" s="5">
        <v>2000</v>
      </c>
      <c r="J3488" t="str">
        <f t="shared" si="432"/>
        <v>yes</v>
      </c>
      <c r="K3488">
        <f t="shared" si="433"/>
        <v>0</v>
      </c>
      <c r="L3488">
        <f t="shared" si="434"/>
        <v>0</v>
      </c>
      <c r="M3488">
        <f t="shared" si="435"/>
        <v>1</v>
      </c>
      <c r="N3488">
        <f t="shared" si="436"/>
        <v>-3.201952003397146</v>
      </c>
      <c r="O3488">
        <f t="shared" si="437"/>
        <v>4.0682713625684812E-2</v>
      </c>
      <c r="P3488">
        <f t="shared" si="438"/>
        <v>3.9092331498376036E-2</v>
      </c>
      <c r="Q3488">
        <f t="shared" si="439"/>
        <v>-3.9876953189991203E-2</v>
      </c>
    </row>
    <row r="3489" spans="1:17" x14ac:dyDescent="0.25">
      <c r="A3489">
        <v>3478</v>
      </c>
      <c r="B3489" t="s">
        <v>3603</v>
      </c>
      <c r="C3489" s="8">
        <v>170000</v>
      </c>
      <c r="E3489" t="s">
        <v>22</v>
      </c>
      <c r="F3489" t="s">
        <v>29</v>
      </c>
      <c r="G3489">
        <v>109549.03</v>
      </c>
      <c r="H3489" s="5">
        <v>300</v>
      </c>
      <c r="I3489" s="5">
        <v>2000</v>
      </c>
      <c r="J3489" t="str">
        <f t="shared" si="432"/>
        <v>no</v>
      </c>
      <c r="K3489">
        <f t="shared" si="433"/>
        <v>0</v>
      </c>
      <c r="L3489">
        <f t="shared" si="434"/>
        <v>1</v>
      </c>
      <c r="M3489">
        <f t="shared" si="435"/>
        <v>0</v>
      </c>
      <c r="N3489">
        <f t="shared" si="436"/>
        <v>-5.5163271684116442</v>
      </c>
      <c r="O3489">
        <f t="shared" si="437"/>
        <v>4.0205877988864292E-3</v>
      </c>
      <c r="P3489">
        <f t="shared" si="438"/>
        <v>4.004487405682349E-3</v>
      </c>
      <c r="Q3489">
        <f t="shared" si="439"/>
        <v>-4.0125268350802322E-3</v>
      </c>
    </row>
    <row r="3490" spans="1:17" x14ac:dyDescent="0.25">
      <c r="A3490">
        <v>3479</v>
      </c>
      <c r="B3490" t="s">
        <v>3604</v>
      </c>
      <c r="C3490" s="8">
        <v>300000</v>
      </c>
      <c r="E3490" t="s">
        <v>37</v>
      </c>
      <c r="F3490" t="s">
        <v>29</v>
      </c>
      <c r="G3490">
        <v>295408.87</v>
      </c>
      <c r="H3490" s="5">
        <v>350</v>
      </c>
      <c r="I3490" s="5">
        <v>2000</v>
      </c>
      <c r="J3490" t="str">
        <f t="shared" si="432"/>
        <v>yes</v>
      </c>
      <c r="K3490">
        <f t="shared" si="433"/>
        <v>0</v>
      </c>
      <c r="L3490">
        <f t="shared" si="434"/>
        <v>1</v>
      </c>
      <c r="M3490">
        <f t="shared" si="435"/>
        <v>0</v>
      </c>
      <c r="N3490">
        <f t="shared" si="436"/>
        <v>-5.9096493737196916</v>
      </c>
      <c r="O3490">
        <f t="shared" si="437"/>
        <v>2.7131380181224414E-3</v>
      </c>
      <c r="P3490">
        <f t="shared" si="438"/>
        <v>2.7057968179064647E-3</v>
      </c>
      <c r="Q3490">
        <f t="shared" si="439"/>
        <v>-2.7094641028955597E-3</v>
      </c>
    </row>
    <row r="3491" spans="1:17" x14ac:dyDescent="0.25">
      <c r="A3491">
        <v>3480</v>
      </c>
      <c r="B3491" t="s">
        <v>3605</v>
      </c>
      <c r="C3491" s="8">
        <v>2</v>
      </c>
      <c r="E3491" t="s">
        <v>56</v>
      </c>
      <c r="F3491" t="s">
        <v>29</v>
      </c>
      <c r="G3491">
        <v>22584.639999999999</v>
      </c>
      <c r="H3491" s="5">
        <v>400</v>
      </c>
      <c r="I3491" s="5">
        <v>3000</v>
      </c>
      <c r="J3491" t="str">
        <f t="shared" si="432"/>
        <v>yes</v>
      </c>
      <c r="K3491">
        <f t="shared" si="433"/>
        <v>0</v>
      </c>
      <c r="L3491">
        <f t="shared" si="434"/>
        <v>1</v>
      </c>
      <c r="M3491">
        <f t="shared" si="435"/>
        <v>0</v>
      </c>
      <c r="N3491">
        <f t="shared" si="436"/>
        <v>-5.0019632038380504</v>
      </c>
      <c r="O3491">
        <f t="shared" si="437"/>
        <v>6.724732011777583E-3</v>
      </c>
      <c r="P3491">
        <f t="shared" si="438"/>
        <v>6.6798120657463999E-3</v>
      </c>
      <c r="Q3491">
        <f t="shared" si="439"/>
        <v>-6.7022218615964196E-3</v>
      </c>
    </row>
    <row r="3492" spans="1:17" x14ac:dyDescent="0.25">
      <c r="A3492">
        <v>3481</v>
      </c>
      <c r="B3492" t="s">
        <v>3606</v>
      </c>
      <c r="C3492" s="8">
        <v>272000</v>
      </c>
      <c r="E3492" t="s">
        <v>35</v>
      </c>
      <c r="F3492" t="s">
        <v>29</v>
      </c>
      <c r="G3492">
        <v>227365.78</v>
      </c>
      <c r="H3492" s="5">
        <v>300</v>
      </c>
      <c r="I3492" s="5">
        <v>2000</v>
      </c>
      <c r="J3492" t="str">
        <f t="shared" si="432"/>
        <v>no</v>
      </c>
      <c r="K3492">
        <f t="shared" si="433"/>
        <v>0</v>
      </c>
      <c r="L3492">
        <f t="shared" si="434"/>
        <v>1</v>
      </c>
      <c r="M3492">
        <f t="shared" si="435"/>
        <v>0</v>
      </c>
      <c r="N3492">
        <f t="shared" si="436"/>
        <v>-5.8249338218071891</v>
      </c>
      <c r="O3492">
        <f t="shared" si="437"/>
        <v>2.9529995700820996E-3</v>
      </c>
      <c r="P3492">
        <f t="shared" si="438"/>
        <v>2.9443050385690147E-3</v>
      </c>
      <c r="Q3492">
        <f t="shared" si="439"/>
        <v>-2.9486480314745928E-3</v>
      </c>
    </row>
    <row r="3493" spans="1:17" x14ac:dyDescent="0.25">
      <c r="A3493">
        <v>3482</v>
      </c>
      <c r="B3493" t="s">
        <v>3607</v>
      </c>
      <c r="C3493" s="8">
        <v>125000</v>
      </c>
      <c r="E3493" t="s">
        <v>31</v>
      </c>
      <c r="F3493" t="s">
        <v>29</v>
      </c>
      <c r="G3493">
        <v>172861.15</v>
      </c>
      <c r="H3493" s="5">
        <v>300</v>
      </c>
      <c r="I3493" s="5">
        <v>2000</v>
      </c>
      <c r="J3493" t="str">
        <f t="shared" si="432"/>
        <v>yes</v>
      </c>
      <c r="K3493">
        <f t="shared" si="433"/>
        <v>0</v>
      </c>
      <c r="L3493">
        <f t="shared" si="434"/>
        <v>1</v>
      </c>
      <c r="M3493">
        <f t="shared" si="435"/>
        <v>0</v>
      </c>
      <c r="N3493">
        <f t="shared" si="436"/>
        <v>-5.3801771742665512</v>
      </c>
      <c r="O3493">
        <f t="shared" si="437"/>
        <v>4.6070056148390616E-3</v>
      </c>
      <c r="P3493">
        <f t="shared" si="438"/>
        <v>4.5858784470843746E-3</v>
      </c>
      <c r="Q3493">
        <f t="shared" si="439"/>
        <v>-4.5964258460631114E-3</v>
      </c>
    </row>
    <row r="3494" spans="1:17" x14ac:dyDescent="0.25">
      <c r="A3494">
        <v>3483</v>
      </c>
      <c r="B3494" t="s">
        <v>3608</v>
      </c>
      <c r="C3494" s="8">
        <v>500000</v>
      </c>
      <c r="E3494" t="s">
        <v>22</v>
      </c>
      <c r="F3494" t="s">
        <v>29</v>
      </c>
      <c r="G3494">
        <v>135569.56</v>
      </c>
      <c r="H3494" s="5">
        <v>200</v>
      </c>
      <c r="I3494" s="5">
        <v>2000</v>
      </c>
      <c r="J3494" t="str">
        <f t="shared" si="432"/>
        <v>no</v>
      </c>
      <c r="K3494">
        <f t="shared" si="433"/>
        <v>0</v>
      </c>
      <c r="L3494">
        <f t="shared" si="434"/>
        <v>1</v>
      </c>
      <c r="M3494">
        <f t="shared" si="435"/>
        <v>0</v>
      </c>
      <c r="N3494">
        <f t="shared" si="436"/>
        <v>-6.5147604588089951</v>
      </c>
      <c r="O3494">
        <f t="shared" si="437"/>
        <v>1.481410715858377E-3</v>
      </c>
      <c r="P3494">
        <f t="shared" si="438"/>
        <v>1.4792193844112048E-3</v>
      </c>
      <c r="Q3494">
        <f t="shared" si="439"/>
        <v>-1.4803145094915374E-3</v>
      </c>
    </row>
    <row r="3495" spans="1:17" x14ac:dyDescent="0.25">
      <c r="A3495">
        <v>3484</v>
      </c>
      <c r="B3495" t="s">
        <v>3609</v>
      </c>
      <c r="C3495" s="8">
        <v>210000</v>
      </c>
      <c r="E3495" t="s">
        <v>22</v>
      </c>
      <c r="F3495" t="s">
        <v>29</v>
      </c>
      <c r="G3495">
        <v>185548.75</v>
      </c>
      <c r="H3495" s="5">
        <v>300</v>
      </c>
      <c r="I3495" s="5">
        <v>2000</v>
      </c>
      <c r="J3495" t="str">
        <f t="shared" si="432"/>
        <v>yes</v>
      </c>
      <c r="K3495">
        <f t="shared" si="433"/>
        <v>0</v>
      </c>
      <c r="L3495">
        <f t="shared" si="434"/>
        <v>1</v>
      </c>
      <c r="M3495">
        <f t="shared" si="435"/>
        <v>0</v>
      </c>
      <c r="N3495">
        <f t="shared" si="436"/>
        <v>-5.6373493854295047</v>
      </c>
      <c r="O3495">
        <f t="shared" si="437"/>
        <v>3.5622981828166201E-3</v>
      </c>
      <c r="P3495">
        <f t="shared" si="438"/>
        <v>3.5496532594608133E-3</v>
      </c>
      <c r="Q3495">
        <f t="shared" si="439"/>
        <v>-3.5559682269842197E-3</v>
      </c>
    </row>
    <row r="3496" spans="1:17" x14ac:dyDescent="0.25">
      <c r="A3496">
        <v>3485</v>
      </c>
      <c r="B3496" t="s">
        <v>3610</v>
      </c>
      <c r="C3496" s="8">
        <v>1</v>
      </c>
      <c r="E3496" t="s">
        <v>22</v>
      </c>
      <c r="F3496" t="s">
        <v>29</v>
      </c>
      <c r="G3496">
        <v>-22.62</v>
      </c>
      <c r="H3496" s="5">
        <v>300</v>
      </c>
      <c r="I3496" s="5">
        <v>2000</v>
      </c>
      <c r="J3496" t="str">
        <f t="shared" si="432"/>
        <v>no</v>
      </c>
      <c r="K3496">
        <f t="shared" si="433"/>
        <v>0</v>
      </c>
      <c r="L3496">
        <f t="shared" si="434"/>
        <v>1</v>
      </c>
      <c r="M3496">
        <f t="shared" si="435"/>
        <v>0</v>
      </c>
      <c r="N3496">
        <f t="shared" si="436"/>
        <v>-5.001985771641162</v>
      </c>
      <c r="O3496">
        <f t="shared" si="437"/>
        <v>6.7245802510620227E-3</v>
      </c>
      <c r="P3496">
        <f t="shared" si="438"/>
        <v>6.6796623257028382E-3</v>
      </c>
      <c r="Q3496">
        <f t="shared" si="439"/>
        <v>-6.702071114602531E-3</v>
      </c>
    </row>
    <row r="3497" spans="1:17" x14ac:dyDescent="0.25">
      <c r="A3497">
        <v>3486</v>
      </c>
      <c r="B3497" t="s">
        <v>3611</v>
      </c>
      <c r="C3497" s="8">
        <v>395000</v>
      </c>
      <c r="E3497" t="s">
        <v>31</v>
      </c>
      <c r="F3497" t="s">
        <v>29</v>
      </c>
      <c r="G3497">
        <v>350320.03</v>
      </c>
      <c r="H3497" s="5">
        <v>300</v>
      </c>
      <c r="I3497" s="5">
        <v>2000</v>
      </c>
      <c r="J3497" t="str">
        <f t="shared" si="432"/>
        <v>yes</v>
      </c>
      <c r="K3497">
        <f t="shared" si="433"/>
        <v>0</v>
      </c>
      <c r="L3497">
        <f t="shared" si="434"/>
        <v>1</v>
      </c>
      <c r="M3497">
        <f t="shared" si="435"/>
        <v>0</v>
      </c>
      <c r="N3497">
        <f t="shared" si="436"/>
        <v>-6.1970771391371109</v>
      </c>
      <c r="O3497">
        <f t="shared" si="437"/>
        <v>2.0353710569589031E-3</v>
      </c>
      <c r="P3497">
        <f t="shared" si="438"/>
        <v>2.0312367364956081E-3</v>
      </c>
      <c r="Q3497">
        <f t="shared" si="439"/>
        <v>-2.0333024956734553E-3</v>
      </c>
    </row>
    <row r="3498" spans="1:17" x14ac:dyDescent="0.25">
      <c r="A3498">
        <v>3487</v>
      </c>
      <c r="B3498" t="s">
        <v>3612</v>
      </c>
      <c r="C3498" s="8">
        <v>100000</v>
      </c>
      <c r="E3498" t="s">
        <v>31</v>
      </c>
      <c r="F3498" t="s">
        <v>29</v>
      </c>
      <c r="G3498">
        <v>109160.85</v>
      </c>
      <c r="H3498" s="5">
        <v>200</v>
      </c>
      <c r="I3498" s="5">
        <v>2000</v>
      </c>
      <c r="J3498" t="str">
        <f t="shared" si="432"/>
        <v>yes</v>
      </c>
      <c r="K3498">
        <f t="shared" si="433"/>
        <v>0</v>
      </c>
      <c r="L3498">
        <f t="shared" si="434"/>
        <v>1</v>
      </c>
      <c r="M3498">
        <f t="shared" si="435"/>
        <v>0</v>
      </c>
      <c r="N3498">
        <f t="shared" si="436"/>
        <v>-5.304538288630388</v>
      </c>
      <c r="O3498">
        <f t="shared" si="437"/>
        <v>4.9689919389546873E-3</v>
      </c>
      <c r="P3498">
        <f t="shared" si="438"/>
        <v>4.9444231402281128E-3</v>
      </c>
      <c r="Q3498">
        <f t="shared" si="439"/>
        <v>-4.9566872429661771E-3</v>
      </c>
    </row>
    <row r="3499" spans="1:17" x14ac:dyDescent="0.25">
      <c r="A3499">
        <v>3488</v>
      </c>
      <c r="B3499" t="s">
        <v>3613</v>
      </c>
      <c r="C3499" s="8">
        <v>150000</v>
      </c>
      <c r="E3499" t="s">
        <v>22</v>
      </c>
      <c r="F3499" t="s">
        <v>29</v>
      </c>
      <c r="G3499">
        <v>114851.58</v>
      </c>
      <c r="H3499" s="5">
        <v>300</v>
      </c>
      <c r="I3499" s="5">
        <v>2000</v>
      </c>
      <c r="J3499" t="str">
        <f t="shared" si="432"/>
        <v>no</v>
      </c>
      <c r="K3499">
        <f t="shared" si="433"/>
        <v>0</v>
      </c>
      <c r="L3499">
        <f t="shared" si="434"/>
        <v>1</v>
      </c>
      <c r="M3499">
        <f t="shared" si="435"/>
        <v>0</v>
      </c>
      <c r="N3499">
        <f t="shared" si="436"/>
        <v>-5.4558160599027135</v>
      </c>
      <c r="O3499">
        <f t="shared" si="437"/>
        <v>4.2713896492300599E-3</v>
      </c>
      <c r="P3499">
        <f t="shared" si="438"/>
        <v>4.2532224787584184E-3</v>
      </c>
      <c r="Q3499">
        <f t="shared" si="439"/>
        <v>-4.2622931583676015E-3</v>
      </c>
    </row>
    <row r="3500" spans="1:17" x14ac:dyDescent="0.25">
      <c r="A3500">
        <v>3489</v>
      </c>
      <c r="B3500" t="s">
        <v>3614</v>
      </c>
      <c r="C3500" s="8">
        <v>50000</v>
      </c>
      <c r="E3500" t="s">
        <v>24</v>
      </c>
      <c r="F3500" t="s">
        <v>20</v>
      </c>
      <c r="G3500">
        <v>13320.28</v>
      </c>
      <c r="H3500" s="5">
        <v>300</v>
      </c>
      <c r="I3500" s="5">
        <v>2000</v>
      </c>
      <c r="J3500" t="str">
        <f t="shared" si="432"/>
        <v>no</v>
      </c>
      <c r="K3500">
        <f t="shared" si="433"/>
        <v>0</v>
      </c>
      <c r="L3500">
        <f t="shared" si="434"/>
        <v>0</v>
      </c>
      <c r="M3500">
        <f t="shared" si="435"/>
        <v>0</v>
      </c>
      <c r="N3500">
        <f t="shared" si="436"/>
        <v>-5.1378041430544057</v>
      </c>
      <c r="O3500">
        <f t="shared" si="437"/>
        <v>5.8705664945884689E-3</v>
      </c>
      <c r="P3500">
        <f t="shared" si="438"/>
        <v>5.8363040833843234E-3</v>
      </c>
      <c r="Q3500">
        <f t="shared" si="439"/>
        <v>-5.8534018637476275E-3</v>
      </c>
    </row>
    <row r="3501" spans="1:17" x14ac:dyDescent="0.25">
      <c r="A3501">
        <v>3490</v>
      </c>
      <c r="B3501" t="s">
        <v>3615</v>
      </c>
      <c r="C3501" s="8">
        <v>300000</v>
      </c>
      <c r="E3501" t="s">
        <v>22</v>
      </c>
      <c r="F3501" t="s">
        <v>29</v>
      </c>
      <c r="G3501">
        <v>147696.32000000001</v>
      </c>
      <c r="H3501" s="5">
        <v>300</v>
      </c>
      <c r="I3501" s="5">
        <v>2000</v>
      </c>
      <c r="J3501" t="str">
        <f t="shared" si="432"/>
        <v>no</v>
      </c>
      <c r="K3501">
        <f t="shared" si="433"/>
        <v>0</v>
      </c>
      <c r="L3501">
        <f t="shared" si="434"/>
        <v>1</v>
      </c>
      <c r="M3501">
        <f t="shared" si="435"/>
        <v>0</v>
      </c>
      <c r="N3501">
        <f t="shared" si="436"/>
        <v>-5.9096493737196916</v>
      </c>
      <c r="O3501">
        <f t="shared" si="437"/>
        <v>2.7131380181224414E-3</v>
      </c>
      <c r="P3501">
        <f t="shared" si="438"/>
        <v>2.7057968179064647E-3</v>
      </c>
      <c r="Q3501">
        <f t="shared" si="439"/>
        <v>-2.7094641028955597E-3</v>
      </c>
    </row>
    <row r="3502" spans="1:17" x14ac:dyDescent="0.25">
      <c r="A3502">
        <v>3491</v>
      </c>
      <c r="B3502" t="s">
        <v>3616</v>
      </c>
      <c r="C3502" s="8">
        <v>160000</v>
      </c>
      <c r="E3502" t="s">
        <v>22</v>
      </c>
      <c r="F3502" t="s">
        <v>29</v>
      </c>
      <c r="G3502">
        <v>82995.570000000007</v>
      </c>
      <c r="H3502" s="5">
        <v>300</v>
      </c>
      <c r="I3502" s="5">
        <v>2000</v>
      </c>
      <c r="J3502" t="str">
        <f t="shared" si="432"/>
        <v>no</v>
      </c>
      <c r="K3502">
        <f t="shared" si="433"/>
        <v>0</v>
      </c>
      <c r="L3502">
        <f t="shared" si="434"/>
        <v>1</v>
      </c>
      <c r="M3502">
        <f t="shared" si="435"/>
        <v>0</v>
      </c>
      <c r="N3502">
        <f t="shared" si="436"/>
        <v>-5.4860716141571793</v>
      </c>
      <c r="O3502">
        <f t="shared" si="437"/>
        <v>4.1440918315095469E-3</v>
      </c>
      <c r="P3502">
        <f t="shared" si="438"/>
        <v>4.1269892092388122E-3</v>
      </c>
      <c r="Q3502">
        <f t="shared" si="439"/>
        <v>-4.1355287323166061E-3</v>
      </c>
    </row>
    <row r="3503" spans="1:17" x14ac:dyDescent="0.25">
      <c r="A3503">
        <v>3492</v>
      </c>
      <c r="B3503" t="s">
        <v>3617</v>
      </c>
      <c r="C3503" s="8">
        <v>91000</v>
      </c>
      <c r="E3503" t="s">
        <v>22</v>
      </c>
      <c r="F3503" t="s">
        <v>20</v>
      </c>
      <c r="G3503">
        <v>57343.839999999997</v>
      </c>
      <c r="H3503" s="5">
        <v>300</v>
      </c>
      <c r="I3503" s="5">
        <v>3000</v>
      </c>
      <c r="J3503" t="str">
        <f t="shared" si="432"/>
        <v>no</v>
      </c>
      <c r="K3503">
        <f t="shared" si="433"/>
        <v>0</v>
      </c>
      <c r="L3503">
        <f t="shared" si="434"/>
        <v>0</v>
      </c>
      <c r="M3503">
        <f t="shared" si="435"/>
        <v>0</v>
      </c>
      <c r="N3503">
        <f t="shared" si="436"/>
        <v>-5.2618263221391768</v>
      </c>
      <c r="O3503">
        <f t="shared" si="437"/>
        <v>5.1858250777516695E-3</v>
      </c>
      <c r="P3503">
        <f t="shared" si="438"/>
        <v>5.1590710377860168E-3</v>
      </c>
      <c r="Q3503">
        <f t="shared" si="439"/>
        <v>-5.1724249939119052E-3</v>
      </c>
    </row>
    <row r="3504" spans="1:17" x14ac:dyDescent="0.25">
      <c r="A3504">
        <v>3493</v>
      </c>
      <c r="B3504" t="s">
        <v>3618</v>
      </c>
      <c r="C3504" s="8">
        <v>80000</v>
      </c>
      <c r="E3504" t="s">
        <v>37</v>
      </c>
      <c r="F3504" t="s">
        <v>29</v>
      </c>
      <c r="G3504">
        <v>180464.85</v>
      </c>
      <c r="H3504" s="5">
        <v>300</v>
      </c>
      <c r="I3504" s="5">
        <v>2000</v>
      </c>
      <c r="J3504" t="str">
        <f t="shared" si="432"/>
        <v>yes</v>
      </c>
      <c r="K3504">
        <f t="shared" si="433"/>
        <v>0</v>
      </c>
      <c r="L3504">
        <f t="shared" si="434"/>
        <v>1</v>
      </c>
      <c r="M3504">
        <f t="shared" si="435"/>
        <v>0</v>
      </c>
      <c r="N3504">
        <f t="shared" si="436"/>
        <v>-5.2440271801214573</v>
      </c>
      <c r="O3504">
        <f t="shared" si="437"/>
        <v>5.2789546695229863E-3</v>
      </c>
      <c r="P3504">
        <f t="shared" si="438"/>
        <v>5.25123364515116E-3</v>
      </c>
      <c r="Q3504">
        <f t="shared" si="439"/>
        <v>-5.2650698318379907E-3</v>
      </c>
    </row>
    <row r="3505" spans="1:17" x14ac:dyDescent="0.25">
      <c r="A3505">
        <v>3494</v>
      </c>
      <c r="B3505" t="s">
        <v>3619</v>
      </c>
      <c r="C3505" s="8">
        <v>300000</v>
      </c>
      <c r="E3505" t="s">
        <v>22</v>
      </c>
      <c r="F3505" t="s">
        <v>25</v>
      </c>
      <c r="G3505">
        <v>172568.38</v>
      </c>
      <c r="H3505" s="5">
        <v>300</v>
      </c>
      <c r="I3505" s="5">
        <v>2000</v>
      </c>
      <c r="J3505" t="str">
        <f t="shared" si="432"/>
        <v>no</v>
      </c>
      <c r="K3505">
        <f t="shared" si="433"/>
        <v>0</v>
      </c>
      <c r="L3505">
        <f t="shared" si="434"/>
        <v>0</v>
      </c>
      <c r="M3505">
        <f t="shared" si="435"/>
        <v>0</v>
      </c>
      <c r="N3505">
        <f t="shared" si="436"/>
        <v>-5.8941929994160356</v>
      </c>
      <c r="O3505">
        <f t="shared" si="437"/>
        <v>2.7553990547264104E-3</v>
      </c>
      <c r="P3505">
        <f t="shared" si="438"/>
        <v>2.7478276928988459E-3</v>
      </c>
      <c r="Q3505">
        <f t="shared" si="439"/>
        <v>-2.7516099015744595E-3</v>
      </c>
    </row>
    <row r="3506" spans="1:17" x14ac:dyDescent="0.25">
      <c r="A3506">
        <v>3495</v>
      </c>
      <c r="B3506" t="s">
        <v>3620</v>
      </c>
      <c r="C3506" s="8">
        <v>765000</v>
      </c>
      <c r="E3506" t="s">
        <v>22</v>
      </c>
      <c r="F3506" t="s">
        <v>29</v>
      </c>
      <c r="G3506">
        <v>468608.92</v>
      </c>
      <c r="H3506" s="5">
        <v>200</v>
      </c>
      <c r="I3506" s="5">
        <v>2000</v>
      </c>
      <c r="J3506" t="str">
        <f t="shared" si="432"/>
        <v>no</v>
      </c>
      <c r="K3506">
        <f t="shared" si="433"/>
        <v>0</v>
      </c>
      <c r="L3506">
        <f t="shared" si="434"/>
        <v>1</v>
      </c>
      <c r="M3506">
        <f t="shared" si="435"/>
        <v>0</v>
      </c>
      <c r="N3506">
        <f t="shared" si="436"/>
        <v>-7.3165326465523215</v>
      </c>
      <c r="O3506">
        <f t="shared" si="437"/>
        <v>6.644621466785751E-4</v>
      </c>
      <c r="P3506">
        <f t="shared" si="438"/>
        <v>6.6402092990605025E-4</v>
      </c>
      <c r="Q3506">
        <f t="shared" si="439"/>
        <v>-6.6424148944654393E-4</v>
      </c>
    </row>
    <row r="3507" spans="1:17" x14ac:dyDescent="0.25">
      <c r="A3507">
        <v>3496</v>
      </c>
      <c r="B3507" t="s">
        <v>3621</v>
      </c>
      <c r="C3507" s="8">
        <v>10000</v>
      </c>
      <c r="E3507" t="s">
        <v>22</v>
      </c>
      <c r="F3507" t="s">
        <v>29</v>
      </c>
      <c r="G3507">
        <v>1120.93</v>
      </c>
      <c r="H3507" s="5">
        <v>300</v>
      </c>
      <c r="I3507" s="5">
        <v>3000</v>
      </c>
      <c r="J3507" t="str">
        <f t="shared" si="432"/>
        <v>no</v>
      </c>
      <c r="K3507">
        <f t="shared" si="433"/>
        <v>0</v>
      </c>
      <c r="L3507">
        <f t="shared" si="434"/>
        <v>1</v>
      </c>
      <c r="M3507">
        <f t="shared" si="435"/>
        <v>0</v>
      </c>
      <c r="N3507">
        <f t="shared" si="436"/>
        <v>-5.0322127069816647</v>
      </c>
      <c r="O3507">
        <f t="shared" si="437"/>
        <v>6.524358094192194E-3</v>
      </c>
      <c r="P3507">
        <f t="shared" si="438"/>
        <v>6.4820667693981761E-3</v>
      </c>
      <c r="Q3507">
        <f t="shared" si="439"/>
        <v>-6.5031665939380779E-3</v>
      </c>
    </row>
    <row r="3508" spans="1:17" x14ac:dyDescent="0.25">
      <c r="A3508">
        <v>3497</v>
      </c>
      <c r="B3508" t="s">
        <v>3622</v>
      </c>
      <c r="C3508" s="8">
        <v>450000</v>
      </c>
      <c r="E3508" t="s">
        <v>22</v>
      </c>
      <c r="F3508" t="s">
        <v>29</v>
      </c>
      <c r="G3508">
        <v>233829.03</v>
      </c>
      <c r="H3508" s="5">
        <v>200</v>
      </c>
      <c r="I3508" s="5">
        <v>2000</v>
      </c>
      <c r="J3508" t="str">
        <f t="shared" si="432"/>
        <v>no</v>
      </c>
      <c r="K3508">
        <f t="shared" si="433"/>
        <v>0</v>
      </c>
      <c r="L3508">
        <f t="shared" si="434"/>
        <v>1</v>
      </c>
      <c r="M3508">
        <f t="shared" si="435"/>
        <v>0</v>
      </c>
      <c r="N3508">
        <f t="shared" si="436"/>
        <v>-6.3634826875366688</v>
      </c>
      <c r="O3508">
        <f t="shared" si="437"/>
        <v>1.7233543436404248E-3</v>
      </c>
      <c r="P3508">
        <f t="shared" si="438"/>
        <v>1.7203895029178182E-3</v>
      </c>
      <c r="Q3508">
        <f t="shared" si="439"/>
        <v>-1.7218710724336713E-3</v>
      </c>
    </row>
    <row r="3509" spans="1:17" x14ac:dyDescent="0.25">
      <c r="A3509">
        <v>3498</v>
      </c>
      <c r="B3509" t="s">
        <v>3623</v>
      </c>
      <c r="C3509" s="8">
        <v>35000</v>
      </c>
      <c r="E3509" t="s">
        <v>22</v>
      </c>
      <c r="F3509" t="s">
        <v>29</v>
      </c>
      <c r="G3509">
        <f>0</f>
        <v>0</v>
      </c>
      <c r="H3509" s="5">
        <v>300</v>
      </c>
      <c r="I3509" s="5">
        <v>2000</v>
      </c>
      <c r="J3509" t="str">
        <f t="shared" si="432"/>
        <v>no</v>
      </c>
      <c r="K3509">
        <f t="shared" si="433"/>
        <v>0</v>
      </c>
      <c r="L3509">
        <f t="shared" si="434"/>
        <v>1</v>
      </c>
      <c r="M3509">
        <f t="shared" si="435"/>
        <v>0</v>
      </c>
      <c r="N3509">
        <f t="shared" si="436"/>
        <v>-5.1078771859763643</v>
      </c>
      <c r="O3509">
        <f t="shared" si="437"/>
        <v>6.0489100150254577E-3</v>
      </c>
      <c r="P3509">
        <f t="shared" si="438"/>
        <v>6.0125406973852956E-3</v>
      </c>
      <c r="Q3509">
        <f t="shared" si="439"/>
        <v>-6.0306888009102931E-3</v>
      </c>
    </row>
    <row r="3510" spans="1:17" x14ac:dyDescent="0.25">
      <c r="A3510">
        <v>3499</v>
      </c>
      <c r="B3510" t="s">
        <v>3624</v>
      </c>
      <c r="C3510" s="8">
        <v>500000</v>
      </c>
      <c r="E3510" t="s">
        <v>35</v>
      </c>
      <c r="F3510" t="s">
        <v>29</v>
      </c>
      <c r="G3510">
        <v>286823.84000000003</v>
      </c>
      <c r="H3510" s="5">
        <v>300</v>
      </c>
      <c r="I3510" s="5">
        <v>2000</v>
      </c>
      <c r="J3510" t="str">
        <f t="shared" si="432"/>
        <v>no</v>
      </c>
      <c r="K3510">
        <f t="shared" si="433"/>
        <v>0</v>
      </c>
      <c r="L3510">
        <f t="shared" si="434"/>
        <v>1</v>
      </c>
      <c r="M3510">
        <f t="shared" si="435"/>
        <v>0</v>
      </c>
      <c r="N3510">
        <f t="shared" si="436"/>
        <v>-6.5147604588089951</v>
      </c>
      <c r="O3510">
        <f t="shared" si="437"/>
        <v>1.481410715858377E-3</v>
      </c>
      <c r="P3510">
        <f t="shared" si="438"/>
        <v>1.4792193844112048E-3</v>
      </c>
      <c r="Q3510">
        <f t="shared" si="439"/>
        <v>-1.4803145094915374E-3</v>
      </c>
    </row>
    <row r="3511" spans="1:17" x14ac:dyDescent="0.25">
      <c r="A3511">
        <v>3500</v>
      </c>
      <c r="B3511" t="s">
        <v>3625</v>
      </c>
      <c r="C3511" s="8">
        <v>520000</v>
      </c>
      <c r="E3511" t="s">
        <v>22</v>
      </c>
      <c r="F3511" t="s">
        <v>29</v>
      </c>
      <c r="G3511">
        <v>218195.34</v>
      </c>
      <c r="H3511" s="5">
        <v>300</v>
      </c>
      <c r="I3511" s="5">
        <v>2000</v>
      </c>
      <c r="J3511" t="str">
        <f t="shared" si="432"/>
        <v>no</v>
      </c>
      <c r="K3511">
        <f t="shared" si="433"/>
        <v>0</v>
      </c>
      <c r="L3511">
        <f t="shared" si="434"/>
        <v>1</v>
      </c>
      <c r="M3511">
        <f t="shared" si="435"/>
        <v>0</v>
      </c>
      <c r="N3511">
        <f t="shared" si="436"/>
        <v>-6.5752715673179249</v>
      </c>
      <c r="O3511">
        <f t="shared" si="437"/>
        <v>1.3944271861017015E-3</v>
      </c>
      <c r="P3511">
        <f t="shared" si="438"/>
        <v>1.392485466510947E-3</v>
      </c>
      <c r="Q3511">
        <f t="shared" si="439"/>
        <v>-1.3934558753562509E-3</v>
      </c>
    </row>
    <row r="3512" spans="1:17" x14ac:dyDescent="0.25">
      <c r="A3512">
        <v>3501</v>
      </c>
      <c r="B3512" t="s">
        <v>3626</v>
      </c>
      <c r="C3512" s="8">
        <v>215000</v>
      </c>
      <c r="E3512" t="s">
        <v>60</v>
      </c>
      <c r="F3512" t="s">
        <v>29</v>
      </c>
      <c r="G3512">
        <v>204664.84</v>
      </c>
      <c r="H3512" s="5">
        <v>200</v>
      </c>
      <c r="I3512" s="5">
        <v>2000</v>
      </c>
      <c r="J3512" t="str">
        <f t="shared" si="432"/>
        <v>yes</v>
      </c>
      <c r="K3512">
        <f t="shared" si="433"/>
        <v>0</v>
      </c>
      <c r="L3512">
        <f t="shared" si="434"/>
        <v>1</v>
      </c>
      <c r="M3512">
        <f t="shared" si="435"/>
        <v>0</v>
      </c>
      <c r="N3512">
        <f t="shared" si="436"/>
        <v>-5.6524771625567372</v>
      </c>
      <c r="O3512">
        <f t="shared" si="437"/>
        <v>3.5088140974881628E-3</v>
      </c>
      <c r="P3512">
        <f t="shared" si="438"/>
        <v>3.4965453698020941E-3</v>
      </c>
      <c r="Q3512">
        <f t="shared" si="439"/>
        <v>-3.5026725714253442E-3</v>
      </c>
    </row>
    <row r="3513" spans="1:17" x14ac:dyDescent="0.25">
      <c r="A3513">
        <v>3502</v>
      </c>
      <c r="B3513" t="s">
        <v>3627</v>
      </c>
      <c r="C3513" s="8">
        <v>225000</v>
      </c>
      <c r="E3513" t="s">
        <v>37</v>
      </c>
      <c r="F3513" t="s">
        <v>29</v>
      </c>
      <c r="G3513">
        <v>316196.34000000003</v>
      </c>
      <c r="H3513" s="5">
        <v>300</v>
      </c>
      <c r="I3513" s="5">
        <v>2000</v>
      </c>
      <c r="J3513" t="str">
        <f t="shared" si="432"/>
        <v>yes</v>
      </c>
      <c r="K3513">
        <f t="shared" si="433"/>
        <v>0</v>
      </c>
      <c r="L3513">
        <f t="shared" si="434"/>
        <v>1</v>
      </c>
      <c r="M3513">
        <f t="shared" si="435"/>
        <v>0</v>
      </c>
      <c r="N3513">
        <f t="shared" si="436"/>
        <v>-5.6827327168112021</v>
      </c>
      <c r="O3513">
        <f t="shared" si="437"/>
        <v>3.4042428890343245E-3</v>
      </c>
      <c r="P3513">
        <f t="shared" si="438"/>
        <v>3.3926933368676184E-3</v>
      </c>
      <c r="Q3513">
        <f t="shared" si="439"/>
        <v>-3.3984615711686512E-3</v>
      </c>
    </row>
    <row r="3514" spans="1:17" x14ac:dyDescent="0.25">
      <c r="A3514">
        <v>3503</v>
      </c>
      <c r="B3514" t="s">
        <v>3628</v>
      </c>
      <c r="C3514" s="8">
        <v>160000</v>
      </c>
      <c r="E3514" t="s">
        <v>35</v>
      </c>
      <c r="F3514" t="s">
        <v>29</v>
      </c>
      <c r="G3514">
        <v>108501.27</v>
      </c>
      <c r="H3514" s="5">
        <v>300</v>
      </c>
      <c r="I3514" s="5">
        <v>2000</v>
      </c>
      <c r="J3514" t="str">
        <f t="shared" si="432"/>
        <v>no</v>
      </c>
      <c r="K3514">
        <f t="shared" si="433"/>
        <v>0</v>
      </c>
      <c r="L3514">
        <f t="shared" si="434"/>
        <v>1</v>
      </c>
      <c r="M3514">
        <f t="shared" si="435"/>
        <v>0</v>
      </c>
      <c r="N3514">
        <f t="shared" si="436"/>
        <v>-5.4860716141571793</v>
      </c>
      <c r="O3514">
        <f t="shared" si="437"/>
        <v>4.1440918315095469E-3</v>
      </c>
      <c r="P3514">
        <f t="shared" si="438"/>
        <v>4.1269892092388122E-3</v>
      </c>
      <c r="Q3514">
        <f t="shared" si="439"/>
        <v>-4.1355287323166061E-3</v>
      </c>
    </row>
    <row r="3515" spans="1:17" x14ac:dyDescent="0.25">
      <c r="A3515">
        <v>3504</v>
      </c>
      <c r="B3515" t="s">
        <v>3629</v>
      </c>
      <c r="C3515" s="8">
        <v>195000</v>
      </c>
      <c r="E3515" t="s">
        <v>56</v>
      </c>
      <c r="F3515" t="s">
        <v>29</v>
      </c>
      <c r="G3515">
        <v>275811.83</v>
      </c>
      <c r="H3515" s="5">
        <v>300</v>
      </c>
      <c r="I3515" s="5">
        <v>2000</v>
      </c>
      <c r="J3515" t="str">
        <f t="shared" si="432"/>
        <v>yes</v>
      </c>
      <c r="K3515">
        <f t="shared" si="433"/>
        <v>0</v>
      </c>
      <c r="L3515">
        <f t="shared" si="434"/>
        <v>1</v>
      </c>
      <c r="M3515">
        <f t="shared" si="435"/>
        <v>0</v>
      </c>
      <c r="N3515">
        <f t="shared" si="436"/>
        <v>-5.5919660540478073</v>
      </c>
      <c r="O3515">
        <f t="shared" si="437"/>
        <v>3.727691811937172E-3</v>
      </c>
      <c r="P3515">
        <f t="shared" si="438"/>
        <v>3.7138477321552359E-3</v>
      </c>
      <c r="Q3515">
        <f t="shared" si="439"/>
        <v>-3.7207611869643606E-3</v>
      </c>
    </row>
    <row r="3516" spans="1:17" x14ac:dyDescent="0.25">
      <c r="A3516">
        <v>3505</v>
      </c>
      <c r="B3516" t="s">
        <v>3630</v>
      </c>
      <c r="C3516" s="8">
        <v>380000</v>
      </c>
      <c r="E3516" t="s">
        <v>22</v>
      </c>
      <c r="F3516" t="s">
        <v>29</v>
      </c>
      <c r="G3516">
        <v>146446.19</v>
      </c>
      <c r="H3516" s="5">
        <v>300</v>
      </c>
      <c r="I3516" s="5">
        <v>2000</v>
      </c>
      <c r="J3516" t="str">
        <f t="shared" si="432"/>
        <v>no</v>
      </c>
      <c r="K3516">
        <f t="shared" si="433"/>
        <v>0</v>
      </c>
      <c r="L3516">
        <f t="shared" si="434"/>
        <v>1</v>
      </c>
      <c r="M3516">
        <f t="shared" si="435"/>
        <v>0</v>
      </c>
      <c r="N3516">
        <f t="shared" si="436"/>
        <v>-6.1516938077554126</v>
      </c>
      <c r="O3516">
        <f t="shared" si="437"/>
        <v>2.1298711208056643E-3</v>
      </c>
      <c r="P3516">
        <f t="shared" si="438"/>
        <v>2.1253444111226484E-3</v>
      </c>
      <c r="Q3516">
        <f t="shared" si="439"/>
        <v>-2.1276061607885133E-3</v>
      </c>
    </row>
    <row r="3517" spans="1:17" x14ac:dyDescent="0.25">
      <c r="A3517">
        <v>3506</v>
      </c>
      <c r="B3517" t="s">
        <v>3631</v>
      </c>
      <c r="C3517" s="8">
        <v>800000</v>
      </c>
      <c r="E3517" t="s">
        <v>22</v>
      </c>
      <c r="F3517" t="s">
        <v>29</v>
      </c>
      <c r="G3517">
        <v>361022.63</v>
      </c>
      <c r="H3517" s="5">
        <v>300</v>
      </c>
      <c r="I3517" s="5">
        <v>2000</v>
      </c>
      <c r="J3517" t="str">
        <f t="shared" si="432"/>
        <v>no</v>
      </c>
      <c r="K3517">
        <f t="shared" si="433"/>
        <v>0</v>
      </c>
      <c r="L3517">
        <f t="shared" si="434"/>
        <v>1</v>
      </c>
      <c r="M3517">
        <f t="shared" si="435"/>
        <v>0</v>
      </c>
      <c r="N3517">
        <f t="shared" si="436"/>
        <v>-7.4224270864429496</v>
      </c>
      <c r="O3517">
        <f t="shared" si="437"/>
        <v>5.9769672203756872E-4</v>
      </c>
      <c r="P3517">
        <f t="shared" si="438"/>
        <v>5.9733969406048585E-4</v>
      </c>
      <c r="Q3517">
        <f t="shared" si="439"/>
        <v>-5.9751817249393028E-4</v>
      </c>
    </row>
    <row r="3518" spans="1:17" x14ac:dyDescent="0.25">
      <c r="A3518">
        <v>3507</v>
      </c>
      <c r="B3518" t="s">
        <v>3632</v>
      </c>
      <c r="C3518" s="8">
        <v>300000</v>
      </c>
      <c r="E3518" t="s">
        <v>35</v>
      </c>
      <c r="F3518" t="s">
        <v>29</v>
      </c>
      <c r="G3518">
        <v>216858.04</v>
      </c>
      <c r="H3518" s="5">
        <v>300</v>
      </c>
      <c r="I3518" s="5">
        <v>2000</v>
      </c>
      <c r="J3518" t="str">
        <f t="shared" si="432"/>
        <v>no</v>
      </c>
      <c r="K3518">
        <f t="shared" si="433"/>
        <v>0</v>
      </c>
      <c r="L3518">
        <f t="shared" si="434"/>
        <v>1</v>
      </c>
      <c r="M3518">
        <f t="shared" si="435"/>
        <v>0</v>
      </c>
      <c r="N3518">
        <f t="shared" si="436"/>
        <v>-5.9096493737196916</v>
      </c>
      <c r="O3518">
        <f t="shared" si="437"/>
        <v>2.7131380181224414E-3</v>
      </c>
      <c r="P3518">
        <f t="shared" si="438"/>
        <v>2.7057968179064647E-3</v>
      </c>
      <c r="Q3518">
        <f t="shared" si="439"/>
        <v>-2.7094641028955597E-3</v>
      </c>
    </row>
    <row r="3519" spans="1:17" x14ac:dyDescent="0.25">
      <c r="A3519">
        <v>3508</v>
      </c>
      <c r="B3519" t="s">
        <v>3633</v>
      </c>
      <c r="C3519" s="8">
        <v>160000</v>
      </c>
      <c r="E3519" t="s">
        <v>31</v>
      </c>
      <c r="F3519" t="s">
        <v>29</v>
      </c>
      <c r="G3519">
        <v>156678.68</v>
      </c>
      <c r="H3519" s="5">
        <v>300</v>
      </c>
      <c r="I3519" s="5">
        <v>2000</v>
      </c>
      <c r="J3519" t="str">
        <f t="shared" si="432"/>
        <v>yes</v>
      </c>
      <c r="K3519">
        <f t="shared" si="433"/>
        <v>0</v>
      </c>
      <c r="L3519">
        <f t="shared" si="434"/>
        <v>1</v>
      </c>
      <c r="M3519">
        <f t="shared" si="435"/>
        <v>0</v>
      </c>
      <c r="N3519">
        <f t="shared" si="436"/>
        <v>-5.4860716141571793</v>
      </c>
      <c r="O3519">
        <f t="shared" si="437"/>
        <v>4.1440918315095469E-3</v>
      </c>
      <c r="P3519">
        <f t="shared" si="438"/>
        <v>4.1269892092388122E-3</v>
      </c>
      <c r="Q3519">
        <f t="shared" si="439"/>
        <v>-4.1355287323166061E-3</v>
      </c>
    </row>
    <row r="3520" spans="1:17" x14ac:dyDescent="0.25">
      <c r="A3520">
        <v>3509</v>
      </c>
      <c r="B3520" t="s">
        <v>3634</v>
      </c>
      <c r="C3520" s="8">
        <v>100000</v>
      </c>
      <c r="E3520" t="s">
        <v>35</v>
      </c>
      <c r="F3520" t="s">
        <v>29</v>
      </c>
      <c r="G3520">
        <v>60753.69</v>
      </c>
      <c r="H3520" s="5">
        <v>300</v>
      </c>
      <c r="I3520" s="5">
        <v>2000</v>
      </c>
      <c r="J3520" t="str">
        <f t="shared" si="432"/>
        <v>no</v>
      </c>
      <c r="K3520">
        <f t="shared" si="433"/>
        <v>0</v>
      </c>
      <c r="L3520">
        <f t="shared" si="434"/>
        <v>1</v>
      </c>
      <c r="M3520">
        <f t="shared" si="435"/>
        <v>0</v>
      </c>
      <c r="N3520">
        <f t="shared" si="436"/>
        <v>-5.304538288630388</v>
      </c>
      <c r="O3520">
        <f t="shared" si="437"/>
        <v>4.9689919389546873E-3</v>
      </c>
      <c r="P3520">
        <f t="shared" si="438"/>
        <v>4.9444231402281128E-3</v>
      </c>
      <c r="Q3520">
        <f t="shared" si="439"/>
        <v>-4.9566872429661771E-3</v>
      </c>
    </row>
    <row r="3521" spans="1:17" x14ac:dyDescent="0.25">
      <c r="A3521">
        <v>3510</v>
      </c>
      <c r="B3521" t="s">
        <v>3635</v>
      </c>
      <c r="C3521" s="8">
        <v>350000</v>
      </c>
      <c r="E3521" t="s">
        <v>60</v>
      </c>
      <c r="F3521" t="s">
        <v>29</v>
      </c>
      <c r="G3521">
        <v>170023.04000000001</v>
      </c>
      <c r="H3521" s="5">
        <v>300</v>
      </c>
      <c r="I3521" s="5">
        <v>2000</v>
      </c>
      <c r="J3521" t="str">
        <f t="shared" si="432"/>
        <v>no</v>
      </c>
      <c r="K3521">
        <f t="shared" si="433"/>
        <v>0</v>
      </c>
      <c r="L3521">
        <f t="shared" si="434"/>
        <v>1</v>
      </c>
      <c r="M3521">
        <f t="shared" si="435"/>
        <v>0</v>
      </c>
      <c r="N3521">
        <f t="shared" si="436"/>
        <v>-6.060927144992017</v>
      </c>
      <c r="O3521">
        <f t="shared" si="437"/>
        <v>2.332237562449874E-3</v>
      </c>
      <c r="P3521">
        <f t="shared" si="438"/>
        <v>2.3268108866991966E-3</v>
      </c>
      <c r="Q3521">
        <f t="shared" si="439"/>
        <v>-2.3295221176480264E-3</v>
      </c>
    </row>
    <row r="3522" spans="1:17" x14ac:dyDescent="0.25">
      <c r="A3522">
        <v>3511</v>
      </c>
      <c r="B3522" t="s">
        <v>3636</v>
      </c>
      <c r="C3522" s="8">
        <v>80000</v>
      </c>
      <c r="E3522" t="s">
        <v>22</v>
      </c>
      <c r="F3522" t="s">
        <v>29</v>
      </c>
      <c r="G3522">
        <v>84499.66</v>
      </c>
      <c r="H3522" s="5">
        <v>400</v>
      </c>
      <c r="I3522" s="5">
        <v>2000</v>
      </c>
      <c r="J3522" t="str">
        <f t="shared" si="432"/>
        <v>yes</v>
      </c>
      <c r="K3522">
        <f t="shared" si="433"/>
        <v>0</v>
      </c>
      <c r="L3522">
        <f t="shared" si="434"/>
        <v>1</v>
      </c>
      <c r="M3522">
        <f t="shared" si="435"/>
        <v>0</v>
      </c>
      <c r="N3522">
        <f t="shared" si="436"/>
        <v>-5.2440271801214573</v>
      </c>
      <c r="O3522">
        <f t="shared" si="437"/>
        <v>5.2789546695229863E-3</v>
      </c>
      <c r="P3522">
        <f t="shared" si="438"/>
        <v>5.25123364515116E-3</v>
      </c>
      <c r="Q3522">
        <f t="shared" si="439"/>
        <v>-5.2650698318379907E-3</v>
      </c>
    </row>
    <row r="3523" spans="1:17" x14ac:dyDescent="0.25">
      <c r="A3523">
        <v>3512</v>
      </c>
      <c r="B3523" t="s">
        <v>3637</v>
      </c>
      <c r="C3523" s="8">
        <v>10000</v>
      </c>
      <c r="E3523" t="s">
        <v>22</v>
      </c>
      <c r="F3523" t="s">
        <v>29</v>
      </c>
      <c r="G3523">
        <v>936.62</v>
      </c>
      <c r="H3523" s="5">
        <v>200</v>
      </c>
      <c r="I3523" s="5">
        <v>2000</v>
      </c>
      <c r="J3523" t="str">
        <f t="shared" si="432"/>
        <v>no</v>
      </c>
      <c r="K3523">
        <f t="shared" si="433"/>
        <v>0</v>
      </c>
      <c r="L3523">
        <f t="shared" si="434"/>
        <v>1</v>
      </c>
      <c r="M3523">
        <f t="shared" si="435"/>
        <v>0</v>
      </c>
      <c r="N3523">
        <f t="shared" si="436"/>
        <v>-5.0322383003402011</v>
      </c>
      <c r="O3523">
        <f t="shared" si="437"/>
        <v>6.5241911160930435E-3</v>
      </c>
      <c r="P3523">
        <f t="shared" si="438"/>
        <v>6.4819019489821073E-3</v>
      </c>
      <c r="Q3523">
        <f t="shared" si="439"/>
        <v>-6.5030006981883302E-3</v>
      </c>
    </row>
    <row r="3524" spans="1:17" x14ac:dyDescent="0.25">
      <c r="A3524">
        <v>3513</v>
      </c>
      <c r="B3524" t="s">
        <v>3638</v>
      </c>
      <c r="C3524" s="8">
        <v>1300000</v>
      </c>
      <c r="E3524" t="s">
        <v>22</v>
      </c>
      <c r="F3524" t="s">
        <v>29</v>
      </c>
      <c r="G3524">
        <v>1070476.02</v>
      </c>
      <c r="H3524" s="5">
        <v>250</v>
      </c>
      <c r="I3524" s="5">
        <v>2000</v>
      </c>
      <c r="J3524" t="str">
        <f t="shared" si="432"/>
        <v>no</v>
      </c>
      <c r="K3524">
        <f t="shared" si="433"/>
        <v>0</v>
      </c>
      <c r="L3524">
        <f t="shared" si="434"/>
        <v>1</v>
      </c>
      <c r="M3524">
        <f t="shared" si="435"/>
        <v>0</v>
      </c>
      <c r="N3524">
        <f t="shared" si="436"/>
        <v>-8.9352047991662076</v>
      </c>
      <c r="O3524">
        <f t="shared" si="437"/>
        <v>1.3167091727300868E-4</v>
      </c>
      <c r="P3524">
        <f t="shared" si="438"/>
        <v>1.3165358232506167E-4</v>
      </c>
      <c r="Q3524">
        <f t="shared" si="439"/>
        <v>-1.3166224941861133E-4</v>
      </c>
    </row>
    <row r="3525" spans="1:17" x14ac:dyDescent="0.25">
      <c r="A3525">
        <v>3514</v>
      </c>
      <c r="B3525" t="s">
        <v>3639</v>
      </c>
      <c r="C3525" s="8">
        <v>45000</v>
      </c>
      <c r="E3525" t="s">
        <v>31</v>
      </c>
      <c r="F3525" t="s">
        <v>29</v>
      </c>
      <c r="G3525">
        <v>23779.07</v>
      </c>
      <c r="H3525" s="5">
        <v>200</v>
      </c>
      <c r="I3525" s="5">
        <v>2000</v>
      </c>
      <c r="J3525" t="str">
        <f t="shared" si="432"/>
        <v>no</v>
      </c>
      <c r="K3525">
        <f t="shared" si="433"/>
        <v>0</v>
      </c>
      <c r="L3525">
        <f t="shared" si="434"/>
        <v>1</v>
      </c>
      <c r="M3525">
        <f t="shared" si="435"/>
        <v>0</v>
      </c>
      <c r="N3525">
        <f t="shared" si="436"/>
        <v>-5.1381327402308292</v>
      </c>
      <c r="O3525">
        <f t="shared" si="437"/>
        <v>5.8686377599200786E-3</v>
      </c>
      <c r="P3525">
        <f t="shared" si="438"/>
        <v>5.8343977927272856E-3</v>
      </c>
      <c r="Q3525">
        <f t="shared" si="439"/>
        <v>-5.8514843839229391E-3</v>
      </c>
    </row>
    <row r="3526" spans="1:17" x14ac:dyDescent="0.25">
      <c r="A3526">
        <v>3515</v>
      </c>
      <c r="B3526" t="s">
        <v>3640</v>
      </c>
      <c r="C3526" s="8">
        <v>180000</v>
      </c>
      <c r="E3526" t="s">
        <v>22</v>
      </c>
      <c r="F3526" t="s">
        <v>25</v>
      </c>
      <c r="G3526">
        <v>77535.899999999994</v>
      </c>
      <c r="H3526" s="5">
        <v>350</v>
      </c>
      <c r="I3526" s="5">
        <v>2000</v>
      </c>
      <c r="J3526" t="str">
        <f t="shared" si="432"/>
        <v>no</v>
      </c>
      <c r="K3526">
        <f t="shared" si="433"/>
        <v>0</v>
      </c>
      <c r="L3526">
        <f t="shared" si="434"/>
        <v>0</v>
      </c>
      <c r="M3526">
        <f t="shared" si="435"/>
        <v>0</v>
      </c>
      <c r="N3526">
        <f t="shared" si="436"/>
        <v>-5.5311263483624531</v>
      </c>
      <c r="O3526">
        <f t="shared" si="437"/>
        <v>3.9615245185779064E-3</v>
      </c>
      <c r="P3526">
        <f t="shared" si="438"/>
        <v>3.9458927676312558E-3</v>
      </c>
      <c r="Q3526">
        <f t="shared" si="439"/>
        <v>-3.9536983425719667E-3</v>
      </c>
    </row>
    <row r="3527" spans="1:17" x14ac:dyDescent="0.25">
      <c r="A3527">
        <v>3516</v>
      </c>
      <c r="B3527" t="s">
        <v>3641</v>
      </c>
      <c r="C3527" s="8">
        <v>100000</v>
      </c>
      <c r="E3527" t="s">
        <v>22</v>
      </c>
      <c r="F3527" t="s">
        <v>25</v>
      </c>
      <c r="G3527">
        <v>42927.55</v>
      </c>
      <c r="H3527" s="5">
        <v>400</v>
      </c>
      <c r="I3527" s="5">
        <v>2000</v>
      </c>
      <c r="J3527" t="str">
        <f t="shared" si="432"/>
        <v>no</v>
      </c>
      <c r="K3527">
        <f t="shared" si="433"/>
        <v>0</v>
      </c>
      <c r="L3527">
        <f t="shared" si="434"/>
        <v>0</v>
      </c>
      <c r="M3527">
        <f t="shared" si="435"/>
        <v>0</v>
      </c>
      <c r="N3527">
        <f t="shared" si="436"/>
        <v>-5.289081914326732</v>
      </c>
      <c r="O3527">
        <f t="shared" si="437"/>
        <v>5.0463911530065821E-3</v>
      </c>
      <c r="P3527">
        <f t="shared" si="438"/>
        <v>5.0210529557916973E-3</v>
      </c>
      <c r="Q3527">
        <f t="shared" si="439"/>
        <v>-5.0337007969331717E-3</v>
      </c>
    </row>
    <row r="3528" spans="1:17" x14ac:dyDescent="0.25">
      <c r="A3528">
        <v>3517</v>
      </c>
      <c r="B3528" t="s">
        <v>3642</v>
      </c>
      <c r="C3528" s="8">
        <v>240000</v>
      </c>
      <c r="E3528" t="s">
        <v>22</v>
      </c>
      <c r="F3528" t="s">
        <v>29</v>
      </c>
      <c r="G3528">
        <v>60902.71</v>
      </c>
      <c r="H3528" s="5">
        <v>300</v>
      </c>
      <c r="I3528" s="5">
        <v>2000</v>
      </c>
      <c r="J3528" t="str">
        <f t="shared" si="432"/>
        <v>no</v>
      </c>
      <c r="K3528">
        <f t="shared" si="433"/>
        <v>0</v>
      </c>
      <c r="L3528">
        <f t="shared" si="434"/>
        <v>1</v>
      </c>
      <c r="M3528">
        <f t="shared" si="435"/>
        <v>0</v>
      </c>
      <c r="N3528">
        <f t="shared" si="436"/>
        <v>-5.7281160481929003</v>
      </c>
      <c r="O3528">
        <f t="shared" si="437"/>
        <v>3.2532003366370988E-3</v>
      </c>
      <c r="P3528">
        <f t="shared" si="438"/>
        <v>3.2426513421990604E-3</v>
      </c>
      <c r="Q3528">
        <f t="shared" si="439"/>
        <v>-3.2479201290381635E-3</v>
      </c>
    </row>
    <row r="3529" spans="1:17" x14ac:dyDescent="0.25">
      <c r="A3529">
        <v>3518</v>
      </c>
      <c r="B3529" t="s">
        <v>3643</v>
      </c>
      <c r="C3529" s="8">
        <v>50000</v>
      </c>
      <c r="E3529" t="s">
        <v>22</v>
      </c>
      <c r="F3529" t="s">
        <v>39</v>
      </c>
      <c r="G3529">
        <v>33001.65</v>
      </c>
      <c r="H3529" s="5">
        <v>200</v>
      </c>
      <c r="I3529" s="5">
        <v>2000</v>
      </c>
      <c r="J3529" t="str">
        <f t="shared" si="432"/>
        <v>no</v>
      </c>
      <c r="K3529">
        <f t="shared" si="433"/>
        <v>0</v>
      </c>
      <c r="L3529">
        <f t="shared" si="434"/>
        <v>0</v>
      </c>
      <c r="M3529">
        <f t="shared" si="435"/>
        <v>0</v>
      </c>
      <c r="N3529">
        <f t="shared" si="436"/>
        <v>-5.1378041430544057</v>
      </c>
      <c r="O3529">
        <f t="shared" si="437"/>
        <v>5.8705664945884689E-3</v>
      </c>
      <c r="P3529">
        <f t="shared" si="438"/>
        <v>5.8363040833843234E-3</v>
      </c>
      <c r="Q3529">
        <f t="shared" si="439"/>
        <v>-5.8534018637476275E-3</v>
      </c>
    </row>
    <row r="3530" spans="1:17" x14ac:dyDescent="0.25">
      <c r="A3530">
        <v>3519</v>
      </c>
      <c r="B3530" t="s">
        <v>3644</v>
      </c>
      <c r="C3530" s="8">
        <v>10000</v>
      </c>
      <c r="E3530" t="s">
        <v>31</v>
      </c>
      <c r="F3530" t="s">
        <v>29</v>
      </c>
      <c r="G3530">
        <v>2418.5699999999997</v>
      </c>
      <c r="H3530" s="5">
        <v>300</v>
      </c>
      <c r="I3530" s="5">
        <v>3000</v>
      </c>
      <c r="J3530" t="str">
        <f t="shared" si="432"/>
        <v>no</v>
      </c>
      <c r="K3530">
        <f t="shared" si="433"/>
        <v>0</v>
      </c>
      <c r="L3530">
        <f t="shared" si="434"/>
        <v>1</v>
      </c>
      <c r="M3530">
        <f t="shared" si="435"/>
        <v>0</v>
      </c>
      <c r="N3530">
        <f t="shared" si="436"/>
        <v>-5.0322127069816647</v>
      </c>
      <c r="O3530">
        <f t="shared" si="437"/>
        <v>6.524358094192194E-3</v>
      </c>
      <c r="P3530">
        <f t="shared" si="438"/>
        <v>6.4820667693981761E-3</v>
      </c>
      <c r="Q3530">
        <f t="shared" si="439"/>
        <v>-6.5031665939380779E-3</v>
      </c>
    </row>
    <row r="3531" spans="1:17" x14ac:dyDescent="0.25">
      <c r="A3531">
        <v>3520</v>
      </c>
      <c r="B3531" t="s">
        <v>3645</v>
      </c>
      <c r="C3531" s="8">
        <v>6600000</v>
      </c>
      <c r="E3531" t="s">
        <v>22</v>
      </c>
      <c r="F3531" t="s">
        <v>29</v>
      </c>
      <c r="G3531">
        <v>3194986.15</v>
      </c>
      <c r="H3531" s="5">
        <v>250</v>
      </c>
      <c r="I3531" s="5">
        <v>2000</v>
      </c>
      <c r="J3531" t="str">
        <f t="shared" si="432"/>
        <v>no</v>
      </c>
      <c r="K3531">
        <f t="shared" si="433"/>
        <v>0</v>
      </c>
      <c r="L3531">
        <f t="shared" si="434"/>
        <v>1</v>
      </c>
      <c r="M3531">
        <f t="shared" si="435"/>
        <v>0</v>
      </c>
      <c r="N3531">
        <f t="shared" si="436"/>
        <v>-24.970648554032749</v>
      </c>
      <c r="O3531">
        <f t="shared" si="437"/>
        <v>1.43016163435497E-11</v>
      </c>
      <c r="P3531">
        <f t="shared" si="438"/>
        <v>1.4301616343345163E-11</v>
      </c>
      <c r="Q3531">
        <f t="shared" si="439"/>
        <v>-1.430167095871861E-11</v>
      </c>
    </row>
    <row r="3532" spans="1:17" x14ac:dyDescent="0.25">
      <c r="A3532">
        <v>3521</v>
      </c>
      <c r="B3532" t="s">
        <v>3646</v>
      </c>
      <c r="C3532" s="8">
        <v>200000</v>
      </c>
      <c r="E3532" t="s">
        <v>35</v>
      </c>
      <c r="F3532" t="s">
        <v>29</v>
      </c>
      <c r="G3532">
        <v>243527.89</v>
      </c>
      <c r="H3532" s="5">
        <v>300</v>
      </c>
      <c r="I3532" s="5">
        <v>2000</v>
      </c>
      <c r="J3532" t="str">
        <f t="shared" ref="J3532:J3595" si="440">IF(G3532/C3532&gt;=0.85, "yes", "no")</f>
        <v>yes</v>
      </c>
      <c r="K3532">
        <f t="shared" ref="K3532:K3595" si="441">IF(OR(H3532=500, H3532=600), 1, 0)</f>
        <v>0</v>
      </c>
      <c r="L3532">
        <f t="shared" ref="L3532:L3595" si="442">IF(F3532="ZDD", 1, 0)</f>
        <v>1</v>
      </c>
      <c r="M3532">
        <f t="shared" ref="M3532:M3595" si="443">IF(OR(E3532="ZP07", E3532="ZP28",E3532="ZP32",E3532="ZP45",E3532="ZPPY",E3532="ZSPP",E3532="ZXP1",E3532="ZXX7",E3532="ZYPP",E3532="ZYSP",E3532="ZYWP"),1,0)</f>
        <v>0</v>
      </c>
      <c r="N3532">
        <f t="shared" ref="N3532:N3595" si="444">$P$3+$P$4*L3532+$P$5*(C3532/10000000)+$P$6*(I3532/10000000)+$P$7*M3532</f>
        <v>-5.6070938311750398</v>
      </c>
      <c r="O3532">
        <f t="shared" ref="O3532:O3595" si="445">EXP(N3532)</f>
        <v>3.6717245187135035E-3</v>
      </c>
      <c r="P3532">
        <f t="shared" ref="P3532:P3595" si="446">O3532/(1+O3532)</f>
        <v>3.6582922772624587E-3</v>
      </c>
      <c r="Q3532">
        <f t="shared" ref="Q3532:Q3595" si="447">K3532*LN(P3532)+(1-K3532)*LN(1-P3532)</f>
        <v>-3.6650001931303865E-3</v>
      </c>
    </row>
    <row r="3533" spans="1:17" x14ac:dyDescent="0.25">
      <c r="A3533">
        <v>3522</v>
      </c>
      <c r="B3533" t="s">
        <v>3647</v>
      </c>
      <c r="C3533" s="8">
        <v>180000</v>
      </c>
      <c r="E3533" t="s">
        <v>22</v>
      </c>
      <c r="F3533" t="s">
        <v>29</v>
      </c>
      <c r="G3533">
        <v>78706.37</v>
      </c>
      <c r="H3533" s="5">
        <v>350</v>
      </c>
      <c r="I3533" s="5">
        <v>2000</v>
      </c>
      <c r="J3533" t="str">
        <f t="shared" si="440"/>
        <v>no</v>
      </c>
      <c r="K3533">
        <f t="shared" si="441"/>
        <v>0</v>
      </c>
      <c r="L3533">
        <f t="shared" si="442"/>
        <v>1</v>
      </c>
      <c r="M3533">
        <f t="shared" si="443"/>
        <v>0</v>
      </c>
      <c r="N3533">
        <f t="shared" si="444"/>
        <v>-5.5465827226661091</v>
      </c>
      <c r="O3533">
        <f t="shared" si="445"/>
        <v>3.9007644873221919E-3</v>
      </c>
      <c r="P3533">
        <f t="shared" si="446"/>
        <v>3.8856076470011026E-3</v>
      </c>
      <c r="Q3533">
        <f t="shared" si="447"/>
        <v>-3.8931762324581742E-3</v>
      </c>
    </row>
    <row r="3534" spans="1:17" x14ac:dyDescent="0.25">
      <c r="A3534">
        <v>3523</v>
      </c>
      <c r="B3534" t="s">
        <v>3648</v>
      </c>
      <c r="C3534" s="8">
        <v>125000</v>
      </c>
      <c r="E3534" t="s">
        <v>31</v>
      </c>
      <c r="F3534" t="s">
        <v>29</v>
      </c>
      <c r="G3534">
        <v>7863.87</v>
      </c>
      <c r="H3534" s="5">
        <v>200</v>
      </c>
      <c r="I3534" s="5">
        <v>2000</v>
      </c>
      <c r="J3534" t="str">
        <f t="shared" si="440"/>
        <v>no</v>
      </c>
      <c r="K3534">
        <f t="shared" si="441"/>
        <v>0</v>
      </c>
      <c r="L3534">
        <f t="shared" si="442"/>
        <v>1</v>
      </c>
      <c r="M3534">
        <f t="shared" si="443"/>
        <v>0</v>
      </c>
      <c r="N3534">
        <f t="shared" si="444"/>
        <v>-5.3801771742665512</v>
      </c>
      <c r="O3534">
        <f t="shared" si="445"/>
        <v>4.6070056148390616E-3</v>
      </c>
      <c r="P3534">
        <f t="shared" si="446"/>
        <v>4.5858784470843746E-3</v>
      </c>
      <c r="Q3534">
        <f t="shared" si="447"/>
        <v>-4.5964258460631114E-3</v>
      </c>
    </row>
    <row r="3535" spans="1:17" x14ac:dyDescent="0.25">
      <c r="A3535">
        <v>3524</v>
      </c>
      <c r="B3535" t="s">
        <v>3649</v>
      </c>
      <c r="C3535" s="8">
        <v>1</v>
      </c>
      <c r="E3535" t="s">
        <v>31</v>
      </c>
      <c r="F3535" t="s">
        <v>29</v>
      </c>
      <c r="G3535">
        <v>26.79</v>
      </c>
      <c r="H3535" s="5">
        <v>200</v>
      </c>
      <c r="I3535" s="5">
        <v>2000</v>
      </c>
      <c r="J3535" t="str">
        <f t="shared" si="440"/>
        <v>yes</v>
      </c>
      <c r="K3535">
        <f t="shared" si="441"/>
        <v>0</v>
      </c>
      <c r="L3535">
        <f t="shared" si="442"/>
        <v>1</v>
      </c>
      <c r="M3535">
        <f t="shared" si="443"/>
        <v>0</v>
      </c>
      <c r="N3535">
        <f t="shared" si="444"/>
        <v>-5.001985771641162</v>
      </c>
      <c r="O3535">
        <f t="shared" si="445"/>
        <v>6.7245802510620227E-3</v>
      </c>
      <c r="P3535">
        <f t="shared" si="446"/>
        <v>6.6796623257028382E-3</v>
      </c>
      <c r="Q3535">
        <f t="shared" si="447"/>
        <v>-6.702071114602531E-3</v>
      </c>
    </row>
    <row r="3536" spans="1:17" x14ac:dyDescent="0.25">
      <c r="A3536">
        <v>3525</v>
      </c>
      <c r="B3536" t="s">
        <v>3650</v>
      </c>
      <c r="C3536" s="8">
        <v>250000</v>
      </c>
      <c r="E3536" t="s">
        <v>37</v>
      </c>
      <c r="F3536" t="s">
        <v>29</v>
      </c>
      <c r="G3536">
        <v>457920.25</v>
      </c>
      <c r="H3536" s="5">
        <v>200</v>
      </c>
      <c r="I3536" s="5">
        <v>2000</v>
      </c>
      <c r="J3536" t="str">
        <f t="shared" si="440"/>
        <v>yes</v>
      </c>
      <c r="K3536">
        <f t="shared" si="441"/>
        <v>0</v>
      </c>
      <c r="L3536">
        <f t="shared" si="442"/>
        <v>1</v>
      </c>
      <c r="M3536">
        <f t="shared" si="443"/>
        <v>0</v>
      </c>
      <c r="N3536">
        <f t="shared" si="444"/>
        <v>-5.7583716024473652</v>
      </c>
      <c r="O3536">
        <f t="shared" si="445"/>
        <v>3.1562470409956722E-3</v>
      </c>
      <c r="P3536">
        <f t="shared" si="446"/>
        <v>3.1463164888875851E-3</v>
      </c>
      <c r="Q3536">
        <f t="shared" si="447"/>
        <v>-3.151276549290742E-3</v>
      </c>
    </row>
    <row r="3537" spans="1:17" x14ac:dyDescent="0.25">
      <c r="A3537">
        <v>3526</v>
      </c>
      <c r="B3537" t="s">
        <v>3651</v>
      </c>
      <c r="C3537" s="8">
        <v>250000</v>
      </c>
      <c r="E3537" t="s">
        <v>22</v>
      </c>
      <c r="F3537" t="s">
        <v>29</v>
      </c>
      <c r="G3537">
        <v>201664.76</v>
      </c>
      <c r="H3537" s="5">
        <v>200</v>
      </c>
      <c r="I3537" s="5">
        <v>2000</v>
      </c>
      <c r="J3537" t="str">
        <f t="shared" si="440"/>
        <v>no</v>
      </c>
      <c r="K3537">
        <f t="shared" si="441"/>
        <v>0</v>
      </c>
      <c r="L3537">
        <f t="shared" si="442"/>
        <v>1</v>
      </c>
      <c r="M3537">
        <f t="shared" si="443"/>
        <v>0</v>
      </c>
      <c r="N3537">
        <f t="shared" si="444"/>
        <v>-5.7583716024473652</v>
      </c>
      <c r="O3537">
        <f t="shared" si="445"/>
        <v>3.1562470409956722E-3</v>
      </c>
      <c r="P3537">
        <f t="shared" si="446"/>
        <v>3.1463164888875851E-3</v>
      </c>
      <c r="Q3537">
        <f t="shared" si="447"/>
        <v>-3.151276549290742E-3</v>
      </c>
    </row>
    <row r="3538" spans="1:17" x14ac:dyDescent="0.25">
      <c r="A3538">
        <v>3527</v>
      </c>
      <c r="B3538" t="s">
        <v>3652</v>
      </c>
      <c r="C3538" s="8">
        <v>800000</v>
      </c>
      <c r="E3538" t="s">
        <v>22</v>
      </c>
      <c r="F3538" t="s">
        <v>29</v>
      </c>
      <c r="G3538">
        <v>584307.77</v>
      </c>
      <c r="H3538" s="5">
        <v>300</v>
      </c>
      <c r="I3538" s="5">
        <v>2000</v>
      </c>
      <c r="J3538" t="str">
        <f t="shared" si="440"/>
        <v>no</v>
      </c>
      <c r="K3538">
        <f t="shared" si="441"/>
        <v>0</v>
      </c>
      <c r="L3538">
        <f t="shared" si="442"/>
        <v>1</v>
      </c>
      <c r="M3538">
        <f t="shared" si="443"/>
        <v>0</v>
      </c>
      <c r="N3538">
        <f t="shared" si="444"/>
        <v>-7.4224270864429496</v>
      </c>
      <c r="O3538">
        <f t="shared" si="445"/>
        <v>5.9769672203756872E-4</v>
      </c>
      <c r="P3538">
        <f t="shared" si="446"/>
        <v>5.9733969406048585E-4</v>
      </c>
      <c r="Q3538">
        <f t="shared" si="447"/>
        <v>-5.9751817249393028E-4</v>
      </c>
    </row>
    <row r="3539" spans="1:17" x14ac:dyDescent="0.25">
      <c r="A3539">
        <v>3528</v>
      </c>
      <c r="B3539" t="s">
        <v>3653</v>
      </c>
      <c r="C3539" s="8">
        <v>200000</v>
      </c>
      <c r="E3539" t="s">
        <v>22</v>
      </c>
      <c r="F3539" t="s">
        <v>29</v>
      </c>
      <c r="G3539">
        <v>149926.46</v>
      </c>
      <c r="H3539" s="5">
        <v>300</v>
      </c>
      <c r="I3539" s="5">
        <v>2000</v>
      </c>
      <c r="J3539" t="str">
        <f t="shared" si="440"/>
        <v>no</v>
      </c>
      <c r="K3539">
        <f t="shared" si="441"/>
        <v>0</v>
      </c>
      <c r="L3539">
        <f t="shared" si="442"/>
        <v>1</v>
      </c>
      <c r="M3539">
        <f t="shared" si="443"/>
        <v>0</v>
      </c>
      <c r="N3539">
        <f t="shared" si="444"/>
        <v>-5.6070938311750398</v>
      </c>
      <c r="O3539">
        <f t="shared" si="445"/>
        <v>3.6717245187135035E-3</v>
      </c>
      <c r="P3539">
        <f t="shared" si="446"/>
        <v>3.6582922772624587E-3</v>
      </c>
      <c r="Q3539">
        <f t="shared" si="447"/>
        <v>-3.6650001931303865E-3</v>
      </c>
    </row>
    <row r="3540" spans="1:17" x14ac:dyDescent="0.25">
      <c r="A3540">
        <v>3529</v>
      </c>
      <c r="B3540" t="s">
        <v>3654</v>
      </c>
      <c r="C3540" s="8">
        <v>267000</v>
      </c>
      <c r="E3540" t="s">
        <v>22</v>
      </c>
      <c r="F3540" t="s">
        <v>29</v>
      </c>
      <c r="G3540">
        <v>133459.42000000001</v>
      </c>
      <c r="H3540" s="5">
        <v>300</v>
      </c>
      <c r="I3540" s="5">
        <v>2000</v>
      </c>
      <c r="J3540" t="str">
        <f t="shared" si="440"/>
        <v>no</v>
      </c>
      <c r="K3540">
        <f t="shared" si="441"/>
        <v>0</v>
      </c>
      <c r="L3540">
        <f t="shared" si="442"/>
        <v>1</v>
      </c>
      <c r="M3540">
        <f t="shared" si="443"/>
        <v>0</v>
      </c>
      <c r="N3540">
        <f t="shared" si="444"/>
        <v>-5.8098060446799558</v>
      </c>
      <c r="O3540">
        <f t="shared" si="445"/>
        <v>2.9980114962181244E-3</v>
      </c>
      <c r="P3540">
        <f t="shared" si="446"/>
        <v>2.9890502890886628E-3</v>
      </c>
      <c r="Q3540">
        <f t="shared" si="447"/>
        <v>-2.993526421719705E-3</v>
      </c>
    </row>
    <row r="3541" spans="1:17" x14ac:dyDescent="0.25">
      <c r="A3541">
        <v>3530</v>
      </c>
      <c r="B3541" t="s">
        <v>3655</v>
      </c>
      <c r="C3541" s="8">
        <v>800000</v>
      </c>
      <c r="E3541" t="s">
        <v>45</v>
      </c>
      <c r="F3541" t="s">
        <v>29</v>
      </c>
      <c r="G3541">
        <v>354681.39</v>
      </c>
      <c r="H3541" s="5">
        <v>250</v>
      </c>
      <c r="I3541" s="5">
        <v>2000</v>
      </c>
      <c r="J3541" t="str">
        <f t="shared" si="440"/>
        <v>no</v>
      </c>
      <c r="K3541">
        <f t="shared" si="441"/>
        <v>0</v>
      </c>
      <c r="L3541">
        <f t="shared" si="442"/>
        <v>1</v>
      </c>
      <c r="M3541">
        <f t="shared" si="443"/>
        <v>0</v>
      </c>
      <c r="N3541">
        <f t="shared" si="444"/>
        <v>-7.4224270864429496</v>
      </c>
      <c r="O3541">
        <f t="shared" si="445"/>
        <v>5.9769672203756872E-4</v>
      </c>
      <c r="P3541">
        <f t="shared" si="446"/>
        <v>5.9733969406048585E-4</v>
      </c>
      <c r="Q3541">
        <f t="shared" si="447"/>
        <v>-5.9751817249393028E-4</v>
      </c>
    </row>
    <row r="3542" spans="1:17" x14ac:dyDescent="0.25">
      <c r="A3542">
        <v>3531</v>
      </c>
      <c r="B3542" t="s">
        <v>3656</v>
      </c>
      <c r="C3542" s="8">
        <v>360000</v>
      </c>
      <c r="E3542" t="s">
        <v>22</v>
      </c>
      <c r="F3542" t="s">
        <v>39</v>
      </c>
      <c r="G3542">
        <v>444411.49</v>
      </c>
      <c r="H3542" s="5">
        <v>300</v>
      </c>
      <c r="I3542" s="5">
        <v>2000</v>
      </c>
      <c r="J3542" t="str">
        <f t="shared" si="440"/>
        <v>yes</v>
      </c>
      <c r="K3542">
        <f t="shared" si="441"/>
        <v>0</v>
      </c>
      <c r="L3542">
        <f t="shared" si="442"/>
        <v>0</v>
      </c>
      <c r="M3542">
        <f t="shared" si="443"/>
        <v>0</v>
      </c>
      <c r="N3542">
        <f t="shared" si="444"/>
        <v>-6.0757263249428259</v>
      </c>
      <c r="O3542">
        <f t="shared" si="445"/>
        <v>2.2979765021802303E-3</v>
      </c>
      <c r="P3542">
        <f t="shared" si="446"/>
        <v>2.2927079132691753E-3</v>
      </c>
      <c r="Q3542">
        <f t="shared" si="447"/>
        <v>-2.2953401921910884E-3</v>
      </c>
    </row>
    <row r="3543" spans="1:17" x14ac:dyDescent="0.25">
      <c r="A3543">
        <v>3532</v>
      </c>
      <c r="B3543" t="s">
        <v>3657</v>
      </c>
      <c r="C3543" s="8">
        <v>350000</v>
      </c>
      <c r="E3543" t="s">
        <v>41</v>
      </c>
      <c r="F3543" t="s">
        <v>29</v>
      </c>
      <c r="G3543">
        <v>179928.07</v>
      </c>
      <c r="H3543" s="5">
        <v>400</v>
      </c>
      <c r="I3543" s="5">
        <v>2000</v>
      </c>
      <c r="J3543" t="str">
        <f t="shared" si="440"/>
        <v>no</v>
      </c>
      <c r="K3543">
        <f t="shared" si="441"/>
        <v>0</v>
      </c>
      <c r="L3543">
        <f t="shared" si="442"/>
        <v>1</v>
      </c>
      <c r="M3543">
        <f t="shared" si="443"/>
        <v>0</v>
      </c>
      <c r="N3543">
        <f t="shared" si="444"/>
        <v>-6.060927144992017</v>
      </c>
      <c r="O3543">
        <f t="shared" si="445"/>
        <v>2.332237562449874E-3</v>
      </c>
      <c r="P3543">
        <f t="shared" si="446"/>
        <v>2.3268108866991966E-3</v>
      </c>
      <c r="Q3543">
        <f t="shared" si="447"/>
        <v>-2.3295221176480264E-3</v>
      </c>
    </row>
    <row r="3544" spans="1:17" x14ac:dyDescent="0.25">
      <c r="A3544">
        <v>3533</v>
      </c>
      <c r="B3544" t="s">
        <v>3658</v>
      </c>
      <c r="C3544" s="8">
        <v>65000</v>
      </c>
      <c r="E3544" t="s">
        <v>31</v>
      </c>
      <c r="F3544" t="s">
        <v>29</v>
      </c>
      <c r="G3544">
        <v>42119.73</v>
      </c>
      <c r="H3544" s="5">
        <v>300</v>
      </c>
      <c r="I3544" s="5">
        <v>2000</v>
      </c>
      <c r="J3544" t="str">
        <f t="shared" si="440"/>
        <v>no</v>
      </c>
      <c r="K3544">
        <f t="shared" si="441"/>
        <v>0</v>
      </c>
      <c r="L3544">
        <f t="shared" si="442"/>
        <v>1</v>
      </c>
      <c r="M3544">
        <f t="shared" si="443"/>
        <v>0</v>
      </c>
      <c r="N3544">
        <f t="shared" si="444"/>
        <v>-5.1986438487397599</v>
      </c>
      <c r="O3544">
        <f t="shared" si="445"/>
        <v>5.5240507917305179E-3</v>
      </c>
      <c r="P3544">
        <f t="shared" si="446"/>
        <v>5.493703295690427E-3</v>
      </c>
      <c r="Q3544">
        <f t="shared" si="447"/>
        <v>-5.5088491804422164E-3</v>
      </c>
    </row>
    <row r="3545" spans="1:17" x14ac:dyDescent="0.25">
      <c r="A3545">
        <v>3534</v>
      </c>
      <c r="B3545" t="s">
        <v>3659</v>
      </c>
      <c r="C3545" s="8">
        <v>150000</v>
      </c>
      <c r="E3545" t="s">
        <v>35</v>
      </c>
      <c r="F3545" t="s">
        <v>29</v>
      </c>
      <c r="G3545">
        <v>138647.65</v>
      </c>
      <c r="H3545" s="5">
        <v>200</v>
      </c>
      <c r="I3545" s="5">
        <v>2000</v>
      </c>
      <c r="J3545" t="str">
        <f t="shared" si="440"/>
        <v>yes</v>
      </c>
      <c r="K3545">
        <f t="shared" si="441"/>
        <v>0</v>
      </c>
      <c r="L3545">
        <f t="shared" si="442"/>
        <v>1</v>
      </c>
      <c r="M3545">
        <f t="shared" si="443"/>
        <v>0</v>
      </c>
      <c r="N3545">
        <f t="shared" si="444"/>
        <v>-5.4558160599027135</v>
      </c>
      <c r="O3545">
        <f t="shared" si="445"/>
        <v>4.2713896492300599E-3</v>
      </c>
      <c r="P3545">
        <f t="shared" si="446"/>
        <v>4.2532224787584184E-3</v>
      </c>
      <c r="Q3545">
        <f t="shared" si="447"/>
        <v>-4.2622931583676015E-3</v>
      </c>
    </row>
    <row r="3546" spans="1:17" x14ac:dyDescent="0.25">
      <c r="A3546">
        <v>3535</v>
      </c>
      <c r="B3546" t="s">
        <v>3660</v>
      </c>
      <c r="C3546" s="8">
        <v>160000</v>
      </c>
      <c r="E3546" t="s">
        <v>56</v>
      </c>
      <c r="F3546" t="s">
        <v>29</v>
      </c>
      <c r="G3546">
        <v>266549.17</v>
      </c>
      <c r="H3546" s="5">
        <v>300</v>
      </c>
      <c r="I3546" s="5">
        <v>2000</v>
      </c>
      <c r="J3546" t="str">
        <f t="shared" si="440"/>
        <v>yes</v>
      </c>
      <c r="K3546">
        <f t="shared" si="441"/>
        <v>0</v>
      </c>
      <c r="L3546">
        <f t="shared" si="442"/>
        <v>1</v>
      </c>
      <c r="M3546">
        <f t="shared" si="443"/>
        <v>0</v>
      </c>
      <c r="N3546">
        <f t="shared" si="444"/>
        <v>-5.4860716141571793</v>
      </c>
      <c r="O3546">
        <f t="shared" si="445"/>
        <v>4.1440918315095469E-3</v>
      </c>
      <c r="P3546">
        <f t="shared" si="446"/>
        <v>4.1269892092388122E-3</v>
      </c>
      <c r="Q3546">
        <f t="shared" si="447"/>
        <v>-4.1355287323166061E-3</v>
      </c>
    </row>
    <row r="3547" spans="1:17" x14ac:dyDescent="0.25">
      <c r="A3547">
        <v>3536</v>
      </c>
      <c r="B3547" t="s">
        <v>3661</v>
      </c>
      <c r="C3547" s="8">
        <v>240000</v>
      </c>
      <c r="E3547" t="s">
        <v>31</v>
      </c>
      <c r="F3547" t="s">
        <v>29</v>
      </c>
      <c r="G3547">
        <v>170287.37</v>
      </c>
      <c r="H3547" s="5">
        <v>300</v>
      </c>
      <c r="I3547" s="5">
        <v>2000</v>
      </c>
      <c r="J3547" t="str">
        <f t="shared" si="440"/>
        <v>no</v>
      </c>
      <c r="K3547">
        <f t="shared" si="441"/>
        <v>0</v>
      </c>
      <c r="L3547">
        <f t="shared" si="442"/>
        <v>1</v>
      </c>
      <c r="M3547">
        <f t="shared" si="443"/>
        <v>0</v>
      </c>
      <c r="N3547">
        <f t="shared" si="444"/>
        <v>-5.7281160481929003</v>
      </c>
      <c r="O3547">
        <f t="shared" si="445"/>
        <v>3.2532003366370988E-3</v>
      </c>
      <c r="P3547">
        <f t="shared" si="446"/>
        <v>3.2426513421990604E-3</v>
      </c>
      <c r="Q3547">
        <f t="shared" si="447"/>
        <v>-3.2479201290381635E-3</v>
      </c>
    </row>
    <row r="3548" spans="1:17" x14ac:dyDescent="0.25">
      <c r="A3548">
        <v>3537</v>
      </c>
      <c r="B3548" t="s">
        <v>3662</v>
      </c>
      <c r="C3548" s="8">
        <v>219375</v>
      </c>
      <c r="E3548" t="s">
        <v>35</v>
      </c>
      <c r="F3548" t="s">
        <v>29</v>
      </c>
      <c r="G3548">
        <v>145268.84</v>
      </c>
      <c r="H3548" s="5">
        <v>300</v>
      </c>
      <c r="I3548" s="5">
        <v>2000</v>
      </c>
      <c r="J3548" t="str">
        <f t="shared" si="440"/>
        <v>no</v>
      </c>
      <c r="K3548">
        <f t="shared" si="441"/>
        <v>0</v>
      </c>
      <c r="L3548">
        <f t="shared" si="442"/>
        <v>1</v>
      </c>
      <c r="M3548">
        <f t="shared" si="443"/>
        <v>0</v>
      </c>
      <c r="N3548">
        <f t="shared" si="444"/>
        <v>-5.6657139675430654</v>
      </c>
      <c r="O3548">
        <f t="shared" si="445"/>
        <v>3.4626746526471371E-3</v>
      </c>
      <c r="P3548">
        <f t="shared" si="446"/>
        <v>3.4507259115001527E-3</v>
      </c>
      <c r="Q3548">
        <f t="shared" si="447"/>
        <v>-3.4566933982206572E-3</v>
      </c>
    </row>
    <row r="3549" spans="1:17" x14ac:dyDescent="0.25">
      <c r="A3549">
        <v>3538</v>
      </c>
      <c r="B3549" t="s">
        <v>3663</v>
      </c>
      <c r="C3549" s="8">
        <v>450000</v>
      </c>
      <c r="E3549" t="s">
        <v>35</v>
      </c>
      <c r="F3549" t="s">
        <v>29</v>
      </c>
      <c r="G3549">
        <v>403851.66</v>
      </c>
      <c r="H3549" s="5">
        <v>300</v>
      </c>
      <c r="I3549" s="5">
        <v>2000</v>
      </c>
      <c r="J3549" t="str">
        <f t="shared" si="440"/>
        <v>yes</v>
      </c>
      <c r="K3549">
        <f t="shared" si="441"/>
        <v>0</v>
      </c>
      <c r="L3549">
        <f t="shared" si="442"/>
        <v>1</v>
      </c>
      <c r="M3549">
        <f t="shared" si="443"/>
        <v>0</v>
      </c>
      <c r="N3549">
        <f t="shared" si="444"/>
        <v>-6.3634826875366688</v>
      </c>
      <c r="O3549">
        <f t="shared" si="445"/>
        <v>1.7233543436404248E-3</v>
      </c>
      <c r="P3549">
        <f t="shared" si="446"/>
        <v>1.7203895029178182E-3</v>
      </c>
      <c r="Q3549">
        <f t="shared" si="447"/>
        <v>-1.7218710724336713E-3</v>
      </c>
    </row>
    <row r="3550" spans="1:17" x14ac:dyDescent="0.25">
      <c r="A3550">
        <v>3539</v>
      </c>
      <c r="B3550" t="s">
        <v>3664</v>
      </c>
      <c r="C3550" s="8">
        <v>100000</v>
      </c>
      <c r="E3550" t="s">
        <v>35</v>
      </c>
      <c r="F3550" t="s">
        <v>29</v>
      </c>
      <c r="G3550">
        <v>77208.33</v>
      </c>
      <c r="H3550" s="5">
        <v>300</v>
      </c>
      <c r="I3550" s="5">
        <v>2000</v>
      </c>
      <c r="J3550" t="str">
        <f t="shared" si="440"/>
        <v>no</v>
      </c>
      <c r="K3550">
        <f t="shared" si="441"/>
        <v>0</v>
      </c>
      <c r="L3550">
        <f t="shared" si="442"/>
        <v>1</v>
      </c>
      <c r="M3550">
        <f t="shared" si="443"/>
        <v>0</v>
      </c>
      <c r="N3550">
        <f t="shared" si="444"/>
        <v>-5.304538288630388</v>
      </c>
      <c r="O3550">
        <f t="shared" si="445"/>
        <v>4.9689919389546873E-3</v>
      </c>
      <c r="P3550">
        <f t="shared" si="446"/>
        <v>4.9444231402281128E-3</v>
      </c>
      <c r="Q3550">
        <f t="shared" si="447"/>
        <v>-4.9566872429661771E-3</v>
      </c>
    </row>
    <row r="3551" spans="1:17" x14ac:dyDescent="0.25">
      <c r="A3551">
        <v>3540</v>
      </c>
      <c r="B3551" t="s">
        <v>3665</v>
      </c>
      <c r="C3551" s="8">
        <v>330000</v>
      </c>
      <c r="E3551" t="s">
        <v>56</v>
      </c>
      <c r="F3551" t="s">
        <v>29</v>
      </c>
      <c r="G3551">
        <v>293566.25</v>
      </c>
      <c r="H3551" s="5">
        <v>300</v>
      </c>
      <c r="I3551" s="5">
        <v>2000</v>
      </c>
      <c r="J3551" t="str">
        <f t="shared" si="440"/>
        <v>yes</v>
      </c>
      <c r="K3551">
        <f t="shared" si="441"/>
        <v>0</v>
      </c>
      <c r="L3551">
        <f t="shared" si="442"/>
        <v>1</v>
      </c>
      <c r="M3551">
        <f t="shared" si="443"/>
        <v>0</v>
      </c>
      <c r="N3551">
        <f t="shared" si="444"/>
        <v>-6.0004160364830863</v>
      </c>
      <c r="O3551">
        <f t="shared" si="445"/>
        <v>2.4777211398176796E-3</v>
      </c>
      <c r="P3551">
        <f t="shared" si="446"/>
        <v>2.4715972111584777E-3</v>
      </c>
      <c r="Q3551">
        <f t="shared" si="447"/>
        <v>-2.4746566497185138E-3</v>
      </c>
    </row>
    <row r="3552" spans="1:17" x14ac:dyDescent="0.25">
      <c r="A3552">
        <v>3541</v>
      </c>
      <c r="B3552" t="s">
        <v>3666</v>
      </c>
      <c r="C3552" s="8">
        <v>150000</v>
      </c>
      <c r="E3552" t="s">
        <v>35</v>
      </c>
      <c r="F3552" t="s">
        <v>29</v>
      </c>
      <c r="G3552">
        <v>157987.31</v>
      </c>
      <c r="H3552" s="5">
        <v>300</v>
      </c>
      <c r="I3552" s="5">
        <v>2000</v>
      </c>
      <c r="J3552" t="str">
        <f t="shared" si="440"/>
        <v>yes</v>
      </c>
      <c r="K3552">
        <f t="shared" si="441"/>
        <v>0</v>
      </c>
      <c r="L3552">
        <f t="shared" si="442"/>
        <v>1</v>
      </c>
      <c r="M3552">
        <f t="shared" si="443"/>
        <v>0</v>
      </c>
      <c r="N3552">
        <f t="shared" si="444"/>
        <v>-5.4558160599027135</v>
      </c>
      <c r="O3552">
        <f t="shared" si="445"/>
        <v>4.2713896492300599E-3</v>
      </c>
      <c r="P3552">
        <f t="shared" si="446"/>
        <v>4.2532224787584184E-3</v>
      </c>
      <c r="Q3552">
        <f t="shared" si="447"/>
        <v>-4.2622931583676015E-3</v>
      </c>
    </row>
    <row r="3553" spans="1:17" x14ac:dyDescent="0.25">
      <c r="A3553">
        <v>3542</v>
      </c>
      <c r="B3553" t="s">
        <v>3667</v>
      </c>
      <c r="C3553" s="8">
        <v>550000</v>
      </c>
      <c r="E3553" t="s">
        <v>35</v>
      </c>
      <c r="F3553" t="s">
        <v>29</v>
      </c>
      <c r="G3553">
        <v>519298.28</v>
      </c>
      <c r="H3553" s="5">
        <v>300</v>
      </c>
      <c r="I3553" s="5">
        <v>2000</v>
      </c>
      <c r="J3553" t="str">
        <f t="shared" si="440"/>
        <v>yes</v>
      </c>
      <c r="K3553">
        <f t="shared" si="441"/>
        <v>0</v>
      </c>
      <c r="L3553">
        <f t="shared" si="442"/>
        <v>1</v>
      </c>
      <c r="M3553">
        <f t="shared" si="443"/>
        <v>0</v>
      </c>
      <c r="N3553">
        <f t="shared" si="444"/>
        <v>-6.6660382300813206</v>
      </c>
      <c r="O3553">
        <f t="shared" si="445"/>
        <v>1.2734338223352201E-3</v>
      </c>
      <c r="P3553">
        <f t="shared" si="446"/>
        <v>1.2718142510522023E-3</v>
      </c>
      <c r="Q3553">
        <f t="shared" si="447"/>
        <v>-1.2726236931762242E-3</v>
      </c>
    </row>
    <row r="3554" spans="1:17" x14ac:dyDescent="0.25">
      <c r="A3554">
        <v>3543</v>
      </c>
      <c r="B3554" t="s">
        <v>3668</v>
      </c>
      <c r="C3554" s="8">
        <v>350000</v>
      </c>
      <c r="E3554" t="s">
        <v>60</v>
      </c>
      <c r="F3554" t="s">
        <v>29</v>
      </c>
      <c r="G3554">
        <v>254781.6</v>
      </c>
      <c r="H3554" s="5">
        <v>300</v>
      </c>
      <c r="I3554" s="5">
        <v>2000</v>
      </c>
      <c r="J3554" t="str">
        <f t="shared" si="440"/>
        <v>no</v>
      </c>
      <c r="K3554">
        <f t="shared" si="441"/>
        <v>0</v>
      </c>
      <c r="L3554">
        <f t="shared" si="442"/>
        <v>1</v>
      </c>
      <c r="M3554">
        <f t="shared" si="443"/>
        <v>0</v>
      </c>
      <c r="N3554">
        <f t="shared" si="444"/>
        <v>-6.060927144992017</v>
      </c>
      <c r="O3554">
        <f t="shared" si="445"/>
        <v>2.332237562449874E-3</v>
      </c>
      <c r="P3554">
        <f t="shared" si="446"/>
        <v>2.3268108866991966E-3</v>
      </c>
      <c r="Q3554">
        <f t="shared" si="447"/>
        <v>-2.3295221176480264E-3</v>
      </c>
    </row>
    <row r="3555" spans="1:17" x14ac:dyDescent="0.25">
      <c r="A3555">
        <v>3544</v>
      </c>
      <c r="B3555" t="s">
        <v>3669</v>
      </c>
      <c r="C3555" s="8">
        <v>2</v>
      </c>
      <c r="E3555" t="s">
        <v>34</v>
      </c>
      <c r="F3555" t="s">
        <v>30</v>
      </c>
      <c r="G3555">
        <v>57342.87</v>
      </c>
      <c r="H3555" s="5">
        <v>400</v>
      </c>
      <c r="I3555" s="5">
        <v>2000</v>
      </c>
      <c r="J3555" t="str">
        <f t="shared" si="440"/>
        <v>yes</v>
      </c>
      <c r="K3555">
        <f t="shared" si="441"/>
        <v>0</v>
      </c>
      <c r="L3555">
        <f t="shared" si="442"/>
        <v>0</v>
      </c>
      <c r="M3555">
        <f t="shared" si="443"/>
        <v>1</v>
      </c>
      <c r="N3555">
        <f t="shared" si="444"/>
        <v>-2.4455691981463676</v>
      </c>
      <c r="O3555">
        <f t="shared" si="445"/>
        <v>8.6676784592887995E-2</v>
      </c>
      <c r="P3555">
        <f t="shared" si="446"/>
        <v>7.976316952916275E-2</v>
      </c>
      <c r="Q3555">
        <f t="shared" si="447"/>
        <v>-8.3124217642210008E-2</v>
      </c>
    </row>
    <row r="3556" spans="1:17" x14ac:dyDescent="0.25">
      <c r="A3556">
        <v>3545</v>
      </c>
      <c r="B3556" t="s">
        <v>3670</v>
      </c>
      <c r="C3556" s="8">
        <v>70000</v>
      </c>
      <c r="E3556" t="s">
        <v>31</v>
      </c>
      <c r="F3556" t="s">
        <v>29</v>
      </c>
      <c r="G3556">
        <v>54286.65</v>
      </c>
      <c r="H3556" s="5">
        <v>300</v>
      </c>
      <c r="I3556" s="5">
        <v>2000</v>
      </c>
      <c r="J3556" t="str">
        <f t="shared" si="440"/>
        <v>no</v>
      </c>
      <c r="K3556">
        <f t="shared" si="441"/>
        <v>0</v>
      </c>
      <c r="L3556">
        <f t="shared" si="442"/>
        <v>1</v>
      </c>
      <c r="M3556">
        <f t="shared" si="443"/>
        <v>0</v>
      </c>
      <c r="N3556">
        <f t="shared" si="444"/>
        <v>-5.2137716258669924</v>
      </c>
      <c r="O3556">
        <f t="shared" si="445"/>
        <v>5.4411130956867676E-3</v>
      </c>
      <c r="P3556">
        <f t="shared" si="446"/>
        <v>5.4116676002376107E-3</v>
      </c>
      <c r="Q3556">
        <f t="shared" si="447"/>
        <v>-5.426363717660281E-3</v>
      </c>
    </row>
    <row r="3557" spans="1:17" x14ac:dyDescent="0.25">
      <c r="A3557">
        <v>3546</v>
      </c>
      <c r="B3557" t="s">
        <v>3671</v>
      </c>
      <c r="C3557" s="8">
        <v>170000</v>
      </c>
      <c r="E3557" t="s">
        <v>35</v>
      </c>
      <c r="F3557" t="s">
        <v>29</v>
      </c>
      <c r="G3557">
        <v>251768.24</v>
      </c>
      <c r="H3557" s="5">
        <v>300</v>
      </c>
      <c r="I3557" s="5">
        <v>2000</v>
      </c>
      <c r="J3557" t="str">
        <f t="shared" si="440"/>
        <v>yes</v>
      </c>
      <c r="K3557">
        <f t="shared" si="441"/>
        <v>0</v>
      </c>
      <c r="L3557">
        <f t="shared" si="442"/>
        <v>1</v>
      </c>
      <c r="M3557">
        <f t="shared" si="443"/>
        <v>0</v>
      </c>
      <c r="N3557">
        <f t="shared" si="444"/>
        <v>-5.5163271684116442</v>
      </c>
      <c r="O3557">
        <f t="shared" si="445"/>
        <v>4.0205877988864292E-3</v>
      </c>
      <c r="P3557">
        <f t="shared" si="446"/>
        <v>4.004487405682349E-3</v>
      </c>
      <c r="Q3557">
        <f t="shared" si="447"/>
        <v>-4.0125268350802322E-3</v>
      </c>
    </row>
    <row r="3558" spans="1:17" x14ac:dyDescent="0.25">
      <c r="A3558">
        <v>3547</v>
      </c>
      <c r="B3558" t="s">
        <v>3672</v>
      </c>
      <c r="C3558" s="8">
        <v>350000</v>
      </c>
      <c r="E3558" t="s">
        <v>22</v>
      </c>
      <c r="F3558" t="s">
        <v>29</v>
      </c>
      <c r="G3558">
        <v>179848.16</v>
      </c>
      <c r="H3558" s="5">
        <v>200</v>
      </c>
      <c r="I3558" s="5">
        <v>2000</v>
      </c>
      <c r="J3558" t="str">
        <f t="shared" si="440"/>
        <v>no</v>
      </c>
      <c r="K3558">
        <f t="shared" si="441"/>
        <v>0</v>
      </c>
      <c r="L3558">
        <f t="shared" si="442"/>
        <v>1</v>
      </c>
      <c r="M3558">
        <f t="shared" si="443"/>
        <v>0</v>
      </c>
      <c r="N3558">
        <f t="shared" si="444"/>
        <v>-6.060927144992017</v>
      </c>
      <c r="O3558">
        <f t="shared" si="445"/>
        <v>2.332237562449874E-3</v>
      </c>
      <c r="P3558">
        <f t="shared" si="446"/>
        <v>2.3268108866991966E-3</v>
      </c>
      <c r="Q3558">
        <f t="shared" si="447"/>
        <v>-2.3295221176480264E-3</v>
      </c>
    </row>
    <row r="3559" spans="1:17" x14ac:dyDescent="0.25">
      <c r="A3559">
        <v>3548</v>
      </c>
      <c r="B3559" t="s">
        <v>3673</v>
      </c>
      <c r="C3559" s="8">
        <v>510000</v>
      </c>
      <c r="E3559" t="s">
        <v>31</v>
      </c>
      <c r="F3559" t="s">
        <v>29</v>
      </c>
      <c r="G3559">
        <v>230228.22</v>
      </c>
      <c r="H3559" s="5">
        <v>300</v>
      </c>
      <c r="I3559" s="5">
        <v>2000</v>
      </c>
      <c r="J3559" t="str">
        <f t="shared" si="440"/>
        <v>no</v>
      </c>
      <c r="K3559">
        <f t="shared" si="441"/>
        <v>0</v>
      </c>
      <c r="L3559">
        <f t="shared" si="442"/>
        <v>1</v>
      </c>
      <c r="M3559">
        <f t="shared" si="443"/>
        <v>0</v>
      </c>
      <c r="N3559">
        <f t="shared" si="444"/>
        <v>-6.54501601306346</v>
      </c>
      <c r="O3559">
        <f t="shared" si="445"/>
        <v>1.4372610674387948E-3</v>
      </c>
      <c r="P3559">
        <f t="shared" si="446"/>
        <v>1.4351983127797827E-3</v>
      </c>
      <c r="Q3559">
        <f t="shared" si="447"/>
        <v>-1.4362291963446242E-3</v>
      </c>
    </row>
    <row r="3560" spans="1:17" x14ac:dyDescent="0.25">
      <c r="A3560">
        <v>3549</v>
      </c>
      <c r="B3560" t="s">
        <v>3674</v>
      </c>
      <c r="C3560" s="8">
        <v>400000</v>
      </c>
      <c r="E3560" t="s">
        <v>27</v>
      </c>
      <c r="F3560" t="s">
        <v>29</v>
      </c>
      <c r="G3560">
        <v>167486.5</v>
      </c>
      <c r="H3560" s="5">
        <v>300</v>
      </c>
      <c r="I3560" s="5">
        <v>2000</v>
      </c>
      <c r="J3560" t="str">
        <f t="shared" si="440"/>
        <v>no</v>
      </c>
      <c r="K3560">
        <f t="shared" si="441"/>
        <v>0</v>
      </c>
      <c r="L3560">
        <f t="shared" si="442"/>
        <v>1</v>
      </c>
      <c r="M3560">
        <f t="shared" si="443"/>
        <v>0</v>
      </c>
      <c r="N3560">
        <f t="shared" si="444"/>
        <v>-6.2122049162643425</v>
      </c>
      <c r="O3560">
        <f t="shared" si="445"/>
        <v>2.0048121442293168E-3</v>
      </c>
      <c r="P3560">
        <f t="shared" si="446"/>
        <v>2.0008009142582269E-3</v>
      </c>
      <c r="Q3560">
        <f t="shared" si="447"/>
        <v>-2.0028051902919392E-3</v>
      </c>
    </row>
    <row r="3561" spans="1:17" x14ac:dyDescent="0.25">
      <c r="A3561">
        <v>3550</v>
      </c>
      <c r="B3561" t="s">
        <v>3675</v>
      </c>
      <c r="C3561" s="8">
        <v>750000</v>
      </c>
      <c r="E3561" t="s">
        <v>35</v>
      </c>
      <c r="F3561" t="s">
        <v>29</v>
      </c>
      <c r="G3561">
        <v>256462.14</v>
      </c>
      <c r="H3561" s="5">
        <v>300</v>
      </c>
      <c r="I3561" s="5">
        <v>2000</v>
      </c>
      <c r="J3561" t="str">
        <f t="shared" si="440"/>
        <v>no</v>
      </c>
      <c r="K3561">
        <f t="shared" si="441"/>
        <v>0</v>
      </c>
      <c r="L3561">
        <f t="shared" si="442"/>
        <v>1</v>
      </c>
      <c r="M3561">
        <f t="shared" si="443"/>
        <v>0</v>
      </c>
      <c r="N3561">
        <f t="shared" si="444"/>
        <v>-7.2711493151706232</v>
      </c>
      <c r="O3561">
        <f t="shared" si="445"/>
        <v>6.9531240126493058E-4</v>
      </c>
      <c r="P3561">
        <f t="shared" si="446"/>
        <v>6.9482927785127866E-4</v>
      </c>
      <c r="Q3561">
        <f t="shared" si="447"/>
        <v>-6.9507078359058185E-4</v>
      </c>
    </row>
    <row r="3562" spans="1:17" x14ac:dyDescent="0.25">
      <c r="A3562">
        <v>3551</v>
      </c>
      <c r="B3562" t="s">
        <v>3676</v>
      </c>
      <c r="C3562" s="8">
        <v>500000</v>
      </c>
      <c r="E3562" t="s">
        <v>22</v>
      </c>
      <c r="F3562" t="s">
        <v>29</v>
      </c>
      <c r="G3562">
        <v>262056.51</v>
      </c>
      <c r="H3562" s="5">
        <v>250</v>
      </c>
      <c r="I3562" s="5">
        <v>2000</v>
      </c>
      <c r="J3562" t="str">
        <f t="shared" si="440"/>
        <v>no</v>
      </c>
      <c r="K3562">
        <f t="shared" si="441"/>
        <v>0</v>
      </c>
      <c r="L3562">
        <f t="shared" si="442"/>
        <v>1</v>
      </c>
      <c r="M3562">
        <f t="shared" si="443"/>
        <v>0</v>
      </c>
      <c r="N3562">
        <f t="shared" si="444"/>
        <v>-6.5147604588089951</v>
      </c>
      <c r="O3562">
        <f t="shared" si="445"/>
        <v>1.481410715858377E-3</v>
      </c>
      <c r="P3562">
        <f t="shared" si="446"/>
        <v>1.4792193844112048E-3</v>
      </c>
      <c r="Q3562">
        <f t="shared" si="447"/>
        <v>-1.4803145094915374E-3</v>
      </c>
    </row>
    <row r="3563" spans="1:17" x14ac:dyDescent="0.25">
      <c r="A3563">
        <v>3552</v>
      </c>
      <c r="B3563" t="s">
        <v>3677</v>
      </c>
      <c r="C3563" s="8">
        <v>650000</v>
      </c>
      <c r="E3563" t="s">
        <v>22</v>
      </c>
      <c r="F3563" t="s">
        <v>29</v>
      </c>
      <c r="G3563">
        <v>249814.03</v>
      </c>
      <c r="H3563" s="5">
        <v>300</v>
      </c>
      <c r="I3563" s="5">
        <v>2000</v>
      </c>
      <c r="J3563" t="str">
        <f t="shared" si="440"/>
        <v>no</v>
      </c>
      <c r="K3563">
        <f t="shared" si="441"/>
        <v>0</v>
      </c>
      <c r="L3563">
        <f t="shared" si="442"/>
        <v>1</v>
      </c>
      <c r="M3563">
        <f t="shared" si="443"/>
        <v>0</v>
      </c>
      <c r="N3563">
        <f t="shared" si="444"/>
        <v>-6.9685937726259723</v>
      </c>
      <c r="O3563">
        <f t="shared" si="445"/>
        <v>9.4097520098028085E-4</v>
      </c>
      <c r="P3563">
        <f t="shared" si="446"/>
        <v>9.4009059903990956E-4</v>
      </c>
      <c r="Q3563">
        <f t="shared" si="447"/>
        <v>-9.4053276134388323E-4</v>
      </c>
    </row>
    <row r="3564" spans="1:17" x14ac:dyDescent="0.25">
      <c r="A3564">
        <v>3553</v>
      </c>
      <c r="B3564" t="s">
        <v>3678</v>
      </c>
      <c r="C3564" s="8">
        <v>200000</v>
      </c>
      <c r="E3564" t="s">
        <v>37</v>
      </c>
      <c r="F3564" t="s">
        <v>29</v>
      </c>
      <c r="G3564">
        <v>640723.81000000006</v>
      </c>
      <c r="H3564" s="5">
        <v>350</v>
      </c>
      <c r="I3564" s="5">
        <v>2000</v>
      </c>
      <c r="J3564" t="str">
        <f t="shared" si="440"/>
        <v>yes</v>
      </c>
      <c r="K3564">
        <f t="shared" si="441"/>
        <v>0</v>
      </c>
      <c r="L3564">
        <f t="shared" si="442"/>
        <v>1</v>
      </c>
      <c r="M3564">
        <f t="shared" si="443"/>
        <v>0</v>
      </c>
      <c r="N3564">
        <f t="shared" si="444"/>
        <v>-5.6070938311750398</v>
      </c>
      <c r="O3564">
        <f t="shared" si="445"/>
        <v>3.6717245187135035E-3</v>
      </c>
      <c r="P3564">
        <f t="shared" si="446"/>
        <v>3.6582922772624587E-3</v>
      </c>
      <c r="Q3564">
        <f t="shared" si="447"/>
        <v>-3.6650001931303865E-3</v>
      </c>
    </row>
    <row r="3565" spans="1:17" x14ac:dyDescent="0.25">
      <c r="A3565">
        <v>3554</v>
      </c>
      <c r="B3565" t="s">
        <v>3679</v>
      </c>
      <c r="C3565" s="8">
        <v>235000</v>
      </c>
      <c r="E3565" t="s">
        <v>35</v>
      </c>
      <c r="F3565" t="s">
        <v>29</v>
      </c>
      <c r="G3565">
        <v>97177.87</v>
      </c>
      <c r="H3565" s="5">
        <v>300</v>
      </c>
      <c r="I3565" s="5">
        <v>2000</v>
      </c>
      <c r="J3565" t="str">
        <f t="shared" si="440"/>
        <v>no</v>
      </c>
      <c r="K3565">
        <f t="shared" si="441"/>
        <v>0</v>
      </c>
      <c r="L3565">
        <f t="shared" si="442"/>
        <v>1</v>
      </c>
      <c r="M3565">
        <f t="shared" si="443"/>
        <v>0</v>
      </c>
      <c r="N3565">
        <f t="shared" si="444"/>
        <v>-5.7129882710656679</v>
      </c>
      <c r="O3565">
        <f t="shared" si="445"/>
        <v>3.3027881573540249E-3</v>
      </c>
      <c r="P3565">
        <f t="shared" si="446"/>
        <v>3.2919156573060662E-3</v>
      </c>
      <c r="Q3565">
        <f t="shared" si="447"/>
        <v>-3.2973459322665319E-3</v>
      </c>
    </row>
    <row r="3566" spans="1:17" x14ac:dyDescent="0.25">
      <c r="A3566">
        <v>3555</v>
      </c>
      <c r="B3566" t="s">
        <v>3680</v>
      </c>
      <c r="C3566" s="8">
        <v>390000</v>
      </c>
      <c r="E3566" t="s">
        <v>22</v>
      </c>
      <c r="F3566" t="s">
        <v>29</v>
      </c>
      <c r="G3566">
        <v>155468</v>
      </c>
      <c r="H3566" s="5">
        <v>300</v>
      </c>
      <c r="I3566" s="5">
        <v>2000</v>
      </c>
      <c r="J3566" t="str">
        <f t="shared" si="440"/>
        <v>no</v>
      </c>
      <c r="K3566">
        <f t="shared" si="441"/>
        <v>0</v>
      </c>
      <c r="L3566">
        <f t="shared" si="442"/>
        <v>1</v>
      </c>
      <c r="M3566">
        <f t="shared" si="443"/>
        <v>0</v>
      </c>
      <c r="N3566">
        <f t="shared" si="444"/>
        <v>-6.1819493620098775</v>
      </c>
      <c r="O3566">
        <f t="shared" si="445"/>
        <v>2.0663957725069277E-3</v>
      </c>
      <c r="P3566">
        <f t="shared" si="446"/>
        <v>2.0621345863154252E-3</v>
      </c>
      <c r="Q3566">
        <f t="shared" si="447"/>
        <v>-2.0642637133760551E-3</v>
      </c>
    </row>
    <row r="3567" spans="1:17" x14ac:dyDescent="0.25">
      <c r="A3567">
        <v>3556</v>
      </c>
      <c r="B3567" t="s">
        <v>3681</v>
      </c>
      <c r="C3567" s="8">
        <v>100000</v>
      </c>
      <c r="E3567" t="s">
        <v>22</v>
      </c>
      <c r="F3567" t="s">
        <v>20</v>
      </c>
      <c r="G3567">
        <v>40150.28</v>
      </c>
      <c r="H3567" s="5">
        <v>300</v>
      </c>
      <c r="I3567" s="5">
        <v>2000</v>
      </c>
      <c r="J3567" t="str">
        <f t="shared" si="440"/>
        <v>no</v>
      </c>
      <c r="K3567">
        <f t="shared" si="441"/>
        <v>0</v>
      </c>
      <c r="L3567">
        <f t="shared" si="442"/>
        <v>0</v>
      </c>
      <c r="M3567">
        <f t="shared" si="443"/>
        <v>0</v>
      </c>
      <c r="N3567">
        <f t="shared" si="444"/>
        <v>-5.289081914326732</v>
      </c>
      <c r="O3567">
        <f t="shared" si="445"/>
        <v>5.0463911530065821E-3</v>
      </c>
      <c r="P3567">
        <f t="shared" si="446"/>
        <v>5.0210529557916973E-3</v>
      </c>
      <c r="Q3567">
        <f t="shared" si="447"/>
        <v>-5.0337007969331717E-3</v>
      </c>
    </row>
    <row r="3568" spans="1:17" x14ac:dyDescent="0.25">
      <c r="A3568">
        <v>3557</v>
      </c>
      <c r="B3568" t="s">
        <v>3682</v>
      </c>
      <c r="C3568" s="8">
        <v>1</v>
      </c>
      <c r="E3568" t="s">
        <v>22</v>
      </c>
      <c r="F3568" t="s">
        <v>30</v>
      </c>
      <c r="G3568">
        <f>0</f>
        <v>0</v>
      </c>
      <c r="H3568" s="5">
        <v>500</v>
      </c>
      <c r="I3568" s="5">
        <v>5000</v>
      </c>
      <c r="J3568" t="str">
        <f t="shared" si="440"/>
        <v>no</v>
      </c>
      <c r="K3568">
        <f t="shared" si="441"/>
        <v>1</v>
      </c>
      <c r="L3568">
        <f t="shared" si="442"/>
        <v>0</v>
      </c>
      <c r="M3568">
        <f t="shared" si="443"/>
        <v>0</v>
      </c>
      <c r="N3568">
        <f t="shared" si="444"/>
        <v>-4.9864526172618966</v>
      </c>
      <c r="O3568">
        <f t="shared" si="445"/>
        <v>6.8298496606340412E-3</v>
      </c>
      <c r="P3568">
        <f t="shared" si="446"/>
        <v>6.7835192440273166E-3</v>
      </c>
      <c r="Q3568">
        <f t="shared" si="447"/>
        <v>-4.993259249155293</v>
      </c>
    </row>
    <row r="3569" spans="1:17" x14ac:dyDescent="0.25">
      <c r="A3569">
        <v>3558</v>
      </c>
      <c r="B3569" t="s">
        <v>3683</v>
      </c>
      <c r="C3569" s="8">
        <v>20000</v>
      </c>
      <c r="E3569" t="s">
        <v>22</v>
      </c>
      <c r="F3569" t="s">
        <v>25</v>
      </c>
      <c r="G3569">
        <v>5451.36</v>
      </c>
      <c r="H3569" s="5">
        <v>300</v>
      </c>
      <c r="I3569" s="5">
        <v>3000</v>
      </c>
      <c r="J3569" t="str">
        <f t="shared" si="440"/>
        <v>no</v>
      </c>
      <c r="K3569">
        <f t="shared" si="441"/>
        <v>0</v>
      </c>
      <c r="L3569">
        <f t="shared" si="442"/>
        <v>0</v>
      </c>
      <c r="M3569">
        <f t="shared" si="443"/>
        <v>0</v>
      </c>
      <c r="N3569">
        <f t="shared" si="444"/>
        <v>-5.0470118869324745</v>
      </c>
      <c r="O3569">
        <f t="shared" si="445"/>
        <v>6.4285139016944694E-3</v>
      </c>
      <c r="P3569">
        <f t="shared" si="446"/>
        <v>6.3874520772196561E-3</v>
      </c>
      <c r="Q3569">
        <f t="shared" si="447"/>
        <v>-6.4079391359051141E-3</v>
      </c>
    </row>
    <row r="3570" spans="1:17" x14ac:dyDescent="0.25">
      <c r="A3570">
        <v>3559</v>
      </c>
      <c r="B3570" t="s">
        <v>3684</v>
      </c>
      <c r="C3570" s="8">
        <v>120000</v>
      </c>
      <c r="E3570" t="s">
        <v>22</v>
      </c>
      <c r="F3570" t="s">
        <v>39</v>
      </c>
      <c r="G3570">
        <v>62386.64</v>
      </c>
      <c r="H3570" s="5">
        <v>200</v>
      </c>
      <c r="I3570" s="5">
        <v>3000</v>
      </c>
      <c r="J3570" t="str">
        <f t="shared" si="440"/>
        <v>no</v>
      </c>
      <c r="K3570">
        <f t="shared" si="441"/>
        <v>0</v>
      </c>
      <c r="L3570">
        <f t="shared" si="442"/>
        <v>0</v>
      </c>
      <c r="M3570">
        <f t="shared" si="443"/>
        <v>0</v>
      </c>
      <c r="N3570">
        <f t="shared" si="444"/>
        <v>-5.3495674294771254</v>
      </c>
      <c r="O3570">
        <f t="shared" si="445"/>
        <v>4.7502053538665354E-3</v>
      </c>
      <c r="P3570">
        <f t="shared" si="446"/>
        <v>4.7277475819908323E-3</v>
      </c>
      <c r="Q3570">
        <f t="shared" si="447"/>
        <v>-4.7389587301995741E-3</v>
      </c>
    </row>
    <row r="3571" spans="1:17" x14ac:dyDescent="0.25">
      <c r="A3571">
        <v>3560</v>
      </c>
      <c r="B3571" t="s">
        <v>3685</v>
      </c>
      <c r="C3571" s="8">
        <v>130000</v>
      </c>
      <c r="E3571" t="s">
        <v>22</v>
      </c>
      <c r="F3571" t="s">
        <v>29</v>
      </c>
      <c r="G3571">
        <v>95851.65</v>
      </c>
      <c r="H3571" s="5">
        <v>300</v>
      </c>
      <c r="I3571" s="5">
        <v>3000</v>
      </c>
      <c r="J3571" t="str">
        <f t="shared" si="440"/>
        <v>no</v>
      </c>
      <c r="K3571">
        <f t="shared" si="441"/>
        <v>0</v>
      </c>
      <c r="L3571">
        <f t="shared" si="442"/>
        <v>1</v>
      </c>
      <c r="M3571">
        <f t="shared" si="443"/>
        <v>0</v>
      </c>
      <c r="N3571">
        <f t="shared" si="444"/>
        <v>-5.3952793580352472</v>
      </c>
      <c r="O3571">
        <f t="shared" si="445"/>
        <v>4.5379525082144814E-3</v>
      </c>
      <c r="P3571">
        <f t="shared" si="446"/>
        <v>4.5174525232060583E-3</v>
      </c>
      <c r="Q3571">
        <f t="shared" si="447"/>
        <v>-4.5276870461346983E-3</v>
      </c>
    </row>
    <row r="3572" spans="1:17" x14ac:dyDescent="0.25">
      <c r="A3572">
        <v>3561</v>
      </c>
      <c r="B3572" t="s">
        <v>3686</v>
      </c>
      <c r="C3572" s="8">
        <v>135000</v>
      </c>
      <c r="E3572" t="s">
        <v>31</v>
      </c>
      <c r="F3572" t="s">
        <v>29</v>
      </c>
      <c r="G3572">
        <v>99815.83</v>
      </c>
      <c r="H3572" s="5">
        <v>300</v>
      </c>
      <c r="I3572" s="5">
        <v>2000</v>
      </c>
      <c r="J3572" t="str">
        <f t="shared" si="440"/>
        <v>no</v>
      </c>
      <c r="K3572">
        <f t="shared" si="441"/>
        <v>0</v>
      </c>
      <c r="L3572">
        <f t="shared" si="442"/>
        <v>1</v>
      </c>
      <c r="M3572">
        <f t="shared" si="443"/>
        <v>0</v>
      </c>
      <c r="N3572">
        <f t="shared" si="444"/>
        <v>-5.4104327285210161</v>
      </c>
      <c r="O3572">
        <f t="shared" si="445"/>
        <v>4.4697056236989744E-3</v>
      </c>
      <c r="P3572">
        <f t="shared" si="446"/>
        <v>4.4498162549597535E-3</v>
      </c>
      <c r="Q3572">
        <f t="shared" si="447"/>
        <v>-4.4597461557498866E-3</v>
      </c>
    </row>
    <row r="3573" spans="1:17" x14ac:dyDescent="0.25">
      <c r="A3573">
        <v>3562</v>
      </c>
      <c r="B3573" t="s">
        <v>3687</v>
      </c>
      <c r="C3573" s="8">
        <v>550000</v>
      </c>
      <c r="E3573" t="s">
        <v>41</v>
      </c>
      <c r="F3573" t="s">
        <v>29</v>
      </c>
      <c r="G3573">
        <v>167247.13</v>
      </c>
      <c r="H3573" s="5">
        <v>300</v>
      </c>
      <c r="I3573" s="5">
        <v>2000</v>
      </c>
      <c r="J3573" t="str">
        <f t="shared" si="440"/>
        <v>no</v>
      </c>
      <c r="K3573">
        <f t="shared" si="441"/>
        <v>0</v>
      </c>
      <c r="L3573">
        <f t="shared" si="442"/>
        <v>1</v>
      </c>
      <c r="M3573">
        <f t="shared" si="443"/>
        <v>0</v>
      </c>
      <c r="N3573">
        <f t="shared" si="444"/>
        <v>-6.6660382300813206</v>
      </c>
      <c r="O3573">
        <f t="shared" si="445"/>
        <v>1.2734338223352201E-3</v>
      </c>
      <c r="P3573">
        <f t="shared" si="446"/>
        <v>1.2718142510522023E-3</v>
      </c>
      <c r="Q3573">
        <f t="shared" si="447"/>
        <v>-1.2726236931762242E-3</v>
      </c>
    </row>
    <row r="3574" spans="1:17" x14ac:dyDescent="0.25">
      <c r="A3574">
        <v>3563</v>
      </c>
      <c r="B3574" t="s">
        <v>3688</v>
      </c>
      <c r="C3574" s="8">
        <v>340000</v>
      </c>
      <c r="E3574" t="s">
        <v>37</v>
      </c>
      <c r="F3574" t="s">
        <v>29</v>
      </c>
      <c r="G3574">
        <v>269338.74</v>
      </c>
      <c r="H3574" s="5">
        <v>300</v>
      </c>
      <c r="I3574" s="5">
        <v>2000</v>
      </c>
      <c r="J3574" t="str">
        <f t="shared" si="440"/>
        <v>no</v>
      </c>
      <c r="K3574">
        <f t="shared" si="441"/>
        <v>0</v>
      </c>
      <c r="L3574">
        <f t="shared" si="442"/>
        <v>1</v>
      </c>
      <c r="M3574">
        <f t="shared" si="443"/>
        <v>0</v>
      </c>
      <c r="N3574">
        <f t="shared" si="444"/>
        <v>-6.0306715907375521</v>
      </c>
      <c r="O3574">
        <f t="shared" si="445"/>
        <v>2.4038790135027391E-3</v>
      </c>
      <c r="P3574">
        <f t="shared" si="446"/>
        <v>2.3981142370163933E-3</v>
      </c>
      <c r="Q3574">
        <f t="shared" si="447"/>
        <v>-2.4009943183940976E-3</v>
      </c>
    </row>
    <row r="3575" spans="1:17" x14ac:dyDescent="0.25">
      <c r="A3575">
        <v>3564</v>
      </c>
      <c r="B3575" t="s">
        <v>3689</v>
      </c>
      <c r="C3575" s="8">
        <v>440000</v>
      </c>
      <c r="E3575" t="s">
        <v>37</v>
      </c>
      <c r="F3575" t="s">
        <v>29</v>
      </c>
      <c r="G3575">
        <v>1391497.08</v>
      </c>
      <c r="H3575" s="5">
        <v>300</v>
      </c>
      <c r="I3575" s="5">
        <v>2000</v>
      </c>
      <c r="J3575" t="str">
        <f t="shared" si="440"/>
        <v>yes</v>
      </c>
      <c r="K3575">
        <f t="shared" si="441"/>
        <v>0</v>
      </c>
      <c r="L3575">
        <f t="shared" si="442"/>
        <v>1</v>
      </c>
      <c r="M3575">
        <f t="shared" si="443"/>
        <v>0</v>
      </c>
      <c r="N3575">
        <f t="shared" si="444"/>
        <v>-6.3332271332822039</v>
      </c>
      <c r="O3575">
        <f t="shared" si="445"/>
        <v>1.7762921780379497E-3</v>
      </c>
      <c r="P3575">
        <f t="shared" si="446"/>
        <v>1.773142558780242E-3</v>
      </c>
      <c r="Q3575">
        <f t="shared" si="447"/>
        <v>-1.7747164367956901E-3</v>
      </c>
    </row>
    <row r="3576" spans="1:17" x14ac:dyDescent="0.25">
      <c r="A3576">
        <v>3565</v>
      </c>
      <c r="B3576" t="s">
        <v>3690</v>
      </c>
      <c r="C3576" s="8">
        <v>110000</v>
      </c>
      <c r="E3576" t="s">
        <v>37</v>
      </c>
      <c r="F3576" t="s">
        <v>29</v>
      </c>
      <c r="G3576">
        <v>152311.22</v>
      </c>
      <c r="H3576" s="5">
        <v>300</v>
      </c>
      <c r="I3576" s="5">
        <v>2000</v>
      </c>
      <c r="J3576" t="str">
        <f t="shared" si="440"/>
        <v>yes</v>
      </c>
      <c r="K3576">
        <f t="shared" si="441"/>
        <v>0</v>
      </c>
      <c r="L3576">
        <f t="shared" si="442"/>
        <v>1</v>
      </c>
      <c r="M3576">
        <f t="shared" si="443"/>
        <v>0</v>
      </c>
      <c r="N3576">
        <f t="shared" si="444"/>
        <v>-5.3347938428848529</v>
      </c>
      <c r="O3576">
        <f t="shared" si="445"/>
        <v>4.820903873466737E-3</v>
      </c>
      <c r="P3576">
        <f t="shared" si="446"/>
        <v>4.797774264928922E-3</v>
      </c>
      <c r="Q3576">
        <f t="shared" si="447"/>
        <v>-4.8093205295952259E-3</v>
      </c>
    </row>
    <row r="3577" spans="1:17" x14ac:dyDescent="0.25">
      <c r="A3577">
        <v>3566</v>
      </c>
      <c r="B3577" t="s">
        <v>3691</v>
      </c>
      <c r="C3577" s="8">
        <v>80000</v>
      </c>
      <c r="E3577" t="s">
        <v>31</v>
      </c>
      <c r="F3577" t="s">
        <v>29</v>
      </c>
      <c r="G3577">
        <v>131188.28</v>
      </c>
      <c r="H3577" s="5">
        <v>300</v>
      </c>
      <c r="I3577" s="5">
        <v>2000</v>
      </c>
      <c r="J3577" t="str">
        <f t="shared" si="440"/>
        <v>yes</v>
      </c>
      <c r="K3577">
        <f t="shared" si="441"/>
        <v>0</v>
      </c>
      <c r="L3577">
        <f t="shared" si="442"/>
        <v>1</v>
      </c>
      <c r="M3577">
        <f t="shared" si="443"/>
        <v>0</v>
      </c>
      <c r="N3577">
        <f t="shared" si="444"/>
        <v>-5.2440271801214573</v>
      </c>
      <c r="O3577">
        <f t="shared" si="445"/>
        <v>5.2789546695229863E-3</v>
      </c>
      <c r="P3577">
        <f t="shared" si="446"/>
        <v>5.25123364515116E-3</v>
      </c>
      <c r="Q3577">
        <f t="shared" si="447"/>
        <v>-5.2650698318379907E-3</v>
      </c>
    </row>
    <row r="3578" spans="1:17" x14ac:dyDescent="0.25">
      <c r="A3578">
        <v>3567</v>
      </c>
      <c r="B3578" t="s">
        <v>3692</v>
      </c>
      <c r="C3578" s="8">
        <v>120000</v>
      </c>
      <c r="E3578" t="s">
        <v>37</v>
      </c>
      <c r="F3578" t="s">
        <v>29</v>
      </c>
      <c r="G3578">
        <v>132887.21</v>
      </c>
      <c r="H3578" s="5">
        <v>300</v>
      </c>
      <c r="I3578" s="5">
        <v>2000</v>
      </c>
      <c r="J3578" t="str">
        <f t="shared" si="440"/>
        <v>yes</v>
      </c>
      <c r="K3578">
        <f t="shared" si="441"/>
        <v>0</v>
      </c>
      <c r="L3578">
        <f t="shared" si="442"/>
        <v>1</v>
      </c>
      <c r="M3578">
        <f t="shared" si="443"/>
        <v>0</v>
      </c>
      <c r="N3578">
        <f t="shared" si="444"/>
        <v>-5.3650493971393178</v>
      </c>
      <c r="O3578">
        <f t="shared" si="445"/>
        <v>4.6772291931098916E-3</v>
      </c>
      <c r="P3578">
        <f t="shared" si="446"/>
        <v>4.6554545651107592E-3</v>
      </c>
      <c r="Q3578">
        <f t="shared" si="447"/>
        <v>-4.6663249445409649E-3</v>
      </c>
    </row>
    <row r="3579" spans="1:17" x14ac:dyDescent="0.25">
      <c r="A3579">
        <v>3568</v>
      </c>
      <c r="B3579" t="s">
        <v>3693</v>
      </c>
      <c r="C3579" s="8">
        <v>175000</v>
      </c>
      <c r="E3579" t="s">
        <v>35</v>
      </c>
      <c r="F3579" t="s">
        <v>29</v>
      </c>
      <c r="G3579">
        <v>189073.6</v>
      </c>
      <c r="H3579" s="5">
        <v>350</v>
      </c>
      <c r="I3579" s="5">
        <v>2000</v>
      </c>
      <c r="J3579" t="str">
        <f t="shared" si="440"/>
        <v>yes</v>
      </c>
      <c r="K3579">
        <f t="shared" si="441"/>
        <v>0</v>
      </c>
      <c r="L3579">
        <f t="shared" si="442"/>
        <v>1</v>
      </c>
      <c r="M3579">
        <f t="shared" si="443"/>
        <v>0</v>
      </c>
      <c r="N3579">
        <f t="shared" si="444"/>
        <v>-5.5314549455388766</v>
      </c>
      <c r="O3579">
        <f t="shared" si="445"/>
        <v>3.9602229866583377E-3</v>
      </c>
      <c r="P3579">
        <f t="shared" si="446"/>
        <v>3.9446014851835069E-3</v>
      </c>
      <c r="Q3579">
        <f t="shared" si="447"/>
        <v>-3.9524019455174668E-3</v>
      </c>
    </row>
    <row r="3580" spans="1:17" x14ac:dyDescent="0.25">
      <c r="A3580">
        <v>3569</v>
      </c>
      <c r="B3580" t="s">
        <v>3694</v>
      </c>
      <c r="C3580" s="8">
        <v>80000</v>
      </c>
      <c r="E3580" t="s">
        <v>35</v>
      </c>
      <c r="F3580" t="s">
        <v>29</v>
      </c>
      <c r="G3580">
        <v>119731.85</v>
      </c>
      <c r="H3580" s="5">
        <v>300</v>
      </c>
      <c r="I3580" s="5">
        <v>2000</v>
      </c>
      <c r="J3580" t="str">
        <f t="shared" si="440"/>
        <v>yes</v>
      </c>
      <c r="K3580">
        <f t="shared" si="441"/>
        <v>0</v>
      </c>
      <c r="L3580">
        <f t="shared" si="442"/>
        <v>1</v>
      </c>
      <c r="M3580">
        <f t="shared" si="443"/>
        <v>0</v>
      </c>
      <c r="N3580">
        <f t="shared" si="444"/>
        <v>-5.2440271801214573</v>
      </c>
      <c r="O3580">
        <f t="shared" si="445"/>
        <v>5.2789546695229863E-3</v>
      </c>
      <c r="P3580">
        <f t="shared" si="446"/>
        <v>5.25123364515116E-3</v>
      </c>
      <c r="Q3580">
        <f t="shared" si="447"/>
        <v>-5.2650698318379907E-3</v>
      </c>
    </row>
    <row r="3581" spans="1:17" x14ac:dyDescent="0.25">
      <c r="A3581">
        <v>3570</v>
      </c>
      <c r="B3581" t="s">
        <v>3695</v>
      </c>
      <c r="C3581" s="8">
        <v>550000</v>
      </c>
      <c r="E3581" t="s">
        <v>22</v>
      </c>
      <c r="F3581" t="s">
        <v>29</v>
      </c>
      <c r="G3581">
        <v>275436.67</v>
      </c>
      <c r="H3581" s="5">
        <v>300</v>
      </c>
      <c r="I3581" s="5">
        <v>2000</v>
      </c>
      <c r="J3581" t="str">
        <f t="shared" si="440"/>
        <v>no</v>
      </c>
      <c r="K3581">
        <f t="shared" si="441"/>
        <v>0</v>
      </c>
      <c r="L3581">
        <f t="shared" si="442"/>
        <v>1</v>
      </c>
      <c r="M3581">
        <f t="shared" si="443"/>
        <v>0</v>
      </c>
      <c r="N3581">
        <f t="shared" si="444"/>
        <v>-6.6660382300813206</v>
      </c>
      <c r="O3581">
        <f t="shared" si="445"/>
        <v>1.2734338223352201E-3</v>
      </c>
      <c r="P3581">
        <f t="shared" si="446"/>
        <v>1.2718142510522023E-3</v>
      </c>
      <c r="Q3581">
        <f t="shared" si="447"/>
        <v>-1.2726236931762242E-3</v>
      </c>
    </row>
    <row r="3582" spans="1:17" x14ac:dyDescent="0.25">
      <c r="A3582">
        <v>3571</v>
      </c>
      <c r="B3582" t="s">
        <v>3696</v>
      </c>
      <c r="C3582" s="8">
        <v>320000</v>
      </c>
      <c r="E3582" t="s">
        <v>35</v>
      </c>
      <c r="F3582" t="s">
        <v>29</v>
      </c>
      <c r="G3582">
        <v>272781.3</v>
      </c>
      <c r="H3582" s="5">
        <v>300</v>
      </c>
      <c r="I3582" s="5">
        <v>2000</v>
      </c>
      <c r="J3582" t="str">
        <f t="shared" si="440"/>
        <v>yes</v>
      </c>
      <c r="K3582">
        <f t="shared" si="441"/>
        <v>0</v>
      </c>
      <c r="L3582">
        <f t="shared" si="442"/>
        <v>1</v>
      </c>
      <c r="M3582">
        <f t="shared" si="443"/>
        <v>0</v>
      </c>
      <c r="N3582">
        <f t="shared" si="444"/>
        <v>-5.9701604822286214</v>
      </c>
      <c r="O3582">
        <f t="shared" si="445"/>
        <v>2.5538315415275449E-3</v>
      </c>
      <c r="P3582">
        <f t="shared" si="446"/>
        <v>2.5473260997873519E-3</v>
      </c>
      <c r="Q3582">
        <f t="shared" si="447"/>
        <v>-2.5505760552207361E-3</v>
      </c>
    </row>
    <row r="3583" spans="1:17" x14ac:dyDescent="0.25">
      <c r="A3583">
        <v>3572</v>
      </c>
      <c r="B3583" t="s">
        <v>3697</v>
      </c>
      <c r="C3583" s="8">
        <v>400000</v>
      </c>
      <c r="E3583" t="s">
        <v>22</v>
      </c>
      <c r="F3583" t="s">
        <v>29</v>
      </c>
      <c r="G3583">
        <v>239856.01</v>
      </c>
      <c r="H3583" s="5">
        <v>300</v>
      </c>
      <c r="I3583" s="5">
        <v>2000</v>
      </c>
      <c r="J3583" t="str">
        <f t="shared" si="440"/>
        <v>no</v>
      </c>
      <c r="K3583">
        <f t="shared" si="441"/>
        <v>0</v>
      </c>
      <c r="L3583">
        <f t="shared" si="442"/>
        <v>1</v>
      </c>
      <c r="M3583">
        <f t="shared" si="443"/>
        <v>0</v>
      </c>
      <c r="N3583">
        <f t="shared" si="444"/>
        <v>-6.2122049162643425</v>
      </c>
      <c r="O3583">
        <f t="shared" si="445"/>
        <v>2.0048121442293168E-3</v>
      </c>
      <c r="P3583">
        <f t="shared" si="446"/>
        <v>2.0008009142582269E-3</v>
      </c>
      <c r="Q3583">
        <f t="shared" si="447"/>
        <v>-2.0028051902919392E-3</v>
      </c>
    </row>
    <row r="3584" spans="1:17" x14ac:dyDescent="0.25">
      <c r="A3584">
        <v>3573</v>
      </c>
      <c r="B3584" t="s">
        <v>3698</v>
      </c>
      <c r="C3584" s="8">
        <v>850000</v>
      </c>
      <c r="E3584" t="s">
        <v>22</v>
      </c>
      <c r="F3584" t="s">
        <v>29</v>
      </c>
      <c r="G3584">
        <v>499993.23</v>
      </c>
      <c r="H3584" s="5">
        <v>300</v>
      </c>
      <c r="I3584" s="5">
        <v>2000</v>
      </c>
      <c r="J3584" t="str">
        <f t="shared" si="440"/>
        <v>no</v>
      </c>
      <c r="K3584">
        <f t="shared" si="441"/>
        <v>0</v>
      </c>
      <c r="L3584">
        <f t="shared" si="442"/>
        <v>1</v>
      </c>
      <c r="M3584">
        <f t="shared" si="443"/>
        <v>0</v>
      </c>
      <c r="N3584">
        <f t="shared" si="444"/>
        <v>-7.5737048577152759</v>
      </c>
      <c r="O3584">
        <f t="shared" si="445"/>
        <v>5.1378541628849402E-4</v>
      </c>
      <c r="P3584">
        <f t="shared" si="446"/>
        <v>5.1352157639159457E-4</v>
      </c>
      <c r="Q3584">
        <f t="shared" si="447"/>
        <v>-5.1365347375302128E-4</v>
      </c>
    </row>
    <row r="3585" spans="1:17" x14ac:dyDescent="0.25">
      <c r="A3585">
        <v>3574</v>
      </c>
      <c r="B3585" t="s">
        <v>3699</v>
      </c>
      <c r="C3585" s="8">
        <v>900000</v>
      </c>
      <c r="E3585" t="s">
        <v>22</v>
      </c>
      <c r="F3585" t="s">
        <v>29</v>
      </c>
      <c r="G3585">
        <v>396613.33</v>
      </c>
      <c r="H3585" s="5">
        <v>300</v>
      </c>
      <c r="I3585" s="5">
        <v>2000</v>
      </c>
      <c r="J3585" t="str">
        <f t="shared" si="440"/>
        <v>no</v>
      </c>
      <c r="K3585">
        <f t="shared" si="441"/>
        <v>0</v>
      </c>
      <c r="L3585">
        <f t="shared" si="442"/>
        <v>1</v>
      </c>
      <c r="M3585">
        <f t="shared" si="443"/>
        <v>0</v>
      </c>
      <c r="N3585">
        <f t="shared" si="444"/>
        <v>-7.7249826289876014</v>
      </c>
      <c r="O3585">
        <f t="shared" si="445"/>
        <v>4.4165451182472587E-4</v>
      </c>
      <c r="P3585">
        <f t="shared" si="446"/>
        <v>4.4145953922743804E-4</v>
      </c>
      <c r="Q3585">
        <f t="shared" si="447"/>
        <v>-4.4155701117753121E-4</v>
      </c>
    </row>
    <row r="3586" spans="1:17" x14ac:dyDescent="0.25">
      <c r="A3586">
        <v>3575</v>
      </c>
      <c r="B3586" t="s">
        <v>3700</v>
      </c>
      <c r="C3586" s="8">
        <v>350000</v>
      </c>
      <c r="E3586" t="s">
        <v>37</v>
      </c>
      <c r="F3586" t="s">
        <v>29</v>
      </c>
      <c r="G3586">
        <v>169728.36</v>
      </c>
      <c r="H3586" s="5">
        <v>300</v>
      </c>
      <c r="I3586" s="5">
        <v>2000</v>
      </c>
      <c r="J3586" t="str">
        <f t="shared" si="440"/>
        <v>no</v>
      </c>
      <c r="K3586">
        <f t="shared" si="441"/>
        <v>0</v>
      </c>
      <c r="L3586">
        <f t="shared" si="442"/>
        <v>1</v>
      </c>
      <c r="M3586">
        <f t="shared" si="443"/>
        <v>0</v>
      </c>
      <c r="N3586">
        <f t="shared" si="444"/>
        <v>-6.060927144992017</v>
      </c>
      <c r="O3586">
        <f t="shared" si="445"/>
        <v>2.332237562449874E-3</v>
      </c>
      <c r="P3586">
        <f t="shared" si="446"/>
        <v>2.3268108866991966E-3</v>
      </c>
      <c r="Q3586">
        <f t="shared" si="447"/>
        <v>-2.3295221176480264E-3</v>
      </c>
    </row>
    <row r="3587" spans="1:17" x14ac:dyDescent="0.25">
      <c r="A3587">
        <v>3576</v>
      </c>
      <c r="B3587" t="s">
        <v>3701</v>
      </c>
      <c r="C3587" s="8">
        <v>75000</v>
      </c>
      <c r="E3587" t="s">
        <v>38</v>
      </c>
      <c r="F3587" t="s">
        <v>29</v>
      </c>
      <c r="G3587">
        <v>85259.09</v>
      </c>
      <c r="H3587" s="5">
        <v>300</v>
      </c>
      <c r="I3587" s="5">
        <v>2000</v>
      </c>
      <c r="J3587" t="str">
        <f t="shared" si="440"/>
        <v>yes</v>
      </c>
      <c r="K3587">
        <f t="shared" si="441"/>
        <v>0</v>
      </c>
      <c r="L3587">
        <f t="shared" si="442"/>
        <v>1</v>
      </c>
      <c r="M3587">
        <f t="shared" si="443"/>
        <v>0</v>
      </c>
      <c r="N3587">
        <f t="shared" si="444"/>
        <v>-5.2288994029942248</v>
      </c>
      <c r="O3587">
        <f t="shared" si="445"/>
        <v>5.3594206201676622E-3</v>
      </c>
      <c r="P3587">
        <f t="shared" si="446"/>
        <v>5.3308503508741594E-3</v>
      </c>
      <c r="Q3587">
        <f t="shared" si="447"/>
        <v>-5.3451100336729179E-3</v>
      </c>
    </row>
    <row r="3588" spans="1:17" x14ac:dyDescent="0.25">
      <c r="A3588">
        <v>3577</v>
      </c>
      <c r="B3588" t="s">
        <v>3702</v>
      </c>
      <c r="C3588" s="8">
        <v>772000</v>
      </c>
      <c r="E3588" t="s">
        <v>45</v>
      </c>
      <c r="F3588" t="s">
        <v>29</v>
      </c>
      <c r="G3588">
        <v>365173.12</v>
      </c>
      <c r="H3588" s="5">
        <v>300</v>
      </c>
      <c r="I3588" s="5">
        <v>2000</v>
      </c>
      <c r="J3588" t="str">
        <f t="shared" si="440"/>
        <v>no</v>
      </c>
      <c r="K3588">
        <f t="shared" si="441"/>
        <v>0</v>
      </c>
      <c r="L3588">
        <f t="shared" si="442"/>
        <v>1</v>
      </c>
      <c r="M3588">
        <f t="shared" si="443"/>
        <v>0</v>
      </c>
      <c r="N3588">
        <f t="shared" si="444"/>
        <v>-7.3377115345304471</v>
      </c>
      <c r="O3588">
        <f t="shared" si="445"/>
        <v>6.5053755150939324E-4</v>
      </c>
      <c r="P3588">
        <f t="shared" si="446"/>
        <v>6.5011462753139851E-4</v>
      </c>
      <c r="Q3588">
        <f t="shared" si="447"/>
        <v>-6.5032604368064689E-4</v>
      </c>
    </row>
    <row r="3589" spans="1:17" x14ac:dyDescent="0.25">
      <c r="A3589">
        <v>3578</v>
      </c>
      <c r="B3589" t="s">
        <v>3703</v>
      </c>
      <c r="C3589" s="8">
        <v>185000</v>
      </c>
      <c r="E3589" t="s">
        <v>22</v>
      </c>
      <c r="F3589" t="s">
        <v>29</v>
      </c>
      <c r="G3589">
        <v>102519.31</v>
      </c>
      <c r="H3589" s="5">
        <v>300</v>
      </c>
      <c r="I3589" s="5">
        <v>2000</v>
      </c>
      <c r="J3589" t="str">
        <f t="shared" si="440"/>
        <v>no</v>
      </c>
      <c r="K3589">
        <f t="shared" si="441"/>
        <v>0</v>
      </c>
      <c r="L3589">
        <f t="shared" si="442"/>
        <v>1</v>
      </c>
      <c r="M3589">
        <f t="shared" si="443"/>
        <v>0</v>
      </c>
      <c r="N3589">
        <f t="shared" si="444"/>
        <v>-5.5617104997933415</v>
      </c>
      <c r="O3589">
        <f t="shared" si="445"/>
        <v>3.8421986935622773E-3</v>
      </c>
      <c r="P3589">
        <f t="shared" si="446"/>
        <v>3.8274927060873297E-3</v>
      </c>
      <c r="Q3589">
        <f t="shared" si="447"/>
        <v>-3.8348363006536013E-3</v>
      </c>
    </row>
    <row r="3590" spans="1:17" x14ac:dyDescent="0.25">
      <c r="A3590">
        <v>3579</v>
      </c>
      <c r="B3590" t="s">
        <v>3704</v>
      </c>
      <c r="C3590" s="8">
        <v>150000</v>
      </c>
      <c r="E3590" t="s">
        <v>37</v>
      </c>
      <c r="F3590" t="s">
        <v>29</v>
      </c>
      <c r="G3590">
        <v>242518.78</v>
      </c>
      <c r="H3590" s="5">
        <v>350</v>
      </c>
      <c r="I3590" s="5">
        <v>2000</v>
      </c>
      <c r="J3590" t="str">
        <f t="shared" si="440"/>
        <v>yes</v>
      </c>
      <c r="K3590">
        <f t="shared" si="441"/>
        <v>0</v>
      </c>
      <c r="L3590">
        <f t="shared" si="442"/>
        <v>1</v>
      </c>
      <c r="M3590">
        <f t="shared" si="443"/>
        <v>0</v>
      </c>
      <c r="N3590">
        <f t="shared" si="444"/>
        <v>-5.4558160599027135</v>
      </c>
      <c r="O3590">
        <f t="shared" si="445"/>
        <v>4.2713896492300599E-3</v>
      </c>
      <c r="P3590">
        <f t="shared" si="446"/>
        <v>4.2532224787584184E-3</v>
      </c>
      <c r="Q3590">
        <f t="shared" si="447"/>
        <v>-4.2622931583676015E-3</v>
      </c>
    </row>
    <row r="3591" spans="1:17" x14ac:dyDescent="0.25">
      <c r="A3591">
        <v>3580</v>
      </c>
      <c r="B3591" t="s">
        <v>3705</v>
      </c>
      <c r="C3591" s="8">
        <v>60000</v>
      </c>
      <c r="E3591" t="s">
        <v>31</v>
      </c>
      <c r="F3591" t="s">
        <v>29</v>
      </c>
      <c r="G3591">
        <v>69513.990000000005</v>
      </c>
      <c r="H3591" s="5">
        <v>300</v>
      </c>
      <c r="I3591" s="5">
        <v>2000</v>
      </c>
      <c r="J3591" t="str">
        <f t="shared" si="440"/>
        <v>yes</v>
      </c>
      <c r="K3591">
        <f t="shared" si="441"/>
        <v>0</v>
      </c>
      <c r="L3591">
        <f t="shared" si="442"/>
        <v>1</v>
      </c>
      <c r="M3591">
        <f t="shared" si="443"/>
        <v>0</v>
      </c>
      <c r="N3591">
        <f t="shared" si="444"/>
        <v>-5.1835160716125275</v>
      </c>
      <c r="O3591">
        <f t="shared" si="445"/>
        <v>5.6082526889228339E-3</v>
      </c>
      <c r="P3591">
        <f t="shared" si="446"/>
        <v>5.5769756005151884E-3</v>
      </c>
      <c r="Q3591">
        <f t="shared" si="447"/>
        <v>-5.5925849914535272E-3</v>
      </c>
    </row>
    <row r="3592" spans="1:17" x14ac:dyDescent="0.25">
      <c r="A3592">
        <v>3581</v>
      </c>
      <c r="B3592" t="s">
        <v>3706</v>
      </c>
      <c r="C3592" s="8">
        <v>30000</v>
      </c>
      <c r="E3592" t="s">
        <v>56</v>
      </c>
      <c r="F3592" t="s">
        <v>29</v>
      </c>
      <c r="G3592">
        <v>65656.84</v>
      </c>
      <c r="H3592" s="5">
        <v>350</v>
      </c>
      <c r="I3592" s="5">
        <v>2000</v>
      </c>
      <c r="J3592" t="str">
        <f t="shared" si="440"/>
        <v>yes</v>
      </c>
      <c r="K3592">
        <f t="shared" si="441"/>
        <v>0</v>
      </c>
      <c r="L3592">
        <f t="shared" si="442"/>
        <v>1</v>
      </c>
      <c r="M3592">
        <f t="shared" si="443"/>
        <v>0</v>
      </c>
      <c r="N3592">
        <f t="shared" si="444"/>
        <v>-5.0927494088491319</v>
      </c>
      <c r="O3592">
        <f t="shared" si="445"/>
        <v>6.1411122264847023E-3</v>
      </c>
      <c r="P3592">
        <f t="shared" si="446"/>
        <v>6.1036291548558878E-3</v>
      </c>
      <c r="Q3592">
        <f t="shared" si="447"/>
        <v>-6.1223324434137921E-3</v>
      </c>
    </row>
    <row r="3593" spans="1:17" x14ac:dyDescent="0.25">
      <c r="A3593">
        <v>3582</v>
      </c>
      <c r="B3593" t="s">
        <v>3707</v>
      </c>
      <c r="C3593" s="8">
        <v>130000</v>
      </c>
      <c r="E3593" t="s">
        <v>31</v>
      </c>
      <c r="F3593" t="s">
        <v>29</v>
      </c>
      <c r="G3593">
        <v>175234.47</v>
      </c>
      <c r="H3593" s="5">
        <v>300</v>
      </c>
      <c r="I3593" s="5">
        <v>2000</v>
      </c>
      <c r="J3593" t="str">
        <f t="shared" si="440"/>
        <v>yes</v>
      </c>
      <c r="K3593">
        <f t="shared" si="441"/>
        <v>0</v>
      </c>
      <c r="L3593">
        <f t="shared" si="442"/>
        <v>1</v>
      </c>
      <c r="M3593">
        <f t="shared" si="443"/>
        <v>0</v>
      </c>
      <c r="N3593">
        <f t="shared" si="444"/>
        <v>-5.3953049513937836</v>
      </c>
      <c r="O3593">
        <f t="shared" si="445"/>
        <v>4.5378363682551295E-3</v>
      </c>
      <c r="P3593">
        <f t="shared" si="446"/>
        <v>4.5173374301767932E-3</v>
      </c>
      <c r="Q3593">
        <f t="shared" si="447"/>
        <v>-4.5275714308254632E-3</v>
      </c>
    </row>
    <row r="3594" spans="1:17" x14ac:dyDescent="0.25">
      <c r="A3594">
        <v>3583</v>
      </c>
      <c r="B3594" t="s">
        <v>3708</v>
      </c>
      <c r="C3594" s="8">
        <v>315000</v>
      </c>
      <c r="E3594" t="s">
        <v>22</v>
      </c>
      <c r="F3594" t="s">
        <v>29</v>
      </c>
      <c r="G3594">
        <v>135755.60999999999</v>
      </c>
      <c r="H3594" s="5">
        <v>300</v>
      </c>
      <c r="I3594" s="5">
        <v>2000</v>
      </c>
      <c r="J3594" t="str">
        <f t="shared" si="440"/>
        <v>no</v>
      </c>
      <c r="K3594">
        <f t="shared" si="441"/>
        <v>0</v>
      </c>
      <c r="L3594">
        <f t="shared" si="442"/>
        <v>1</v>
      </c>
      <c r="M3594">
        <f t="shared" si="443"/>
        <v>0</v>
      </c>
      <c r="N3594">
        <f t="shared" si="444"/>
        <v>-5.9550327051013889</v>
      </c>
      <c r="O3594">
        <f t="shared" si="445"/>
        <v>2.592759036768557E-3</v>
      </c>
      <c r="P3594">
        <f t="shared" si="446"/>
        <v>2.5860540218338758E-3</v>
      </c>
      <c r="Q3594">
        <f t="shared" si="447"/>
        <v>-2.5894036356368519E-3</v>
      </c>
    </row>
    <row r="3595" spans="1:17" x14ac:dyDescent="0.25">
      <c r="A3595">
        <v>3584</v>
      </c>
      <c r="B3595" t="s">
        <v>3709</v>
      </c>
      <c r="C3595" s="8">
        <v>265000</v>
      </c>
      <c r="E3595" t="s">
        <v>35</v>
      </c>
      <c r="F3595" t="s">
        <v>29</v>
      </c>
      <c r="G3595">
        <v>238331.2</v>
      </c>
      <c r="H3595" s="5">
        <v>300</v>
      </c>
      <c r="I3595" s="5">
        <v>2000</v>
      </c>
      <c r="J3595" t="str">
        <f t="shared" si="440"/>
        <v>yes</v>
      </c>
      <c r="K3595">
        <f t="shared" si="441"/>
        <v>0</v>
      </c>
      <c r="L3595">
        <f t="shared" si="442"/>
        <v>1</v>
      </c>
      <c r="M3595">
        <f t="shared" si="443"/>
        <v>0</v>
      </c>
      <c r="N3595">
        <f t="shared" si="444"/>
        <v>-5.8037549338290635</v>
      </c>
      <c r="O3595">
        <f t="shared" si="445"/>
        <v>3.0162077945001292E-3</v>
      </c>
      <c r="P3595">
        <f t="shared" si="446"/>
        <v>3.0071376425036748E-3</v>
      </c>
      <c r="Q3595">
        <f t="shared" si="447"/>
        <v>-3.0116681657886427E-3</v>
      </c>
    </row>
    <row r="3596" spans="1:17" x14ac:dyDescent="0.25">
      <c r="A3596">
        <v>3585</v>
      </c>
      <c r="B3596" t="s">
        <v>3710</v>
      </c>
      <c r="C3596" s="8">
        <v>1000</v>
      </c>
      <c r="E3596" t="s">
        <v>35</v>
      </c>
      <c r="F3596" t="s">
        <v>29</v>
      </c>
      <c r="G3596">
        <v>-4934.1099999999997</v>
      </c>
      <c r="H3596" s="5">
        <v>300</v>
      </c>
      <c r="I3596" s="5">
        <v>2000</v>
      </c>
      <c r="J3596" t="str">
        <f t="shared" ref="J3596:J3659" si="448">IF(G3596/C3596&gt;=0.85, "yes", "no")</f>
        <v>no</v>
      </c>
      <c r="K3596">
        <f t="shared" ref="K3596:K3659" si="449">IF(OR(H3596=500, H3596=600), 1, 0)</f>
        <v>0</v>
      </c>
      <c r="L3596">
        <f t="shared" ref="L3596:L3659" si="450">IF(F3596="ZDD", 1, 0)</f>
        <v>1</v>
      </c>
      <c r="M3596">
        <f t="shared" ref="M3596:M3659" si="451">IF(OR(E3596="ZP07", E3596="ZP28",E3596="ZP32",E3596="ZP45",E3596="ZPPY",E3596="ZSPP",E3596="ZXP1",E3596="ZXX7",E3596="ZYPP",E3596="ZYSP",E3596="ZYWP"),1,0)</f>
        <v>0</v>
      </c>
      <c r="N3596">
        <f t="shared" ref="N3596:N3659" si="452">$P$3+$P$4*L3596+$P$5*(C3596/10000000)+$P$6*(I3596/10000000)+$P$7*M3596</f>
        <v>-5.0050083015111824</v>
      </c>
      <c r="O3596">
        <f t="shared" ref="O3596:O3659" si="453">EXP(N3596)</f>
        <v>6.7042856922952662E-3</v>
      </c>
      <c r="P3596">
        <f t="shared" ref="P3596:P3659" si="454">O3596/(1+O3596)</f>
        <v>6.6596375793561173E-3</v>
      </c>
      <c r="Q3596">
        <f t="shared" ref="Q3596:Q3659" si="455">K3596*LN(P3596)+(1-K3596)*LN(1-P3596)</f>
        <v>-6.6819119134401183E-3</v>
      </c>
    </row>
    <row r="3597" spans="1:17" x14ac:dyDescent="0.25">
      <c r="A3597">
        <v>3586</v>
      </c>
      <c r="B3597" t="s">
        <v>3711</v>
      </c>
      <c r="C3597" s="8">
        <v>225000</v>
      </c>
      <c r="E3597" t="s">
        <v>56</v>
      </c>
      <c r="F3597" t="s">
        <v>29</v>
      </c>
      <c r="G3597">
        <v>292783.17</v>
      </c>
      <c r="H3597" s="5">
        <v>300</v>
      </c>
      <c r="I3597" s="5">
        <v>2000</v>
      </c>
      <c r="J3597" t="str">
        <f t="shared" si="448"/>
        <v>yes</v>
      </c>
      <c r="K3597">
        <f t="shared" si="449"/>
        <v>0</v>
      </c>
      <c r="L3597">
        <f t="shared" si="450"/>
        <v>1</v>
      </c>
      <c r="M3597">
        <f t="shared" si="451"/>
        <v>0</v>
      </c>
      <c r="N3597">
        <f t="shared" si="452"/>
        <v>-5.6827327168112021</v>
      </c>
      <c r="O3597">
        <f t="shared" si="453"/>
        <v>3.4042428890343245E-3</v>
      </c>
      <c r="P3597">
        <f t="shared" si="454"/>
        <v>3.3926933368676184E-3</v>
      </c>
      <c r="Q3597">
        <f t="shared" si="455"/>
        <v>-3.3984615711686512E-3</v>
      </c>
    </row>
    <row r="3598" spans="1:17" x14ac:dyDescent="0.25">
      <c r="A3598">
        <v>3587</v>
      </c>
      <c r="B3598" t="s">
        <v>3712</v>
      </c>
      <c r="C3598" s="8">
        <v>490000</v>
      </c>
      <c r="E3598" t="s">
        <v>31</v>
      </c>
      <c r="F3598" t="s">
        <v>29</v>
      </c>
      <c r="G3598">
        <v>608356.18000000005</v>
      </c>
      <c r="H3598" s="5">
        <v>300</v>
      </c>
      <c r="I3598" s="5">
        <v>2000</v>
      </c>
      <c r="J3598" t="str">
        <f t="shared" si="448"/>
        <v>yes</v>
      </c>
      <c r="K3598">
        <f t="shared" si="449"/>
        <v>0</v>
      </c>
      <c r="L3598">
        <f t="shared" si="450"/>
        <v>1</v>
      </c>
      <c r="M3598">
        <f t="shared" si="451"/>
        <v>0</v>
      </c>
      <c r="N3598">
        <f t="shared" si="452"/>
        <v>-6.4845049045545293</v>
      </c>
      <c r="O3598">
        <f t="shared" si="453"/>
        <v>1.5269165489682243E-3</v>
      </c>
      <c r="P3598">
        <f t="shared" si="454"/>
        <v>1.5245886293596862E-3</v>
      </c>
      <c r="Q3598">
        <f t="shared" si="455"/>
        <v>-1.5257519971926519E-3</v>
      </c>
    </row>
    <row r="3599" spans="1:17" x14ac:dyDescent="0.25">
      <c r="A3599">
        <v>3588</v>
      </c>
      <c r="B3599" t="s">
        <v>3713</v>
      </c>
      <c r="C3599" s="8">
        <v>250000</v>
      </c>
      <c r="E3599" t="s">
        <v>31</v>
      </c>
      <c r="F3599" t="s">
        <v>29</v>
      </c>
      <c r="G3599">
        <v>275263.01</v>
      </c>
      <c r="H3599" s="5">
        <v>250</v>
      </c>
      <c r="I3599" s="5">
        <v>2000</v>
      </c>
      <c r="J3599" t="str">
        <f t="shared" si="448"/>
        <v>yes</v>
      </c>
      <c r="K3599">
        <f t="shared" si="449"/>
        <v>0</v>
      </c>
      <c r="L3599">
        <f t="shared" si="450"/>
        <v>1</v>
      </c>
      <c r="M3599">
        <f t="shared" si="451"/>
        <v>0</v>
      </c>
      <c r="N3599">
        <f t="shared" si="452"/>
        <v>-5.7583716024473652</v>
      </c>
      <c r="O3599">
        <f t="shared" si="453"/>
        <v>3.1562470409956722E-3</v>
      </c>
      <c r="P3599">
        <f t="shared" si="454"/>
        <v>3.1463164888875851E-3</v>
      </c>
      <c r="Q3599">
        <f t="shared" si="455"/>
        <v>-3.151276549290742E-3</v>
      </c>
    </row>
    <row r="3600" spans="1:17" x14ac:dyDescent="0.25">
      <c r="A3600">
        <v>3589</v>
      </c>
      <c r="B3600" t="s">
        <v>3714</v>
      </c>
      <c r="C3600" s="8">
        <v>145000</v>
      </c>
      <c r="E3600" t="s">
        <v>35</v>
      </c>
      <c r="F3600" t="s">
        <v>29</v>
      </c>
      <c r="G3600">
        <v>118253.2</v>
      </c>
      <c r="H3600" s="5">
        <v>300</v>
      </c>
      <c r="I3600" s="5">
        <v>2000</v>
      </c>
      <c r="J3600" t="str">
        <f t="shared" si="448"/>
        <v>no</v>
      </c>
      <c r="K3600">
        <f t="shared" si="449"/>
        <v>0</v>
      </c>
      <c r="L3600">
        <f t="shared" si="450"/>
        <v>1</v>
      </c>
      <c r="M3600">
        <f t="shared" si="451"/>
        <v>0</v>
      </c>
      <c r="N3600">
        <f t="shared" si="452"/>
        <v>-5.440688282775481</v>
      </c>
      <c r="O3600">
        <f t="shared" si="453"/>
        <v>4.3364975067919781E-3</v>
      </c>
      <c r="P3600">
        <f t="shared" si="454"/>
        <v>4.3177734928055347E-3</v>
      </c>
      <c r="Q3600">
        <f t="shared" si="455"/>
        <v>-4.3271219962916739E-3</v>
      </c>
    </row>
    <row r="3601" spans="1:17" x14ac:dyDescent="0.25">
      <c r="A3601">
        <v>3590</v>
      </c>
      <c r="B3601" t="s">
        <v>3715</v>
      </c>
      <c r="C3601" s="8">
        <v>250000</v>
      </c>
      <c r="E3601" t="s">
        <v>35</v>
      </c>
      <c r="F3601" t="s">
        <v>29</v>
      </c>
      <c r="G3601">
        <v>267063.67999999999</v>
      </c>
      <c r="H3601" s="5">
        <v>300</v>
      </c>
      <c r="I3601" s="5">
        <v>2000</v>
      </c>
      <c r="J3601" t="str">
        <f t="shared" si="448"/>
        <v>yes</v>
      </c>
      <c r="K3601">
        <f t="shared" si="449"/>
        <v>0</v>
      </c>
      <c r="L3601">
        <f t="shared" si="450"/>
        <v>1</v>
      </c>
      <c r="M3601">
        <f t="shared" si="451"/>
        <v>0</v>
      </c>
      <c r="N3601">
        <f t="shared" si="452"/>
        <v>-5.7583716024473652</v>
      </c>
      <c r="O3601">
        <f t="shared" si="453"/>
        <v>3.1562470409956722E-3</v>
      </c>
      <c r="P3601">
        <f t="shared" si="454"/>
        <v>3.1463164888875851E-3</v>
      </c>
      <c r="Q3601">
        <f t="shared" si="455"/>
        <v>-3.151276549290742E-3</v>
      </c>
    </row>
    <row r="3602" spans="1:17" x14ac:dyDescent="0.25">
      <c r="A3602">
        <v>3591</v>
      </c>
      <c r="B3602" t="s">
        <v>3716</v>
      </c>
      <c r="C3602" s="8">
        <v>750000</v>
      </c>
      <c r="E3602" t="s">
        <v>22</v>
      </c>
      <c r="F3602" t="s">
        <v>29</v>
      </c>
      <c r="G3602">
        <v>531818.02</v>
      </c>
      <c r="H3602" s="5">
        <v>300</v>
      </c>
      <c r="I3602" s="5">
        <v>2000</v>
      </c>
      <c r="J3602" t="str">
        <f t="shared" si="448"/>
        <v>no</v>
      </c>
      <c r="K3602">
        <f t="shared" si="449"/>
        <v>0</v>
      </c>
      <c r="L3602">
        <f t="shared" si="450"/>
        <v>1</v>
      </c>
      <c r="M3602">
        <f t="shared" si="451"/>
        <v>0</v>
      </c>
      <c r="N3602">
        <f t="shared" si="452"/>
        <v>-7.2711493151706232</v>
      </c>
      <c r="O3602">
        <f t="shared" si="453"/>
        <v>6.9531240126493058E-4</v>
      </c>
      <c r="P3602">
        <f t="shared" si="454"/>
        <v>6.9482927785127866E-4</v>
      </c>
      <c r="Q3602">
        <f t="shared" si="455"/>
        <v>-6.9507078359058185E-4</v>
      </c>
    </row>
    <row r="3603" spans="1:17" x14ac:dyDescent="0.25">
      <c r="A3603">
        <v>3592</v>
      </c>
      <c r="B3603" t="s">
        <v>3717</v>
      </c>
      <c r="C3603" s="8">
        <v>500000</v>
      </c>
      <c r="E3603" t="s">
        <v>37</v>
      </c>
      <c r="F3603" t="s">
        <v>29</v>
      </c>
      <c r="G3603">
        <v>836161.53</v>
      </c>
      <c r="H3603" s="5">
        <v>200</v>
      </c>
      <c r="I3603" s="5">
        <v>2000</v>
      </c>
      <c r="J3603" t="str">
        <f t="shared" si="448"/>
        <v>yes</v>
      </c>
      <c r="K3603">
        <f t="shared" si="449"/>
        <v>0</v>
      </c>
      <c r="L3603">
        <f t="shared" si="450"/>
        <v>1</v>
      </c>
      <c r="M3603">
        <f t="shared" si="451"/>
        <v>0</v>
      </c>
      <c r="N3603">
        <f t="shared" si="452"/>
        <v>-6.5147604588089951</v>
      </c>
      <c r="O3603">
        <f t="shared" si="453"/>
        <v>1.481410715858377E-3</v>
      </c>
      <c r="P3603">
        <f t="shared" si="454"/>
        <v>1.4792193844112048E-3</v>
      </c>
      <c r="Q3603">
        <f t="shared" si="455"/>
        <v>-1.4803145094915374E-3</v>
      </c>
    </row>
    <row r="3604" spans="1:17" x14ac:dyDescent="0.25">
      <c r="A3604">
        <v>3593</v>
      </c>
      <c r="B3604" t="s">
        <v>3718</v>
      </c>
      <c r="C3604" s="8">
        <v>145000</v>
      </c>
      <c r="E3604" t="s">
        <v>31</v>
      </c>
      <c r="F3604" t="s">
        <v>29</v>
      </c>
      <c r="G3604">
        <v>111124.28</v>
      </c>
      <c r="H3604" s="5">
        <v>300</v>
      </c>
      <c r="I3604" s="5">
        <v>2000</v>
      </c>
      <c r="J3604" t="str">
        <f t="shared" si="448"/>
        <v>no</v>
      </c>
      <c r="K3604">
        <f t="shared" si="449"/>
        <v>0</v>
      </c>
      <c r="L3604">
        <f t="shared" si="450"/>
        <v>1</v>
      </c>
      <c r="M3604">
        <f t="shared" si="451"/>
        <v>0</v>
      </c>
      <c r="N3604">
        <f t="shared" si="452"/>
        <v>-5.440688282775481</v>
      </c>
      <c r="O3604">
        <f t="shared" si="453"/>
        <v>4.3364975067919781E-3</v>
      </c>
      <c r="P3604">
        <f t="shared" si="454"/>
        <v>4.3177734928055347E-3</v>
      </c>
      <c r="Q3604">
        <f t="shared" si="455"/>
        <v>-4.3271219962916739E-3</v>
      </c>
    </row>
    <row r="3605" spans="1:17" x14ac:dyDescent="0.25">
      <c r="A3605">
        <v>3594</v>
      </c>
      <c r="B3605" t="s">
        <v>3719</v>
      </c>
      <c r="C3605" s="8">
        <v>250000</v>
      </c>
      <c r="E3605" t="s">
        <v>56</v>
      </c>
      <c r="F3605" t="s">
        <v>29</v>
      </c>
      <c r="G3605">
        <v>575042.54999999993</v>
      </c>
      <c r="H3605" s="5">
        <v>250</v>
      </c>
      <c r="I3605" s="5">
        <v>2000</v>
      </c>
      <c r="J3605" t="str">
        <f t="shared" si="448"/>
        <v>yes</v>
      </c>
      <c r="K3605">
        <f t="shared" si="449"/>
        <v>0</v>
      </c>
      <c r="L3605">
        <f t="shared" si="450"/>
        <v>1</v>
      </c>
      <c r="M3605">
        <f t="shared" si="451"/>
        <v>0</v>
      </c>
      <c r="N3605">
        <f t="shared" si="452"/>
        <v>-5.7583716024473652</v>
      </c>
      <c r="O3605">
        <f t="shared" si="453"/>
        <v>3.1562470409956722E-3</v>
      </c>
      <c r="P3605">
        <f t="shared" si="454"/>
        <v>3.1463164888875851E-3</v>
      </c>
      <c r="Q3605">
        <f t="shared" si="455"/>
        <v>-3.151276549290742E-3</v>
      </c>
    </row>
    <row r="3606" spans="1:17" x14ac:dyDescent="0.25">
      <c r="A3606">
        <v>3595</v>
      </c>
      <c r="B3606" t="s">
        <v>3720</v>
      </c>
      <c r="C3606" s="8">
        <v>215000</v>
      </c>
      <c r="E3606" t="s">
        <v>35</v>
      </c>
      <c r="F3606" t="s">
        <v>29</v>
      </c>
      <c r="G3606">
        <v>177465.77</v>
      </c>
      <c r="H3606" s="5">
        <v>300</v>
      </c>
      <c r="I3606" s="5">
        <v>2000</v>
      </c>
      <c r="J3606" t="str">
        <f t="shared" si="448"/>
        <v>no</v>
      </c>
      <c r="K3606">
        <f t="shared" si="449"/>
        <v>0</v>
      </c>
      <c r="L3606">
        <f t="shared" si="450"/>
        <v>1</v>
      </c>
      <c r="M3606">
        <f t="shared" si="451"/>
        <v>0</v>
      </c>
      <c r="N3606">
        <f t="shared" si="452"/>
        <v>-5.6524771625567372</v>
      </c>
      <c r="O3606">
        <f t="shared" si="453"/>
        <v>3.5088140974881628E-3</v>
      </c>
      <c r="P3606">
        <f t="shared" si="454"/>
        <v>3.4965453698020941E-3</v>
      </c>
      <c r="Q3606">
        <f t="shared" si="455"/>
        <v>-3.5026725714253442E-3</v>
      </c>
    </row>
    <row r="3607" spans="1:17" x14ac:dyDescent="0.25">
      <c r="A3607">
        <v>3596</v>
      </c>
      <c r="B3607" t="s">
        <v>3721</v>
      </c>
      <c r="C3607" s="8">
        <v>260000</v>
      </c>
      <c r="E3607" t="s">
        <v>35</v>
      </c>
      <c r="F3607" t="s">
        <v>29</v>
      </c>
      <c r="G3607">
        <v>243003.18</v>
      </c>
      <c r="H3607" s="5">
        <v>200</v>
      </c>
      <c r="I3607" s="5">
        <v>2000</v>
      </c>
      <c r="J3607" t="str">
        <f t="shared" si="448"/>
        <v>yes</v>
      </c>
      <c r="K3607">
        <f t="shared" si="449"/>
        <v>0</v>
      </c>
      <c r="L3607">
        <f t="shared" si="450"/>
        <v>1</v>
      </c>
      <c r="M3607">
        <f t="shared" si="451"/>
        <v>0</v>
      </c>
      <c r="N3607">
        <f t="shared" si="452"/>
        <v>-5.7886271567018301</v>
      </c>
      <c r="O3607">
        <f t="shared" si="453"/>
        <v>3.0621831897668364E-3</v>
      </c>
      <c r="P3607">
        <f t="shared" si="454"/>
        <v>3.052834850207397E-3</v>
      </c>
      <c r="Q3607">
        <f t="shared" si="455"/>
        <v>-3.0575042562238919E-3</v>
      </c>
    </row>
    <row r="3608" spans="1:17" x14ac:dyDescent="0.25">
      <c r="A3608">
        <v>3597</v>
      </c>
      <c r="B3608" t="s">
        <v>3722</v>
      </c>
      <c r="C3608" s="8">
        <v>310000</v>
      </c>
      <c r="E3608" t="s">
        <v>60</v>
      </c>
      <c r="F3608" t="s">
        <v>29</v>
      </c>
      <c r="G3608">
        <v>194661.06</v>
      </c>
      <c r="H3608" s="5">
        <v>300</v>
      </c>
      <c r="I3608" s="5">
        <v>2000</v>
      </c>
      <c r="J3608" t="str">
        <f t="shared" si="448"/>
        <v>no</v>
      </c>
      <c r="K3608">
        <f t="shared" si="449"/>
        <v>0</v>
      </c>
      <c r="L3608">
        <f t="shared" si="450"/>
        <v>1</v>
      </c>
      <c r="M3608">
        <f t="shared" si="451"/>
        <v>0</v>
      </c>
      <c r="N3608">
        <f t="shared" si="452"/>
        <v>-5.9399049279741565</v>
      </c>
      <c r="O3608">
        <f t="shared" si="453"/>
        <v>2.6322798952996282E-3</v>
      </c>
      <c r="P3608">
        <f t="shared" si="454"/>
        <v>2.6253691887662997E-3</v>
      </c>
      <c r="Q3608">
        <f t="shared" si="455"/>
        <v>-2.6288215141980174E-3</v>
      </c>
    </row>
    <row r="3609" spans="1:17" x14ac:dyDescent="0.25">
      <c r="A3609">
        <v>3598</v>
      </c>
      <c r="B3609" t="s">
        <v>3723</v>
      </c>
      <c r="C3609" s="8">
        <v>325000</v>
      </c>
      <c r="E3609" t="s">
        <v>22</v>
      </c>
      <c r="F3609" t="s">
        <v>29</v>
      </c>
      <c r="G3609">
        <v>122693.28</v>
      </c>
      <c r="H3609" s="5">
        <v>300</v>
      </c>
      <c r="I3609" s="5">
        <v>2000</v>
      </c>
      <c r="J3609" t="str">
        <f t="shared" si="448"/>
        <v>no</v>
      </c>
      <c r="K3609">
        <f t="shared" si="449"/>
        <v>0</v>
      </c>
      <c r="L3609">
        <f t="shared" si="450"/>
        <v>1</v>
      </c>
      <c r="M3609">
        <f t="shared" si="451"/>
        <v>0</v>
      </c>
      <c r="N3609">
        <f t="shared" si="452"/>
        <v>-5.9852882593558538</v>
      </c>
      <c r="O3609">
        <f t="shared" si="453"/>
        <v>2.5154885008633948E-3</v>
      </c>
      <c r="P3609">
        <f t="shared" si="454"/>
        <v>2.50917669573863E-3</v>
      </c>
      <c r="Q3609">
        <f t="shared" si="455"/>
        <v>-2.5123299554120036E-3</v>
      </c>
    </row>
    <row r="3610" spans="1:17" x14ac:dyDescent="0.25">
      <c r="A3610">
        <v>3599</v>
      </c>
      <c r="B3610" t="s">
        <v>3724</v>
      </c>
      <c r="C3610" s="8">
        <v>240000</v>
      </c>
      <c r="E3610" t="s">
        <v>22</v>
      </c>
      <c r="F3610" t="s">
        <v>29</v>
      </c>
      <c r="G3610">
        <v>130170.8</v>
      </c>
      <c r="H3610" s="5">
        <v>300</v>
      </c>
      <c r="I3610" s="5">
        <v>2000</v>
      </c>
      <c r="J3610" t="str">
        <f t="shared" si="448"/>
        <v>no</v>
      </c>
      <c r="K3610">
        <f t="shared" si="449"/>
        <v>0</v>
      </c>
      <c r="L3610">
        <f t="shared" si="450"/>
        <v>1</v>
      </c>
      <c r="M3610">
        <f t="shared" si="451"/>
        <v>0</v>
      </c>
      <c r="N3610">
        <f t="shared" si="452"/>
        <v>-5.7281160481929003</v>
      </c>
      <c r="O3610">
        <f t="shared" si="453"/>
        <v>3.2532003366370988E-3</v>
      </c>
      <c r="P3610">
        <f t="shared" si="454"/>
        <v>3.2426513421990604E-3</v>
      </c>
      <c r="Q3610">
        <f t="shared" si="455"/>
        <v>-3.2479201290381635E-3</v>
      </c>
    </row>
    <row r="3611" spans="1:17" x14ac:dyDescent="0.25">
      <c r="A3611">
        <v>3600</v>
      </c>
      <c r="B3611" t="s">
        <v>3725</v>
      </c>
      <c r="C3611" s="8">
        <v>82000</v>
      </c>
      <c r="E3611" t="s">
        <v>31</v>
      </c>
      <c r="F3611" t="s">
        <v>29</v>
      </c>
      <c r="G3611">
        <v>78136.97</v>
      </c>
      <c r="H3611" s="5">
        <v>300</v>
      </c>
      <c r="I3611" s="5">
        <v>2000</v>
      </c>
      <c r="J3611" t="str">
        <f t="shared" si="448"/>
        <v>yes</v>
      </c>
      <c r="K3611">
        <f t="shared" si="449"/>
        <v>0</v>
      </c>
      <c r="L3611">
        <f t="shared" si="450"/>
        <v>1</v>
      </c>
      <c r="M3611">
        <f t="shared" si="451"/>
        <v>0</v>
      </c>
      <c r="N3611">
        <f t="shared" si="452"/>
        <v>-5.2500782909723505</v>
      </c>
      <c r="O3611">
        <f t="shared" si="453"/>
        <v>5.2471075819453357E-3</v>
      </c>
      <c r="P3611">
        <f t="shared" si="454"/>
        <v>5.2197191539967739E-3</v>
      </c>
      <c r="Q3611">
        <f t="shared" si="455"/>
        <v>-5.2333894789410827E-3</v>
      </c>
    </row>
    <row r="3612" spans="1:17" x14ac:dyDescent="0.25">
      <c r="A3612">
        <v>3601</v>
      </c>
      <c r="B3612" t="s">
        <v>3726</v>
      </c>
      <c r="C3612" s="8">
        <v>55000</v>
      </c>
      <c r="E3612" t="s">
        <v>22</v>
      </c>
      <c r="F3612" t="s">
        <v>20</v>
      </c>
      <c r="G3612">
        <v>32394.12</v>
      </c>
      <c r="H3612" s="5">
        <v>300</v>
      </c>
      <c r="I3612" s="5">
        <v>3000</v>
      </c>
      <c r="J3612" t="str">
        <f t="shared" si="448"/>
        <v>no</v>
      </c>
      <c r="K3612">
        <f t="shared" si="449"/>
        <v>0</v>
      </c>
      <c r="L3612">
        <f t="shared" si="450"/>
        <v>0</v>
      </c>
      <c r="M3612">
        <f t="shared" si="451"/>
        <v>0</v>
      </c>
      <c r="N3612">
        <f t="shared" si="452"/>
        <v>-5.1529063268231026</v>
      </c>
      <c r="O3612">
        <f t="shared" si="453"/>
        <v>5.7825742306346749E-3</v>
      </c>
      <c r="P3612">
        <f t="shared" si="454"/>
        <v>5.7493283128891032E-3</v>
      </c>
      <c r="Q3612">
        <f t="shared" si="455"/>
        <v>-5.7659193229173695E-3</v>
      </c>
    </row>
    <row r="3613" spans="1:17" x14ac:dyDescent="0.25">
      <c r="A3613">
        <v>3602</v>
      </c>
      <c r="B3613" t="s">
        <v>3727</v>
      </c>
      <c r="C3613" s="8">
        <v>140000</v>
      </c>
      <c r="E3613" t="s">
        <v>31</v>
      </c>
      <c r="F3613" t="s">
        <v>29</v>
      </c>
      <c r="G3613">
        <v>138741.28</v>
      </c>
      <c r="H3613" s="5">
        <v>300</v>
      </c>
      <c r="I3613" s="5">
        <v>2000</v>
      </c>
      <c r="J3613" t="str">
        <f t="shared" si="448"/>
        <v>yes</v>
      </c>
      <c r="K3613">
        <f t="shared" si="449"/>
        <v>0</v>
      </c>
      <c r="L3613">
        <f t="shared" si="450"/>
        <v>1</v>
      </c>
      <c r="M3613">
        <f t="shared" si="451"/>
        <v>0</v>
      </c>
      <c r="N3613">
        <f t="shared" si="452"/>
        <v>-5.4255605056482485</v>
      </c>
      <c r="O3613">
        <f t="shared" si="453"/>
        <v>4.4025977891768275E-3</v>
      </c>
      <c r="P3613">
        <f t="shared" si="454"/>
        <v>4.3832998828034981E-3</v>
      </c>
      <c r="Q3613">
        <f t="shared" si="455"/>
        <v>-4.3929347069254776E-3</v>
      </c>
    </row>
    <row r="3614" spans="1:17" x14ac:dyDescent="0.25">
      <c r="A3614">
        <v>3603</v>
      </c>
      <c r="B3614" t="s">
        <v>3728</v>
      </c>
      <c r="C3614" s="8">
        <v>325000</v>
      </c>
      <c r="E3614" t="s">
        <v>37</v>
      </c>
      <c r="F3614" t="s">
        <v>29</v>
      </c>
      <c r="G3614">
        <v>269869.73</v>
      </c>
      <c r="H3614" s="5">
        <v>300</v>
      </c>
      <c r="I3614" s="5">
        <v>2000</v>
      </c>
      <c r="J3614" t="str">
        <f t="shared" si="448"/>
        <v>no</v>
      </c>
      <c r="K3614">
        <f t="shared" si="449"/>
        <v>0</v>
      </c>
      <c r="L3614">
        <f t="shared" si="450"/>
        <v>1</v>
      </c>
      <c r="M3614">
        <f t="shared" si="451"/>
        <v>0</v>
      </c>
      <c r="N3614">
        <f t="shared" si="452"/>
        <v>-5.9852882593558538</v>
      </c>
      <c r="O3614">
        <f t="shared" si="453"/>
        <v>2.5154885008633948E-3</v>
      </c>
      <c r="P3614">
        <f t="shared" si="454"/>
        <v>2.50917669573863E-3</v>
      </c>
      <c r="Q3614">
        <f t="shared" si="455"/>
        <v>-2.5123299554120036E-3</v>
      </c>
    </row>
    <row r="3615" spans="1:17" x14ac:dyDescent="0.25">
      <c r="A3615">
        <v>3604</v>
      </c>
      <c r="B3615" t="s">
        <v>3729</v>
      </c>
      <c r="C3615" s="8">
        <v>220000</v>
      </c>
      <c r="E3615" t="s">
        <v>31</v>
      </c>
      <c r="F3615" t="s">
        <v>29</v>
      </c>
      <c r="G3615">
        <v>287024.63</v>
      </c>
      <c r="H3615" s="5">
        <v>300</v>
      </c>
      <c r="I3615" s="5">
        <v>2000</v>
      </c>
      <c r="J3615" t="str">
        <f t="shared" si="448"/>
        <v>yes</v>
      </c>
      <c r="K3615">
        <f t="shared" si="449"/>
        <v>0</v>
      </c>
      <c r="L3615">
        <f t="shared" si="450"/>
        <v>1</v>
      </c>
      <c r="M3615">
        <f t="shared" si="451"/>
        <v>0</v>
      </c>
      <c r="N3615">
        <f t="shared" si="452"/>
        <v>-5.6676049396839696</v>
      </c>
      <c r="O3615">
        <f t="shared" si="453"/>
        <v>3.4561330183193861E-3</v>
      </c>
      <c r="P3615">
        <f t="shared" si="454"/>
        <v>3.4442293037002048E-3</v>
      </c>
      <c r="Q3615">
        <f t="shared" si="455"/>
        <v>-3.4501743160308186E-3</v>
      </c>
    </row>
    <row r="3616" spans="1:17" x14ac:dyDescent="0.25">
      <c r="A3616">
        <v>3605</v>
      </c>
      <c r="B3616" t="s">
        <v>3730</v>
      </c>
      <c r="C3616" s="8">
        <v>1</v>
      </c>
      <c r="E3616" t="s">
        <v>34</v>
      </c>
      <c r="F3616" t="s">
        <v>30</v>
      </c>
      <c r="G3616">
        <f>0</f>
        <v>0</v>
      </c>
      <c r="H3616" s="5">
        <v>400</v>
      </c>
      <c r="I3616" s="5">
        <v>2000</v>
      </c>
      <c r="J3616" t="str">
        <f t="shared" si="448"/>
        <v>no</v>
      </c>
      <c r="K3616">
        <f t="shared" si="449"/>
        <v>0</v>
      </c>
      <c r="L3616">
        <f t="shared" si="450"/>
        <v>0</v>
      </c>
      <c r="M3616">
        <f t="shared" si="451"/>
        <v>1</v>
      </c>
      <c r="N3616">
        <f t="shared" si="452"/>
        <v>-2.4455661725909428</v>
      </c>
      <c r="O3616">
        <f t="shared" si="453"/>
        <v>8.6677046838700561E-2</v>
      </c>
      <c r="P3616">
        <f t="shared" si="454"/>
        <v>7.9763391608257961E-2</v>
      </c>
      <c r="Q3616">
        <f t="shared" si="455"/>
        <v>-8.3124458970436257E-2</v>
      </c>
    </row>
    <row r="3617" spans="1:17" x14ac:dyDescent="0.25">
      <c r="A3617">
        <v>3606</v>
      </c>
      <c r="B3617" t="s">
        <v>3731</v>
      </c>
      <c r="C3617" s="8">
        <v>40000</v>
      </c>
      <c r="E3617" t="s">
        <v>40</v>
      </c>
      <c r="F3617" t="s">
        <v>20</v>
      </c>
      <c r="G3617">
        <v>19331.310000000001</v>
      </c>
      <c r="H3617" s="5">
        <v>300</v>
      </c>
      <c r="I3617" s="5">
        <v>2000</v>
      </c>
      <c r="J3617" t="str">
        <f t="shared" si="448"/>
        <v>no</v>
      </c>
      <c r="K3617">
        <f t="shared" si="449"/>
        <v>0</v>
      </c>
      <c r="L3617">
        <f t="shared" si="450"/>
        <v>0</v>
      </c>
      <c r="M3617">
        <f t="shared" si="451"/>
        <v>0</v>
      </c>
      <c r="N3617">
        <f t="shared" si="452"/>
        <v>-5.1075485887999408</v>
      </c>
      <c r="O3617">
        <f t="shared" si="453"/>
        <v>6.0508979963814769E-3</v>
      </c>
      <c r="P3617">
        <f t="shared" si="454"/>
        <v>6.0145048410893036E-3</v>
      </c>
      <c r="Q3617">
        <f t="shared" si="455"/>
        <v>-6.032664827495168E-3</v>
      </c>
    </row>
    <row r="3618" spans="1:17" x14ac:dyDescent="0.25">
      <c r="A3618">
        <v>3607</v>
      </c>
      <c r="B3618" t="s">
        <v>3732</v>
      </c>
      <c r="C3618" s="8">
        <v>700000</v>
      </c>
      <c r="E3618" t="s">
        <v>77</v>
      </c>
      <c r="F3618" t="s">
        <v>29</v>
      </c>
      <c r="G3618">
        <v>303970.39</v>
      </c>
      <c r="H3618" s="5">
        <v>300</v>
      </c>
      <c r="I3618" s="5">
        <v>2000</v>
      </c>
      <c r="J3618" t="str">
        <f t="shared" si="448"/>
        <v>no</v>
      </c>
      <c r="K3618">
        <f t="shared" si="449"/>
        <v>0</v>
      </c>
      <c r="L3618">
        <f t="shared" si="450"/>
        <v>1</v>
      </c>
      <c r="M3618">
        <f t="shared" si="451"/>
        <v>0</v>
      </c>
      <c r="N3618">
        <f t="shared" si="452"/>
        <v>-7.1198715438982987</v>
      </c>
      <c r="O3618">
        <f t="shared" si="453"/>
        <v>8.0887064882115029E-4</v>
      </c>
      <c r="P3618">
        <f t="shared" si="454"/>
        <v>8.0821690588809636E-4</v>
      </c>
      <c r="Q3618">
        <f t="shared" si="455"/>
        <v>-8.0854368925796787E-4</v>
      </c>
    </row>
    <row r="3619" spans="1:17" x14ac:dyDescent="0.25">
      <c r="A3619">
        <v>3608</v>
      </c>
      <c r="B3619" t="s">
        <v>3733</v>
      </c>
      <c r="C3619" s="8">
        <v>110000</v>
      </c>
      <c r="E3619" t="s">
        <v>31</v>
      </c>
      <c r="F3619" t="s">
        <v>29</v>
      </c>
      <c r="G3619">
        <v>132598.35999999999</v>
      </c>
      <c r="H3619" s="5">
        <v>300</v>
      </c>
      <c r="I3619" s="5">
        <v>2000</v>
      </c>
      <c r="J3619" t="str">
        <f t="shared" si="448"/>
        <v>yes</v>
      </c>
      <c r="K3619">
        <f t="shared" si="449"/>
        <v>0</v>
      </c>
      <c r="L3619">
        <f t="shared" si="450"/>
        <v>1</v>
      </c>
      <c r="M3619">
        <f t="shared" si="451"/>
        <v>0</v>
      </c>
      <c r="N3619">
        <f t="shared" si="452"/>
        <v>-5.3347938428848529</v>
      </c>
      <c r="O3619">
        <f t="shared" si="453"/>
        <v>4.820903873466737E-3</v>
      </c>
      <c r="P3619">
        <f t="shared" si="454"/>
        <v>4.797774264928922E-3</v>
      </c>
      <c r="Q3619">
        <f t="shared" si="455"/>
        <v>-4.8093205295952259E-3</v>
      </c>
    </row>
    <row r="3620" spans="1:17" x14ac:dyDescent="0.25">
      <c r="A3620">
        <v>3609</v>
      </c>
      <c r="B3620" t="s">
        <v>3734</v>
      </c>
      <c r="C3620" s="8">
        <v>400000</v>
      </c>
      <c r="E3620" t="s">
        <v>22</v>
      </c>
      <c r="F3620" t="s">
        <v>29</v>
      </c>
      <c r="G3620">
        <v>269330.43</v>
      </c>
      <c r="H3620" s="5">
        <v>300</v>
      </c>
      <c r="I3620" s="5">
        <v>2000</v>
      </c>
      <c r="J3620" t="str">
        <f t="shared" si="448"/>
        <v>no</v>
      </c>
      <c r="K3620">
        <f t="shared" si="449"/>
        <v>0</v>
      </c>
      <c r="L3620">
        <f t="shared" si="450"/>
        <v>1</v>
      </c>
      <c r="M3620">
        <f t="shared" si="451"/>
        <v>0</v>
      </c>
      <c r="N3620">
        <f t="shared" si="452"/>
        <v>-6.2122049162643425</v>
      </c>
      <c r="O3620">
        <f t="shared" si="453"/>
        <v>2.0048121442293168E-3</v>
      </c>
      <c r="P3620">
        <f t="shared" si="454"/>
        <v>2.0008009142582269E-3</v>
      </c>
      <c r="Q3620">
        <f t="shared" si="455"/>
        <v>-2.0028051902919392E-3</v>
      </c>
    </row>
    <row r="3621" spans="1:17" x14ac:dyDescent="0.25">
      <c r="A3621">
        <v>3610</v>
      </c>
      <c r="B3621" t="s">
        <v>3735</v>
      </c>
      <c r="C3621" s="8">
        <v>40000</v>
      </c>
      <c r="E3621" t="s">
        <v>38</v>
      </c>
      <c r="F3621" t="s">
        <v>29</v>
      </c>
      <c r="G3621">
        <v>41325.630000000005</v>
      </c>
      <c r="H3621" s="5">
        <v>300</v>
      </c>
      <c r="I3621" s="5">
        <v>3000</v>
      </c>
      <c r="J3621" t="str">
        <f t="shared" si="448"/>
        <v>yes</v>
      </c>
      <c r="K3621">
        <f t="shared" si="449"/>
        <v>0</v>
      </c>
      <c r="L3621">
        <f t="shared" si="450"/>
        <v>1</v>
      </c>
      <c r="M3621">
        <f t="shared" si="451"/>
        <v>0</v>
      </c>
      <c r="N3621">
        <f t="shared" si="452"/>
        <v>-5.1229793697450603</v>
      </c>
      <c r="O3621">
        <f t="shared" si="453"/>
        <v>5.9582446103893846E-3</v>
      </c>
      <c r="P3621">
        <f t="shared" si="454"/>
        <v>5.9229542004469882E-3</v>
      </c>
      <c r="Q3621">
        <f t="shared" si="455"/>
        <v>-5.9405644646333983E-3</v>
      </c>
    </row>
    <row r="3622" spans="1:17" x14ac:dyDescent="0.25">
      <c r="A3622">
        <v>3611</v>
      </c>
      <c r="B3622" t="s">
        <v>3736</v>
      </c>
      <c r="C3622" s="8">
        <v>30000</v>
      </c>
      <c r="E3622" t="s">
        <v>22</v>
      </c>
      <c r="F3622" t="s">
        <v>20</v>
      </c>
      <c r="G3622">
        <v>21516.98</v>
      </c>
      <c r="H3622" s="5">
        <v>350</v>
      </c>
      <c r="I3622" s="5">
        <v>3000</v>
      </c>
      <c r="J3622" t="str">
        <f t="shared" si="448"/>
        <v>no</v>
      </c>
      <c r="K3622">
        <f t="shared" si="449"/>
        <v>0</v>
      </c>
      <c r="L3622">
        <f t="shared" si="450"/>
        <v>0</v>
      </c>
      <c r="M3622">
        <f t="shared" si="451"/>
        <v>0</v>
      </c>
      <c r="N3622">
        <f t="shared" si="452"/>
        <v>-5.0772674411869394</v>
      </c>
      <c r="O3622">
        <f t="shared" si="453"/>
        <v>6.236928525956348E-3</v>
      </c>
      <c r="P3622">
        <f t="shared" si="454"/>
        <v>6.1982703567567028E-3</v>
      </c>
      <c r="Q3622">
        <f t="shared" si="455"/>
        <v>-6.2175593814976999E-3</v>
      </c>
    </row>
    <row r="3623" spans="1:17" x14ac:dyDescent="0.25">
      <c r="A3623">
        <v>3612</v>
      </c>
      <c r="B3623" t="s">
        <v>3737</v>
      </c>
      <c r="C3623" s="8">
        <v>2</v>
      </c>
      <c r="E3623" t="s">
        <v>34</v>
      </c>
      <c r="F3623" t="s">
        <v>29</v>
      </c>
      <c r="G3623">
        <v>1178.48</v>
      </c>
      <c r="H3623" s="5">
        <v>400</v>
      </c>
      <c r="I3623" s="5">
        <v>2000</v>
      </c>
      <c r="J3623" t="str">
        <f t="shared" si="448"/>
        <v>yes</v>
      </c>
      <c r="K3623">
        <f t="shared" si="449"/>
        <v>0</v>
      </c>
      <c r="L3623">
        <f t="shared" si="450"/>
        <v>1</v>
      </c>
      <c r="M3623">
        <f t="shared" si="451"/>
        <v>1</v>
      </c>
      <c r="N3623">
        <f t="shared" si="452"/>
        <v>-2.4610255724500236</v>
      </c>
      <c r="O3623">
        <f t="shared" si="453"/>
        <v>8.5347376150175833E-2</v>
      </c>
      <c r="P3623">
        <f t="shared" si="454"/>
        <v>7.8635999888727437E-2</v>
      </c>
      <c r="Q3623">
        <f t="shared" si="455"/>
        <v>-8.1900098101786667E-2</v>
      </c>
    </row>
    <row r="3624" spans="1:17" x14ac:dyDescent="0.25">
      <c r="A3624">
        <v>3613</v>
      </c>
      <c r="B3624" t="s">
        <v>3738</v>
      </c>
      <c r="C3624" s="8">
        <v>125000</v>
      </c>
      <c r="E3624" t="s">
        <v>35</v>
      </c>
      <c r="F3624" t="s">
        <v>29</v>
      </c>
      <c r="G3624">
        <v>123210.96</v>
      </c>
      <c r="H3624" s="5">
        <v>300</v>
      </c>
      <c r="I3624" s="5">
        <v>2000</v>
      </c>
      <c r="J3624" t="str">
        <f t="shared" si="448"/>
        <v>yes</v>
      </c>
      <c r="K3624">
        <f t="shared" si="449"/>
        <v>0</v>
      </c>
      <c r="L3624">
        <f t="shared" si="450"/>
        <v>1</v>
      </c>
      <c r="M3624">
        <f t="shared" si="451"/>
        <v>0</v>
      </c>
      <c r="N3624">
        <f t="shared" si="452"/>
        <v>-5.3801771742665512</v>
      </c>
      <c r="O3624">
        <f t="shared" si="453"/>
        <v>4.6070056148390616E-3</v>
      </c>
      <c r="P3624">
        <f t="shared" si="454"/>
        <v>4.5858784470843746E-3</v>
      </c>
      <c r="Q3624">
        <f t="shared" si="455"/>
        <v>-4.5964258460631114E-3</v>
      </c>
    </row>
    <row r="3625" spans="1:17" x14ac:dyDescent="0.25">
      <c r="A3625">
        <v>3614</v>
      </c>
      <c r="B3625" t="s">
        <v>3739</v>
      </c>
      <c r="C3625" s="8">
        <v>50000</v>
      </c>
      <c r="E3625" t="s">
        <v>22</v>
      </c>
      <c r="F3625" t="s">
        <v>29</v>
      </c>
      <c r="G3625">
        <v>27378.33</v>
      </c>
      <c r="H3625" s="5">
        <v>300</v>
      </c>
      <c r="I3625" s="5">
        <v>2000</v>
      </c>
      <c r="J3625" t="str">
        <f t="shared" si="448"/>
        <v>no</v>
      </c>
      <c r="K3625">
        <f t="shared" si="449"/>
        <v>0</v>
      </c>
      <c r="L3625">
        <f t="shared" si="450"/>
        <v>1</v>
      </c>
      <c r="M3625">
        <f t="shared" si="451"/>
        <v>0</v>
      </c>
      <c r="N3625">
        <f t="shared" si="452"/>
        <v>-5.1532605173580617</v>
      </c>
      <c r="O3625">
        <f t="shared" si="453"/>
        <v>5.7805264602463387E-3</v>
      </c>
      <c r="P3625">
        <f t="shared" si="454"/>
        <v>5.7473040172992601E-3</v>
      </c>
      <c r="Q3625">
        <f t="shared" si="455"/>
        <v>-5.763883323760685E-3</v>
      </c>
    </row>
    <row r="3626" spans="1:17" x14ac:dyDescent="0.25">
      <c r="A3626">
        <v>3615</v>
      </c>
      <c r="B3626" t="s">
        <v>3740</v>
      </c>
      <c r="C3626" s="8">
        <v>240000</v>
      </c>
      <c r="E3626" t="s">
        <v>22</v>
      </c>
      <c r="F3626" t="s">
        <v>29</v>
      </c>
      <c r="G3626">
        <v>116911.13</v>
      </c>
      <c r="H3626" s="5">
        <v>300</v>
      </c>
      <c r="I3626" s="5">
        <v>2000</v>
      </c>
      <c r="J3626" t="str">
        <f t="shared" si="448"/>
        <v>no</v>
      </c>
      <c r="K3626">
        <f t="shared" si="449"/>
        <v>0</v>
      </c>
      <c r="L3626">
        <f t="shared" si="450"/>
        <v>1</v>
      </c>
      <c r="M3626">
        <f t="shared" si="451"/>
        <v>0</v>
      </c>
      <c r="N3626">
        <f t="shared" si="452"/>
        <v>-5.7281160481929003</v>
      </c>
      <c r="O3626">
        <f t="shared" si="453"/>
        <v>3.2532003366370988E-3</v>
      </c>
      <c r="P3626">
        <f t="shared" si="454"/>
        <v>3.2426513421990604E-3</v>
      </c>
      <c r="Q3626">
        <f t="shared" si="455"/>
        <v>-3.2479201290381635E-3</v>
      </c>
    </row>
    <row r="3627" spans="1:17" x14ac:dyDescent="0.25">
      <c r="A3627">
        <v>3616</v>
      </c>
      <c r="B3627" t="s">
        <v>3741</v>
      </c>
      <c r="C3627" s="8">
        <v>670000</v>
      </c>
      <c r="E3627" t="s">
        <v>40</v>
      </c>
      <c r="F3627" t="s">
        <v>25</v>
      </c>
      <c r="G3627">
        <v>304402.76</v>
      </c>
      <c r="H3627" s="5">
        <v>300</v>
      </c>
      <c r="I3627" s="5">
        <v>2000</v>
      </c>
      <c r="J3627" t="str">
        <f t="shared" si="448"/>
        <v>no</v>
      </c>
      <c r="K3627">
        <f t="shared" si="449"/>
        <v>0</v>
      </c>
      <c r="L3627">
        <f t="shared" si="450"/>
        <v>0</v>
      </c>
      <c r="M3627">
        <f t="shared" si="451"/>
        <v>0</v>
      </c>
      <c r="N3627">
        <f t="shared" si="452"/>
        <v>-7.0136485068312471</v>
      </c>
      <c r="O3627">
        <f t="shared" si="453"/>
        <v>8.9952068670719697E-4</v>
      </c>
      <c r="P3627">
        <f t="shared" si="454"/>
        <v>8.9871227642315658E-4</v>
      </c>
      <c r="Q3627">
        <f t="shared" si="455"/>
        <v>-8.9911636042266832E-4</v>
      </c>
    </row>
    <row r="3628" spans="1:17" x14ac:dyDescent="0.25">
      <c r="A3628">
        <v>3617</v>
      </c>
      <c r="B3628" t="s">
        <v>3742</v>
      </c>
      <c r="C3628" s="8">
        <v>50000</v>
      </c>
      <c r="E3628" t="s">
        <v>46</v>
      </c>
      <c r="F3628" t="s">
        <v>29</v>
      </c>
      <c r="G3628">
        <v>7262.67</v>
      </c>
      <c r="H3628" s="5">
        <v>300</v>
      </c>
      <c r="I3628" s="5">
        <v>2000</v>
      </c>
      <c r="J3628" t="str">
        <f t="shared" si="448"/>
        <v>no</v>
      </c>
      <c r="K3628">
        <f t="shared" si="449"/>
        <v>0</v>
      </c>
      <c r="L3628">
        <f t="shared" si="450"/>
        <v>1</v>
      </c>
      <c r="M3628">
        <f t="shared" si="451"/>
        <v>0</v>
      </c>
      <c r="N3628">
        <f t="shared" si="452"/>
        <v>-5.1532605173580617</v>
      </c>
      <c r="O3628">
        <f t="shared" si="453"/>
        <v>5.7805264602463387E-3</v>
      </c>
      <c r="P3628">
        <f t="shared" si="454"/>
        <v>5.7473040172992601E-3</v>
      </c>
      <c r="Q3628">
        <f t="shared" si="455"/>
        <v>-5.763883323760685E-3</v>
      </c>
    </row>
    <row r="3629" spans="1:17" x14ac:dyDescent="0.25">
      <c r="A3629">
        <v>3618</v>
      </c>
      <c r="B3629" t="s">
        <v>3743</v>
      </c>
      <c r="C3629" s="8">
        <v>30000</v>
      </c>
      <c r="E3629" t="s">
        <v>31</v>
      </c>
      <c r="F3629" t="s">
        <v>29</v>
      </c>
      <c r="G3629">
        <v>8031.45</v>
      </c>
      <c r="H3629" s="5">
        <v>300</v>
      </c>
      <c r="I3629" s="5">
        <v>3000</v>
      </c>
      <c r="J3629" t="str">
        <f t="shared" si="448"/>
        <v>no</v>
      </c>
      <c r="K3629">
        <f t="shared" si="449"/>
        <v>0</v>
      </c>
      <c r="L3629">
        <f t="shared" si="450"/>
        <v>1</v>
      </c>
      <c r="M3629">
        <f t="shared" si="451"/>
        <v>0</v>
      </c>
      <c r="N3629">
        <f t="shared" si="452"/>
        <v>-5.0927238154905954</v>
      </c>
      <c r="O3629">
        <f t="shared" si="453"/>
        <v>6.1412694001830199E-3</v>
      </c>
      <c r="P3629">
        <f t="shared" si="454"/>
        <v>6.1037844157254117E-3</v>
      </c>
      <c r="Q3629">
        <f t="shared" si="455"/>
        <v>-6.1224886577700231E-3</v>
      </c>
    </row>
    <row r="3630" spans="1:17" x14ac:dyDescent="0.25">
      <c r="A3630">
        <v>3619</v>
      </c>
      <c r="B3630" t="s">
        <v>3744</v>
      </c>
      <c r="C3630" s="8">
        <v>125001</v>
      </c>
      <c r="E3630" t="s">
        <v>22</v>
      </c>
      <c r="F3630" t="s">
        <v>29</v>
      </c>
      <c r="G3630">
        <v>98531.61</v>
      </c>
      <c r="H3630" s="5">
        <v>300</v>
      </c>
      <c r="I3630" s="5">
        <v>2000</v>
      </c>
      <c r="J3630" t="str">
        <f t="shared" si="448"/>
        <v>no</v>
      </c>
      <c r="K3630">
        <f t="shared" si="449"/>
        <v>0</v>
      </c>
      <c r="L3630">
        <f t="shared" si="450"/>
        <v>1</v>
      </c>
      <c r="M3630">
        <f t="shared" si="451"/>
        <v>0</v>
      </c>
      <c r="N3630">
        <f t="shared" si="452"/>
        <v>-5.380180199821976</v>
      </c>
      <c r="O3630">
        <f t="shared" si="453"/>
        <v>4.6069916761093174E-3</v>
      </c>
      <c r="P3630">
        <f t="shared" si="454"/>
        <v>4.5858646359039435E-3</v>
      </c>
      <c r="Q3630">
        <f t="shared" si="455"/>
        <v>-4.596411971254601E-3</v>
      </c>
    </row>
    <row r="3631" spans="1:17" x14ac:dyDescent="0.25">
      <c r="A3631">
        <v>3620</v>
      </c>
      <c r="B3631" t="s">
        <v>3745</v>
      </c>
      <c r="C3631" s="8">
        <v>50000</v>
      </c>
      <c r="E3631" t="s">
        <v>22</v>
      </c>
      <c r="F3631" t="s">
        <v>30</v>
      </c>
      <c r="G3631">
        <v>22429.54</v>
      </c>
      <c r="H3631" s="5">
        <v>300</v>
      </c>
      <c r="I3631" s="5">
        <v>2000</v>
      </c>
      <c r="J3631" t="str">
        <f t="shared" si="448"/>
        <v>no</v>
      </c>
      <c r="K3631">
        <f t="shared" si="449"/>
        <v>0</v>
      </c>
      <c r="L3631">
        <f t="shared" si="450"/>
        <v>0</v>
      </c>
      <c r="M3631">
        <f t="shared" si="451"/>
        <v>0</v>
      </c>
      <c r="N3631">
        <f t="shared" si="452"/>
        <v>-5.1378041430544057</v>
      </c>
      <c r="O3631">
        <f t="shared" si="453"/>
        <v>5.8705664945884689E-3</v>
      </c>
      <c r="P3631">
        <f t="shared" si="454"/>
        <v>5.8363040833843234E-3</v>
      </c>
      <c r="Q3631">
        <f t="shared" si="455"/>
        <v>-5.8534018637476275E-3</v>
      </c>
    </row>
    <row r="3632" spans="1:17" x14ac:dyDescent="0.25">
      <c r="A3632">
        <v>3621</v>
      </c>
      <c r="B3632" t="s">
        <v>3746</v>
      </c>
      <c r="C3632" s="8">
        <v>150000</v>
      </c>
      <c r="E3632" t="s">
        <v>22</v>
      </c>
      <c r="F3632" t="s">
        <v>29</v>
      </c>
      <c r="G3632">
        <v>70742.990000000005</v>
      </c>
      <c r="H3632" s="5">
        <v>300</v>
      </c>
      <c r="I3632" s="5">
        <v>2000</v>
      </c>
      <c r="J3632" t="str">
        <f t="shared" si="448"/>
        <v>no</v>
      </c>
      <c r="K3632">
        <f t="shared" si="449"/>
        <v>0</v>
      </c>
      <c r="L3632">
        <f t="shared" si="450"/>
        <v>1</v>
      </c>
      <c r="M3632">
        <f t="shared" si="451"/>
        <v>0</v>
      </c>
      <c r="N3632">
        <f t="shared" si="452"/>
        <v>-5.4558160599027135</v>
      </c>
      <c r="O3632">
        <f t="shared" si="453"/>
        <v>4.2713896492300599E-3</v>
      </c>
      <c r="P3632">
        <f t="shared" si="454"/>
        <v>4.2532224787584184E-3</v>
      </c>
      <c r="Q3632">
        <f t="shared" si="455"/>
        <v>-4.2622931583676015E-3</v>
      </c>
    </row>
    <row r="3633" spans="1:17" x14ac:dyDescent="0.25">
      <c r="A3633">
        <v>3622</v>
      </c>
      <c r="B3633" t="s">
        <v>3747</v>
      </c>
      <c r="C3633" s="8">
        <v>150000</v>
      </c>
      <c r="E3633" t="s">
        <v>22</v>
      </c>
      <c r="F3633" t="s">
        <v>29</v>
      </c>
      <c r="G3633">
        <v>54155.07</v>
      </c>
      <c r="H3633" s="5">
        <v>300</v>
      </c>
      <c r="I3633" s="5">
        <v>2000</v>
      </c>
      <c r="J3633" t="str">
        <f t="shared" si="448"/>
        <v>no</v>
      </c>
      <c r="K3633">
        <f t="shared" si="449"/>
        <v>0</v>
      </c>
      <c r="L3633">
        <f t="shared" si="450"/>
        <v>1</v>
      </c>
      <c r="M3633">
        <f t="shared" si="451"/>
        <v>0</v>
      </c>
      <c r="N3633">
        <f t="shared" si="452"/>
        <v>-5.4558160599027135</v>
      </c>
      <c r="O3633">
        <f t="shared" si="453"/>
        <v>4.2713896492300599E-3</v>
      </c>
      <c r="P3633">
        <f t="shared" si="454"/>
        <v>4.2532224787584184E-3</v>
      </c>
      <c r="Q3633">
        <f t="shared" si="455"/>
        <v>-4.2622931583676015E-3</v>
      </c>
    </row>
    <row r="3634" spans="1:17" x14ac:dyDescent="0.25">
      <c r="A3634">
        <v>3623</v>
      </c>
      <c r="B3634" t="s">
        <v>3748</v>
      </c>
      <c r="C3634" s="8">
        <v>150000</v>
      </c>
      <c r="E3634" t="s">
        <v>31</v>
      </c>
      <c r="F3634" t="s">
        <v>29</v>
      </c>
      <c r="G3634">
        <v>200338.04</v>
      </c>
      <c r="H3634" s="5">
        <v>300</v>
      </c>
      <c r="I3634" s="5">
        <v>2000</v>
      </c>
      <c r="J3634" t="str">
        <f t="shared" si="448"/>
        <v>yes</v>
      </c>
      <c r="K3634">
        <f t="shared" si="449"/>
        <v>0</v>
      </c>
      <c r="L3634">
        <f t="shared" si="450"/>
        <v>1</v>
      </c>
      <c r="M3634">
        <f t="shared" si="451"/>
        <v>0</v>
      </c>
      <c r="N3634">
        <f t="shared" si="452"/>
        <v>-5.4558160599027135</v>
      </c>
      <c r="O3634">
        <f t="shared" si="453"/>
        <v>4.2713896492300599E-3</v>
      </c>
      <c r="P3634">
        <f t="shared" si="454"/>
        <v>4.2532224787584184E-3</v>
      </c>
      <c r="Q3634">
        <f t="shared" si="455"/>
        <v>-4.2622931583676015E-3</v>
      </c>
    </row>
    <row r="3635" spans="1:17" x14ac:dyDescent="0.25">
      <c r="A3635">
        <v>3624</v>
      </c>
      <c r="B3635" t="s">
        <v>3749</v>
      </c>
      <c r="C3635" s="8">
        <v>125000</v>
      </c>
      <c r="E3635" t="s">
        <v>22</v>
      </c>
      <c r="F3635" t="s">
        <v>29</v>
      </c>
      <c r="G3635">
        <v>114381.65</v>
      </c>
      <c r="H3635" s="5">
        <v>250</v>
      </c>
      <c r="I3635" s="5">
        <v>2000</v>
      </c>
      <c r="J3635" t="str">
        <f t="shared" si="448"/>
        <v>yes</v>
      </c>
      <c r="K3635">
        <f t="shared" si="449"/>
        <v>0</v>
      </c>
      <c r="L3635">
        <f t="shared" si="450"/>
        <v>1</v>
      </c>
      <c r="M3635">
        <f t="shared" si="451"/>
        <v>0</v>
      </c>
      <c r="N3635">
        <f t="shared" si="452"/>
        <v>-5.3801771742665512</v>
      </c>
      <c r="O3635">
        <f t="shared" si="453"/>
        <v>4.6070056148390616E-3</v>
      </c>
      <c r="P3635">
        <f t="shared" si="454"/>
        <v>4.5858784470843746E-3</v>
      </c>
      <c r="Q3635">
        <f t="shared" si="455"/>
        <v>-4.5964258460631114E-3</v>
      </c>
    </row>
    <row r="3636" spans="1:17" x14ac:dyDescent="0.25">
      <c r="A3636">
        <v>3625</v>
      </c>
      <c r="B3636" t="s">
        <v>3750</v>
      </c>
      <c r="C3636" s="8">
        <v>250000</v>
      </c>
      <c r="E3636" t="s">
        <v>35</v>
      </c>
      <c r="F3636" t="s">
        <v>29</v>
      </c>
      <c r="G3636">
        <v>294932.53999999998</v>
      </c>
      <c r="H3636" s="5">
        <v>300</v>
      </c>
      <c r="I3636" s="5">
        <v>2000</v>
      </c>
      <c r="J3636" t="str">
        <f t="shared" si="448"/>
        <v>yes</v>
      </c>
      <c r="K3636">
        <f t="shared" si="449"/>
        <v>0</v>
      </c>
      <c r="L3636">
        <f t="shared" si="450"/>
        <v>1</v>
      </c>
      <c r="M3636">
        <f t="shared" si="451"/>
        <v>0</v>
      </c>
      <c r="N3636">
        <f t="shared" si="452"/>
        <v>-5.7583716024473652</v>
      </c>
      <c r="O3636">
        <f t="shared" si="453"/>
        <v>3.1562470409956722E-3</v>
      </c>
      <c r="P3636">
        <f t="shared" si="454"/>
        <v>3.1463164888875851E-3</v>
      </c>
      <c r="Q3636">
        <f t="shared" si="455"/>
        <v>-3.151276549290742E-3</v>
      </c>
    </row>
    <row r="3637" spans="1:17" x14ac:dyDescent="0.25">
      <c r="A3637">
        <v>3626</v>
      </c>
      <c r="B3637" t="s">
        <v>3751</v>
      </c>
      <c r="C3637" s="8">
        <v>125000</v>
      </c>
      <c r="E3637" t="s">
        <v>37</v>
      </c>
      <c r="F3637" t="s">
        <v>29</v>
      </c>
      <c r="G3637">
        <v>238489.99</v>
      </c>
      <c r="H3637" s="5">
        <v>300</v>
      </c>
      <c r="I3637" s="5">
        <v>2000</v>
      </c>
      <c r="J3637" t="str">
        <f t="shared" si="448"/>
        <v>yes</v>
      </c>
      <c r="K3637">
        <f t="shared" si="449"/>
        <v>0</v>
      </c>
      <c r="L3637">
        <f t="shared" si="450"/>
        <v>1</v>
      </c>
      <c r="M3637">
        <f t="shared" si="451"/>
        <v>0</v>
      </c>
      <c r="N3637">
        <f t="shared" si="452"/>
        <v>-5.3801771742665512</v>
      </c>
      <c r="O3637">
        <f t="shared" si="453"/>
        <v>4.6070056148390616E-3</v>
      </c>
      <c r="P3637">
        <f t="shared" si="454"/>
        <v>4.5858784470843746E-3</v>
      </c>
      <c r="Q3637">
        <f t="shared" si="455"/>
        <v>-4.5964258460631114E-3</v>
      </c>
    </row>
    <row r="3638" spans="1:17" x14ac:dyDescent="0.25">
      <c r="A3638">
        <v>3627</v>
      </c>
      <c r="B3638" t="s">
        <v>3752</v>
      </c>
      <c r="C3638" s="8">
        <v>30000</v>
      </c>
      <c r="E3638" t="s">
        <v>37</v>
      </c>
      <c r="F3638" t="s">
        <v>29</v>
      </c>
      <c r="G3638">
        <v>70087.539999999994</v>
      </c>
      <c r="H3638" s="5">
        <v>300</v>
      </c>
      <c r="I3638" s="5">
        <v>2000</v>
      </c>
      <c r="J3638" t="str">
        <f t="shared" si="448"/>
        <v>yes</v>
      </c>
      <c r="K3638">
        <f t="shared" si="449"/>
        <v>0</v>
      </c>
      <c r="L3638">
        <f t="shared" si="450"/>
        <v>1</v>
      </c>
      <c r="M3638">
        <f t="shared" si="451"/>
        <v>0</v>
      </c>
      <c r="N3638">
        <f t="shared" si="452"/>
        <v>-5.0927494088491319</v>
      </c>
      <c r="O3638">
        <f t="shared" si="453"/>
        <v>6.1411122264847023E-3</v>
      </c>
      <c r="P3638">
        <f t="shared" si="454"/>
        <v>6.1036291548558878E-3</v>
      </c>
      <c r="Q3638">
        <f t="shared" si="455"/>
        <v>-6.1223324434137921E-3</v>
      </c>
    </row>
    <row r="3639" spans="1:17" x14ac:dyDescent="0.25">
      <c r="A3639">
        <v>3628</v>
      </c>
      <c r="B3639" t="s">
        <v>3753</v>
      </c>
      <c r="C3639" s="8">
        <v>225000</v>
      </c>
      <c r="E3639" t="s">
        <v>22</v>
      </c>
      <c r="F3639" t="s">
        <v>29</v>
      </c>
      <c r="G3639">
        <v>190819.08</v>
      </c>
      <c r="H3639" s="5">
        <v>400</v>
      </c>
      <c r="I3639" s="5">
        <v>2000</v>
      </c>
      <c r="J3639" t="str">
        <f t="shared" si="448"/>
        <v>no</v>
      </c>
      <c r="K3639">
        <f t="shared" si="449"/>
        <v>0</v>
      </c>
      <c r="L3639">
        <f t="shared" si="450"/>
        <v>1</v>
      </c>
      <c r="M3639">
        <f t="shared" si="451"/>
        <v>0</v>
      </c>
      <c r="N3639">
        <f t="shared" si="452"/>
        <v>-5.6827327168112021</v>
      </c>
      <c r="O3639">
        <f t="shared" si="453"/>
        <v>3.4042428890343245E-3</v>
      </c>
      <c r="P3639">
        <f t="shared" si="454"/>
        <v>3.3926933368676184E-3</v>
      </c>
      <c r="Q3639">
        <f t="shared" si="455"/>
        <v>-3.3984615711686512E-3</v>
      </c>
    </row>
    <row r="3640" spans="1:17" x14ac:dyDescent="0.25">
      <c r="A3640">
        <v>3629</v>
      </c>
      <c r="B3640" t="s">
        <v>3754</v>
      </c>
      <c r="C3640" s="8">
        <v>75000</v>
      </c>
      <c r="E3640" t="s">
        <v>31</v>
      </c>
      <c r="F3640" t="s">
        <v>25</v>
      </c>
      <c r="G3640">
        <v>95546.63</v>
      </c>
      <c r="H3640" s="5">
        <v>300</v>
      </c>
      <c r="I3640" s="5">
        <v>2000</v>
      </c>
      <c r="J3640" t="str">
        <f t="shared" si="448"/>
        <v>yes</v>
      </c>
      <c r="K3640">
        <f t="shared" si="449"/>
        <v>0</v>
      </c>
      <c r="L3640">
        <f t="shared" si="450"/>
        <v>0</v>
      </c>
      <c r="M3640">
        <f t="shared" si="451"/>
        <v>0</v>
      </c>
      <c r="N3640">
        <f t="shared" si="452"/>
        <v>-5.2134430286905689</v>
      </c>
      <c r="O3640">
        <f t="shared" si="453"/>
        <v>5.4429013238738869E-3</v>
      </c>
      <c r="P3640">
        <f t="shared" si="454"/>
        <v>5.4134365230558389E-3</v>
      </c>
      <c r="Q3640">
        <f t="shared" si="455"/>
        <v>-5.4281422669692344E-3</v>
      </c>
    </row>
    <row r="3641" spans="1:17" x14ac:dyDescent="0.25">
      <c r="A3641">
        <v>3630</v>
      </c>
      <c r="B3641" t="s">
        <v>3755</v>
      </c>
      <c r="C3641" s="8">
        <v>225000</v>
      </c>
      <c r="E3641" t="s">
        <v>22</v>
      </c>
      <c r="F3641" t="s">
        <v>29</v>
      </c>
      <c r="G3641">
        <v>156021.17000000001</v>
      </c>
      <c r="H3641" s="5">
        <v>300</v>
      </c>
      <c r="I3641" s="5">
        <v>2000</v>
      </c>
      <c r="J3641" t="str">
        <f t="shared" si="448"/>
        <v>no</v>
      </c>
      <c r="K3641">
        <f t="shared" si="449"/>
        <v>0</v>
      </c>
      <c r="L3641">
        <f t="shared" si="450"/>
        <v>1</v>
      </c>
      <c r="M3641">
        <f t="shared" si="451"/>
        <v>0</v>
      </c>
      <c r="N3641">
        <f t="shared" si="452"/>
        <v>-5.6827327168112021</v>
      </c>
      <c r="O3641">
        <f t="shared" si="453"/>
        <v>3.4042428890343245E-3</v>
      </c>
      <c r="P3641">
        <f t="shared" si="454"/>
        <v>3.3926933368676184E-3</v>
      </c>
      <c r="Q3641">
        <f t="shared" si="455"/>
        <v>-3.3984615711686512E-3</v>
      </c>
    </row>
    <row r="3642" spans="1:17" x14ac:dyDescent="0.25">
      <c r="A3642">
        <v>3631</v>
      </c>
      <c r="B3642" t="s">
        <v>3756</v>
      </c>
      <c r="C3642" s="8">
        <v>210000</v>
      </c>
      <c r="E3642" t="s">
        <v>22</v>
      </c>
      <c r="F3642" t="s">
        <v>29</v>
      </c>
      <c r="G3642">
        <v>31064.73</v>
      </c>
      <c r="H3642" s="5">
        <v>300</v>
      </c>
      <c r="I3642" s="5">
        <v>2000</v>
      </c>
      <c r="J3642" t="str">
        <f t="shared" si="448"/>
        <v>no</v>
      </c>
      <c r="K3642">
        <f t="shared" si="449"/>
        <v>0</v>
      </c>
      <c r="L3642">
        <f t="shared" si="450"/>
        <v>1</v>
      </c>
      <c r="M3642">
        <f t="shared" si="451"/>
        <v>0</v>
      </c>
      <c r="N3642">
        <f t="shared" si="452"/>
        <v>-5.6373493854295047</v>
      </c>
      <c r="O3642">
        <f t="shared" si="453"/>
        <v>3.5622981828166201E-3</v>
      </c>
      <c r="P3642">
        <f t="shared" si="454"/>
        <v>3.5496532594608133E-3</v>
      </c>
      <c r="Q3642">
        <f t="shared" si="455"/>
        <v>-3.5559682269842197E-3</v>
      </c>
    </row>
    <row r="3643" spans="1:17" x14ac:dyDescent="0.25">
      <c r="A3643">
        <v>3632</v>
      </c>
      <c r="B3643" t="s">
        <v>3757</v>
      </c>
      <c r="C3643" s="8">
        <v>70000</v>
      </c>
      <c r="E3643" t="s">
        <v>40</v>
      </c>
      <c r="F3643" t="s">
        <v>29</v>
      </c>
      <c r="G3643">
        <v>-8.84</v>
      </c>
      <c r="H3643" s="5">
        <v>300</v>
      </c>
      <c r="I3643" s="5">
        <v>2000</v>
      </c>
      <c r="J3643" t="str">
        <f t="shared" si="448"/>
        <v>no</v>
      </c>
      <c r="K3643">
        <f t="shared" si="449"/>
        <v>0</v>
      </c>
      <c r="L3643">
        <f t="shared" si="450"/>
        <v>1</v>
      </c>
      <c r="M3643">
        <f t="shared" si="451"/>
        <v>0</v>
      </c>
      <c r="N3643">
        <f t="shared" si="452"/>
        <v>-5.2137716258669924</v>
      </c>
      <c r="O3643">
        <f t="shared" si="453"/>
        <v>5.4411130956867676E-3</v>
      </c>
      <c r="P3643">
        <f t="shared" si="454"/>
        <v>5.4116676002376107E-3</v>
      </c>
      <c r="Q3643">
        <f t="shared" si="455"/>
        <v>-5.426363717660281E-3</v>
      </c>
    </row>
    <row r="3644" spans="1:17" x14ac:dyDescent="0.25">
      <c r="A3644">
        <v>3633</v>
      </c>
      <c r="B3644" t="s">
        <v>3758</v>
      </c>
      <c r="C3644" s="8">
        <v>190000</v>
      </c>
      <c r="E3644" t="s">
        <v>28</v>
      </c>
      <c r="F3644" t="s">
        <v>29</v>
      </c>
      <c r="G3644">
        <v>133961.54999999999</v>
      </c>
      <c r="H3644" s="5">
        <v>300</v>
      </c>
      <c r="I3644" s="5">
        <v>2000</v>
      </c>
      <c r="J3644" t="str">
        <f t="shared" si="448"/>
        <v>no</v>
      </c>
      <c r="K3644">
        <f t="shared" si="449"/>
        <v>0</v>
      </c>
      <c r="L3644">
        <f t="shared" si="450"/>
        <v>1</v>
      </c>
      <c r="M3644">
        <f t="shared" si="451"/>
        <v>0</v>
      </c>
      <c r="N3644">
        <f t="shared" si="452"/>
        <v>-5.576838276920574</v>
      </c>
      <c r="O3644">
        <f t="shared" si="453"/>
        <v>3.7845122023621239E-3</v>
      </c>
      <c r="P3644">
        <f t="shared" si="454"/>
        <v>3.770243669190195E-3</v>
      </c>
      <c r="Q3644">
        <f t="shared" si="455"/>
        <v>-3.7773689528614123E-3</v>
      </c>
    </row>
    <row r="3645" spans="1:17" x14ac:dyDescent="0.25">
      <c r="A3645">
        <v>3634</v>
      </c>
      <c r="B3645" t="s">
        <v>3759</v>
      </c>
      <c r="C3645" s="8">
        <v>95000</v>
      </c>
      <c r="E3645" t="s">
        <v>31</v>
      </c>
      <c r="F3645" t="s">
        <v>29</v>
      </c>
      <c r="G3645">
        <v>133188.37</v>
      </c>
      <c r="H3645" s="5">
        <v>300</v>
      </c>
      <c r="I3645" s="5">
        <v>2000</v>
      </c>
      <c r="J3645" t="str">
        <f t="shared" si="448"/>
        <v>yes</v>
      </c>
      <c r="K3645">
        <f t="shared" si="449"/>
        <v>0</v>
      </c>
      <c r="L3645">
        <f t="shared" si="450"/>
        <v>1</v>
      </c>
      <c r="M3645">
        <f t="shared" si="451"/>
        <v>0</v>
      </c>
      <c r="N3645">
        <f t="shared" si="452"/>
        <v>-5.2894105115031556</v>
      </c>
      <c r="O3645">
        <f t="shared" si="453"/>
        <v>5.0447331955375653E-3</v>
      </c>
      <c r="P3645">
        <f t="shared" si="454"/>
        <v>5.019411603200831E-3</v>
      </c>
      <c r="Q3645">
        <f t="shared" si="455"/>
        <v>-5.032051162795783E-3</v>
      </c>
    </row>
    <row r="3646" spans="1:17" x14ac:dyDescent="0.25">
      <c r="A3646">
        <v>3635</v>
      </c>
      <c r="B3646" t="s">
        <v>3760</v>
      </c>
      <c r="C3646" s="8">
        <v>4000000</v>
      </c>
      <c r="E3646" t="s">
        <v>31</v>
      </c>
      <c r="F3646" t="s">
        <v>29</v>
      </c>
      <c r="G3646">
        <v>2388524.77</v>
      </c>
      <c r="H3646" s="5">
        <v>250</v>
      </c>
      <c r="I3646" s="5">
        <v>2000</v>
      </c>
      <c r="J3646" t="str">
        <f t="shared" si="448"/>
        <v>no</v>
      </c>
      <c r="K3646">
        <f t="shared" si="449"/>
        <v>0</v>
      </c>
      <c r="L3646">
        <f t="shared" si="450"/>
        <v>1</v>
      </c>
      <c r="M3646">
        <f t="shared" si="451"/>
        <v>0</v>
      </c>
      <c r="N3646">
        <f t="shared" si="452"/>
        <v>-17.104204447871805</v>
      </c>
      <c r="O3646">
        <f t="shared" si="453"/>
        <v>3.730253881484437E-8</v>
      </c>
      <c r="P3646">
        <f t="shared" si="454"/>
        <v>3.7302537423365021E-8</v>
      </c>
      <c r="Q3646">
        <f t="shared" si="455"/>
        <v>-3.7302538088053818E-8</v>
      </c>
    </row>
    <row r="3647" spans="1:17" x14ac:dyDescent="0.25">
      <c r="A3647">
        <v>3636</v>
      </c>
      <c r="B3647" t="s">
        <v>3761</v>
      </c>
      <c r="C3647" s="8">
        <v>50000</v>
      </c>
      <c r="E3647" t="s">
        <v>22</v>
      </c>
      <c r="F3647" t="s">
        <v>25</v>
      </c>
      <c r="G3647">
        <v>14877.810000000001</v>
      </c>
      <c r="H3647" s="5">
        <v>350</v>
      </c>
      <c r="I3647" s="5">
        <v>2000</v>
      </c>
      <c r="J3647" t="str">
        <f t="shared" si="448"/>
        <v>no</v>
      </c>
      <c r="K3647">
        <f t="shared" si="449"/>
        <v>0</v>
      </c>
      <c r="L3647">
        <f t="shared" si="450"/>
        <v>0</v>
      </c>
      <c r="M3647">
        <f t="shared" si="451"/>
        <v>0</v>
      </c>
      <c r="N3647">
        <f t="shared" si="452"/>
        <v>-5.1378041430544057</v>
      </c>
      <c r="O3647">
        <f t="shared" si="453"/>
        <v>5.8705664945884689E-3</v>
      </c>
      <c r="P3647">
        <f t="shared" si="454"/>
        <v>5.8363040833843234E-3</v>
      </c>
      <c r="Q3647">
        <f t="shared" si="455"/>
        <v>-5.8534018637476275E-3</v>
      </c>
    </row>
    <row r="3648" spans="1:17" x14ac:dyDescent="0.25">
      <c r="A3648">
        <v>3637</v>
      </c>
      <c r="B3648" t="s">
        <v>3762</v>
      </c>
      <c r="C3648" s="8">
        <v>25000</v>
      </c>
      <c r="E3648" t="s">
        <v>56</v>
      </c>
      <c r="F3648" t="s">
        <v>29</v>
      </c>
      <c r="G3648">
        <v>121659.59</v>
      </c>
      <c r="H3648" s="5">
        <v>300</v>
      </c>
      <c r="I3648" s="5">
        <v>2000</v>
      </c>
      <c r="J3648" t="str">
        <f t="shared" si="448"/>
        <v>yes</v>
      </c>
      <c r="K3648">
        <f t="shared" si="449"/>
        <v>0</v>
      </c>
      <c r="L3648">
        <f t="shared" si="450"/>
        <v>1</v>
      </c>
      <c r="M3648">
        <f t="shared" si="451"/>
        <v>0</v>
      </c>
      <c r="N3648">
        <f t="shared" si="452"/>
        <v>-5.0776216317218994</v>
      </c>
      <c r="O3648">
        <f t="shared" si="453"/>
        <v>6.2347198560733057E-3</v>
      </c>
      <c r="P3648">
        <f t="shared" si="454"/>
        <v>6.1960889770977974E-3</v>
      </c>
      <c r="Q3648">
        <f t="shared" si="455"/>
        <v>-6.2153643991387491E-3</v>
      </c>
    </row>
    <row r="3649" spans="1:17" x14ac:dyDescent="0.25">
      <c r="A3649">
        <v>3638</v>
      </c>
      <c r="B3649" t="s">
        <v>3763</v>
      </c>
      <c r="C3649" s="8">
        <v>50000</v>
      </c>
      <c r="E3649" t="s">
        <v>19</v>
      </c>
      <c r="F3649" t="s">
        <v>20</v>
      </c>
      <c r="G3649">
        <v>24667.84</v>
      </c>
      <c r="H3649" s="5">
        <v>350</v>
      </c>
      <c r="I3649" s="5">
        <v>3000</v>
      </c>
      <c r="J3649" t="str">
        <f t="shared" si="448"/>
        <v>no</v>
      </c>
      <c r="K3649">
        <f t="shared" si="449"/>
        <v>0</v>
      </c>
      <c r="L3649">
        <f t="shared" si="450"/>
        <v>0</v>
      </c>
      <c r="M3649">
        <f t="shared" si="451"/>
        <v>0</v>
      </c>
      <c r="N3649">
        <f t="shared" si="452"/>
        <v>-5.1377785496958692</v>
      </c>
      <c r="O3649">
        <f t="shared" si="453"/>
        <v>5.870716744024263E-3</v>
      </c>
      <c r="P3649">
        <f t="shared" si="454"/>
        <v>5.8364525841130077E-3</v>
      </c>
      <c r="Q3649">
        <f t="shared" si="455"/>
        <v>-5.8535512362708998E-3</v>
      </c>
    </row>
    <row r="3650" spans="1:17" x14ac:dyDescent="0.25">
      <c r="A3650">
        <v>3639</v>
      </c>
      <c r="B3650" t="s">
        <v>3764</v>
      </c>
      <c r="C3650" s="8">
        <v>150000</v>
      </c>
      <c r="E3650" t="s">
        <v>34</v>
      </c>
      <c r="F3650" t="s">
        <v>30</v>
      </c>
      <c r="G3650">
        <v>178570.66</v>
      </c>
      <c r="H3650" s="5">
        <v>400</v>
      </c>
      <c r="I3650" s="5">
        <v>2000</v>
      </c>
      <c r="J3650" t="str">
        <f t="shared" si="448"/>
        <v>yes</v>
      </c>
      <c r="K3650">
        <f t="shared" si="449"/>
        <v>0</v>
      </c>
      <c r="L3650">
        <f t="shared" si="450"/>
        <v>0</v>
      </c>
      <c r="M3650">
        <f t="shared" si="451"/>
        <v>1</v>
      </c>
      <c r="N3650">
        <f t="shared" si="452"/>
        <v>-2.8993964608524943</v>
      </c>
      <c r="O3650">
        <f t="shared" si="453"/>
        <v>5.5056438747114876E-2</v>
      </c>
      <c r="P3650">
        <f t="shared" si="454"/>
        <v>5.2183406237958883E-2</v>
      </c>
      <c r="Q3650">
        <f t="shared" si="455"/>
        <v>-5.3594261939909113E-2</v>
      </c>
    </row>
    <row r="3651" spans="1:17" x14ac:dyDescent="0.25">
      <c r="A3651">
        <v>3640</v>
      </c>
      <c r="B3651" t="s">
        <v>3765</v>
      </c>
      <c r="C3651" s="8">
        <v>110000</v>
      </c>
      <c r="E3651" t="s">
        <v>31</v>
      </c>
      <c r="F3651" t="s">
        <v>29</v>
      </c>
      <c r="G3651">
        <v>71807.61</v>
      </c>
      <c r="H3651" s="5">
        <v>400</v>
      </c>
      <c r="I3651" s="5">
        <v>2000</v>
      </c>
      <c r="J3651" t="str">
        <f t="shared" si="448"/>
        <v>no</v>
      </c>
      <c r="K3651">
        <f t="shared" si="449"/>
        <v>0</v>
      </c>
      <c r="L3651">
        <f t="shared" si="450"/>
        <v>1</v>
      </c>
      <c r="M3651">
        <f t="shared" si="451"/>
        <v>0</v>
      </c>
      <c r="N3651">
        <f t="shared" si="452"/>
        <v>-5.3347938428848529</v>
      </c>
      <c r="O3651">
        <f t="shared" si="453"/>
        <v>4.820903873466737E-3</v>
      </c>
      <c r="P3651">
        <f t="shared" si="454"/>
        <v>4.797774264928922E-3</v>
      </c>
      <c r="Q3651">
        <f t="shared" si="455"/>
        <v>-4.8093205295952259E-3</v>
      </c>
    </row>
    <row r="3652" spans="1:17" x14ac:dyDescent="0.25">
      <c r="A3652">
        <v>3641</v>
      </c>
      <c r="B3652" t="s">
        <v>3766</v>
      </c>
      <c r="C3652" s="8">
        <v>2</v>
      </c>
      <c r="E3652" t="s">
        <v>34</v>
      </c>
      <c r="F3652" t="s">
        <v>30</v>
      </c>
      <c r="G3652">
        <v>4947.58</v>
      </c>
      <c r="H3652" s="5">
        <v>400</v>
      </c>
      <c r="I3652" s="5">
        <v>2000</v>
      </c>
      <c r="J3652" t="str">
        <f t="shared" si="448"/>
        <v>yes</v>
      </c>
      <c r="K3652">
        <f t="shared" si="449"/>
        <v>0</v>
      </c>
      <c r="L3652">
        <f t="shared" si="450"/>
        <v>0</v>
      </c>
      <c r="M3652">
        <f t="shared" si="451"/>
        <v>1</v>
      </c>
      <c r="N3652">
        <f t="shared" si="452"/>
        <v>-2.4455691981463676</v>
      </c>
      <c r="O3652">
        <f t="shared" si="453"/>
        <v>8.6676784592887995E-2</v>
      </c>
      <c r="P3652">
        <f t="shared" si="454"/>
        <v>7.976316952916275E-2</v>
      </c>
      <c r="Q3652">
        <f t="shared" si="455"/>
        <v>-8.3124217642210008E-2</v>
      </c>
    </row>
    <row r="3653" spans="1:17" x14ac:dyDescent="0.25">
      <c r="A3653">
        <v>3642</v>
      </c>
      <c r="B3653" t="s">
        <v>3767</v>
      </c>
      <c r="C3653" s="8">
        <v>2</v>
      </c>
      <c r="E3653" t="s">
        <v>34</v>
      </c>
      <c r="F3653" t="s">
        <v>30</v>
      </c>
      <c r="G3653">
        <v>234287.48</v>
      </c>
      <c r="H3653" s="5">
        <v>400</v>
      </c>
      <c r="I3653" s="5">
        <v>2000</v>
      </c>
      <c r="J3653" t="str">
        <f t="shared" si="448"/>
        <v>yes</v>
      </c>
      <c r="K3653">
        <f t="shared" si="449"/>
        <v>0</v>
      </c>
      <c r="L3653">
        <f t="shared" si="450"/>
        <v>0</v>
      </c>
      <c r="M3653">
        <f t="shared" si="451"/>
        <v>1</v>
      </c>
      <c r="N3653">
        <f t="shared" si="452"/>
        <v>-2.4455691981463676</v>
      </c>
      <c r="O3653">
        <f t="shared" si="453"/>
        <v>8.6676784592887995E-2</v>
      </c>
      <c r="P3653">
        <f t="shared" si="454"/>
        <v>7.976316952916275E-2</v>
      </c>
      <c r="Q3653">
        <f t="shared" si="455"/>
        <v>-8.3124217642210008E-2</v>
      </c>
    </row>
    <row r="3654" spans="1:17" x14ac:dyDescent="0.25">
      <c r="A3654">
        <v>3643</v>
      </c>
      <c r="B3654" t="s">
        <v>3768</v>
      </c>
      <c r="C3654" s="8">
        <v>95000</v>
      </c>
      <c r="E3654" t="s">
        <v>37</v>
      </c>
      <c r="F3654" t="s">
        <v>29</v>
      </c>
      <c r="G3654">
        <v>77283.399999999994</v>
      </c>
      <c r="H3654" s="5">
        <v>200</v>
      </c>
      <c r="I3654" s="5">
        <v>2000</v>
      </c>
      <c r="J3654" t="str">
        <f t="shared" si="448"/>
        <v>no</v>
      </c>
      <c r="K3654">
        <f t="shared" si="449"/>
        <v>0</v>
      </c>
      <c r="L3654">
        <f t="shared" si="450"/>
        <v>1</v>
      </c>
      <c r="M3654">
        <f t="shared" si="451"/>
        <v>0</v>
      </c>
      <c r="N3654">
        <f t="shared" si="452"/>
        <v>-5.2894105115031556</v>
      </c>
      <c r="O3654">
        <f t="shared" si="453"/>
        <v>5.0447331955375653E-3</v>
      </c>
      <c r="P3654">
        <f t="shared" si="454"/>
        <v>5.019411603200831E-3</v>
      </c>
      <c r="Q3654">
        <f t="shared" si="455"/>
        <v>-5.032051162795783E-3</v>
      </c>
    </row>
    <row r="3655" spans="1:17" x14ac:dyDescent="0.25">
      <c r="A3655">
        <v>3644</v>
      </c>
      <c r="B3655" t="s">
        <v>3769</v>
      </c>
      <c r="C3655" s="8">
        <v>100000</v>
      </c>
      <c r="E3655" t="s">
        <v>22</v>
      </c>
      <c r="F3655" t="s">
        <v>29</v>
      </c>
      <c r="G3655">
        <v>34068.5</v>
      </c>
      <c r="H3655" s="5">
        <v>200</v>
      </c>
      <c r="I3655" s="5">
        <v>2000</v>
      </c>
      <c r="J3655" t="str">
        <f t="shared" si="448"/>
        <v>no</v>
      </c>
      <c r="K3655">
        <f t="shared" si="449"/>
        <v>0</v>
      </c>
      <c r="L3655">
        <f t="shared" si="450"/>
        <v>1</v>
      </c>
      <c r="M3655">
        <f t="shared" si="451"/>
        <v>0</v>
      </c>
      <c r="N3655">
        <f t="shared" si="452"/>
        <v>-5.304538288630388</v>
      </c>
      <c r="O3655">
        <f t="shared" si="453"/>
        <v>4.9689919389546873E-3</v>
      </c>
      <c r="P3655">
        <f t="shared" si="454"/>
        <v>4.9444231402281128E-3</v>
      </c>
      <c r="Q3655">
        <f t="shared" si="455"/>
        <v>-4.9566872429661771E-3</v>
      </c>
    </row>
    <row r="3656" spans="1:17" x14ac:dyDescent="0.25">
      <c r="A3656">
        <v>3645</v>
      </c>
      <c r="B3656" t="s">
        <v>3770</v>
      </c>
      <c r="C3656" s="8">
        <v>85000</v>
      </c>
      <c r="E3656" t="s">
        <v>35</v>
      </c>
      <c r="F3656" t="s">
        <v>29</v>
      </c>
      <c r="G3656">
        <v>76174.97</v>
      </c>
      <c r="H3656" s="5">
        <v>300</v>
      </c>
      <c r="I3656" s="5">
        <v>2000</v>
      </c>
      <c r="J3656" t="str">
        <f t="shared" si="448"/>
        <v>yes</v>
      </c>
      <c r="K3656">
        <f t="shared" si="449"/>
        <v>0</v>
      </c>
      <c r="L3656">
        <f t="shared" si="450"/>
        <v>1</v>
      </c>
      <c r="M3656">
        <f t="shared" si="451"/>
        <v>0</v>
      </c>
      <c r="N3656">
        <f t="shared" si="452"/>
        <v>-5.2591549572486898</v>
      </c>
      <c r="O3656">
        <f t="shared" si="453"/>
        <v>5.1996968287976522E-3</v>
      </c>
      <c r="P3656">
        <f t="shared" si="454"/>
        <v>5.1727998378845981E-3</v>
      </c>
      <c r="Q3656">
        <f t="shared" si="455"/>
        <v>-5.1862250843870876E-3</v>
      </c>
    </row>
    <row r="3657" spans="1:17" x14ac:dyDescent="0.25">
      <c r="A3657">
        <v>3646</v>
      </c>
      <c r="B3657" t="s">
        <v>3771</v>
      </c>
      <c r="C3657" s="8">
        <v>325000</v>
      </c>
      <c r="E3657" t="s">
        <v>54</v>
      </c>
      <c r="F3657" t="s">
        <v>29</v>
      </c>
      <c r="G3657">
        <v>164435.21</v>
      </c>
      <c r="H3657" s="5">
        <v>200</v>
      </c>
      <c r="I3657" s="5">
        <v>2000</v>
      </c>
      <c r="J3657" t="str">
        <f t="shared" si="448"/>
        <v>no</v>
      </c>
      <c r="K3657">
        <f t="shared" si="449"/>
        <v>0</v>
      </c>
      <c r="L3657">
        <f t="shared" si="450"/>
        <v>1</v>
      </c>
      <c r="M3657">
        <f t="shared" si="451"/>
        <v>0</v>
      </c>
      <c r="N3657">
        <f t="shared" si="452"/>
        <v>-5.9852882593558538</v>
      </c>
      <c r="O3657">
        <f t="shared" si="453"/>
        <v>2.5154885008633948E-3</v>
      </c>
      <c r="P3657">
        <f t="shared" si="454"/>
        <v>2.50917669573863E-3</v>
      </c>
      <c r="Q3657">
        <f t="shared" si="455"/>
        <v>-2.5123299554120036E-3</v>
      </c>
    </row>
    <row r="3658" spans="1:17" x14ac:dyDescent="0.25">
      <c r="A3658">
        <v>3647</v>
      </c>
      <c r="B3658" t="s">
        <v>3772</v>
      </c>
      <c r="C3658" s="8">
        <v>180000</v>
      </c>
      <c r="E3658" t="s">
        <v>22</v>
      </c>
      <c r="F3658" t="s">
        <v>29</v>
      </c>
      <c r="G3658">
        <v>135485.62</v>
      </c>
      <c r="H3658" s="5">
        <v>300</v>
      </c>
      <c r="I3658" s="5">
        <v>2000</v>
      </c>
      <c r="J3658" t="str">
        <f t="shared" si="448"/>
        <v>no</v>
      </c>
      <c r="K3658">
        <f t="shared" si="449"/>
        <v>0</v>
      </c>
      <c r="L3658">
        <f t="shared" si="450"/>
        <v>1</v>
      </c>
      <c r="M3658">
        <f t="shared" si="451"/>
        <v>0</v>
      </c>
      <c r="N3658">
        <f t="shared" si="452"/>
        <v>-5.5465827226661091</v>
      </c>
      <c r="O3658">
        <f t="shared" si="453"/>
        <v>3.9007644873221919E-3</v>
      </c>
      <c r="P3658">
        <f t="shared" si="454"/>
        <v>3.8856076470011026E-3</v>
      </c>
      <c r="Q3658">
        <f t="shared" si="455"/>
        <v>-3.8931762324581742E-3</v>
      </c>
    </row>
    <row r="3659" spans="1:17" x14ac:dyDescent="0.25">
      <c r="A3659">
        <v>3648</v>
      </c>
      <c r="B3659" t="s">
        <v>3773</v>
      </c>
      <c r="C3659" s="8">
        <v>285000</v>
      </c>
      <c r="E3659" t="s">
        <v>22</v>
      </c>
      <c r="F3659" t="s">
        <v>29</v>
      </c>
      <c r="G3659">
        <v>175883.97</v>
      </c>
      <c r="H3659" s="5">
        <v>200</v>
      </c>
      <c r="I3659" s="5">
        <v>2000</v>
      </c>
      <c r="J3659" t="str">
        <f t="shared" si="448"/>
        <v>no</v>
      </c>
      <c r="K3659">
        <f t="shared" si="449"/>
        <v>0</v>
      </c>
      <c r="L3659">
        <f t="shared" si="450"/>
        <v>1</v>
      </c>
      <c r="M3659">
        <f t="shared" si="451"/>
        <v>0</v>
      </c>
      <c r="N3659">
        <f t="shared" si="452"/>
        <v>-5.8642660423379933</v>
      </c>
      <c r="O3659">
        <f t="shared" si="453"/>
        <v>2.839106064617476E-3</v>
      </c>
      <c r="P3659">
        <f t="shared" si="454"/>
        <v>2.8310683612636652E-3</v>
      </c>
      <c r="Q3659">
        <f t="shared" si="455"/>
        <v>-2.8350834150150219E-3</v>
      </c>
    </row>
    <row r="3660" spans="1:17" x14ac:dyDescent="0.25">
      <c r="A3660">
        <v>3649</v>
      </c>
      <c r="B3660" t="s">
        <v>3774</v>
      </c>
      <c r="C3660" s="8">
        <v>415000</v>
      </c>
      <c r="E3660" t="s">
        <v>22</v>
      </c>
      <c r="F3660" t="s">
        <v>25</v>
      </c>
      <c r="G3660">
        <v>241852.57</v>
      </c>
      <c r="H3660" s="5">
        <v>200</v>
      </c>
      <c r="I3660" s="5">
        <v>2000</v>
      </c>
      <c r="J3660" t="str">
        <f t="shared" ref="J3660:J3723" si="456">IF(G3660/C3660&gt;=0.85, "yes", "no")</f>
        <v>no</v>
      </c>
      <c r="K3660">
        <f t="shared" ref="K3660:K3723" si="457">IF(OR(H3660=500, H3660=600), 1, 0)</f>
        <v>0</v>
      </c>
      <c r="L3660">
        <f t="shared" ref="L3660:L3723" si="458">IF(F3660="ZDD", 1, 0)</f>
        <v>0</v>
      </c>
      <c r="M3660">
        <f t="shared" ref="M3660:M3723" si="459">IF(OR(E3660="ZP07", E3660="ZP28",E3660="ZP32",E3660="ZP45",E3660="ZPPY",E3660="ZSPP",E3660="ZXP1",E3660="ZXX7",E3660="ZYPP",E3660="ZYSP",E3660="ZYWP"),1,0)</f>
        <v>0</v>
      </c>
      <c r="N3660">
        <f t="shared" ref="N3660:N3723" si="460">$P$3+$P$4*L3660+$P$5*(C3660/10000000)+$P$6*(I3660/10000000)+$P$7*M3660</f>
        <v>-6.2421318733423847</v>
      </c>
      <c r="O3660">
        <f t="shared" ref="O3660:O3723" si="461">EXP(N3660)</f>
        <v>1.9457031056209469E-3</v>
      </c>
      <c r="P3660">
        <f t="shared" ref="P3660:P3723" si="462">O3660/(1+O3660)</f>
        <v>1.9419246967076807E-3</v>
      </c>
      <c r="Q3660">
        <f t="shared" ref="Q3660:Q3723" si="463">K3660*LN(P3660)+(1-K3660)*LN(1-P3660)</f>
        <v>-1.943812677077994E-3</v>
      </c>
    </row>
    <row r="3661" spans="1:17" x14ac:dyDescent="0.25">
      <c r="A3661">
        <v>3650</v>
      </c>
      <c r="B3661" t="s">
        <v>3775</v>
      </c>
      <c r="C3661" s="8">
        <v>800000</v>
      </c>
      <c r="E3661" t="s">
        <v>22</v>
      </c>
      <c r="F3661" t="s">
        <v>29</v>
      </c>
      <c r="G3661">
        <v>548120.35</v>
      </c>
      <c r="H3661" s="5">
        <v>250</v>
      </c>
      <c r="I3661" s="5">
        <v>2000</v>
      </c>
      <c r="J3661" t="str">
        <f t="shared" si="456"/>
        <v>no</v>
      </c>
      <c r="K3661">
        <f t="shared" si="457"/>
        <v>0</v>
      </c>
      <c r="L3661">
        <f t="shared" si="458"/>
        <v>1</v>
      </c>
      <c r="M3661">
        <f t="shared" si="459"/>
        <v>0</v>
      </c>
      <c r="N3661">
        <f t="shared" si="460"/>
        <v>-7.4224270864429496</v>
      </c>
      <c r="O3661">
        <f t="shared" si="461"/>
        <v>5.9769672203756872E-4</v>
      </c>
      <c r="P3661">
        <f t="shared" si="462"/>
        <v>5.9733969406048585E-4</v>
      </c>
      <c r="Q3661">
        <f t="shared" si="463"/>
        <v>-5.9751817249393028E-4</v>
      </c>
    </row>
    <row r="3662" spans="1:17" x14ac:dyDescent="0.25">
      <c r="A3662">
        <v>3651</v>
      </c>
      <c r="B3662" t="s">
        <v>3776</v>
      </c>
      <c r="C3662" s="8">
        <v>315000</v>
      </c>
      <c r="E3662" t="s">
        <v>35</v>
      </c>
      <c r="F3662" t="s">
        <v>29</v>
      </c>
      <c r="G3662">
        <v>262153.19</v>
      </c>
      <c r="H3662" s="5">
        <v>300</v>
      </c>
      <c r="I3662" s="5">
        <v>2000</v>
      </c>
      <c r="J3662" t="str">
        <f t="shared" si="456"/>
        <v>no</v>
      </c>
      <c r="K3662">
        <f t="shared" si="457"/>
        <v>0</v>
      </c>
      <c r="L3662">
        <f t="shared" si="458"/>
        <v>1</v>
      </c>
      <c r="M3662">
        <f t="shared" si="459"/>
        <v>0</v>
      </c>
      <c r="N3662">
        <f t="shared" si="460"/>
        <v>-5.9550327051013889</v>
      </c>
      <c r="O3662">
        <f t="shared" si="461"/>
        <v>2.592759036768557E-3</v>
      </c>
      <c r="P3662">
        <f t="shared" si="462"/>
        <v>2.5860540218338758E-3</v>
      </c>
      <c r="Q3662">
        <f t="shared" si="463"/>
        <v>-2.5894036356368519E-3</v>
      </c>
    </row>
    <row r="3663" spans="1:17" x14ac:dyDescent="0.25">
      <c r="A3663">
        <v>3652</v>
      </c>
      <c r="B3663" t="s">
        <v>3777</v>
      </c>
      <c r="C3663" s="8">
        <v>615000</v>
      </c>
      <c r="E3663" t="s">
        <v>37</v>
      </c>
      <c r="F3663" t="s">
        <v>29</v>
      </c>
      <c r="G3663">
        <v>545194.4</v>
      </c>
      <c r="H3663" s="5">
        <v>300</v>
      </c>
      <c r="I3663" s="5">
        <v>2000</v>
      </c>
      <c r="J3663" t="str">
        <f t="shared" si="456"/>
        <v>yes</v>
      </c>
      <c r="K3663">
        <f t="shared" si="457"/>
        <v>0</v>
      </c>
      <c r="L3663">
        <f t="shared" si="458"/>
        <v>1</v>
      </c>
      <c r="M3663">
        <f t="shared" si="459"/>
        <v>0</v>
      </c>
      <c r="N3663">
        <f t="shared" si="460"/>
        <v>-6.8626993327353443</v>
      </c>
      <c r="O3663">
        <f t="shared" si="461"/>
        <v>1.0460863828785744E-3</v>
      </c>
      <c r="P3663">
        <f t="shared" si="462"/>
        <v>1.0449932296907947E-3</v>
      </c>
      <c r="Q3663">
        <f t="shared" si="463"/>
        <v>-1.0455396157954967E-3</v>
      </c>
    </row>
    <row r="3664" spans="1:17" x14ac:dyDescent="0.25">
      <c r="A3664">
        <v>3653</v>
      </c>
      <c r="B3664" t="s">
        <v>3778</v>
      </c>
      <c r="C3664" s="8">
        <v>1</v>
      </c>
      <c r="E3664" t="s">
        <v>22</v>
      </c>
      <c r="F3664" t="s">
        <v>29</v>
      </c>
      <c r="G3664">
        <f>0</f>
        <v>0</v>
      </c>
      <c r="H3664" s="5">
        <v>300</v>
      </c>
      <c r="I3664" s="5">
        <v>3000</v>
      </c>
      <c r="J3664" t="str">
        <f t="shared" si="456"/>
        <v>no</v>
      </c>
      <c r="K3664">
        <f t="shared" si="457"/>
        <v>0</v>
      </c>
      <c r="L3664">
        <f t="shared" si="458"/>
        <v>1</v>
      </c>
      <c r="M3664">
        <f t="shared" si="459"/>
        <v>0</v>
      </c>
      <c r="N3664">
        <f t="shared" si="460"/>
        <v>-5.0019601782826255</v>
      </c>
      <c r="O3664">
        <f t="shared" si="461"/>
        <v>6.7247523578577812E-3</v>
      </c>
      <c r="P3664">
        <f t="shared" si="462"/>
        <v>6.6798321409180491E-3</v>
      </c>
      <c r="Q3664">
        <f t="shared" si="463"/>
        <v>-6.7022420717684095E-3</v>
      </c>
    </row>
    <row r="3665" spans="1:17" x14ac:dyDescent="0.25">
      <c r="A3665">
        <v>3654</v>
      </c>
      <c r="B3665" t="s">
        <v>3779</v>
      </c>
      <c r="C3665" s="8">
        <v>330000</v>
      </c>
      <c r="E3665" t="s">
        <v>35</v>
      </c>
      <c r="F3665" t="s">
        <v>29</v>
      </c>
      <c r="G3665">
        <v>303367.67999999999</v>
      </c>
      <c r="H3665" s="5">
        <v>300</v>
      </c>
      <c r="I3665" s="5">
        <v>2000</v>
      </c>
      <c r="J3665" t="str">
        <f t="shared" si="456"/>
        <v>yes</v>
      </c>
      <c r="K3665">
        <f t="shared" si="457"/>
        <v>0</v>
      </c>
      <c r="L3665">
        <f t="shared" si="458"/>
        <v>1</v>
      </c>
      <c r="M3665">
        <f t="shared" si="459"/>
        <v>0</v>
      </c>
      <c r="N3665">
        <f t="shared" si="460"/>
        <v>-6.0004160364830863</v>
      </c>
      <c r="O3665">
        <f t="shared" si="461"/>
        <v>2.4777211398176796E-3</v>
      </c>
      <c r="P3665">
        <f t="shared" si="462"/>
        <v>2.4715972111584777E-3</v>
      </c>
      <c r="Q3665">
        <f t="shared" si="463"/>
        <v>-2.4746566497185138E-3</v>
      </c>
    </row>
    <row r="3666" spans="1:17" x14ac:dyDescent="0.25">
      <c r="A3666">
        <v>3655</v>
      </c>
      <c r="B3666" t="s">
        <v>3780</v>
      </c>
      <c r="C3666" s="8">
        <v>240000</v>
      </c>
      <c r="E3666" t="s">
        <v>35</v>
      </c>
      <c r="F3666" t="s">
        <v>29</v>
      </c>
      <c r="G3666">
        <v>259409.34</v>
      </c>
      <c r="H3666" s="5">
        <v>300</v>
      </c>
      <c r="I3666" s="5">
        <v>2000</v>
      </c>
      <c r="J3666" t="str">
        <f t="shared" si="456"/>
        <v>yes</v>
      </c>
      <c r="K3666">
        <f t="shared" si="457"/>
        <v>0</v>
      </c>
      <c r="L3666">
        <f t="shared" si="458"/>
        <v>1</v>
      </c>
      <c r="M3666">
        <f t="shared" si="459"/>
        <v>0</v>
      </c>
      <c r="N3666">
        <f t="shared" si="460"/>
        <v>-5.7281160481929003</v>
      </c>
      <c r="O3666">
        <f t="shared" si="461"/>
        <v>3.2532003366370988E-3</v>
      </c>
      <c r="P3666">
        <f t="shared" si="462"/>
        <v>3.2426513421990604E-3</v>
      </c>
      <c r="Q3666">
        <f t="shared" si="463"/>
        <v>-3.2479201290381635E-3</v>
      </c>
    </row>
    <row r="3667" spans="1:17" x14ac:dyDescent="0.25">
      <c r="A3667">
        <v>3656</v>
      </c>
      <c r="B3667" t="s">
        <v>3781</v>
      </c>
      <c r="C3667" s="8">
        <v>135000</v>
      </c>
      <c r="E3667" t="s">
        <v>60</v>
      </c>
      <c r="F3667" t="s">
        <v>29</v>
      </c>
      <c r="G3667">
        <v>93668.13</v>
      </c>
      <c r="H3667" s="5">
        <v>300</v>
      </c>
      <c r="I3667" s="5">
        <v>2000</v>
      </c>
      <c r="J3667" t="str">
        <f t="shared" si="456"/>
        <v>no</v>
      </c>
      <c r="K3667">
        <f t="shared" si="457"/>
        <v>0</v>
      </c>
      <c r="L3667">
        <f t="shared" si="458"/>
        <v>1</v>
      </c>
      <c r="M3667">
        <f t="shared" si="459"/>
        <v>0</v>
      </c>
      <c r="N3667">
        <f t="shared" si="460"/>
        <v>-5.4104327285210161</v>
      </c>
      <c r="O3667">
        <f t="shared" si="461"/>
        <v>4.4697056236989744E-3</v>
      </c>
      <c r="P3667">
        <f t="shared" si="462"/>
        <v>4.4498162549597535E-3</v>
      </c>
      <c r="Q3667">
        <f t="shared" si="463"/>
        <v>-4.4597461557498866E-3</v>
      </c>
    </row>
    <row r="3668" spans="1:17" x14ac:dyDescent="0.25">
      <c r="A3668">
        <v>3657</v>
      </c>
      <c r="B3668" t="s">
        <v>3782</v>
      </c>
      <c r="C3668" s="8">
        <v>480000</v>
      </c>
      <c r="E3668" t="s">
        <v>22</v>
      </c>
      <c r="F3668" t="s">
        <v>29</v>
      </c>
      <c r="G3668">
        <v>374381.76</v>
      </c>
      <c r="H3668" s="5">
        <v>300</v>
      </c>
      <c r="I3668" s="5">
        <v>2000</v>
      </c>
      <c r="J3668" t="str">
        <f t="shared" si="456"/>
        <v>no</v>
      </c>
      <c r="K3668">
        <f t="shared" si="457"/>
        <v>0</v>
      </c>
      <c r="L3668">
        <f t="shared" si="458"/>
        <v>1</v>
      </c>
      <c r="M3668">
        <f t="shared" si="459"/>
        <v>0</v>
      </c>
      <c r="N3668">
        <f t="shared" si="460"/>
        <v>-6.4542493503000644</v>
      </c>
      <c r="O3668">
        <f t="shared" si="461"/>
        <v>1.5738202259203307E-3</v>
      </c>
      <c r="P3668">
        <f t="shared" si="462"/>
        <v>1.5713472079025902E-3</v>
      </c>
      <c r="Q3668">
        <f t="shared" si="463"/>
        <v>-1.5725830687405202E-3</v>
      </c>
    </row>
    <row r="3669" spans="1:17" x14ac:dyDescent="0.25">
      <c r="A3669">
        <v>3658</v>
      </c>
      <c r="B3669" t="s">
        <v>3783</v>
      </c>
      <c r="C3669" s="8">
        <v>150000</v>
      </c>
      <c r="E3669" t="s">
        <v>22</v>
      </c>
      <c r="F3669" t="s">
        <v>29</v>
      </c>
      <c r="G3669">
        <v>133445.87</v>
      </c>
      <c r="H3669" s="5">
        <v>250</v>
      </c>
      <c r="I3669" s="5">
        <v>2000</v>
      </c>
      <c r="J3669" t="str">
        <f t="shared" si="456"/>
        <v>yes</v>
      </c>
      <c r="K3669">
        <f t="shared" si="457"/>
        <v>0</v>
      </c>
      <c r="L3669">
        <f t="shared" si="458"/>
        <v>1</v>
      </c>
      <c r="M3669">
        <f t="shared" si="459"/>
        <v>0</v>
      </c>
      <c r="N3669">
        <f t="shared" si="460"/>
        <v>-5.4558160599027135</v>
      </c>
      <c r="O3669">
        <f t="shared" si="461"/>
        <v>4.2713896492300599E-3</v>
      </c>
      <c r="P3669">
        <f t="shared" si="462"/>
        <v>4.2532224787584184E-3</v>
      </c>
      <c r="Q3669">
        <f t="shared" si="463"/>
        <v>-4.2622931583676015E-3</v>
      </c>
    </row>
    <row r="3670" spans="1:17" x14ac:dyDescent="0.25">
      <c r="A3670">
        <v>3659</v>
      </c>
      <c r="B3670" t="s">
        <v>3784</v>
      </c>
      <c r="C3670" s="8">
        <v>500000</v>
      </c>
      <c r="E3670" t="s">
        <v>22</v>
      </c>
      <c r="F3670" t="s">
        <v>29</v>
      </c>
      <c r="G3670">
        <v>470798.38</v>
      </c>
      <c r="H3670" s="5">
        <v>350</v>
      </c>
      <c r="I3670" s="5">
        <v>2000</v>
      </c>
      <c r="J3670" t="str">
        <f t="shared" si="456"/>
        <v>yes</v>
      </c>
      <c r="K3670">
        <f t="shared" si="457"/>
        <v>0</v>
      </c>
      <c r="L3670">
        <f t="shared" si="458"/>
        <v>1</v>
      </c>
      <c r="M3670">
        <f t="shared" si="459"/>
        <v>0</v>
      </c>
      <c r="N3670">
        <f t="shared" si="460"/>
        <v>-6.5147604588089951</v>
      </c>
      <c r="O3670">
        <f t="shared" si="461"/>
        <v>1.481410715858377E-3</v>
      </c>
      <c r="P3670">
        <f t="shared" si="462"/>
        <v>1.4792193844112048E-3</v>
      </c>
      <c r="Q3670">
        <f t="shared" si="463"/>
        <v>-1.4803145094915374E-3</v>
      </c>
    </row>
    <row r="3671" spans="1:17" x14ac:dyDescent="0.25">
      <c r="A3671">
        <v>3660</v>
      </c>
      <c r="B3671" t="s">
        <v>3785</v>
      </c>
      <c r="C3671" s="8">
        <v>40000</v>
      </c>
      <c r="E3671" t="s">
        <v>22</v>
      </c>
      <c r="F3671" t="s">
        <v>20</v>
      </c>
      <c r="G3671">
        <v>1238.4100000000001</v>
      </c>
      <c r="H3671" s="5">
        <v>200</v>
      </c>
      <c r="I3671" s="5">
        <v>2000</v>
      </c>
      <c r="J3671" t="str">
        <f t="shared" si="456"/>
        <v>no</v>
      </c>
      <c r="K3671">
        <f t="shared" si="457"/>
        <v>0</v>
      </c>
      <c r="L3671">
        <f t="shared" si="458"/>
        <v>0</v>
      </c>
      <c r="M3671">
        <f t="shared" si="459"/>
        <v>0</v>
      </c>
      <c r="N3671">
        <f t="shared" si="460"/>
        <v>-5.1075485887999408</v>
      </c>
      <c r="O3671">
        <f t="shared" si="461"/>
        <v>6.0508979963814769E-3</v>
      </c>
      <c r="P3671">
        <f t="shared" si="462"/>
        <v>6.0145048410893036E-3</v>
      </c>
      <c r="Q3671">
        <f t="shared" si="463"/>
        <v>-6.032664827495168E-3</v>
      </c>
    </row>
    <row r="3672" spans="1:17" x14ac:dyDescent="0.25">
      <c r="A3672">
        <v>3661</v>
      </c>
      <c r="B3672" t="s">
        <v>3786</v>
      </c>
      <c r="C3672" s="8">
        <v>25000</v>
      </c>
      <c r="E3672" t="s">
        <v>22</v>
      </c>
      <c r="F3672" t="s">
        <v>20</v>
      </c>
      <c r="G3672">
        <v>4755.17</v>
      </c>
      <c r="H3672" s="5">
        <v>200</v>
      </c>
      <c r="I3672" s="5">
        <v>3000</v>
      </c>
      <c r="J3672" t="str">
        <f t="shared" si="456"/>
        <v>no</v>
      </c>
      <c r="K3672">
        <f t="shared" si="457"/>
        <v>0</v>
      </c>
      <c r="L3672">
        <f t="shared" si="458"/>
        <v>0</v>
      </c>
      <c r="M3672">
        <f t="shared" si="459"/>
        <v>0</v>
      </c>
      <c r="N3672">
        <f t="shared" si="460"/>
        <v>-5.0621396640597069</v>
      </c>
      <c r="O3672">
        <f t="shared" si="461"/>
        <v>6.3319966624268828E-3</v>
      </c>
      <c r="P3672">
        <f t="shared" si="462"/>
        <v>6.2921547594903164E-3</v>
      </c>
      <c r="Q3672">
        <f t="shared" si="463"/>
        <v>-6.3120337971079325E-3</v>
      </c>
    </row>
    <row r="3673" spans="1:17" x14ac:dyDescent="0.25">
      <c r="A3673">
        <v>3662</v>
      </c>
      <c r="B3673" t="s">
        <v>3787</v>
      </c>
      <c r="C3673" s="8">
        <v>225000</v>
      </c>
      <c r="E3673" t="s">
        <v>22</v>
      </c>
      <c r="F3673" t="s">
        <v>29</v>
      </c>
      <c r="G3673">
        <v>79281.53</v>
      </c>
      <c r="H3673" s="5">
        <v>200</v>
      </c>
      <c r="I3673" s="5">
        <v>2000</v>
      </c>
      <c r="J3673" t="str">
        <f t="shared" si="456"/>
        <v>no</v>
      </c>
      <c r="K3673">
        <f t="shared" si="457"/>
        <v>0</v>
      </c>
      <c r="L3673">
        <f t="shared" si="458"/>
        <v>1</v>
      </c>
      <c r="M3673">
        <f t="shared" si="459"/>
        <v>0</v>
      </c>
      <c r="N3673">
        <f t="shared" si="460"/>
        <v>-5.6827327168112021</v>
      </c>
      <c r="O3673">
        <f t="shared" si="461"/>
        <v>3.4042428890343245E-3</v>
      </c>
      <c r="P3673">
        <f t="shared" si="462"/>
        <v>3.3926933368676184E-3</v>
      </c>
      <c r="Q3673">
        <f t="shared" si="463"/>
        <v>-3.3984615711686512E-3</v>
      </c>
    </row>
    <row r="3674" spans="1:17" x14ac:dyDescent="0.25">
      <c r="A3674">
        <v>3663</v>
      </c>
      <c r="B3674" t="s">
        <v>3788</v>
      </c>
      <c r="C3674" s="8">
        <v>600000</v>
      </c>
      <c r="E3674" t="s">
        <v>35</v>
      </c>
      <c r="F3674" t="s">
        <v>29</v>
      </c>
      <c r="G3674">
        <v>98436.3</v>
      </c>
      <c r="H3674" s="5">
        <v>200</v>
      </c>
      <c r="I3674" s="5">
        <v>2000</v>
      </c>
      <c r="J3674" t="str">
        <f t="shared" si="456"/>
        <v>no</v>
      </c>
      <c r="K3674">
        <f t="shared" si="457"/>
        <v>0</v>
      </c>
      <c r="L3674">
        <f t="shared" si="458"/>
        <v>1</v>
      </c>
      <c r="M3674">
        <f t="shared" si="459"/>
        <v>0</v>
      </c>
      <c r="N3674">
        <f t="shared" si="460"/>
        <v>-6.817316001353646</v>
      </c>
      <c r="O3674">
        <f t="shared" si="461"/>
        <v>1.094655035573752E-3</v>
      </c>
      <c r="P3674">
        <f t="shared" si="462"/>
        <v>1.0934580761844679E-3</v>
      </c>
      <c r="Q3674">
        <f t="shared" si="463"/>
        <v>-1.0940563376222556E-3</v>
      </c>
    </row>
    <row r="3675" spans="1:17" x14ac:dyDescent="0.25">
      <c r="A3675">
        <v>3664</v>
      </c>
      <c r="B3675" t="s">
        <v>3789</v>
      </c>
      <c r="C3675" s="8">
        <v>255000</v>
      </c>
      <c r="E3675" t="s">
        <v>60</v>
      </c>
      <c r="F3675" t="s">
        <v>29</v>
      </c>
      <c r="G3675">
        <v>148648.57</v>
      </c>
      <c r="H3675" s="5">
        <v>200</v>
      </c>
      <c r="I3675" s="5">
        <v>2000</v>
      </c>
      <c r="J3675" t="str">
        <f t="shared" si="456"/>
        <v>no</v>
      </c>
      <c r="K3675">
        <f t="shared" si="457"/>
        <v>0</v>
      </c>
      <c r="L3675">
        <f t="shared" si="458"/>
        <v>1</v>
      </c>
      <c r="M3675">
        <f t="shared" si="459"/>
        <v>0</v>
      </c>
      <c r="N3675">
        <f t="shared" si="460"/>
        <v>-5.7734993795745977</v>
      </c>
      <c r="O3675">
        <f t="shared" si="461"/>
        <v>3.1088593779211482E-3</v>
      </c>
      <c r="P3675">
        <f t="shared" si="462"/>
        <v>3.099224325313117E-3</v>
      </c>
      <c r="Q3675">
        <f t="shared" si="463"/>
        <v>-3.1040368670255968E-3</v>
      </c>
    </row>
    <row r="3676" spans="1:17" x14ac:dyDescent="0.25">
      <c r="A3676">
        <v>3665</v>
      </c>
      <c r="B3676" t="s">
        <v>3790</v>
      </c>
      <c r="C3676" s="8">
        <v>2</v>
      </c>
      <c r="E3676" t="s">
        <v>56</v>
      </c>
      <c r="F3676" t="s">
        <v>30</v>
      </c>
      <c r="G3676">
        <v>54668.87</v>
      </c>
      <c r="H3676" s="5">
        <v>400</v>
      </c>
      <c r="I3676" s="5">
        <v>2000</v>
      </c>
      <c r="J3676" t="str">
        <f t="shared" si="456"/>
        <v>yes</v>
      </c>
      <c r="K3676">
        <f t="shared" si="457"/>
        <v>0</v>
      </c>
      <c r="L3676">
        <f t="shared" si="458"/>
        <v>0</v>
      </c>
      <c r="M3676">
        <f t="shared" si="459"/>
        <v>0</v>
      </c>
      <c r="N3676">
        <f t="shared" si="460"/>
        <v>-4.9865324228929309</v>
      </c>
      <c r="O3676">
        <f t="shared" si="461"/>
        <v>6.8293046219208738E-3</v>
      </c>
      <c r="P3676">
        <f t="shared" si="462"/>
        <v>6.7829815745037124E-3</v>
      </c>
      <c r="Q3676">
        <f t="shared" si="463"/>
        <v>-6.806090551817569E-3</v>
      </c>
    </row>
    <row r="3677" spans="1:17" x14ac:dyDescent="0.25">
      <c r="A3677">
        <v>3666</v>
      </c>
      <c r="B3677" t="s">
        <v>3791</v>
      </c>
      <c r="C3677" s="8">
        <v>50000</v>
      </c>
      <c r="E3677" t="s">
        <v>31</v>
      </c>
      <c r="F3677" t="s">
        <v>29</v>
      </c>
      <c r="G3677">
        <v>29209.23</v>
      </c>
      <c r="H3677" s="5">
        <v>300</v>
      </c>
      <c r="I3677" s="5">
        <v>3000</v>
      </c>
      <c r="J3677" t="str">
        <f t="shared" si="456"/>
        <v>no</v>
      </c>
      <c r="K3677">
        <f t="shared" si="457"/>
        <v>0</v>
      </c>
      <c r="L3677">
        <f t="shared" si="458"/>
        <v>1</v>
      </c>
      <c r="M3677">
        <f t="shared" si="459"/>
        <v>0</v>
      </c>
      <c r="N3677">
        <f t="shared" si="460"/>
        <v>-5.1532349239995252</v>
      </c>
      <c r="O3677">
        <f t="shared" si="461"/>
        <v>5.7806744052257613E-3</v>
      </c>
      <c r="P3677">
        <f t="shared" si="462"/>
        <v>5.7474502665744659E-3</v>
      </c>
      <c r="Q3677">
        <f t="shared" si="463"/>
        <v>-5.7640304184444421E-3</v>
      </c>
    </row>
    <row r="3678" spans="1:17" x14ac:dyDescent="0.25">
      <c r="A3678">
        <v>3667</v>
      </c>
      <c r="B3678" t="s">
        <v>3792</v>
      </c>
      <c r="C3678" s="8">
        <v>925000</v>
      </c>
      <c r="E3678" t="s">
        <v>62</v>
      </c>
      <c r="F3678" t="s">
        <v>29</v>
      </c>
      <c r="G3678">
        <v>462696.33</v>
      </c>
      <c r="H3678" s="5">
        <v>250</v>
      </c>
      <c r="I3678" s="5">
        <v>2000</v>
      </c>
      <c r="J3678" t="str">
        <f t="shared" si="456"/>
        <v>no</v>
      </c>
      <c r="K3678">
        <f t="shared" si="457"/>
        <v>0</v>
      </c>
      <c r="L3678">
        <f t="shared" si="458"/>
        <v>1</v>
      </c>
      <c r="M3678">
        <f t="shared" si="459"/>
        <v>0</v>
      </c>
      <c r="N3678">
        <f t="shared" si="460"/>
        <v>-7.8006215146237636</v>
      </c>
      <c r="O3678">
        <f t="shared" si="461"/>
        <v>4.0948040181839246E-4</v>
      </c>
      <c r="P3678">
        <f t="shared" si="462"/>
        <v>4.0931279625011456E-4</v>
      </c>
      <c r="Q3678">
        <f t="shared" si="463"/>
        <v>-4.0939658759806414E-4</v>
      </c>
    </row>
    <row r="3679" spans="1:17" x14ac:dyDescent="0.25">
      <c r="A3679">
        <v>3668</v>
      </c>
      <c r="B3679" t="s">
        <v>3793</v>
      </c>
      <c r="C3679" s="8">
        <v>475000</v>
      </c>
      <c r="E3679" t="s">
        <v>31</v>
      </c>
      <c r="F3679" t="s">
        <v>29</v>
      </c>
      <c r="G3679">
        <v>661717.18999999994</v>
      </c>
      <c r="H3679" s="5">
        <v>300</v>
      </c>
      <c r="I3679" s="5">
        <v>2000</v>
      </c>
      <c r="J3679" t="str">
        <f t="shared" si="456"/>
        <v>yes</v>
      </c>
      <c r="K3679">
        <f t="shared" si="457"/>
        <v>0</v>
      </c>
      <c r="L3679">
        <f t="shared" si="458"/>
        <v>1</v>
      </c>
      <c r="M3679">
        <f t="shared" si="459"/>
        <v>0</v>
      </c>
      <c r="N3679">
        <f t="shared" si="460"/>
        <v>-6.439121573172832</v>
      </c>
      <c r="O3679">
        <f t="shared" si="461"/>
        <v>1.5978096231685441E-3</v>
      </c>
      <c r="P3679">
        <f t="shared" si="462"/>
        <v>1.5952607002701897E-3</v>
      </c>
      <c r="Q3679">
        <f t="shared" si="463"/>
        <v>-1.5965344834788467E-3</v>
      </c>
    </row>
    <row r="3680" spans="1:17" x14ac:dyDescent="0.25">
      <c r="A3680">
        <v>3669</v>
      </c>
      <c r="B3680" t="s">
        <v>3794</v>
      </c>
      <c r="C3680" s="8">
        <v>190000</v>
      </c>
      <c r="E3680" t="s">
        <v>31</v>
      </c>
      <c r="F3680" t="s">
        <v>29</v>
      </c>
      <c r="G3680">
        <v>96357.759999999995</v>
      </c>
      <c r="H3680" s="5">
        <v>300</v>
      </c>
      <c r="I3680" s="5">
        <v>2000</v>
      </c>
      <c r="J3680" t="str">
        <f t="shared" si="456"/>
        <v>no</v>
      </c>
      <c r="K3680">
        <f t="shared" si="457"/>
        <v>0</v>
      </c>
      <c r="L3680">
        <f t="shared" si="458"/>
        <v>1</v>
      </c>
      <c r="M3680">
        <f t="shared" si="459"/>
        <v>0</v>
      </c>
      <c r="N3680">
        <f t="shared" si="460"/>
        <v>-5.576838276920574</v>
      </c>
      <c r="O3680">
        <f t="shared" si="461"/>
        <v>3.7845122023621239E-3</v>
      </c>
      <c r="P3680">
        <f t="shared" si="462"/>
        <v>3.770243669190195E-3</v>
      </c>
      <c r="Q3680">
        <f t="shared" si="463"/>
        <v>-3.7773689528614123E-3</v>
      </c>
    </row>
    <row r="3681" spans="1:17" x14ac:dyDescent="0.25">
      <c r="A3681">
        <v>3670</v>
      </c>
      <c r="B3681" t="s">
        <v>3795</v>
      </c>
      <c r="C3681" s="8">
        <v>350000</v>
      </c>
      <c r="E3681" t="s">
        <v>105</v>
      </c>
      <c r="F3681" t="s">
        <v>29</v>
      </c>
      <c r="G3681">
        <v>178369.03</v>
      </c>
      <c r="H3681" s="5">
        <v>300</v>
      </c>
      <c r="I3681" s="5">
        <v>2000</v>
      </c>
      <c r="J3681" t="str">
        <f t="shared" si="456"/>
        <v>no</v>
      </c>
      <c r="K3681">
        <f t="shared" si="457"/>
        <v>0</v>
      </c>
      <c r="L3681">
        <f t="shared" si="458"/>
        <v>1</v>
      </c>
      <c r="M3681">
        <f t="shared" si="459"/>
        <v>0</v>
      </c>
      <c r="N3681">
        <f t="shared" si="460"/>
        <v>-6.060927144992017</v>
      </c>
      <c r="O3681">
        <f t="shared" si="461"/>
        <v>2.332237562449874E-3</v>
      </c>
      <c r="P3681">
        <f t="shared" si="462"/>
        <v>2.3268108866991966E-3</v>
      </c>
      <c r="Q3681">
        <f t="shared" si="463"/>
        <v>-2.3295221176480264E-3</v>
      </c>
    </row>
    <row r="3682" spans="1:17" x14ac:dyDescent="0.25">
      <c r="A3682">
        <v>3671</v>
      </c>
      <c r="B3682" t="s">
        <v>3796</v>
      </c>
      <c r="C3682" s="8">
        <v>1</v>
      </c>
      <c r="E3682" t="s">
        <v>40</v>
      </c>
      <c r="F3682" t="s">
        <v>29</v>
      </c>
      <c r="G3682">
        <v>83998.430000000008</v>
      </c>
      <c r="H3682" s="5">
        <v>200</v>
      </c>
      <c r="I3682" s="5">
        <v>3000</v>
      </c>
      <c r="J3682" t="str">
        <f t="shared" si="456"/>
        <v>yes</v>
      </c>
      <c r="K3682">
        <f t="shared" si="457"/>
        <v>0</v>
      </c>
      <c r="L3682">
        <f t="shared" si="458"/>
        <v>1</v>
      </c>
      <c r="M3682">
        <f t="shared" si="459"/>
        <v>0</v>
      </c>
      <c r="N3682">
        <f t="shared" si="460"/>
        <v>-5.0019601782826255</v>
      </c>
      <c r="O3682">
        <f t="shared" si="461"/>
        <v>6.7247523578577812E-3</v>
      </c>
      <c r="P3682">
        <f t="shared" si="462"/>
        <v>6.6798321409180491E-3</v>
      </c>
      <c r="Q3682">
        <f t="shared" si="463"/>
        <v>-6.7022420717684095E-3</v>
      </c>
    </row>
    <row r="3683" spans="1:17" x14ac:dyDescent="0.25">
      <c r="A3683">
        <v>3672</v>
      </c>
      <c r="B3683" t="s">
        <v>3797</v>
      </c>
      <c r="C3683" s="8">
        <v>300000</v>
      </c>
      <c r="E3683" t="s">
        <v>22</v>
      </c>
      <c r="F3683" t="s">
        <v>29</v>
      </c>
      <c r="G3683">
        <v>143484.54999999999</v>
      </c>
      <c r="H3683" s="5">
        <v>200</v>
      </c>
      <c r="I3683" s="5">
        <v>2000</v>
      </c>
      <c r="J3683" t="str">
        <f t="shared" si="456"/>
        <v>no</v>
      </c>
      <c r="K3683">
        <f t="shared" si="457"/>
        <v>0</v>
      </c>
      <c r="L3683">
        <f t="shared" si="458"/>
        <v>1</v>
      </c>
      <c r="M3683">
        <f t="shared" si="459"/>
        <v>0</v>
      </c>
      <c r="N3683">
        <f t="shared" si="460"/>
        <v>-5.9096493737196916</v>
      </c>
      <c r="O3683">
        <f t="shared" si="461"/>
        <v>2.7131380181224414E-3</v>
      </c>
      <c r="P3683">
        <f t="shared" si="462"/>
        <v>2.7057968179064647E-3</v>
      </c>
      <c r="Q3683">
        <f t="shared" si="463"/>
        <v>-2.7094641028955597E-3</v>
      </c>
    </row>
    <row r="3684" spans="1:17" x14ac:dyDescent="0.25">
      <c r="A3684">
        <v>3673</v>
      </c>
      <c r="B3684" t="s">
        <v>3798</v>
      </c>
      <c r="C3684" s="8">
        <v>500000</v>
      </c>
      <c r="E3684" t="s">
        <v>60</v>
      </c>
      <c r="F3684" t="s">
        <v>29</v>
      </c>
      <c r="G3684">
        <v>386018.44</v>
      </c>
      <c r="H3684" s="5">
        <v>300</v>
      </c>
      <c r="I3684" s="5">
        <v>2000</v>
      </c>
      <c r="J3684" t="str">
        <f t="shared" si="456"/>
        <v>no</v>
      </c>
      <c r="K3684">
        <f t="shared" si="457"/>
        <v>0</v>
      </c>
      <c r="L3684">
        <f t="shared" si="458"/>
        <v>1</v>
      </c>
      <c r="M3684">
        <f t="shared" si="459"/>
        <v>0</v>
      </c>
      <c r="N3684">
        <f t="shared" si="460"/>
        <v>-6.5147604588089951</v>
      </c>
      <c r="O3684">
        <f t="shared" si="461"/>
        <v>1.481410715858377E-3</v>
      </c>
      <c r="P3684">
        <f t="shared" si="462"/>
        <v>1.4792193844112048E-3</v>
      </c>
      <c r="Q3684">
        <f t="shared" si="463"/>
        <v>-1.4803145094915374E-3</v>
      </c>
    </row>
    <row r="3685" spans="1:17" x14ac:dyDescent="0.25">
      <c r="A3685">
        <v>3674</v>
      </c>
      <c r="B3685" t="s">
        <v>3799</v>
      </c>
      <c r="C3685" s="8">
        <v>2</v>
      </c>
      <c r="E3685" t="s">
        <v>34</v>
      </c>
      <c r="F3685" t="s">
        <v>30</v>
      </c>
      <c r="G3685">
        <v>6885.56</v>
      </c>
      <c r="H3685" s="5">
        <v>350</v>
      </c>
      <c r="I3685" s="5">
        <v>2000</v>
      </c>
      <c r="J3685" t="str">
        <f t="shared" si="456"/>
        <v>yes</v>
      </c>
      <c r="K3685">
        <f t="shared" si="457"/>
        <v>0</v>
      </c>
      <c r="L3685">
        <f t="shared" si="458"/>
        <v>0</v>
      </c>
      <c r="M3685">
        <f t="shared" si="459"/>
        <v>1</v>
      </c>
      <c r="N3685">
        <f t="shared" si="460"/>
        <v>-2.4455691981463676</v>
      </c>
      <c r="O3685">
        <f t="shared" si="461"/>
        <v>8.6676784592887995E-2</v>
      </c>
      <c r="P3685">
        <f t="shared" si="462"/>
        <v>7.976316952916275E-2</v>
      </c>
      <c r="Q3685">
        <f t="shared" si="463"/>
        <v>-8.3124217642210008E-2</v>
      </c>
    </row>
    <row r="3686" spans="1:17" x14ac:dyDescent="0.25">
      <c r="A3686">
        <v>3675</v>
      </c>
      <c r="B3686" t="s">
        <v>3800</v>
      </c>
      <c r="C3686" s="8">
        <v>6500000</v>
      </c>
      <c r="E3686" t="s">
        <v>22</v>
      </c>
      <c r="F3686" t="s">
        <v>39</v>
      </c>
      <c r="G3686">
        <v>5240395.96</v>
      </c>
      <c r="H3686" s="5">
        <v>200</v>
      </c>
      <c r="I3686" s="5">
        <v>3000</v>
      </c>
      <c r="J3686" t="str">
        <f t="shared" si="456"/>
        <v>no</v>
      </c>
      <c r="K3686">
        <f t="shared" si="457"/>
        <v>0</v>
      </c>
      <c r="L3686">
        <f t="shared" si="458"/>
        <v>0</v>
      </c>
      <c r="M3686">
        <f t="shared" si="459"/>
        <v>0</v>
      </c>
      <c r="N3686">
        <f t="shared" si="460"/>
        <v>-24.652611043825903</v>
      </c>
      <c r="O3686">
        <f t="shared" si="461"/>
        <v>1.965653930678574E-11</v>
      </c>
      <c r="P3686">
        <f t="shared" si="462"/>
        <v>1.9656539306399362E-11</v>
      </c>
      <c r="Q3686">
        <f t="shared" si="463"/>
        <v>-1.9656498651181585E-11</v>
      </c>
    </row>
    <row r="3687" spans="1:17" x14ac:dyDescent="0.25">
      <c r="A3687">
        <v>3676</v>
      </c>
      <c r="B3687" t="s">
        <v>3801</v>
      </c>
      <c r="C3687" s="8">
        <v>175000</v>
      </c>
      <c r="E3687" t="s">
        <v>22</v>
      </c>
      <c r="F3687" t="s">
        <v>29</v>
      </c>
      <c r="G3687">
        <v>63137.04</v>
      </c>
      <c r="H3687" s="5">
        <v>200</v>
      </c>
      <c r="I3687" s="5">
        <v>2000</v>
      </c>
      <c r="J3687" t="str">
        <f t="shared" si="456"/>
        <v>no</v>
      </c>
      <c r="K3687">
        <f t="shared" si="457"/>
        <v>0</v>
      </c>
      <c r="L3687">
        <f t="shared" si="458"/>
        <v>1</v>
      </c>
      <c r="M3687">
        <f t="shared" si="459"/>
        <v>0</v>
      </c>
      <c r="N3687">
        <f t="shared" si="460"/>
        <v>-5.5314549455388766</v>
      </c>
      <c r="O3687">
        <f t="shared" si="461"/>
        <v>3.9602229866583377E-3</v>
      </c>
      <c r="P3687">
        <f t="shared" si="462"/>
        <v>3.9446014851835069E-3</v>
      </c>
      <c r="Q3687">
        <f t="shared" si="463"/>
        <v>-3.9524019455174668E-3</v>
      </c>
    </row>
    <row r="3688" spans="1:17" x14ac:dyDescent="0.25">
      <c r="A3688">
        <v>3677</v>
      </c>
      <c r="B3688" t="s">
        <v>3802</v>
      </c>
      <c r="C3688" s="8">
        <v>25000</v>
      </c>
      <c r="E3688" t="s">
        <v>22</v>
      </c>
      <c r="F3688" t="s">
        <v>25</v>
      </c>
      <c r="G3688">
        <v>6613.64</v>
      </c>
      <c r="H3688" s="5">
        <v>300</v>
      </c>
      <c r="I3688" s="5">
        <v>2000</v>
      </c>
      <c r="J3688" t="str">
        <f t="shared" si="456"/>
        <v>no</v>
      </c>
      <c r="K3688">
        <f t="shared" si="457"/>
        <v>0</v>
      </c>
      <c r="L3688">
        <f t="shared" si="458"/>
        <v>0</v>
      </c>
      <c r="M3688">
        <f t="shared" si="459"/>
        <v>0</v>
      </c>
      <c r="N3688">
        <f t="shared" si="460"/>
        <v>-5.0621652574182434</v>
      </c>
      <c r="O3688">
        <f t="shared" si="461"/>
        <v>6.3318346074398239E-3</v>
      </c>
      <c r="P3688">
        <f t="shared" si="462"/>
        <v>6.2919947374116512E-3</v>
      </c>
      <c r="Q3688">
        <f t="shared" si="463"/>
        <v>-6.3118727617829315E-3</v>
      </c>
    </row>
    <row r="3689" spans="1:17" x14ac:dyDescent="0.25">
      <c r="A3689">
        <v>3678</v>
      </c>
      <c r="B3689" t="s">
        <v>3803</v>
      </c>
      <c r="C3689" s="8">
        <v>40000</v>
      </c>
      <c r="E3689" t="s">
        <v>31</v>
      </c>
      <c r="F3689" t="s">
        <v>29</v>
      </c>
      <c r="G3689">
        <v>43686.51</v>
      </c>
      <c r="H3689" s="5">
        <v>400</v>
      </c>
      <c r="I3689" s="5">
        <v>2000</v>
      </c>
      <c r="J3689" t="str">
        <f t="shared" si="456"/>
        <v>yes</v>
      </c>
      <c r="K3689">
        <f t="shared" si="457"/>
        <v>0</v>
      </c>
      <c r="L3689">
        <f t="shared" si="458"/>
        <v>1</v>
      </c>
      <c r="M3689">
        <f t="shared" si="459"/>
        <v>0</v>
      </c>
      <c r="N3689">
        <f t="shared" si="460"/>
        <v>-5.1230049631035968</v>
      </c>
      <c r="O3689">
        <f t="shared" si="461"/>
        <v>5.9580921208501909E-3</v>
      </c>
      <c r="P3689">
        <f t="shared" si="462"/>
        <v>5.922803511912521E-3</v>
      </c>
      <c r="Q3689">
        <f t="shared" si="463"/>
        <v>-5.9404128782713115E-3</v>
      </c>
    </row>
    <row r="3690" spans="1:17" x14ac:dyDescent="0.25">
      <c r="A3690">
        <v>3679</v>
      </c>
      <c r="B3690" t="s">
        <v>3804</v>
      </c>
      <c r="C3690" s="8">
        <v>325000</v>
      </c>
      <c r="E3690" t="s">
        <v>105</v>
      </c>
      <c r="F3690" t="s">
        <v>29</v>
      </c>
      <c r="G3690">
        <v>174594.02</v>
      </c>
      <c r="H3690" s="5">
        <v>300</v>
      </c>
      <c r="I3690" s="5">
        <v>2000</v>
      </c>
      <c r="J3690" t="str">
        <f t="shared" si="456"/>
        <v>no</v>
      </c>
      <c r="K3690">
        <f t="shared" si="457"/>
        <v>0</v>
      </c>
      <c r="L3690">
        <f t="shared" si="458"/>
        <v>1</v>
      </c>
      <c r="M3690">
        <f t="shared" si="459"/>
        <v>0</v>
      </c>
      <c r="N3690">
        <f t="shared" si="460"/>
        <v>-5.9852882593558538</v>
      </c>
      <c r="O3690">
        <f t="shared" si="461"/>
        <v>2.5154885008633948E-3</v>
      </c>
      <c r="P3690">
        <f t="shared" si="462"/>
        <v>2.50917669573863E-3</v>
      </c>
      <c r="Q3690">
        <f t="shared" si="463"/>
        <v>-2.5123299554120036E-3</v>
      </c>
    </row>
    <row r="3691" spans="1:17" x14ac:dyDescent="0.25">
      <c r="A3691">
        <v>3680</v>
      </c>
      <c r="B3691" t="s">
        <v>3805</v>
      </c>
      <c r="C3691" s="8">
        <v>3800000</v>
      </c>
      <c r="E3691" t="s">
        <v>93</v>
      </c>
      <c r="F3691" t="s">
        <v>29</v>
      </c>
      <c r="G3691">
        <v>1387236.62</v>
      </c>
      <c r="H3691" s="5">
        <v>250</v>
      </c>
      <c r="I3691" s="5">
        <v>2000</v>
      </c>
      <c r="J3691" t="str">
        <f t="shared" si="456"/>
        <v>no</v>
      </c>
      <c r="K3691">
        <f t="shared" si="457"/>
        <v>0</v>
      </c>
      <c r="L3691">
        <f t="shared" si="458"/>
        <v>1</v>
      </c>
      <c r="M3691">
        <f t="shared" si="459"/>
        <v>0</v>
      </c>
      <c r="N3691">
        <f t="shared" si="460"/>
        <v>-16.499093362782499</v>
      </c>
      <c r="O3691">
        <f t="shared" si="461"/>
        <v>6.8317945285281625E-8</v>
      </c>
      <c r="P3691">
        <f t="shared" si="462"/>
        <v>6.8317940617940298E-8</v>
      </c>
      <c r="Q3691">
        <f t="shared" si="463"/>
        <v>-6.8317942971666955E-8</v>
      </c>
    </row>
    <row r="3692" spans="1:17" x14ac:dyDescent="0.25">
      <c r="A3692">
        <v>3681</v>
      </c>
      <c r="B3692" t="s">
        <v>3806</v>
      </c>
      <c r="C3692" s="8">
        <v>300000</v>
      </c>
      <c r="E3692" t="s">
        <v>22</v>
      </c>
      <c r="F3692" t="s">
        <v>25</v>
      </c>
      <c r="G3692">
        <v>132455.67999999999</v>
      </c>
      <c r="H3692" s="5">
        <v>300</v>
      </c>
      <c r="I3692" s="5">
        <v>2000</v>
      </c>
      <c r="J3692" t="str">
        <f t="shared" si="456"/>
        <v>no</v>
      </c>
      <c r="K3692">
        <f t="shared" si="457"/>
        <v>0</v>
      </c>
      <c r="L3692">
        <f t="shared" si="458"/>
        <v>0</v>
      </c>
      <c r="M3692">
        <f t="shared" si="459"/>
        <v>0</v>
      </c>
      <c r="N3692">
        <f t="shared" si="460"/>
        <v>-5.8941929994160356</v>
      </c>
      <c r="O3692">
        <f t="shared" si="461"/>
        <v>2.7553990547264104E-3</v>
      </c>
      <c r="P3692">
        <f t="shared" si="462"/>
        <v>2.7478276928988459E-3</v>
      </c>
      <c r="Q3692">
        <f t="shared" si="463"/>
        <v>-2.7516099015744595E-3</v>
      </c>
    </row>
    <row r="3693" spans="1:17" x14ac:dyDescent="0.25">
      <c r="A3693">
        <v>3682</v>
      </c>
      <c r="B3693" t="s">
        <v>3807</v>
      </c>
      <c r="C3693" s="8">
        <v>500000</v>
      </c>
      <c r="E3693" t="s">
        <v>24</v>
      </c>
      <c r="F3693" t="s">
        <v>25</v>
      </c>
      <c r="G3693">
        <v>245188.5</v>
      </c>
      <c r="H3693" s="5">
        <v>350</v>
      </c>
      <c r="I3693" s="5">
        <v>2000</v>
      </c>
      <c r="J3693" t="str">
        <f t="shared" si="456"/>
        <v>no</v>
      </c>
      <c r="K3693">
        <f t="shared" si="457"/>
        <v>0</v>
      </c>
      <c r="L3693">
        <f t="shared" si="458"/>
        <v>0</v>
      </c>
      <c r="M3693">
        <f t="shared" si="459"/>
        <v>0</v>
      </c>
      <c r="N3693">
        <f t="shared" si="460"/>
        <v>-6.4993040845053383</v>
      </c>
      <c r="O3693">
        <f t="shared" si="461"/>
        <v>1.5044858237482925E-3</v>
      </c>
      <c r="P3693">
        <f t="shared" si="462"/>
        <v>1.5022257464087508E-3</v>
      </c>
      <c r="Q3693">
        <f t="shared" si="463"/>
        <v>-1.5033552187954282E-3</v>
      </c>
    </row>
    <row r="3694" spans="1:17" x14ac:dyDescent="0.25">
      <c r="A3694">
        <v>3683</v>
      </c>
      <c r="B3694" t="s">
        <v>3808</v>
      </c>
      <c r="C3694" s="8">
        <v>200000</v>
      </c>
      <c r="E3694" t="s">
        <v>60</v>
      </c>
      <c r="F3694" t="s">
        <v>29</v>
      </c>
      <c r="G3694">
        <v>150707.53</v>
      </c>
      <c r="H3694" s="5">
        <v>300</v>
      </c>
      <c r="I3694" s="5">
        <v>2000</v>
      </c>
      <c r="J3694" t="str">
        <f t="shared" si="456"/>
        <v>no</v>
      </c>
      <c r="K3694">
        <f t="shared" si="457"/>
        <v>0</v>
      </c>
      <c r="L3694">
        <f t="shared" si="458"/>
        <v>1</v>
      </c>
      <c r="M3694">
        <f t="shared" si="459"/>
        <v>0</v>
      </c>
      <c r="N3694">
        <f t="shared" si="460"/>
        <v>-5.6070938311750398</v>
      </c>
      <c r="O3694">
        <f t="shared" si="461"/>
        <v>3.6717245187135035E-3</v>
      </c>
      <c r="P3694">
        <f t="shared" si="462"/>
        <v>3.6582922772624587E-3</v>
      </c>
      <c r="Q3694">
        <f t="shared" si="463"/>
        <v>-3.6650001931303865E-3</v>
      </c>
    </row>
    <row r="3695" spans="1:17" x14ac:dyDescent="0.25">
      <c r="A3695">
        <v>3684</v>
      </c>
      <c r="B3695" t="s">
        <v>3809</v>
      </c>
      <c r="C3695" s="8">
        <v>60000</v>
      </c>
      <c r="E3695" t="s">
        <v>22</v>
      </c>
      <c r="F3695" t="s">
        <v>20</v>
      </c>
      <c r="G3695">
        <v>14465.44</v>
      </c>
      <c r="H3695" s="5">
        <v>200</v>
      </c>
      <c r="I3695" s="5">
        <v>2000</v>
      </c>
      <c r="J3695" t="str">
        <f t="shared" si="456"/>
        <v>no</v>
      </c>
      <c r="K3695">
        <f t="shared" si="457"/>
        <v>0</v>
      </c>
      <c r="L3695">
        <f t="shared" si="458"/>
        <v>0</v>
      </c>
      <c r="M3695">
        <f t="shared" si="459"/>
        <v>0</v>
      </c>
      <c r="N3695">
        <f t="shared" si="460"/>
        <v>-5.1680596973088715</v>
      </c>
      <c r="O3695">
        <f t="shared" si="461"/>
        <v>5.6956093108815262E-3</v>
      </c>
      <c r="P3695">
        <f t="shared" si="462"/>
        <v>5.6633530644369101E-3</v>
      </c>
      <c r="Q3695">
        <f t="shared" si="463"/>
        <v>-5.6794506547320212E-3</v>
      </c>
    </row>
    <row r="3696" spans="1:17" x14ac:dyDescent="0.25">
      <c r="A3696">
        <v>3685</v>
      </c>
      <c r="B3696" t="s">
        <v>3810</v>
      </c>
      <c r="C3696" s="8">
        <v>1</v>
      </c>
      <c r="E3696" t="s">
        <v>34</v>
      </c>
      <c r="F3696" t="s">
        <v>30</v>
      </c>
      <c r="G3696">
        <f>0</f>
        <v>0</v>
      </c>
      <c r="H3696" s="5">
        <v>500</v>
      </c>
      <c r="I3696" s="5">
        <v>5000</v>
      </c>
      <c r="J3696" t="str">
        <f t="shared" si="456"/>
        <v>no</v>
      </c>
      <c r="K3696">
        <f t="shared" si="457"/>
        <v>1</v>
      </c>
      <c r="L3696">
        <f t="shared" si="458"/>
        <v>0</v>
      </c>
      <c r="M3696">
        <f t="shared" si="459"/>
        <v>1</v>
      </c>
      <c r="N3696">
        <f t="shared" si="460"/>
        <v>-2.4454893925153334</v>
      </c>
      <c r="O3696">
        <f t="shared" si="461"/>
        <v>8.6683702164405366E-2</v>
      </c>
      <c r="P3696">
        <f t="shared" si="462"/>
        <v>7.9769027539248874E-2</v>
      </c>
      <c r="Q3696">
        <f t="shared" si="463"/>
        <v>-2.5286199759413694</v>
      </c>
    </row>
    <row r="3697" spans="1:17" x14ac:dyDescent="0.25">
      <c r="A3697">
        <v>3686</v>
      </c>
      <c r="B3697" t="s">
        <v>3811</v>
      </c>
      <c r="C3697" s="8">
        <v>3</v>
      </c>
      <c r="E3697" t="s">
        <v>22</v>
      </c>
      <c r="F3697" t="s">
        <v>23</v>
      </c>
      <c r="G3697">
        <v>9401.3799999999992</v>
      </c>
      <c r="H3697" s="5">
        <v>350</v>
      </c>
      <c r="I3697" s="5">
        <v>3000</v>
      </c>
      <c r="J3697" t="str">
        <f t="shared" si="456"/>
        <v>yes</v>
      </c>
      <c r="K3697">
        <f t="shared" si="457"/>
        <v>0</v>
      </c>
      <c r="L3697">
        <f t="shared" si="458"/>
        <v>0</v>
      </c>
      <c r="M3697">
        <f t="shared" si="459"/>
        <v>0</v>
      </c>
      <c r="N3697">
        <f t="shared" si="460"/>
        <v>-4.9865098550898201</v>
      </c>
      <c r="O3697">
        <f t="shared" si="461"/>
        <v>6.8294587460620794E-3</v>
      </c>
      <c r="P3697">
        <f t="shared" si="462"/>
        <v>6.7831336148702964E-3</v>
      </c>
      <c r="Q3697">
        <f t="shared" si="463"/>
        <v>-6.8062436305257818E-3</v>
      </c>
    </row>
    <row r="3698" spans="1:17" x14ac:dyDescent="0.25">
      <c r="A3698">
        <v>3687</v>
      </c>
      <c r="B3698" t="s">
        <v>3812</v>
      </c>
      <c r="C3698" s="8">
        <v>160000</v>
      </c>
      <c r="E3698" t="s">
        <v>22</v>
      </c>
      <c r="F3698" t="s">
        <v>29</v>
      </c>
      <c r="G3698">
        <v>89836.17</v>
      </c>
      <c r="H3698" s="5">
        <v>300</v>
      </c>
      <c r="I3698" s="5">
        <v>2000</v>
      </c>
      <c r="J3698" t="str">
        <f t="shared" si="456"/>
        <v>no</v>
      </c>
      <c r="K3698">
        <f t="shared" si="457"/>
        <v>0</v>
      </c>
      <c r="L3698">
        <f t="shared" si="458"/>
        <v>1</v>
      </c>
      <c r="M3698">
        <f t="shared" si="459"/>
        <v>0</v>
      </c>
      <c r="N3698">
        <f t="shared" si="460"/>
        <v>-5.4860716141571793</v>
      </c>
      <c r="O3698">
        <f t="shared" si="461"/>
        <v>4.1440918315095469E-3</v>
      </c>
      <c r="P3698">
        <f t="shared" si="462"/>
        <v>4.1269892092388122E-3</v>
      </c>
      <c r="Q3698">
        <f t="shared" si="463"/>
        <v>-4.1355287323166061E-3</v>
      </c>
    </row>
    <row r="3699" spans="1:17" x14ac:dyDescent="0.25">
      <c r="A3699">
        <v>3688</v>
      </c>
      <c r="B3699" t="s">
        <v>3813</v>
      </c>
      <c r="C3699" s="8">
        <v>10000</v>
      </c>
      <c r="E3699" t="s">
        <v>22</v>
      </c>
      <c r="F3699" t="s">
        <v>29</v>
      </c>
      <c r="G3699">
        <v>1540.21</v>
      </c>
      <c r="H3699" s="5">
        <v>350</v>
      </c>
      <c r="I3699" s="5">
        <v>2000</v>
      </c>
      <c r="J3699" t="str">
        <f t="shared" si="456"/>
        <v>no</v>
      </c>
      <c r="K3699">
        <f t="shared" si="457"/>
        <v>0</v>
      </c>
      <c r="L3699">
        <f t="shared" si="458"/>
        <v>1</v>
      </c>
      <c r="M3699">
        <f t="shared" si="459"/>
        <v>0</v>
      </c>
      <c r="N3699">
        <f t="shared" si="460"/>
        <v>-5.0322383003402011</v>
      </c>
      <c r="O3699">
        <f t="shared" si="461"/>
        <v>6.5241911160930435E-3</v>
      </c>
      <c r="P3699">
        <f t="shared" si="462"/>
        <v>6.4819019489821073E-3</v>
      </c>
      <c r="Q3699">
        <f t="shared" si="463"/>
        <v>-6.5030006981883302E-3</v>
      </c>
    </row>
    <row r="3700" spans="1:17" x14ac:dyDescent="0.25">
      <c r="A3700">
        <v>3689</v>
      </c>
      <c r="B3700" t="s">
        <v>3814</v>
      </c>
      <c r="C3700" s="8">
        <v>175000</v>
      </c>
      <c r="E3700" t="s">
        <v>31</v>
      </c>
      <c r="F3700" t="s">
        <v>29</v>
      </c>
      <c r="G3700">
        <v>180865.56</v>
      </c>
      <c r="H3700" s="5">
        <v>200</v>
      </c>
      <c r="I3700" s="5">
        <v>2000</v>
      </c>
      <c r="J3700" t="str">
        <f t="shared" si="456"/>
        <v>yes</v>
      </c>
      <c r="K3700">
        <f t="shared" si="457"/>
        <v>0</v>
      </c>
      <c r="L3700">
        <f t="shared" si="458"/>
        <v>1</v>
      </c>
      <c r="M3700">
        <f t="shared" si="459"/>
        <v>0</v>
      </c>
      <c r="N3700">
        <f t="shared" si="460"/>
        <v>-5.5314549455388766</v>
      </c>
      <c r="O3700">
        <f t="shared" si="461"/>
        <v>3.9602229866583377E-3</v>
      </c>
      <c r="P3700">
        <f t="shared" si="462"/>
        <v>3.9446014851835069E-3</v>
      </c>
      <c r="Q3700">
        <f t="shared" si="463"/>
        <v>-3.9524019455174668E-3</v>
      </c>
    </row>
    <row r="3701" spans="1:17" x14ac:dyDescent="0.25">
      <c r="A3701">
        <v>3690</v>
      </c>
      <c r="B3701" t="s">
        <v>3815</v>
      </c>
      <c r="C3701" s="8">
        <v>250000</v>
      </c>
      <c r="E3701" t="s">
        <v>35</v>
      </c>
      <c r="F3701" t="s">
        <v>29</v>
      </c>
      <c r="G3701">
        <v>177058.81</v>
      </c>
      <c r="H3701" s="5">
        <v>200</v>
      </c>
      <c r="I3701" s="5">
        <v>2000</v>
      </c>
      <c r="J3701" t="str">
        <f t="shared" si="456"/>
        <v>no</v>
      </c>
      <c r="K3701">
        <f t="shared" si="457"/>
        <v>0</v>
      </c>
      <c r="L3701">
        <f t="shared" si="458"/>
        <v>1</v>
      </c>
      <c r="M3701">
        <f t="shared" si="459"/>
        <v>0</v>
      </c>
      <c r="N3701">
        <f t="shared" si="460"/>
        <v>-5.7583716024473652</v>
      </c>
      <c r="O3701">
        <f t="shared" si="461"/>
        <v>3.1562470409956722E-3</v>
      </c>
      <c r="P3701">
        <f t="shared" si="462"/>
        <v>3.1463164888875851E-3</v>
      </c>
      <c r="Q3701">
        <f t="shared" si="463"/>
        <v>-3.151276549290742E-3</v>
      </c>
    </row>
    <row r="3702" spans="1:17" x14ac:dyDescent="0.25">
      <c r="A3702">
        <v>3691</v>
      </c>
      <c r="B3702" t="s">
        <v>3816</v>
      </c>
      <c r="C3702" s="8">
        <v>625000</v>
      </c>
      <c r="E3702" t="s">
        <v>31</v>
      </c>
      <c r="F3702" t="s">
        <v>29</v>
      </c>
      <c r="G3702">
        <v>257088.98</v>
      </c>
      <c r="H3702" s="5">
        <v>300</v>
      </c>
      <c r="I3702" s="5">
        <v>2000</v>
      </c>
      <c r="J3702" t="str">
        <f t="shared" si="456"/>
        <v>no</v>
      </c>
      <c r="K3702">
        <f t="shared" si="457"/>
        <v>0</v>
      </c>
      <c r="L3702">
        <f t="shared" si="458"/>
        <v>1</v>
      </c>
      <c r="M3702">
        <f t="shared" si="459"/>
        <v>0</v>
      </c>
      <c r="N3702">
        <f t="shared" si="460"/>
        <v>-6.8929548869898092</v>
      </c>
      <c r="O3702">
        <f t="shared" si="461"/>
        <v>1.0149104601407397E-3</v>
      </c>
      <c r="P3702">
        <f t="shared" si="462"/>
        <v>1.0138814612403841E-3</v>
      </c>
      <c r="Q3702">
        <f t="shared" si="463"/>
        <v>-1.0143957867218658E-3</v>
      </c>
    </row>
    <row r="3703" spans="1:17" x14ac:dyDescent="0.25">
      <c r="A3703">
        <v>3692</v>
      </c>
      <c r="B3703" t="s">
        <v>3817</v>
      </c>
      <c r="C3703" s="8">
        <v>150000</v>
      </c>
      <c r="E3703" t="s">
        <v>22</v>
      </c>
      <c r="F3703" t="s">
        <v>29</v>
      </c>
      <c r="G3703">
        <v>107548.58</v>
      </c>
      <c r="H3703" s="5">
        <v>400</v>
      </c>
      <c r="I3703" s="5">
        <v>2000</v>
      </c>
      <c r="J3703" t="str">
        <f t="shared" si="456"/>
        <v>no</v>
      </c>
      <c r="K3703">
        <f t="shared" si="457"/>
        <v>0</v>
      </c>
      <c r="L3703">
        <f t="shared" si="458"/>
        <v>1</v>
      </c>
      <c r="M3703">
        <f t="shared" si="459"/>
        <v>0</v>
      </c>
      <c r="N3703">
        <f t="shared" si="460"/>
        <v>-5.4558160599027135</v>
      </c>
      <c r="O3703">
        <f t="shared" si="461"/>
        <v>4.2713896492300599E-3</v>
      </c>
      <c r="P3703">
        <f t="shared" si="462"/>
        <v>4.2532224787584184E-3</v>
      </c>
      <c r="Q3703">
        <f t="shared" si="463"/>
        <v>-4.2622931583676015E-3</v>
      </c>
    </row>
    <row r="3704" spans="1:17" x14ac:dyDescent="0.25">
      <c r="A3704">
        <v>3693</v>
      </c>
      <c r="B3704" t="s">
        <v>3818</v>
      </c>
      <c r="C3704" s="8">
        <v>300000</v>
      </c>
      <c r="E3704" t="s">
        <v>105</v>
      </c>
      <c r="F3704" t="s">
        <v>29</v>
      </c>
      <c r="G3704">
        <v>142543.35999999999</v>
      </c>
      <c r="H3704" s="5">
        <v>300</v>
      </c>
      <c r="I3704" s="5">
        <v>2000</v>
      </c>
      <c r="J3704" t="str">
        <f t="shared" si="456"/>
        <v>no</v>
      </c>
      <c r="K3704">
        <f t="shared" si="457"/>
        <v>0</v>
      </c>
      <c r="L3704">
        <f t="shared" si="458"/>
        <v>1</v>
      </c>
      <c r="M3704">
        <f t="shared" si="459"/>
        <v>0</v>
      </c>
      <c r="N3704">
        <f t="shared" si="460"/>
        <v>-5.9096493737196916</v>
      </c>
      <c r="O3704">
        <f t="shared" si="461"/>
        <v>2.7131380181224414E-3</v>
      </c>
      <c r="P3704">
        <f t="shared" si="462"/>
        <v>2.7057968179064647E-3</v>
      </c>
      <c r="Q3704">
        <f t="shared" si="463"/>
        <v>-2.7094641028955597E-3</v>
      </c>
    </row>
    <row r="3705" spans="1:17" x14ac:dyDescent="0.25">
      <c r="A3705">
        <v>3694</v>
      </c>
      <c r="B3705" t="s">
        <v>3819</v>
      </c>
      <c r="C3705" s="8">
        <v>50000</v>
      </c>
      <c r="E3705" t="s">
        <v>22</v>
      </c>
      <c r="F3705" t="s">
        <v>29</v>
      </c>
      <c r="G3705">
        <v>14832.2</v>
      </c>
      <c r="H3705" s="5">
        <v>350</v>
      </c>
      <c r="I3705" s="5">
        <v>2000</v>
      </c>
      <c r="J3705" t="str">
        <f t="shared" si="456"/>
        <v>no</v>
      </c>
      <c r="K3705">
        <f t="shared" si="457"/>
        <v>0</v>
      </c>
      <c r="L3705">
        <f t="shared" si="458"/>
        <v>1</v>
      </c>
      <c r="M3705">
        <f t="shared" si="459"/>
        <v>0</v>
      </c>
      <c r="N3705">
        <f t="shared" si="460"/>
        <v>-5.1532605173580617</v>
      </c>
      <c r="O3705">
        <f t="shared" si="461"/>
        <v>5.7805264602463387E-3</v>
      </c>
      <c r="P3705">
        <f t="shared" si="462"/>
        <v>5.7473040172992601E-3</v>
      </c>
      <c r="Q3705">
        <f t="shared" si="463"/>
        <v>-5.763883323760685E-3</v>
      </c>
    </row>
    <row r="3706" spans="1:17" x14ac:dyDescent="0.25">
      <c r="A3706">
        <v>3695</v>
      </c>
      <c r="B3706" t="s">
        <v>3820</v>
      </c>
      <c r="C3706" s="8">
        <v>500000</v>
      </c>
      <c r="E3706" t="s">
        <v>22</v>
      </c>
      <c r="F3706" t="s">
        <v>29</v>
      </c>
      <c r="G3706">
        <v>223392.04</v>
      </c>
      <c r="H3706" s="5">
        <v>300</v>
      </c>
      <c r="I3706" s="5">
        <v>2000</v>
      </c>
      <c r="J3706" t="str">
        <f t="shared" si="456"/>
        <v>no</v>
      </c>
      <c r="K3706">
        <f t="shared" si="457"/>
        <v>0</v>
      </c>
      <c r="L3706">
        <f t="shared" si="458"/>
        <v>1</v>
      </c>
      <c r="M3706">
        <f t="shared" si="459"/>
        <v>0</v>
      </c>
      <c r="N3706">
        <f t="shared" si="460"/>
        <v>-6.5147604588089951</v>
      </c>
      <c r="O3706">
        <f t="shared" si="461"/>
        <v>1.481410715858377E-3</v>
      </c>
      <c r="P3706">
        <f t="shared" si="462"/>
        <v>1.4792193844112048E-3</v>
      </c>
      <c r="Q3706">
        <f t="shared" si="463"/>
        <v>-1.4803145094915374E-3</v>
      </c>
    </row>
    <row r="3707" spans="1:17" x14ac:dyDescent="0.25">
      <c r="A3707">
        <v>3696</v>
      </c>
      <c r="B3707" t="s">
        <v>3821</v>
      </c>
      <c r="C3707" s="8">
        <v>25000</v>
      </c>
      <c r="E3707" t="s">
        <v>22</v>
      </c>
      <c r="F3707" t="s">
        <v>29</v>
      </c>
      <c r="G3707">
        <v>13547.95</v>
      </c>
      <c r="H3707" s="5">
        <v>350</v>
      </c>
      <c r="I3707" s="5">
        <v>2000</v>
      </c>
      <c r="J3707" t="str">
        <f t="shared" si="456"/>
        <v>no</v>
      </c>
      <c r="K3707">
        <f t="shared" si="457"/>
        <v>0</v>
      </c>
      <c r="L3707">
        <f t="shared" si="458"/>
        <v>1</v>
      </c>
      <c r="M3707">
        <f t="shared" si="459"/>
        <v>0</v>
      </c>
      <c r="N3707">
        <f t="shared" si="460"/>
        <v>-5.0776216317218994</v>
      </c>
      <c r="O3707">
        <f t="shared" si="461"/>
        <v>6.2347198560733057E-3</v>
      </c>
      <c r="P3707">
        <f t="shared" si="462"/>
        <v>6.1960889770977974E-3</v>
      </c>
      <c r="Q3707">
        <f t="shared" si="463"/>
        <v>-6.2153643991387491E-3</v>
      </c>
    </row>
    <row r="3708" spans="1:17" x14ac:dyDescent="0.25">
      <c r="A3708">
        <v>3697</v>
      </c>
      <c r="B3708" t="s">
        <v>3822</v>
      </c>
      <c r="C3708" s="8">
        <v>110000</v>
      </c>
      <c r="E3708" t="s">
        <v>22</v>
      </c>
      <c r="F3708" t="s">
        <v>29</v>
      </c>
      <c r="G3708">
        <v>57133.95</v>
      </c>
      <c r="H3708" s="5">
        <v>300</v>
      </c>
      <c r="I3708" s="5">
        <v>2000</v>
      </c>
      <c r="J3708" t="str">
        <f t="shared" si="456"/>
        <v>no</v>
      </c>
      <c r="K3708">
        <f t="shared" si="457"/>
        <v>0</v>
      </c>
      <c r="L3708">
        <f t="shared" si="458"/>
        <v>1</v>
      </c>
      <c r="M3708">
        <f t="shared" si="459"/>
        <v>0</v>
      </c>
      <c r="N3708">
        <f t="shared" si="460"/>
        <v>-5.3347938428848529</v>
      </c>
      <c r="O3708">
        <f t="shared" si="461"/>
        <v>4.820903873466737E-3</v>
      </c>
      <c r="P3708">
        <f t="shared" si="462"/>
        <v>4.797774264928922E-3</v>
      </c>
      <c r="Q3708">
        <f t="shared" si="463"/>
        <v>-4.8093205295952259E-3</v>
      </c>
    </row>
    <row r="3709" spans="1:17" x14ac:dyDescent="0.25">
      <c r="A3709">
        <v>3698</v>
      </c>
      <c r="B3709" t="s">
        <v>3823</v>
      </c>
      <c r="C3709" s="8">
        <v>3375000</v>
      </c>
      <c r="E3709" t="s">
        <v>35</v>
      </c>
      <c r="F3709" t="s">
        <v>29</v>
      </c>
      <c r="G3709">
        <v>3556621.9999999995</v>
      </c>
      <c r="H3709" s="5">
        <v>250</v>
      </c>
      <c r="I3709" s="5">
        <v>2000</v>
      </c>
      <c r="J3709" t="str">
        <f t="shared" si="456"/>
        <v>yes</v>
      </c>
      <c r="K3709">
        <f t="shared" si="457"/>
        <v>0</v>
      </c>
      <c r="L3709">
        <f t="shared" si="458"/>
        <v>1</v>
      </c>
      <c r="M3709">
        <f t="shared" si="459"/>
        <v>0</v>
      </c>
      <c r="N3709">
        <f t="shared" si="460"/>
        <v>-15.213232306967729</v>
      </c>
      <c r="O3709">
        <f t="shared" si="461"/>
        <v>2.4715941417857809E-7</v>
      </c>
      <c r="P3709">
        <f t="shared" si="462"/>
        <v>2.4715935309081716E-7</v>
      </c>
      <c r="Q3709">
        <f t="shared" si="463"/>
        <v>-2.4715938363892795E-7</v>
      </c>
    </row>
    <row r="3710" spans="1:17" x14ac:dyDescent="0.25">
      <c r="A3710">
        <v>3699</v>
      </c>
      <c r="B3710" t="s">
        <v>3824</v>
      </c>
      <c r="C3710" s="8">
        <v>2500</v>
      </c>
      <c r="E3710" t="s">
        <v>22</v>
      </c>
      <c r="F3710" t="s">
        <v>29</v>
      </c>
      <c r="G3710">
        <v>1697.63</v>
      </c>
      <c r="H3710" s="5">
        <v>200</v>
      </c>
      <c r="I3710" s="5">
        <v>3000</v>
      </c>
      <c r="J3710" t="str">
        <f t="shared" si="456"/>
        <v>no</v>
      </c>
      <c r="K3710">
        <f t="shared" si="457"/>
        <v>0</v>
      </c>
      <c r="L3710">
        <f t="shared" si="458"/>
        <v>1</v>
      </c>
      <c r="M3710">
        <f t="shared" si="459"/>
        <v>0</v>
      </c>
      <c r="N3710">
        <f t="shared" si="460"/>
        <v>-5.0095210412908164</v>
      </c>
      <c r="O3710">
        <f t="shared" si="461"/>
        <v>6.6740991587715282E-3</v>
      </c>
      <c r="P3710">
        <f t="shared" si="462"/>
        <v>6.6298508766131437E-3</v>
      </c>
      <c r="Q3710">
        <f t="shared" si="463"/>
        <v>-6.6519259617152356E-3</v>
      </c>
    </row>
    <row r="3711" spans="1:17" x14ac:dyDescent="0.25">
      <c r="A3711">
        <v>3700</v>
      </c>
      <c r="B3711" t="s">
        <v>3825</v>
      </c>
      <c r="C3711" s="8">
        <v>90000</v>
      </c>
      <c r="E3711" t="s">
        <v>99</v>
      </c>
      <c r="F3711" t="s">
        <v>25</v>
      </c>
      <c r="G3711">
        <v>80400.710000000006</v>
      </c>
      <c r="H3711" s="5">
        <v>300</v>
      </c>
      <c r="I3711" s="5">
        <v>2000</v>
      </c>
      <c r="J3711" t="str">
        <f t="shared" si="456"/>
        <v>yes</v>
      </c>
      <c r="K3711">
        <f t="shared" si="457"/>
        <v>0</v>
      </c>
      <c r="L3711">
        <f t="shared" si="458"/>
        <v>0</v>
      </c>
      <c r="M3711">
        <f t="shared" si="459"/>
        <v>0</v>
      </c>
      <c r="N3711">
        <f t="shared" si="460"/>
        <v>-5.2588263600722671</v>
      </c>
      <c r="O3711">
        <f t="shared" si="461"/>
        <v>5.2014057152461029E-3</v>
      </c>
      <c r="P3711">
        <f t="shared" si="462"/>
        <v>5.1744910877288995E-3</v>
      </c>
      <c r="Q3711">
        <f t="shared" si="463"/>
        <v>-5.1879251296630098E-3</v>
      </c>
    </row>
    <row r="3712" spans="1:17" x14ac:dyDescent="0.25">
      <c r="A3712">
        <v>3701</v>
      </c>
      <c r="B3712" t="s">
        <v>3826</v>
      </c>
      <c r="C3712" s="8">
        <v>300000</v>
      </c>
      <c r="E3712" t="s">
        <v>35</v>
      </c>
      <c r="F3712" t="s">
        <v>29</v>
      </c>
      <c r="G3712">
        <v>543328.29</v>
      </c>
      <c r="H3712" s="5">
        <v>350</v>
      </c>
      <c r="I3712" s="5">
        <v>2000</v>
      </c>
      <c r="J3712" t="str">
        <f t="shared" si="456"/>
        <v>yes</v>
      </c>
      <c r="K3712">
        <f t="shared" si="457"/>
        <v>0</v>
      </c>
      <c r="L3712">
        <f t="shared" si="458"/>
        <v>1</v>
      </c>
      <c r="M3712">
        <f t="shared" si="459"/>
        <v>0</v>
      </c>
      <c r="N3712">
        <f t="shared" si="460"/>
        <v>-5.9096493737196916</v>
      </c>
      <c r="O3712">
        <f t="shared" si="461"/>
        <v>2.7131380181224414E-3</v>
      </c>
      <c r="P3712">
        <f t="shared" si="462"/>
        <v>2.7057968179064647E-3</v>
      </c>
      <c r="Q3712">
        <f t="shared" si="463"/>
        <v>-2.7094641028955597E-3</v>
      </c>
    </row>
    <row r="3713" spans="1:17" x14ac:dyDescent="0.25">
      <c r="A3713">
        <v>3702</v>
      </c>
      <c r="B3713" t="s">
        <v>3827</v>
      </c>
      <c r="C3713" s="8">
        <v>100000</v>
      </c>
      <c r="E3713" t="s">
        <v>31</v>
      </c>
      <c r="F3713" t="s">
        <v>29</v>
      </c>
      <c r="G3713">
        <v>33031.54</v>
      </c>
      <c r="H3713" s="5">
        <v>300</v>
      </c>
      <c r="I3713" s="5">
        <v>2000</v>
      </c>
      <c r="J3713" t="str">
        <f t="shared" si="456"/>
        <v>no</v>
      </c>
      <c r="K3713">
        <f t="shared" si="457"/>
        <v>0</v>
      </c>
      <c r="L3713">
        <f t="shared" si="458"/>
        <v>1</v>
      </c>
      <c r="M3713">
        <f t="shared" si="459"/>
        <v>0</v>
      </c>
      <c r="N3713">
        <f t="shared" si="460"/>
        <v>-5.304538288630388</v>
      </c>
      <c r="O3713">
        <f t="shared" si="461"/>
        <v>4.9689919389546873E-3</v>
      </c>
      <c r="P3713">
        <f t="shared" si="462"/>
        <v>4.9444231402281128E-3</v>
      </c>
      <c r="Q3713">
        <f t="shared" si="463"/>
        <v>-4.9566872429661771E-3</v>
      </c>
    </row>
    <row r="3714" spans="1:17" x14ac:dyDescent="0.25">
      <c r="A3714">
        <v>3703</v>
      </c>
      <c r="B3714" t="s">
        <v>3828</v>
      </c>
      <c r="C3714" s="8">
        <v>3000000</v>
      </c>
      <c r="E3714" t="s">
        <v>64</v>
      </c>
      <c r="F3714" t="s">
        <v>29</v>
      </c>
      <c r="G3714">
        <v>1862917.95</v>
      </c>
      <c r="H3714" s="5">
        <v>300</v>
      </c>
      <c r="I3714" s="5">
        <v>2000</v>
      </c>
      <c r="J3714" t="str">
        <f t="shared" si="456"/>
        <v>no</v>
      </c>
      <c r="K3714">
        <f t="shared" si="457"/>
        <v>0</v>
      </c>
      <c r="L3714">
        <f t="shared" si="458"/>
        <v>1</v>
      </c>
      <c r="M3714">
        <f t="shared" si="459"/>
        <v>0</v>
      </c>
      <c r="N3714">
        <f t="shared" si="460"/>
        <v>-14.078649022425285</v>
      </c>
      <c r="O3714">
        <f t="shared" si="461"/>
        <v>7.6863546124766865E-7</v>
      </c>
      <c r="P3714">
        <f t="shared" si="462"/>
        <v>7.6863487044765046E-7</v>
      </c>
      <c r="Q3714">
        <f t="shared" si="463"/>
        <v>-7.6863516581827217E-7</v>
      </c>
    </row>
    <row r="3715" spans="1:17" x14ac:dyDescent="0.25">
      <c r="A3715">
        <v>3704</v>
      </c>
      <c r="B3715" t="s">
        <v>3829</v>
      </c>
      <c r="C3715" s="8">
        <v>40000</v>
      </c>
      <c r="E3715" t="s">
        <v>22</v>
      </c>
      <c r="F3715" t="s">
        <v>20</v>
      </c>
      <c r="G3715">
        <v>9319.64</v>
      </c>
      <c r="H3715" s="5">
        <v>300</v>
      </c>
      <c r="I3715" s="5">
        <v>3000</v>
      </c>
      <c r="J3715" t="str">
        <f t="shared" si="456"/>
        <v>no</v>
      </c>
      <c r="K3715">
        <f t="shared" si="457"/>
        <v>0</v>
      </c>
      <c r="L3715">
        <f t="shared" si="458"/>
        <v>0</v>
      </c>
      <c r="M3715">
        <f t="shared" si="459"/>
        <v>0</v>
      </c>
      <c r="N3715">
        <f t="shared" si="460"/>
        <v>-5.1075229954414043</v>
      </c>
      <c r="O3715">
        <f t="shared" si="461"/>
        <v>6.0510528611651127E-3</v>
      </c>
      <c r="P3715">
        <f t="shared" si="462"/>
        <v>6.014657848581525E-3</v>
      </c>
      <c r="Q3715">
        <f t="shared" si="463"/>
        <v>-6.0328187608319761E-3</v>
      </c>
    </row>
    <row r="3716" spans="1:17" x14ac:dyDescent="0.25">
      <c r="A3716">
        <v>3705</v>
      </c>
      <c r="B3716" t="s">
        <v>3830</v>
      </c>
      <c r="C3716" s="8">
        <v>60000</v>
      </c>
      <c r="E3716" t="s">
        <v>22</v>
      </c>
      <c r="F3716" t="s">
        <v>29</v>
      </c>
      <c r="G3716">
        <v>51549.23</v>
      </c>
      <c r="H3716" s="5">
        <v>200</v>
      </c>
      <c r="I3716" s="5">
        <v>2000</v>
      </c>
      <c r="J3716" t="str">
        <f t="shared" si="456"/>
        <v>yes</v>
      </c>
      <c r="K3716">
        <f t="shared" si="457"/>
        <v>0</v>
      </c>
      <c r="L3716">
        <f t="shared" si="458"/>
        <v>1</v>
      </c>
      <c r="M3716">
        <f t="shared" si="459"/>
        <v>0</v>
      </c>
      <c r="N3716">
        <f t="shared" si="460"/>
        <v>-5.1835160716125275</v>
      </c>
      <c r="O3716">
        <f t="shared" si="461"/>
        <v>5.6082526889228339E-3</v>
      </c>
      <c r="P3716">
        <f t="shared" si="462"/>
        <v>5.5769756005151884E-3</v>
      </c>
      <c r="Q3716">
        <f t="shared" si="463"/>
        <v>-5.5925849914535272E-3</v>
      </c>
    </row>
    <row r="3717" spans="1:17" x14ac:dyDescent="0.25">
      <c r="A3717">
        <v>3706</v>
      </c>
      <c r="B3717" t="s">
        <v>3831</v>
      </c>
      <c r="C3717" s="8">
        <v>275000</v>
      </c>
      <c r="E3717" t="s">
        <v>31</v>
      </c>
      <c r="F3717" t="s">
        <v>29</v>
      </c>
      <c r="G3717">
        <v>317564.55</v>
      </c>
      <c r="H3717" s="5">
        <v>200</v>
      </c>
      <c r="I3717" s="5">
        <v>2000</v>
      </c>
      <c r="J3717" t="str">
        <f t="shared" si="456"/>
        <v>yes</v>
      </c>
      <c r="K3717">
        <f t="shared" si="457"/>
        <v>0</v>
      </c>
      <c r="L3717">
        <f t="shared" si="458"/>
        <v>1</v>
      </c>
      <c r="M3717">
        <f t="shared" si="459"/>
        <v>0</v>
      </c>
      <c r="N3717">
        <f t="shared" si="460"/>
        <v>-5.8340104880835284</v>
      </c>
      <c r="O3717">
        <f t="shared" si="461"/>
        <v>2.9263174539874886E-3</v>
      </c>
      <c r="P3717">
        <f t="shared" si="462"/>
        <v>2.9177791060625378E-3</v>
      </c>
      <c r="Q3717">
        <f t="shared" si="463"/>
        <v>-2.922044121787933E-3</v>
      </c>
    </row>
    <row r="3718" spans="1:17" x14ac:dyDescent="0.25">
      <c r="A3718">
        <v>3707</v>
      </c>
      <c r="B3718" t="s">
        <v>3832</v>
      </c>
      <c r="C3718" s="8">
        <v>450000</v>
      </c>
      <c r="E3718" t="s">
        <v>22</v>
      </c>
      <c r="F3718" t="s">
        <v>29</v>
      </c>
      <c r="G3718">
        <v>104171.64</v>
      </c>
      <c r="H3718" s="5">
        <v>300</v>
      </c>
      <c r="I3718" s="5">
        <v>2000</v>
      </c>
      <c r="J3718" t="str">
        <f t="shared" si="456"/>
        <v>no</v>
      </c>
      <c r="K3718">
        <f t="shared" si="457"/>
        <v>0</v>
      </c>
      <c r="L3718">
        <f t="shared" si="458"/>
        <v>1</v>
      </c>
      <c r="M3718">
        <f t="shared" si="459"/>
        <v>0</v>
      </c>
      <c r="N3718">
        <f t="shared" si="460"/>
        <v>-6.3634826875366688</v>
      </c>
      <c r="O3718">
        <f t="shared" si="461"/>
        <v>1.7233543436404248E-3</v>
      </c>
      <c r="P3718">
        <f t="shared" si="462"/>
        <v>1.7203895029178182E-3</v>
      </c>
      <c r="Q3718">
        <f t="shared" si="463"/>
        <v>-1.7218710724336713E-3</v>
      </c>
    </row>
    <row r="3719" spans="1:17" x14ac:dyDescent="0.25">
      <c r="A3719">
        <v>3708</v>
      </c>
      <c r="B3719" t="s">
        <v>3833</v>
      </c>
      <c r="C3719" s="8">
        <v>50000</v>
      </c>
      <c r="E3719" t="s">
        <v>22</v>
      </c>
      <c r="F3719" t="s">
        <v>29</v>
      </c>
      <c r="G3719">
        <v>17151.86</v>
      </c>
      <c r="H3719" s="5">
        <v>200</v>
      </c>
      <c r="I3719" s="5">
        <v>2000</v>
      </c>
      <c r="J3719" t="str">
        <f t="shared" si="456"/>
        <v>no</v>
      </c>
      <c r="K3719">
        <f t="shared" si="457"/>
        <v>0</v>
      </c>
      <c r="L3719">
        <f t="shared" si="458"/>
        <v>1</v>
      </c>
      <c r="M3719">
        <f t="shared" si="459"/>
        <v>0</v>
      </c>
      <c r="N3719">
        <f t="shared" si="460"/>
        <v>-5.1532605173580617</v>
      </c>
      <c r="O3719">
        <f t="shared" si="461"/>
        <v>5.7805264602463387E-3</v>
      </c>
      <c r="P3719">
        <f t="shared" si="462"/>
        <v>5.7473040172992601E-3</v>
      </c>
      <c r="Q3719">
        <f t="shared" si="463"/>
        <v>-5.763883323760685E-3</v>
      </c>
    </row>
    <row r="3720" spans="1:17" x14ac:dyDescent="0.25">
      <c r="A3720">
        <v>3709</v>
      </c>
      <c r="B3720" t="s">
        <v>3834</v>
      </c>
      <c r="C3720" s="8">
        <v>65000</v>
      </c>
      <c r="E3720" t="s">
        <v>22</v>
      </c>
      <c r="F3720" t="s">
        <v>29</v>
      </c>
      <c r="G3720">
        <v>10698.66</v>
      </c>
      <c r="H3720" s="5">
        <v>200</v>
      </c>
      <c r="I3720" s="5">
        <v>2000</v>
      </c>
      <c r="J3720" t="str">
        <f t="shared" si="456"/>
        <v>no</v>
      </c>
      <c r="K3720">
        <f t="shared" si="457"/>
        <v>0</v>
      </c>
      <c r="L3720">
        <f t="shared" si="458"/>
        <v>1</v>
      </c>
      <c r="M3720">
        <f t="shared" si="459"/>
        <v>0</v>
      </c>
      <c r="N3720">
        <f t="shared" si="460"/>
        <v>-5.1986438487397599</v>
      </c>
      <c r="O3720">
        <f t="shared" si="461"/>
        <v>5.5240507917305179E-3</v>
      </c>
      <c r="P3720">
        <f t="shared" si="462"/>
        <v>5.493703295690427E-3</v>
      </c>
      <c r="Q3720">
        <f t="shared" si="463"/>
        <v>-5.5088491804422164E-3</v>
      </c>
    </row>
    <row r="3721" spans="1:17" x14ac:dyDescent="0.25">
      <c r="A3721">
        <v>3710</v>
      </c>
      <c r="B3721" t="s">
        <v>3835</v>
      </c>
      <c r="C3721" s="8">
        <v>70000</v>
      </c>
      <c r="E3721" t="s">
        <v>35</v>
      </c>
      <c r="F3721" t="s">
        <v>25</v>
      </c>
      <c r="G3721">
        <v>96528.52</v>
      </c>
      <c r="H3721" s="5">
        <v>300</v>
      </c>
      <c r="I3721" s="5">
        <v>2000</v>
      </c>
      <c r="J3721" t="str">
        <f t="shared" si="456"/>
        <v>yes</v>
      </c>
      <c r="K3721">
        <f t="shared" si="457"/>
        <v>0</v>
      </c>
      <c r="L3721">
        <f t="shared" si="458"/>
        <v>0</v>
      </c>
      <c r="M3721">
        <f t="shared" si="459"/>
        <v>0</v>
      </c>
      <c r="N3721">
        <f t="shared" si="460"/>
        <v>-5.1983152515633364</v>
      </c>
      <c r="O3721">
        <f t="shared" si="461"/>
        <v>5.5258662774885121E-3</v>
      </c>
      <c r="P3721">
        <f t="shared" si="462"/>
        <v>5.4954988855190475E-3</v>
      </c>
      <c r="Q3721">
        <f t="shared" si="463"/>
        <v>-5.510654690830165E-3</v>
      </c>
    </row>
    <row r="3722" spans="1:17" x14ac:dyDescent="0.25">
      <c r="A3722">
        <v>3711</v>
      </c>
      <c r="B3722" t="s">
        <v>3836</v>
      </c>
      <c r="C3722" s="8">
        <v>175000</v>
      </c>
      <c r="E3722" t="s">
        <v>31</v>
      </c>
      <c r="F3722" t="s">
        <v>29</v>
      </c>
      <c r="G3722">
        <v>291527.51</v>
      </c>
      <c r="H3722" s="5">
        <v>300</v>
      </c>
      <c r="I3722" s="5">
        <v>2000</v>
      </c>
      <c r="J3722" t="str">
        <f t="shared" si="456"/>
        <v>yes</v>
      </c>
      <c r="K3722">
        <f t="shared" si="457"/>
        <v>0</v>
      </c>
      <c r="L3722">
        <f t="shared" si="458"/>
        <v>1</v>
      </c>
      <c r="M3722">
        <f t="shared" si="459"/>
        <v>0</v>
      </c>
      <c r="N3722">
        <f t="shared" si="460"/>
        <v>-5.5314549455388766</v>
      </c>
      <c r="O3722">
        <f t="shared" si="461"/>
        <v>3.9602229866583377E-3</v>
      </c>
      <c r="P3722">
        <f t="shared" si="462"/>
        <v>3.9446014851835069E-3</v>
      </c>
      <c r="Q3722">
        <f t="shared" si="463"/>
        <v>-3.9524019455174668E-3</v>
      </c>
    </row>
    <row r="3723" spans="1:17" x14ac:dyDescent="0.25">
      <c r="A3723">
        <v>3712</v>
      </c>
      <c r="B3723" t="s">
        <v>3837</v>
      </c>
      <c r="C3723" s="8">
        <v>50000</v>
      </c>
      <c r="E3723" t="s">
        <v>22</v>
      </c>
      <c r="F3723" t="s">
        <v>29</v>
      </c>
      <c r="G3723">
        <v>28486.38</v>
      </c>
      <c r="H3723" s="5">
        <v>350</v>
      </c>
      <c r="I3723" s="5">
        <v>3000</v>
      </c>
      <c r="J3723" t="str">
        <f t="shared" si="456"/>
        <v>no</v>
      </c>
      <c r="K3723">
        <f t="shared" si="457"/>
        <v>0</v>
      </c>
      <c r="L3723">
        <f t="shared" si="458"/>
        <v>1</v>
      </c>
      <c r="M3723">
        <f t="shared" si="459"/>
        <v>0</v>
      </c>
      <c r="N3723">
        <f t="shared" si="460"/>
        <v>-5.1532349239995252</v>
      </c>
      <c r="O3723">
        <f t="shared" si="461"/>
        <v>5.7806744052257613E-3</v>
      </c>
      <c r="P3723">
        <f t="shared" si="462"/>
        <v>5.7474502665744659E-3</v>
      </c>
      <c r="Q3723">
        <f t="shared" si="463"/>
        <v>-5.7640304184444421E-3</v>
      </c>
    </row>
    <row r="3724" spans="1:17" x14ac:dyDescent="0.25">
      <c r="A3724">
        <v>3713</v>
      </c>
      <c r="B3724" t="s">
        <v>3838</v>
      </c>
      <c r="C3724" s="8">
        <v>30000</v>
      </c>
      <c r="E3724" t="s">
        <v>22</v>
      </c>
      <c r="F3724" t="s">
        <v>29</v>
      </c>
      <c r="G3724">
        <v>8491.6</v>
      </c>
      <c r="H3724" s="5">
        <v>300</v>
      </c>
      <c r="I3724" s="5">
        <v>3000</v>
      </c>
      <c r="J3724" t="str">
        <f t="shared" ref="J3724:J3787" si="464">IF(G3724/C3724&gt;=0.85, "yes", "no")</f>
        <v>no</v>
      </c>
      <c r="K3724">
        <f t="shared" ref="K3724:K3787" si="465">IF(OR(H3724=500, H3724=600), 1, 0)</f>
        <v>0</v>
      </c>
      <c r="L3724">
        <f t="shared" ref="L3724:L3787" si="466">IF(F3724="ZDD", 1, 0)</f>
        <v>1</v>
      </c>
      <c r="M3724">
        <f t="shared" ref="M3724:M3787" si="467">IF(OR(E3724="ZP07", E3724="ZP28",E3724="ZP32",E3724="ZP45",E3724="ZPPY",E3724="ZSPP",E3724="ZXP1",E3724="ZXX7",E3724="ZYPP",E3724="ZYSP",E3724="ZYWP"),1,0)</f>
        <v>0</v>
      </c>
      <c r="N3724">
        <f t="shared" ref="N3724:N3787" si="468">$P$3+$P$4*L3724+$P$5*(C3724/10000000)+$P$6*(I3724/10000000)+$P$7*M3724</f>
        <v>-5.0927238154905954</v>
      </c>
      <c r="O3724">
        <f t="shared" ref="O3724:O3787" si="469">EXP(N3724)</f>
        <v>6.1412694001830199E-3</v>
      </c>
      <c r="P3724">
        <f t="shared" ref="P3724:P3787" si="470">O3724/(1+O3724)</f>
        <v>6.1037844157254117E-3</v>
      </c>
      <c r="Q3724">
        <f t="shared" ref="Q3724:Q3787" si="471">K3724*LN(P3724)+(1-K3724)*LN(1-P3724)</f>
        <v>-6.1224886577700231E-3</v>
      </c>
    </row>
    <row r="3725" spans="1:17" x14ac:dyDescent="0.25">
      <c r="A3725">
        <v>3714</v>
      </c>
      <c r="B3725" t="s">
        <v>3839</v>
      </c>
      <c r="C3725" s="8">
        <v>1</v>
      </c>
      <c r="E3725" t="s">
        <v>35</v>
      </c>
      <c r="F3725" t="s">
        <v>29</v>
      </c>
      <c r="G3725">
        <v>3160.79</v>
      </c>
      <c r="H3725" s="5">
        <v>200</v>
      </c>
      <c r="I3725" s="5">
        <v>2000</v>
      </c>
      <c r="J3725" t="str">
        <f t="shared" si="464"/>
        <v>yes</v>
      </c>
      <c r="K3725">
        <f t="shared" si="465"/>
        <v>0</v>
      </c>
      <c r="L3725">
        <f t="shared" si="466"/>
        <v>1</v>
      </c>
      <c r="M3725">
        <f t="shared" si="467"/>
        <v>0</v>
      </c>
      <c r="N3725">
        <f t="shared" si="468"/>
        <v>-5.001985771641162</v>
      </c>
      <c r="O3725">
        <f t="shared" si="469"/>
        <v>6.7245802510620227E-3</v>
      </c>
      <c r="P3725">
        <f t="shared" si="470"/>
        <v>6.6796623257028382E-3</v>
      </c>
      <c r="Q3725">
        <f t="shared" si="471"/>
        <v>-6.702071114602531E-3</v>
      </c>
    </row>
    <row r="3726" spans="1:17" x14ac:dyDescent="0.25">
      <c r="A3726">
        <v>3715</v>
      </c>
      <c r="B3726" t="s">
        <v>3840</v>
      </c>
      <c r="C3726" s="8">
        <v>500000</v>
      </c>
      <c r="E3726" t="s">
        <v>22</v>
      </c>
      <c r="F3726" t="s">
        <v>29</v>
      </c>
      <c r="G3726">
        <v>324313.5</v>
      </c>
      <c r="H3726" s="5">
        <v>350</v>
      </c>
      <c r="I3726" s="5">
        <v>2000</v>
      </c>
      <c r="J3726" t="str">
        <f t="shared" si="464"/>
        <v>no</v>
      </c>
      <c r="K3726">
        <f t="shared" si="465"/>
        <v>0</v>
      </c>
      <c r="L3726">
        <f t="shared" si="466"/>
        <v>1</v>
      </c>
      <c r="M3726">
        <f t="shared" si="467"/>
        <v>0</v>
      </c>
      <c r="N3726">
        <f t="shared" si="468"/>
        <v>-6.5147604588089951</v>
      </c>
      <c r="O3726">
        <f t="shared" si="469"/>
        <v>1.481410715858377E-3</v>
      </c>
      <c r="P3726">
        <f t="shared" si="470"/>
        <v>1.4792193844112048E-3</v>
      </c>
      <c r="Q3726">
        <f t="shared" si="471"/>
        <v>-1.4803145094915374E-3</v>
      </c>
    </row>
    <row r="3727" spans="1:17" x14ac:dyDescent="0.25">
      <c r="A3727">
        <v>3716</v>
      </c>
      <c r="B3727" t="s">
        <v>3841</v>
      </c>
      <c r="C3727" s="8">
        <v>80000</v>
      </c>
      <c r="E3727" t="s">
        <v>37</v>
      </c>
      <c r="F3727" t="s">
        <v>29</v>
      </c>
      <c r="G3727">
        <v>113474.05</v>
      </c>
      <c r="H3727" s="5">
        <v>250</v>
      </c>
      <c r="I3727" s="5">
        <v>2000</v>
      </c>
      <c r="J3727" t="str">
        <f t="shared" si="464"/>
        <v>yes</v>
      </c>
      <c r="K3727">
        <f t="shared" si="465"/>
        <v>0</v>
      </c>
      <c r="L3727">
        <f t="shared" si="466"/>
        <v>1</v>
      </c>
      <c r="M3727">
        <f t="shared" si="467"/>
        <v>0</v>
      </c>
      <c r="N3727">
        <f t="shared" si="468"/>
        <v>-5.2440271801214573</v>
      </c>
      <c r="O3727">
        <f t="shared" si="469"/>
        <v>5.2789546695229863E-3</v>
      </c>
      <c r="P3727">
        <f t="shared" si="470"/>
        <v>5.25123364515116E-3</v>
      </c>
      <c r="Q3727">
        <f t="shared" si="471"/>
        <v>-5.2650698318379907E-3</v>
      </c>
    </row>
    <row r="3728" spans="1:17" x14ac:dyDescent="0.25">
      <c r="A3728">
        <v>3717</v>
      </c>
      <c r="B3728" t="s">
        <v>3842</v>
      </c>
      <c r="C3728" s="8">
        <v>480000</v>
      </c>
      <c r="E3728" t="s">
        <v>22</v>
      </c>
      <c r="F3728" t="s">
        <v>29</v>
      </c>
      <c r="G3728">
        <v>212424.03</v>
      </c>
      <c r="H3728" s="5">
        <v>300</v>
      </c>
      <c r="I3728" s="5">
        <v>2000</v>
      </c>
      <c r="J3728" t="str">
        <f t="shared" si="464"/>
        <v>no</v>
      </c>
      <c r="K3728">
        <f t="shared" si="465"/>
        <v>0</v>
      </c>
      <c r="L3728">
        <f t="shared" si="466"/>
        <v>1</v>
      </c>
      <c r="M3728">
        <f t="shared" si="467"/>
        <v>0</v>
      </c>
      <c r="N3728">
        <f t="shared" si="468"/>
        <v>-6.4542493503000644</v>
      </c>
      <c r="O3728">
        <f t="shared" si="469"/>
        <v>1.5738202259203307E-3</v>
      </c>
      <c r="P3728">
        <f t="shared" si="470"/>
        <v>1.5713472079025902E-3</v>
      </c>
      <c r="Q3728">
        <f t="shared" si="471"/>
        <v>-1.5725830687405202E-3</v>
      </c>
    </row>
    <row r="3729" spans="1:17" x14ac:dyDescent="0.25">
      <c r="A3729">
        <v>3718</v>
      </c>
      <c r="B3729" t="s">
        <v>3843</v>
      </c>
      <c r="C3729" s="8">
        <v>200000</v>
      </c>
      <c r="E3729" t="s">
        <v>31</v>
      </c>
      <c r="F3729" t="s">
        <v>29</v>
      </c>
      <c r="G3729">
        <v>202655.76</v>
      </c>
      <c r="H3729" s="5">
        <v>300</v>
      </c>
      <c r="I3729" s="5">
        <v>2000</v>
      </c>
      <c r="J3729" t="str">
        <f t="shared" si="464"/>
        <v>yes</v>
      </c>
      <c r="K3729">
        <f t="shared" si="465"/>
        <v>0</v>
      </c>
      <c r="L3729">
        <f t="shared" si="466"/>
        <v>1</v>
      </c>
      <c r="M3729">
        <f t="shared" si="467"/>
        <v>0</v>
      </c>
      <c r="N3729">
        <f t="shared" si="468"/>
        <v>-5.6070938311750398</v>
      </c>
      <c r="O3729">
        <f t="shared" si="469"/>
        <v>3.6717245187135035E-3</v>
      </c>
      <c r="P3729">
        <f t="shared" si="470"/>
        <v>3.6582922772624587E-3</v>
      </c>
      <c r="Q3729">
        <f t="shared" si="471"/>
        <v>-3.6650001931303865E-3</v>
      </c>
    </row>
    <row r="3730" spans="1:17" x14ac:dyDescent="0.25">
      <c r="A3730">
        <v>3719</v>
      </c>
      <c r="B3730" t="s">
        <v>3844</v>
      </c>
      <c r="C3730" s="8">
        <v>215000</v>
      </c>
      <c r="E3730" t="s">
        <v>35</v>
      </c>
      <c r="F3730" t="s">
        <v>29</v>
      </c>
      <c r="G3730">
        <v>80556.149999999994</v>
      </c>
      <c r="H3730" s="5">
        <v>200</v>
      </c>
      <c r="I3730" s="5">
        <v>2000</v>
      </c>
      <c r="J3730" t="str">
        <f t="shared" si="464"/>
        <v>no</v>
      </c>
      <c r="K3730">
        <f t="shared" si="465"/>
        <v>0</v>
      </c>
      <c r="L3730">
        <f t="shared" si="466"/>
        <v>1</v>
      </c>
      <c r="M3730">
        <f t="shared" si="467"/>
        <v>0</v>
      </c>
      <c r="N3730">
        <f t="shared" si="468"/>
        <v>-5.6524771625567372</v>
      </c>
      <c r="O3730">
        <f t="shared" si="469"/>
        <v>3.5088140974881628E-3</v>
      </c>
      <c r="P3730">
        <f t="shared" si="470"/>
        <v>3.4965453698020941E-3</v>
      </c>
      <c r="Q3730">
        <f t="shared" si="471"/>
        <v>-3.5026725714253442E-3</v>
      </c>
    </row>
    <row r="3731" spans="1:17" x14ac:dyDescent="0.25">
      <c r="A3731">
        <v>3720</v>
      </c>
      <c r="B3731" t="s">
        <v>3845</v>
      </c>
      <c r="C3731" s="8">
        <v>180000</v>
      </c>
      <c r="E3731" t="s">
        <v>22</v>
      </c>
      <c r="F3731" t="s">
        <v>20</v>
      </c>
      <c r="G3731">
        <v>6912.27</v>
      </c>
      <c r="H3731" s="5">
        <v>400</v>
      </c>
      <c r="I3731" s="5">
        <v>2000</v>
      </c>
      <c r="J3731" t="str">
        <f t="shared" si="464"/>
        <v>no</v>
      </c>
      <c r="K3731">
        <f t="shared" si="465"/>
        <v>0</v>
      </c>
      <c r="L3731">
        <f t="shared" si="466"/>
        <v>0</v>
      </c>
      <c r="M3731">
        <f t="shared" si="467"/>
        <v>0</v>
      </c>
      <c r="N3731">
        <f t="shared" si="468"/>
        <v>-5.5311263483624531</v>
      </c>
      <c r="O3731">
        <f t="shared" si="469"/>
        <v>3.9615245185779064E-3</v>
      </c>
      <c r="P3731">
        <f t="shared" si="470"/>
        <v>3.9458927676312558E-3</v>
      </c>
      <c r="Q3731">
        <f t="shared" si="471"/>
        <v>-3.9536983425719667E-3</v>
      </c>
    </row>
    <row r="3732" spans="1:17" x14ac:dyDescent="0.25">
      <c r="A3732">
        <v>3721</v>
      </c>
      <c r="B3732" t="s">
        <v>3846</v>
      </c>
      <c r="C3732" s="8">
        <v>150000</v>
      </c>
      <c r="E3732" t="s">
        <v>40</v>
      </c>
      <c r="F3732" t="s">
        <v>25</v>
      </c>
      <c r="G3732">
        <v>72419.16</v>
      </c>
      <c r="H3732" s="5">
        <v>300</v>
      </c>
      <c r="I3732" s="5">
        <v>2000</v>
      </c>
      <c r="J3732" t="str">
        <f t="shared" si="464"/>
        <v>no</v>
      </c>
      <c r="K3732">
        <f t="shared" si="465"/>
        <v>0</v>
      </c>
      <c r="L3732">
        <f t="shared" si="466"/>
        <v>0</v>
      </c>
      <c r="M3732">
        <f t="shared" si="467"/>
        <v>0</v>
      </c>
      <c r="N3732">
        <f t="shared" si="468"/>
        <v>-5.4403596855990575</v>
      </c>
      <c r="O3732">
        <f t="shared" si="469"/>
        <v>4.3379227017729775E-3</v>
      </c>
      <c r="P3732">
        <f t="shared" si="470"/>
        <v>4.3191864050134803E-3</v>
      </c>
      <c r="Q3732">
        <f t="shared" si="471"/>
        <v>-4.328541036596789E-3</v>
      </c>
    </row>
    <row r="3733" spans="1:17" x14ac:dyDescent="0.25">
      <c r="A3733">
        <v>3722</v>
      </c>
      <c r="B3733" t="s">
        <v>3847</v>
      </c>
      <c r="C3733" s="8">
        <v>130000</v>
      </c>
      <c r="E3733" t="s">
        <v>22</v>
      </c>
      <c r="F3733" t="s">
        <v>20</v>
      </c>
      <c r="G3733">
        <v>48692.65</v>
      </c>
      <c r="H3733" s="5">
        <v>300</v>
      </c>
      <c r="I3733" s="5">
        <v>2000</v>
      </c>
      <c r="J3733" t="str">
        <f t="shared" si="464"/>
        <v>no</v>
      </c>
      <c r="K3733">
        <f t="shared" si="465"/>
        <v>0</v>
      </c>
      <c r="L3733">
        <f t="shared" si="466"/>
        <v>0</v>
      </c>
      <c r="M3733">
        <f t="shared" si="467"/>
        <v>0</v>
      </c>
      <c r="N3733">
        <f t="shared" si="468"/>
        <v>-5.3798485770901276</v>
      </c>
      <c r="O3733">
        <f t="shared" si="469"/>
        <v>4.6085197126263704E-3</v>
      </c>
      <c r="P3733">
        <f t="shared" si="470"/>
        <v>4.5873786875156725E-3</v>
      </c>
      <c r="Q3733">
        <f t="shared" si="471"/>
        <v>-4.5979329992462863E-3</v>
      </c>
    </row>
    <row r="3734" spans="1:17" x14ac:dyDescent="0.25">
      <c r="A3734">
        <v>3723</v>
      </c>
      <c r="B3734" t="s">
        <v>3848</v>
      </c>
      <c r="C3734" s="8">
        <v>300000</v>
      </c>
      <c r="E3734" t="s">
        <v>54</v>
      </c>
      <c r="F3734" t="s">
        <v>25</v>
      </c>
      <c r="G3734">
        <v>92960.24</v>
      </c>
      <c r="H3734" s="5">
        <v>400</v>
      </c>
      <c r="I3734" s="5">
        <v>2000</v>
      </c>
      <c r="J3734" t="str">
        <f t="shared" si="464"/>
        <v>no</v>
      </c>
      <c r="K3734">
        <f t="shared" si="465"/>
        <v>0</v>
      </c>
      <c r="L3734">
        <f t="shared" si="466"/>
        <v>0</v>
      </c>
      <c r="M3734">
        <f t="shared" si="467"/>
        <v>0</v>
      </c>
      <c r="N3734">
        <f t="shared" si="468"/>
        <v>-5.8941929994160356</v>
      </c>
      <c r="O3734">
        <f t="shared" si="469"/>
        <v>2.7553990547264104E-3</v>
      </c>
      <c r="P3734">
        <f t="shared" si="470"/>
        <v>2.7478276928988459E-3</v>
      </c>
      <c r="Q3734">
        <f t="shared" si="471"/>
        <v>-2.7516099015744595E-3</v>
      </c>
    </row>
    <row r="3735" spans="1:17" x14ac:dyDescent="0.25">
      <c r="A3735">
        <v>3724</v>
      </c>
      <c r="B3735" t="s">
        <v>3849</v>
      </c>
      <c r="C3735" s="8">
        <v>30000</v>
      </c>
      <c r="E3735" t="s">
        <v>28</v>
      </c>
      <c r="F3735" t="s">
        <v>20</v>
      </c>
      <c r="G3735">
        <v>79904.47</v>
      </c>
      <c r="H3735" s="5">
        <v>300</v>
      </c>
      <c r="I3735" s="5">
        <v>2000</v>
      </c>
      <c r="J3735" t="str">
        <f t="shared" si="464"/>
        <v>yes</v>
      </c>
      <c r="K3735">
        <f t="shared" si="465"/>
        <v>0</v>
      </c>
      <c r="L3735">
        <f t="shared" si="466"/>
        <v>0</v>
      </c>
      <c r="M3735">
        <f t="shared" si="467"/>
        <v>0</v>
      </c>
      <c r="N3735">
        <f t="shared" si="468"/>
        <v>-5.0772930345454759</v>
      </c>
      <c r="O3735">
        <f t="shared" si="469"/>
        <v>6.2367689040510555E-3</v>
      </c>
      <c r="P3735">
        <f t="shared" si="470"/>
        <v>6.198112707453407E-3</v>
      </c>
      <c r="Q3735">
        <f t="shared" si="471"/>
        <v>-6.2174007489595668E-3</v>
      </c>
    </row>
    <row r="3736" spans="1:17" x14ac:dyDescent="0.25">
      <c r="A3736">
        <v>3725</v>
      </c>
      <c r="B3736" t="s">
        <v>3850</v>
      </c>
      <c r="C3736" s="8">
        <v>200000</v>
      </c>
      <c r="E3736" t="s">
        <v>22</v>
      </c>
      <c r="F3736" t="s">
        <v>29</v>
      </c>
      <c r="G3736">
        <v>54930.09</v>
      </c>
      <c r="H3736" s="5">
        <v>300</v>
      </c>
      <c r="I3736" s="5">
        <v>2000</v>
      </c>
      <c r="J3736" t="str">
        <f t="shared" si="464"/>
        <v>no</v>
      </c>
      <c r="K3736">
        <f t="shared" si="465"/>
        <v>0</v>
      </c>
      <c r="L3736">
        <f t="shared" si="466"/>
        <v>1</v>
      </c>
      <c r="M3736">
        <f t="shared" si="467"/>
        <v>0</v>
      </c>
      <c r="N3736">
        <f t="shared" si="468"/>
        <v>-5.6070938311750398</v>
      </c>
      <c r="O3736">
        <f t="shared" si="469"/>
        <v>3.6717245187135035E-3</v>
      </c>
      <c r="P3736">
        <f t="shared" si="470"/>
        <v>3.6582922772624587E-3</v>
      </c>
      <c r="Q3736">
        <f t="shared" si="471"/>
        <v>-3.6650001931303865E-3</v>
      </c>
    </row>
    <row r="3737" spans="1:17" x14ac:dyDescent="0.25">
      <c r="A3737">
        <v>3726</v>
      </c>
      <c r="B3737" t="s">
        <v>3851</v>
      </c>
      <c r="C3737" s="8">
        <v>75000</v>
      </c>
      <c r="E3737" t="s">
        <v>51</v>
      </c>
      <c r="F3737" t="s">
        <v>20</v>
      </c>
      <c r="G3737">
        <v>18769.05</v>
      </c>
      <c r="H3737" s="5">
        <v>300</v>
      </c>
      <c r="I3737" s="5">
        <v>2000</v>
      </c>
      <c r="J3737" t="str">
        <f t="shared" si="464"/>
        <v>no</v>
      </c>
      <c r="K3737">
        <f t="shared" si="465"/>
        <v>0</v>
      </c>
      <c r="L3737">
        <f t="shared" si="466"/>
        <v>0</v>
      </c>
      <c r="M3737">
        <f t="shared" si="467"/>
        <v>0</v>
      </c>
      <c r="N3737">
        <f t="shared" si="468"/>
        <v>-5.2134430286905689</v>
      </c>
      <c r="O3737">
        <f t="shared" si="469"/>
        <v>5.4429013238738869E-3</v>
      </c>
      <c r="P3737">
        <f t="shared" si="470"/>
        <v>5.4134365230558389E-3</v>
      </c>
      <c r="Q3737">
        <f t="shared" si="471"/>
        <v>-5.4281422669692344E-3</v>
      </c>
    </row>
    <row r="3738" spans="1:17" x14ac:dyDescent="0.25">
      <c r="A3738">
        <v>3727</v>
      </c>
      <c r="B3738" t="s">
        <v>3852</v>
      </c>
      <c r="C3738" s="8">
        <v>120000</v>
      </c>
      <c r="E3738" t="s">
        <v>50</v>
      </c>
      <c r="F3738" t="s">
        <v>29</v>
      </c>
      <c r="G3738">
        <v>192506.17</v>
      </c>
      <c r="H3738" s="5">
        <v>300</v>
      </c>
      <c r="I3738" s="5">
        <v>2000</v>
      </c>
      <c r="J3738" t="str">
        <f t="shared" si="464"/>
        <v>yes</v>
      </c>
      <c r="K3738">
        <f t="shared" si="465"/>
        <v>0</v>
      </c>
      <c r="L3738">
        <f t="shared" si="466"/>
        <v>1</v>
      </c>
      <c r="M3738">
        <f t="shared" si="467"/>
        <v>0</v>
      </c>
      <c r="N3738">
        <f t="shared" si="468"/>
        <v>-5.3650493971393178</v>
      </c>
      <c r="O3738">
        <f t="shared" si="469"/>
        <v>4.6772291931098916E-3</v>
      </c>
      <c r="P3738">
        <f t="shared" si="470"/>
        <v>4.6554545651107592E-3</v>
      </c>
      <c r="Q3738">
        <f t="shared" si="471"/>
        <v>-4.6663249445409649E-3</v>
      </c>
    </row>
    <row r="3739" spans="1:17" x14ac:dyDescent="0.25">
      <c r="A3739">
        <v>3728</v>
      </c>
      <c r="B3739" t="s">
        <v>3853</v>
      </c>
      <c r="C3739" s="8">
        <v>40000</v>
      </c>
      <c r="E3739" t="s">
        <v>22</v>
      </c>
      <c r="F3739" t="s">
        <v>29</v>
      </c>
      <c r="G3739">
        <v>24644.639999999999</v>
      </c>
      <c r="H3739" s="5">
        <v>300</v>
      </c>
      <c r="I3739" s="5">
        <v>2000</v>
      </c>
      <c r="J3739" t="str">
        <f t="shared" si="464"/>
        <v>no</v>
      </c>
      <c r="K3739">
        <f t="shared" si="465"/>
        <v>0</v>
      </c>
      <c r="L3739">
        <f t="shared" si="466"/>
        <v>1</v>
      </c>
      <c r="M3739">
        <f t="shared" si="467"/>
        <v>0</v>
      </c>
      <c r="N3739">
        <f t="shared" si="468"/>
        <v>-5.1230049631035968</v>
      </c>
      <c r="O3739">
        <f t="shared" si="469"/>
        <v>5.9580921208501909E-3</v>
      </c>
      <c r="P3739">
        <f t="shared" si="470"/>
        <v>5.922803511912521E-3</v>
      </c>
      <c r="Q3739">
        <f t="shared" si="471"/>
        <v>-5.9404128782713115E-3</v>
      </c>
    </row>
    <row r="3740" spans="1:17" x14ac:dyDescent="0.25">
      <c r="A3740">
        <v>3729</v>
      </c>
      <c r="B3740" t="s">
        <v>3854</v>
      </c>
      <c r="C3740" s="8">
        <v>60000</v>
      </c>
      <c r="E3740" t="s">
        <v>19</v>
      </c>
      <c r="F3740" t="s">
        <v>20</v>
      </c>
      <c r="G3740">
        <v>17518.68</v>
      </c>
      <c r="H3740" s="5">
        <v>300</v>
      </c>
      <c r="I3740" s="5">
        <v>3000</v>
      </c>
      <c r="J3740" t="str">
        <f t="shared" si="464"/>
        <v>no</v>
      </c>
      <c r="K3740">
        <f t="shared" si="465"/>
        <v>0</v>
      </c>
      <c r="L3740">
        <f t="shared" si="466"/>
        <v>0</v>
      </c>
      <c r="M3740">
        <f t="shared" si="467"/>
        <v>0</v>
      </c>
      <c r="N3740">
        <f t="shared" si="468"/>
        <v>-5.168034103950335</v>
      </c>
      <c r="O3740">
        <f t="shared" si="469"/>
        <v>5.6957550825180881E-3</v>
      </c>
      <c r="P3740">
        <f t="shared" si="470"/>
        <v>5.663497189615509E-3</v>
      </c>
      <c r="Q3740">
        <f t="shared" si="471"/>
        <v>-5.679595600801916E-3</v>
      </c>
    </row>
    <row r="3741" spans="1:17" x14ac:dyDescent="0.25">
      <c r="A3741">
        <v>3730</v>
      </c>
      <c r="B3741" t="s">
        <v>3855</v>
      </c>
      <c r="C3741" s="8">
        <v>750000</v>
      </c>
      <c r="E3741" t="s">
        <v>40</v>
      </c>
      <c r="F3741" t="s">
        <v>20</v>
      </c>
      <c r="G3741">
        <v>237902.81</v>
      </c>
      <c r="H3741" s="5">
        <v>300</v>
      </c>
      <c r="I3741" s="5">
        <v>2000</v>
      </c>
      <c r="J3741" t="str">
        <f t="shared" si="464"/>
        <v>no</v>
      </c>
      <c r="K3741">
        <f t="shared" si="465"/>
        <v>0</v>
      </c>
      <c r="L3741">
        <f t="shared" si="466"/>
        <v>0</v>
      </c>
      <c r="M3741">
        <f t="shared" si="467"/>
        <v>0</v>
      </c>
      <c r="N3741">
        <f t="shared" si="468"/>
        <v>-7.2556929408669681</v>
      </c>
      <c r="O3741">
        <f t="shared" si="469"/>
        <v>7.0614289445944346E-4</v>
      </c>
      <c r="P3741">
        <f t="shared" si="470"/>
        <v>7.0564460853311415E-4</v>
      </c>
      <c r="Q3741">
        <f t="shared" si="471"/>
        <v>-7.058936928734127E-4</v>
      </c>
    </row>
    <row r="3742" spans="1:17" x14ac:dyDescent="0.25">
      <c r="A3742">
        <v>3731</v>
      </c>
      <c r="B3742" t="s">
        <v>3856</v>
      </c>
      <c r="C3742" s="8">
        <v>1</v>
      </c>
      <c r="E3742" t="s">
        <v>31</v>
      </c>
      <c r="F3742" t="s">
        <v>25</v>
      </c>
      <c r="G3742">
        <v>35176.94</v>
      </c>
      <c r="H3742" s="5">
        <v>300</v>
      </c>
      <c r="I3742" s="5">
        <v>2000</v>
      </c>
      <c r="J3742" t="str">
        <f t="shared" si="464"/>
        <v>yes</v>
      </c>
      <c r="K3742">
        <f t="shared" si="465"/>
        <v>0</v>
      </c>
      <c r="L3742">
        <f t="shared" si="466"/>
        <v>0</v>
      </c>
      <c r="M3742">
        <f t="shared" si="467"/>
        <v>0</v>
      </c>
      <c r="N3742">
        <f t="shared" si="468"/>
        <v>-4.986529397337506</v>
      </c>
      <c r="O3742">
        <f t="shared" si="469"/>
        <v>6.8293252843917782E-3</v>
      </c>
      <c r="P3742">
        <f t="shared" si="470"/>
        <v>6.7830019576185343E-3</v>
      </c>
      <c r="Q3742">
        <f t="shared" si="471"/>
        <v>-6.8061110741350307E-3</v>
      </c>
    </row>
    <row r="3743" spans="1:17" x14ac:dyDescent="0.25">
      <c r="A3743">
        <v>3732</v>
      </c>
      <c r="B3743" t="s">
        <v>3857</v>
      </c>
      <c r="C3743" s="8">
        <v>375000</v>
      </c>
      <c r="E3743" t="s">
        <v>22</v>
      </c>
      <c r="F3743" t="s">
        <v>29</v>
      </c>
      <c r="G3743">
        <v>269264.18</v>
      </c>
      <c r="H3743" s="5">
        <v>300</v>
      </c>
      <c r="I3743" s="5">
        <v>2000</v>
      </c>
      <c r="J3743" t="str">
        <f t="shared" si="464"/>
        <v>no</v>
      </c>
      <c r="K3743">
        <f t="shared" si="465"/>
        <v>0</v>
      </c>
      <c r="L3743">
        <f t="shared" si="466"/>
        <v>1</v>
      </c>
      <c r="M3743">
        <f t="shared" si="467"/>
        <v>0</v>
      </c>
      <c r="N3743">
        <f t="shared" si="468"/>
        <v>-6.1365660306281802</v>
      </c>
      <c r="O3743">
        <f t="shared" si="469"/>
        <v>2.1623362801440676E-3</v>
      </c>
      <c r="P3743">
        <f t="shared" si="470"/>
        <v>2.1576706705724855E-3</v>
      </c>
      <c r="Q3743">
        <f t="shared" si="471"/>
        <v>-2.1600017957376966E-3</v>
      </c>
    </row>
    <row r="3744" spans="1:17" x14ac:dyDescent="0.25">
      <c r="A3744">
        <v>3733</v>
      </c>
      <c r="B3744" t="s">
        <v>3858</v>
      </c>
      <c r="C3744" s="8">
        <v>200000</v>
      </c>
      <c r="E3744" t="s">
        <v>31</v>
      </c>
      <c r="F3744" t="s">
        <v>29</v>
      </c>
      <c r="G3744">
        <v>255226.71</v>
      </c>
      <c r="H3744" s="5">
        <v>300</v>
      </c>
      <c r="I3744" s="5">
        <v>2000</v>
      </c>
      <c r="J3744" t="str">
        <f t="shared" si="464"/>
        <v>yes</v>
      </c>
      <c r="K3744">
        <f t="shared" si="465"/>
        <v>0</v>
      </c>
      <c r="L3744">
        <f t="shared" si="466"/>
        <v>1</v>
      </c>
      <c r="M3744">
        <f t="shared" si="467"/>
        <v>0</v>
      </c>
      <c r="N3744">
        <f t="shared" si="468"/>
        <v>-5.6070938311750398</v>
      </c>
      <c r="O3744">
        <f t="shared" si="469"/>
        <v>3.6717245187135035E-3</v>
      </c>
      <c r="P3744">
        <f t="shared" si="470"/>
        <v>3.6582922772624587E-3</v>
      </c>
      <c r="Q3744">
        <f t="shared" si="471"/>
        <v>-3.6650001931303865E-3</v>
      </c>
    </row>
    <row r="3745" spans="1:17" x14ac:dyDescent="0.25">
      <c r="A3745">
        <v>3734</v>
      </c>
      <c r="B3745" t="s">
        <v>3859</v>
      </c>
      <c r="C3745" s="8">
        <v>575000</v>
      </c>
      <c r="E3745" t="s">
        <v>24</v>
      </c>
      <c r="F3745" t="s">
        <v>25</v>
      </c>
      <c r="G3745">
        <v>469174.7</v>
      </c>
      <c r="H3745" s="5">
        <v>400</v>
      </c>
      <c r="I3745" s="5">
        <v>2000</v>
      </c>
      <c r="J3745" t="str">
        <f t="shared" si="464"/>
        <v>no</v>
      </c>
      <c r="K3745">
        <f t="shared" si="465"/>
        <v>0</v>
      </c>
      <c r="L3745">
        <f t="shared" si="466"/>
        <v>0</v>
      </c>
      <c r="M3745">
        <f t="shared" si="467"/>
        <v>0</v>
      </c>
      <c r="N3745">
        <f t="shared" si="468"/>
        <v>-6.7262207414138278</v>
      </c>
      <c r="O3745">
        <f t="shared" si="469"/>
        <v>1.1990559484713059E-3</v>
      </c>
      <c r="P3745">
        <f t="shared" si="470"/>
        <v>1.1976199351640395E-3</v>
      </c>
      <c r="Q3745">
        <f t="shared" si="471"/>
        <v>-1.1983376550128285E-3</v>
      </c>
    </row>
    <row r="3746" spans="1:17" x14ac:dyDescent="0.25">
      <c r="A3746">
        <v>3735</v>
      </c>
      <c r="B3746" t="s">
        <v>3860</v>
      </c>
      <c r="C3746" s="8">
        <v>40000</v>
      </c>
      <c r="E3746" t="s">
        <v>22</v>
      </c>
      <c r="F3746" t="s">
        <v>29</v>
      </c>
      <c r="G3746">
        <v>3367.71</v>
      </c>
      <c r="H3746" s="5">
        <v>300</v>
      </c>
      <c r="I3746" s="5">
        <v>3000</v>
      </c>
      <c r="J3746" t="str">
        <f t="shared" si="464"/>
        <v>no</v>
      </c>
      <c r="K3746">
        <f t="shared" si="465"/>
        <v>0</v>
      </c>
      <c r="L3746">
        <f t="shared" si="466"/>
        <v>1</v>
      </c>
      <c r="M3746">
        <f t="shared" si="467"/>
        <v>0</v>
      </c>
      <c r="N3746">
        <f t="shared" si="468"/>
        <v>-5.1229793697450603</v>
      </c>
      <c r="O3746">
        <f t="shared" si="469"/>
        <v>5.9582446103893846E-3</v>
      </c>
      <c r="P3746">
        <f t="shared" si="470"/>
        <v>5.9229542004469882E-3</v>
      </c>
      <c r="Q3746">
        <f t="shared" si="471"/>
        <v>-5.9405644646333983E-3</v>
      </c>
    </row>
    <row r="3747" spans="1:17" x14ac:dyDescent="0.25">
      <c r="A3747">
        <v>3736</v>
      </c>
      <c r="B3747" t="s">
        <v>3861</v>
      </c>
      <c r="C3747" s="8">
        <v>50000</v>
      </c>
      <c r="E3747" t="s">
        <v>22</v>
      </c>
      <c r="F3747" t="s">
        <v>29</v>
      </c>
      <c r="G3747">
        <v>28525.41</v>
      </c>
      <c r="H3747" s="5">
        <v>300</v>
      </c>
      <c r="I3747" s="5">
        <v>3000</v>
      </c>
      <c r="J3747" t="str">
        <f t="shared" si="464"/>
        <v>no</v>
      </c>
      <c r="K3747">
        <f t="shared" si="465"/>
        <v>0</v>
      </c>
      <c r="L3747">
        <f t="shared" si="466"/>
        <v>1</v>
      </c>
      <c r="M3747">
        <f t="shared" si="467"/>
        <v>0</v>
      </c>
      <c r="N3747">
        <f t="shared" si="468"/>
        <v>-5.1532349239995252</v>
      </c>
      <c r="O3747">
        <f t="shared" si="469"/>
        <v>5.7806744052257613E-3</v>
      </c>
      <c r="P3747">
        <f t="shared" si="470"/>
        <v>5.7474502665744659E-3</v>
      </c>
      <c r="Q3747">
        <f t="shared" si="471"/>
        <v>-5.7640304184444421E-3</v>
      </c>
    </row>
    <row r="3748" spans="1:17" x14ac:dyDescent="0.25">
      <c r="A3748">
        <v>3737</v>
      </c>
      <c r="B3748" t="s">
        <v>3862</v>
      </c>
      <c r="C3748" s="8">
        <v>200000</v>
      </c>
      <c r="E3748" t="s">
        <v>22</v>
      </c>
      <c r="F3748" t="s">
        <v>30</v>
      </c>
      <c r="G3748">
        <v>95415.74</v>
      </c>
      <c r="H3748" s="5">
        <v>300</v>
      </c>
      <c r="I3748" s="5">
        <v>3000</v>
      </c>
      <c r="J3748" t="str">
        <f t="shared" si="464"/>
        <v>no</v>
      </c>
      <c r="K3748">
        <f t="shared" si="465"/>
        <v>0</v>
      </c>
      <c r="L3748">
        <f t="shared" si="466"/>
        <v>0</v>
      </c>
      <c r="M3748">
        <f t="shared" si="467"/>
        <v>0</v>
      </c>
      <c r="N3748">
        <f t="shared" si="468"/>
        <v>-5.5916118635128473</v>
      </c>
      <c r="O3748">
        <f t="shared" si="469"/>
        <v>3.7290123589430279E-3</v>
      </c>
      <c r="P3748">
        <f t="shared" si="470"/>
        <v>3.7151584870294629E-3</v>
      </c>
      <c r="Q3748">
        <f t="shared" si="471"/>
        <v>-3.7220768287942242E-3</v>
      </c>
    </row>
    <row r="3749" spans="1:17" x14ac:dyDescent="0.25">
      <c r="A3749">
        <v>3738</v>
      </c>
      <c r="B3749" t="s">
        <v>3863</v>
      </c>
      <c r="C3749" s="8">
        <v>210000</v>
      </c>
      <c r="E3749" t="s">
        <v>45</v>
      </c>
      <c r="F3749" t="s">
        <v>29</v>
      </c>
      <c r="G3749">
        <v>142971.44</v>
      </c>
      <c r="H3749" s="5">
        <v>300</v>
      </c>
      <c r="I3749" s="5">
        <v>2000</v>
      </c>
      <c r="J3749" t="str">
        <f t="shared" si="464"/>
        <v>no</v>
      </c>
      <c r="K3749">
        <f t="shared" si="465"/>
        <v>0</v>
      </c>
      <c r="L3749">
        <f t="shared" si="466"/>
        <v>1</v>
      </c>
      <c r="M3749">
        <f t="shared" si="467"/>
        <v>0</v>
      </c>
      <c r="N3749">
        <f t="shared" si="468"/>
        <v>-5.6373493854295047</v>
      </c>
      <c r="O3749">
        <f t="shared" si="469"/>
        <v>3.5622981828166201E-3</v>
      </c>
      <c r="P3749">
        <f t="shared" si="470"/>
        <v>3.5496532594608133E-3</v>
      </c>
      <c r="Q3749">
        <f t="shared" si="471"/>
        <v>-3.5559682269842197E-3</v>
      </c>
    </row>
    <row r="3750" spans="1:17" x14ac:dyDescent="0.25">
      <c r="A3750">
        <v>3739</v>
      </c>
      <c r="B3750" t="s">
        <v>3864</v>
      </c>
      <c r="C3750" s="8">
        <v>300000</v>
      </c>
      <c r="E3750" t="s">
        <v>22</v>
      </c>
      <c r="F3750" t="s">
        <v>29</v>
      </c>
      <c r="G3750">
        <v>209286.91</v>
      </c>
      <c r="H3750" s="5">
        <v>300</v>
      </c>
      <c r="I3750" s="5">
        <v>2000</v>
      </c>
      <c r="J3750" t="str">
        <f t="shared" si="464"/>
        <v>no</v>
      </c>
      <c r="K3750">
        <f t="shared" si="465"/>
        <v>0</v>
      </c>
      <c r="L3750">
        <f t="shared" si="466"/>
        <v>1</v>
      </c>
      <c r="M3750">
        <f t="shared" si="467"/>
        <v>0</v>
      </c>
      <c r="N3750">
        <f t="shared" si="468"/>
        <v>-5.9096493737196916</v>
      </c>
      <c r="O3750">
        <f t="shared" si="469"/>
        <v>2.7131380181224414E-3</v>
      </c>
      <c r="P3750">
        <f t="shared" si="470"/>
        <v>2.7057968179064647E-3</v>
      </c>
      <c r="Q3750">
        <f t="shared" si="471"/>
        <v>-2.7094641028955597E-3</v>
      </c>
    </row>
    <row r="3751" spans="1:17" x14ac:dyDescent="0.25">
      <c r="A3751">
        <v>3740</v>
      </c>
      <c r="B3751" t="s">
        <v>3865</v>
      </c>
      <c r="C3751" s="8">
        <v>400000</v>
      </c>
      <c r="E3751" t="s">
        <v>22</v>
      </c>
      <c r="F3751" t="s">
        <v>29</v>
      </c>
      <c r="G3751">
        <v>343413.8</v>
      </c>
      <c r="H3751" s="5">
        <v>300</v>
      </c>
      <c r="I3751" s="5">
        <v>2000</v>
      </c>
      <c r="J3751" t="str">
        <f t="shared" si="464"/>
        <v>yes</v>
      </c>
      <c r="K3751">
        <f t="shared" si="465"/>
        <v>0</v>
      </c>
      <c r="L3751">
        <f t="shared" si="466"/>
        <v>1</v>
      </c>
      <c r="M3751">
        <f t="shared" si="467"/>
        <v>0</v>
      </c>
      <c r="N3751">
        <f t="shared" si="468"/>
        <v>-6.2122049162643425</v>
      </c>
      <c r="O3751">
        <f t="shared" si="469"/>
        <v>2.0048121442293168E-3</v>
      </c>
      <c r="P3751">
        <f t="shared" si="470"/>
        <v>2.0008009142582269E-3</v>
      </c>
      <c r="Q3751">
        <f t="shared" si="471"/>
        <v>-2.0028051902919392E-3</v>
      </c>
    </row>
    <row r="3752" spans="1:17" x14ac:dyDescent="0.25">
      <c r="A3752">
        <v>3741</v>
      </c>
      <c r="B3752" t="s">
        <v>3866</v>
      </c>
      <c r="C3752" s="8">
        <v>40000</v>
      </c>
      <c r="E3752" t="s">
        <v>31</v>
      </c>
      <c r="F3752" t="s">
        <v>29</v>
      </c>
      <c r="G3752">
        <v>15000.4</v>
      </c>
      <c r="H3752" s="5">
        <v>400</v>
      </c>
      <c r="I3752" s="5">
        <v>2000</v>
      </c>
      <c r="J3752" t="str">
        <f t="shared" si="464"/>
        <v>no</v>
      </c>
      <c r="K3752">
        <f t="shared" si="465"/>
        <v>0</v>
      </c>
      <c r="L3752">
        <f t="shared" si="466"/>
        <v>1</v>
      </c>
      <c r="M3752">
        <f t="shared" si="467"/>
        <v>0</v>
      </c>
      <c r="N3752">
        <f t="shared" si="468"/>
        <v>-5.1230049631035968</v>
      </c>
      <c r="O3752">
        <f t="shared" si="469"/>
        <v>5.9580921208501909E-3</v>
      </c>
      <c r="P3752">
        <f t="shared" si="470"/>
        <v>5.922803511912521E-3</v>
      </c>
      <c r="Q3752">
        <f t="shared" si="471"/>
        <v>-5.9404128782713115E-3</v>
      </c>
    </row>
    <row r="3753" spans="1:17" x14ac:dyDescent="0.25">
      <c r="A3753">
        <v>3742</v>
      </c>
      <c r="B3753" t="s">
        <v>3867</v>
      </c>
      <c r="C3753" s="8">
        <v>180000</v>
      </c>
      <c r="E3753" t="s">
        <v>22</v>
      </c>
      <c r="F3753" t="s">
        <v>25</v>
      </c>
      <c r="G3753">
        <v>126424.94</v>
      </c>
      <c r="H3753" s="5">
        <v>300</v>
      </c>
      <c r="I3753" s="5">
        <v>2000</v>
      </c>
      <c r="J3753" t="str">
        <f t="shared" si="464"/>
        <v>no</v>
      </c>
      <c r="K3753">
        <f t="shared" si="465"/>
        <v>0</v>
      </c>
      <c r="L3753">
        <f t="shared" si="466"/>
        <v>0</v>
      </c>
      <c r="M3753">
        <f t="shared" si="467"/>
        <v>0</v>
      </c>
      <c r="N3753">
        <f t="shared" si="468"/>
        <v>-5.5311263483624531</v>
      </c>
      <c r="O3753">
        <f t="shared" si="469"/>
        <v>3.9615245185779064E-3</v>
      </c>
      <c r="P3753">
        <f t="shared" si="470"/>
        <v>3.9458927676312558E-3</v>
      </c>
      <c r="Q3753">
        <f t="shared" si="471"/>
        <v>-3.9536983425719667E-3</v>
      </c>
    </row>
    <row r="3754" spans="1:17" x14ac:dyDescent="0.25">
      <c r="A3754">
        <v>3743</v>
      </c>
      <c r="B3754" t="s">
        <v>3868</v>
      </c>
      <c r="C3754" s="8">
        <v>40000</v>
      </c>
      <c r="E3754" t="s">
        <v>22</v>
      </c>
      <c r="F3754" t="s">
        <v>20</v>
      </c>
      <c r="G3754">
        <v>17250.11</v>
      </c>
      <c r="H3754" s="5">
        <v>300</v>
      </c>
      <c r="I3754" s="5">
        <v>2000</v>
      </c>
      <c r="J3754" t="str">
        <f t="shared" si="464"/>
        <v>no</v>
      </c>
      <c r="K3754">
        <f t="shared" si="465"/>
        <v>0</v>
      </c>
      <c r="L3754">
        <f t="shared" si="466"/>
        <v>0</v>
      </c>
      <c r="M3754">
        <f t="shared" si="467"/>
        <v>0</v>
      </c>
      <c r="N3754">
        <f t="shared" si="468"/>
        <v>-5.1075485887999408</v>
      </c>
      <c r="O3754">
        <f t="shared" si="469"/>
        <v>6.0508979963814769E-3</v>
      </c>
      <c r="P3754">
        <f t="shared" si="470"/>
        <v>6.0145048410893036E-3</v>
      </c>
      <c r="Q3754">
        <f t="shared" si="471"/>
        <v>-6.032664827495168E-3</v>
      </c>
    </row>
    <row r="3755" spans="1:17" x14ac:dyDescent="0.25">
      <c r="A3755">
        <v>3744</v>
      </c>
      <c r="B3755" t="s">
        <v>3869</v>
      </c>
      <c r="C3755" s="8">
        <v>175001</v>
      </c>
      <c r="E3755" t="s">
        <v>22</v>
      </c>
      <c r="F3755" t="s">
        <v>29</v>
      </c>
      <c r="G3755">
        <v>75973.440000000002</v>
      </c>
      <c r="H3755" s="5">
        <v>300</v>
      </c>
      <c r="I3755" s="5">
        <v>2000</v>
      </c>
      <c r="J3755" t="str">
        <f t="shared" si="464"/>
        <v>no</v>
      </c>
      <c r="K3755">
        <f t="shared" si="465"/>
        <v>0</v>
      </c>
      <c r="L3755">
        <f t="shared" si="466"/>
        <v>1</v>
      </c>
      <c r="M3755">
        <f t="shared" si="467"/>
        <v>0</v>
      </c>
      <c r="N3755">
        <f t="shared" si="468"/>
        <v>-5.5314579710943024</v>
      </c>
      <c r="O3755">
        <f t="shared" si="469"/>
        <v>3.9602110048023191E-3</v>
      </c>
      <c r="P3755">
        <f t="shared" si="470"/>
        <v>3.9445895976682049E-3</v>
      </c>
      <c r="Q3755">
        <f t="shared" si="471"/>
        <v>-3.9523900109250205E-3</v>
      </c>
    </row>
    <row r="3756" spans="1:17" x14ac:dyDescent="0.25">
      <c r="A3756">
        <v>3745</v>
      </c>
      <c r="B3756" t="s">
        <v>3870</v>
      </c>
      <c r="C3756" s="8">
        <v>230000</v>
      </c>
      <c r="E3756" t="s">
        <v>22</v>
      </c>
      <c r="F3756" t="s">
        <v>29</v>
      </c>
      <c r="G3756">
        <v>160885.48000000001</v>
      </c>
      <c r="H3756" s="5">
        <v>300</v>
      </c>
      <c r="I3756" s="5">
        <v>2000</v>
      </c>
      <c r="J3756" t="str">
        <f t="shared" si="464"/>
        <v>no</v>
      </c>
      <c r="K3756">
        <f t="shared" si="465"/>
        <v>0</v>
      </c>
      <c r="L3756">
        <f t="shared" si="466"/>
        <v>1</v>
      </c>
      <c r="M3756">
        <f t="shared" si="467"/>
        <v>0</v>
      </c>
      <c r="N3756">
        <f t="shared" si="468"/>
        <v>-5.6978604939384354</v>
      </c>
      <c r="O3756">
        <f t="shared" si="469"/>
        <v>3.3531318343690587E-3</v>
      </c>
      <c r="P3756">
        <f t="shared" si="470"/>
        <v>3.341925916191374E-3</v>
      </c>
      <c r="Q3756">
        <f t="shared" si="471"/>
        <v>-3.3475226232718325E-3</v>
      </c>
    </row>
    <row r="3757" spans="1:17" x14ac:dyDescent="0.25">
      <c r="A3757">
        <v>3746</v>
      </c>
      <c r="B3757" t="s">
        <v>3871</v>
      </c>
      <c r="C3757" s="8">
        <v>250000</v>
      </c>
      <c r="E3757" t="s">
        <v>31</v>
      </c>
      <c r="F3757" t="s">
        <v>29</v>
      </c>
      <c r="G3757">
        <v>72726.03</v>
      </c>
      <c r="H3757" s="5">
        <v>250</v>
      </c>
      <c r="I3757" s="5">
        <v>2000</v>
      </c>
      <c r="J3757" t="str">
        <f t="shared" si="464"/>
        <v>no</v>
      </c>
      <c r="K3757">
        <f t="shared" si="465"/>
        <v>0</v>
      </c>
      <c r="L3757">
        <f t="shared" si="466"/>
        <v>1</v>
      </c>
      <c r="M3757">
        <f t="shared" si="467"/>
        <v>0</v>
      </c>
      <c r="N3757">
        <f t="shared" si="468"/>
        <v>-5.7583716024473652</v>
      </c>
      <c r="O3757">
        <f t="shared" si="469"/>
        <v>3.1562470409956722E-3</v>
      </c>
      <c r="P3757">
        <f t="shared" si="470"/>
        <v>3.1463164888875851E-3</v>
      </c>
      <c r="Q3757">
        <f t="shared" si="471"/>
        <v>-3.151276549290742E-3</v>
      </c>
    </row>
    <row r="3758" spans="1:17" x14ac:dyDescent="0.25">
      <c r="A3758">
        <v>3747</v>
      </c>
      <c r="B3758" t="s">
        <v>3872</v>
      </c>
      <c r="C3758" s="8">
        <v>2</v>
      </c>
      <c r="E3758" t="s">
        <v>34</v>
      </c>
      <c r="F3758" t="s">
        <v>30</v>
      </c>
      <c r="G3758">
        <v>60902.99</v>
      </c>
      <c r="H3758" s="5">
        <v>400</v>
      </c>
      <c r="I3758" s="5">
        <v>2000</v>
      </c>
      <c r="J3758" t="str">
        <f t="shared" si="464"/>
        <v>yes</v>
      </c>
      <c r="K3758">
        <f t="shared" si="465"/>
        <v>0</v>
      </c>
      <c r="L3758">
        <f t="shared" si="466"/>
        <v>0</v>
      </c>
      <c r="M3758">
        <f t="shared" si="467"/>
        <v>1</v>
      </c>
      <c r="N3758">
        <f t="shared" si="468"/>
        <v>-2.4455691981463676</v>
      </c>
      <c r="O3758">
        <f t="shared" si="469"/>
        <v>8.6676784592887995E-2</v>
      </c>
      <c r="P3758">
        <f t="shared" si="470"/>
        <v>7.976316952916275E-2</v>
      </c>
      <c r="Q3758">
        <f t="shared" si="471"/>
        <v>-8.3124217642210008E-2</v>
      </c>
    </row>
    <row r="3759" spans="1:17" x14ac:dyDescent="0.25">
      <c r="A3759">
        <v>3748</v>
      </c>
      <c r="B3759" t="s">
        <v>3873</v>
      </c>
      <c r="C3759" s="8">
        <v>120000</v>
      </c>
      <c r="E3759" t="s">
        <v>31</v>
      </c>
      <c r="F3759" t="s">
        <v>25</v>
      </c>
      <c r="G3759">
        <v>114381.69</v>
      </c>
      <c r="H3759" s="5">
        <v>350</v>
      </c>
      <c r="I3759" s="5">
        <v>2000</v>
      </c>
      <c r="J3759" t="str">
        <f t="shared" si="464"/>
        <v>yes</v>
      </c>
      <c r="K3759">
        <f t="shared" si="465"/>
        <v>0</v>
      </c>
      <c r="L3759">
        <f t="shared" si="466"/>
        <v>0</v>
      </c>
      <c r="M3759">
        <f t="shared" si="467"/>
        <v>0</v>
      </c>
      <c r="N3759">
        <f t="shared" si="468"/>
        <v>-5.3495930228356618</v>
      </c>
      <c r="O3759">
        <f t="shared" si="469"/>
        <v>4.7500837817135181E-3</v>
      </c>
      <c r="P3759">
        <f t="shared" si="470"/>
        <v>4.7276271566308176E-3</v>
      </c>
      <c r="Q3759">
        <f t="shared" si="471"/>
        <v>-4.7388377328016866E-3</v>
      </c>
    </row>
    <row r="3760" spans="1:17" x14ac:dyDescent="0.25">
      <c r="A3760">
        <v>3749</v>
      </c>
      <c r="B3760" t="s">
        <v>3874</v>
      </c>
      <c r="C3760" s="8">
        <v>45000</v>
      </c>
      <c r="E3760" t="s">
        <v>22</v>
      </c>
      <c r="F3760" t="s">
        <v>25</v>
      </c>
      <c r="G3760">
        <v>3852.11</v>
      </c>
      <c r="H3760" s="5">
        <v>300</v>
      </c>
      <c r="I3760" s="5">
        <v>2000</v>
      </c>
      <c r="J3760" t="str">
        <f t="shared" si="464"/>
        <v>no</v>
      </c>
      <c r="K3760">
        <f t="shared" si="465"/>
        <v>0</v>
      </c>
      <c r="L3760">
        <f t="shared" si="466"/>
        <v>0</v>
      </c>
      <c r="M3760">
        <f t="shared" si="467"/>
        <v>0</v>
      </c>
      <c r="N3760">
        <f t="shared" si="468"/>
        <v>-5.1226763659271732</v>
      </c>
      <c r="O3760">
        <f t="shared" si="469"/>
        <v>5.9600502547989976E-3</v>
      </c>
      <c r="P3760">
        <f t="shared" si="470"/>
        <v>5.9247385155000746E-3</v>
      </c>
      <c r="Q3760">
        <f t="shared" si="471"/>
        <v>-5.9423594126830209E-3</v>
      </c>
    </row>
    <row r="3761" spans="1:17" x14ac:dyDescent="0.25">
      <c r="A3761">
        <v>3750</v>
      </c>
      <c r="B3761" t="s">
        <v>3875</v>
      </c>
      <c r="C3761" s="8">
        <v>30000</v>
      </c>
      <c r="E3761" t="s">
        <v>22</v>
      </c>
      <c r="F3761" t="s">
        <v>20</v>
      </c>
      <c r="G3761">
        <v>6409.42</v>
      </c>
      <c r="H3761" s="5">
        <v>300</v>
      </c>
      <c r="I3761" s="5">
        <v>3000</v>
      </c>
      <c r="J3761" t="str">
        <f t="shared" si="464"/>
        <v>no</v>
      </c>
      <c r="K3761">
        <f t="shared" si="465"/>
        <v>0</v>
      </c>
      <c r="L3761">
        <f t="shared" si="466"/>
        <v>0</v>
      </c>
      <c r="M3761">
        <f t="shared" si="467"/>
        <v>0</v>
      </c>
      <c r="N3761">
        <f t="shared" si="468"/>
        <v>-5.0772674411869394</v>
      </c>
      <c r="O3761">
        <f t="shared" si="469"/>
        <v>6.236928525956348E-3</v>
      </c>
      <c r="P3761">
        <f t="shared" si="470"/>
        <v>6.1982703567567028E-3</v>
      </c>
      <c r="Q3761">
        <f t="shared" si="471"/>
        <v>-6.2175593814976999E-3</v>
      </c>
    </row>
    <row r="3762" spans="1:17" x14ac:dyDescent="0.25">
      <c r="A3762">
        <v>3751</v>
      </c>
      <c r="B3762" t="s">
        <v>3876</v>
      </c>
      <c r="C3762" s="8">
        <v>15000</v>
      </c>
      <c r="E3762" t="s">
        <v>22</v>
      </c>
      <c r="F3762" t="s">
        <v>20</v>
      </c>
      <c r="G3762">
        <v>3866.28</v>
      </c>
      <c r="H3762" s="5">
        <v>300</v>
      </c>
      <c r="I3762" s="5">
        <v>2000</v>
      </c>
      <c r="J3762" t="str">
        <f t="shared" si="464"/>
        <v>no</v>
      </c>
      <c r="K3762">
        <f t="shared" si="465"/>
        <v>0</v>
      </c>
      <c r="L3762">
        <f t="shared" si="466"/>
        <v>0</v>
      </c>
      <c r="M3762">
        <f t="shared" si="467"/>
        <v>0</v>
      </c>
      <c r="N3762">
        <f t="shared" si="468"/>
        <v>-5.0319097031637776</v>
      </c>
      <c r="O3762">
        <f t="shared" si="469"/>
        <v>6.5263352991391937E-3</v>
      </c>
      <c r="P3762">
        <f t="shared" si="470"/>
        <v>6.4840184208390036E-3</v>
      </c>
      <c r="Q3762">
        <f t="shared" si="471"/>
        <v>-6.5051309805811497E-3</v>
      </c>
    </row>
    <row r="3763" spans="1:17" x14ac:dyDescent="0.25">
      <c r="A3763">
        <v>3752</v>
      </c>
      <c r="B3763" t="s">
        <v>3877</v>
      </c>
      <c r="C3763" s="8">
        <v>285000</v>
      </c>
      <c r="E3763" t="s">
        <v>45</v>
      </c>
      <c r="F3763" t="s">
        <v>29</v>
      </c>
      <c r="G3763">
        <v>134709.85999999999</v>
      </c>
      <c r="H3763" s="5">
        <v>300</v>
      </c>
      <c r="I3763" s="5">
        <v>2000</v>
      </c>
      <c r="J3763" t="str">
        <f t="shared" si="464"/>
        <v>no</v>
      </c>
      <c r="K3763">
        <f t="shared" si="465"/>
        <v>0</v>
      </c>
      <c r="L3763">
        <f t="shared" si="466"/>
        <v>1</v>
      </c>
      <c r="M3763">
        <f t="shared" si="467"/>
        <v>0</v>
      </c>
      <c r="N3763">
        <f t="shared" si="468"/>
        <v>-5.8642660423379933</v>
      </c>
      <c r="O3763">
        <f t="shared" si="469"/>
        <v>2.839106064617476E-3</v>
      </c>
      <c r="P3763">
        <f t="shared" si="470"/>
        <v>2.8310683612636652E-3</v>
      </c>
      <c r="Q3763">
        <f t="shared" si="471"/>
        <v>-2.8350834150150219E-3</v>
      </c>
    </row>
    <row r="3764" spans="1:17" x14ac:dyDescent="0.25">
      <c r="A3764">
        <v>3753</v>
      </c>
      <c r="B3764" t="s">
        <v>3878</v>
      </c>
      <c r="C3764" s="8">
        <v>250000</v>
      </c>
      <c r="E3764" t="s">
        <v>22</v>
      </c>
      <c r="F3764" t="s">
        <v>29</v>
      </c>
      <c r="G3764">
        <v>210356.03</v>
      </c>
      <c r="H3764" s="5">
        <v>350</v>
      </c>
      <c r="I3764" s="5">
        <v>2000</v>
      </c>
      <c r="J3764" t="str">
        <f t="shared" si="464"/>
        <v>no</v>
      </c>
      <c r="K3764">
        <f t="shared" si="465"/>
        <v>0</v>
      </c>
      <c r="L3764">
        <f t="shared" si="466"/>
        <v>1</v>
      </c>
      <c r="M3764">
        <f t="shared" si="467"/>
        <v>0</v>
      </c>
      <c r="N3764">
        <f t="shared" si="468"/>
        <v>-5.7583716024473652</v>
      </c>
      <c r="O3764">
        <f t="shared" si="469"/>
        <v>3.1562470409956722E-3</v>
      </c>
      <c r="P3764">
        <f t="shared" si="470"/>
        <v>3.1463164888875851E-3</v>
      </c>
      <c r="Q3764">
        <f t="shared" si="471"/>
        <v>-3.151276549290742E-3</v>
      </c>
    </row>
    <row r="3765" spans="1:17" x14ac:dyDescent="0.25">
      <c r="A3765">
        <v>3754</v>
      </c>
      <c r="B3765" t="s">
        <v>3879</v>
      </c>
      <c r="C3765" s="8">
        <v>140000</v>
      </c>
      <c r="E3765" t="s">
        <v>22</v>
      </c>
      <c r="F3765" t="s">
        <v>29</v>
      </c>
      <c r="G3765">
        <v>90626.72</v>
      </c>
      <c r="H3765" s="5">
        <v>300</v>
      </c>
      <c r="I3765" s="5">
        <v>2000</v>
      </c>
      <c r="J3765" t="str">
        <f t="shared" si="464"/>
        <v>no</v>
      </c>
      <c r="K3765">
        <f t="shared" si="465"/>
        <v>0</v>
      </c>
      <c r="L3765">
        <f t="shared" si="466"/>
        <v>1</v>
      </c>
      <c r="M3765">
        <f t="shared" si="467"/>
        <v>0</v>
      </c>
      <c r="N3765">
        <f t="shared" si="468"/>
        <v>-5.4255605056482485</v>
      </c>
      <c r="O3765">
        <f t="shared" si="469"/>
        <v>4.4025977891768275E-3</v>
      </c>
      <c r="P3765">
        <f t="shared" si="470"/>
        <v>4.3832998828034981E-3</v>
      </c>
      <c r="Q3765">
        <f t="shared" si="471"/>
        <v>-4.3929347069254776E-3</v>
      </c>
    </row>
    <row r="3766" spans="1:17" x14ac:dyDescent="0.25">
      <c r="A3766">
        <v>3755</v>
      </c>
      <c r="B3766" t="s">
        <v>3880</v>
      </c>
      <c r="C3766" s="8">
        <v>365000</v>
      </c>
      <c r="E3766" t="s">
        <v>22</v>
      </c>
      <c r="F3766" t="s">
        <v>29</v>
      </c>
      <c r="G3766">
        <v>232226.96</v>
      </c>
      <c r="H3766" s="5">
        <v>300</v>
      </c>
      <c r="I3766" s="5">
        <v>2000</v>
      </c>
      <c r="J3766" t="str">
        <f t="shared" si="464"/>
        <v>no</v>
      </c>
      <c r="K3766">
        <f t="shared" si="465"/>
        <v>0</v>
      </c>
      <c r="L3766">
        <f t="shared" si="466"/>
        <v>1</v>
      </c>
      <c r="M3766">
        <f t="shared" si="467"/>
        <v>0</v>
      </c>
      <c r="N3766">
        <f t="shared" si="468"/>
        <v>-6.1063104763737144</v>
      </c>
      <c r="O3766">
        <f t="shared" si="469"/>
        <v>2.2287587198079988E-3</v>
      </c>
      <c r="P3766">
        <f t="shared" si="470"/>
        <v>2.22380240081605E-3</v>
      </c>
      <c r="Q3766">
        <f t="shared" si="471"/>
        <v>-2.2262787212877933E-3</v>
      </c>
    </row>
    <row r="3767" spans="1:17" x14ac:dyDescent="0.25">
      <c r="A3767">
        <v>3756</v>
      </c>
      <c r="B3767" t="s">
        <v>3881</v>
      </c>
      <c r="C3767" s="8">
        <v>5000</v>
      </c>
      <c r="E3767" t="s">
        <v>22</v>
      </c>
      <c r="F3767" t="s">
        <v>25</v>
      </c>
      <c r="G3767">
        <v>1661.01</v>
      </c>
      <c r="H3767" s="5">
        <v>300</v>
      </c>
      <c r="I3767" s="5">
        <v>2000</v>
      </c>
      <c r="J3767" t="str">
        <f t="shared" si="464"/>
        <v>no</v>
      </c>
      <c r="K3767">
        <f t="shared" si="465"/>
        <v>0</v>
      </c>
      <c r="L3767">
        <f t="shared" si="466"/>
        <v>0</v>
      </c>
      <c r="M3767">
        <f t="shared" si="467"/>
        <v>0</v>
      </c>
      <c r="N3767">
        <f t="shared" si="468"/>
        <v>-5.0016541489093127</v>
      </c>
      <c r="O3767">
        <f t="shared" si="469"/>
        <v>6.7268106445395682E-3</v>
      </c>
      <c r="P3767">
        <f t="shared" si="470"/>
        <v>6.6818630172696437E-3</v>
      </c>
      <c r="Q3767">
        <f t="shared" si="471"/>
        <v>-6.7042866073506492E-3</v>
      </c>
    </row>
    <row r="3768" spans="1:17" x14ac:dyDescent="0.25">
      <c r="A3768">
        <v>3757</v>
      </c>
      <c r="B3768" t="s">
        <v>3882</v>
      </c>
      <c r="C3768" s="8">
        <v>125000</v>
      </c>
      <c r="E3768" t="s">
        <v>40</v>
      </c>
      <c r="F3768" t="s">
        <v>20</v>
      </c>
      <c r="G3768">
        <v>41951.97</v>
      </c>
      <c r="H3768" s="5">
        <v>300</v>
      </c>
      <c r="I3768" s="5">
        <v>3000</v>
      </c>
      <c r="J3768" t="str">
        <f t="shared" si="464"/>
        <v>no</v>
      </c>
      <c r="K3768">
        <f t="shared" si="465"/>
        <v>0</v>
      </c>
      <c r="L3768">
        <f t="shared" si="466"/>
        <v>0</v>
      </c>
      <c r="M3768">
        <f t="shared" si="467"/>
        <v>0</v>
      </c>
      <c r="N3768">
        <f t="shared" si="468"/>
        <v>-5.3646952066043587</v>
      </c>
      <c r="O3768">
        <f t="shared" si="469"/>
        <v>4.6788861168359534E-3</v>
      </c>
      <c r="P3768">
        <f t="shared" si="470"/>
        <v>4.6570960945742793E-3</v>
      </c>
      <c r="Q3768">
        <f t="shared" si="471"/>
        <v>-4.6679741531740187E-3</v>
      </c>
    </row>
    <row r="3769" spans="1:17" x14ac:dyDescent="0.25">
      <c r="A3769">
        <v>3758</v>
      </c>
      <c r="B3769" t="s">
        <v>3883</v>
      </c>
      <c r="C3769" s="8">
        <v>400000</v>
      </c>
      <c r="E3769" t="s">
        <v>22</v>
      </c>
      <c r="F3769" t="s">
        <v>25</v>
      </c>
      <c r="G3769">
        <v>347795.31</v>
      </c>
      <c r="H3769" s="5">
        <v>400</v>
      </c>
      <c r="I3769" s="5">
        <v>2000</v>
      </c>
      <c r="J3769" t="str">
        <f t="shared" si="464"/>
        <v>yes</v>
      </c>
      <c r="K3769">
        <f t="shared" si="465"/>
        <v>0</v>
      </c>
      <c r="L3769">
        <f t="shared" si="466"/>
        <v>0</v>
      </c>
      <c r="M3769">
        <f t="shared" si="467"/>
        <v>0</v>
      </c>
      <c r="N3769">
        <f t="shared" si="468"/>
        <v>-6.1967485419606874</v>
      </c>
      <c r="O3769">
        <f t="shared" si="469"/>
        <v>2.0360399840389496E-3</v>
      </c>
      <c r="P3769">
        <f t="shared" si="470"/>
        <v>2.0319029483923364E-3</v>
      </c>
      <c r="Q3769">
        <f t="shared" si="471"/>
        <v>-2.0339700637813404E-3</v>
      </c>
    </row>
    <row r="3770" spans="1:17" x14ac:dyDescent="0.25">
      <c r="A3770">
        <v>3759</v>
      </c>
      <c r="B3770" t="s">
        <v>3884</v>
      </c>
      <c r="C3770" s="8">
        <v>160000</v>
      </c>
      <c r="E3770" t="s">
        <v>22</v>
      </c>
      <c r="F3770" t="s">
        <v>25</v>
      </c>
      <c r="G3770">
        <v>54042.67</v>
      </c>
      <c r="H3770" s="5">
        <v>300</v>
      </c>
      <c r="I3770" s="5">
        <v>2000</v>
      </c>
      <c r="J3770" t="str">
        <f t="shared" si="464"/>
        <v>no</v>
      </c>
      <c r="K3770">
        <f t="shared" si="465"/>
        <v>0</v>
      </c>
      <c r="L3770">
        <f t="shared" si="466"/>
        <v>0</v>
      </c>
      <c r="M3770">
        <f t="shared" si="467"/>
        <v>0</v>
      </c>
      <c r="N3770">
        <f t="shared" si="468"/>
        <v>-5.4706152398535233</v>
      </c>
      <c r="O3770">
        <f t="shared" si="469"/>
        <v>4.2086420369955293E-3</v>
      </c>
      <c r="P3770">
        <f t="shared" si="470"/>
        <v>4.1910036030545139E-3</v>
      </c>
      <c r="Q3770">
        <f t="shared" si="471"/>
        <v>-4.1998104736856315E-3</v>
      </c>
    </row>
    <row r="3771" spans="1:17" x14ac:dyDescent="0.25">
      <c r="A3771">
        <v>3760</v>
      </c>
      <c r="B3771" t="s">
        <v>3885</v>
      </c>
      <c r="C3771" s="8">
        <v>1</v>
      </c>
      <c r="E3771" t="s">
        <v>31</v>
      </c>
      <c r="F3771" t="s">
        <v>29</v>
      </c>
      <c r="G3771">
        <v>8266.7000000000007</v>
      </c>
      <c r="H3771" s="5">
        <v>300</v>
      </c>
      <c r="I3771" s="5">
        <v>2000</v>
      </c>
      <c r="J3771" t="str">
        <f t="shared" si="464"/>
        <v>yes</v>
      </c>
      <c r="K3771">
        <f t="shared" si="465"/>
        <v>0</v>
      </c>
      <c r="L3771">
        <f t="shared" si="466"/>
        <v>1</v>
      </c>
      <c r="M3771">
        <f t="shared" si="467"/>
        <v>0</v>
      </c>
      <c r="N3771">
        <f t="shared" si="468"/>
        <v>-5.001985771641162</v>
      </c>
      <c r="O3771">
        <f t="shared" si="469"/>
        <v>6.7245802510620227E-3</v>
      </c>
      <c r="P3771">
        <f t="shared" si="470"/>
        <v>6.6796623257028382E-3</v>
      </c>
      <c r="Q3771">
        <f t="shared" si="471"/>
        <v>-6.702071114602531E-3</v>
      </c>
    </row>
    <row r="3772" spans="1:17" x14ac:dyDescent="0.25">
      <c r="A3772">
        <v>3761</v>
      </c>
      <c r="B3772" t="s">
        <v>3886</v>
      </c>
      <c r="C3772" s="8">
        <v>305000</v>
      </c>
      <c r="E3772" t="s">
        <v>37</v>
      </c>
      <c r="F3772" t="s">
        <v>29</v>
      </c>
      <c r="G3772">
        <v>200280.06</v>
      </c>
      <c r="H3772" s="5">
        <v>300</v>
      </c>
      <c r="I3772" s="5">
        <v>2000</v>
      </c>
      <c r="J3772" t="str">
        <f t="shared" si="464"/>
        <v>no</v>
      </c>
      <c r="K3772">
        <f t="shared" si="465"/>
        <v>0</v>
      </c>
      <c r="L3772">
        <f t="shared" si="466"/>
        <v>1</v>
      </c>
      <c r="M3772">
        <f t="shared" si="467"/>
        <v>0</v>
      </c>
      <c r="N3772">
        <f t="shared" si="468"/>
        <v>-5.924777150846924</v>
      </c>
      <c r="O3772">
        <f t="shared" si="469"/>
        <v>2.6724031616275228E-3</v>
      </c>
      <c r="P3772">
        <f t="shared" si="470"/>
        <v>2.6652804577057261E-3</v>
      </c>
      <c r="Q3772">
        <f t="shared" si="471"/>
        <v>-2.6688386414428287E-3</v>
      </c>
    </row>
    <row r="3773" spans="1:17" x14ac:dyDescent="0.25">
      <c r="A3773">
        <v>3762</v>
      </c>
      <c r="B3773" t="s">
        <v>3887</v>
      </c>
      <c r="C3773" s="8">
        <v>50000</v>
      </c>
      <c r="E3773" t="s">
        <v>28</v>
      </c>
      <c r="F3773" t="s">
        <v>29</v>
      </c>
      <c r="G3773">
        <v>51801.48</v>
      </c>
      <c r="H3773" s="5">
        <v>300</v>
      </c>
      <c r="I3773" s="5">
        <v>2000</v>
      </c>
      <c r="J3773" t="str">
        <f t="shared" si="464"/>
        <v>yes</v>
      </c>
      <c r="K3773">
        <f t="shared" si="465"/>
        <v>0</v>
      </c>
      <c r="L3773">
        <f t="shared" si="466"/>
        <v>1</v>
      </c>
      <c r="M3773">
        <f t="shared" si="467"/>
        <v>0</v>
      </c>
      <c r="N3773">
        <f t="shared" si="468"/>
        <v>-5.1532605173580617</v>
      </c>
      <c r="O3773">
        <f t="shared" si="469"/>
        <v>5.7805264602463387E-3</v>
      </c>
      <c r="P3773">
        <f t="shared" si="470"/>
        <v>5.7473040172992601E-3</v>
      </c>
      <c r="Q3773">
        <f t="shared" si="471"/>
        <v>-5.763883323760685E-3</v>
      </c>
    </row>
    <row r="3774" spans="1:17" x14ac:dyDescent="0.25">
      <c r="A3774">
        <v>3763</v>
      </c>
      <c r="B3774" t="s">
        <v>3888</v>
      </c>
      <c r="C3774" s="8">
        <v>398000</v>
      </c>
      <c r="E3774" t="s">
        <v>45</v>
      </c>
      <c r="F3774" t="s">
        <v>29</v>
      </c>
      <c r="G3774">
        <v>170863.1</v>
      </c>
      <c r="H3774" s="5">
        <v>200</v>
      </c>
      <c r="I3774" s="5">
        <v>2000</v>
      </c>
      <c r="J3774" t="str">
        <f t="shared" si="464"/>
        <v>no</v>
      </c>
      <c r="K3774">
        <f t="shared" si="465"/>
        <v>0</v>
      </c>
      <c r="L3774">
        <f t="shared" si="466"/>
        <v>1</v>
      </c>
      <c r="M3774">
        <f t="shared" si="467"/>
        <v>0</v>
      </c>
      <c r="N3774">
        <f t="shared" si="468"/>
        <v>-6.2061538054134502</v>
      </c>
      <c r="O3774">
        <f t="shared" si="469"/>
        <v>2.0169802629379343E-3</v>
      </c>
      <c r="P3774">
        <f t="shared" si="470"/>
        <v>2.012920242537867E-3</v>
      </c>
      <c r="Q3774">
        <f t="shared" si="471"/>
        <v>-2.0149488892824709E-3</v>
      </c>
    </row>
    <row r="3775" spans="1:17" x14ac:dyDescent="0.25">
      <c r="A3775">
        <v>3764</v>
      </c>
      <c r="B3775" t="s">
        <v>3889</v>
      </c>
      <c r="C3775" s="8">
        <v>800000</v>
      </c>
      <c r="E3775" t="s">
        <v>22</v>
      </c>
      <c r="F3775" t="s">
        <v>29</v>
      </c>
      <c r="G3775">
        <v>559918.80000000005</v>
      </c>
      <c r="H3775" s="5">
        <v>300</v>
      </c>
      <c r="I3775" s="5">
        <v>2000</v>
      </c>
      <c r="J3775" t="str">
        <f t="shared" si="464"/>
        <v>no</v>
      </c>
      <c r="K3775">
        <f t="shared" si="465"/>
        <v>0</v>
      </c>
      <c r="L3775">
        <f t="shared" si="466"/>
        <v>1</v>
      </c>
      <c r="M3775">
        <f t="shared" si="467"/>
        <v>0</v>
      </c>
      <c r="N3775">
        <f t="shared" si="468"/>
        <v>-7.4224270864429496</v>
      </c>
      <c r="O3775">
        <f t="shared" si="469"/>
        <v>5.9769672203756872E-4</v>
      </c>
      <c r="P3775">
        <f t="shared" si="470"/>
        <v>5.9733969406048585E-4</v>
      </c>
      <c r="Q3775">
        <f t="shared" si="471"/>
        <v>-5.9751817249393028E-4</v>
      </c>
    </row>
    <row r="3776" spans="1:17" x14ac:dyDescent="0.25">
      <c r="A3776">
        <v>3765</v>
      </c>
      <c r="B3776" t="s">
        <v>3890</v>
      </c>
      <c r="C3776" s="8">
        <v>200000</v>
      </c>
      <c r="E3776" t="s">
        <v>22</v>
      </c>
      <c r="F3776" t="s">
        <v>29</v>
      </c>
      <c r="G3776">
        <v>83177.539999999994</v>
      </c>
      <c r="H3776" s="5">
        <v>300</v>
      </c>
      <c r="I3776" s="5">
        <v>2000</v>
      </c>
      <c r="J3776" t="str">
        <f t="shared" si="464"/>
        <v>no</v>
      </c>
      <c r="K3776">
        <f t="shared" si="465"/>
        <v>0</v>
      </c>
      <c r="L3776">
        <f t="shared" si="466"/>
        <v>1</v>
      </c>
      <c r="M3776">
        <f t="shared" si="467"/>
        <v>0</v>
      </c>
      <c r="N3776">
        <f t="shared" si="468"/>
        <v>-5.6070938311750398</v>
      </c>
      <c r="O3776">
        <f t="shared" si="469"/>
        <v>3.6717245187135035E-3</v>
      </c>
      <c r="P3776">
        <f t="shared" si="470"/>
        <v>3.6582922772624587E-3</v>
      </c>
      <c r="Q3776">
        <f t="shared" si="471"/>
        <v>-3.6650001931303865E-3</v>
      </c>
    </row>
    <row r="3777" spans="1:17" x14ac:dyDescent="0.25">
      <c r="A3777">
        <v>3766</v>
      </c>
      <c r="B3777" t="s">
        <v>3891</v>
      </c>
      <c r="C3777" s="8">
        <v>170000</v>
      </c>
      <c r="E3777" t="s">
        <v>22</v>
      </c>
      <c r="F3777" t="s">
        <v>29</v>
      </c>
      <c r="G3777">
        <v>18751.27</v>
      </c>
      <c r="H3777" s="5">
        <v>300</v>
      </c>
      <c r="I3777" s="5">
        <v>2000</v>
      </c>
      <c r="J3777" t="str">
        <f t="shared" si="464"/>
        <v>no</v>
      </c>
      <c r="K3777">
        <f t="shared" si="465"/>
        <v>0</v>
      </c>
      <c r="L3777">
        <f t="shared" si="466"/>
        <v>1</v>
      </c>
      <c r="M3777">
        <f t="shared" si="467"/>
        <v>0</v>
      </c>
      <c r="N3777">
        <f t="shared" si="468"/>
        <v>-5.5163271684116442</v>
      </c>
      <c r="O3777">
        <f t="shared" si="469"/>
        <v>4.0205877988864292E-3</v>
      </c>
      <c r="P3777">
        <f t="shared" si="470"/>
        <v>4.004487405682349E-3</v>
      </c>
      <c r="Q3777">
        <f t="shared" si="471"/>
        <v>-4.0125268350802322E-3</v>
      </c>
    </row>
    <row r="3778" spans="1:17" x14ac:dyDescent="0.25">
      <c r="A3778">
        <v>3767</v>
      </c>
      <c r="B3778" t="s">
        <v>3892</v>
      </c>
      <c r="C3778" s="8">
        <v>40000</v>
      </c>
      <c r="E3778" t="s">
        <v>22</v>
      </c>
      <c r="F3778" t="s">
        <v>29</v>
      </c>
      <c r="G3778">
        <v>6734.26</v>
      </c>
      <c r="H3778" s="5">
        <v>300</v>
      </c>
      <c r="I3778" s="5">
        <v>2000</v>
      </c>
      <c r="J3778" t="str">
        <f t="shared" si="464"/>
        <v>no</v>
      </c>
      <c r="K3778">
        <f t="shared" si="465"/>
        <v>0</v>
      </c>
      <c r="L3778">
        <f t="shared" si="466"/>
        <v>1</v>
      </c>
      <c r="M3778">
        <f t="shared" si="467"/>
        <v>0</v>
      </c>
      <c r="N3778">
        <f t="shared" si="468"/>
        <v>-5.1230049631035968</v>
      </c>
      <c r="O3778">
        <f t="shared" si="469"/>
        <v>5.9580921208501909E-3</v>
      </c>
      <c r="P3778">
        <f t="shared" si="470"/>
        <v>5.922803511912521E-3</v>
      </c>
      <c r="Q3778">
        <f t="shared" si="471"/>
        <v>-5.9404128782713115E-3</v>
      </c>
    </row>
    <row r="3779" spans="1:17" x14ac:dyDescent="0.25">
      <c r="A3779">
        <v>3768</v>
      </c>
      <c r="B3779" t="s">
        <v>3893</v>
      </c>
      <c r="C3779" s="8">
        <v>100000</v>
      </c>
      <c r="E3779" t="s">
        <v>37</v>
      </c>
      <c r="F3779" t="s">
        <v>29</v>
      </c>
      <c r="G3779">
        <v>126247.82</v>
      </c>
      <c r="H3779" s="5">
        <v>200</v>
      </c>
      <c r="I3779" s="5">
        <v>2000</v>
      </c>
      <c r="J3779" t="str">
        <f t="shared" si="464"/>
        <v>yes</v>
      </c>
      <c r="K3779">
        <f t="shared" si="465"/>
        <v>0</v>
      </c>
      <c r="L3779">
        <f t="shared" si="466"/>
        <v>1</v>
      </c>
      <c r="M3779">
        <f t="shared" si="467"/>
        <v>0</v>
      </c>
      <c r="N3779">
        <f t="shared" si="468"/>
        <v>-5.304538288630388</v>
      </c>
      <c r="O3779">
        <f t="shared" si="469"/>
        <v>4.9689919389546873E-3</v>
      </c>
      <c r="P3779">
        <f t="shared" si="470"/>
        <v>4.9444231402281128E-3</v>
      </c>
      <c r="Q3779">
        <f t="shared" si="471"/>
        <v>-4.9566872429661771E-3</v>
      </c>
    </row>
    <row r="3780" spans="1:17" x14ac:dyDescent="0.25">
      <c r="A3780">
        <v>3769</v>
      </c>
      <c r="B3780" t="s">
        <v>3894</v>
      </c>
      <c r="C3780" s="8">
        <v>225000</v>
      </c>
      <c r="E3780" t="s">
        <v>31</v>
      </c>
      <c r="F3780" t="s">
        <v>29</v>
      </c>
      <c r="G3780">
        <v>186266.92</v>
      </c>
      <c r="H3780" s="5">
        <v>300</v>
      </c>
      <c r="I3780" s="5">
        <v>2000</v>
      </c>
      <c r="J3780" t="str">
        <f t="shared" si="464"/>
        <v>no</v>
      </c>
      <c r="K3780">
        <f t="shared" si="465"/>
        <v>0</v>
      </c>
      <c r="L3780">
        <f t="shared" si="466"/>
        <v>1</v>
      </c>
      <c r="M3780">
        <f t="shared" si="467"/>
        <v>0</v>
      </c>
      <c r="N3780">
        <f t="shared" si="468"/>
        <v>-5.6827327168112021</v>
      </c>
      <c r="O3780">
        <f t="shared" si="469"/>
        <v>3.4042428890343245E-3</v>
      </c>
      <c r="P3780">
        <f t="shared" si="470"/>
        <v>3.3926933368676184E-3</v>
      </c>
      <c r="Q3780">
        <f t="shared" si="471"/>
        <v>-3.3984615711686512E-3</v>
      </c>
    </row>
    <row r="3781" spans="1:17" x14ac:dyDescent="0.25">
      <c r="A3781">
        <v>3770</v>
      </c>
      <c r="B3781" t="s">
        <v>3895</v>
      </c>
      <c r="C3781" s="8">
        <v>275000</v>
      </c>
      <c r="E3781" t="s">
        <v>31</v>
      </c>
      <c r="F3781" t="s">
        <v>29</v>
      </c>
      <c r="G3781">
        <v>105066.28</v>
      </c>
      <c r="H3781" s="5">
        <v>300</v>
      </c>
      <c r="I3781" s="5">
        <v>2000</v>
      </c>
      <c r="J3781" t="str">
        <f t="shared" si="464"/>
        <v>no</v>
      </c>
      <c r="K3781">
        <f t="shared" si="465"/>
        <v>0</v>
      </c>
      <c r="L3781">
        <f t="shared" si="466"/>
        <v>1</v>
      </c>
      <c r="M3781">
        <f t="shared" si="467"/>
        <v>0</v>
      </c>
      <c r="N3781">
        <f t="shared" si="468"/>
        <v>-5.8340104880835284</v>
      </c>
      <c r="O3781">
        <f t="shared" si="469"/>
        <v>2.9263174539874886E-3</v>
      </c>
      <c r="P3781">
        <f t="shared" si="470"/>
        <v>2.9177791060625378E-3</v>
      </c>
      <c r="Q3781">
        <f t="shared" si="471"/>
        <v>-2.922044121787933E-3</v>
      </c>
    </row>
    <row r="3782" spans="1:17" x14ac:dyDescent="0.25">
      <c r="A3782">
        <v>3771</v>
      </c>
      <c r="B3782" t="s">
        <v>3896</v>
      </c>
      <c r="C3782" s="8">
        <v>90000</v>
      </c>
      <c r="E3782" t="s">
        <v>22</v>
      </c>
      <c r="F3782" t="s">
        <v>20</v>
      </c>
      <c r="G3782">
        <v>38280.71</v>
      </c>
      <c r="H3782" s="5">
        <v>300</v>
      </c>
      <c r="I3782" s="5">
        <v>3000</v>
      </c>
      <c r="J3782" t="str">
        <f t="shared" si="464"/>
        <v>no</v>
      </c>
      <c r="K3782">
        <f t="shared" si="465"/>
        <v>0</v>
      </c>
      <c r="L3782">
        <f t="shared" si="466"/>
        <v>0</v>
      </c>
      <c r="M3782">
        <f t="shared" si="467"/>
        <v>0</v>
      </c>
      <c r="N3782">
        <f t="shared" si="468"/>
        <v>-5.2588007667137306</v>
      </c>
      <c r="O3782">
        <f t="shared" si="469"/>
        <v>5.2015388383909941E-3</v>
      </c>
      <c r="P3782">
        <f t="shared" si="470"/>
        <v>5.1746228367317093E-3</v>
      </c>
      <c r="Q3782">
        <f t="shared" si="471"/>
        <v>-5.1880575639546142E-3</v>
      </c>
    </row>
    <row r="3783" spans="1:17" x14ac:dyDescent="0.25">
      <c r="A3783">
        <v>3772</v>
      </c>
      <c r="B3783" t="s">
        <v>3897</v>
      </c>
      <c r="C3783" s="8">
        <v>20000</v>
      </c>
      <c r="E3783" t="s">
        <v>22</v>
      </c>
      <c r="F3783" t="s">
        <v>20</v>
      </c>
      <c r="G3783">
        <v>2416.77</v>
      </c>
      <c r="H3783" s="5">
        <v>400</v>
      </c>
      <c r="I3783" s="5">
        <v>2000</v>
      </c>
      <c r="J3783" t="str">
        <f t="shared" si="464"/>
        <v>no</v>
      </c>
      <c r="K3783">
        <f t="shared" si="465"/>
        <v>0</v>
      </c>
      <c r="L3783">
        <f t="shared" si="466"/>
        <v>0</v>
      </c>
      <c r="M3783">
        <f t="shared" si="467"/>
        <v>0</v>
      </c>
      <c r="N3783">
        <f t="shared" si="468"/>
        <v>-5.047037480291011</v>
      </c>
      <c r="O3783">
        <f t="shared" si="469"/>
        <v>6.4283493765387115E-3</v>
      </c>
      <c r="P3783">
        <f t="shared" si="470"/>
        <v>6.3872896471178896E-3</v>
      </c>
      <c r="Q3783">
        <f t="shared" si="471"/>
        <v>-6.4077756616324954E-3</v>
      </c>
    </row>
    <row r="3784" spans="1:17" x14ac:dyDescent="0.25">
      <c r="A3784">
        <v>3773</v>
      </c>
      <c r="B3784" t="s">
        <v>3898</v>
      </c>
      <c r="C3784" s="8">
        <v>105000</v>
      </c>
      <c r="E3784" t="s">
        <v>22</v>
      </c>
      <c r="F3784" t="s">
        <v>20</v>
      </c>
      <c r="G3784">
        <v>51141.45</v>
      </c>
      <c r="H3784" s="5">
        <v>300</v>
      </c>
      <c r="I3784" s="5">
        <v>2000</v>
      </c>
      <c r="J3784" t="str">
        <f t="shared" si="464"/>
        <v>no</v>
      </c>
      <c r="K3784">
        <f t="shared" si="465"/>
        <v>0</v>
      </c>
      <c r="L3784">
        <f t="shared" si="466"/>
        <v>0</v>
      </c>
      <c r="M3784">
        <f t="shared" si="467"/>
        <v>0</v>
      </c>
      <c r="N3784">
        <f t="shared" si="468"/>
        <v>-5.3042096914539645</v>
      </c>
      <c r="O3784">
        <f t="shared" si="469"/>
        <v>4.9706250039710815E-3</v>
      </c>
      <c r="P3784">
        <f t="shared" si="470"/>
        <v>4.9460400934121232E-3</v>
      </c>
      <c r="Q3784">
        <f t="shared" si="471"/>
        <v>-4.9583122320978222E-3</v>
      </c>
    </row>
    <row r="3785" spans="1:17" x14ac:dyDescent="0.25">
      <c r="A3785">
        <v>3774</v>
      </c>
      <c r="B3785" t="s">
        <v>3899</v>
      </c>
      <c r="C3785" s="8">
        <v>275678</v>
      </c>
      <c r="E3785" t="s">
        <v>22</v>
      </c>
      <c r="F3785" t="s">
        <v>29</v>
      </c>
      <c r="G3785">
        <v>59878.27</v>
      </c>
      <c r="H3785" s="5">
        <v>300</v>
      </c>
      <c r="I3785" s="5">
        <v>2000</v>
      </c>
      <c r="J3785" t="str">
        <f t="shared" si="464"/>
        <v>no</v>
      </c>
      <c r="K3785">
        <f t="shared" si="465"/>
        <v>0</v>
      </c>
      <c r="L3785">
        <f t="shared" si="466"/>
        <v>1</v>
      </c>
      <c r="M3785">
        <f t="shared" si="467"/>
        <v>0</v>
      </c>
      <c r="N3785">
        <f t="shared" si="468"/>
        <v>-5.8360618146619814</v>
      </c>
      <c r="O3785">
        <f t="shared" si="469"/>
        <v>2.9203207738945679E-3</v>
      </c>
      <c r="P3785">
        <f t="shared" si="470"/>
        <v>2.9118173332465017E-3</v>
      </c>
      <c r="Q3785">
        <f t="shared" si="471"/>
        <v>-2.9160649208075659E-3</v>
      </c>
    </row>
    <row r="3786" spans="1:17" x14ac:dyDescent="0.25">
      <c r="A3786">
        <v>3775</v>
      </c>
      <c r="B3786" t="s">
        <v>3900</v>
      </c>
      <c r="C3786" s="8">
        <v>70000</v>
      </c>
      <c r="E3786" t="s">
        <v>22</v>
      </c>
      <c r="F3786" t="s">
        <v>20</v>
      </c>
      <c r="G3786">
        <v>5504.44</v>
      </c>
      <c r="H3786" s="5">
        <v>300</v>
      </c>
      <c r="I3786" s="5">
        <v>3000</v>
      </c>
      <c r="J3786" t="str">
        <f t="shared" si="464"/>
        <v>no</v>
      </c>
      <c r="K3786">
        <f t="shared" si="465"/>
        <v>0</v>
      </c>
      <c r="L3786">
        <f t="shared" si="466"/>
        <v>0</v>
      </c>
      <c r="M3786">
        <f t="shared" si="467"/>
        <v>0</v>
      </c>
      <c r="N3786">
        <f t="shared" si="468"/>
        <v>-5.1982896582047999</v>
      </c>
      <c r="O3786">
        <f t="shared" si="469"/>
        <v>5.5260077047751682E-3</v>
      </c>
      <c r="P3786">
        <f t="shared" si="470"/>
        <v>5.4956387626302122E-3</v>
      </c>
      <c r="Q3786">
        <f t="shared" si="471"/>
        <v>-5.5107953408934955E-3</v>
      </c>
    </row>
    <row r="3787" spans="1:17" x14ac:dyDescent="0.25">
      <c r="A3787">
        <v>3776</v>
      </c>
      <c r="B3787" t="s">
        <v>3901</v>
      </c>
      <c r="C3787" s="8">
        <v>185025</v>
      </c>
      <c r="E3787" t="s">
        <v>22</v>
      </c>
      <c r="F3787" t="s">
        <v>25</v>
      </c>
      <c r="G3787">
        <v>40931.379999999997</v>
      </c>
      <c r="H3787" s="5">
        <v>300</v>
      </c>
      <c r="I3787" s="5">
        <v>2000</v>
      </c>
      <c r="J3787" t="str">
        <f t="shared" si="464"/>
        <v>no</v>
      </c>
      <c r="K3787">
        <f t="shared" si="465"/>
        <v>0</v>
      </c>
      <c r="L3787">
        <f t="shared" si="466"/>
        <v>0</v>
      </c>
      <c r="M3787">
        <f t="shared" si="467"/>
        <v>0</v>
      </c>
      <c r="N3787">
        <f t="shared" si="468"/>
        <v>-5.5463297643753222</v>
      </c>
      <c r="O3787">
        <f t="shared" si="469"/>
        <v>3.9017513428510489E-3</v>
      </c>
      <c r="P3787">
        <f t="shared" si="470"/>
        <v>3.8865868474000985E-3</v>
      </c>
      <c r="Q3787">
        <f t="shared" si="471"/>
        <v>-3.8941592529704683E-3</v>
      </c>
    </row>
    <row r="3788" spans="1:17" x14ac:dyDescent="0.25">
      <c r="A3788">
        <v>3777</v>
      </c>
      <c r="B3788" t="s">
        <v>3902</v>
      </c>
      <c r="C3788" s="8">
        <v>75000</v>
      </c>
      <c r="E3788" t="s">
        <v>22</v>
      </c>
      <c r="F3788" t="s">
        <v>25</v>
      </c>
      <c r="G3788">
        <v>48766.13</v>
      </c>
      <c r="H3788" s="5">
        <v>300</v>
      </c>
      <c r="I3788" s="5">
        <v>3000</v>
      </c>
      <c r="J3788" t="str">
        <f t="shared" ref="J3788:J3851" si="472">IF(G3788/C3788&gt;=0.85, "yes", "no")</f>
        <v>no</v>
      </c>
      <c r="K3788">
        <f t="shared" ref="K3788:K3851" si="473">IF(OR(H3788=500, H3788=600), 1, 0)</f>
        <v>0</v>
      </c>
      <c r="L3788">
        <f t="shared" ref="L3788:L3851" si="474">IF(F3788="ZDD", 1, 0)</f>
        <v>0</v>
      </c>
      <c r="M3788">
        <f t="shared" ref="M3788:M3851" si="475">IF(OR(E3788="ZP07", E3788="ZP28",E3788="ZP32",E3788="ZP45",E3788="ZPPY",E3788="ZSPP",E3788="ZXP1",E3788="ZXX7",E3788="ZYPP",E3788="ZYSP",E3788="ZYWP"),1,0)</f>
        <v>0</v>
      </c>
      <c r="N3788">
        <f t="shared" ref="N3788:N3851" si="476">$P$3+$P$4*L3788+$P$5*(C3788/10000000)+$P$6*(I3788/10000000)+$P$7*M3788</f>
        <v>-5.2134174353320324</v>
      </c>
      <c r="O3788">
        <f t="shared" ref="O3788:O3851" si="477">EXP(N3788)</f>
        <v>5.4430406277815677E-3</v>
      </c>
      <c r="P3788">
        <f t="shared" ref="P3788:P3851" si="478">O3788/(1+O3788)</f>
        <v>5.4135743228010463E-3</v>
      </c>
      <c r="Q3788">
        <f t="shared" ref="Q3788:Q3851" si="479">K3788*LN(P3788)+(1-K3788)*LN(1-P3788)</f>
        <v>-5.4282808167545301E-3</v>
      </c>
    </row>
    <row r="3789" spans="1:17" x14ac:dyDescent="0.25">
      <c r="A3789">
        <v>3778</v>
      </c>
      <c r="B3789" t="s">
        <v>3903</v>
      </c>
      <c r="C3789" s="8">
        <v>240000</v>
      </c>
      <c r="E3789" t="s">
        <v>31</v>
      </c>
      <c r="F3789" t="s">
        <v>29</v>
      </c>
      <c r="G3789">
        <v>178694.72</v>
      </c>
      <c r="H3789" s="5">
        <v>200</v>
      </c>
      <c r="I3789" s="5">
        <v>2000</v>
      </c>
      <c r="J3789" t="str">
        <f t="shared" si="472"/>
        <v>no</v>
      </c>
      <c r="K3789">
        <f t="shared" si="473"/>
        <v>0</v>
      </c>
      <c r="L3789">
        <f t="shared" si="474"/>
        <v>1</v>
      </c>
      <c r="M3789">
        <f t="shared" si="475"/>
        <v>0</v>
      </c>
      <c r="N3789">
        <f t="shared" si="476"/>
        <v>-5.7281160481929003</v>
      </c>
      <c r="O3789">
        <f t="shared" si="477"/>
        <v>3.2532003366370988E-3</v>
      </c>
      <c r="P3789">
        <f t="shared" si="478"/>
        <v>3.2426513421990604E-3</v>
      </c>
      <c r="Q3789">
        <f t="shared" si="479"/>
        <v>-3.2479201290381635E-3</v>
      </c>
    </row>
    <row r="3790" spans="1:17" x14ac:dyDescent="0.25">
      <c r="A3790">
        <v>3779</v>
      </c>
      <c r="B3790" t="s">
        <v>3904</v>
      </c>
      <c r="C3790" s="8">
        <v>50000</v>
      </c>
      <c r="E3790" t="s">
        <v>22</v>
      </c>
      <c r="F3790" t="s">
        <v>29</v>
      </c>
      <c r="G3790">
        <v>3335.31</v>
      </c>
      <c r="H3790" s="5">
        <v>200</v>
      </c>
      <c r="I3790" s="5">
        <v>2000</v>
      </c>
      <c r="J3790" t="str">
        <f t="shared" si="472"/>
        <v>no</v>
      </c>
      <c r="K3790">
        <f t="shared" si="473"/>
        <v>0</v>
      </c>
      <c r="L3790">
        <f t="shared" si="474"/>
        <v>1</v>
      </c>
      <c r="M3790">
        <f t="shared" si="475"/>
        <v>0</v>
      </c>
      <c r="N3790">
        <f t="shared" si="476"/>
        <v>-5.1532605173580617</v>
      </c>
      <c r="O3790">
        <f t="shared" si="477"/>
        <v>5.7805264602463387E-3</v>
      </c>
      <c r="P3790">
        <f t="shared" si="478"/>
        <v>5.7473040172992601E-3</v>
      </c>
      <c r="Q3790">
        <f t="shared" si="479"/>
        <v>-5.763883323760685E-3</v>
      </c>
    </row>
    <row r="3791" spans="1:17" x14ac:dyDescent="0.25">
      <c r="A3791">
        <v>3780</v>
      </c>
      <c r="B3791" t="s">
        <v>3905</v>
      </c>
      <c r="C3791" s="8">
        <v>300000</v>
      </c>
      <c r="E3791" t="s">
        <v>31</v>
      </c>
      <c r="F3791" t="s">
        <v>29</v>
      </c>
      <c r="G3791">
        <v>271056.16000000003</v>
      </c>
      <c r="H3791" s="5">
        <v>250</v>
      </c>
      <c r="I3791" s="5">
        <v>2000</v>
      </c>
      <c r="J3791" t="str">
        <f t="shared" si="472"/>
        <v>yes</v>
      </c>
      <c r="K3791">
        <f t="shared" si="473"/>
        <v>0</v>
      </c>
      <c r="L3791">
        <f t="shared" si="474"/>
        <v>1</v>
      </c>
      <c r="M3791">
        <f t="shared" si="475"/>
        <v>0</v>
      </c>
      <c r="N3791">
        <f t="shared" si="476"/>
        <v>-5.9096493737196916</v>
      </c>
      <c r="O3791">
        <f t="shared" si="477"/>
        <v>2.7131380181224414E-3</v>
      </c>
      <c r="P3791">
        <f t="shared" si="478"/>
        <v>2.7057968179064647E-3</v>
      </c>
      <c r="Q3791">
        <f t="shared" si="479"/>
        <v>-2.7094641028955597E-3</v>
      </c>
    </row>
    <row r="3792" spans="1:17" x14ac:dyDescent="0.25">
      <c r="A3792">
        <v>3781</v>
      </c>
      <c r="B3792" t="s">
        <v>3906</v>
      </c>
      <c r="C3792" s="8">
        <v>80000</v>
      </c>
      <c r="E3792" t="s">
        <v>22</v>
      </c>
      <c r="F3792" t="s">
        <v>25</v>
      </c>
      <c r="G3792">
        <v>16961.490000000002</v>
      </c>
      <c r="H3792" s="5">
        <v>200</v>
      </c>
      <c r="I3792" s="5">
        <v>2000</v>
      </c>
      <c r="J3792" t="str">
        <f t="shared" si="472"/>
        <v>no</v>
      </c>
      <c r="K3792">
        <f t="shared" si="473"/>
        <v>0</v>
      </c>
      <c r="L3792">
        <f t="shared" si="474"/>
        <v>0</v>
      </c>
      <c r="M3792">
        <f t="shared" si="475"/>
        <v>0</v>
      </c>
      <c r="N3792">
        <f t="shared" si="476"/>
        <v>-5.2285708058178013</v>
      </c>
      <c r="O3792">
        <f t="shared" si="477"/>
        <v>5.3611820000270911E-3</v>
      </c>
      <c r="P3792">
        <f t="shared" si="478"/>
        <v>5.3325929984304361E-3</v>
      </c>
      <c r="Q3792">
        <f t="shared" si="479"/>
        <v>-5.3468620223452654E-3</v>
      </c>
    </row>
    <row r="3793" spans="1:17" x14ac:dyDescent="0.25">
      <c r="A3793">
        <v>3782</v>
      </c>
      <c r="B3793" t="s">
        <v>3907</v>
      </c>
      <c r="C3793" s="8">
        <v>250000</v>
      </c>
      <c r="E3793" t="s">
        <v>22</v>
      </c>
      <c r="F3793" t="s">
        <v>29</v>
      </c>
      <c r="G3793">
        <v>94065.78</v>
      </c>
      <c r="H3793" s="5">
        <v>300</v>
      </c>
      <c r="I3793" s="5">
        <v>2000</v>
      </c>
      <c r="J3793" t="str">
        <f t="shared" si="472"/>
        <v>no</v>
      </c>
      <c r="K3793">
        <f t="shared" si="473"/>
        <v>0</v>
      </c>
      <c r="L3793">
        <f t="shared" si="474"/>
        <v>1</v>
      </c>
      <c r="M3793">
        <f t="shared" si="475"/>
        <v>0</v>
      </c>
      <c r="N3793">
        <f t="shared" si="476"/>
        <v>-5.7583716024473652</v>
      </c>
      <c r="O3793">
        <f t="shared" si="477"/>
        <v>3.1562470409956722E-3</v>
      </c>
      <c r="P3793">
        <f t="shared" si="478"/>
        <v>3.1463164888875851E-3</v>
      </c>
      <c r="Q3793">
        <f t="shared" si="479"/>
        <v>-3.151276549290742E-3</v>
      </c>
    </row>
    <row r="3794" spans="1:17" x14ac:dyDescent="0.25">
      <c r="A3794">
        <v>3783</v>
      </c>
      <c r="B3794" t="s">
        <v>3908</v>
      </c>
      <c r="C3794" s="8">
        <v>1</v>
      </c>
      <c r="E3794" t="s">
        <v>22</v>
      </c>
      <c r="F3794" t="s">
        <v>29</v>
      </c>
      <c r="G3794">
        <v>61372.83</v>
      </c>
      <c r="H3794" s="5">
        <v>200</v>
      </c>
      <c r="I3794" s="5">
        <v>2000</v>
      </c>
      <c r="J3794" t="str">
        <f t="shared" si="472"/>
        <v>yes</v>
      </c>
      <c r="K3794">
        <f t="shared" si="473"/>
        <v>0</v>
      </c>
      <c r="L3794">
        <f t="shared" si="474"/>
        <v>1</v>
      </c>
      <c r="M3794">
        <f t="shared" si="475"/>
        <v>0</v>
      </c>
      <c r="N3794">
        <f t="shared" si="476"/>
        <v>-5.001985771641162</v>
      </c>
      <c r="O3794">
        <f t="shared" si="477"/>
        <v>6.7245802510620227E-3</v>
      </c>
      <c r="P3794">
        <f t="shared" si="478"/>
        <v>6.6796623257028382E-3</v>
      </c>
      <c r="Q3794">
        <f t="shared" si="479"/>
        <v>-6.702071114602531E-3</v>
      </c>
    </row>
    <row r="3795" spans="1:17" x14ac:dyDescent="0.25">
      <c r="A3795">
        <v>3784</v>
      </c>
      <c r="B3795" t="s">
        <v>3909</v>
      </c>
      <c r="C3795" s="8">
        <v>120000</v>
      </c>
      <c r="E3795" t="s">
        <v>31</v>
      </c>
      <c r="F3795" t="s">
        <v>29</v>
      </c>
      <c r="G3795">
        <v>113148.92</v>
      </c>
      <c r="H3795" s="5">
        <v>300</v>
      </c>
      <c r="I3795" s="5">
        <v>2000</v>
      </c>
      <c r="J3795" t="str">
        <f t="shared" si="472"/>
        <v>yes</v>
      </c>
      <c r="K3795">
        <f t="shared" si="473"/>
        <v>0</v>
      </c>
      <c r="L3795">
        <f t="shared" si="474"/>
        <v>1</v>
      </c>
      <c r="M3795">
        <f t="shared" si="475"/>
        <v>0</v>
      </c>
      <c r="N3795">
        <f t="shared" si="476"/>
        <v>-5.3650493971393178</v>
      </c>
      <c r="O3795">
        <f t="shared" si="477"/>
        <v>4.6772291931098916E-3</v>
      </c>
      <c r="P3795">
        <f t="shared" si="478"/>
        <v>4.6554545651107592E-3</v>
      </c>
      <c r="Q3795">
        <f t="shared" si="479"/>
        <v>-4.6663249445409649E-3</v>
      </c>
    </row>
    <row r="3796" spans="1:17" x14ac:dyDescent="0.25">
      <c r="A3796">
        <v>3785</v>
      </c>
      <c r="B3796" t="s">
        <v>3910</v>
      </c>
      <c r="C3796" s="8">
        <v>175000</v>
      </c>
      <c r="E3796" t="s">
        <v>31</v>
      </c>
      <c r="F3796" t="s">
        <v>29</v>
      </c>
      <c r="G3796">
        <v>139613.98000000001</v>
      </c>
      <c r="H3796" s="5">
        <v>300</v>
      </c>
      <c r="I3796" s="5">
        <v>2000</v>
      </c>
      <c r="J3796" t="str">
        <f t="shared" si="472"/>
        <v>no</v>
      </c>
      <c r="K3796">
        <f t="shared" si="473"/>
        <v>0</v>
      </c>
      <c r="L3796">
        <f t="shared" si="474"/>
        <v>1</v>
      </c>
      <c r="M3796">
        <f t="shared" si="475"/>
        <v>0</v>
      </c>
      <c r="N3796">
        <f t="shared" si="476"/>
        <v>-5.5314549455388766</v>
      </c>
      <c r="O3796">
        <f t="shared" si="477"/>
        <v>3.9602229866583377E-3</v>
      </c>
      <c r="P3796">
        <f t="shared" si="478"/>
        <v>3.9446014851835069E-3</v>
      </c>
      <c r="Q3796">
        <f t="shared" si="479"/>
        <v>-3.9524019455174668E-3</v>
      </c>
    </row>
    <row r="3797" spans="1:17" x14ac:dyDescent="0.25">
      <c r="A3797">
        <v>3786</v>
      </c>
      <c r="B3797" t="s">
        <v>3911</v>
      </c>
      <c r="C3797" s="8">
        <v>375000</v>
      </c>
      <c r="E3797" t="s">
        <v>22</v>
      </c>
      <c r="F3797" t="s">
        <v>29</v>
      </c>
      <c r="G3797">
        <v>204189.13</v>
      </c>
      <c r="H3797" s="5">
        <v>350</v>
      </c>
      <c r="I3797" s="5">
        <v>2000</v>
      </c>
      <c r="J3797" t="str">
        <f t="shared" si="472"/>
        <v>no</v>
      </c>
      <c r="K3797">
        <f t="shared" si="473"/>
        <v>0</v>
      </c>
      <c r="L3797">
        <f t="shared" si="474"/>
        <v>1</v>
      </c>
      <c r="M3797">
        <f t="shared" si="475"/>
        <v>0</v>
      </c>
      <c r="N3797">
        <f t="shared" si="476"/>
        <v>-6.1365660306281802</v>
      </c>
      <c r="O3797">
        <f t="shared" si="477"/>
        <v>2.1623362801440676E-3</v>
      </c>
      <c r="P3797">
        <f t="shared" si="478"/>
        <v>2.1576706705724855E-3</v>
      </c>
      <c r="Q3797">
        <f t="shared" si="479"/>
        <v>-2.1600017957376966E-3</v>
      </c>
    </row>
    <row r="3798" spans="1:17" x14ac:dyDescent="0.25">
      <c r="A3798">
        <v>3787</v>
      </c>
      <c r="B3798" t="s">
        <v>3912</v>
      </c>
      <c r="C3798" s="8">
        <v>950000</v>
      </c>
      <c r="E3798" t="s">
        <v>22</v>
      </c>
      <c r="F3798" t="s">
        <v>39</v>
      </c>
      <c r="G3798">
        <v>627365.67000000004</v>
      </c>
      <c r="H3798" s="5">
        <v>250</v>
      </c>
      <c r="I3798" s="5">
        <v>3000</v>
      </c>
      <c r="J3798" t="str">
        <f t="shared" si="472"/>
        <v>no</v>
      </c>
      <c r="K3798">
        <f t="shared" si="473"/>
        <v>0</v>
      </c>
      <c r="L3798">
        <f t="shared" si="474"/>
        <v>0</v>
      </c>
      <c r="M3798">
        <f t="shared" si="475"/>
        <v>0</v>
      </c>
      <c r="N3798">
        <f t="shared" si="476"/>
        <v>-7.8607784325977352</v>
      </c>
      <c r="O3798">
        <f t="shared" si="477"/>
        <v>3.8557361145317689E-4</v>
      </c>
      <c r="P3798">
        <f t="shared" si="478"/>
        <v>3.8542500174331042E-4</v>
      </c>
      <c r="Q3798">
        <f t="shared" si="479"/>
        <v>-3.8549929705009939E-4</v>
      </c>
    </row>
    <row r="3799" spans="1:17" x14ac:dyDescent="0.25">
      <c r="A3799">
        <v>3788</v>
      </c>
      <c r="B3799" t="s">
        <v>3913</v>
      </c>
      <c r="C3799" s="8">
        <v>140000</v>
      </c>
      <c r="E3799" t="s">
        <v>22</v>
      </c>
      <c r="F3799" t="s">
        <v>29</v>
      </c>
      <c r="G3799">
        <v>70407.59</v>
      </c>
      <c r="H3799" s="5">
        <v>300</v>
      </c>
      <c r="I3799" s="5">
        <v>2000</v>
      </c>
      <c r="J3799" t="str">
        <f t="shared" si="472"/>
        <v>no</v>
      </c>
      <c r="K3799">
        <f t="shared" si="473"/>
        <v>0</v>
      </c>
      <c r="L3799">
        <f t="shared" si="474"/>
        <v>1</v>
      </c>
      <c r="M3799">
        <f t="shared" si="475"/>
        <v>0</v>
      </c>
      <c r="N3799">
        <f t="shared" si="476"/>
        <v>-5.4255605056482485</v>
      </c>
      <c r="O3799">
        <f t="shared" si="477"/>
        <v>4.4025977891768275E-3</v>
      </c>
      <c r="P3799">
        <f t="shared" si="478"/>
        <v>4.3832998828034981E-3</v>
      </c>
      <c r="Q3799">
        <f t="shared" si="479"/>
        <v>-4.3929347069254776E-3</v>
      </c>
    </row>
    <row r="3800" spans="1:17" x14ac:dyDescent="0.25">
      <c r="A3800">
        <v>3789</v>
      </c>
      <c r="B3800" t="s">
        <v>3914</v>
      </c>
      <c r="C3800" s="8">
        <v>250000</v>
      </c>
      <c r="E3800" t="s">
        <v>60</v>
      </c>
      <c r="F3800" t="s">
        <v>29</v>
      </c>
      <c r="G3800">
        <v>233045.03</v>
      </c>
      <c r="H3800" s="5">
        <v>300</v>
      </c>
      <c r="I3800" s="5">
        <v>2000</v>
      </c>
      <c r="J3800" t="str">
        <f t="shared" si="472"/>
        <v>yes</v>
      </c>
      <c r="K3800">
        <f t="shared" si="473"/>
        <v>0</v>
      </c>
      <c r="L3800">
        <f t="shared" si="474"/>
        <v>1</v>
      </c>
      <c r="M3800">
        <f t="shared" si="475"/>
        <v>0</v>
      </c>
      <c r="N3800">
        <f t="shared" si="476"/>
        <v>-5.7583716024473652</v>
      </c>
      <c r="O3800">
        <f t="shared" si="477"/>
        <v>3.1562470409956722E-3</v>
      </c>
      <c r="P3800">
        <f t="shared" si="478"/>
        <v>3.1463164888875851E-3</v>
      </c>
      <c r="Q3800">
        <f t="shared" si="479"/>
        <v>-3.151276549290742E-3</v>
      </c>
    </row>
    <row r="3801" spans="1:17" x14ac:dyDescent="0.25">
      <c r="A3801">
        <v>3790</v>
      </c>
      <c r="B3801" t="s">
        <v>3915</v>
      </c>
      <c r="C3801" s="8">
        <v>90000</v>
      </c>
      <c r="E3801" t="s">
        <v>22</v>
      </c>
      <c r="F3801" t="s">
        <v>29</v>
      </c>
      <c r="G3801">
        <v>56754.47</v>
      </c>
      <c r="H3801" s="5">
        <v>300</v>
      </c>
      <c r="I3801" s="5">
        <v>2000</v>
      </c>
      <c r="J3801" t="str">
        <f t="shared" si="472"/>
        <v>no</v>
      </c>
      <c r="K3801">
        <f t="shared" si="473"/>
        <v>0</v>
      </c>
      <c r="L3801">
        <f t="shared" si="474"/>
        <v>1</v>
      </c>
      <c r="M3801">
        <f t="shared" si="475"/>
        <v>0</v>
      </c>
      <c r="N3801">
        <f t="shared" si="476"/>
        <v>-5.2742827343759231</v>
      </c>
      <c r="O3801">
        <f t="shared" si="477"/>
        <v>5.1216289595173627E-3</v>
      </c>
      <c r="P3801">
        <f t="shared" si="478"/>
        <v>5.0955315376301031E-3</v>
      </c>
      <c r="Q3801">
        <f t="shared" si="479"/>
        <v>-5.1085580285607024E-3</v>
      </c>
    </row>
    <row r="3802" spans="1:17" x14ac:dyDescent="0.25">
      <c r="A3802">
        <v>3791</v>
      </c>
      <c r="B3802" t="s">
        <v>3916</v>
      </c>
      <c r="C3802" s="8">
        <v>340000</v>
      </c>
      <c r="E3802" t="s">
        <v>35</v>
      </c>
      <c r="F3802" t="s">
        <v>29</v>
      </c>
      <c r="G3802">
        <v>296179.76</v>
      </c>
      <c r="H3802" s="5">
        <v>300</v>
      </c>
      <c r="I3802" s="5">
        <v>2000</v>
      </c>
      <c r="J3802" t="str">
        <f t="shared" si="472"/>
        <v>yes</v>
      </c>
      <c r="K3802">
        <f t="shared" si="473"/>
        <v>0</v>
      </c>
      <c r="L3802">
        <f t="shared" si="474"/>
        <v>1</v>
      </c>
      <c r="M3802">
        <f t="shared" si="475"/>
        <v>0</v>
      </c>
      <c r="N3802">
        <f t="shared" si="476"/>
        <v>-6.0306715907375521</v>
      </c>
      <c r="O3802">
        <f t="shared" si="477"/>
        <v>2.4038790135027391E-3</v>
      </c>
      <c r="P3802">
        <f t="shared" si="478"/>
        <v>2.3981142370163933E-3</v>
      </c>
      <c r="Q3802">
        <f t="shared" si="479"/>
        <v>-2.4009943183940976E-3</v>
      </c>
    </row>
    <row r="3803" spans="1:17" x14ac:dyDescent="0.25">
      <c r="A3803">
        <v>3792</v>
      </c>
      <c r="B3803" t="s">
        <v>3917</v>
      </c>
      <c r="C3803" s="8">
        <v>90000</v>
      </c>
      <c r="E3803" t="s">
        <v>31</v>
      </c>
      <c r="F3803" t="s">
        <v>29</v>
      </c>
      <c r="G3803">
        <v>70653.710000000006</v>
      </c>
      <c r="H3803" s="5">
        <v>300</v>
      </c>
      <c r="I3803" s="5">
        <v>2000</v>
      </c>
      <c r="J3803" t="str">
        <f t="shared" si="472"/>
        <v>no</v>
      </c>
      <c r="K3803">
        <f t="shared" si="473"/>
        <v>0</v>
      </c>
      <c r="L3803">
        <f t="shared" si="474"/>
        <v>1</v>
      </c>
      <c r="M3803">
        <f t="shared" si="475"/>
        <v>0</v>
      </c>
      <c r="N3803">
        <f t="shared" si="476"/>
        <v>-5.2742827343759231</v>
      </c>
      <c r="O3803">
        <f t="shared" si="477"/>
        <v>5.1216289595173627E-3</v>
      </c>
      <c r="P3803">
        <f t="shared" si="478"/>
        <v>5.0955315376301031E-3</v>
      </c>
      <c r="Q3803">
        <f t="shared" si="479"/>
        <v>-5.1085580285607024E-3</v>
      </c>
    </row>
    <row r="3804" spans="1:17" x14ac:dyDescent="0.25">
      <c r="A3804">
        <v>3793</v>
      </c>
      <c r="B3804" t="s">
        <v>3918</v>
      </c>
      <c r="C3804" s="8">
        <v>50000</v>
      </c>
      <c r="E3804" t="s">
        <v>31</v>
      </c>
      <c r="F3804" t="s">
        <v>29</v>
      </c>
      <c r="G3804">
        <v>34044.58</v>
      </c>
      <c r="H3804" s="5">
        <v>200</v>
      </c>
      <c r="I3804" s="5">
        <v>2000</v>
      </c>
      <c r="J3804" t="str">
        <f t="shared" si="472"/>
        <v>no</v>
      </c>
      <c r="K3804">
        <f t="shared" si="473"/>
        <v>0</v>
      </c>
      <c r="L3804">
        <f t="shared" si="474"/>
        <v>1</v>
      </c>
      <c r="M3804">
        <f t="shared" si="475"/>
        <v>0</v>
      </c>
      <c r="N3804">
        <f t="shared" si="476"/>
        <v>-5.1532605173580617</v>
      </c>
      <c r="O3804">
        <f t="shared" si="477"/>
        <v>5.7805264602463387E-3</v>
      </c>
      <c r="P3804">
        <f t="shared" si="478"/>
        <v>5.7473040172992601E-3</v>
      </c>
      <c r="Q3804">
        <f t="shared" si="479"/>
        <v>-5.763883323760685E-3</v>
      </c>
    </row>
    <row r="3805" spans="1:17" x14ac:dyDescent="0.25">
      <c r="A3805">
        <v>3794</v>
      </c>
      <c r="B3805" t="s">
        <v>3919</v>
      </c>
      <c r="C3805" s="8">
        <v>500000</v>
      </c>
      <c r="E3805" t="s">
        <v>31</v>
      </c>
      <c r="F3805" t="s">
        <v>29</v>
      </c>
      <c r="G3805">
        <v>432288.18</v>
      </c>
      <c r="H3805" s="5">
        <v>300</v>
      </c>
      <c r="I3805" s="5">
        <v>2000</v>
      </c>
      <c r="J3805" t="str">
        <f t="shared" si="472"/>
        <v>yes</v>
      </c>
      <c r="K3805">
        <f t="shared" si="473"/>
        <v>0</v>
      </c>
      <c r="L3805">
        <f t="shared" si="474"/>
        <v>1</v>
      </c>
      <c r="M3805">
        <f t="shared" si="475"/>
        <v>0</v>
      </c>
      <c r="N3805">
        <f t="shared" si="476"/>
        <v>-6.5147604588089951</v>
      </c>
      <c r="O3805">
        <f t="shared" si="477"/>
        <v>1.481410715858377E-3</v>
      </c>
      <c r="P3805">
        <f t="shared" si="478"/>
        <v>1.4792193844112048E-3</v>
      </c>
      <c r="Q3805">
        <f t="shared" si="479"/>
        <v>-1.4803145094915374E-3</v>
      </c>
    </row>
    <row r="3806" spans="1:17" x14ac:dyDescent="0.25">
      <c r="A3806">
        <v>3795</v>
      </c>
      <c r="B3806" t="s">
        <v>3920</v>
      </c>
      <c r="C3806" s="8">
        <v>100000</v>
      </c>
      <c r="E3806" t="s">
        <v>40</v>
      </c>
      <c r="F3806" t="s">
        <v>20</v>
      </c>
      <c r="G3806">
        <v>47371.18</v>
      </c>
      <c r="H3806" s="5">
        <v>400</v>
      </c>
      <c r="I3806" s="5">
        <v>2000</v>
      </c>
      <c r="J3806" t="str">
        <f t="shared" si="472"/>
        <v>no</v>
      </c>
      <c r="K3806">
        <f t="shared" si="473"/>
        <v>0</v>
      </c>
      <c r="L3806">
        <f t="shared" si="474"/>
        <v>0</v>
      </c>
      <c r="M3806">
        <f t="shared" si="475"/>
        <v>0</v>
      </c>
      <c r="N3806">
        <f t="shared" si="476"/>
        <v>-5.289081914326732</v>
      </c>
      <c r="O3806">
        <f t="shared" si="477"/>
        <v>5.0463911530065821E-3</v>
      </c>
      <c r="P3806">
        <f t="shared" si="478"/>
        <v>5.0210529557916973E-3</v>
      </c>
      <c r="Q3806">
        <f t="shared" si="479"/>
        <v>-5.0337007969331717E-3</v>
      </c>
    </row>
    <row r="3807" spans="1:17" x14ac:dyDescent="0.25">
      <c r="A3807">
        <v>3796</v>
      </c>
      <c r="B3807" t="s">
        <v>3921</v>
      </c>
      <c r="C3807" s="8">
        <v>750000</v>
      </c>
      <c r="E3807" t="s">
        <v>35</v>
      </c>
      <c r="F3807" t="s">
        <v>29</v>
      </c>
      <c r="G3807">
        <v>1045036.19</v>
      </c>
      <c r="H3807" s="5">
        <v>250</v>
      </c>
      <c r="I3807" s="5">
        <v>2000</v>
      </c>
      <c r="J3807" t="str">
        <f t="shared" si="472"/>
        <v>yes</v>
      </c>
      <c r="K3807">
        <f t="shared" si="473"/>
        <v>0</v>
      </c>
      <c r="L3807">
        <f t="shared" si="474"/>
        <v>1</v>
      </c>
      <c r="M3807">
        <f t="shared" si="475"/>
        <v>0</v>
      </c>
      <c r="N3807">
        <f t="shared" si="476"/>
        <v>-7.2711493151706232</v>
      </c>
      <c r="O3807">
        <f t="shared" si="477"/>
        <v>6.9531240126493058E-4</v>
      </c>
      <c r="P3807">
        <f t="shared" si="478"/>
        <v>6.9482927785127866E-4</v>
      </c>
      <c r="Q3807">
        <f t="shared" si="479"/>
        <v>-6.9507078359058185E-4</v>
      </c>
    </row>
    <row r="3808" spans="1:17" x14ac:dyDescent="0.25">
      <c r="A3808">
        <v>3797</v>
      </c>
      <c r="B3808" t="s">
        <v>3922</v>
      </c>
      <c r="C3808" s="8">
        <v>565000</v>
      </c>
      <c r="E3808" t="s">
        <v>22</v>
      </c>
      <c r="F3808" t="s">
        <v>29</v>
      </c>
      <c r="G3808">
        <v>361735.88</v>
      </c>
      <c r="H3808" s="5">
        <v>300</v>
      </c>
      <c r="I3808" s="5">
        <v>2000</v>
      </c>
      <c r="J3808" t="str">
        <f t="shared" si="472"/>
        <v>no</v>
      </c>
      <c r="K3808">
        <f t="shared" si="473"/>
        <v>0</v>
      </c>
      <c r="L3808">
        <f t="shared" si="474"/>
        <v>1</v>
      </c>
      <c r="M3808">
        <f t="shared" si="475"/>
        <v>0</v>
      </c>
      <c r="N3808">
        <f t="shared" si="476"/>
        <v>-6.7114215614630179</v>
      </c>
      <c r="O3808">
        <f t="shared" si="477"/>
        <v>1.2169329494233507E-3</v>
      </c>
      <c r="P3808">
        <f t="shared" si="478"/>
        <v>1.2154538236168887E-3</v>
      </c>
      <c r="Q3808">
        <f t="shared" si="479"/>
        <v>-1.2161930867030234E-3</v>
      </c>
    </row>
    <row r="3809" spans="1:17" x14ac:dyDescent="0.25">
      <c r="A3809">
        <v>3798</v>
      </c>
      <c r="B3809" t="s">
        <v>3923</v>
      </c>
      <c r="C3809" s="8">
        <v>10000</v>
      </c>
      <c r="E3809" t="s">
        <v>22</v>
      </c>
      <c r="F3809" t="s">
        <v>29</v>
      </c>
      <c r="G3809">
        <v>159.5</v>
      </c>
      <c r="H3809" s="5">
        <v>300</v>
      </c>
      <c r="I3809" s="5">
        <v>2000</v>
      </c>
      <c r="J3809" t="str">
        <f t="shared" si="472"/>
        <v>no</v>
      </c>
      <c r="K3809">
        <f t="shared" si="473"/>
        <v>0</v>
      </c>
      <c r="L3809">
        <f t="shared" si="474"/>
        <v>1</v>
      </c>
      <c r="M3809">
        <f t="shared" si="475"/>
        <v>0</v>
      </c>
      <c r="N3809">
        <f t="shared" si="476"/>
        <v>-5.0322383003402011</v>
      </c>
      <c r="O3809">
        <f t="shared" si="477"/>
        <v>6.5241911160930435E-3</v>
      </c>
      <c r="P3809">
        <f t="shared" si="478"/>
        <v>6.4819019489821073E-3</v>
      </c>
      <c r="Q3809">
        <f t="shared" si="479"/>
        <v>-6.5030006981883302E-3</v>
      </c>
    </row>
    <row r="3810" spans="1:17" x14ac:dyDescent="0.25">
      <c r="A3810">
        <v>3799</v>
      </c>
      <c r="B3810" t="s">
        <v>3924</v>
      </c>
      <c r="C3810" s="8">
        <v>400000</v>
      </c>
      <c r="E3810" t="s">
        <v>22</v>
      </c>
      <c r="F3810" t="s">
        <v>39</v>
      </c>
      <c r="G3810">
        <v>202428.41</v>
      </c>
      <c r="H3810" s="5">
        <v>300</v>
      </c>
      <c r="I3810" s="5">
        <v>3000</v>
      </c>
      <c r="J3810" t="str">
        <f t="shared" si="472"/>
        <v>no</v>
      </c>
      <c r="K3810">
        <f t="shared" si="473"/>
        <v>0</v>
      </c>
      <c r="L3810">
        <f t="shared" si="474"/>
        <v>0</v>
      </c>
      <c r="M3810">
        <f t="shared" si="475"/>
        <v>0</v>
      </c>
      <c r="N3810">
        <f t="shared" si="476"/>
        <v>-6.1967229486021509</v>
      </c>
      <c r="O3810">
        <f t="shared" si="477"/>
        <v>2.0360920938070847E-3</v>
      </c>
      <c r="P3810">
        <f t="shared" si="478"/>
        <v>2.0319548466089313E-3</v>
      </c>
      <c r="Q3810">
        <f t="shared" si="479"/>
        <v>-2.0340220676661499E-3</v>
      </c>
    </row>
    <row r="3811" spans="1:17" x14ac:dyDescent="0.25">
      <c r="A3811">
        <v>3800</v>
      </c>
      <c r="B3811" t="s">
        <v>3925</v>
      </c>
      <c r="C3811" s="8">
        <v>80000</v>
      </c>
      <c r="E3811" t="s">
        <v>31</v>
      </c>
      <c r="F3811" t="s">
        <v>20</v>
      </c>
      <c r="G3811">
        <v>254.43</v>
      </c>
      <c r="H3811" s="5">
        <v>350</v>
      </c>
      <c r="I3811" s="5">
        <v>3000</v>
      </c>
      <c r="J3811" t="str">
        <f t="shared" si="472"/>
        <v>no</v>
      </c>
      <c r="K3811">
        <f t="shared" si="473"/>
        <v>0</v>
      </c>
      <c r="L3811">
        <f t="shared" si="474"/>
        <v>0</v>
      </c>
      <c r="M3811">
        <f t="shared" si="475"/>
        <v>0</v>
      </c>
      <c r="N3811">
        <f t="shared" si="476"/>
        <v>-5.2285452124592648</v>
      </c>
      <c r="O3811">
        <f t="shared" si="477"/>
        <v>5.3613192124360529E-3</v>
      </c>
      <c r="P3811">
        <f t="shared" si="478"/>
        <v>5.3327287513268542E-3</v>
      </c>
      <c r="Q3811">
        <f t="shared" si="479"/>
        <v>-5.3469985030469317E-3</v>
      </c>
    </row>
    <row r="3812" spans="1:17" x14ac:dyDescent="0.25">
      <c r="A3812">
        <v>3801</v>
      </c>
      <c r="B3812" t="s">
        <v>3926</v>
      </c>
      <c r="C3812" s="8">
        <v>50000</v>
      </c>
      <c r="E3812" t="s">
        <v>40</v>
      </c>
      <c r="F3812" t="s">
        <v>25</v>
      </c>
      <c r="G3812">
        <v>5308.04</v>
      </c>
      <c r="H3812" s="5">
        <v>300</v>
      </c>
      <c r="I3812" s="5">
        <v>3000</v>
      </c>
      <c r="J3812" t="str">
        <f t="shared" si="472"/>
        <v>no</v>
      </c>
      <c r="K3812">
        <f t="shared" si="473"/>
        <v>0</v>
      </c>
      <c r="L3812">
        <f t="shared" si="474"/>
        <v>0</v>
      </c>
      <c r="M3812">
        <f t="shared" si="475"/>
        <v>0</v>
      </c>
      <c r="N3812">
        <f t="shared" si="476"/>
        <v>-5.1377785496958692</v>
      </c>
      <c r="O3812">
        <f t="shared" si="477"/>
        <v>5.870716744024263E-3</v>
      </c>
      <c r="P3812">
        <f t="shared" si="478"/>
        <v>5.8364525841130077E-3</v>
      </c>
      <c r="Q3812">
        <f t="shared" si="479"/>
        <v>-5.8535512362708998E-3</v>
      </c>
    </row>
    <row r="3813" spans="1:17" x14ac:dyDescent="0.25">
      <c r="A3813">
        <v>3802</v>
      </c>
      <c r="B3813" t="s">
        <v>3927</v>
      </c>
      <c r="C3813" s="8">
        <v>150000</v>
      </c>
      <c r="E3813" t="s">
        <v>31</v>
      </c>
      <c r="F3813" t="s">
        <v>29</v>
      </c>
      <c r="G3813">
        <v>92457.32</v>
      </c>
      <c r="H3813" s="5">
        <v>350</v>
      </c>
      <c r="I3813" s="5">
        <v>3000</v>
      </c>
      <c r="J3813" t="str">
        <f t="shared" si="472"/>
        <v>no</v>
      </c>
      <c r="K3813">
        <f t="shared" si="473"/>
        <v>0</v>
      </c>
      <c r="L3813">
        <f t="shared" si="474"/>
        <v>1</v>
      </c>
      <c r="M3813">
        <f t="shared" si="475"/>
        <v>0</v>
      </c>
      <c r="N3813">
        <f t="shared" si="476"/>
        <v>-5.455790466544177</v>
      </c>
      <c r="O3813">
        <f t="shared" si="477"/>
        <v>4.2714989698357363E-3</v>
      </c>
      <c r="P3813">
        <f t="shared" si="478"/>
        <v>4.2533308714001799E-3</v>
      </c>
      <c r="Q3813">
        <f t="shared" si="479"/>
        <v>-4.262402014002597E-3</v>
      </c>
    </row>
    <row r="3814" spans="1:17" x14ac:dyDescent="0.25">
      <c r="A3814">
        <v>3803</v>
      </c>
      <c r="B3814" t="s">
        <v>3928</v>
      </c>
      <c r="C3814" s="8">
        <v>120000</v>
      </c>
      <c r="E3814" t="s">
        <v>31</v>
      </c>
      <c r="F3814" t="s">
        <v>29</v>
      </c>
      <c r="G3814">
        <v>37419.339999999997</v>
      </c>
      <c r="H3814" s="5">
        <v>350</v>
      </c>
      <c r="I3814" s="5">
        <v>3000</v>
      </c>
      <c r="J3814" t="str">
        <f t="shared" si="472"/>
        <v>no</v>
      </c>
      <c r="K3814">
        <f t="shared" si="473"/>
        <v>0</v>
      </c>
      <c r="L3814">
        <f t="shared" si="474"/>
        <v>1</v>
      </c>
      <c r="M3814">
        <f t="shared" si="475"/>
        <v>0</v>
      </c>
      <c r="N3814">
        <f t="shared" si="476"/>
        <v>-5.3650238037807814</v>
      </c>
      <c r="O3814">
        <f t="shared" si="477"/>
        <v>4.6773489006454397E-3</v>
      </c>
      <c r="P3814">
        <f t="shared" si="478"/>
        <v>4.6555731606406428E-3</v>
      </c>
      <c r="Q3814">
        <f t="shared" si="479"/>
        <v>-4.666444094776491E-3</v>
      </c>
    </row>
    <row r="3815" spans="1:17" x14ac:dyDescent="0.25">
      <c r="A3815">
        <v>3804</v>
      </c>
      <c r="B3815" t="s">
        <v>3929</v>
      </c>
      <c r="C3815" s="8">
        <v>50000</v>
      </c>
      <c r="E3815" t="s">
        <v>31</v>
      </c>
      <c r="F3815" t="s">
        <v>29</v>
      </c>
      <c r="G3815">
        <v>16848.240000000002</v>
      </c>
      <c r="H3815" s="5">
        <v>300</v>
      </c>
      <c r="I3815" s="5">
        <v>3000</v>
      </c>
      <c r="J3815" t="str">
        <f t="shared" si="472"/>
        <v>no</v>
      </c>
      <c r="K3815">
        <f t="shared" si="473"/>
        <v>0</v>
      </c>
      <c r="L3815">
        <f t="shared" si="474"/>
        <v>1</v>
      </c>
      <c r="M3815">
        <f t="shared" si="475"/>
        <v>0</v>
      </c>
      <c r="N3815">
        <f t="shared" si="476"/>
        <v>-5.1532349239995252</v>
      </c>
      <c r="O3815">
        <f t="shared" si="477"/>
        <v>5.7806744052257613E-3</v>
      </c>
      <c r="P3815">
        <f t="shared" si="478"/>
        <v>5.7474502665744659E-3</v>
      </c>
      <c r="Q3815">
        <f t="shared" si="479"/>
        <v>-5.7640304184444421E-3</v>
      </c>
    </row>
    <row r="3816" spans="1:17" x14ac:dyDescent="0.25">
      <c r="A3816">
        <v>3805</v>
      </c>
      <c r="B3816" t="s">
        <v>3930</v>
      </c>
      <c r="C3816" s="8">
        <v>500000</v>
      </c>
      <c r="E3816" t="s">
        <v>22</v>
      </c>
      <c r="F3816" t="s">
        <v>29</v>
      </c>
      <c r="G3816">
        <v>392410.69</v>
      </c>
      <c r="H3816" s="5">
        <v>400</v>
      </c>
      <c r="I3816" s="5">
        <v>2000</v>
      </c>
      <c r="J3816" t="str">
        <f t="shared" si="472"/>
        <v>no</v>
      </c>
      <c r="K3816">
        <f t="shared" si="473"/>
        <v>0</v>
      </c>
      <c r="L3816">
        <f t="shared" si="474"/>
        <v>1</v>
      </c>
      <c r="M3816">
        <f t="shared" si="475"/>
        <v>0</v>
      </c>
      <c r="N3816">
        <f t="shared" si="476"/>
        <v>-6.5147604588089951</v>
      </c>
      <c r="O3816">
        <f t="shared" si="477"/>
        <v>1.481410715858377E-3</v>
      </c>
      <c r="P3816">
        <f t="shared" si="478"/>
        <v>1.4792193844112048E-3</v>
      </c>
      <c r="Q3816">
        <f t="shared" si="479"/>
        <v>-1.4803145094915374E-3</v>
      </c>
    </row>
    <row r="3817" spans="1:17" x14ac:dyDescent="0.25">
      <c r="A3817">
        <v>3806</v>
      </c>
      <c r="B3817" t="s">
        <v>3931</v>
      </c>
      <c r="C3817" s="8">
        <v>330000</v>
      </c>
      <c r="E3817" t="s">
        <v>22</v>
      </c>
      <c r="F3817" t="s">
        <v>29</v>
      </c>
      <c r="G3817">
        <v>86127.2</v>
      </c>
      <c r="H3817" s="5">
        <v>300</v>
      </c>
      <c r="I3817" s="5">
        <v>2000</v>
      </c>
      <c r="J3817" t="str">
        <f t="shared" si="472"/>
        <v>no</v>
      </c>
      <c r="K3817">
        <f t="shared" si="473"/>
        <v>0</v>
      </c>
      <c r="L3817">
        <f t="shared" si="474"/>
        <v>1</v>
      </c>
      <c r="M3817">
        <f t="shared" si="475"/>
        <v>0</v>
      </c>
      <c r="N3817">
        <f t="shared" si="476"/>
        <v>-6.0004160364830863</v>
      </c>
      <c r="O3817">
        <f t="shared" si="477"/>
        <v>2.4777211398176796E-3</v>
      </c>
      <c r="P3817">
        <f t="shared" si="478"/>
        <v>2.4715972111584777E-3</v>
      </c>
      <c r="Q3817">
        <f t="shared" si="479"/>
        <v>-2.4746566497185138E-3</v>
      </c>
    </row>
    <row r="3818" spans="1:17" x14ac:dyDescent="0.25">
      <c r="A3818">
        <v>3807</v>
      </c>
      <c r="B3818" t="s">
        <v>3932</v>
      </c>
      <c r="C3818" s="8">
        <v>110000</v>
      </c>
      <c r="E3818" t="s">
        <v>35</v>
      </c>
      <c r="F3818" t="s">
        <v>29</v>
      </c>
      <c r="G3818">
        <v>80068.759999999995</v>
      </c>
      <c r="H3818" s="5">
        <v>300</v>
      </c>
      <c r="I3818" s="5">
        <v>2000</v>
      </c>
      <c r="J3818" t="str">
        <f t="shared" si="472"/>
        <v>no</v>
      </c>
      <c r="K3818">
        <f t="shared" si="473"/>
        <v>0</v>
      </c>
      <c r="L3818">
        <f t="shared" si="474"/>
        <v>1</v>
      </c>
      <c r="M3818">
        <f t="shared" si="475"/>
        <v>0</v>
      </c>
      <c r="N3818">
        <f t="shared" si="476"/>
        <v>-5.3347938428848529</v>
      </c>
      <c r="O3818">
        <f t="shared" si="477"/>
        <v>4.820903873466737E-3</v>
      </c>
      <c r="P3818">
        <f t="shared" si="478"/>
        <v>4.797774264928922E-3</v>
      </c>
      <c r="Q3818">
        <f t="shared" si="479"/>
        <v>-4.8093205295952259E-3</v>
      </c>
    </row>
    <row r="3819" spans="1:17" x14ac:dyDescent="0.25">
      <c r="A3819">
        <v>3808</v>
      </c>
      <c r="B3819" t="s">
        <v>3933</v>
      </c>
      <c r="C3819" s="8">
        <v>375000</v>
      </c>
      <c r="E3819" t="s">
        <v>22</v>
      </c>
      <c r="F3819" t="s">
        <v>29</v>
      </c>
      <c r="G3819">
        <v>142982.25</v>
      </c>
      <c r="H3819" s="5">
        <v>300</v>
      </c>
      <c r="I3819" s="5">
        <v>2000</v>
      </c>
      <c r="J3819" t="str">
        <f t="shared" si="472"/>
        <v>no</v>
      </c>
      <c r="K3819">
        <f t="shared" si="473"/>
        <v>0</v>
      </c>
      <c r="L3819">
        <f t="shared" si="474"/>
        <v>1</v>
      </c>
      <c r="M3819">
        <f t="shared" si="475"/>
        <v>0</v>
      </c>
      <c r="N3819">
        <f t="shared" si="476"/>
        <v>-6.1365660306281802</v>
      </c>
      <c r="O3819">
        <f t="shared" si="477"/>
        <v>2.1623362801440676E-3</v>
      </c>
      <c r="P3819">
        <f t="shared" si="478"/>
        <v>2.1576706705724855E-3</v>
      </c>
      <c r="Q3819">
        <f t="shared" si="479"/>
        <v>-2.1600017957376966E-3</v>
      </c>
    </row>
    <row r="3820" spans="1:17" x14ac:dyDescent="0.25">
      <c r="A3820">
        <v>3809</v>
      </c>
      <c r="B3820" t="s">
        <v>3934</v>
      </c>
      <c r="C3820" s="8">
        <v>120000</v>
      </c>
      <c r="E3820" t="s">
        <v>22</v>
      </c>
      <c r="F3820" t="s">
        <v>39</v>
      </c>
      <c r="G3820">
        <v>100312.31</v>
      </c>
      <c r="H3820" s="5">
        <v>350</v>
      </c>
      <c r="I3820" s="5">
        <v>2000</v>
      </c>
      <c r="J3820" t="str">
        <f t="shared" si="472"/>
        <v>no</v>
      </c>
      <c r="K3820">
        <f t="shared" si="473"/>
        <v>0</v>
      </c>
      <c r="L3820">
        <f t="shared" si="474"/>
        <v>0</v>
      </c>
      <c r="M3820">
        <f t="shared" si="475"/>
        <v>0</v>
      </c>
      <c r="N3820">
        <f t="shared" si="476"/>
        <v>-5.3495930228356618</v>
      </c>
      <c r="O3820">
        <f t="shared" si="477"/>
        <v>4.7500837817135181E-3</v>
      </c>
      <c r="P3820">
        <f t="shared" si="478"/>
        <v>4.7276271566308176E-3</v>
      </c>
      <c r="Q3820">
        <f t="shared" si="479"/>
        <v>-4.7388377328016866E-3</v>
      </c>
    </row>
    <row r="3821" spans="1:17" x14ac:dyDescent="0.25">
      <c r="A3821">
        <v>3810</v>
      </c>
      <c r="B3821" t="s">
        <v>3935</v>
      </c>
      <c r="C3821" s="8">
        <v>500000</v>
      </c>
      <c r="E3821" t="s">
        <v>35</v>
      </c>
      <c r="F3821" t="s">
        <v>29</v>
      </c>
      <c r="G3821">
        <v>1036692.81</v>
      </c>
      <c r="H3821" s="5">
        <v>400</v>
      </c>
      <c r="I3821" s="5">
        <v>2000</v>
      </c>
      <c r="J3821" t="str">
        <f t="shared" si="472"/>
        <v>yes</v>
      </c>
      <c r="K3821">
        <f t="shared" si="473"/>
        <v>0</v>
      </c>
      <c r="L3821">
        <f t="shared" si="474"/>
        <v>1</v>
      </c>
      <c r="M3821">
        <f t="shared" si="475"/>
        <v>0</v>
      </c>
      <c r="N3821">
        <f t="shared" si="476"/>
        <v>-6.5147604588089951</v>
      </c>
      <c r="O3821">
        <f t="shared" si="477"/>
        <v>1.481410715858377E-3</v>
      </c>
      <c r="P3821">
        <f t="shared" si="478"/>
        <v>1.4792193844112048E-3</v>
      </c>
      <c r="Q3821">
        <f t="shared" si="479"/>
        <v>-1.4803145094915374E-3</v>
      </c>
    </row>
    <row r="3822" spans="1:17" x14ac:dyDescent="0.25">
      <c r="A3822">
        <v>3811</v>
      </c>
      <c r="B3822" t="s">
        <v>3936</v>
      </c>
      <c r="C3822" s="8">
        <v>30000</v>
      </c>
      <c r="E3822" t="s">
        <v>22</v>
      </c>
      <c r="F3822" t="s">
        <v>20</v>
      </c>
      <c r="G3822">
        <v>24505.07</v>
      </c>
      <c r="H3822" s="5">
        <v>350</v>
      </c>
      <c r="I3822" s="5">
        <v>3000</v>
      </c>
      <c r="J3822" t="str">
        <f t="shared" si="472"/>
        <v>no</v>
      </c>
      <c r="K3822">
        <f t="shared" si="473"/>
        <v>0</v>
      </c>
      <c r="L3822">
        <f t="shared" si="474"/>
        <v>0</v>
      </c>
      <c r="M3822">
        <f t="shared" si="475"/>
        <v>0</v>
      </c>
      <c r="N3822">
        <f t="shared" si="476"/>
        <v>-5.0772674411869394</v>
      </c>
      <c r="O3822">
        <f t="shared" si="477"/>
        <v>6.236928525956348E-3</v>
      </c>
      <c r="P3822">
        <f t="shared" si="478"/>
        <v>6.1982703567567028E-3</v>
      </c>
      <c r="Q3822">
        <f t="shared" si="479"/>
        <v>-6.2175593814976999E-3</v>
      </c>
    </row>
    <row r="3823" spans="1:17" x14ac:dyDescent="0.25">
      <c r="A3823">
        <v>3812</v>
      </c>
      <c r="B3823" t="s">
        <v>3937</v>
      </c>
      <c r="C3823" s="8">
        <v>300000</v>
      </c>
      <c r="E3823" t="s">
        <v>22</v>
      </c>
      <c r="F3823" t="s">
        <v>29</v>
      </c>
      <c r="G3823">
        <v>158683.73000000001</v>
      </c>
      <c r="H3823" s="5">
        <v>300</v>
      </c>
      <c r="I3823" s="5">
        <v>2000</v>
      </c>
      <c r="J3823" t="str">
        <f t="shared" si="472"/>
        <v>no</v>
      </c>
      <c r="K3823">
        <f t="shared" si="473"/>
        <v>0</v>
      </c>
      <c r="L3823">
        <f t="shared" si="474"/>
        <v>1</v>
      </c>
      <c r="M3823">
        <f t="shared" si="475"/>
        <v>0</v>
      </c>
      <c r="N3823">
        <f t="shared" si="476"/>
        <v>-5.9096493737196916</v>
      </c>
      <c r="O3823">
        <f t="shared" si="477"/>
        <v>2.7131380181224414E-3</v>
      </c>
      <c r="P3823">
        <f t="shared" si="478"/>
        <v>2.7057968179064647E-3</v>
      </c>
      <c r="Q3823">
        <f t="shared" si="479"/>
        <v>-2.7094641028955597E-3</v>
      </c>
    </row>
    <row r="3824" spans="1:17" x14ac:dyDescent="0.25">
      <c r="A3824">
        <v>3813</v>
      </c>
      <c r="B3824" t="s">
        <v>3938</v>
      </c>
      <c r="C3824" s="8">
        <v>45000</v>
      </c>
      <c r="E3824" t="s">
        <v>31</v>
      </c>
      <c r="F3824" t="s">
        <v>29</v>
      </c>
      <c r="G3824">
        <v>40470.39</v>
      </c>
      <c r="H3824" s="5">
        <v>300</v>
      </c>
      <c r="I3824" s="5">
        <v>2000</v>
      </c>
      <c r="J3824" t="str">
        <f t="shared" si="472"/>
        <v>yes</v>
      </c>
      <c r="K3824">
        <f t="shared" si="473"/>
        <v>0</v>
      </c>
      <c r="L3824">
        <f t="shared" si="474"/>
        <v>1</v>
      </c>
      <c r="M3824">
        <f t="shared" si="475"/>
        <v>0</v>
      </c>
      <c r="N3824">
        <f t="shared" si="476"/>
        <v>-5.1381327402308292</v>
      </c>
      <c r="O3824">
        <f t="shared" si="477"/>
        <v>5.8686377599200786E-3</v>
      </c>
      <c r="P3824">
        <f t="shared" si="478"/>
        <v>5.8343977927272856E-3</v>
      </c>
      <c r="Q3824">
        <f t="shared" si="479"/>
        <v>-5.8514843839229391E-3</v>
      </c>
    </row>
    <row r="3825" spans="1:17" x14ac:dyDescent="0.25">
      <c r="A3825">
        <v>3814</v>
      </c>
      <c r="B3825" t="s">
        <v>3939</v>
      </c>
      <c r="C3825" s="8">
        <v>120000</v>
      </c>
      <c r="E3825" t="s">
        <v>22</v>
      </c>
      <c r="F3825" t="s">
        <v>20</v>
      </c>
      <c r="G3825">
        <v>48396.509999999995</v>
      </c>
      <c r="H3825" s="5">
        <v>300</v>
      </c>
      <c r="I3825" s="5">
        <v>3000</v>
      </c>
      <c r="J3825" t="str">
        <f t="shared" si="472"/>
        <v>no</v>
      </c>
      <c r="K3825">
        <f t="shared" si="473"/>
        <v>0</v>
      </c>
      <c r="L3825">
        <f t="shared" si="474"/>
        <v>0</v>
      </c>
      <c r="M3825">
        <f t="shared" si="475"/>
        <v>0</v>
      </c>
      <c r="N3825">
        <f t="shared" si="476"/>
        <v>-5.3495674294771254</v>
      </c>
      <c r="O3825">
        <f t="shared" si="477"/>
        <v>4.7502053538665354E-3</v>
      </c>
      <c r="P3825">
        <f t="shared" si="478"/>
        <v>4.7277475819908323E-3</v>
      </c>
      <c r="Q3825">
        <f t="shared" si="479"/>
        <v>-4.7389587301995741E-3</v>
      </c>
    </row>
    <row r="3826" spans="1:17" x14ac:dyDescent="0.25">
      <c r="A3826">
        <v>3815</v>
      </c>
      <c r="B3826" t="s">
        <v>3940</v>
      </c>
      <c r="C3826" s="8">
        <v>600000</v>
      </c>
      <c r="E3826" t="s">
        <v>22</v>
      </c>
      <c r="F3826" t="s">
        <v>29</v>
      </c>
      <c r="G3826">
        <v>201843.84</v>
      </c>
      <c r="H3826" s="5">
        <v>200</v>
      </c>
      <c r="I3826" s="5">
        <v>2000</v>
      </c>
      <c r="J3826" t="str">
        <f t="shared" si="472"/>
        <v>no</v>
      </c>
      <c r="K3826">
        <f t="shared" si="473"/>
        <v>0</v>
      </c>
      <c r="L3826">
        <f t="shared" si="474"/>
        <v>1</v>
      </c>
      <c r="M3826">
        <f t="shared" si="475"/>
        <v>0</v>
      </c>
      <c r="N3826">
        <f t="shared" si="476"/>
        <v>-6.817316001353646</v>
      </c>
      <c r="O3826">
        <f t="shared" si="477"/>
        <v>1.094655035573752E-3</v>
      </c>
      <c r="P3826">
        <f t="shared" si="478"/>
        <v>1.0934580761844679E-3</v>
      </c>
      <c r="Q3826">
        <f t="shared" si="479"/>
        <v>-1.0940563376222556E-3</v>
      </c>
    </row>
    <row r="3827" spans="1:17" x14ac:dyDescent="0.25">
      <c r="A3827">
        <v>3816</v>
      </c>
      <c r="B3827" t="s">
        <v>3941</v>
      </c>
      <c r="C3827" s="8">
        <v>750000</v>
      </c>
      <c r="E3827" t="s">
        <v>31</v>
      </c>
      <c r="F3827" t="s">
        <v>39</v>
      </c>
      <c r="G3827">
        <v>1160103.4099999999</v>
      </c>
      <c r="H3827" s="5">
        <v>300</v>
      </c>
      <c r="I3827" s="5">
        <v>2000</v>
      </c>
      <c r="J3827" t="str">
        <f t="shared" si="472"/>
        <v>yes</v>
      </c>
      <c r="K3827">
        <f t="shared" si="473"/>
        <v>0</v>
      </c>
      <c r="L3827">
        <f t="shared" si="474"/>
        <v>0</v>
      </c>
      <c r="M3827">
        <f t="shared" si="475"/>
        <v>0</v>
      </c>
      <c r="N3827">
        <f t="shared" si="476"/>
        <v>-7.2556929408669681</v>
      </c>
      <c r="O3827">
        <f t="shared" si="477"/>
        <v>7.0614289445944346E-4</v>
      </c>
      <c r="P3827">
        <f t="shared" si="478"/>
        <v>7.0564460853311415E-4</v>
      </c>
      <c r="Q3827">
        <f t="shared" si="479"/>
        <v>-7.058936928734127E-4</v>
      </c>
    </row>
    <row r="3828" spans="1:17" x14ac:dyDescent="0.25">
      <c r="A3828">
        <v>3817</v>
      </c>
      <c r="B3828" t="s">
        <v>3942</v>
      </c>
      <c r="C3828" s="8">
        <v>1000000</v>
      </c>
      <c r="E3828" t="s">
        <v>22</v>
      </c>
      <c r="F3828" t="s">
        <v>29</v>
      </c>
      <c r="G3828">
        <v>462142.2</v>
      </c>
      <c r="H3828" s="5">
        <v>250</v>
      </c>
      <c r="I3828" s="5">
        <v>2000</v>
      </c>
      <c r="J3828" t="str">
        <f t="shared" si="472"/>
        <v>no</v>
      </c>
      <c r="K3828">
        <f t="shared" si="473"/>
        <v>0</v>
      </c>
      <c r="L3828">
        <f t="shared" si="474"/>
        <v>1</v>
      </c>
      <c r="M3828">
        <f t="shared" si="475"/>
        <v>0</v>
      </c>
      <c r="N3828">
        <f t="shared" si="476"/>
        <v>-8.0275381715322531</v>
      </c>
      <c r="O3828">
        <f t="shared" si="477"/>
        <v>3.2635064008745953E-4</v>
      </c>
      <c r="P3828">
        <f t="shared" si="478"/>
        <v>3.2624417009372464E-4</v>
      </c>
      <c r="Q3828">
        <f t="shared" si="479"/>
        <v>-3.2629739930046842E-4</v>
      </c>
    </row>
    <row r="3829" spans="1:17" x14ac:dyDescent="0.25">
      <c r="A3829">
        <v>3818</v>
      </c>
      <c r="B3829" t="s">
        <v>3943</v>
      </c>
      <c r="C3829" s="8">
        <v>150000</v>
      </c>
      <c r="E3829" t="s">
        <v>22</v>
      </c>
      <c r="F3829" t="s">
        <v>39</v>
      </c>
      <c r="G3829">
        <v>1142.0400000000002</v>
      </c>
      <c r="H3829" s="5">
        <v>200</v>
      </c>
      <c r="I3829" s="5">
        <v>3000</v>
      </c>
      <c r="J3829" t="str">
        <f t="shared" si="472"/>
        <v>no</v>
      </c>
      <c r="K3829">
        <f t="shared" si="473"/>
        <v>0</v>
      </c>
      <c r="L3829">
        <f t="shared" si="474"/>
        <v>0</v>
      </c>
      <c r="M3829">
        <f t="shared" si="475"/>
        <v>0</v>
      </c>
      <c r="N3829">
        <f t="shared" si="476"/>
        <v>-5.440334092240521</v>
      </c>
      <c r="O3829">
        <f t="shared" si="477"/>
        <v>4.3380337252047129E-3</v>
      </c>
      <c r="P3829">
        <f t="shared" si="478"/>
        <v>4.3192964714424374E-3</v>
      </c>
      <c r="Q3829">
        <f t="shared" si="479"/>
        <v>-4.3286515804915309E-3</v>
      </c>
    </row>
    <row r="3830" spans="1:17" x14ac:dyDescent="0.25">
      <c r="A3830">
        <v>3819</v>
      </c>
      <c r="B3830" t="s">
        <v>3944</v>
      </c>
      <c r="C3830" s="8">
        <v>60000</v>
      </c>
      <c r="E3830" t="s">
        <v>22</v>
      </c>
      <c r="F3830" t="s">
        <v>29</v>
      </c>
      <c r="G3830">
        <v>31945.200000000001</v>
      </c>
      <c r="H3830" s="5">
        <v>300</v>
      </c>
      <c r="I3830" s="5">
        <v>2000</v>
      </c>
      <c r="J3830" t="str">
        <f t="shared" si="472"/>
        <v>no</v>
      </c>
      <c r="K3830">
        <f t="shared" si="473"/>
        <v>0</v>
      </c>
      <c r="L3830">
        <f t="shared" si="474"/>
        <v>1</v>
      </c>
      <c r="M3830">
        <f t="shared" si="475"/>
        <v>0</v>
      </c>
      <c r="N3830">
        <f t="shared" si="476"/>
        <v>-5.1835160716125275</v>
      </c>
      <c r="O3830">
        <f t="shared" si="477"/>
        <v>5.6082526889228339E-3</v>
      </c>
      <c r="P3830">
        <f t="shared" si="478"/>
        <v>5.5769756005151884E-3</v>
      </c>
      <c r="Q3830">
        <f t="shared" si="479"/>
        <v>-5.5925849914535272E-3</v>
      </c>
    </row>
    <row r="3831" spans="1:17" x14ac:dyDescent="0.25">
      <c r="A3831">
        <v>3820</v>
      </c>
      <c r="B3831" t="s">
        <v>3945</v>
      </c>
      <c r="C3831" s="8">
        <v>225000</v>
      </c>
      <c r="E3831" t="s">
        <v>22</v>
      </c>
      <c r="F3831" t="s">
        <v>29</v>
      </c>
      <c r="G3831">
        <v>152046.54</v>
      </c>
      <c r="H3831" s="5">
        <v>300</v>
      </c>
      <c r="I3831" s="5">
        <v>2000</v>
      </c>
      <c r="J3831" t="str">
        <f t="shared" si="472"/>
        <v>no</v>
      </c>
      <c r="K3831">
        <f t="shared" si="473"/>
        <v>0</v>
      </c>
      <c r="L3831">
        <f t="shared" si="474"/>
        <v>1</v>
      </c>
      <c r="M3831">
        <f t="shared" si="475"/>
        <v>0</v>
      </c>
      <c r="N3831">
        <f t="shared" si="476"/>
        <v>-5.6827327168112021</v>
      </c>
      <c r="O3831">
        <f t="shared" si="477"/>
        <v>3.4042428890343245E-3</v>
      </c>
      <c r="P3831">
        <f t="shared" si="478"/>
        <v>3.3926933368676184E-3</v>
      </c>
      <c r="Q3831">
        <f t="shared" si="479"/>
        <v>-3.3984615711686512E-3</v>
      </c>
    </row>
    <row r="3832" spans="1:17" x14ac:dyDescent="0.25">
      <c r="A3832">
        <v>3821</v>
      </c>
      <c r="B3832" t="s">
        <v>3946</v>
      </c>
      <c r="C3832" s="8">
        <v>2</v>
      </c>
      <c r="E3832" t="s">
        <v>34</v>
      </c>
      <c r="F3832" t="s">
        <v>30</v>
      </c>
      <c r="G3832">
        <v>92.92</v>
      </c>
      <c r="H3832" s="5">
        <v>300</v>
      </c>
      <c r="I3832" s="5">
        <v>3000</v>
      </c>
      <c r="J3832" t="str">
        <f t="shared" si="472"/>
        <v>yes</v>
      </c>
      <c r="K3832">
        <f t="shared" si="473"/>
        <v>0</v>
      </c>
      <c r="L3832">
        <f t="shared" si="474"/>
        <v>0</v>
      </c>
      <c r="M3832">
        <f t="shared" si="475"/>
        <v>1</v>
      </c>
      <c r="N3832">
        <f t="shared" si="476"/>
        <v>-2.4455436047878312</v>
      </c>
      <c r="O3832">
        <f t="shared" si="477"/>
        <v>8.6679002971300628E-2</v>
      </c>
      <c r="P3832">
        <f t="shared" si="478"/>
        <v>7.9765048127639057E-2</v>
      </c>
      <c r="Q3832">
        <f t="shared" si="479"/>
        <v>-8.3126259073645542E-2</v>
      </c>
    </row>
    <row r="3833" spans="1:17" x14ac:dyDescent="0.25">
      <c r="A3833">
        <v>3822</v>
      </c>
      <c r="B3833" t="s">
        <v>3947</v>
      </c>
      <c r="C3833" s="8">
        <v>50000</v>
      </c>
      <c r="E3833" t="s">
        <v>35</v>
      </c>
      <c r="F3833" t="s">
        <v>29</v>
      </c>
      <c r="G3833">
        <v>53145.58</v>
      </c>
      <c r="H3833" s="5">
        <v>300</v>
      </c>
      <c r="I3833" s="5">
        <v>3000</v>
      </c>
      <c r="J3833" t="str">
        <f t="shared" si="472"/>
        <v>yes</v>
      </c>
      <c r="K3833">
        <f t="shared" si="473"/>
        <v>0</v>
      </c>
      <c r="L3833">
        <f t="shared" si="474"/>
        <v>1</v>
      </c>
      <c r="M3833">
        <f t="shared" si="475"/>
        <v>0</v>
      </c>
      <c r="N3833">
        <f t="shared" si="476"/>
        <v>-5.1532349239995252</v>
      </c>
      <c r="O3833">
        <f t="shared" si="477"/>
        <v>5.7806744052257613E-3</v>
      </c>
      <c r="P3833">
        <f t="shared" si="478"/>
        <v>5.7474502665744659E-3</v>
      </c>
      <c r="Q3833">
        <f t="shared" si="479"/>
        <v>-5.7640304184444421E-3</v>
      </c>
    </row>
    <row r="3834" spans="1:17" x14ac:dyDescent="0.25">
      <c r="A3834">
        <v>3823</v>
      </c>
      <c r="B3834" t="s">
        <v>3948</v>
      </c>
      <c r="C3834" s="8">
        <v>50000</v>
      </c>
      <c r="E3834" t="s">
        <v>22</v>
      </c>
      <c r="F3834" t="s">
        <v>20</v>
      </c>
      <c r="G3834">
        <v>29552.080000000002</v>
      </c>
      <c r="H3834" s="5">
        <v>350</v>
      </c>
      <c r="I3834" s="5">
        <v>3000</v>
      </c>
      <c r="J3834" t="str">
        <f t="shared" si="472"/>
        <v>no</v>
      </c>
      <c r="K3834">
        <f t="shared" si="473"/>
        <v>0</v>
      </c>
      <c r="L3834">
        <f t="shared" si="474"/>
        <v>0</v>
      </c>
      <c r="M3834">
        <f t="shared" si="475"/>
        <v>0</v>
      </c>
      <c r="N3834">
        <f t="shared" si="476"/>
        <v>-5.1377785496958692</v>
      </c>
      <c r="O3834">
        <f t="shared" si="477"/>
        <v>5.870716744024263E-3</v>
      </c>
      <c r="P3834">
        <f t="shared" si="478"/>
        <v>5.8364525841130077E-3</v>
      </c>
      <c r="Q3834">
        <f t="shared" si="479"/>
        <v>-5.8535512362708998E-3</v>
      </c>
    </row>
    <row r="3835" spans="1:17" x14ac:dyDescent="0.25">
      <c r="A3835">
        <v>3824</v>
      </c>
      <c r="B3835" t="s">
        <v>3949</v>
      </c>
      <c r="C3835" s="8">
        <v>220000</v>
      </c>
      <c r="E3835" t="s">
        <v>60</v>
      </c>
      <c r="F3835" t="s">
        <v>29</v>
      </c>
      <c r="G3835">
        <v>129227.63</v>
      </c>
      <c r="H3835" s="5">
        <v>300</v>
      </c>
      <c r="I3835" s="5">
        <v>2000</v>
      </c>
      <c r="J3835" t="str">
        <f t="shared" si="472"/>
        <v>no</v>
      </c>
      <c r="K3835">
        <f t="shared" si="473"/>
        <v>0</v>
      </c>
      <c r="L3835">
        <f t="shared" si="474"/>
        <v>1</v>
      </c>
      <c r="M3835">
        <f t="shared" si="475"/>
        <v>0</v>
      </c>
      <c r="N3835">
        <f t="shared" si="476"/>
        <v>-5.6676049396839696</v>
      </c>
      <c r="O3835">
        <f t="shared" si="477"/>
        <v>3.4561330183193861E-3</v>
      </c>
      <c r="P3835">
        <f t="shared" si="478"/>
        <v>3.4442293037002048E-3</v>
      </c>
      <c r="Q3835">
        <f t="shared" si="479"/>
        <v>-3.4501743160308186E-3</v>
      </c>
    </row>
    <row r="3836" spans="1:17" x14ac:dyDescent="0.25">
      <c r="A3836">
        <v>3825</v>
      </c>
      <c r="B3836" t="s">
        <v>3950</v>
      </c>
      <c r="C3836" s="8">
        <v>25000</v>
      </c>
      <c r="E3836" t="s">
        <v>22</v>
      </c>
      <c r="F3836" t="s">
        <v>20</v>
      </c>
      <c r="G3836">
        <v>5255.29</v>
      </c>
      <c r="H3836" s="5">
        <v>200</v>
      </c>
      <c r="I3836" s="5">
        <v>3000</v>
      </c>
      <c r="J3836" t="str">
        <f t="shared" si="472"/>
        <v>no</v>
      </c>
      <c r="K3836">
        <f t="shared" si="473"/>
        <v>0</v>
      </c>
      <c r="L3836">
        <f t="shared" si="474"/>
        <v>0</v>
      </c>
      <c r="M3836">
        <f t="shared" si="475"/>
        <v>0</v>
      </c>
      <c r="N3836">
        <f t="shared" si="476"/>
        <v>-5.0621396640597069</v>
      </c>
      <c r="O3836">
        <f t="shared" si="477"/>
        <v>6.3319966624268828E-3</v>
      </c>
      <c r="P3836">
        <f t="shared" si="478"/>
        <v>6.2921547594903164E-3</v>
      </c>
      <c r="Q3836">
        <f t="shared" si="479"/>
        <v>-6.3120337971079325E-3</v>
      </c>
    </row>
    <row r="3837" spans="1:17" x14ac:dyDescent="0.25">
      <c r="A3837">
        <v>3826</v>
      </c>
      <c r="B3837" t="s">
        <v>3951</v>
      </c>
      <c r="C3837" s="8">
        <v>15000</v>
      </c>
      <c r="E3837" t="s">
        <v>22</v>
      </c>
      <c r="F3837" t="s">
        <v>29</v>
      </c>
      <c r="G3837">
        <v>4387.42</v>
      </c>
      <c r="H3837" s="5">
        <v>300</v>
      </c>
      <c r="I3837" s="5">
        <v>3000</v>
      </c>
      <c r="J3837" t="str">
        <f t="shared" si="472"/>
        <v>no</v>
      </c>
      <c r="K3837">
        <f t="shared" si="473"/>
        <v>0</v>
      </c>
      <c r="L3837">
        <f t="shared" si="474"/>
        <v>1</v>
      </c>
      <c r="M3837">
        <f t="shared" si="475"/>
        <v>0</v>
      </c>
      <c r="N3837">
        <f t="shared" si="476"/>
        <v>-5.0473404841088971</v>
      </c>
      <c r="O3837">
        <f t="shared" si="477"/>
        <v>6.4264018572027116E-3</v>
      </c>
      <c r="P3837">
        <f t="shared" si="478"/>
        <v>6.3853669233475902E-3</v>
      </c>
      <c r="Q3837">
        <f t="shared" si="479"/>
        <v>-6.4058405797943084E-3</v>
      </c>
    </row>
    <row r="3838" spans="1:17" x14ac:dyDescent="0.25">
      <c r="A3838">
        <v>3827</v>
      </c>
      <c r="B3838" t="s">
        <v>3952</v>
      </c>
      <c r="C3838" s="8">
        <v>500000</v>
      </c>
      <c r="E3838" t="s">
        <v>22</v>
      </c>
      <c r="F3838" t="s">
        <v>29</v>
      </c>
      <c r="G3838">
        <v>334308.99</v>
      </c>
      <c r="H3838" s="5">
        <v>300</v>
      </c>
      <c r="I3838" s="5">
        <v>2000</v>
      </c>
      <c r="J3838" t="str">
        <f t="shared" si="472"/>
        <v>no</v>
      </c>
      <c r="K3838">
        <f t="shared" si="473"/>
        <v>0</v>
      </c>
      <c r="L3838">
        <f t="shared" si="474"/>
        <v>1</v>
      </c>
      <c r="M3838">
        <f t="shared" si="475"/>
        <v>0</v>
      </c>
      <c r="N3838">
        <f t="shared" si="476"/>
        <v>-6.5147604588089951</v>
      </c>
      <c r="O3838">
        <f t="shared" si="477"/>
        <v>1.481410715858377E-3</v>
      </c>
      <c r="P3838">
        <f t="shared" si="478"/>
        <v>1.4792193844112048E-3</v>
      </c>
      <c r="Q3838">
        <f t="shared" si="479"/>
        <v>-1.4803145094915374E-3</v>
      </c>
    </row>
    <row r="3839" spans="1:17" x14ac:dyDescent="0.25">
      <c r="A3839">
        <v>3828</v>
      </c>
      <c r="B3839" t="s">
        <v>3953</v>
      </c>
      <c r="C3839" s="8">
        <v>150000</v>
      </c>
      <c r="E3839" t="s">
        <v>22</v>
      </c>
      <c r="F3839" t="s">
        <v>29</v>
      </c>
      <c r="G3839">
        <v>44612.76</v>
      </c>
      <c r="H3839" s="5">
        <v>300</v>
      </c>
      <c r="I3839" s="5">
        <v>2000</v>
      </c>
      <c r="J3839" t="str">
        <f t="shared" si="472"/>
        <v>no</v>
      </c>
      <c r="K3839">
        <f t="shared" si="473"/>
        <v>0</v>
      </c>
      <c r="L3839">
        <f t="shared" si="474"/>
        <v>1</v>
      </c>
      <c r="M3839">
        <f t="shared" si="475"/>
        <v>0</v>
      </c>
      <c r="N3839">
        <f t="shared" si="476"/>
        <v>-5.4558160599027135</v>
      </c>
      <c r="O3839">
        <f t="shared" si="477"/>
        <v>4.2713896492300599E-3</v>
      </c>
      <c r="P3839">
        <f t="shared" si="478"/>
        <v>4.2532224787584184E-3</v>
      </c>
      <c r="Q3839">
        <f t="shared" si="479"/>
        <v>-4.2622931583676015E-3</v>
      </c>
    </row>
    <row r="3840" spans="1:17" x14ac:dyDescent="0.25">
      <c r="A3840">
        <v>3829</v>
      </c>
      <c r="B3840" t="s">
        <v>3954</v>
      </c>
      <c r="C3840" s="8">
        <v>60000</v>
      </c>
      <c r="E3840" t="s">
        <v>22</v>
      </c>
      <c r="F3840" t="s">
        <v>29</v>
      </c>
      <c r="G3840">
        <v>20529.400000000001</v>
      </c>
      <c r="H3840" s="5">
        <v>300</v>
      </c>
      <c r="I3840" s="5">
        <v>2000</v>
      </c>
      <c r="J3840" t="str">
        <f t="shared" si="472"/>
        <v>no</v>
      </c>
      <c r="K3840">
        <f t="shared" si="473"/>
        <v>0</v>
      </c>
      <c r="L3840">
        <f t="shared" si="474"/>
        <v>1</v>
      </c>
      <c r="M3840">
        <f t="shared" si="475"/>
        <v>0</v>
      </c>
      <c r="N3840">
        <f t="shared" si="476"/>
        <v>-5.1835160716125275</v>
      </c>
      <c r="O3840">
        <f t="shared" si="477"/>
        <v>5.6082526889228339E-3</v>
      </c>
      <c r="P3840">
        <f t="shared" si="478"/>
        <v>5.5769756005151884E-3</v>
      </c>
      <c r="Q3840">
        <f t="shared" si="479"/>
        <v>-5.5925849914535272E-3</v>
      </c>
    </row>
    <row r="3841" spans="1:17" x14ac:dyDescent="0.25">
      <c r="A3841">
        <v>3830</v>
      </c>
      <c r="B3841" t="s">
        <v>3955</v>
      </c>
      <c r="C3841" s="8">
        <v>110000</v>
      </c>
      <c r="E3841" t="s">
        <v>35</v>
      </c>
      <c r="F3841" t="s">
        <v>29</v>
      </c>
      <c r="G3841">
        <v>89243.39</v>
      </c>
      <c r="H3841" s="5">
        <v>300</v>
      </c>
      <c r="I3841" s="5">
        <v>2000</v>
      </c>
      <c r="J3841" t="str">
        <f t="shared" si="472"/>
        <v>no</v>
      </c>
      <c r="K3841">
        <f t="shared" si="473"/>
        <v>0</v>
      </c>
      <c r="L3841">
        <f t="shared" si="474"/>
        <v>1</v>
      </c>
      <c r="M3841">
        <f t="shared" si="475"/>
        <v>0</v>
      </c>
      <c r="N3841">
        <f t="shared" si="476"/>
        <v>-5.3347938428848529</v>
      </c>
      <c r="O3841">
        <f t="shared" si="477"/>
        <v>4.820903873466737E-3</v>
      </c>
      <c r="P3841">
        <f t="shared" si="478"/>
        <v>4.797774264928922E-3</v>
      </c>
      <c r="Q3841">
        <f t="shared" si="479"/>
        <v>-4.8093205295952259E-3</v>
      </c>
    </row>
    <row r="3842" spans="1:17" x14ac:dyDescent="0.25">
      <c r="A3842">
        <v>3831</v>
      </c>
      <c r="B3842" t="s">
        <v>3956</v>
      </c>
      <c r="C3842" s="8">
        <v>50000</v>
      </c>
      <c r="E3842" t="s">
        <v>22</v>
      </c>
      <c r="F3842" t="s">
        <v>29</v>
      </c>
      <c r="G3842">
        <v>6736.65</v>
      </c>
      <c r="H3842" s="5">
        <v>300</v>
      </c>
      <c r="I3842" s="5">
        <v>3000</v>
      </c>
      <c r="J3842" t="str">
        <f t="shared" si="472"/>
        <v>no</v>
      </c>
      <c r="K3842">
        <f t="shared" si="473"/>
        <v>0</v>
      </c>
      <c r="L3842">
        <f t="shared" si="474"/>
        <v>1</v>
      </c>
      <c r="M3842">
        <f t="shared" si="475"/>
        <v>0</v>
      </c>
      <c r="N3842">
        <f t="shared" si="476"/>
        <v>-5.1532349239995252</v>
      </c>
      <c r="O3842">
        <f t="shared" si="477"/>
        <v>5.7806744052257613E-3</v>
      </c>
      <c r="P3842">
        <f t="shared" si="478"/>
        <v>5.7474502665744659E-3</v>
      </c>
      <c r="Q3842">
        <f t="shared" si="479"/>
        <v>-5.7640304184444421E-3</v>
      </c>
    </row>
    <row r="3843" spans="1:17" x14ac:dyDescent="0.25">
      <c r="A3843">
        <v>3832</v>
      </c>
      <c r="B3843" t="s">
        <v>3957</v>
      </c>
      <c r="C3843" s="8">
        <v>175000</v>
      </c>
      <c r="E3843" t="s">
        <v>35</v>
      </c>
      <c r="F3843" t="s">
        <v>29</v>
      </c>
      <c r="G3843">
        <v>175773.61</v>
      </c>
      <c r="H3843" s="5">
        <v>300</v>
      </c>
      <c r="I3843" s="5">
        <v>2000</v>
      </c>
      <c r="J3843" t="str">
        <f t="shared" si="472"/>
        <v>yes</v>
      </c>
      <c r="K3843">
        <f t="shared" si="473"/>
        <v>0</v>
      </c>
      <c r="L3843">
        <f t="shared" si="474"/>
        <v>1</v>
      </c>
      <c r="M3843">
        <f t="shared" si="475"/>
        <v>0</v>
      </c>
      <c r="N3843">
        <f t="shared" si="476"/>
        <v>-5.5314549455388766</v>
      </c>
      <c r="O3843">
        <f t="shared" si="477"/>
        <v>3.9602229866583377E-3</v>
      </c>
      <c r="P3843">
        <f t="shared" si="478"/>
        <v>3.9446014851835069E-3</v>
      </c>
      <c r="Q3843">
        <f t="shared" si="479"/>
        <v>-3.9524019455174668E-3</v>
      </c>
    </row>
    <row r="3844" spans="1:17" x14ac:dyDescent="0.25">
      <c r="A3844">
        <v>3833</v>
      </c>
      <c r="B3844" t="s">
        <v>3958</v>
      </c>
      <c r="C3844" s="8">
        <v>350750</v>
      </c>
      <c r="E3844" t="s">
        <v>60</v>
      </c>
      <c r="F3844" t="s">
        <v>29</v>
      </c>
      <c r="G3844">
        <v>185029.99</v>
      </c>
      <c r="H3844" s="5">
        <v>300</v>
      </c>
      <c r="I3844" s="5">
        <v>2000</v>
      </c>
      <c r="J3844" t="str">
        <f t="shared" si="472"/>
        <v>no</v>
      </c>
      <c r="K3844">
        <f t="shared" si="473"/>
        <v>0</v>
      </c>
      <c r="L3844">
        <f t="shared" si="474"/>
        <v>1</v>
      </c>
      <c r="M3844">
        <f t="shared" si="475"/>
        <v>0</v>
      </c>
      <c r="N3844">
        <f t="shared" si="476"/>
        <v>-6.0631963115611018</v>
      </c>
      <c r="O3844">
        <f t="shared" si="477"/>
        <v>2.326951326884796E-3</v>
      </c>
      <c r="P3844">
        <f t="shared" si="478"/>
        <v>2.3215491949052825E-3</v>
      </c>
      <c r="Q3844">
        <f t="shared" si="479"/>
        <v>-2.3242481682461437E-3</v>
      </c>
    </row>
    <row r="3845" spans="1:17" x14ac:dyDescent="0.25">
      <c r="A3845">
        <v>3834</v>
      </c>
      <c r="B3845" t="s">
        <v>3959</v>
      </c>
      <c r="C3845" s="8">
        <v>160000</v>
      </c>
      <c r="E3845" t="s">
        <v>22</v>
      </c>
      <c r="F3845" t="s">
        <v>29</v>
      </c>
      <c r="G3845">
        <v>54495.27</v>
      </c>
      <c r="H3845" s="5">
        <v>300</v>
      </c>
      <c r="I3845" s="5">
        <v>2000</v>
      </c>
      <c r="J3845" t="str">
        <f t="shared" si="472"/>
        <v>no</v>
      </c>
      <c r="K3845">
        <f t="shared" si="473"/>
        <v>0</v>
      </c>
      <c r="L3845">
        <f t="shared" si="474"/>
        <v>1</v>
      </c>
      <c r="M3845">
        <f t="shared" si="475"/>
        <v>0</v>
      </c>
      <c r="N3845">
        <f t="shared" si="476"/>
        <v>-5.4860716141571793</v>
      </c>
      <c r="O3845">
        <f t="shared" si="477"/>
        <v>4.1440918315095469E-3</v>
      </c>
      <c r="P3845">
        <f t="shared" si="478"/>
        <v>4.1269892092388122E-3</v>
      </c>
      <c r="Q3845">
        <f t="shared" si="479"/>
        <v>-4.1355287323166061E-3</v>
      </c>
    </row>
    <row r="3846" spans="1:17" x14ac:dyDescent="0.25">
      <c r="A3846">
        <v>3835</v>
      </c>
      <c r="B3846" t="s">
        <v>3960</v>
      </c>
      <c r="C3846" s="8">
        <v>100000</v>
      </c>
      <c r="E3846" t="s">
        <v>31</v>
      </c>
      <c r="F3846" t="s">
        <v>29</v>
      </c>
      <c r="G3846">
        <v>87297.96</v>
      </c>
      <c r="H3846" s="5">
        <v>300</v>
      </c>
      <c r="I3846" s="5">
        <v>2000</v>
      </c>
      <c r="J3846" t="str">
        <f t="shared" si="472"/>
        <v>yes</v>
      </c>
      <c r="K3846">
        <f t="shared" si="473"/>
        <v>0</v>
      </c>
      <c r="L3846">
        <f t="shared" si="474"/>
        <v>1</v>
      </c>
      <c r="M3846">
        <f t="shared" si="475"/>
        <v>0</v>
      </c>
      <c r="N3846">
        <f t="shared" si="476"/>
        <v>-5.304538288630388</v>
      </c>
      <c r="O3846">
        <f t="shared" si="477"/>
        <v>4.9689919389546873E-3</v>
      </c>
      <c r="P3846">
        <f t="shared" si="478"/>
        <v>4.9444231402281128E-3</v>
      </c>
      <c r="Q3846">
        <f t="shared" si="479"/>
        <v>-4.9566872429661771E-3</v>
      </c>
    </row>
    <row r="3847" spans="1:17" x14ac:dyDescent="0.25">
      <c r="A3847">
        <v>3836</v>
      </c>
      <c r="B3847" t="s">
        <v>3961</v>
      </c>
      <c r="C3847" s="8">
        <v>20000</v>
      </c>
      <c r="E3847" t="s">
        <v>31</v>
      </c>
      <c r="F3847" t="s">
        <v>29</v>
      </c>
      <c r="G3847">
        <v>112.87</v>
      </c>
      <c r="H3847" s="5">
        <v>300</v>
      </c>
      <c r="I3847" s="5">
        <v>2000</v>
      </c>
      <c r="J3847" t="str">
        <f t="shared" si="472"/>
        <v>no</v>
      </c>
      <c r="K3847">
        <f t="shared" si="473"/>
        <v>0</v>
      </c>
      <c r="L3847">
        <f t="shared" si="474"/>
        <v>1</v>
      </c>
      <c r="M3847">
        <f t="shared" si="475"/>
        <v>0</v>
      </c>
      <c r="N3847">
        <f t="shared" si="476"/>
        <v>-5.0624938545946669</v>
      </c>
      <c r="O3847">
        <f t="shared" si="477"/>
        <v>6.3297543262722158E-3</v>
      </c>
      <c r="P3847">
        <f t="shared" si="478"/>
        <v>6.2899405478772947E-3</v>
      </c>
      <c r="Q3847">
        <f t="shared" si="479"/>
        <v>-6.3098055675969451E-3</v>
      </c>
    </row>
    <row r="3848" spans="1:17" x14ac:dyDescent="0.25">
      <c r="A3848">
        <v>3837</v>
      </c>
      <c r="B3848" t="s">
        <v>3962</v>
      </c>
      <c r="C3848" s="8">
        <v>80000</v>
      </c>
      <c r="E3848" t="s">
        <v>31</v>
      </c>
      <c r="F3848" t="s">
        <v>29</v>
      </c>
      <c r="G3848">
        <v>81449.740000000005</v>
      </c>
      <c r="H3848" s="5">
        <v>300</v>
      </c>
      <c r="I3848" s="5">
        <v>3000</v>
      </c>
      <c r="J3848" t="str">
        <f t="shared" si="472"/>
        <v>yes</v>
      </c>
      <c r="K3848">
        <f t="shared" si="473"/>
        <v>0</v>
      </c>
      <c r="L3848">
        <f t="shared" si="474"/>
        <v>1</v>
      </c>
      <c r="M3848">
        <f t="shared" si="475"/>
        <v>0</v>
      </c>
      <c r="N3848">
        <f t="shared" si="476"/>
        <v>-5.2440015867629208</v>
      </c>
      <c r="O3848">
        <f t="shared" si="477"/>
        <v>5.2790897774314663E-3</v>
      </c>
      <c r="P3848">
        <f t="shared" si="478"/>
        <v>5.2513673378009433E-3</v>
      </c>
      <c r="Q3848">
        <f t="shared" si="479"/>
        <v>-5.2652042302542999E-3</v>
      </c>
    </row>
    <row r="3849" spans="1:17" x14ac:dyDescent="0.25">
      <c r="A3849">
        <v>3838</v>
      </c>
      <c r="B3849" t="s">
        <v>3963</v>
      </c>
      <c r="C3849" s="8">
        <v>265000</v>
      </c>
      <c r="E3849" t="s">
        <v>22</v>
      </c>
      <c r="F3849" t="s">
        <v>29</v>
      </c>
      <c r="G3849">
        <v>95641.46</v>
      </c>
      <c r="H3849" s="5">
        <v>300</v>
      </c>
      <c r="I3849" s="5">
        <v>2000</v>
      </c>
      <c r="J3849" t="str">
        <f t="shared" si="472"/>
        <v>no</v>
      </c>
      <c r="K3849">
        <f t="shared" si="473"/>
        <v>0</v>
      </c>
      <c r="L3849">
        <f t="shared" si="474"/>
        <v>1</v>
      </c>
      <c r="M3849">
        <f t="shared" si="475"/>
        <v>0</v>
      </c>
      <c r="N3849">
        <f t="shared" si="476"/>
        <v>-5.8037549338290635</v>
      </c>
      <c r="O3849">
        <f t="shared" si="477"/>
        <v>3.0162077945001292E-3</v>
      </c>
      <c r="P3849">
        <f t="shared" si="478"/>
        <v>3.0071376425036748E-3</v>
      </c>
      <c r="Q3849">
        <f t="shared" si="479"/>
        <v>-3.0116681657886427E-3</v>
      </c>
    </row>
    <row r="3850" spans="1:17" x14ac:dyDescent="0.25">
      <c r="A3850">
        <v>3839</v>
      </c>
      <c r="B3850" t="s">
        <v>3964</v>
      </c>
      <c r="C3850" s="8">
        <v>247500</v>
      </c>
      <c r="E3850" t="s">
        <v>22</v>
      </c>
      <c r="F3850" t="s">
        <v>29</v>
      </c>
      <c r="G3850">
        <v>148199.70000000001</v>
      </c>
      <c r="H3850" s="5">
        <v>300</v>
      </c>
      <c r="I3850" s="5">
        <v>2000</v>
      </c>
      <c r="J3850" t="str">
        <f t="shared" si="472"/>
        <v>no</v>
      </c>
      <c r="K3850">
        <f t="shared" si="473"/>
        <v>0</v>
      </c>
      <c r="L3850">
        <f t="shared" si="474"/>
        <v>1</v>
      </c>
      <c r="M3850">
        <f t="shared" si="475"/>
        <v>0</v>
      </c>
      <c r="N3850">
        <f t="shared" si="476"/>
        <v>-5.7508077138837495</v>
      </c>
      <c r="O3850">
        <f t="shared" si="477"/>
        <v>3.1802110582177514E-3</v>
      </c>
      <c r="P3850">
        <f t="shared" si="478"/>
        <v>3.1701293777147621E-3</v>
      </c>
      <c r="Q3850">
        <f t="shared" si="479"/>
        <v>-3.1751648828017421E-3</v>
      </c>
    </row>
    <row r="3851" spans="1:17" x14ac:dyDescent="0.25">
      <c r="A3851">
        <v>3840</v>
      </c>
      <c r="B3851" t="s">
        <v>3965</v>
      </c>
      <c r="C3851" s="8">
        <v>500000</v>
      </c>
      <c r="E3851" t="s">
        <v>22</v>
      </c>
      <c r="F3851" t="s">
        <v>29</v>
      </c>
      <c r="G3851">
        <v>282195.71000000002</v>
      </c>
      <c r="H3851" s="5">
        <v>300</v>
      </c>
      <c r="I3851" s="5">
        <v>2000</v>
      </c>
      <c r="J3851" t="str">
        <f t="shared" si="472"/>
        <v>no</v>
      </c>
      <c r="K3851">
        <f t="shared" si="473"/>
        <v>0</v>
      </c>
      <c r="L3851">
        <f t="shared" si="474"/>
        <v>1</v>
      </c>
      <c r="M3851">
        <f t="shared" si="475"/>
        <v>0</v>
      </c>
      <c r="N3851">
        <f t="shared" si="476"/>
        <v>-6.5147604588089951</v>
      </c>
      <c r="O3851">
        <f t="shared" si="477"/>
        <v>1.481410715858377E-3</v>
      </c>
      <c r="P3851">
        <f t="shared" si="478"/>
        <v>1.4792193844112048E-3</v>
      </c>
      <c r="Q3851">
        <f t="shared" si="479"/>
        <v>-1.4803145094915374E-3</v>
      </c>
    </row>
    <row r="3852" spans="1:17" x14ac:dyDescent="0.25">
      <c r="A3852">
        <v>3841</v>
      </c>
      <c r="B3852" t="s">
        <v>3966</v>
      </c>
      <c r="C3852" s="8">
        <v>200000</v>
      </c>
      <c r="E3852" t="s">
        <v>35</v>
      </c>
      <c r="F3852" t="s">
        <v>29</v>
      </c>
      <c r="G3852">
        <v>278484.21000000002</v>
      </c>
      <c r="H3852" s="5">
        <v>250</v>
      </c>
      <c r="I3852" s="5">
        <v>2000</v>
      </c>
      <c r="J3852" t="str">
        <f t="shared" ref="J3852:J3915" si="480">IF(G3852/C3852&gt;=0.85, "yes", "no")</f>
        <v>yes</v>
      </c>
      <c r="K3852">
        <f t="shared" ref="K3852:K3915" si="481">IF(OR(H3852=500, H3852=600), 1, 0)</f>
        <v>0</v>
      </c>
      <c r="L3852">
        <f t="shared" ref="L3852:L3915" si="482">IF(F3852="ZDD", 1, 0)</f>
        <v>1</v>
      </c>
      <c r="M3852">
        <f t="shared" ref="M3852:M3915" si="483">IF(OR(E3852="ZP07", E3852="ZP28",E3852="ZP32",E3852="ZP45",E3852="ZPPY",E3852="ZSPP",E3852="ZXP1",E3852="ZXX7",E3852="ZYPP",E3852="ZYSP",E3852="ZYWP"),1,0)</f>
        <v>0</v>
      </c>
      <c r="N3852">
        <f t="shared" ref="N3852:N3915" si="484">$P$3+$P$4*L3852+$P$5*(C3852/10000000)+$P$6*(I3852/10000000)+$P$7*M3852</f>
        <v>-5.6070938311750398</v>
      </c>
      <c r="O3852">
        <f t="shared" ref="O3852:O3915" si="485">EXP(N3852)</f>
        <v>3.6717245187135035E-3</v>
      </c>
      <c r="P3852">
        <f t="shared" ref="P3852:P3915" si="486">O3852/(1+O3852)</f>
        <v>3.6582922772624587E-3</v>
      </c>
      <c r="Q3852">
        <f t="shared" ref="Q3852:Q3915" si="487">K3852*LN(P3852)+(1-K3852)*LN(1-P3852)</f>
        <v>-3.6650001931303865E-3</v>
      </c>
    </row>
    <row r="3853" spans="1:17" x14ac:dyDescent="0.25">
      <c r="A3853">
        <v>3842</v>
      </c>
      <c r="B3853" t="s">
        <v>3967</v>
      </c>
      <c r="C3853" s="8">
        <v>450000</v>
      </c>
      <c r="E3853" t="s">
        <v>22</v>
      </c>
      <c r="F3853" t="s">
        <v>29</v>
      </c>
      <c r="G3853">
        <v>261545.63</v>
      </c>
      <c r="H3853" s="5">
        <v>350</v>
      </c>
      <c r="I3853" s="5">
        <v>2000</v>
      </c>
      <c r="J3853" t="str">
        <f t="shared" si="480"/>
        <v>no</v>
      </c>
      <c r="K3853">
        <f t="shared" si="481"/>
        <v>0</v>
      </c>
      <c r="L3853">
        <f t="shared" si="482"/>
        <v>1</v>
      </c>
      <c r="M3853">
        <f t="shared" si="483"/>
        <v>0</v>
      </c>
      <c r="N3853">
        <f t="shared" si="484"/>
        <v>-6.3634826875366688</v>
      </c>
      <c r="O3853">
        <f t="shared" si="485"/>
        <v>1.7233543436404248E-3</v>
      </c>
      <c r="P3853">
        <f t="shared" si="486"/>
        <v>1.7203895029178182E-3</v>
      </c>
      <c r="Q3853">
        <f t="shared" si="487"/>
        <v>-1.7218710724336713E-3</v>
      </c>
    </row>
    <row r="3854" spans="1:17" x14ac:dyDescent="0.25">
      <c r="A3854">
        <v>3843</v>
      </c>
      <c r="B3854" t="s">
        <v>3968</v>
      </c>
      <c r="C3854" s="8">
        <v>1999</v>
      </c>
      <c r="E3854" t="s">
        <v>22</v>
      </c>
      <c r="F3854" t="s">
        <v>29</v>
      </c>
      <c r="G3854">
        <v>696.94</v>
      </c>
      <c r="H3854" s="5">
        <v>400</v>
      </c>
      <c r="I3854" s="5">
        <v>2000</v>
      </c>
      <c r="J3854" t="str">
        <f t="shared" si="480"/>
        <v>no</v>
      </c>
      <c r="K3854">
        <f t="shared" si="481"/>
        <v>0</v>
      </c>
      <c r="L3854">
        <f t="shared" si="482"/>
        <v>1</v>
      </c>
      <c r="M3854">
        <f t="shared" si="483"/>
        <v>0</v>
      </c>
      <c r="N3854">
        <f t="shared" si="484"/>
        <v>-5.0080308313812036</v>
      </c>
      <c r="O3854">
        <f t="shared" si="485"/>
        <v>6.684052381829537E-3</v>
      </c>
      <c r="P3854">
        <f t="shared" si="486"/>
        <v>6.6396724632867381E-3</v>
      </c>
      <c r="Q3854">
        <f t="shared" si="487"/>
        <v>-6.6618131475102713E-3</v>
      </c>
    </row>
    <row r="3855" spans="1:17" x14ac:dyDescent="0.25">
      <c r="A3855">
        <v>3844</v>
      </c>
      <c r="B3855" t="s">
        <v>3969</v>
      </c>
      <c r="C3855" s="8">
        <v>1</v>
      </c>
      <c r="E3855" t="s">
        <v>56</v>
      </c>
      <c r="F3855" t="s">
        <v>25</v>
      </c>
      <c r="G3855">
        <v>47377.74</v>
      </c>
      <c r="H3855" s="5">
        <v>400</v>
      </c>
      <c r="I3855" s="5">
        <v>2000</v>
      </c>
      <c r="J3855" t="str">
        <f t="shared" si="480"/>
        <v>yes</v>
      </c>
      <c r="K3855">
        <f t="shared" si="481"/>
        <v>0</v>
      </c>
      <c r="L3855">
        <f t="shared" si="482"/>
        <v>0</v>
      </c>
      <c r="M3855">
        <f t="shared" si="483"/>
        <v>0</v>
      </c>
      <c r="N3855">
        <f t="shared" si="484"/>
        <v>-4.986529397337506</v>
      </c>
      <c r="O3855">
        <f t="shared" si="485"/>
        <v>6.8293252843917782E-3</v>
      </c>
      <c r="P3855">
        <f t="shared" si="486"/>
        <v>6.7830019576185343E-3</v>
      </c>
      <c r="Q3855">
        <f t="shared" si="487"/>
        <v>-6.8061110741350307E-3</v>
      </c>
    </row>
    <row r="3856" spans="1:17" x14ac:dyDescent="0.25">
      <c r="A3856">
        <v>3845</v>
      </c>
      <c r="B3856" t="s">
        <v>3970</v>
      </c>
      <c r="C3856" s="8">
        <v>50000</v>
      </c>
      <c r="E3856" t="s">
        <v>19</v>
      </c>
      <c r="F3856" t="s">
        <v>25</v>
      </c>
      <c r="G3856">
        <v>36256.07</v>
      </c>
      <c r="H3856" s="5">
        <v>400</v>
      </c>
      <c r="I3856" s="5">
        <v>3000</v>
      </c>
      <c r="J3856" t="str">
        <f t="shared" si="480"/>
        <v>no</v>
      </c>
      <c r="K3856">
        <f t="shared" si="481"/>
        <v>0</v>
      </c>
      <c r="L3856">
        <f t="shared" si="482"/>
        <v>0</v>
      </c>
      <c r="M3856">
        <f t="shared" si="483"/>
        <v>0</v>
      </c>
      <c r="N3856">
        <f t="shared" si="484"/>
        <v>-5.1377785496958692</v>
      </c>
      <c r="O3856">
        <f t="shared" si="485"/>
        <v>5.870716744024263E-3</v>
      </c>
      <c r="P3856">
        <f t="shared" si="486"/>
        <v>5.8364525841130077E-3</v>
      </c>
      <c r="Q3856">
        <f t="shared" si="487"/>
        <v>-5.8535512362708998E-3</v>
      </c>
    </row>
    <row r="3857" spans="1:17" x14ac:dyDescent="0.25">
      <c r="A3857">
        <v>3846</v>
      </c>
      <c r="B3857" t="s">
        <v>3971</v>
      </c>
      <c r="C3857" s="8">
        <v>1</v>
      </c>
      <c r="E3857" t="s">
        <v>22</v>
      </c>
      <c r="F3857" t="s">
        <v>30</v>
      </c>
      <c r="G3857">
        <v>-991.84</v>
      </c>
      <c r="H3857" s="5">
        <v>400</v>
      </c>
      <c r="I3857" s="5">
        <v>2000</v>
      </c>
      <c r="J3857" t="str">
        <f t="shared" si="480"/>
        <v>no</v>
      </c>
      <c r="K3857">
        <f t="shared" si="481"/>
        <v>0</v>
      </c>
      <c r="L3857">
        <f t="shared" si="482"/>
        <v>0</v>
      </c>
      <c r="M3857">
        <f t="shared" si="483"/>
        <v>0</v>
      </c>
      <c r="N3857">
        <f t="shared" si="484"/>
        <v>-4.986529397337506</v>
      </c>
      <c r="O3857">
        <f t="shared" si="485"/>
        <v>6.8293252843917782E-3</v>
      </c>
      <c r="P3857">
        <f t="shared" si="486"/>
        <v>6.7830019576185343E-3</v>
      </c>
      <c r="Q3857">
        <f t="shared" si="487"/>
        <v>-6.8061110741350307E-3</v>
      </c>
    </row>
    <row r="3858" spans="1:17" x14ac:dyDescent="0.25">
      <c r="A3858">
        <v>3847</v>
      </c>
      <c r="B3858" t="s">
        <v>3972</v>
      </c>
      <c r="C3858" s="8">
        <v>1999</v>
      </c>
      <c r="E3858" t="s">
        <v>31</v>
      </c>
      <c r="F3858" t="s">
        <v>29</v>
      </c>
      <c r="G3858">
        <v>1073.43</v>
      </c>
      <c r="H3858" s="5">
        <v>400</v>
      </c>
      <c r="I3858" s="5">
        <v>2000</v>
      </c>
      <c r="J3858" t="str">
        <f t="shared" si="480"/>
        <v>no</v>
      </c>
      <c r="K3858">
        <f t="shared" si="481"/>
        <v>0</v>
      </c>
      <c r="L3858">
        <f t="shared" si="482"/>
        <v>1</v>
      </c>
      <c r="M3858">
        <f t="shared" si="483"/>
        <v>0</v>
      </c>
      <c r="N3858">
        <f t="shared" si="484"/>
        <v>-5.0080308313812036</v>
      </c>
      <c r="O3858">
        <f t="shared" si="485"/>
        <v>6.684052381829537E-3</v>
      </c>
      <c r="P3858">
        <f t="shared" si="486"/>
        <v>6.6396724632867381E-3</v>
      </c>
      <c r="Q3858">
        <f t="shared" si="487"/>
        <v>-6.6618131475102713E-3</v>
      </c>
    </row>
    <row r="3859" spans="1:17" x14ac:dyDescent="0.25">
      <c r="A3859">
        <v>3848</v>
      </c>
      <c r="B3859" t="s">
        <v>3973</v>
      </c>
      <c r="C3859" s="8">
        <v>10000</v>
      </c>
      <c r="E3859" t="s">
        <v>22</v>
      </c>
      <c r="F3859" t="s">
        <v>20</v>
      </c>
      <c r="G3859">
        <v>822.69</v>
      </c>
      <c r="H3859" s="5">
        <v>400</v>
      </c>
      <c r="I3859" s="5">
        <v>3000</v>
      </c>
      <c r="J3859" t="str">
        <f t="shared" si="480"/>
        <v>no</v>
      </c>
      <c r="K3859">
        <f t="shared" si="481"/>
        <v>0</v>
      </c>
      <c r="L3859">
        <f t="shared" si="482"/>
        <v>0</v>
      </c>
      <c r="M3859">
        <f t="shared" si="483"/>
        <v>0</v>
      </c>
      <c r="N3859">
        <f t="shared" si="484"/>
        <v>-5.0167563326780087</v>
      </c>
      <c r="O3859">
        <f t="shared" si="485"/>
        <v>6.6259843787359008E-3</v>
      </c>
      <c r="P3859">
        <f t="shared" si="486"/>
        <v>6.5823696999291054E-3</v>
      </c>
      <c r="Q3859">
        <f t="shared" si="487"/>
        <v>-6.6041290332411835E-3</v>
      </c>
    </row>
    <row r="3860" spans="1:17" x14ac:dyDescent="0.25">
      <c r="A3860">
        <v>3849</v>
      </c>
      <c r="B3860" t="s">
        <v>3974</v>
      </c>
      <c r="C3860" s="8">
        <v>50000</v>
      </c>
      <c r="E3860" t="s">
        <v>22</v>
      </c>
      <c r="F3860" t="s">
        <v>20</v>
      </c>
      <c r="G3860">
        <v>21044.14</v>
      </c>
      <c r="H3860" s="5">
        <v>400</v>
      </c>
      <c r="I3860" s="5">
        <v>3000</v>
      </c>
      <c r="J3860" t="str">
        <f t="shared" si="480"/>
        <v>no</v>
      </c>
      <c r="K3860">
        <f t="shared" si="481"/>
        <v>0</v>
      </c>
      <c r="L3860">
        <f t="shared" si="482"/>
        <v>0</v>
      </c>
      <c r="M3860">
        <f t="shared" si="483"/>
        <v>0</v>
      </c>
      <c r="N3860">
        <f t="shared" si="484"/>
        <v>-5.1377785496958692</v>
      </c>
      <c r="O3860">
        <f t="shared" si="485"/>
        <v>5.870716744024263E-3</v>
      </c>
      <c r="P3860">
        <f t="shared" si="486"/>
        <v>5.8364525841130077E-3</v>
      </c>
      <c r="Q3860">
        <f t="shared" si="487"/>
        <v>-5.8535512362708998E-3</v>
      </c>
    </row>
    <row r="3861" spans="1:17" x14ac:dyDescent="0.25">
      <c r="A3861">
        <v>3850</v>
      </c>
      <c r="B3861" t="s">
        <v>3975</v>
      </c>
      <c r="C3861" s="8">
        <v>230000</v>
      </c>
      <c r="E3861" t="s">
        <v>22</v>
      </c>
      <c r="F3861" t="s">
        <v>29</v>
      </c>
      <c r="G3861">
        <v>113151.2</v>
      </c>
      <c r="H3861" s="5">
        <v>300</v>
      </c>
      <c r="I3861" s="5">
        <v>2000</v>
      </c>
      <c r="J3861" t="str">
        <f t="shared" si="480"/>
        <v>no</v>
      </c>
      <c r="K3861">
        <f t="shared" si="481"/>
        <v>0</v>
      </c>
      <c r="L3861">
        <f t="shared" si="482"/>
        <v>1</v>
      </c>
      <c r="M3861">
        <f t="shared" si="483"/>
        <v>0</v>
      </c>
      <c r="N3861">
        <f t="shared" si="484"/>
        <v>-5.6978604939384354</v>
      </c>
      <c r="O3861">
        <f t="shared" si="485"/>
        <v>3.3531318343690587E-3</v>
      </c>
      <c r="P3861">
        <f t="shared" si="486"/>
        <v>3.341925916191374E-3</v>
      </c>
      <c r="Q3861">
        <f t="shared" si="487"/>
        <v>-3.3475226232718325E-3</v>
      </c>
    </row>
    <row r="3862" spans="1:17" x14ac:dyDescent="0.25">
      <c r="A3862">
        <v>3851</v>
      </c>
      <c r="B3862" t="s">
        <v>3976</v>
      </c>
      <c r="C3862" s="8">
        <v>200000</v>
      </c>
      <c r="E3862" t="s">
        <v>24</v>
      </c>
      <c r="F3862" t="s">
        <v>29</v>
      </c>
      <c r="G3862">
        <v>71254.05</v>
      </c>
      <c r="H3862" s="5">
        <v>300</v>
      </c>
      <c r="I3862" s="5">
        <v>2000</v>
      </c>
      <c r="J3862" t="str">
        <f t="shared" si="480"/>
        <v>no</v>
      </c>
      <c r="K3862">
        <f t="shared" si="481"/>
        <v>0</v>
      </c>
      <c r="L3862">
        <f t="shared" si="482"/>
        <v>1</v>
      </c>
      <c r="M3862">
        <f t="shared" si="483"/>
        <v>0</v>
      </c>
      <c r="N3862">
        <f t="shared" si="484"/>
        <v>-5.6070938311750398</v>
      </c>
      <c r="O3862">
        <f t="shared" si="485"/>
        <v>3.6717245187135035E-3</v>
      </c>
      <c r="P3862">
        <f t="shared" si="486"/>
        <v>3.6582922772624587E-3</v>
      </c>
      <c r="Q3862">
        <f t="shared" si="487"/>
        <v>-3.6650001931303865E-3</v>
      </c>
    </row>
    <row r="3863" spans="1:17" x14ac:dyDescent="0.25">
      <c r="A3863">
        <v>3852</v>
      </c>
      <c r="B3863" t="s">
        <v>3977</v>
      </c>
      <c r="C3863" s="8">
        <v>160000</v>
      </c>
      <c r="E3863" t="s">
        <v>40</v>
      </c>
      <c r="F3863" t="s">
        <v>29</v>
      </c>
      <c r="G3863">
        <v>9964.0499999999993</v>
      </c>
      <c r="H3863" s="5">
        <v>300</v>
      </c>
      <c r="I3863" s="5">
        <v>2000</v>
      </c>
      <c r="J3863" t="str">
        <f t="shared" si="480"/>
        <v>no</v>
      </c>
      <c r="K3863">
        <f t="shared" si="481"/>
        <v>0</v>
      </c>
      <c r="L3863">
        <f t="shared" si="482"/>
        <v>1</v>
      </c>
      <c r="M3863">
        <f t="shared" si="483"/>
        <v>0</v>
      </c>
      <c r="N3863">
        <f t="shared" si="484"/>
        <v>-5.4860716141571793</v>
      </c>
      <c r="O3863">
        <f t="shared" si="485"/>
        <v>4.1440918315095469E-3</v>
      </c>
      <c r="P3863">
        <f t="shared" si="486"/>
        <v>4.1269892092388122E-3</v>
      </c>
      <c r="Q3863">
        <f t="shared" si="487"/>
        <v>-4.1355287323166061E-3</v>
      </c>
    </row>
    <row r="3864" spans="1:17" x14ac:dyDescent="0.25">
      <c r="A3864">
        <v>3853</v>
      </c>
      <c r="B3864" t="s">
        <v>3978</v>
      </c>
      <c r="C3864" s="8">
        <v>2</v>
      </c>
      <c r="E3864" t="s">
        <v>34</v>
      </c>
      <c r="F3864" t="s">
        <v>30</v>
      </c>
      <c r="G3864">
        <f>0</f>
        <v>0</v>
      </c>
      <c r="H3864" s="5">
        <v>400</v>
      </c>
      <c r="I3864" s="5">
        <v>2000</v>
      </c>
      <c r="J3864" t="str">
        <f t="shared" si="480"/>
        <v>no</v>
      </c>
      <c r="K3864">
        <f t="shared" si="481"/>
        <v>0</v>
      </c>
      <c r="L3864">
        <f t="shared" si="482"/>
        <v>0</v>
      </c>
      <c r="M3864">
        <f t="shared" si="483"/>
        <v>1</v>
      </c>
      <c r="N3864">
        <f t="shared" si="484"/>
        <v>-2.4455691981463676</v>
      </c>
      <c r="O3864">
        <f t="shared" si="485"/>
        <v>8.6676784592887995E-2</v>
      </c>
      <c r="P3864">
        <f t="shared" si="486"/>
        <v>7.976316952916275E-2</v>
      </c>
      <c r="Q3864">
        <f t="shared" si="487"/>
        <v>-8.3124217642210008E-2</v>
      </c>
    </row>
    <row r="3865" spans="1:17" x14ac:dyDescent="0.25">
      <c r="A3865">
        <v>3854</v>
      </c>
      <c r="B3865" t="s">
        <v>3979</v>
      </c>
      <c r="C3865" s="8">
        <v>175000</v>
      </c>
      <c r="E3865" t="s">
        <v>22</v>
      </c>
      <c r="F3865" t="s">
        <v>29</v>
      </c>
      <c r="G3865">
        <v>112329.52</v>
      </c>
      <c r="H3865" s="5">
        <v>200</v>
      </c>
      <c r="I3865" s="5">
        <v>2000</v>
      </c>
      <c r="J3865" t="str">
        <f t="shared" si="480"/>
        <v>no</v>
      </c>
      <c r="K3865">
        <f t="shared" si="481"/>
        <v>0</v>
      </c>
      <c r="L3865">
        <f t="shared" si="482"/>
        <v>1</v>
      </c>
      <c r="M3865">
        <f t="shared" si="483"/>
        <v>0</v>
      </c>
      <c r="N3865">
        <f t="shared" si="484"/>
        <v>-5.5314549455388766</v>
      </c>
      <c r="O3865">
        <f t="shared" si="485"/>
        <v>3.9602229866583377E-3</v>
      </c>
      <c r="P3865">
        <f t="shared" si="486"/>
        <v>3.9446014851835069E-3</v>
      </c>
      <c r="Q3865">
        <f t="shared" si="487"/>
        <v>-3.9524019455174668E-3</v>
      </c>
    </row>
    <row r="3866" spans="1:17" x14ac:dyDescent="0.25">
      <c r="A3866">
        <v>3855</v>
      </c>
      <c r="B3866" t="s">
        <v>3980</v>
      </c>
      <c r="C3866" s="8">
        <v>110000</v>
      </c>
      <c r="E3866" t="s">
        <v>35</v>
      </c>
      <c r="F3866" t="s">
        <v>39</v>
      </c>
      <c r="G3866">
        <v>121266.55</v>
      </c>
      <c r="H3866" s="5">
        <v>350</v>
      </c>
      <c r="I3866" s="5">
        <v>3000</v>
      </c>
      <c r="J3866" t="str">
        <f t="shared" si="480"/>
        <v>yes</v>
      </c>
      <c r="K3866">
        <f t="shared" si="481"/>
        <v>0</v>
      </c>
      <c r="L3866">
        <f t="shared" si="482"/>
        <v>0</v>
      </c>
      <c r="M3866">
        <f t="shared" si="483"/>
        <v>0</v>
      </c>
      <c r="N3866">
        <f t="shared" si="484"/>
        <v>-5.3193118752226605</v>
      </c>
      <c r="O3866">
        <f t="shared" si="485"/>
        <v>4.8961217089708627E-3</v>
      </c>
      <c r="P3866">
        <f t="shared" si="486"/>
        <v>4.8722664991922753E-3</v>
      </c>
      <c r="Q3866">
        <f t="shared" si="487"/>
        <v>-4.8841746852617066E-3</v>
      </c>
    </row>
    <row r="3867" spans="1:17" x14ac:dyDescent="0.25">
      <c r="A3867">
        <v>3856</v>
      </c>
      <c r="B3867" t="s">
        <v>3981</v>
      </c>
      <c r="C3867" s="8">
        <v>65000</v>
      </c>
      <c r="E3867" t="s">
        <v>22</v>
      </c>
      <c r="F3867" t="s">
        <v>29</v>
      </c>
      <c r="G3867">
        <v>21883.739999999998</v>
      </c>
      <c r="H3867" s="5">
        <v>300</v>
      </c>
      <c r="I3867" s="5">
        <v>2000</v>
      </c>
      <c r="J3867" t="str">
        <f t="shared" si="480"/>
        <v>no</v>
      </c>
      <c r="K3867">
        <f t="shared" si="481"/>
        <v>0</v>
      </c>
      <c r="L3867">
        <f t="shared" si="482"/>
        <v>1</v>
      </c>
      <c r="M3867">
        <f t="shared" si="483"/>
        <v>0</v>
      </c>
      <c r="N3867">
        <f t="shared" si="484"/>
        <v>-5.1986438487397599</v>
      </c>
      <c r="O3867">
        <f t="shared" si="485"/>
        <v>5.5240507917305179E-3</v>
      </c>
      <c r="P3867">
        <f t="shared" si="486"/>
        <v>5.493703295690427E-3</v>
      </c>
      <c r="Q3867">
        <f t="shared" si="487"/>
        <v>-5.5088491804422164E-3</v>
      </c>
    </row>
    <row r="3868" spans="1:17" x14ac:dyDescent="0.25">
      <c r="A3868">
        <v>3857</v>
      </c>
      <c r="B3868" t="s">
        <v>3982</v>
      </c>
      <c r="C3868" s="8">
        <v>360000</v>
      </c>
      <c r="E3868" t="s">
        <v>35</v>
      </c>
      <c r="F3868" t="s">
        <v>29</v>
      </c>
      <c r="G3868">
        <v>309282.79000000004</v>
      </c>
      <c r="H3868" s="5">
        <v>300</v>
      </c>
      <c r="I3868" s="5">
        <v>2000</v>
      </c>
      <c r="J3868" t="str">
        <f t="shared" si="480"/>
        <v>yes</v>
      </c>
      <c r="K3868">
        <f t="shared" si="481"/>
        <v>0</v>
      </c>
      <c r="L3868">
        <f t="shared" si="482"/>
        <v>1</v>
      </c>
      <c r="M3868">
        <f t="shared" si="483"/>
        <v>0</v>
      </c>
      <c r="N3868">
        <f t="shared" si="484"/>
        <v>-6.0911826992464819</v>
      </c>
      <c r="O3868">
        <f t="shared" si="485"/>
        <v>2.2627312011748763E-3</v>
      </c>
      <c r="P3868">
        <f t="shared" si="486"/>
        <v>2.2576228076076183E-3</v>
      </c>
      <c r="Q3868">
        <f t="shared" si="487"/>
        <v>-2.2601750800809789E-3</v>
      </c>
    </row>
    <row r="3869" spans="1:17" x14ac:dyDescent="0.25">
      <c r="A3869">
        <v>3858</v>
      </c>
      <c r="B3869" t="s">
        <v>3983</v>
      </c>
      <c r="C3869" s="8">
        <v>200000</v>
      </c>
      <c r="E3869" t="s">
        <v>35</v>
      </c>
      <c r="F3869" t="s">
        <v>29</v>
      </c>
      <c r="G3869">
        <v>244051.75</v>
      </c>
      <c r="H3869" s="5">
        <v>300</v>
      </c>
      <c r="I3869" s="5">
        <v>2000</v>
      </c>
      <c r="J3869" t="str">
        <f t="shared" si="480"/>
        <v>yes</v>
      </c>
      <c r="K3869">
        <f t="shared" si="481"/>
        <v>0</v>
      </c>
      <c r="L3869">
        <f t="shared" si="482"/>
        <v>1</v>
      </c>
      <c r="M3869">
        <f t="shared" si="483"/>
        <v>0</v>
      </c>
      <c r="N3869">
        <f t="shared" si="484"/>
        <v>-5.6070938311750398</v>
      </c>
      <c r="O3869">
        <f t="shared" si="485"/>
        <v>3.6717245187135035E-3</v>
      </c>
      <c r="P3869">
        <f t="shared" si="486"/>
        <v>3.6582922772624587E-3</v>
      </c>
      <c r="Q3869">
        <f t="shared" si="487"/>
        <v>-3.6650001931303865E-3</v>
      </c>
    </row>
    <row r="3870" spans="1:17" x14ac:dyDescent="0.25">
      <c r="A3870">
        <v>3859</v>
      </c>
      <c r="B3870" t="s">
        <v>3984</v>
      </c>
      <c r="C3870" s="8">
        <v>75000</v>
      </c>
      <c r="E3870" t="s">
        <v>22</v>
      </c>
      <c r="F3870" t="s">
        <v>29</v>
      </c>
      <c r="G3870">
        <v>36798.559999999998</v>
      </c>
      <c r="H3870" s="5">
        <v>300</v>
      </c>
      <c r="I3870" s="5">
        <v>2000</v>
      </c>
      <c r="J3870" t="str">
        <f t="shared" si="480"/>
        <v>no</v>
      </c>
      <c r="K3870">
        <f t="shared" si="481"/>
        <v>0</v>
      </c>
      <c r="L3870">
        <f t="shared" si="482"/>
        <v>1</v>
      </c>
      <c r="M3870">
        <f t="shared" si="483"/>
        <v>0</v>
      </c>
      <c r="N3870">
        <f t="shared" si="484"/>
        <v>-5.2288994029942248</v>
      </c>
      <c r="O3870">
        <f t="shared" si="485"/>
        <v>5.3594206201676622E-3</v>
      </c>
      <c r="P3870">
        <f t="shared" si="486"/>
        <v>5.3308503508741594E-3</v>
      </c>
      <c r="Q3870">
        <f t="shared" si="487"/>
        <v>-5.3451100336729179E-3</v>
      </c>
    </row>
    <row r="3871" spans="1:17" x14ac:dyDescent="0.25">
      <c r="A3871">
        <v>3860</v>
      </c>
      <c r="B3871" t="s">
        <v>3985</v>
      </c>
      <c r="C3871" s="8">
        <v>275000</v>
      </c>
      <c r="E3871" t="s">
        <v>31</v>
      </c>
      <c r="F3871" t="s">
        <v>29</v>
      </c>
      <c r="G3871">
        <v>169286.73</v>
      </c>
      <c r="H3871" s="5">
        <v>300</v>
      </c>
      <c r="I3871" s="5">
        <v>2000</v>
      </c>
      <c r="J3871" t="str">
        <f t="shared" si="480"/>
        <v>no</v>
      </c>
      <c r="K3871">
        <f t="shared" si="481"/>
        <v>0</v>
      </c>
      <c r="L3871">
        <f t="shared" si="482"/>
        <v>1</v>
      </c>
      <c r="M3871">
        <f t="shared" si="483"/>
        <v>0</v>
      </c>
      <c r="N3871">
        <f t="shared" si="484"/>
        <v>-5.8340104880835284</v>
      </c>
      <c r="O3871">
        <f t="shared" si="485"/>
        <v>2.9263174539874886E-3</v>
      </c>
      <c r="P3871">
        <f t="shared" si="486"/>
        <v>2.9177791060625378E-3</v>
      </c>
      <c r="Q3871">
        <f t="shared" si="487"/>
        <v>-2.922044121787933E-3</v>
      </c>
    </row>
    <row r="3872" spans="1:17" x14ac:dyDescent="0.25">
      <c r="A3872">
        <v>3861</v>
      </c>
      <c r="B3872" t="s">
        <v>3986</v>
      </c>
      <c r="C3872" s="8">
        <v>225000</v>
      </c>
      <c r="E3872" t="s">
        <v>22</v>
      </c>
      <c r="F3872" t="s">
        <v>29</v>
      </c>
      <c r="G3872">
        <v>4173.71</v>
      </c>
      <c r="H3872" s="5">
        <v>200</v>
      </c>
      <c r="I3872" s="5">
        <v>2000</v>
      </c>
      <c r="J3872" t="str">
        <f t="shared" si="480"/>
        <v>no</v>
      </c>
      <c r="K3872">
        <f t="shared" si="481"/>
        <v>0</v>
      </c>
      <c r="L3872">
        <f t="shared" si="482"/>
        <v>1</v>
      </c>
      <c r="M3872">
        <f t="shared" si="483"/>
        <v>0</v>
      </c>
      <c r="N3872">
        <f t="shared" si="484"/>
        <v>-5.6827327168112021</v>
      </c>
      <c r="O3872">
        <f t="shared" si="485"/>
        <v>3.4042428890343245E-3</v>
      </c>
      <c r="P3872">
        <f t="shared" si="486"/>
        <v>3.3926933368676184E-3</v>
      </c>
      <c r="Q3872">
        <f t="shared" si="487"/>
        <v>-3.3984615711686512E-3</v>
      </c>
    </row>
    <row r="3873" spans="1:17" x14ac:dyDescent="0.25">
      <c r="A3873">
        <v>3862</v>
      </c>
      <c r="B3873" t="s">
        <v>3987</v>
      </c>
      <c r="C3873" s="8">
        <v>750000</v>
      </c>
      <c r="E3873" t="s">
        <v>22</v>
      </c>
      <c r="F3873" t="s">
        <v>30</v>
      </c>
      <c r="G3873">
        <v>48140.26</v>
      </c>
      <c r="H3873" s="5">
        <v>300</v>
      </c>
      <c r="I3873" s="5">
        <v>2000</v>
      </c>
      <c r="J3873" t="str">
        <f t="shared" si="480"/>
        <v>no</v>
      </c>
      <c r="K3873">
        <f t="shared" si="481"/>
        <v>0</v>
      </c>
      <c r="L3873">
        <f t="shared" si="482"/>
        <v>0</v>
      </c>
      <c r="M3873">
        <f t="shared" si="483"/>
        <v>0</v>
      </c>
      <c r="N3873">
        <f t="shared" si="484"/>
        <v>-7.2556929408669681</v>
      </c>
      <c r="O3873">
        <f t="shared" si="485"/>
        <v>7.0614289445944346E-4</v>
      </c>
      <c r="P3873">
        <f t="shared" si="486"/>
        <v>7.0564460853311415E-4</v>
      </c>
      <c r="Q3873">
        <f t="shared" si="487"/>
        <v>-7.058936928734127E-4</v>
      </c>
    </row>
    <row r="3874" spans="1:17" x14ac:dyDescent="0.25">
      <c r="A3874">
        <v>3863</v>
      </c>
      <c r="B3874" t="s">
        <v>3988</v>
      </c>
      <c r="C3874" s="8">
        <v>1</v>
      </c>
      <c r="E3874" t="s">
        <v>22</v>
      </c>
      <c r="F3874" t="s">
        <v>29</v>
      </c>
      <c r="G3874">
        <v>-36.67</v>
      </c>
      <c r="H3874" s="5">
        <v>350</v>
      </c>
      <c r="I3874" s="5">
        <v>2000</v>
      </c>
      <c r="J3874" t="str">
        <f t="shared" si="480"/>
        <v>no</v>
      </c>
      <c r="K3874">
        <f t="shared" si="481"/>
        <v>0</v>
      </c>
      <c r="L3874">
        <f t="shared" si="482"/>
        <v>1</v>
      </c>
      <c r="M3874">
        <f t="shared" si="483"/>
        <v>0</v>
      </c>
      <c r="N3874">
        <f t="shared" si="484"/>
        <v>-5.001985771641162</v>
      </c>
      <c r="O3874">
        <f t="shared" si="485"/>
        <v>6.7245802510620227E-3</v>
      </c>
      <c r="P3874">
        <f t="shared" si="486"/>
        <v>6.6796623257028382E-3</v>
      </c>
      <c r="Q3874">
        <f t="shared" si="487"/>
        <v>-6.702071114602531E-3</v>
      </c>
    </row>
    <row r="3875" spans="1:17" x14ac:dyDescent="0.25">
      <c r="A3875">
        <v>3864</v>
      </c>
      <c r="B3875" t="s">
        <v>3989</v>
      </c>
      <c r="C3875" s="8">
        <v>200000</v>
      </c>
      <c r="E3875" t="s">
        <v>22</v>
      </c>
      <c r="F3875" t="s">
        <v>29</v>
      </c>
      <c r="G3875">
        <v>110712.76</v>
      </c>
      <c r="H3875" s="5">
        <v>200</v>
      </c>
      <c r="I3875" s="5">
        <v>2000</v>
      </c>
      <c r="J3875" t="str">
        <f t="shared" si="480"/>
        <v>no</v>
      </c>
      <c r="K3875">
        <f t="shared" si="481"/>
        <v>0</v>
      </c>
      <c r="L3875">
        <f t="shared" si="482"/>
        <v>1</v>
      </c>
      <c r="M3875">
        <f t="shared" si="483"/>
        <v>0</v>
      </c>
      <c r="N3875">
        <f t="shared" si="484"/>
        <v>-5.6070938311750398</v>
      </c>
      <c r="O3875">
        <f t="shared" si="485"/>
        <v>3.6717245187135035E-3</v>
      </c>
      <c r="P3875">
        <f t="shared" si="486"/>
        <v>3.6582922772624587E-3</v>
      </c>
      <c r="Q3875">
        <f t="shared" si="487"/>
        <v>-3.6650001931303865E-3</v>
      </c>
    </row>
    <row r="3876" spans="1:17" x14ac:dyDescent="0.25">
      <c r="A3876">
        <v>3865</v>
      </c>
      <c r="B3876" t="s">
        <v>3990</v>
      </c>
      <c r="C3876" s="8">
        <v>150000</v>
      </c>
      <c r="E3876" t="s">
        <v>31</v>
      </c>
      <c r="F3876" t="s">
        <v>29</v>
      </c>
      <c r="G3876">
        <v>188838.41</v>
      </c>
      <c r="H3876" s="5">
        <v>200</v>
      </c>
      <c r="I3876" s="5">
        <v>2000</v>
      </c>
      <c r="J3876" t="str">
        <f t="shared" si="480"/>
        <v>yes</v>
      </c>
      <c r="K3876">
        <f t="shared" si="481"/>
        <v>0</v>
      </c>
      <c r="L3876">
        <f t="shared" si="482"/>
        <v>1</v>
      </c>
      <c r="M3876">
        <f t="shared" si="483"/>
        <v>0</v>
      </c>
      <c r="N3876">
        <f t="shared" si="484"/>
        <v>-5.4558160599027135</v>
      </c>
      <c r="O3876">
        <f t="shared" si="485"/>
        <v>4.2713896492300599E-3</v>
      </c>
      <c r="P3876">
        <f t="shared" si="486"/>
        <v>4.2532224787584184E-3</v>
      </c>
      <c r="Q3876">
        <f t="shared" si="487"/>
        <v>-4.2622931583676015E-3</v>
      </c>
    </row>
    <row r="3877" spans="1:17" x14ac:dyDescent="0.25">
      <c r="A3877">
        <v>3866</v>
      </c>
      <c r="B3877" t="s">
        <v>3991</v>
      </c>
      <c r="C3877" s="8">
        <v>7500</v>
      </c>
      <c r="E3877" t="s">
        <v>22</v>
      </c>
      <c r="F3877" t="s">
        <v>39</v>
      </c>
      <c r="G3877">
        <v>4818.87</v>
      </c>
      <c r="H3877" s="5">
        <v>200</v>
      </c>
      <c r="I3877" s="5">
        <v>2000</v>
      </c>
      <c r="J3877" t="str">
        <f t="shared" si="480"/>
        <v>no</v>
      </c>
      <c r="K3877">
        <f t="shared" si="481"/>
        <v>0</v>
      </c>
      <c r="L3877">
        <f t="shared" si="482"/>
        <v>0</v>
      </c>
      <c r="M3877">
        <f t="shared" si="483"/>
        <v>0</v>
      </c>
      <c r="N3877">
        <f t="shared" si="484"/>
        <v>-5.0092180374729294</v>
      </c>
      <c r="O3877">
        <f t="shared" si="485"/>
        <v>6.676121742707446E-3</v>
      </c>
      <c r="P3877">
        <f t="shared" si="486"/>
        <v>6.6318467265818106E-3</v>
      </c>
      <c r="Q3877">
        <f t="shared" si="487"/>
        <v>-6.6539351342028456E-3</v>
      </c>
    </row>
    <row r="3878" spans="1:17" x14ac:dyDescent="0.25">
      <c r="A3878">
        <v>3867</v>
      </c>
      <c r="B3878" t="s">
        <v>3992</v>
      </c>
      <c r="C3878" s="8">
        <v>330000</v>
      </c>
      <c r="E3878" t="s">
        <v>28</v>
      </c>
      <c r="F3878" t="s">
        <v>29</v>
      </c>
      <c r="G3878">
        <v>815961.89</v>
      </c>
      <c r="H3878" s="5">
        <v>200</v>
      </c>
      <c r="I3878" s="5">
        <v>2000</v>
      </c>
      <c r="J3878" t="str">
        <f t="shared" si="480"/>
        <v>yes</v>
      </c>
      <c r="K3878">
        <f t="shared" si="481"/>
        <v>0</v>
      </c>
      <c r="L3878">
        <f t="shared" si="482"/>
        <v>1</v>
      </c>
      <c r="M3878">
        <f t="shared" si="483"/>
        <v>0</v>
      </c>
      <c r="N3878">
        <f t="shared" si="484"/>
        <v>-6.0004160364830863</v>
      </c>
      <c r="O3878">
        <f t="shared" si="485"/>
        <v>2.4777211398176796E-3</v>
      </c>
      <c r="P3878">
        <f t="shared" si="486"/>
        <v>2.4715972111584777E-3</v>
      </c>
      <c r="Q3878">
        <f t="shared" si="487"/>
        <v>-2.4746566497185138E-3</v>
      </c>
    </row>
    <row r="3879" spans="1:17" x14ac:dyDescent="0.25">
      <c r="A3879">
        <v>3868</v>
      </c>
      <c r="B3879" t="s">
        <v>3993</v>
      </c>
      <c r="C3879" s="8">
        <v>1200000</v>
      </c>
      <c r="E3879" t="s">
        <v>31</v>
      </c>
      <c r="F3879" t="s">
        <v>29</v>
      </c>
      <c r="G3879">
        <v>1334073.54</v>
      </c>
      <c r="H3879" s="5">
        <v>200</v>
      </c>
      <c r="I3879" s="5">
        <v>2000</v>
      </c>
      <c r="J3879" t="str">
        <f t="shared" si="480"/>
        <v>yes</v>
      </c>
      <c r="K3879">
        <f t="shared" si="481"/>
        <v>0</v>
      </c>
      <c r="L3879">
        <f t="shared" si="482"/>
        <v>1</v>
      </c>
      <c r="M3879">
        <f t="shared" si="483"/>
        <v>0</v>
      </c>
      <c r="N3879">
        <f t="shared" si="484"/>
        <v>-8.6326492566215567</v>
      </c>
      <c r="O3879">
        <f t="shared" si="485"/>
        <v>1.7819194310187314E-4</v>
      </c>
      <c r="P3879">
        <f t="shared" si="486"/>
        <v>1.7816019639029494E-4</v>
      </c>
      <c r="Q3879">
        <f t="shared" si="487"/>
        <v>-1.7817606880331409E-4</v>
      </c>
    </row>
    <row r="3880" spans="1:17" x14ac:dyDescent="0.25">
      <c r="A3880">
        <v>3869</v>
      </c>
      <c r="B3880" t="s">
        <v>3994</v>
      </c>
      <c r="C3880" s="8">
        <v>200000</v>
      </c>
      <c r="E3880" t="s">
        <v>22</v>
      </c>
      <c r="F3880" t="s">
        <v>25</v>
      </c>
      <c r="G3880">
        <v>85474.579999999987</v>
      </c>
      <c r="H3880" s="5">
        <v>350</v>
      </c>
      <c r="I3880" s="5">
        <v>2000</v>
      </c>
      <c r="J3880" t="str">
        <f t="shared" si="480"/>
        <v>no</v>
      </c>
      <c r="K3880">
        <f t="shared" si="481"/>
        <v>0</v>
      </c>
      <c r="L3880">
        <f t="shared" si="482"/>
        <v>0</v>
      </c>
      <c r="M3880">
        <f t="shared" si="483"/>
        <v>0</v>
      </c>
      <c r="N3880">
        <f t="shared" si="484"/>
        <v>-5.5916374568713838</v>
      </c>
      <c r="O3880">
        <f t="shared" si="485"/>
        <v>3.728916922214017E-3</v>
      </c>
      <c r="P3880">
        <f t="shared" si="486"/>
        <v>3.7150637580993361E-3</v>
      </c>
      <c r="Q3880">
        <f t="shared" si="487"/>
        <v>-3.7219817466233604E-3</v>
      </c>
    </row>
    <row r="3881" spans="1:17" x14ac:dyDescent="0.25">
      <c r="A3881">
        <v>3870</v>
      </c>
      <c r="B3881" t="s">
        <v>3995</v>
      </c>
      <c r="C3881" s="8">
        <v>15000</v>
      </c>
      <c r="E3881" t="s">
        <v>31</v>
      </c>
      <c r="F3881" t="s">
        <v>29</v>
      </c>
      <c r="G3881">
        <v>3937.66</v>
      </c>
      <c r="H3881" s="5">
        <v>400</v>
      </c>
      <c r="I3881" s="5">
        <v>2000</v>
      </c>
      <c r="J3881" t="str">
        <f t="shared" si="480"/>
        <v>no</v>
      </c>
      <c r="K3881">
        <f t="shared" si="481"/>
        <v>0</v>
      </c>
      <c r="L3881">
        <f t="shared" si="482"/>
        <v>1</v>
      </c>
      <c r="M3881">
        <f t="shared" si="483"/>
        <v>0</v>
      </c>
      <c r="N3881">
        <f t="shared" si="484"/>
        <v>-5.0473660774674336</v>
      </c>
      <c r="O3881">
        <f t="shared" si="485"/>
        <v>6.4262373861005738E-3</v>
      </c>
      <c r="P3881">
        <f t="shared" si="486"/>
        <v>6.3852045459296212E-3</v>
      </c>
      <c r="Q3881">
        <f t="shared" si="487"/>
        <v>-6.405677158887165E-3</v>
      </c>
    </row>
    <row r="3882" spans="1:17" x14ac:dyDescent="0.25">
      <c r="A3882">
        <v>3871</v>
      </c>
      <c r="B3882" t="s">
        <v>3996</v>
      </c>
      <c r="C3882" s="8">
        <v>750000</v>
      </c>
      <c r="E3882" t="s">
        <v>40</v>
      </c>
      <c r="F3882" t="s">
        <v>25</v>
      </c>
      <c r="G3882">
        <v>504859.58999999997</v>
      </c>
      <c r="H3882" s="5">
        <v>300</v>
      </c>
      <c r="I3882" s="5">
        <v>2000</v>
      </c>
      <c r="J3882" t="str">
        <f t="shared" si="480"/>
        <v>no</v>
      </c>
      <c r="K3882">
        <f t="shared" si="481"/>
        <v>0</v>
      </c>
      <c r="L3882">
        <f t="shared" si="482"/>
        <v>0</v>
      </c>
      <c r="M3882">
        <f t="shared" si="483"/>
        <v>0</v>
      </c>
      <c r="N3882">
        <f t="shared" si="484"/>
        <v>-7.2556929408669681</v>
      </c>
      <c r="O3882">
        <f t="shared" si="485"/>
        <v>7.0614289445944346E-4</v>
      </c>
      <c r="P3882">
        <f t="shared" si="486"/>
        <v>7.0564460853311415E-4</v>
      </c>
      <c r="Q3882">
        <f t="shared" si="487"/>
        <v>-7.058936928734127E-4</v>
      </c>
    </row>
    <row r="3883" spans="1:17" x14ac:dyDescent="0.25">
      <c r="A3883">
        <v>3872</v>
      </c>
      <c r="B3883" t="s">
        <v>3997</v>
      </c>
      <c r="C3883" s="8">
        <v>75000</v>
      </c>
      <c r="E3883" t="s">
        <v>22</v>
      </c>
      <c r="F3883" t="s">
        <v>29</v>
      </c>
      <c r="G3883">
        <v>43421.279999999999</v>
      </c>
      <c r="H3883" s="5">
        <v>200</v>
      </c>
      <c r="I3883" s="5">
        <v>2000</v>
      </c>
      <c r="J3883" t="str">
        <f t="shared" si="480"/>
        <v>no</v>
      </c>
      <c r="K3883">
        <f t="shared" si="481"/>
        <v>0</v>
      </c>
      <c r="L3883">
        <f t="shared" si="482"/>
        <v>1</v>
      </c>
      <c r="M3883">
        <f t="shared" si="483"/>
        <v>0</v>
      </c>
      <c r="N3883">
        <f t="shared" si="484"/>
        <v>-5.2288994029942248</v>
      </c>
      <c r="O3883">
        <f t="shared" si="485"/>
        <v>5.3594206201676622E-3</v>
      </c>
      <c r="P3883">
        <f t="shared" si="486"/>
        <v>5.3308503508741594E-3</v>
      </c>
      <c r="Q3883">
        <f t="shared" si="487"/>
        <v>-5.3451100336729179E-3</v>
      </c>
    </row>
    <row r="3884" spans="1:17" x14ac:dyDescent="0.25">
      <c r="A3884">
        <v>3873</v>
      </c>
      <c r="B3884" t="s">
        <v>3998</v>
      </c>
      <c r="C3884" s="8">
        <v>2</v>
      </c>
      <c r="E3884" t="s">
        <v>34</v>
      </c>
      <c r="F3884" t="s">
        <v>30</v>
      </c>
      <c r="G3884">
        <v>188057.99</v>
      </c>
      <c r="H3884" s="5">
        <v>400</v>
      </c>
      <c r="I3884" s="5">
        <v>2000</v>
      </c>
      <c r="J3884" t="str">
        <f t="shared" si="480"/>
        <v>yes</v>
      </c>
      <c r="K3884">
        <f t="shared" si="481"/>
        <v>0</v>
      </c>
      <c r="L3884">
        <f t="shared" si="482"/>
        <v>0</v>
      </c>
      <c r="M3884">
        <f t="shared" si="483"/>
        <v>1</v>
      </c>
      <c r="N3884">
        <f t="shared" si="484"/>
        <v>-2.4455691981463676</v>
      </c>
      <c r="O3884">
        <f t="shared" si="485"/>
        <v>8.6676784592887995E-2</v>
      </c>
      <c r="P3884">
        <f t="shared" si="486"/>
        <v>7.976316952916275E-2</v>
      </c>
      <c r="Q3884">
        <f t="shared" si="487"/>
        <v>-8.3124217642210008E-2</v>
      </c>
    </row>
    <row r="3885" spans="1:17" x14ac:dyDescent="0.25">
      <c r="A3885">
        <v>3874</v>
      </c>
      <c r="B3885" t="s">
        <v>3999</v>
      </c>
      <c r="C3885" s="8">
        <v>20000</v>
      </c>
      <c r="E3885" t="s">
        <v>22</v>
      </c>
      <c r="F3885" t="s">
        <v>29</v>
      </c>
      <c r="G3885">
        <v>6880.51</v>
      </c>
      <c r="H3885" s="5">
        <v>200</v>
      </c>
      <c r="I3885" s="5">
        <v>2000</v>
      </c>
      <c r="J3885" t="str">
        <f t="shared" si="480"/>
        <v>no</v>
      </c>
      <c r="K3885">
        <f t="shared" si="481"/>
        <v>0</v>
      </c>
      <c r="L3885">
        <f t="shared" si="482"/>
        <v>1</v>
      </c>
      <c r="M3885">
        <f t="shared" si="483"/>
        <v>0</v>
      </c>
      <c r="N3885">
        <f t="shared" si="484"/>
        <v>-5.0624938545946669</v>
      </c>
      <c r="O3885">
        <f t="shared" si="485"/>
        <v>6.3297543262722158E-3</v>
      </c>
      <c r="P3885">
        <f t="shared" si="486"/>
        <v>6.2899405478772947E-3</v>
      </c>
      <c r="Q3885">
        <f t="shared" si="487"/>
        <v>-6.3098055675969451E-3</v>
      </c>
    </row>
    <row r="3886" spans="1:17" x14ac:dyDescent="0.25">
      <c r="A3886">
        <v>3875</v>
      </c>
      <c r="B3886" t="s">
        <v>4000</v>
      </c>
      <c r="C3886" s="8">
        <v>400000</v>
      </c>
      <c r="E3886" t="s">
        <v>52</v>
      </c>
      <c r="F3886" t="s">
        <v>29</v>
      </c>
      <c r="G3886">
        <v>161274.04999999999</v>
      </c>
      <c r="H3886" s="5">
        <v>200</v>
      </c>
      <c r="I3886" s="5">
        <v>2000</v>
      </c>
      <c r="J3886" t="str">
        <f t="shared" si="480"/>
        <v>no</v>
      </c>
      <c r="K3886">
        <f t="shared" si="481"/>
        <v>0</v>
      </c>
      <c r="L3886">
        <f t="shared" si="482"/>
        <v>1</v>
      </c>
      <c r="M3886">
        <f t="shared" si="483"/>
        <v>0</v>
      </c>
      <c r="N3886">
        <f t="shared" si="484"/>
        <v>-6.2122049162643425</v>
      </c>
      <c r="O3886">
        <f t="shared" si="485"/>
        <v>2.0048121442293168E-3</v>
      </c>
      <c r="P3886">
        <f t="shared" si="486"/>
        <v>2.0008009142582269E-3</v>
      </c>
      <c r="Q3886">
        <f t="shared" si="487"/>
        <v>-2.0028051902919392E-3</v>
      </c>
    </row>
    <row r="3887" spans="1:17" x14ac:dyDescent="0.25">
      <c r="A3887">
        <v>3876</v>
      </c>
      <c r="B3887" t="s">
        <v>4001</v>
      </c>
      <c r="C3887" s="8">
        <v>275000</v>
      </c>
      <c r="E3887" t="s">
        <v>35</v>
      </c>
      <c r="F3887" t="s">
        <v>29</v>
      </c>
      <c r="G3887">
        <v>339783.09</v>
      </c>
      <c r="H3887" s="5">
        <v>200</v>
      </c>
      <c r="I3887" s="5">
        <v>2000</v>
      </c>
      <c r="J3887" t="str">
        <f t="shared" si="480"/>
        <v>yes</v>
      </c>
      <c r="K3887">
        <f t="shared" si="481"/>
        <v>0</v>
      </c>
      <c r="L3887">
        <f t="shared" si="482"/>
        <v>1</v>
      </c>
      <c r="M3887">
        <f t="shared" si="483"/>
        <v>0</v>
      </c>
      <c r="N3887">
        <f t="shared" si="484"/>
        <v>-5.8340104880835284</v>
      </c>
      <c r="O3887">
        <f t="shared" si="485"/>
        <v>2.9263174539874886E-3</v>
      </c>
      <c r="P3887">
        <f t="shared" si="486"/>
        <v>2.9177791060625378E-3</v>
      </c>
      <c r="Q3887">
        <f t="shared" si="487"/>
        <v>-2.922044121787933E-3</v>
      </c>
    </row>
    <row r="3888" spans="1:17" x14ac:dyDescent="0.25">
      <c r="A3888">
        <v>3877</v>
      </c>
      <c r="B3888" t="s">
        <v>4002</v>
      </c>
      <c r="C3888" s="8">
        <v>200000</v>
      </c>
      <c r="E3888" t="s">
        <v>40</v>
      </c>
      <c r="F3888" t="s">
        <v>29</v>
      </c>
      <c r="G3888">
        <v>109723.26000000001</v>
      </c>
      <c r="H3888" s="5">
        <v>400</v>
      </c>
      <c r="I3888" s="5">
        <v>2000</v>
      </c>
      <c r="J3888" t="str">
        <f t="shared" si="480"/>
        <v>no</v>
      </c>
      <c r="K3888">
        <f t="shared" si="481"/>
        <v>0</v>
      </c>
      <c r="L3888">
        <f t="shared" si="482"/>
        <v>1</v>
      </c>
      <c r="M3888">
        <f t="shared" si="483"/>
        <v>0</v>
      </c>
      <c r="N3888">
        <f t="shared" si="484"/>
        <v>-5.6070938311750398</v>
      </c>
      <c r="O3888">
        <f t="shared" si="485"/>
        <v>3.6717245187135035E-3</v>
      </c>
      <c r="P3888">
        <f t="shared" si="486"/>
        <v>3.6582922772624587E-3</v>
      </c>
      <c r="Q3888">
        <f t="shared" si="487"/>
        <v>-3.6650001931303865E-3</v>
      </c>
    </row>
    <row r="3889" spans="1:17" x14ac:dyDescent="0.25">
      <c r="A3889">
        <v>3878</v>
      </c>
      <c r="B3889" t="s">
        <v>4003</v>
      </c>
      <c r="C3889" s="8">
        <v>1500000</v>
      </c>
      <c r="E3889" t="s">
        <v>22</v>
      </c>
      <c r="F3889" t="s">
        <v>29</v>
      </c>
      <c r="G3889">
        <v>1169956.76</v>
      </c>
      <c r="H3889" s="5">
        <v>300</v>
      </c>
      <c r="I3889" s="5">
        <v>2000</v>
      </c>
      <c r="J3889" t="str">
        <f t="shared" si="480"/>
        <v>no</v>
      </c>
      <c r="K3889">
        <f t="shared" si="481"/>
        <v>0</v>
      </c>
      <c r="L3889">
        <f t="shared" si="482"/>
        <v>1</v>
      </c>
      <c r="M3889">
        <f t="shared" si="483"/>
        <v>0</v>
      </c>
      <c r="N3889">
        <f t="shared" si="484"/>
        <v>-9.5403158842555111</v>
      </c>
      <c r="O3889">
        <f t="shared" si="485"/>
        <v>7.1894133845104718E-5</v>
      </c>
      <c r="P3889">
        <f t="shared" si="486"/>
        <v>7.1888965450200647E-5</v>
      </c>
      <c r="Q3889">
        <f t="shared" si="487"/>
        <v>-7.1891549585708899E-5</v>
      </c>
    </row>
    <row r="3890" spans="1:17" x14ac:dyDescent="0.25">
      <c r="A3890">
        <v>3879</v>
      </c>
      <c r="B3890" t="s">
        <v>4004</v>
      </c>
      <c r="C3890" s="8">
        <v>325000</v>
      </c>
      <c r="E3890" t="s">
        <v>45</v>
      </c>
      <c r="F3890" t="s">
        <v>29</v>
      </c>
      <c r="G3890">
        <v>58837.33</v>
      </c>
      <c r="H3890" s="5">
        <v>300</v>
      </c>
      <c r="I3890" s="5">
        <v>2000</v>
      </c>
      <c r="J3890" t="str">
        <f t="shared" si="480"/>
        <v>no</v>
      </c>
      <c r="K3890">
        <f t="shared" si="481"/>
        <v>0</v>
      </c>
      <c r="L3890">
        <f t="shared" si="482"/>
        <v>1</v>
      </c>
      <c r="M3890">
        <f t="shared" si="483"/>
        <v>0</v>
      </c>
      <c r="N3890">
        <f t="shared" si="484"/>
        <v>-5.9852882593558538</v>
      </c>
      <c r="O3890">
        <f t="shared" si="485"/>
        <v>2.5154885008633948E-3</v>
      </c>
      <c r="P3890">
        <f t="shared" si="486"/>
        <v>2.50917669573863E-3</v>
      </c>
      <c r="Q3890">
        <f t="shared" si="487"/>
        <v>-2.5123299554120036E-3</v>
      </c>
    </row>
    <row r="3891" spans="1:17" x14ac:dyDescent="0.25">
      <c r="A3891">
        <v>3880</v>
      </c>
      <c r="B3891" t="s">
        <v>4005</v>
      </c>
      <c r="C3891" s="8">
        <v>275000</v>
      </c>
      <c r="E3891" t="s">
        <v>22</v>
      </c>
      <c r="F3891" t="s">
        <v>29</v>
      </c>
      <c r="G3891">
        <v>192091.05</v>
      </c>
      <c r="H3891" s="5">
        <v>350</v>
      </c>
      <c r="I3891" s="5">
        <v>2000</v>
      </c>
      <c r="J3891" t="str">
        <f t="shared" si="480"/>
        <v>no</v>
      </c>
      <c r="K3891">
        <f t="shared" si="481"/>
        <v>0</v>
      </c>
      <c r="L3891">
        <f t="shared" si="482"/>
        <v>1</v>
      </c>
      <c r="M3891">
        <f t="shared" si="483"/>
        <v>0</v>
      </c>
      <c r="N3891">
        <f t="shared" si="484"/>
        <v>-5.8340104880835284</v>
      </c>
      <c r="O3891">
        <f t="shared" si="485"/>
        <v>2.9263174539874886E-3</v>
      </c>
      <c r="P3891">
        <f t="shared" si="486"/>
        <v>2.9177791060625378E-3</v>
      </c>
      <c r="Q3891">
        <f t="shared" si="487"/>
        <v>-2.922044121787933E-3</v>
      </c>
    </row>
    <row r="3892" spans="1:17" x14ac:dyDescent="0.25">
      <c r="A3892">
        <v>3881</v>
      </c>
      <c r="B3892" t="s">
        <v>4006</v>
      </c>
      <c r="C3892" s="8">
        <v>1000000</v>
      </c>
      <c r="E3892" t="s">
        <v>31</v>
      </c>
      <c r="F3892" t="s">
        <v>39</v>
      </c>
      <c r="G3892">
        <v>212087.36</v>
      </c>
      <c r="H3892" s="5">
        <v>250</v>
      </c>
      <c r="I3892" s="5">
        <v>7000</v>
      </c>
      <c r="J3892" t="str">
        <f t="shared" si="480"/>
        <v>no</v>
      </c>
      <c r="K3892">
        <f t="shared" si="481"/>
        <v>0</v>
      </c>
      <c r="L3892">
        <f t="shared" si="482"/>
        <v>0</v>
      </c>
      <c r="M3892">
        <f t="shared" si="483"/>
        <v>0</v>
      </c>
      <c r="N3892">
        <f t="shared" si="484"/>
        <v>-8.0119538304359139</v>
      </c>
      <c r="O3892">
        <f t="shared" si="485"/>
        <v>3.3147643712211919E-4</v>
      </c>
      <c r="P3892">
        <f t="shared" si="486"/>
        <v>3.3136659690319645E-4</v>
      </c>
      <c r="Q3892">
        <f t="shared" si="487"/>
        <v>-3.3142151094547488E-4</v>
      </c>
    </row>
    <row r="3893" spans="1:17" x14ac:dyDescent="0.25">
      <c r="A3893">
        <v>3882</v>
      </c>
      <c r="B3893" t="s">
        <v>4007</v>
      </c>
      <c r="C3893" s="8">
        <v>360000</v>
      </c>
      <c r="E3893" t="s">
        <v>22</v>
      </c>
      <c r="F3893" t="s">
        <v>29</v>
      </c>
      <c r="G3893">
        <v>291218.8</v>
      </c>
      <c r="H3893" s="5">
        <v>200</v>
      </c>
      <c r="I3893" s="5">
        <v>2000</v>
      </c>
      <c r="J3893" t="str">
        <f t="shared" si="480"/>
        <v>no</v>
      </c>
      <c r="K3893">
        <f t="shared" si="481"/>
        <v>0</v>
      </c>
      <c r="L3893">
        <f t="shared" si="482"/>
        <v>1</v>
      </c>
      <c r="M3893">
        <f t="shared" si="483"/>
        <v>0</v>
      </c>
      <c r="N3893">
        <f t="shared" si="484"/>
        <v>-6.0911826992464819</v>
      </c>
      <c r="O3893">
        <f t="shared" si="485"/>
        <v>2.2627312011748763E-3</v>
      </c>
      <c r="P3893">
        <f t="shared" si="486"/>
        <v>2.2576228076076183E-3</v>
      </c>
      <c r="Q3893">
        <f t="shared" si="487"/>
        <v>-2.2601750800809789E-3</v>
      </c>
    </row>
    <row r="3894" spans="1:17" x14ac:dyDescent="0.25">
      <c r="A3894">
        <v>3883</v>
      </c>
      <c r="B3894" t="s">
        <v>4008</v>
      </c>
      <c r="C3894" s="8">
        <v>250000</v>
      </c>
      <c r="E3894" t="s">
        <v>22</v>
      </c>
      <c r="F3894" t="s">
        <v>29</v>
      </c>
      <c r="G3894">
        <v>208116.95</v>
      </c>
      <c r="H3894" s="5">
        <v>350</v>
      </c>
      <c r="I3894" s="5">
        <v>2000</v>
      </c>
      <c r="J3894" t="str">
        <f t="shared" si="480"/>
        <v>no</v>
      </c>
      <c r="K3894">
        <f t="shared" si="481"/>
        <v>0</v>
      </c>
      <c r="L3894">
        <f t="shared" si="482"/>
        <v>1</v>
      </c>
      <c r="M3894">
        <f t="shared" si="483"/>
        <v>0</v>
      </c>
      <c r="N3894">
        <f t="shared" si="484"/>
        <v>-5.7583716024473652</v>
      </c>
      <c r="O3894">
        <f t="shared" si="485"/>
        <v>3.1562470409956722E-3</v>
      </c>
      <c r="P3894">
        <f t="shared" si="486"/>
        <v>3.1463164888875851E-3</v>
      </c>
      <c r="Q3894">
        <f t="shared" si="487"/>
        <v>-3.151276549290742E-3</v>
      </c>
    </row>
    <row r="3895" spans="1:17" x14ac:dyDescent="0.25">
      <c r="A3895">
        <v>3884</v>
      </c>
      <c r="B3895" t="s">
        <v>4009</v>
      </c>
      <c r="C3895" s="8">
        <v>250000</v>
      </c>
      <c r="E3895" t="s">
        <v>31</v>
      </c>
      <c r="F3895" t="s">
        <v>29</v>
      </c>
      <c r="G3895">
        <v>235312.19</v>
      </c>
      <c r="H3895" s="5">
        <v>250</v>
      </c>
      <c r="I3895" s="5">
        <v>2000</v>
      </c>
      <c r="J3895" t="str">
        <f t="shared" si="480"/>
        <v>yes</v>
      </c>
      <c r="K3895">
        <f t="shared" si="481"/>
        <v>0</v>
      </c>
      <c r="L3895">
        <f t="shared" si="482"/>
        <v>1</v>
      </c>
      <c r="M3895">
        <f t="shared" si="483"/>
        <v>0</v>
      </c>
      <c r="N3895">
        <f t="shared" si="484"/>
        <v>-5.7583716024473652</v>
      </c>
      <c r="O3895">
        <f t="shared" si="485"/>
        <v>3.1562470409956722E-3</v>
      </c>
      <c r="P3895">
        <f t="shared" si="486"/>
        <v>3.1463164888875851E-3</v>
      </c>
      <c r="Q3895">
        <f t="shared" si="487"/>
        <v>-3.151276549290742E-3</v>
      </c>
    </row>
    <row r="3896" spans="1:17" x14ac:dyDescent="0.25">
      <c r="A3896">
        <v>3885</v>
      </c>
      <c r="B3896" t="s">
        <v>4010</v>
      </c>
      <c r="C3896" s="8">
        <v>2</v>
      </c>
      <c r="E3896" t="s">
        <v>34</v>
      </c>
      <c r="F3896" t="s">
        <v>30</v>
      </c>
      <c r="G3896">
        <v>10095.98</v>
      </c>
      <c r="H3896" s="5">
        <v>350</v>
      </c>
      <c r="I3896" s="5">
        <v>3000</v>
      </c>
      <c r="J3896" t="str">
        <f t="shared" si="480"/>
        <v>yes</v>
      </c>
      <c r="K3896">
        <f t="shared" si="481"/>
        <v>0</v>
      </c>
      <c r="L3896">
        <f t="shared" si="482"/>
        <v>0</v>
      </c>
      <c r="M3896">
        <f t="shared" si="483"/>
        <v>1</v>
      </c>
      <c r="N3896">
        <f t="shared" si="484"/>
        <v>-2.4455436047878312</v>
      </c>
      <c r="O3896">
        <f t="shared" si="485"/>
        <v>8.6679002971300628E-2</v>
      </c>
      <c r="P3896">
        <f t="shared" si="486"/>
        <v>7.9765048127639057E-2</v>
      </c>
      <c r="Q3896">
        <f t="shared" si="487"/>
        <v>-8.3126259073645542E-2</v>
      </c>
    </row>
    <row r="3897" spans="1:17" x14ac:dyDescent="0.25">
      <c r="A3897">
        <v>3886</v>
      </c>
      <c r="B3897" t="s">
        <v>4011</v>
      </c>
      <c r="C3897" s="8">
        <v>200000</v>
      </c>
      <c r="E3897" t="s">
        <v>22</v>
      </c>
      <c r="F3897" t="s">
        <v>29</v>
      </c>
      <c r="G3897">
        <v>59624.78</v>
      </c>
      <c r="H3897" s="5">
        <v>200</v>
      </c>
      <c r="I3897" s="5">
        <v>2000</v>
      </c>
      <c r="J3897" t="str">
        <f t="shared" si="480"/>
        <v>no</v>
      </c>
      <c r="K3897">
        <f t="shared" si="481"/>
        <v>0</v>
      </c>
      <c r="L3897">
        <f t="shared" si="482"/>
        <v>1</v>
      </c>
      <c r="M3897">
        <f t="shared" si="483"/>
        <v>0</v>
      </c>
      <c r="N3897">
        <f t="shared" si="484"/>
        <v>-5.6070938311750398</v>
      </c>
      <c r="O3897">
        <f t="shared" si="485"/>
        <v>3.6717245187135035E-3</v>
      </c>
      <c r="P3897">
        <f t="shared" si="486"/>
        <v>3.6582922772624587E-3</v>
      </c>
      <c r="Q3897">
        <f t="shared" si="487"/>
        <v>-3.6650001931303865E-3</v>
      </c>
    </row>
    <row r="3898" spans="1:17" x14ac:dyDescent="0.25">
      <c r="A3898">
        <v>3887</v>
      </c>
      <c r="B3898" t="s">
        <v>4012</v>
      </c>
      <c r="C3898" s="8">
        <v>500000</v>
      </c>
      <c r="E3898" t="s">
        <v>40</v>
      </c>
      <c r="F3898" t="s">
        <v>20</v>
      </c>
      <c r="G3898">
        <v>261894.19</v>
      </c>
      <c r="H3898" s="5">
        <v>300</v>
      </c>
      <c r="I3898" s="5">
        <v>3000</v>
      </c>
      <c r="J3898" t="str">
        <f t="shared" si="480"/>
        <v>no</v>
      </c>
      <c r="K3898">
        <f t="shared" si="481"/>
        <v>0</v>
      </c>
      <c r="L3898">
        <f t="shared" si="482"/>
        <v>0</v>
      </c>
      <c r="M3898">
        <f t="shared" si="483"/>
        <v>0</v>
      </c>
      <c r="N3898">
        <f t="shared" si="484"/>
        <v>-6.4992784911468018</v>
      </c>
      <c r="O3898">
        <f t="shared" si="485"/>
        <v>1.5045243290861311E-3</v>
      </c>
      <c r="P3898">
        <f t="shared" si="486"/>
        <v>1.5022641361445881E-3</v>
      </c>
      <c r="Q3898">
        <f t="shared" si="487"/>
        <v>-1.5033936662888154E-3</v>
      </c>
    </row>
    <row r="3899" spans="1:17" x14ac:dyDescent="0.25">
      <c r="A3899">
        <v>3888</v>
      </c>
      <c r="B3899" t="s">
        <v>4013</v>
      </c>
      <c r="C3899" s="8">
        <v>25000</v>
      </c>
      <c r="E3899" t="s">
        <v>40</v>
      </c>
      <c r="F3899" t="s">
        <v>30</v>
      </c>
      <c r="G3899">
        <v>14003.8</v>
      </c>
      <c r="H3899" s="5">
        <v>350</v>
      </c>
      <c r="I3899" s="5">
        <v>3000</v>
      </c>
      <c r="J3899" t="str">
        <f t="shared" si="480"/>
        <v>no</v>
      </c>
      <c r="K3899">
        <f t="shared" si="481"/>
        <v>0</v>
      </c>
      <c r="L3899">
        <f t="shared" si="482"/>
        <v>0</v>
      </c>
      <c r="M3899">
        <f t="shared" si="483"/>
        <v>0</v>
      </c>
      <c r="N3899">
        <f t="shared" si="484"/>
        <v>-5.0621396640597069</v>
      </c>
      <c r="O3899">
        <f t="shared" si="485"/>
        <v>6.3319966624268828E-3</v>
      </c>
      <c r="P3899">
        <f t="shared" si="486"/>
        <v>6.2921547594903164E-3</v>
      </c>
      <c r="Q3899">
        <f t="shared" si="487"/>
        <v>-6.3120337971079325E-3</v>
      </c>
    </row>
    <row r="3900" spans="1:17" x14ac:dyDescent="0.25">
      <c r="A3900">
        <v>3889</v>
      </c>
      <c r="B3900" t="s">
        <v>4014</v>
      </c>
      <c r="C3900" s="8">
        <v>680000</v>
      </c>
      <c r="E3900" t="s">
        <v>40</v>
      </c>
      <c r="F3900" t="s">
        <v>29</v>
      </c>
      <c r="G3900">
        <v>446352.29000000004</v>
      </c>
      <c r="H3900" s="5">
        <v>200</v>
      </c>
      <c r="I3900" s="5">
        <v>2000</v>
      </c>
      <c r="J3900" t="str">
        <f t="shared" si="480"/>
        <v>no</v>
      </c>
      <c r="K3900">
        <f t="shared" si="481"/>
        <v>0</v>
      </c>
      <c r="L3900">
        <f t="shared" si="482"/>
        <v>1</v>
      </c>
      <c r="M3900">
        <f t="shared" si="483"/>
        <v>0</v>
      </c>
      <c r="N3900">
        <f t="shared" si="484"/>
        <v>-7.059360435389368</v>
      </c>
      <c r="O3900">
        <f t="shared" si="485"/>
        <v>8.5932751372761623E-4</v>
      </c>
      <c r="P3900">
        <f t="shared" si="486"/>
        <v>8.5858970397198985E-4</v>
      </c>
      <c r="Q3900">
        <f t="shared" si="487"/>
        <v>-8.5895850322516775E-4</v>
      </c>
    </row>
    <row r="3901" spans="1:17" x14ac:dyDescent="0.25">
      <c r="A3901">
        <v>3890</v>
      </c>
      <c r="B3901" t="s">
        <v>4015</v>
      </c>
      <c r="C3901" s="8">
        <v>205000</v>
      </c>
      <c r="E3901" t="s">
        <v>31</v>
      </c>
      <c r="F3901" t="s">
        <v>29</v>
      </c>
      <c r="G3901">
        <v>210306.51</v>
      </c>
      <c r="H3901" s="5">
        <v>200</v>
      </c>
      <c r="I3901" s="5">
        <v>2000</v>
      </c>
      <c r="J3901" t="str">
        <f t="shared" si="480"/>
        <v>yes</v>
      </c>
      <c r="K3901">
        <f t="shared" si="481"/>
        <v>0</v>
      </c>
      <c r="L3901">
        <f t="shared" si="482"/>
        <v>1</v>
      </c>
      <c r="M3901">
        <f t="shared" si="483"/>
        <v>0</v>
      </c>
      <c r="N3901">
        <f t="shared" si="484"/>
        <v>-5.6222216083022722</v>
      </c>
      <c r="O3901">
        <f t="shared" si="485"/>
        <v>3.6165975143519001E-3</v>
      </c>
      <c r="P3901">
        <f t="shared" si="486"/>
        <v>3.6035648705980894E-3</v>
      </c>
      <c r="Q3901">
        <f t="shared" si="487"/>
        <v>-3.6100733510117575E-3</v>
      </c>
    </row>
    <row r="3902" spans="1:17" x14ac:dyDescent="0.25">
      <c r="A3902">
        <v>3891</v>
      </c>
      <c r="B3902" t="s">
        <v>4016</v>
      </c>
      <c r="C3902" s="8">
        <v>80000</v>
      </c>
      <c r="E3902" t="s">
        <v>40</v>
      </c>
      <c r="F3902" t="s">
        <v>20</v>
      </c>
      <c r="G3902">
        <v>35627.86</v>
      </c>
      <c r="H3902" s="5">
        <v>300</v>
      </c>
      <c r="I3902" s="5">
        <v>3000</v>
      </c>
      <c r="J3902" t="str">
        <f t="shared" si="480"/>
        <v>no</v>
      </c>
      <c r="K3902">
        <f t="shared" si="481"/>
        <v>0</v>
      </c>
      <c r="L3902">
        <f t="shared" si="482"/>
        <v>0</v>
      </c>
      <c r="M3902">
        <f t="shared" si="483"/>
        <v>0</v>
      </c>
      <c r="N3902">
        <f t="shared" si="484"/>
        <v>-5.2285452124592648</v>
      </c>
      <c r="O3902">
        <f t="shared" si="485"/>
        <v>5.3613192124360529E-3</v>
      </c>
      <c r="P3902">
        <f t="shared" si="486"/>
        <v>5.3327287513268542E-3</v>
      </c>
      <c r="Q3902">
        <f t="shared" si="487"/>
        <v>-5.3469985030469317E-3</v>
      </c>
    </row>
    <row r="3903" spans="1:17" x14ac:dyDescent="0.25">
      <c r="A3903">
        <v>3892</v>
      </c>
      <c r="B3903" t="s">
        <v>4017</v>
      </c>
      <c r="C3903" s="8">
        <v>50000</v>
      </c>
      <c r="E3903" t="s">
        <v>22</v>
      </c>
      <c r="F3903" t="s">
        <v>20</v>
      </c>
      <c r="G3903">
        <v>17395.07</v>
      </c>
      <c r="H3903" s="5">
        <v>350</v>
      </c>
      <c r="I3903" s="5">
        <v>3000</v>
      </c>
      <c r="J3903" t="str">
        <f t="shared" si="480"/>
        <v>no</v>
      </c>
      <c r="K3903">
        <f t="shared" si="481"/>
        <v>0</v>
      </c>
      <c r="L3903">
        <f t="shared" si="482"/>
        <v>0</v>
      </c>
      <c r="M3903">
        <f t="shared" si="483"/>
        <v>0</v>
      </c>
      <c r="N3903">
        <f t="shared" si="484"/>
        <v>-5.1377785496958692</v>
      </c>
      <c r="O3903">
        <f t="shared" si="485"/>
        <v>5.870716744024263E-3</v>
      </c>
      <c r="P3903">
        <f t="shared" si="486"/>
        <v>5.8364525841130077E-3</v>
      </c>
      <c r="Q3903">
        <f t="shared" si="487"/>
        <v>-5.8535512362708998E-3</v>
      </c>
    </row>
    <row r="3904" spans="1:17" x14ac:dyDescent="0.25">
      <c r="A3904">
        <v>3893</v>
      </c>
      <c r="B3904" t="s">
        <v>4018</v>
      </c>
      <c r="C3904" s="8">
        <v>625000</v>
      </c>
      <c r="E3904" t="s">
        <v>22</v>
      </c>
      <c r="F3904" t="s">
        <v>29</v>
      </c>
      <c r="G3904">
        <v>526660.82000000007</v>
      </c>
      <c r="H3904" s="5">
        <v>400</v>
      </c>
      <c r="I3904" s="5">
        <v>2000</v>
      </c>
      <c r="J3904" t="str">
        <f t="shared" si="480"/>
        <v>no</v>
      </c>
      <c r="K3904">
        <f t="shared" si="481"/>
        <v>0</v>
      </c>
      <c r="L3904">
        <f t="shared" si="482"/>
        <v>1</v>
      </c>
      <c r="M3904">
        <f t="shared" si="483"/>
        <v>0</v>
      </c>
      <c r="N3904">
        <f t="shared" si="484"/>
        <v>-6.8929548869898092</v>
      </c>
      <c r="O3904">
        <f t="shared" si="485"/>
        <v>1.0149104601407397E-3</v>
      </c>
      <c r="P3904">
        <f t="shared" si="486"/>
        <v>1.0138814612403841E-3</v>
      </c>
      <c r="Q3904">
        <f t="shared" si="487"/>
        <v>-1.0143957867218658E-3</v>
      </c>
    </row>
    <row r="3905" spans="1:17" x14ac:dyDescent="0.25">
      <c r="A3905">
        <v>3894</v>
      </c>
      <c r="B3905" t="s">
        <v>4019</v>
      </c>
      <c r="C3905" s="8">
        <v>500000</v>
      </c>
      <c r="E3905" t="s">
        <v>22</v>
      </c>
      <c r="F3905" t="s">
        <v>29</v>
      </c>
      <c r="G3905">
        <v>435546.21</v>
      </c>
      <c r="H3905" s="5">
        <v>300</v>
      </c>
      <c r="I3905" s="5">
        <v>2000</v>
      </c>
      <c r="J3905" t="str">
        <f t="shared" si="480"/>
        <v>yes</v>
      </c>
      <c r="K3905">
        <f t="shared" si="481"/>
        <v>0</v>
      </c>
      <c r="L3905">
        <f t="shared" si="482"/>
        <v>1</v>
      </c>
      <c r="M3905">
        <f t="shared" si="483"/>
        <v>0</v>
      </c>
      <c r="N3905">
        <f t="shared" si="484"/>
        <v>-6.5147604588089951</v>
      </c>
      <c r="O3905">
        <f t="shared" si="485"/>
        <v>1.481410715858377E-3</v>
      </c>
      <c r="P3905">
        <f t="shared" si="486"/>
        <v>1.4792193844112048E-3</v>
      </c>
      <c r="Q3905">
        <f t="shared" si="487"/>
        <v>-1.4803145094915374E-3</v>
      </c>
    </row>
    <row r="3906" spans="1:17" x14ac:dyDescent="0.25">
      <c r="A3906">
        <v>3895</v>
      </c>
      <c r="B3906" t="s">
        <v>4020</v>
      </c>
      <c r="C3906" s="8">
        <v>3550000</v>
      </c>
      <c r="E3906" t="s">
        <v>22</v>
      </c>
      <c r="F3906" t="s">
        <v>29</v>
      </c>
      <c r="G3906">
        <v>2789516</v>
      </c>
      <c r="H3906" s="5">
        <v>250</v>
      </c>
      <c r="I3906" s="5">
        <v>2000</v>
      </c>
      <c r="J3906" t="str">
        <f t="shared" si="480"/>
        <v>no</v>
      </c>
      <c r="K3906">
        <f t="shared" si="481"/>
        <v>0</v>
      </c>
      <c r="L3906">
        <f t="shared" si="482"/>
        <v>1</v>
      </c>
      <c r="M3906">
        <f t="shared" si="483"/>
        <v>0</v>
      </c>
      <c r="N3906">
        <f t="shared" si="484"/>
        <v>-15.742704506420871</v>
      </c>
      <c r="O3906">
        <f t="shared" si="485"/>
        <v>1.4555606378790909E-7</v>
      </c>
      <c r="P3906">
        <f t="shared" si="486"/>
        <v>1.4555604260134445E-7</v>
      </c>
      <c r="Q3906">
        <f t="shared" si="487"/>
        <v>-1.4555605314556795E-7</v>
      </c>
    </row>
    <row r="3907" spans="1:17" x14ac:dyDescent="0.25">
      <c r="A3907">
        <v>3896</v>
      </c>
      <c r="B3907" t="s">
        <v>4021</v>
      </c>
      <c r="C3907" s="8">
        <v>75000</v>
      </c>
      <c r="E3907" t="s">
        <v>56</v>
      </c>
      <c r="F3907" t="s">
        <v>29</v>
      </c>
      <c r="G3907">
        <v>147587.53</v>
      </c>
      <c r="H3907" s="5">
        <v>350</v>
      </c>
      <c r="I3907" s="5">
        <v>2000</v>
      </c>
      <c r="J3907" t="str">
        <f t="shared" si="480"/>
        <v>yes</v>
      </c>
      <c r="K3907">
        <f t="shared" si="481"/>
        <v>0</v>
      </c>
      <c r="L3907">
        <f t="shared" si="482"/>
        <v>1</v>
      </c>
      <c r="M3907">
        <f t="shared" si="483"/>
        <v>0</v>
      </c>
      <c r="N3907">
        <f t="shared" si="484"/>
        <v>-5.2288994029942248</v>
      </c>
      <c r="O3907">
        <f t="shared" si="485"/>
        <v>5.3594206201676622E-3</v>
      </c>
      <c r="P3907">
        <f t="shared" si="486"/>
        <v>5.3308503508741594E-3</v>
      </c>
      <c r="Q3907">
        <f t="shared" si="487"/>
        <v>-5.3451100336729179E-3</v>
      </c>
    </row>
    <row r="3908" spans="1:17" x14ac:dyDescent="0.25">
      <c r="A3908">
        <v>3897</v>
      </c>
      <c r="B3908" t="s">
        <v>4022</v>
      </c>
      <c r="C3908" s="8">
        <v>35000</v>
      </c>
      <c r="E3908" t="s">
        <v>22</v>
      </c>
      <c r="F3908" t="s">
        <v>29</v>
      </c>
      <c r="G3908">
        <v>9436.19</v>
      </c>
      <c r="H3908" s="5">
        <v>200</v>
      </c>
      <c r="I3908" s="5">
        <v>2000</v>
      </c>
      <c r="J3908" t="str">
        <f t="shared" si="480"/>
        <v>no</v>
      </c>
      <c r="K3908">
        <f t="shared" si="481"/>
        <v>0</v>
      </c>
      <c r="L3908">
        <f t="shared" si="482"/>
        <v>1</v>
      </c>
      <c r="M3908">
        <f t="shared" si="483"/>
        <v>0</v>
      </c>
      <c r="N3908">
        <f t="shared" si="484"/>
        <v>-5.1078771859763643</v>
      </c>
      <c r="O3908">
        <f t="shared" si="485"/>
        <v>6.0489100150254577E-3</v>
      </c>
      <c r="P3908">
        <f t="shared" si="486"/>
        <v>6.0125406973852956E-3</v>
      </c>
      <c r="Q3908">
        <f t="shared" si="487"/>
        <v>-6.0306888009102931E-3</v>
      </c>
    </row>
    <row r="3909" spans="1:17" x14ac:dyDescent="0.25">
      <c r="A3909">
        <v>3898</v>
      </c>
      <c r="B3909" t="s">
        <v>4023</v>
      </c>
      <c r="C3909" s="8">
        <v>90000</v>
      </c>
      <c r="E3909" t="s">
        <v>22</v>
      </c>
      <c r="F3909" t="s">
        <v>29</v>
      </c>
      <c r="G3909">
        <v>35411.1</v>
      </c>
      <c r="H3909" s="5">
        <v>200</v>
      </c>
      <c r="I3909" s="5">
        <v>2000</v>
      </c>
      <c r="J3909" t="str">
        <f t="shared" si="480"/>
        <v>no</v>
      </c>
      <c r="K3909">
        <f t="shared" si="481"/>
        <v>0</v>
      </c>
      <c r="L3909">
        <f t="shared" si="482"/>
        <v>1</v>
      </c>
      <c r="M3909">
        <f t="shared" si="483"/>
        <v>0</v>
      </c>
      <c r="N3909">
        <f t="shared" si="484"/>
        <v>-5.2742827343759231</v>
      </c>
      <c r="O3909">
        <f t="shared" si="485"/>
        <v>5.1216289595173627E-3</v>
      </c>
      <c r="P3909">
        <f t="shared" si="486"/>
        <v>5.0955315376301031E-3</v>
      </c>
      <c r="Q3909">
        <f t="shared" si="487"/>
        <v>-5.1085580285607024E-3</v>
      </c>
    </row>
    <row r="3910" spans="1:17" x14ac:dyDescent="0.25">
      <c r="A3910">
        <v>3899</v>
      </c>
      <c r="B3910" t="s">
        <v>4024</v>
      </c>
      <c r="C3910" s="8">
        <v>80000</v>
      </c>
      <c r="E3910" t="s">
        <v>52</v>
      </c>
      <c r="F3910" t="s">
        <v>29</v>
      </c>
      <c r="G3910">
        <v>41056.68</v>
      </c>
      <c r="H3910" s="5">
        <v>200</v>
      </c>
      <c r="I3910" s="5">
        <v>2000</v>
      </c>
      <c r="J3910" t="str">
        <f t="shared" si="480"/>
        <v>no</v>
      </c>
      <c r="K3910">
        <f t="shared" si="481"/>
        <v>0</v>
      </c>
      <c r="L3910">
        <f t="shared" si="482"/>
        <v>1</v>
      </c>
      <c r="M3910">
        <f t="shared" si="483"/>
        <v>0</v>
      </c>
      <c r="N3910">
        <f t="shared" si="484"/>
        <v>-5.2440271801214573</v>
      </c>
      <c r="O3910">
        <f t="shared" si="485"/>
        <v>5.2789546695229863E-3</v>
      </c>
      <c r="P3910">
        <f t="shared" si="486"/>
        <v>5.25123364515116E-3</v>
      </c>
      <c r="Q3910">
        <f t="shared" si="487"/>
        <v>-5.2650698318379907E-3</v>
      </c>
    </row>
    <row r="3911" spans="1:17" x14ac:dyDescent="0.25">
      <c r="A3911">
        <v>3900</v>
      </c>
      <c r="B3911" t="s">
        <v>4025</v>
      </c>
      <c r="C3911" s="8">
        <v>4000000</v>
      </c>
      <c r="E3911" t="s">
        <v>31</v>
      </c>
      <c r="F3911" t="s">
        <v>29</v>
      </c>
      <c r="G3911">
        <v>4036183.36</v>
      </c>
      <c r="H3911" s="5">
        <v>350</v>
      </c>
      <c r="I3911" s="5">
        <v>3000</v>
      </c>
      <c r="J3911" t="str">
        <f t="shared" si="480"/>
        <v>yes</v>
      </c>
      <c r="K3911">
        <f t="shared" si="481"/>
        <v>0</v>
      </c>
      <c r="L3911">
        <f t="shared" si="482"/>
        <v>1</v>
      </c>
      <c r="M3911">
        <f t="shared" si="483"/>
        <v>0</v>
      </c>
      <c r="N3911">
        <f t="shared" si="484"/>
        <v>-17.104178854513268</v>
      </c>
      <c r="O3911">
        <f t="shared" si="485"/>
        <v>3.7303493524311642E-8</v>
      </c>
      <c r="P3911">
        <f t="shared" si="486"/>
        <v>3.7303492132761063E-8</v>
      </c>
      <c r="Q3911">
        <f t="shared" si="487"/>
        <v>-3.7303492879890611E-8</v>
      </c>
    </row>
    <row r="3912" spans="1:17" x14ac:dyDescent="0.25">
      <c r="A3912">
        <v>3901</v>
      </c>
      <c r="B3912" t="s">
        <v>4026</v>
      </c>
      <c r="C3912" s="8">
        <v>75000</v>
      </c>
      <c r="E3912" t="s">
        <v>22</v>
      </c>
      <c r="F3912" t="s">
        <v>20</v>
      </c>
      <c r="G3912">
        <v>35661.47</v>
      </c>
      <c r="H3912" s="5">
        <v>300</v>
      </c>
      <c r="I3912" s="5">
        <v>3000</v>
      </c>
      <c r="J3912" t="str">
        <f t="shared" si="480"/>
        <v>no</v>
      </c>
      <c r="K3912">
        <f t="shared" si="481"/>
        <v>0</v>
      </c>
      <c r="L3912">
        <f t="shared" si="482"/>
        <v>0</v>
      </c>
      <c r="M3912">
        <f t="shared" si="483"/>
        <v>0</v>
      </c>
      <c r="N3912">
        <f t="shared" si="484"/>
        <v>-5.2134174353320324</v>
      </c>
      <c r="O3912">
        <f t="shared" si="485"/>
        <v>5.4430406277815677E-3</v>
      </c>
      <c r="P3912">
        <f t="shared" si="486"/>
        <v>5.4135743228010463E-3</v>
      </c>
      <c r="Q3912">
        <f t="shared" si="487"/>
        <v>-5.4282808167545301E-3</v>
      </c>
    </row>
    <row r="3913" spans="1:17" x14ac:dyDescent="0.25">
      <c r="A3913">
        <v>3902</v>
      </c>
      <c r="B3913" t="s">
        <v>4027</v>
      </c>
      <c r="C3913" s="8">
        <v>75000</v>
      </c>
      <c r="E3913" t="s">
        <v>22</v>
      </c>
      <c r="F3913" t="s">
        <v>20</v>
      </c>
      <c r="G3913">
        <v>14396.92</v>
      </c>
      <c r="H3913" s="5">
        <v>300</v>
      </c>
      <c r="I3913" s="5">
        <v>3000</v>
      </c>
      <c r="J3913" t="str">
        <f t="shared" si="480"/>
        <v>no</v>
      </c>
      <c r="K3913">
        <f t="shared" si="481"/>
        <v>0</v>
      </c>
      <c r="L3913">
        <f t="shared" si="482"/>
        <v>0</v>
      </c>
      <c r="M3913">
        <f t="shared" si="483"/>
        <v>0</v>
      </c>
      <c r="N3913">
        <f t="shared" si="484"/>
        <v>-5.2134174353320324</v>
      </c>
      <c r="O3913">
        <f t="shared" si="485"/>
        <v>5.4430406277815677E-3</v>
      </c>
      <c r="P3913">
        <f t="shared" si="486"/>
        <v>5.4135743228010463E-3</v>
      </c>
      <c r="Q3913">
        <f t="shared" si="487"/>
        <v>-5.4282808167545301E-3</v>
      </c>
    </row>
    <row r="3914" spans="1:17" x14ac:dyDescent="0.25">
      <c r="A3914">
        <v>3903</v>
      </c>
      <c r="B3914" t="s">
        <v>4028</v>
      </c>
      <c r="C3914" s="8">
        <v>525000</v>
      </c>
      <c r="E3914" t="s">
        <v>22</v>
      </c>
      <c r="F3914" t="s">
        <v>29</v>
      </c>
      <c r="G3914">
        <v>277126.15999999997</v>
      </c>
      <c r="H3914" s="5">
        <v>200</v>
      </c>
      <c r="I3914" s="5">
        <v>2000</v>
      </c>
      <c r="J3914" t="str">
        <f t="shared" si="480"/>
        <v>no</v>
      </c>
      <c r="K3914">
        <f t="shared" si="481"/>
        <v>0</v>
      </c>
      <c r="L3914">
        <f t="shared" si="482"/>
        <v>1</v>
      </c>
      <c r="M3914">
        <f t="shared" si="483"/>
        <v>0</v>
      </c>
      <c r="N3914">
        <f t="shared" si="484"/>
        <v>-6.5903993444451574</v>
      </c>
      <c r="O3914">
        <f t="shared" si="485"/>
        <v>1.3734913579429211E-3</v>
      </c>
      <c r="P3914">
        <f t="shared" si="486"/>
        <v>1.3716074669405884E-3</v>
      </c>
      <c r="Q3914">
        <f t="shared" si="487"/>
        <v>-1.372548981486286E-3</v>
      </c>
    </row>
    <row r="3915" spans="1:17" x14ac:dyDescent="0.25">
      <c r="A3915">
        <v>3904</v>
      </c>
      <c r="B3915" t="s">
        <v>4029</v>
      </c>
      <c r="C3915" s="8">
        <v>100000</v>
      </c>
      <c r="E3915" t="s">
        <v>22</v>
      </c>
      <c r="F3915" t="s">
        <v>20</v>
      </c>
      <c r="G3915">
        <v>22037.95</v>
      </c>
      <c r="H3915" s="5">
        <v>350</v>
      </c>
      <c r="I3915" s="5">
        <v>3000</v>
      </c>
      <c r="J3915" t="str">
        <f t="shared" si="480"/>
        <v>no</v>
      </c>
      <c r="K3915">
        <f t="shared" si="481"/>
        <v>0</v>
      </c>
      <c r="L3915">
        <f t="shared" si="482"/>
        <v>0</v>
      </c>
      <c r="M3915">
        <f t="shared" si="483"/>
        <v>0</v>
      </c>
      <c r="N3915">
        <f t="shared" si="484"/>
        <v>-5.2890563209681956</v>
      </c>
      <c r="O3915">
        <f t="shared" si="485"/>
        <v>5.0465203087574342E-3</v>
      </c>
      <c r="P3915">
        <f t="shared" si="486"/>
        <v>5.0211808177865304E-3</v>
      </c>
      <c r="Q3915">
        <f t="shared" si="487"/>
        <v>-5.0338293041779494E-3</v>
      </c>
    </row>
    <row r="3916" spans="1:17" x14ac:dyDescent="0.25">
      <c r="A3916">
        <v>3905</v>
      </c>
      <c r="B3916" t="s">
        <v>4030</v>
      </c>
      <c r="C3916" s="8">
        <v>30000</v>
      </c>
      <c r="E3916" t="s">
        <v>31</v>
      </c>
      <c r="F3916" t="s">
        <v>29</v>
      </c>
      <c r="G3916">
        <v>13024.51</v>
      </c>
      <c r="H3916" s="5">
        <v>300</v>
      </c>
      <c r="I3916" s="5">
        <v>3000</v>
      </c>
      <c r="J3916" t="str">
        <f t="shared" ref="J3916:J3979" si="488">IF(G3916/C3916&gt;=0.85, "yes", "no")</f>
        <v>no</v>
      </c>
      <c r="K3916">
        <f t="shared" ref="K3916:K3979" si="489">IF(OR(H3916=500, H3916=600), 1, 0)</f>
        <v>0</v>
      </c>
      <c r="L3916">
        <f t="shared" ref="L3916:L3979" si="490">IF(F3916="ZDD", 1, 0)</f>
        <v>1</v>
      </c>
      <c r="M3916">
        <f t="shared" ref="M3916:M3979" si="491">IF(OR(E3916="ZP07", E3916="ZP28",E3916="ZP32",E3916="ZP45",E3916="ZPPY",E3916="ZSPP",E3916="ZXP1",E3916="ZXX7",E3916="ZYPP",E3916="ZYSP",E3916="ZYWP"),1,0)</f>
        <v>0</v>
      </c>
      <c r="N3916">
        <f t="shared" ref="N3916:N3979" si="492">$P$3+$P$4*L3916+$P$5*(C3916/10000000)+$P$6*(I3916/10000000)+$P$7*M3916</f>
        <v>-5.0927238154905954</v>
      </c>
      <c r="O3916">
        <f t="shared" ref="O3916:O3979" si="493">EXP(N3916)</f>
        <v>6.1412694001830199E-3</v>
      </c>
      <c r="P3916">
        <f t="shared" ref="P3916:P3979" si="494">O3916/(1+O3916)</f>
        <v>6.1037844157254117E-3</v>
      </c>
      <c r="Q3916">
        <f t="shared" ref="Q3916:Q3979" si="495">K3916*LN(P3916)+(1-K3916)*LN(1-P3916)</f>
        <v>-6.1224886577700231E-3</v>
      </c>
    </row>
    <row r="3917" spans="1:17" x14ac:dyDescent="0.25">
      <c r="A3917">
        <v>3906</v>
      </c>
      <c r="B3917" t="s">
        <v>4031</v>
      </c>
      <c r="C3917" s="8">
        <v>170000</v>
      </c>
      <c r="E3917" t="s">
        <v>31</v>
      </c>
      <c r="F3917" t="s">
        <v>29</v>
      </c>
      <c r="G3917">
        <v>207407.58</v>
      </c>
      <c r="H3917" s="5">
        <v>200</v>
      </c>
      <c r="I3917" s="5">
        <v>2000</v>
      </c>
      <c r="J3917" t="str">
        <f t="shared" si="488"/>
        <v>yes</v>
      </c>
      <c r="K3917">
        <f t="shared" si="489"/>
        <v>0</v>
      </c>
      <c r="L3917">
        <f t="shared" si="490"/>
        <v>1</v>
      </c>
      <c r="M3917">
        <f t="shared" si="491"/>
        <v>0</v>
      </c>
      <c r="N3917">
        <f t="shared" si="492"/>
        <v>-5.5163271684116442</v>
      </c>
      <c r="O3917">
        <f t="shared" si="493"/>
        <v>4.0205877988864292E-3</v>
      </c>
      <c r="P3917">
        <f t="shared" si="494"/>
        <v>4.004487405682349E-3</v>
      </c>
      <c r="Q3917">
        <f t="shared" si="495"/>
        <v>-4.0125268350802322E-3</v>
      </c>
    </row>
    <row r="3918" spans="1:17" x14ac:dyDescent="0.25">
      <c r="A3918">
        <v>3907</v>
      </c>
      <c r="B3918" t="s">
        <v>4032</v>
      </c>
      <c r="C3918" s="8">
        <v>600000</v>
      </c>
      <c r="E3918" t="s">
        <v>22</v>
      </c>
      <c r="F3918" t="s">
        <v>29</v>
      </c>
      <c r="G3918">
        <v>232439.45</v>
      </c>
      <c r="H3918" s="5">
        <v>200</v>
      </c>
      <c r="I3918" s="5">
        <v>2000</v>
      </c>
      <c r="J3918" t="str">
        <f t="shared" si="488"/>
        <v>no</v>
      </c>
      <c r="K3918">
        <f t="shared" si="489"/>
        <v>0</v>
      </c>
      <c r="L3918">
        <f t="shared" si="490"/>
        <v>1</v>
      </c>
      <c r="M3918">
        <f t="shared" si="491"/>
        <v>0</v>
      </c>
      <c r="N3918">
        <f t="shared" si="492"/>
        <v>-6.817316001353646</v>
      </c>
      <c r="O3918">
        <f t="shared" si="493"/>
        <v>1.094655035573752E-3</v>
      </c>
      <c r="P3918">
        <f t="shared" si="494"/>
        <v>1.0934580761844679E-3</v>
      </c>
      <c r="Q3918">
        <f t="shared" si="495"/>
        <v>-1.0940563376222556E-3</v>
      </c>
    </row>
    <row r="3919" spans="1:17" x14ac:dyDescent="0.25">
      <c r="A3919">
        <v>3908</v>
      </c>
      <c r="B3919" t="s">
        <v>4033</v>
      </c>
      <c r="C3919" s="8">
        <v>450000</v>
      </c>
      <c r="E3919" t="s">
        <v>31</v>
      </c>
      <c r="F3919" t="s">
        <v>29</v>
      </c>
      <c r="G3919">
        <v>406557.11000000004</v>
      </c>
      <c r="H3919" s="5">
        <v>200</v>
      </c>
      <c r="I3919" s="5">
        <v>2000</v>
      </c>
      <c r="J3919" t="str">
        <f t="shared" si="488"/>
        <v>yes</v>
      </c>
      <c r="K3919">
        <f t="shared" si="489"/>
        <v>0</v>
      </c>
      <c r="L3919">
        <f t="shared" si="490"/>
        <v>1</v>
      </c>
      <c r="M3919">
        <f t="shared" si="491"/>
        <v>0</v>
      </c>
      <c r="N3919">
        <f t="shared" si="492"/>
        <v>-6.3634826875366688</v>
      </c>
      <c r="O3919">
        <f t="shared" si="493"/>
        <v>1.7233543436404248E-3</v>
      </c>
      <c r="P3919">
        <f t="shared" si="494"/>
        <v>1.7203895029178182E-3</v>
      </c>
      <c r="Q3919">
        <f t="shared" si="495"/>
        <v>-1.7218710724336713E-3</v>
      </c>
    </row>
    <row r="3920" spans="1:17" x14ac:dyDescent="0.25">
      <c r="A3920">
        <v>3909</v>
      </c>
      <c r="B3920" t="s">
        <v>4034</v>
      </c>
      <c r="C3920" s="8">
        <v>200000</v>
      </c>
      <c r="E3920" t="s">
        <v>22</v>
      </c>
      <c r="F3920" t="s">
        <v>29</v>
      </c>
      <c r="G3920">
        <v>82021.119999999995</v>
      </c>
      <c r="H3920" s="5">
        <v>300</v>
      </c>
      <c r="I3920" s="5">
        <v>2000</v>
      </c>
      <c r="J3920" t="str">
        <f t="shared" si="488"/>
        <v>no</v>
      </c>
      <c r="K3920">
        <f t="shared" si="489"/>
        <v>0</v>
      </c>
      <c r="L3920">
        <f t="shared" si="490"/>
        <v>1</v>
      </c>
      <c r="M3920">
        <f t="shared" si="491"/>
        <v>0</v>
      </c>
      <c r="N3920">
        <f t="shared" si="492"/>
        <v>-5.6070938311750398</v>
      </c>
      <c r="O3920">
        <f t="shared" si="493"/>
        <v>3.6717245187135035E-3</v>
      </c>
      <c r="P3920">
        <f t="shared" si="494"/>
        <v>3.6582922772624587E-3</v>
      </c>
      <c r="Q3920">
        <f t="shared" si="495"/>
        <v>-3.6650001931303865E-3</v>
      </c>
    </row>
    <row r="3921" spans="1:17" x14ac:dyDescent="0.25">
      <c r="A3921">
        <v>3910</v>
      </c>
      <c r="B3921" t="s">
        <v>4035</v>
      </c>
      <c r="C3921" s="8">
        <v>40000</v>
      </c>
      <c r="E3921" t="s">
        <v>31</v>
      </c>
      <c r="F3921" t="s">
        <v>29</v>
      </c>
      <c r="G3921">
        <v>43978.81</v>
      </c>
      <c r="H3921" s="5">
        <v>200</v>
      </c>
      <c r="I3921" s="5">
        <v>2000</v>
      </c>
      <c r="J3921" t="str">
        <f t="shared" si="488"/>
        <v>yes</v>
      </c>
      <c r="K3921">
        <f t="shared" si="489"/>
        <v>0</v>
      </c>
      <c r="L3921">
        <f t="shared" si="490"/>
        <v>1</v>
      </c>
      <c r="M3921">
        <f t="shared" si="491"/>
        <v>0</v>
      </c>
      <c r="N3921">
        <f t="shared" si="492"/>
        <v>-5.1230049631035968</v>
      </c>
      <c r="O3921">
        <f t="shared" si="493"/>
        <v>5.9580921208501909E-3</v>
      </c>
      <c r="P3921">
        <f t="shared" si="494"/>
        <v>5.922803511912521E-3</v>
      </c>
      <c r="Q3921">
        <f t="shared" si="495"/>
        <v>-5.9404128782713115E-3</v>
      </c>
    </row>
    <row r="3922" spans="1:17" x14ac:dyDescent="0.25">
      <c r="A3922">
        <v>3911</v>
      </c>
      <c r="B3922" t="s">
        <v>4036</v>
      </c>
      <c r="C3922" s="8">
        <v>425000</v>
      </c>
      <c r="E3922" t="s">
        <v>22</v>
      </c>
      <c r="F3922" t="s">
        <v>29</v>
      </c>
      <c r="G3922">
        <v>164397.41</v>
      </c>
      <c r="H3922" s="5">
        <v>300</v>
      </c>
      <c r="I3922" s="5">
        <v>2000</v>
      </c>
      <c r="J3922" t="str">
        <f t="shared" si="488"/>
        <v>no</v>
      </c>
      <c r="K3922">
        <f t="shared" si="489"/>
        <v>0</v>
      </c>
      <c r="L3922">
        <f t="shared" si="490"/>
        <v>1</v>
      </c>
      <c r="M3922">
        <f t="shared" si="491"/>
        <v>0</v>
      </c>
      <c r="N3922">
        <f t="shared" si="492"/>
        <v>-6.2878438019005056</v>
      </c>
      <c r="O3922">
        <f t="shared" si="493"/>
        <v>1.8587634913943911E-3</v>
      </c>
      <c r="P3922">
        <f t="shared" si="494"/>
        <v>1.8553148997936147E-3</v>
      </c>
      <c r="Q3922">
        <f t="shared" si="495"/>
        <v>-1.857038128233121E-3</v>
      </c>
    </row>
    <row r="3923" spans="1:17" x14ac:dyDescent="0.25">
      <c r="A3923">
        <v>3912</v>
      </c>
      <c r="B3923" t="s">
        <v>4037</v>
      </c>
      <c r="C3923" s="8">
        <v>50000</v>
      </c>
      <c r="E3923" t="s">
        <v>35</v>
      </c>
      <c r="F3923" t="s">
        <v>30</v>
      </c>
      <c r="G3923">
        <v>101038.17</v>
      </c>
      <c r="H3923" s="5">
        <v>250</v>
      </c>
      <c r="I3923" s="5">
        <v>2000</v>
      </c>
      <c r="J3923" t="str">
        <f t="shared" si="488"/>
        <v>yes</v>
      </c>
      <c r="K3923">
        <f t="shared" si="489"/>
        <v>0</v>
      </c>
      <c r="L3923">
        <f t="shared" si="490"/>
        <v>0</v>
      </c>
      <c r="M3923">
        <f t="shared" si="491"/>
        <v>0</v>
      </c>
      <c r="N3923">
        <f t="shared" si="492"/>
        <v>-5.1378041430544057</v>
      </c>
      <c r="O3923">
        <f t="shared" si="493"/>
        <v>5.8705664945884689E-3</v>
      </c>
      <c r="P3923">
        <f t="shared" si="494"/>
        <v>5.8363040833843234E-3</v>
      </c>
      <c r="Q3923">
        <f t="shared" si="495"/>
        <v>-5.8534018637476275E-3</v>
      </c>
    </row>
    <row r="3924" spans="1:17" x14ac:dyDescent="0.25">
      <c r="A3924">
        <v>3913</v>
      </c>
      <c r="B3924" t="s">
        <v>4038</v>
      </c>
      <c r="C3924" s="8">
        <v>1300000</v>
      </c>
      <c r="E3924" t="s">
        <v>22</v>
      </c>
      <c r="F3924" t="s">
        <v>29</v>
      </c>
      <c r="G3924">
        <v>764192.97</v>
      </c>
      <c r="H3924" s="5">
        <v>250</v>
      </c>
      <c r="I3924" s="5">
        <v>2000</v>
      </c>
      <c r="J3924" t="str">
        <f t="shared" si="488"/>
        <v>no</v>
      </c>
      <c r="K3924">
        <f t="shared" si="489"/>
        <v>0</v>
      </c>
      <c r="L3924">
        <f t="shared" si="490"/>
        <v>1</v>
      </c>
      <c r="M3924">
        <f t="shared" si="491"/>
        <v>0</v>
      </c>
      <c r="N3924">
        <f t="shared" si="492"/>
        <v>-8.9352047991662076</v>
      </c>
      <c r="O3924">
        <f t="shared" si="493"/>
        <v>1.3167091727300868E-4</v>
      </c>
      <c r="P3924">
        <f t="shared" si="494"/>
        <v>1.3165358232506167E-4</v>
      </c>
      <c r="Q3924">
        <f t="shared" si="495"/>
        <v>-1.3166224941861133E-4</v>
      </c>
    </row>
    <row r="3925" spans="1:17" x14ac:dyDescent="0.25">
      <c r="A3925">
        <v>3914</v>
      </c>
      <c r="B3925" t="s">
        <v>4039</v>
      </c>
      <c r="C3925" s="8">
        <v>850000</v>
      </c>
      <c r="E3925" t="s">
        <v>22</v>
      </c>
      <c r="F3925" t="s">
        <v>29</v>
      </c>
      <c r="G3925">
        <v>473401.42</v>
      </c>
      <c r="H3925" s="5">
        <v>250</v>
      </c>
      <c r="I3925" s="5">
        <v>2000</v>
      </c>
      <c r="J3925" t="str">
        <f t="shared" si="488"/>
        <v>no</v>
      </c>
      <c r="K3925">
        <f t="shared" si="489"/>
        <v>0</v>
      </c>
      <c r="L3925">
        <f t="shared" si="490"/>
        <v>1</v>
      </c>
      <c r="M3925">
        <f t="shared" si="491"/>
        <v>0</v>
      </c>
      <c r="N3925">
        <f t="shared" si="492"/>
        <v>-7.5737048577152759</v>
      </c>
      <c r="O3925">
        <f t="shared" si="493"/>
        <v>5.1378541628849402E-4</v>
      </c>
      <c r="P3925">
        <f t="shared" si="494"/>
        <v>5.1352157639159457E-4</v>
      </c>
      <c r="Q3925">
        <f t="shared" si="495"/>
        <v>-5.1365347375302128E-4</v>
      </c>
    </row>
    <row r="3926" spans="1:17" x14ac:dyDescent="0.25">
      <c r="A3926">
        <v>3915</v>
      </c>
      <c r="B3926" t="s">
        <v>4040</v>
      </c>
      <c r="C3926" s="8">
        <v>420000</v>
      </c>
      <c r="E3926" t="s">
        <v>22</v>
      </c>
      <c r="F3926" t="s">
        <v>29</v>
      </c>
      <c r="G3926">
        <v>207989.48</v>
      </c>
      <c r="H3926" s="5">
        <v>200</v>
      </c>
      <c r="I3926" s="5">
        <v>2000</v>
      </c>
      <c r="J3926" t="str">
        <f t="shared" si="488"/>
        <v>no</v>
      </c>
      <c r="K3926">
        <f t="shared" si="489"/>
        <v>0</v>
      </c>
      <c r="L3926">
        <f t="shared" si="490"/>
        <v>1</v>
      </c>
      <c r="M3926">
        <f t="shared" si="491"/>
        <v>0</v>
      </c>
      <c r="N3926">
        <f t="shared" si="492"/>
        <v>-6.2727160247732732</v>
      </c>
      <c r="O3926">
        <f t="shared" si="493"/>
        <v>1.8870962164738779E-3</v>
      </c>
      <c r="P3926">
        <f t="shared" si="494"/>
        <v>1.8835417918848416E-3</v>
      </c>
      <c r="Q3926">
        <f t="shared" si="495"/>
        <v>-1.8853178873094872E-3</v>
      </c>
    </row>
    <row r="3927" spans="1:17" x14ac:dyDescent="0.25">
      <c r="A3927">
        <v>3916</v>
      </c>
      <c r="B3927" t="s">
        <v>4041</v>
      </c>
      <c r="C3927" s="8">
        <v>50000</v>
      </c>
      <c r="E3927" t="s">
        <v>56</v>
      </c>
      <c r="F3927" t="s">
        <v>29</v>
      </c>
      <c r="G3927">
        <v>30329.1</v>
      </c>
      <c r="H3927" s="5">
        <v>200</v>
      </c>
      <c r="I3927" s="5">
        <v>2000</v>
      </c>
      <c r="J3927" t="str">
        <f t="shared" si="488"/>
        <v>no</v>
      </c>
      <c r="K3927">
        <f t="shared" si="489"/>
        <v>0</v>
      </c>
      <c r="L3927">
        <f t="shared" si="490"/>
        <v>1</v>
      </c>
      <c r="M3927">
        <f t="shared" si="491"/>
        <v>0</v>
      </c>
      <c r="N3927">
        <f t="shared" si="492"/>
        <v>-5.1532605173580617</v>
      </c>
      <c r="O3927">
        <f t="shared" si="493"/>
        <v>5.7805264602463387E-3</v>
      </c>
      <c r="P3927">
        <f t="shared" si="494"/>
        <v>5.7473040172992601E-3</v>
      </c>
      <c r="Q3927">
        <f t="shared" si="495"/>
        <v>-5.763883323760685E-3</v>
      </c>
    </row>
    <row r="3928" spans="1:17" x14ac:dyDescent="0.25">
      <c r="A3928">
        <v>3917</v>
      </c>
      <c r="B3928" t="s">
        <v>4042</v>
      </c>
      <c r="C3928" s="8">
        <v>230000</v>
      </c>
      <c r="E3928" t="s">
        <v>22</v>
      </c>
      <c r="F3928" t="s">
        <v>29</v>
      </c>
      <c r="G3928">
        <v>178947.12</v>
      </c>
      <c r="H3928" s="5">
        <v>350</v>
      </c>
      <c r="I3928" s="5">
        <v>2000</v>
      </c>
      <c r="J3928" t="str">
        <f t="shared" si="488"/>
        <v>no</v>
      </c>
      <c r="K3928">
        <f t="shared" si="489"/>
        <v>0</v>
      </c>
      <c r="L3928">
        <f t="shared" si="490"/>
        <v>1</v>
      </c>
      <c r="M3928">
        <f t="shared" si="491"/>
        <v>0</v>
      </c>
      <c r="N3928">
        <f t="shared" si="492"/>
        <v>-5.6978604939384354</v>
      </c>
      <c r="O3928">
        <f t="shared" si="493"/>
        <v>3.3531318343690587E-3</v>
      </c>
      <c r="P3928">
        <f t="shared" si="494"/>
        <v>3.341925916191374E-3</v>
      </c>
      <c r="Q3928">
        <f t="shared" si="495"/>
        <v>-3.3475226232718325E-3</v>
      </c>
    </row>
    <row r="3929" spans="1:17" x14ac:dyDescent="0.25">
      <c r="A3929">
        <v>3918</v>
      </c>
      <c r="B3929" t="s">
        <v>4043</v>
      </c>
      <c r="C3929" s="8">
        <v>300000</v>
      </c>
      <c r="E3929" t="s">
        <v>22</v>
      </c>
      <c r="F3929" t="s">
        <v>29</v>
      </c>
      <c r="G3929">
        <v>173377.19</v>
      </c>
      <c r="H3929" s="5">
        <v>300</v>
      </c>
      <c r="I3929" s="5">
        <v>2000</v>
      </c>
      <c r="J3929" t="str">
        <f t="shared" si="488"/>
        <v>no</v>
      </c>
      <c r="K3929">
        <f t="shared" si="489"/>
        <v>0</v>
      </c>
      <c r="L3929">
        <f t="shared" si="490"/>
        <v>1</v>
      </c>
      <c r="M3929">
        <f t="shared" si="491"/>
        <v>0</v>
      </c>
      <c r="N3929">
        <f t="shared" si="492"/>
        <v>-5.9096493737196916</v>
      </c>
      <c r="O3929">
        <f t="shared" si="493"/>
        <v>2.7131380181224414E-3</v>
      </c>
      <c r="P3929">
        <f t="shared" si="494"/>
        <v>2.7057968179064647E-3</v>
      </c>
      <c r="Q3929">
        <f t="shared" si="495"/>
        <v>-2.7094641028955597E-3</v>
      </c>
    </row>
    <row r="3930" spans="1:17" x14ac:dyDescent="0.25">
      <c r="A3930">
        <v>3919</v>
      </c>
      <c r="B3930" t="s">
        <v>4044</v>
      </c>
      <c r="C3930" s="8">
        <v>150000</v>
      </c>
      <c r="E3930" t="s">
        <v>45</v>
      </c>
      <c r="F3930" t="s">
        <v>39</v>
      </c>
      <c r="G3930">
        <v>84409.89</v>
      </c>
      <c r="H3930" s="5">
        <v>200</v>
      </c>
      <c r="I3930" s="5">
        <v>2000</v>
      </c>
      <c r="J3930" t="str">
        <f t="shared" si="488"/>
        <v>no</v>
      </c>
      <c r="K3930">
        <f t="shared" si="489"/>
        <v>0</v>
      </c>
      <c r="L3930">
        <f t="shared" si="490"/>
        <v>0</v>
      </c>
      <c r="M3930">
        <f t="shared" si="491"/>
        <v>0</v>
      </c>
      <c r="N3930">
        <f t="shared" si="492"/>
        <v>-5.4403596855990575</v>
      </c>
      <c r="O3930">
        <f t="shared" si="493"/>
        <v>4.3379227017729775E-3</v>
      </c>
      <c r="P3930">
        <f t="shared" si="494"/>
        <v>4.3191864050134803E-3</v>
      </c>
      <c r="Q3930">
        <f t="shared" si="495"/>
        <v>-4.328541036596789E-3</v>
      </c>
    </row>
    <row r="3931" spans="1:17" x14ac:dyDescent="0.25">
      <c r="A3931">
        <v>3920</v>
      </c>
      <c r="B3931" t="s">
        <v>4045</v>
      </c>
      <c r="C3931" s="8">
        <v>800000</v>
      </c>
      <c r="E3931" t="s">
        <v>22</v>
      </c>
      <c r="F3931" t="s">
        <v>29</v>
      </c>
      <c r="G3931">
        <v>374135.15</v>
      </c>
      <c r="H3931" s="5">
        <v>300</v>
      </c>
      <c r="I3931" s="5">
        <v>2000</v>
      </c>
      <c r="J3931" t="str">
        <f t="shared" si="488"/>
        <v>no</v>
      </c>
      <c r="K3931">
        <f t="shared" si="489"/>
        <v>0</v>
      </c>
      <c r="L3931">
        <f t="shared" si="490"/>
        <v>1</v>
      </c>
      <c r="M3931">
        <f t="shared" si="491"/>
        <v>0</v>
      </c>
      <c r="N3931">
        <f t="shared" si="492"/>
        <v>-7.4224270864429496</v>
      </c>
      <c r="O3931">
        <f t="shared" si="493"/>
        <v>5.9769672203756872E-4</v>
      </c>
      <c r="P3931">
        <f t="shared" si="494"/>
        <v>5.9733969406048585E-4</v>
      </c>
      <c r="Q3931">
        <f t="shared" si="495"/>
        <v>-5.9751817249393028E-4</v>
      </c>
    </row>
    <row r="3932" spans="1:17" x14ac:dyDescent="0.25">
      <c r="A3932">
        <v>3921</v>
      </c>
      <c r="B3932" t="s">
        <v>4046</v>
      </c>
      <c r="C3932" s="8">
        <v>280000</v>
      </c>
      <c r="E3932" t="s">
        <v>31</v>
      </c>
      <c r="F3932" t="s">
        <v>29</v>
      </c>
      <c r="G3932">
        <v>170786.21</v>
      </c>
      <c r="H3932" s="5">
        <v>250</v>
      </c>
      <c r="I3932" s="5">
        <v>2000</v>
      </c>
      <c r="J3932" t="str">
        <f t="shared" si="488"/>
        <v>no</v>
      </c>
      <c r="K3932">
        <f t="shared" si="489"/>
        <v>0</v>
      </c>
      <c r="L3932">
        <f t="shared" si="490"/>
        <v>1</v>
      </c>
      <c r="M3932">
        <f t="shared" si="491"/>
        <v>0</v>
      </c>
      <c r="N3932">
        <f t="shared" si="492"/>
        <v>-5.8491382652107609</v>
      </c>
      <c r="O3932">
        <f t="shared" si="493"/>
        <v>2.8823819369770986E-3</v>
      </c>
      <c r="P3932">
        <f t="shared" si="494"/>
        <v>2.874097689711167E-3</v>
      </c>
      <c r="Q3932">
        <f t="shared" si="495"/>
        <v>-2.8782358393423073E-3</v>
      </c>
    </row>
    <row r="3933" spans="1:17" x14ac:dyDescent="0.25">
      <c r="A3933">
        <v>3922</v>
      </c>
      <c r="B3933" t="s">
        <v>4047</v>
      </c>
      <c r="C3933" s="8">
        <v>150000</v>
      </c>
      <c r="E3933" t="s">
        <v>31</v>
      </c>
      <c r="F3933" t="s">
        <v>29</v>
      </c>
      <c r="G3933">
        <v>223716.82</v>
      </c>
      <c r="H3933" s="5">
        <v>200</v>
      </c>
      <c r="I3933" s="5">
        <v>2000</v>
      </c>
      <c r="J3933" t="str">
        <f t="shared" si="488"/>
        <v>yes</v>
      </c>
      <c r="K3933">
        <f t="shared" si="489"/>
        <v>0</v>
      </c>
      <c r="L3933">
        <f t="shared" si="490"/>
        <v>1</v>
      </c>
      <c r="M3933">
        <f t="shared" si="491"/>
        <v>0</v>
      </c>
      <c r="N3933">
        <f t="shared" si="492"/>
        <v>-5.4558160599027135</v>
      </c>
      <c r="O3933">
        <f t="shared" si="493"/>
        <v>4.2713896492300599E-3</v>
      </c>
      <c r="P3933">
        <f t="shared" si="494"/>
        <v>4.2532224787584184E-3</v>
      </c>
      <c r="Q3933">
        <f t="shared" si="495"/>
        <v>-4.2622931583676015E-3</v>
      </c>
    </row>
    <row r="3934" spans="1:17" x14ac:dyDescent="0.25">
      <c r="A3934">
        <v>3923</v>
      </c>
      <c r="B3934" t="s">
        <v>4048</v>
      </c>
      <c r="C3934" s="8">
        <v>90000</v>
      </c>
      <c r="E3934" t="s">
        <v>22</v>
      </c>
      <c r="F3934" t="s">
        <v>29</v>
      </c>
      <c r="G3934">
        <v>28597.120000000003</v>
      </c>
      <c r="H3934" s="5">
        <v>200</v>
      </c>
      <c r="I3934" s="5">
        <v>3000</v>
      </c>
      <c r="J3934" t="str">
        <f t="shared" si="488"/>
        <v>no</v>
      </c>
      <c r="K3934">
        <f t="shared" si="489"/>
        <v>0</v>
      </c>
      <c r="L3934">
        <f t="shared" si="490"/>
        <v>1</v>
      </c>
      <c r="M3934">
        <f t="shared" si="491"/>
        <v>0</v>
      </c>
      <c r="N3934">
        <f t="shared" si="492"/>
        <v>-5.2742571410173866</v>
      </c>
      <c r="O3934">
        <f t="shared" si="493"/>
        <v>5.1217600408810134E-3</v>
      </c>
      <c r="P3934">
        <f t="shared" si="494"/>
        <v>5.0956612865218414E-3</v>
      </c>
      <c r="Q3934">
        <f t="shared" si="495"/>
        <v>-5.1086884419866288E-3</v>
      </c>
    </row>
    <row r="3935" spans="1:17" x14ac:dyDescent="0.25">
      <c r="A3935">
        <v>3924</v>
      </c>
      <c r="B3935" t="s">
        <v>4049</v>
      </c>
      <c r="C3935" s="8">
        <v>1</v>
      </c>
      <c r="E3935" t="s">
        <v>22</v>
      </c>
      <c r="F3935" t="s">
        <v>29</v>
      </c>
      <c r="G3935">
        <v>99918.63</v>
      </c>
      <c r="H3935" s="5">
        <v>300</v>
      </c>
      <c r="I3935" s="5">
        <v>2000</v>
      </c>
      <c r="J3935" t="str">
        <f t="shared" si="488"/>
        <v>yes</v>
      </c>
      <c r="K3935">
        <f t="shared" si="489"/>
        <v>0</v>
      </c>
      <c r="L3935">
        <f t="shared" si="490"/>
        <v>1</v>
      </c>
      <c r="M3935">
        <f t="shared" si="491"/>
        <v>0</v>
      </c>
      <c r="N3935">
        <f t="shared" si="492"/>
        <v>-5.001985771641162</v>
      </c>
      <c r="O3935">
        <f t="shared" si="493"/>
        <v>6.7245802510620227E-3</v>
      </c>
      <c r="P3935">
        <f t="shared" si="494"/>
        <v>6.6796623257028382E-3</v>
      </c>
      <c r="Q3935">
        <f t="shared" si="495"/>
        <v>-6.702071114602531E-3</v>
      </c>
    </row>
    <row r="3936" spans="1:17" x14ac:dyDescent="0.25">
      <c r="A3936">
        <v>3925</v>
      </c>
      <c r="B3936" t="s">
        <v>4050</v>
      </c>
      <c r="C3936" s="8">
        <v>120000</v>
      </c>
      <c r="E3936" t="s">
        <v>22</v>
      </c>
      <c r="F3936" t="s">
        <v>29</v>
      </c>
      <c r="G3936">
        <v>100431.29</v>
      </c>
      <c r="H3936" s="5">
        <v>300</v>
      </c>
      <c r="I3936" s="5">
        <v>2000</v>
      </c>
      <c r="J3936" t="str">
        <f t="shared" si="488"/>
        <v>no</v>
      </c>
      <c r="K3936">
        <f t="shared" si="489"/>
        <v>0</v>
      </c>
      <c r="L3936">
        <f t="shared" si="490"/>
        <v>1</v>
      </c>
      <c r="M3936">
        <f t="shared" si="491"/>
        <v>0</v>
      </c>
      <c r="N3936">
        <f t="shared" si="492"/>
        <v>-5.3650493971393178</v>
      </c>
      <c r="O3936">
        <f t="shared" si="493"/>
        <v>4.6772291931098916E-3</v>
      </c>
      <c r="P3936">
        <f t="shared" si="494"/>
        <v>4.6554545651107592E-3</v>
      </c>
      <c r="Q3936">
        <f t="shared" si="495"/>
        <v>-4.6663249445409649E-3</v>
      </c>
    </row>
    <row r="3937" spans="1:17" x14ac:dyDescent="0.25">
      <c r="A3937">
        <v>3926</v>
      </c>
      <c r="B3937" t="s">
        <v>4051</v>
      </c>
      <c r="C3937" s="8">
        <v>50000</v>
      </c>
      <c r="E3937" t="s">
        <v>22</v>
      </c>
      <c r="F3937" t="s">
        <v>29</v>
      </c>
      <c r="G3937">
        <v>61371.98</v>
      </c>
      <c r="H3937" s="5">
        <v>350</v>
      </c>
      <c r="I3937" s="5">
        <v>2000</v>
      </c>
      <c r="J3937" t="str">
        <f t="shared" si="488"/>
        <v>yes</v>
      </c>
      <c r="K3937">
        <f t="shared" si="489"/>
        <v>0</v>
      </c>
      <c r="L3937">
        <f t="shared" si="490"/>
        <v>1</v>
      </c>
      <c r="M3937">
        <f t="shared" si="491"/>
        <v>0</v>
      </c>
      <c r="N3937">
        <f t="shared" si="492"/>
        <v>-5.1532605173580617</v>
      </c>
      <c r="O3937">
        <f t="shared" si="493"/>
        <v>5.7805264602463387E-3</v>
      </c>
      <c r="P3937">
        <f t="shared" si="494"/>
        <v>5.7473040172992601E-3</v>
      </c>
      <c r="Q3937">
        <f t="shared" si="495"/>
        <v>-5.763883323760685E-3</v>
      </c>
    </row>
    <row r="3938" spans="1:17" x14ac:dyDescent="0.25">
      <c r="A3938">
        <v>3927</v>
      </c>
      <c r="B3938" t="s">
        <v>4052</v>
      </c>
      <c r="C3938" s="8">
        <v>180000</v>
      </c>
      <c r="E3938" t="s">
        <v>22</v>
      </c>
      <c r="F3938" t="s">
        <v>29</v>
      </c>
      <c r="G3938">
        <v>213255.3</v>
      </c>
      <c r="H3938" s="5">
        <v>400</v>
      </c>
      <c r="I3938" s="5">
        <v>2000</v>
      </c>
      <c r="J3938" t="str">
        <f t="shared" si="488"/>
        <v>yes</v>
      </c>
      <c r="K3938">
        <f t="shared" si="489"/>
        <v>0</v>
      </c>
      <c r="L3938">
        <f t="shared" si="490"/>
        <v>1</v>
      </c>
      <c r="M3938">
        <f t="shared" si="491"/>
        <v>0</v>
      </c>
      <c r="N3938">
        <f t="shared" si="492"/>
        <v>-5.5465827226661091</v>
      </c>
      <c r="O3938">
        <f t="shared" si="493"/>
        <v>3.9007644873221919E-3</v>
      </c>
      <c r="P3938">
        <f t="shared" si="494"/>
        <v>3.8856076470011026E-3</v>
      </c>
      <c r="Q3938">
        <f t="shared" si="495"/>
        <v>-3.8931762324581742E-3</v>
      </c>
    </row>
    <row r="3939" spans="1:17" x14ac:dyDescent="0.25">
      <c r="A3939">
        <v>3928</v>
      </c>
      <c r="B3939" t="s">
        <v>4053</v>
      </c>
      <c r="C3939" s="8">
        <v>250000</v>
      </c>
      <c r="E3939" t="s">
        <v>31</v>
      </c>
      <c r="F3939" t="s">
        <v>25</v>
      </c>
      <c r="G3939">
        <v>596696.32000000007</v>
      </c>
      <c r="H3939" s="5">
        <v>350</v>
      </c>
      <c r="I3939" s="5">
        <v>2000</v>
      </c>
      <c r="J3939" t="str">
        <f t="shared" si="488"/>
        <v>yes</v>
      </c>
      <c r="K3939">
        <f t="shared" si="489"/>
        <v>0</v>
      </c>
      <c r="L3939">
        <f t="shared" si="490"/>
        <v>0</v>
      </c>
      <c r="M3939">
        <f t="shared" si="491"/>
        <v>0</v>
      </c>
      <c r="N3939">
        <f t="shared" si="492"/>
        <v>-5.7429152281437092</v>
      </c>
      <c r="O3939">
        <f t="shared" si="493"/>
        <v>3.2054101395331343E-3</v>
      </c>
      <c r="P3939">
        <f t="shared" si="494"/>
        <v>3.1951683146199364E-3</v>
      </c>
      <c r="Q3939">
        <f t="shared" si="495"/>
        <v>-3.2002837642874332E-3</v>
      </c>
    </row>
    <row r="3940" spans="1:17" x14ac:dyDescent="0.25">
      <c r="A3940">
        <v>3929</v>
      </c>
      <c r="B3940" t="s">
        <v>4054</v>
      </c>
      <c r="C3940" s="8">
        <v>2</v>
      </c>
      <c r="E3940" t="s">
        <v>56</v>
      </c>
      <c r="F3940" t="s">
        <v>30</v>
      </c>
      <c r="G3940">
        <v>88229.34</v>
      </c>
      <c r="H3940" s="5">
        <v>400</v>
      </c>
      <c r="I3940" s="5">
        <v>2000</v>
      </c>
      <c r="J3940" t="str">
        <f t="shared" si="488"/>
        <v>yes</v>
      </c>
      <c r="K3940">
        <f t="shared" si="489"/>
        <v>0</v>
      </c>
      <c r="L3940">
        <f t="shared" si="490"/>
        <v>0</v>
      </c>
      <c r="M3940">
        <f t="shared" si="491"/>
        <v>0</v>
      </c>
      <c r="N3940">
        <f t="shared" si="492"/>
        <v>-4.9865324228929309</v>
      </c>
      <c r="O3940">
        <f t="shared" si="493"/>
        <v>6.8293046219208738E-3</v>
      </c>
      <c r="P3940">
        <f t="shared" si="494"/>
        <v>6.7829815745037124E-3</v>
      </c>
      <c r="Q3940">
        <f t="shared" si="495"/>
        <v>-6.806090551817569E-3</v>
      </c>
    </row>
    <row r="3941" spans="1:17" x14ac:dyDescent="0.25">
      <c r="A3941">
        <v>3930</v>
      </c>
      <c r="B3941" t="s">
        <v>4055</v>
      </c>
      <c r="C3941" s="8">
        <v>250000</v>
      </c>
      <c r="E3941" t="s">
        <v>22</v>
      </c>
      <c r="F3941" t="s">
        <v>20</v>
      </c>
      <c r="G3941">
        <v>34785.01</v>
      </c>
      <c r="H3941" s="5">
        <v>200</v>
      </c>
      <c r="I3941" s="5">
        <v>2000</v>
      </c>
      <c r="J3941" t="str">
        <f t="shared" si="488"/>
        <v>no</v>
      </c>
      <c r="K3941">
        <f t="shared" si="489"/>
        <v>0</v>
      </c>
      <c r="L3941">
        <f t="shared" si="490"/>
        <v>0</v>
      </c>
      <c r="M3941">
        <f t="shared" si="491"/>
        <v>0</v>
      </c>
      <c r="N3941">
        <f t="shared" si="492"/>
        <v>-5.7429152281437092</v>
      </c>
      <c r="O3941">
        <f t="shared" si="493"/>
        <v>3.2054101395331343E-3</v>
      </c>
      <c r="P3941">
        <f t="shared" si="494"/>
        <v>3.1951683146199364E-3</v>
      </c>
      <c r="Q3941">
        <f t="shared" si="495"/>
        <v>-3.2002837642874332E-3</v>
      </c>
    </row>
    <row r="3942" spans="1:17" x14ac:dyDescent="0.25">
      <c r="A3942">
        <v>3931</v>
      </c>
      <c r="B3942" t="s">
        <v>4056</v>
      </c>
      <c r="C3942" s="8">
        <v>80000</v>
      </c>
      <c r="E3942" t="s">
        <v>40</v>
      </c>
      <c r="F3942" t="s">
        <v>20</v>
      </c>
      <c r="G3942">
        <v>20341.8</v>
      </c>
      <c r="H3942" s="5">
        <v>300</v>
      </c>
      <c r="I3942" s="5">
        <v>3000</v>
      </c>
      <c r="J3942" t="str">
        <f t="shared" si="488"/>
        <v>no</v>
      </c>
      <c r="K3942">
        <f t="shared" si="489"/>
        <v>0</v>
      </c>
      <c r="L3942">
        <f t="shared" si="490"/>
        <v>0</v>
      </c>
      <c r="M3942">
        <f t="shared" si="491"/>
        <v>0</v>
      </c>
      <c r="N3942">
        <f t="shared" si="492"/>
        <v>-5.2285452124592648</v>
      </c>
      <c r="O3942">
        <f t="shared" si="493"/>
        <v>5.3613192124360529E-3</v>
      </c>
      <c r="P3942">
        <f t="shared" si="494"/>
        <v>5.3327287513268542E-3</v>
      </c>
      <c r="Q3942">
        <f t="shared" si="495"/>
        <v>-5.3469985030469317E-3</v>
      </c>
    </row>
    <row r="3943" spans="1:17" x14ac:dyDescent="0.25">
      <c r="A3943">
        <v>3932</v>
      </c>
      <c r="B3943" t="s">
        <v>4057</v>
      </c>
      <c r="C3943" s="8">
        <v>115000</v>
      </c>
      <c r="E3943" t="s">
        <v>31</v>
      </c>
      <c r="F3943" t="s">
        <v>29</v>
      </c>
      <c r="G3943">
        <v>143685.67000000001</v>
      </c>
      <c r="H3943" s="5">
        <v>200</v>
      </c>
      <c r="I3943" s="5">
        <v>2000</v>
      </c>
      <c r="J3943" t="str">
        <f t="shared" si="488"/>
        <v>yes</v>
      </c>
      <c r="K3943">
        <f t="shared" si="489"/>
        <v>0</v>
      </c>
      <c r="L3943">
        <f t="shared" si="490"/>
        <v>1</v>
      </c>
      <c r="M3943">
        <f t="shared" si="491"/>
        <v>0</v>
      </c>
      <c r="N3943">
        <f t="shared" si="492"/>
        <v>-5.3499216200120854</v>
      </c>
      <c r="O3943">
        <f t="shared" si="493"/>
        <v>4.7485231740147559E-3</v>
      </c>
      <c r="P3943">
        <f t="shared" si="494"/>
        <v>4.7260812675933121E-3</v>
      </c>
      <c r="Q3943">
        <f t="shared" si="495"/>
        <v>-4.7372845018680589E-3</v>
      </c>
    </row>
    <row r="3944" spans="1:17" x14ac:dyDescent="0.25">
      <c r="A3944">
        <v>3933</v>
      </c>
      <c r="B3944" t="s">
        <v>4058</v>
      </c>
      <c r="C3944" s="8">
        <v>725000</v>
      </c>
      <c r="E3944" t="s">
        <v>22</v>
      </c>
      <c r="F3944" t="s">
        <v>29</v>
      </c>
      <c r="G3944">
        <v>388992.08</v>
      </c>
      <c r="H3944" s="5">
        <v>300</v>
      </c>
      <c r="I3944" s="5">
        <v>2000</v>
      </c>
      <c r="J3944" t="str">
        <f t="shared" si="488"/>
        <v>no</v>
      </c>
      <c r="K3944">
        <f t="shared" si="489"/>
        <v>0</v>
      </c>
      <c r="L3944">
        <f t="shared" si="490"/>
        <v>1</v>
      </c>
      <c r="M3944">
        <f t="shared" si="491"/>
        <v>0</v>
      </c>
      <c r="N3944">
        <f t="shared" si="492"/>
        <v>-7.1955104295344601</v>
      </c>
      <c r="O3944">
        <f t="shared" si="493"/>
        <v>7.4994519342719789E-4</v>
      </c>
      <c r="P3944">
        <f t="shared" si="494"/>
        <v>7.4938319710049722E-4</v>
      </c>
      <c r="Q3944">
        <f t="shared" si="495"/>
        <v>-7.4966412504576577E-4</v>
      </c>
    </row>
    <row r="3945" spans="1:17" x14ac:dyDescent="0.25">
      <c r="A3945">
        <v>3934</v>
      </c>
      <c r="B3945" t="s">
        <v>4059</v>
      </c>
      <c r="C3945" s="8">
        <v>12000</v>
      </c>
      <c r="E3945" t="s">
        <v>22</v>
      </c>
      <c r="F3945" t="s">
        <v>29</v>
      </c>
      <c r="G3945">
        <v>9661.6299999999992</v>
      </c>
      <c r="H3945" s="5">
        <v>200</v>
      </c>
      <c r="I3945" s="5">
        <v>3000</v>
      </c>
      <c r="J3945" t="str">
        <f t="shared" si="488"/>
        <v>no</v>
      </c>
      <c r="K3945">
        <f t="shared" si="489"/>
        <v>0</v>
      </c>
      <c r="L3945">
        <f t="shared" si="490"/>
        <v>1</v>
      </c>
      <c r="M3945">
        <f t="shared" si="491"/>
        <v>0</v>
      </c>
      <c r="N3945">
        <f t="shared" si="492"/>
        <v>-5.0382638178325578</v>
      </c>
      <c r="O3945">
        <f t="shared" si="493"/>
        <v>6.4849976873273133E-3</v>
      </c>
      <c r="P3945">
        <f t="shared" si="494"/>
        <v>6.4432134629213121E-3</v>
      </c>
      <c r="Q3945">
        <f t="shared" si="495"/>
        <v>-6.4640605592275174E-3</v>
      </c>
    </row>
    <row r="3946" spans="1:17" x14ac:dyDescent="0.25">
      <c r="A3946">
        <v>3935</v>
      </c>
      <c r="B3946" t="s">
        <v>4060</v>
      </c>
      <c r="C3946" s="8">
        <v>75000</v>
      </c>
      <c r="E3946" t="s">
        <v>22</v>
      </c>
      <c r="F3946" t="s">
        <v>20</v>
      </c>
      <c r="G3946">
        <v>44963.61</v>
      </c>
      <c r="H3946" s="5">
        <v>200</v>
      </c>
      <c r="I3946" s="5">
        <v>3000</v>
      </c>
      <c r="J3946" t="str">
        <f t="shared" si="488"/>
        <v>no</v>
      </c>
      <c r="K3946">
        <f t="shared" si="489"/>
        <v>0</v>
      </c>
      <c r="L3946">
        <f t="shared" si="490"/>
        <v>0</v>
      </c>
      <c r="M3946">
        <f t="shared" si="491"/>
        <v>0</v>
      </c>
      <c r="N3946">
        <f t="shared" si="492"/>
        <v>-5.2134174353320324</v>
      </c>
      <c r="O3946">
        <f t="shared" si="493"/>
        <v>5.4430406277815677E-3</v>
      </c>
      <c r="P3946">
        <f t="shared" si="494"/>
        <v>5.4135743228010463E-3</v>
      </c>
      <c r="Q3946">
        <f t="shared" si="495"/>
        <v>-5.4282808167545301E-3</v>
      </c>
    </row>
    <row r="3947" spans="1:17" x14ac:dyDescent="0.25">
      <c r="A3947">
        <v>3936</v>
      </c>
      <c r="B3947" t="s">
        <v>4061</v>
      </c>
      <c r="C3947" s="8">
        <v>25000</v>
      </c>
      <c r="E3947" t="s">
        <v>22</v>
      </c>
      <c r="F3947" t="s">
        <v>25</v>
      </c>
      <c r="G3947">
        <v>7148.29</v>
      </c>
      <c r="H3947" s="5">
        <v>200</v>
      </c>
      <c r="I3947" s="5">
        <v>3000</v>
      </c>
      <c r="J3947" t="str">
        <f t="shared" si="488"/>
        <v>no</v>
      </c>
      <c r="K3947">
        <f t="shared" si="489"/>
        <v>0</v>
      </c>
      <c r="L3947">
        <f t="shared" si="490"/>
        <v>0</v>
      </c>
      <c r="M3947">
        <f t="shared" si="491"/>
        <v>0</v>
      </c>
      <c r="N3947">
        <f t="shared" si="492"/>
        <v>-5.0621396640597069</v>
      </c>
      <c r="O3947">
        <f t="shared" si="493"/>
        <v>6.3319966624268828E-3</v>
      </c>
      <c r="P3947">
        <f t="shared" si="494"/>
        <v>6.2921547594903164E-3</v>
      </c>
      <c r="Q3947">
        <f t="shared" si="495"/>
        <v>-6.3120337971079325E-3</v>
      </c>
    </row>
    <row r="3948" spans="1:17" x14ac:dyDescent="0.25">
      <c r="A3948">
        <v>3937</v>
      </c>
      <c r="B3948" t="s">
        <v>4062</v>
      </c>
      <c r="C3948" s="8">
        <v>115000</v>
      </c>
      <c r="E3948" t="s">
        <v>22</v>
      </c>
      <c r="F3948" t="s">
        <v>25</v>
      </c>
      <c r="G3948">
        <v>106973.31</v>
      </c>
      <c r="H3948" s="5">
        <v>300</v>
      </c>
      <c r="I3948" s="5">
        <v>2000</v>
      </c>
      <c r="J3948" t="str">
        <f t="shared" si="488"/>
        <v>yes</v>
      </c>
      <c r="K3948">
        <f t="shared" si="489"/>
        <v>0</v>
      </c>
      <c r="L3948">
        <f t="shared" si="490"/>
        <v>0</v>
      </c>
      <c r="M3948">
        <f t="shared" si="491"/>
        <v>0</v>
      </c>
      <c r="N3948">
        <f t="shared" si="492"/>
        <v>-5.3344652457084294</v>
      </c>
      <c r="O3948">
        <f t="shared" si="493"/>
        <v>4.8224882691670877E-3</v>
      </c>
      <c r="P3948">
        <f t="shared" si="494"/>
        <v>4.7993434914797234E-3</v>
      </c>
      <c r="Q3948">
        <f t="shared" si="495"/>
        <v>-4.8108973224795333E-3</v>
      </c>
    </row>
    <row r="3949" spans="1:17" x14ac:dyDescent="0.25">
      <c r="A3949">
        <v>3938</v>
      </c>
      <c r="B3949" t="s">
        <v>4063</v>
      </c>
      <c r="C3949" s="8">
        <v>300000</v>
      </c>
      <c r="E3949" t="s">
        <v>22</v>
      </c>
      <c r="F3949" t="s">
        <v>29</v>
      </c>
      <c r="G3949">
        <v>214461.59</v>
      </c>
      <c r="H3949" s="5">
        <v>300</v>
      </c>
      <c r="I3949" s="5">
        <v>2000</v>
      </c>
      <c r="J3949" t="str">
        <f t="shared" si="488"/>
        <v>no</v>
      </c>
      <c r="K3949">
        <f t="shared" si="489"/>
        <v>0</v>
      </c>
      <c r="L3949">
        <f t="shared" si="490"/>
        <v>1</v>
      </c>
      <c r="M3949">
        <f t="shared" si="491"/>
        <v>0</v>
      </c>
      <c r="N3949">
        <f t="shared" si="492"/>
        <v>-5.9096493737196916</v>
      </c>
      <c r="O3949">
        <f t="shared" si="493"/>
        <v>2.7131380181224414E-3</v>
      </c>
      <c r="P3949">
        <f t="shared" si="494"/>
        <v>2.7057968179064647E-3</v>
      </c>
      <c r="Q3949">
        <f t="shared" si="495"/>
        <v>-2.7094641028955597E-3</v>
      </c>
    </row>
    <row r="3950" spans="1:17" x14ac:dyDescent="0.25">
      <c r="A3950">
        <v>3939</v>
      </c>
      <c r="B3950" t="s">
        <v>4064</v>
      </c>
      <c r="C3950" s="8">
        <v>80000</v>
      </c>
      <c r="E3950" t="s">
        <v>22</v>
      </c>
      <c r="F3950" t="s">
        <v>20</v>
      </c>
      <c r="G3950">
        <v>63391.83</v>
      </c>
      <c r="H3950" s="5">
        <v>300</v>
      </c>
      <c r="I3950" s="5">
        <v>2000</v>
      </c>
      <c r="J3950" t="str">
        <f t="shared" si="488"/>
        <v>no</v>
      </c>
      <c r="K3950">
        <f t="shared" si="489"/>
        <v>0</v>
      </c>
      <c r="L3950">
        <f t="shared" si="490"/>
        <v>0</v>
      </c>
      <c r="M3950">
        <f t="shared" si="491"/>
        <v>0</v>
      </c>
      <c r="N3950">
        <f t="shared" si="492"/>
        <v>-5.2285708058178013</v>
      </c>
      <c r="O3950">
        <f t="shared" si="493"/>
        <v>5.3611820000270911E-3</v>
      </c>
      <c r="P3950">
        <f t="shared" si="494"/>
        <v>5.3325929984304361E-3</v>
      </c>
      <c r="Q3950">
        <f t="shared" si="495"/>
        <v>-5.3468620223452654E-3</v>
      </c>
    </row>
    <row r="3951" spans="1:17" x14ac:dyDescent="0.25">
      <c r="A3951">
        <v>3940</v>
      </c>
      <c r="B3951" t="s">
        <v>4065</v>
      </c>
      <c r="C3951" s="8">
        <v>120000</v>
      </c>
      <c r="E3951" t="s">
        <v>22</v>
      </c>
      <c r="F3951" t="s">
        <v>29</v>
      </c>
      <c r="G3951">
        <v>-724.06</v>
      </c>
      <c r="H3951" s="5">
        <v>200</v>
      </c>
      <c r="I3951" s="5">
        <v>2000</v>
      </c>
      <c r="J3951" t="str">
        <f t="shared" si="488"/>
        <v>no</v>
      </c>
      <c r="K3951">
        <f t="shared" si="489"/>
        <v>0</v>
      </c>
      <c r="L3951">
        <f t="shared" si="490"/>
        <v>1</v>
      </c>
      <c r="M3951">
        <f t="shared" si="491"/>
        <v>0</v>
      </c>
      <c r="N3951">
        <f t="shared" si="492"/>
        <v>-5.3650493971393178</v>
      </c>
      <c r="O3951">
        <f t="shared" si="493"/>
        <v>4.6772291931098916E-3</v>
      </c>
      <c r="P3951">
        <f t="shared" si="494"/>
        <v>4.6554545651107592E-3</v>
      </c>
      <c r="Q3951">
        <f t="shared" si="495"/>
        <v>-4.6663249445409649E-3</v>
      </c>
    </row>
    <row r="3952" spans="1:17" x14ac:dyDescent="0.25">
      <c r="A3952">
        <v>3941</v>
      </c>
      <c r="B3952" t="s">
        <v>4066</v>
      </c>
      <c r="C3952" s="8">
        <v>250000</v>
      </c>
      <c r="E3952" t="s">
        <v>31</v>
      </c>
      <c r="F3952" t="s">
        <v>39</v>
      </c>
      <c r="G3952">
        <v>220639.62999999998</v>
      </c>
      <c r="H3952" s="5">
        <v>350</v>
      </c>
      <c r="I3952" s="5">
        <v>3000</v>
      </c>
      <c r="J3952" t="str">
        <f t="shared" si="488"/>
        <v>yes</v>
      </c>
      <c r="K3952">
        <f t="shared" si="489"/>
        <v>0</v>
      </c>
      <c r="L3952">
        <f t="shared" si="490"/>
        <v>0</v>
      </c>
      <c r="M3952">
        <f t="shared" si="491"/>
        <v>0</v>
      </c>
      <c r="N3952">
        <f t="shared" si="492"/>
        <v>-5.7428896347851728</v>
      </c>
      <c r="O3952">
        <f t="shared" si="493"/>
        <v>3.2054921777939049E-3</v>
      </c>
      <c r="P3952">
        <f t="shared" si="494"/>
        <v>3.1952498294594749E-3</v>
      </c>
      <c r="Q3952">
        <f t="shared" si="495"/>
        <v>-3.2003655404188153E-3</v>
      </c>
    </row>
    <row r="3953" spans="1:17" x14ac:dyDescent="0.25">
      <c r="A3953">
        <v>3942</v>
      </c>
      <c r="B3953" t="s">
        <v>4067</v>
      </c>
      <c r="C3953" s="8">
        <v>715000</v>
      </c>
      <c r="E3953" t="s">
        <v>22</v>
      </c>
      <c r="F3953" t="s">
        <v>29</v>
      </c>
      <c r="G3953">
        <v>380915.61</v>
      </c>
      <c r="H3953" s="5">
        <v>300</v>
      </c>
      <c r="I3953" s="5">
        <v>2000</v>
      </c>
      <c r="J3953" t="str">
        <f t="shared" si="488"/>
        <v>no</v>
      </c>
      <c r="K3953">
        <f t="shared" si="489"/>
        <v>0</v>
      </c>
      <c r="L3953">
        <f t="shared" si="490"/>
        <v>1</v>
      </c>
      <c r="M3953">
        <f t="shared" si="491"/>
        <v>0</v>
      </c>
      <c r="N3953">
        <f t="shared" si="492"/>
        <v>-7.1652548752799952</v>
      </c>
      <c r="O3953">
        <f t="shared" si="493"/>
        <v>7.7298193836788443E-4</v>
      </c>
      <c r="P3953">
        <f t="shared" si="494"/>
        <v>7.7238489879165035E-4</v>
      </c>
      <c r="Q3953">
        <f t="shared" si="495"/>
        <v>-7.726833416926409E-4</v>
      </c>
    </row>
    <row r="3954" spans="1:17" x14ac:dyDescent="0.25">
      <c r="A3954">
        <v>3943</v>
      </c>
      <c r="B3954" t="s">
        <v>4068</v>
      </c>
      <c r="C3954" s="8">
        <v>1400000</v>
      </c>
      <c r="E3954" t="s">
        <v>31</v>
      </c>
      <c r="F3954" t="s">
        <v>39</v>
      </c>
      <c r="G3954">
        <v>1961076.64</v>
      </c>
      <c r="H3954" s="5">
        <v>300</v>
      </c>
      <c r="I3954" s="5">
        <v>3000</v>
      </c>
      <c r="J3954" t="str">
        <f t="shared" si="488"/>
        <v>yes</v>
      </c>
      <c r="K3954">
        <f t="shared" si="489"/>
        <v>0</v>
      </c>
      <c r="L3954">
        <f t="shared" si="490"/>
        <v>0</v>
      </c>
      <c r="M3954">
        <f t="shared" si="491"/>
        <v>0</v>
      </c>
      <c r="N3954">
        <f t="shared" si="492"/>
        <v>-9.2222783740486669</v>
      </c>
      <c r="O3954">
        <f t="shared" si="493"/>
        <v>9.8813297315935114E-5</v>
      </c>
      <c r="P3954">
        <f t="shared" si="494"/>
        <v>9.8803534212933068E-5</v>
      </c>
      <c r="Q3954">
        <f t="shared" si="495"/>
        <v>-9.8808415603709399E-5</v>
      </c>
    </row>
    <row r="3955" spans="1:17" x14ac:dyDescent="0.25">
      <c r="A3955">
        <v>3944</v>
      </c>
      <c r="B3955" t="s">
        <v>4069</v>
      </c>
      <c r="C3955" s="8">
        <v>260000</v>
      </c>
      <c r="E3955" t="s">
        <v>22</v>
      </c>
      <c r="F3955" t="s">
        <v>29</v>
      </c>
      <c r="G3955">
        <v>216558.22999999998</v>
      </c>
      <c r="H3955" s="5">
        <v>200</v>
      </c>
      <c r="I3955" s="5">
        <v>2000</v>
      </c>
      <c r="J3955" t="str">
        <f t="shared" si="488"/>
        <v>no</v>
      </c>
      <c r="K3955">
        <f t="shared" si="489"/>
        <v>0</v>
      </c>
      <c r="L3955">
        <f t="shared" si="490"/>
        <v>1</v>
      </c>
      <c r="M3955">
        <f t="shared" si="491"/>
        <v>0</v>
      </c>
      <c r="N3955">
        <f t="shared" si="492"/>
        <v>-5.7886271567018301</v>
      </c>
      <c r="O3955">
        <f t="shared" si="493"/>
        <v>3.0621831897668364E-3</v>
      </c>
      <c r="P3955">
        <f t="shared" si="494"/>
        <v>3.052834850207397E-3</v>
      </c>
      <c r="Q3955">
        <f t="shared" si="495"/>
        <v>-3.0575042562238919E-3</v>
      </c>
    </row>
    <row r="3956" spans="1:17" x14ac:dyDescent="0.25">
      <c r="A3956">
        <v>3945</v>
      </c>
      <c r="B3956" t="s">
        <v>4070</v>
      </c>
      <c r="C3956" s="8">
        <v>935000</v>
      </c>
      <c r="E3956" t="s">
        <v>31</v>
      </c>
      <c r="F3956" t="s">
        <v>29</v>
      </c>
      <c r="G3956">
        <v>572412.15</v>
      </c>
      <c r="H3956" s="5">
        <v>200</v>
      </c>
      <c r="I3956" s="5">
        <v>2000</v>
      </c>
      <c r="J3956" t="str">
        <f t="shared" si="488"/>
        <v>no</v>
      </c>
      <c r="K3956">
        <f t="shared" si="489"/>
        <v>0</v>
      </c>
      <c r="L3956">
        <f t="shared" si="490"/>
        <v>1</v>
      </c>
      <c r="M3956">
        <f t="shared" si="491"/>
        <v>0</v>
      </c>
      <c r="N3956">
        <f t="shared" si="492"/>
        <v>-7.8308770688782294</v>
      </c>
      <c r="O3956">
        <f t="shared" si="493"/>
        <v>3.9727688824753472E-4</v>
      </c>
      <c r="P3956">
        <f t="shared" si="494"/>
        <v>3.9711912199848356E-4</v>
      </c>
      <c r="Q3956">
        <f t="shared" si="495"/>
        <v>-3.9719799467892089E-4</v>
      </c>
    </row>
    <row r="3957" spans="1:17" x14ac:dyDescent="0.25">
      <c r="A3957">
        <v>3946</v>
      </c>
      <c r="B3957" t="s">
        <v>4071</v>
      </c>
      <c r="C3957" s="8">
        <v>245000</v>
      </c>
      <c r="E3957" t="s">
        <v>22</v>
      </c>
      <c r="F3957" t="s">
        <v>29</v>
      </c>
      <c r="G3957">
        <v>92957.36</v>
      </c>
      <c r="H3957" s="5">
        <v>300</v>
      </c>
      <c r="I3957" s="5">
        <v>2000</v>
      </c>
      <c r="J3957" t="str">
        <f t="shared" si="488"/>
        <v>no</v>
      </c>
      <c r="K3957">
        <f t="shared" si="489"/>
        <v>0</v>
      </c>
      <c r="L3957">
        <f t="shared" si="490"/>
        <v>1</v>
      </c>
      <c r="M3957">
        <f t="shared" si="491"/>
        <v>0</v>
      </c>
      <c r="N3957">
        <f t="shared" si="492"/>
        <v>-5.7432438253201328</v>
      </c>
      <c r="O3957">
        <f t="shared" si="493"/>
        <v>3.2043570238469007E-3</v>
      </c>
      <c r="P3957">
        <f t="shared" si="494"/>
        <v>3.1941219168476268E-3</v>
      </c>
      <c r="Q3957">
        <f t="shared" si="495"/>
        <v>-3.1992340129320734E-3</v>
      </c>
    </row>
    <row r="3958" spans="1:17" x14ac:dyDescent="0.25">
      <c r="A3958">
        <v>3947</v>
      </c>
      <c r="B3958" t="s">
        <v>4072</v>
      </c>
      <c r="C3958" s="8">
        <v>150000</v>
      </c>
      <c r="E3958" t="s">
        <v>22</v>
      </c>
      <c r="F3958" t="s">
        <v>29</v>
      </c>
      <c r="G3958">
        <v>71748.36</v>
      </c>
      <c r="H3958" s="5">
        <v>200</v>
      </c>
      <c r="I3958" s="5">
        <v>2000</v>
      </c>
      <c r="J3958" t="str">
        <f t="shared" si="488"/>
        <v>no</v>
      </c>
      <c r="K3958">
        <f t="shared" si="489"/>
        <v>0</v>
      </c>
      <c r="L3958">
        <f t="shared" si="490"/>
        <v>1</v>
      </c>
      <c r="M3958">
        <f t="shared" si="491"/>
        <v>0</v>
      </c>
      <c r="N3958">
        <f t="shared" si="492"/>
        <v>-5.4558160599027135</v>
      </c>
      <c r="O3958">
        <f t="shared" si="493"/>
        <v>4.2713896492300599E-3</v>
      </c>
      <c r="P3958">
        <f t="shared" si="494"/>
        <v>4.2532224787584184E-3</v>
      </c>
      <c r="Q3958">
        <f t="shared" si="495"/>
        <v>-4.2622931583676015E-3</v>
      </c>
    </row>
    <row r="3959" spans="1:17" x14ac:dyDescent="0.25">
      <c r="A3959">
        <v>3948</v>
      </c>
      <c r="B3959" t="s">
        <v>4073</v>
      </c>
      <c r="C3959" s="8">
        <v>230000</v>
      </c>
      <c r="E3959" t="s">
        <v>22</v>
      </c>
      <c r="F3959" t="s">
        <v>29</v>
      </c>
      <c r="G3959">
        <v>96131.47</v>
      </c>
      <c r="H3959" s="5">
        <v>200</v>
      </c>
      <c r="I3959" s="5">
        <v>3000</v>
      </c>
      <c r="J3959" t="str">
        <f t="shared" si="488"/>
        <v>no</v>
      </c>
      <c r="K3959">
        <f t="shared" si="489"/>
        <v>0</v>
      </c>
      <c r="L3959">
        <f t="shared" si="490"/>
        <v>1</v>
      </c>
      <c r="M3959">
        <f t="shared" si="491"/>
        <v>0</v>
      </c>
      <c r="N3959">
        <f t="shared" si="492"/>
        <v>-5.6978349005798989</v>
      </c>
      <c r="O3959">
        <f t="shared" si="493"/>
        <v>3.3532176533725092E-3</v>
      </c>
      <c r="P3959">
        <f t="shared" si="494"/>
        <v>3.3420111625444967E-3</v>
      </c>
      <c r="Q3959">
        <f t="shared" si="495"/>
        <v>-3.3476081554708382E-3</v>
      </c>
    </row>
    <row r="3960" spans="1:17" x14ac:dyDescent="0.25">
      <c r="A3960">
        <v>3949</v>
      </c>
      <c r="B3960" t="s">
        <v>4074</v>
      </c>
      <c r="C3960" s="8">
        <v>58000</v>
      </c>
      <c r="E3960" t="s">
        <v>22</v>
      </c>
      <c r="F3960" t="s">
        <v>29</v>
      </c>
      <c r="G3960">
        <v>26563.88</v>
      </c>
      <c r="H3960" s="5">
        <v>300</v>
      </c>
      <c r="I3960" s="5">
        <v>3000</v>
      </c>
      <c r="J3960" t="str">
        <f t="shared" si="488"/>
        <v>no</v>
      </c>
      <c r="K3960">
        <f t="shared" si="489"/>
        <v>0</v>
      </c>
      <c r="L3960">
        <f t="shared" si="490"/>
        <v>1</v>
      </c>
      <c r="M3960">
        <f t="shared" si="491"/>
        <v>0</v>
      </c>
      <c r="N3960">
        <f t="shared" si="492"/>
        <v>-5.1774393674030978</v>
      </c>
      <c r="O3960">
        <f t="shared" si="493"/>
        <v>5.6424361378099733E-3</v>
      </c>
      <c r="P3960">
        <f t="shared" si="494"/>
        <v>5.6107776830499143E-3</v>
      </c>
      <c r="Q3960">
        <f t="shared" si="495"/>
        <v>-5.6265772223379118E-3</v>
      </c>
    </row>
    <row r="3961" spans="1:17" x14ac:dyDescent="0.25">
      <c r="A3961">
        <v>3950</v>
      </c>
      <c r="B3961" t="s">
        <v>4075</v>
      </c>
      <c r="C3961" s="8">
        <v>100000</v>
      </c>
      <c r="E3961" t="s">
        <v>35</v>
      </c>
      <c r="F3961" t="s">
        <v>30</v>
      </c>
      <c r="G3961">
        <v>76243.98</v>
      </c>
      <c r="H3961" s="5">
        <v>300</v>
      </c>
      <c r="I3961" s="5">
        <v>3000</v>
      </c>
      <c r="J3961" t="str">
        <f t="shared" si="488"/>
        <v>no</v>
      </c>
      <c r="K3961">
        <f t="shared" si="489"/>
        <v>0</v>
      </c>
      <c r="L3961">
        <f t="shared" si="490"/>
        <v>0</v>
      </c>
      <c r="M3961">
        <f t="shared" si="491"/>
        <v>0</v>
      </c>
      <c r="N3961">
        <f t="shared" si="492"/>
        <v>-5.2890563209681956</v>
      </c>
      <c r="O3961">
        <f t="shared" si="493"/>
        <v>5.0465203087574342E-3</v>
      </c>
      <c r="P3961">
        <f t="shared" si="494"/>
        <v>5.0211808177865304E-3</v>
      </c>
      <c r="Q3961">
        <f t="shared" si="495"/>
        <v>-5.0338293041779494E-3</v>
      </c>
    </row>
    <row r="3962" spans="1:17" x14ac:dyDescent="0.25">
      <c r="A3962">
        <v>3951</v>
      </c>
      <c r="B3962" t="s">
        <v>4076</v>
      </c>
      <c r="C3962" s="8">
        <v>10000</v>
      </c>
      <c r="E3962" t="s">
        <v>22</v>
      </c>
      <c r="F3962" t="s">
        <v>20</v>
      </c>
      <c r="G3962">
        <v>4455.3500000000004</v>
      </c>
      <c r="H3962" s="5">
        <v>200</v>
      </c>
      <c r="I3962" s="5">
        <v>3000</v>
      </c>
      <c r="J3962" t="str">
        <f t="shared" si="488"/>
        <v>no</v>
      </c>
      <c r="K3962">
        <f t="shared" si="489"/>
        <v>0</v>
      </c>
      <c r="L3962">
        <f t="shared" si="490"/>
        <v>0</v>
      </c>
      <c r="M3962">
        <f t="shared" si="491"/>
        <v>0</v>
      </c>
      <c r="N3962">
        <f t="shared" si="492"/>
        <v>-5.0167563326780087</v>
      </c>
      <c r="O3962">
        <f t="shared" si="493"/>
        <v>6.6259843787359008E-3</v>
      </c>
      <c r="P3962">
        <f t="shared" si="494"/>
        <v>6.5823696999291054E-3</v>
      </c>
      <c r="Q3962">
        <f t="shared" si="495"/>
        <v>-6.6041290332411835E-3</v>
      </c>
    </row>
    <row r="3963" spans="1:17" x14ac:dyDescent="0.25">
      <c r="A3963">
        <v>3952</v>
      </c>
      <c r="B3963" t="s">
        <v>4077</v>
      </c>
      <c r="C3963" s="8">
        <v>75000000</v>
      </c>
      <c r="E3963" t="s">
        <v>116</v>
      </c>
      <c r="F3963" t="s">
        <v>39</v>
      </c>
      <c r="G3963">
        <v>54316825.990000002</v>
      </c>
      <c r="H3963" s="5">
        <v>250</v>
      </c>
      <c r="I3963" s="5">
        <v>7000</v>
      </c>
      <c r="J3963" t="str">
        <f t="shared" si="488"/>
        <v>no</v>
      </c>
      <c r="K3963">
        <f t="shared" si="489"/>
        <v>0</v>
      </c>
      <c r="L3963">
        <f t="shared" si="490"/>
        <v>0</v>
      </c>
      <c r="M3963">
        <f t="shared" si="491"/>
        <v>0</v>
      </c>
      <c r="N3963">
        <f t="shared" si="492"/>
        <v>-231.90305531347818</v>
      </c>
      <c r="O3963">
        <f t="shared" si="493"/>
        <v>1.9310020767415263E-101</v>
      </c>
      <c r="P3963">
        <f t="shared" si="494"/>
        <v>1.9310020767415263E-101</v>
      </c>
      <c r="Q3963">
        <f t="shared" si="495"/>
        <v>0</v>
      </c>
    </row>
    <row r="3964" spans="1:17" x14ac:dyDescent="0.25">
      <c r="A3964">
        <v>3953</v>
      </c>
      <c r="B3964" t="s">
        <v>4078</v>
      </c>
      <c r="C3964" s="8">
        <v>225000</v>
      </c>
      <c r="E3964" t="s">
        <v>22</v>
      </c>
      <c r="F3964" t="s">
        <v>29</v>
      </c>
      <c r="G3964">
        <v>93619.22</v>
      </c>
      <c r="H3964" s="5">
        <v>350</v>
      </c>
      <c r="I3964" s="5">
        <v>2000</v>
      </c>
      <c r="J3964" t="str">
        <f t="shared" si="488"/>
        <v>no</v>
      </c>
      <c r="K3964">
        <f t="shared" si="489"/>
        <v>0</v>
      </c>
      <c r="L3964">
        <f t="shared" si="490"/>
        <v>1</v>
      </c>
      <c r="M3964">
        <f t="shared" si="491"/>
        <v>0</v>
      </c>
      <c r="N3964">
        <f t="shared" si="492"/>
        <v>-5.6827327168112021</v>
      </c>
      <c r="O3964">
        <f t="shared" si="493"/>
        <v>3.4042428890343245E-3</v>
      </c>
      <c r="P3964">
        <f t="shared" si="494"/>
        <v>3.3926933368676184E-3</v>
      </c>
      <c r="Q3964">
        <f t="shared" si="495"/>
        <v>-3.3984615711686512E-3</v>
      </c>
    </row>
    <row r="3965" spans="1:17" x14ac:dyDescent="0.25">
      <c r="A3965">
        <v>3954</v>
      </c>
      <c r="B3965" t="s">
        <v>4079</v>
      </c>
      <c r="C3965" s="8">
        <v>500000</v>
      </c>
      <c r="E3965" t="s">
        <v>45</v>
      </c>
      <c r="F3965" t="s">
        <v>29</v>
      </c>
      <c r="G3965">
        <v>258912.34</v>
      </c>
      <c r="H3965" s="5">
        <v>250</v>
      </c>
      <c r="I3965" s="5">
        <v>2000</v>
      </c>
      <c r="J3965" t="str">
        <f t="shared" si="488"/>
        <v>no</v>
      </c>
      <c r="K3965">
        <f t="shared" si="489"/>
        <v>0</v>
      </c>
      <c r="L3965">
        <f t="shared" si="490"/>
        <v>1</v>
      </c>
      <c r="M3965">
        <f t="shared" si="491"/>
        <v>0</v>
      </c>
      <c r="N3965">
        <f t="shared" si="492"/>
        <v>-6.5147604588089951</v>
      </c>
      <c r="O3965">
        <f t="shared" si="493"/>
        <v>1.481410715858377E-3</v>
      </c>
      <c r="P3965">
        <f t="shared" si="494"/>
        <v>1.4792193844112048E-3</v>
      </c>
      <c r="Q3965">
        <f t="shared" si="495"/>
        <v>-1.4803145094915374E-3</v>
      </c>
    </row>
    <row r="3966" spans="1:17" x14ac:dyDescent="0.25">
      <c r="A3966">
        <v>3955</v>
      </c>
      <c r="B3966" t="s">
        <v>4080</v>
      </c>
      <c r="C3966" s="8">
        <v>150000</v>
      </c>
      <c r="E3966" t="s">
        <v>31</v>
      </c>
      <c r="F3966" t="s">
        <v>29</v>
      </c>
      <c r="G3966">
        <v>219103.43</v>
      </c>
      <c r="H3966" s="5">
        <v>200</v>
      </c>
      <c r="I3966" s="5">
        <v>2000</v>
      </c>
      <c r="J3966" t="str">
        <f t="shared" si="488"/>
        <v>yes</v>
      </c>
      <c r="K3966">
        <f t="shared" si="489"/>
        <v>0</v>
      </c>
      <c r="L3966">
        <f t="shared" si="490"/>
        <v>1</v>
      </c>
      <c r="M3966">
        <f t="shared" si="491"/>
        <v>0</v>
      </c>
      <c r="N3966">
        <f t="shared" si="492"/>
        <v>-5.4558160599027135</v>
      </c>
      <c r="O3966">
        <f t="shared" si="493"/>
        <v>4.2713896492300599E-3</v>
      </c>
      <c r="P3966">
        <f t="shared" si="494"/>
        <v>4.2532224787584184E-3</v>
      </c>
      <c r="Q3966">
        <f t="shared" si="495"/>
        <v>-4.2622931583676015E-3</v>
      </c>
    </row>
    <row r="3967" spans="1:17" x14ac:dyDescent="0.25">
      <c r="A3967">
        <v>3956</v>
      </c>
      <c r="B3967" t="s">
        <v>4081</v>
      </c>
      <c r="C3967" s="8">
        <v>95000</v>
      </c>
      <c r="E3967" t="s">
        <v>31</v>
      </c>
      <c r="F3967" t="s">
        <v>29</v>
      </c>
      <c r="G3967">
        <v>148198.18</v>
      </c>
      <c r="H3967" s="5">
        <v>200</v>
      </c>
      <c r="I3967" s="5">
        <v>2000</v>
      </c>
      <c r="J3967" t="str">
        <f t="shared" si="488"/>
        <v>yes</v>
      </c>
      <c r="K3967">
        <f t="shared" si="489"/>
        <v>0</v>
      </c>
      <c r="L3967">
        <f t="shared" si="490"/>
        <v>1</v>
      </c>
      <c r="M3967">
        <f t="shared" si="491"/>
        <v>0</v>
      </c>
      <c r="N3967">
        <f t="shared" si="492"/>
        <v>-5.2894105115031556</v>
      </c>
      <c r="O3967">
        <f t="shared" si="493"/>
        <v>5.0447331955375653E-3</v>
      </c>
      <c r="P3967">
        <f t="shared" si="494"/>
        <v>5.019411603200831E-3</v>
      </c>
      <c r="Q3967">
        <f t="shared" si="495"/>
        <v>-5.032051162795783E-3</v>
      </c>
    </row>
    <row r="3968" spans="1:17" x14ac:dyDescent="0.25">
      <c r="A3968">
        <v>3957</v>
      </c>
      <c r="B3968" t="s">
        <v>4082</v>
      </c>
      <c r="C3968" s="8">
        <v>2</v>
      </c>
      <c r="E3968" t="s">
        <v>34</v>
      </c>
      <c r="F3968" t="s">
        <v>30</v>
      </c>
      <c r="G3968">
        <v>61552.200000000004</v>
      </c>
      <c r="H3968" s="5">
        <v>350</v>
      </c>
      <c r="I3968" s="5">
        <v>3000</v>
      </c>
      <c r="J3968" t="str">
        <f t="shared" si="488"/>
        <v>yes</v>
      </c>
      <c r="K3968">
        <f t="shared" si="489"/>
        <v>0</v>
      </c>
      <c r="L3968">
        <f t="shared" si="490"/>
        <v>0</v>
      </c>
      <c r="M3968">
        <f t="shared" si="491"/>
        <v>1</v>
      </c>
      <c r="N3968">
        <f t="shared" si="492"/>
        <v>-2.4455436047878312</v>
      </c>
      <c r="O3968">
        <f t="shared" si="493"/>
        <v>8.6679002971300628E-2</v>
      </c>
      <c r="P3968">
        <f t="shared" si="494"/>
        <v>7.9765048127639057E-2</v>
      </c>
      <c r="Q3968">
        <f t="shared" si="495"/>
        <v>-8.3126259073645542E-2</v>
      </c>
    </row>
    <row r="3969" spans="1:17" x14ac:dyDescent="0.25">
      <c r="A3969">
        <v>3958</v>
      </c>
      <c r="B3969" t="s">
        <v>4083</v>
      </c>
      <c r="C3969" s="8">
        <v>50000</v>
      </c>
      <c r="E3969" t="s">
        <v>22</v>
      </c>
      <c r="F3969" t="s">
        <v>29</v>
      </c>
      <c r="G3969">
        <v>19903.22</v>
      </c>
      <c r="H3969" s="5">
        <v>250</v>
      </c>
      <c r="I3969" s="5">
        <v>2000</v>
      </c>
      <c r="J3969" t="str">
        <f t="shared" si="488"/>
        <v>no</v>
      </c>
      <c r="K3969">
        <f t="shared" si="489"/>
        <v>0</v>
      </c>
      <c r="L3969">
        <f t="shared" si="490"/>
        <v>1</v>
      </c>
      <c r="M3969">
        <f t="shared" si="491"/>
        <v>0</v>
      </c>
      <c r="N3969">
        <f t="shared" si="492"/>
        <v>-5.1532605173580617</v>
      </c>
      <c r="O3969">
        <f t="shared" si="493"/>
        <v>5.7805264602463387E-3</v>
      </c>
      <c r="P3969">
        <f t="shared" si="494"/>
        <v>5.7473040172992601E-3</v>
      </c>
      <c r="Q3969">
        <f t="shared" si="495"/>
        <v>-5.763883323760685E-3</v>
      </c>
    </row>
    <row r="3970" spans="1:17" x14ac:dyDescent="0.25">
      <c r="A3970">
        <v>3959</v>
      </c>
      <c r="B3970" t="s">
        <v>4084</v>
      </c>
      <c r="C3970" s="8">
        <v>750000</v>
      </c>
      <c r="E3970" t="s">
        <v>22</v>
      </c>
      <c r="F3970" t="s">
        <v>29</v>
      </c>
      <c r="G3970">
        <v>542977.51</v>
      </c>
      <c r="H3970" s="5">
        <v>300</v>
      </c>
      <c r="I3970" s="5">
        <v>2000</v>
      </c>
      <c r="J3970" t="str">
        <f t="shared" si="488"/>
        <v>no</v>
      </c>
      <c r="K3970">
        <f t="shared" si="489"/>
        <v>0</v>
      </c>
      <c r="L3970">
        <f t="shared" si="490"/>
        <v>1</v>
      </c>
      <c r="M3970">
        <f t="shared" si="491"/>
        <v>0</v>
      </c>
      <c r="N3970">
        <f t="shared" si="492"/>
        <v>-7.2711493151706232</v>
      </c>
      <c r="O3970">
        <f t="shared" si="493"/>
        <v>6.9531240126493058E-4</v>
      </c>
      <c r="P3970">
        <f t="shared" si="494"/>
        <v>6.9482927785127866E-4</v>
      </c>
      <c r="Q3970">
        <f t="shared" si="495"/>
        <v>-6.9507078359058185E-4</v>
      </c>
    </row>
    <row r="3971" spans="1:17" x14ac:dyDescent="0.25">
      <c r="A3971">
        <v>3960</v>
      </c>
      <c r="B3971" t="s">
        <v>4085</v>
      </c>
      <c r="C3971" s="8">
        <v>150000</v>
      </c>
      <c r="E3971" t="s">
        <v>22</v>
      </c>
      <c r="F3971" t="s">
        <v>20</v>
      </c>
      <c r="G3971">
        <v>94971.4</v>
      </c>
      <c r="H3971" s="5">
        <v>300</v>
      </c>
      <c r="I3971" s="5">
        <v>2000</v>
      </c>
      <c r="J3971" t="str">
        <f t="shared" si="488"/>
        <v>no</v>
      </c>
      <c r="K3971">
        <f t="shared" si="489"/>
        <v>0</v>
      </c>
      <c r="L3971">
        <f t="shared" si="490"/>
        <v>0</v>
      </c>
      <c r="M3971">
        <f t="shared" si="491"/>
        <v>0</v>
      </c>
      <c r="N3971">
        <f t="shared" si="492"/>
        <v>-5.4403596855990575</v>
      </c>
      <c r="O3971">
        <f t="shared" si="493"/>
        <v>4.3379227017729775E-3</v>
      </c>
      <c r="P3971">
        <f t="shared" si="494"/>
        <v>4.3191864050134803E-3</v>
      </c>
      <c r="Q3971">
        <f t="shared" si="495"/>
        <v>-4.328541036596789E-3</v>
      </c>
    </row>
    <row r="3972" spans="1:17" x14ac:dyDescent="0.25">
      <c r="A3972">
        <v>3961</v>
      </c>
      <c r="B3972" t="s">
        <v>4086</v>
      </c>
      <c r="C3972" s="8">
        <v>50000</v>
      </c>
      <c r="E3972" t="s">
        <v>22</v>
      </c>
      <c r="F3972" t="s">
        <v>20</v>
      </c>
      <c r="G3972">
        <v>43253.11</v>
      </c>
      <c r="H3972" s="5">
        <v>200</v>
      </c>
      <c r="I3972" s="5">
        <v>3000</v>
      </c>
      <c r="J3972" t="str">
        <f t="shared" si="488"/>
        <v>yes</v>
      </c>
      <c r="K3972">
        <f t="shared" si="489"/>
        <v>0</v>
      </c>
      <c r="L3972">
        <f t="shared" si="490"/>
        <v>0</v>
      </c>
      <c r="M3972">
        <f t="shared" si="491"/>
        <v>0</v>
      </c>
      <c r="N3972">
        <f t="shared" si="492"/>
        <v>-5.1377785496958692</v>
      </c>
      <c r="O3972">
        <f t="shared" si="493"/>
        <v>5.870716744024263E-3</v>
      </c>
      <c r="P3972">
        <f t="shared" si="494"/>
        <v>5.8364525841130077E-3</v>
      </c>
      <c r="Q3972">
        <f t="shared" si="495"/>
        <v>-5.8535512362708998E-3</v>
      </c>
    </row>
    <row r="3973" spans="1:17" x14ac:dyDescent="0.25">
      <c r="A3973">
        <v>3962</v>
      </c>
      <c r="B3973" t="s">
        <v>4087</v>
      </c>
      <c r="C3973" s="8">
        <v>1</v>
      </c>
      <c r="E3973" t="s">
        <v>22</v>
      </c>
      <c r="F3973" t="s">
        <v>29</v>
      </c>
      <c r="G3973">
        <f>0</f>
        <v>0</v>
      </c>
      <c r="H3973" s="5">
        <v>200</v>
      </c>
      <c r="I3973" s="5">
        <v>2000</v>
      </c>
      <c r="J3973" t="str">
        <f t="shared" si="488"/>
        <v>no</v>
      </c>
      <c r="K3973">
        <f t="shared" si="489"/>
        <v>0</v>
      </c>
      <c r="L3973">
        <f t="shared" si="490"/>
        <v>1</v>
      </c>
      <c r="M3973">
        <f t="shared" si="491"/>
        <v>0</v>
      </c>
      <c r="N3973">
        <f t="shared" si="492"/>
        <v>-5.001985771641162</v>
      </c>
      <c r="O3973">
        <f t="shared" si="493"/>
        <v>6.7245802510620227E-3</v>
      </c>
      <c r="P3973">
        <f t="shared" si="494"/>
        <v>6.6796623257028382E-3</v>
      </c>
      <c r="Q3973">
        <f t="shared" si="495"/>
        <v>-6.702071114602531E-3</v>
      </c>
    </row>
    <row r="3974" spans="1:17" x14ac:dyDescent="0.25">
      <c r="A3974">
        <v>3963</v>
      </c>
      <c r="B3974" t="s">
        <v>4088</v>
      </c>
      <c r="C3974" s="8">
        <v>725000</v>
      </c>
      <c r="E3974" t="s">
        <v>45</v>
      </c>
      <c r="F3974" t="s">
        <v>29</v>
      </c>
      <c r="G3974">
        <v>392167.87</v>
      </c>
      <c r="H3974" s="5">
        <v>300</v>
      </c>
      <c r="I3974" s="5">
        <v>2000</v>
      </c>
      <c r="J3974" t="str">
        <f t="shared" si="488"/>
        <v>no</v>
      </c>
      <c r="K3974">
        <f t="shared" si="489"/>
        <v>0</v>
      </c>
      <c r="L3974">
        <f t="shared" si="490"/>
        <v>1</v>
      </c>
      <c r="M3974">
        <f t="shared" si="491"/>
        <v>0</v>
      </c>
      <c r="N3974">
        <f t="shared" si="492"/>
        <v>-7.1955104295344601</v>
      </c>
      <c r="O3974">
        <f t="shared" si="493"/>
        <v>7.4994519342719789E-4</v>
      </c>
      <c r="P3974">
        <f t="shared" si="494"/>
        <v>7.4938319710049722E-4</v>
      </c>
      <c r="Q3974">
        <f t="shared" si="495"/>
        <v>-7.4966412504576577E-4</v>
      </c>
    </row>
    <row r="3975" spans="1:17" x14ac:dyDescent="0.25">
      <c r="A3975">
        <v>3964</v>
      </c>
      <c r="B3975" t="s">
        <v>4089</v>
      </c>
      <c r="C3975" s="8">
        <v>825000</v>
      </c>
      <c r="E3975" t="s">
        <v>22</v>
      </c>
      <c r="F3975" t="s">
        <v>29</v>
      </c>
      <c r="G3975">
        <v>796581.55</v>
      </c>
      <c r="H3975" s="5">
        <v>350</v>
      </c>
      <c r="I3975" s="5">
        <v>2000</v>
      </c>
      <c r="J3975" t="str">
        <f t="shared" si="488"/>
        <v>yes</v>
      </c>
      <c r="K3975">
        <f t="shared" si="489"/>
        <v>0</v>
      </c>
      <c r="L3975">
        <f t="shared" si="490"/>
        <v>1</v>
      </c>
      <c r="M3975">
        <f t="shared" si="491"/>
        <v>0</v>
      </c>
      <c r="N3975">
        <f t="shared" si="492"/>
        <v>-7.4980659720791127</v>
      </c>
      <c r="O3975">
        <f t="shared" si="493"/>
        <v>5.5415508582556613E-4</v>
      </c>
      <c r="P3975">
        <f t="shared" si="494"/>
        <v>5.5384816804646803E-4</v>
      </c>
      <c r="Q3975">
        <f t="shared" si="495"/>
        <v>-5.5400159859721502E-4</v>
      </c>
    </row>
    <row r="3976" spans="1:17" x14ac:dyDescent="0.25">
      <c r="A3976">
        <v>3965</v>
      </c>
      <c r="B3976" t="s">
        <v>4090</v>
      </c>
      <c r="C3976" s="8">
        <v>330000</v>
      </c>
      <c r="E3976" t="s">
        <v>19</v>
      </c>
      <c r="F3976" t="s">
        <v>29</v>
      </c>
      <c r="G3976">
        <v>25087.120000000003</v>
      </c>
      <c r="H3976" s="5">
        <v>300</v>
      </c>
      <c r="I3976" s="5">
        <v>3000</v>
      </c>
      <c r="J3976" t="str">
        <f t="shared" si="488"/>
        <v>no</v>
      </c>
      <c r="K3976">
        <f t="shared" si="489"/>
        <v>0</v>
      </c>
      <c r="L3976">
        <f t="shared" si="490"/>
        <v>1</v>
      </c>
      <c r="M3976">
        <f t="shared" si="491"/>
        <v>0</v>
      </c>
      <c r="N3976">
        <f t="shared" si="492"/>
        <v>-6.0003904431245498</v>
      </c>
      <c r="O3976">
        <f t="shared" si="493"/>
        <v>2.4777845538346494E-3</v>
      </c>
      <c r="P3976">
        <f t="shared" si="494"/>
        <v>2.4716603120910241E-3</v>
      </c>
      <c r="Q3976">
        <f t="shared" si="495"/>
        <v>-2.4747199069995083E-3</v>
      </c>
    </row>
    <row r="3977" spans="1:17" x14ac:dyDescent="0.25">
      <c r="A3977">
        <v>3966</v>
      </c>
      <c r="B3977" t="s">
        <v>4091</v>
      </c>
      <c r="C3977" s="8">
        <v>210000</v>
      </c>
      <c r="E3977" t="s">
        <v>22</v>
      </c>
      <c r="F3977" t="s">
        <v>29</v>
      </c>
      <c r="G3977">
        <v>164929.74</v>
      </c>
      <c r="H3977" s="5">
        <v>200</v>
      </c>
      <c r="I3977" s="5">
        <v>2000</v>
      </c>
      <c r="J3977" t="str">
        <f t="shared" si="488"/>
        <v>no</v>
      </c>
      <c r="K3977">
        <f t="shared" si="489"/>
        <v>0</v>
      </c>
      <c r="L3977">
        <f t="shared" si="490"/>
        <v>1</v>
      </c>
      <c r="M3977">
        <f t="shared" si="491"/>
        <v>0</v>
      </c>
      <c r="N3977">
        <f t="shared" si="492"/>
        <v>-5.6373493854295047</v>
      </c>
      <c r="O3977">
        <f t="shared" si="493"/>
        <v>3.5622981828166201E-3</v>
      </c>
      <c r="P3977">
        <f t="shared" si="494"/>
        <v>3.5496532594608133E-3</v>
      </c>
      <c r="Q3977">
        <f t="shared" si="495"/>
        <v>-3.5559682269842197E-3</v>
      </c>
    </row>
    <row r="3978" spans="1:17" x14ac:dyDescent="0.25">
      <c r="A3978">
        <v>3967</v>
      </c>
      <c r="B3978" t="s">
        <v>4092</v>
      </c>
      <c r="C3978" s="8">
        <v>50000</v>
      </c>
      <c r="E3978" t="s">
        <v>22</v>
      </c>
      <c r="F3978" t="s">
        <v>29</v>
      </c>
      <c r="G3978">
        <v>3875.2</v>
      </c>
      <c r="H3978" s="5">
        <v>200</v>
      </c>
      <c r="I3978" s="5">
        <v>3000</v>
      </c>
      <c r="J3978" t="str">
        <f t="shared" si="488"/>
        <v>no</v>
      </c>
      <c r="K3978">
        <f t="shared" si="489"/>
        <v>0</v>
      </c>
      <c r="L3978">
        <f t="shared" si="490"/>
        <v>1</v>
      </c>
      <c r="M3978">
        <f t="shared" si="491"/>
        <v>0</v>
      </c>
      <c r="N3978">
        <f t="shared" si="492"/>
        <v>-5.1532349239995252</v>
      </c>
      <c r="O3978">
        <f t="shared" si="493"/>
        <v>5.7806744052257613E-3</v>
      </c>
      <c r="P3978">
        <f t="shared" si="494"/>
        <v>5.7474502665744659E-3</v>
      </c>
      <c r="Q3978">
        <f t="shared" si="495"/>
        <v>-5.7640304184444421E-3</v>
      </c>
    </row>
    <row r="3979" spans="1:17" x14ac:dyDescent="0.25">
      <c r="A3979">
        <v>3968</v>
      </c>
      <c r="B3979" t="s">
        <v>4093</v>
      </c>
      <c r="C3979" s="8">
        <v>20000</v>
      </c>
      <c r="E3979" t="s">
        <v>22</v>
      </c>
      <c r="F3979" t="s">
        <v>20</v>
      </c>
      <c r="G3979">
        <v>498.91</v>
      </c>
      <c r="H3979" s="5">
        <v>200</v>
      </c>
      <c r="I3979" s="5">
        <v>2000</v>
      </c>
      <c r="J3979" t="str">
        <f t="shared" si="488"/>
        <v>no</v>
      </c>
      <c r="K3979">
        <f t="shared" si="489"/>
        <v>0</v>
      </c>
      <c r="L3979">
        <f t="shared" si="490"/>
        <v>0</v>
      </c>
      <c r="M3979">
        <f t="shared" si="491"/>
        <v>0</v>
      </c>
      <c r="N3979">
        <f t="shared" si="492"/>
        <v>-5.047037480291011</v>
      </c>
      <c r="O3979">
        <f t="shared" si="493"/>
        <v>6.4283493765387115E-3</v>
      </c>
      <c r="P3979">
        <f t="shared" si="494"/>
        <v>6.3872896471178896E-3</v>
      </c>
      <c r="Q3979">
        <f t="shared" si="495"/>
        <v>-6.4077756616324954E-3</v>
      </c>
    </row>
    <row r="3980" spans="1:17" x14ac:dyDescent="0.25">
      <c r="A3980">
        <v>3969</v>
      </c>
      <c r="B3980" t="s">
        <v>4094</v>
      </c>
      <c r="C3980" s="8">
        <v>50000</v>
      </c>
      <c r="E3980" t="s">
        <v>54</v>
      </c>
      <c r="F3980" t="s">
        <v>29</v>
      </c>
      <c r="G3980">
        <v>6186.22</v>
      </c>
      <c r="H3980" s="5">
        <v>350</v>
      </c>
      <c r="I3980" s="5">
        <v>2000</v>
      </c>
      <c r="J3980" t="str">
        <f t="shared" ref="J3980:J4043" si="496">IF(G3980/C3980&gt;=0.85, "yes", "no")</f>
        <v>no</v>
      </c>
      <c r="K3980">
        <f t="shared" ref="K3980:K4043" si="497">IF(OR(H3980=500, H3980=600), 1, 0)</f>
        <v>0</v>
      </c>
      <c r="L3980">
        <f t="shared" ref="L3980:L4043" si="498">IF(F3980="ZDD", 1, 0)</f>
        <v>1</v>
      </c>
      <c r="M3980">
        <f t="shared" ref="M3980:M4043" si="499">IF(OR(E3980="ZP07", E3980="ZP28",E3980="ZP32",E3980="ZP45",E3980="ZPPY",E3980="ZSPP",E3980="ZXP1",E3980="ZXX7",E3980="ZYPP",E3980="ZYSP",E3980="ZYWP"),1,0)</f>
        <v>0</v>
      </c>
      <c r="N3980">
        <f t="shared" ref="N3980:N4043" si="500">$P$3+$P$4*L3980+$P$5*(C3980/10000000)+$P$6*(I3980/10000000)+$P$7*M3980</f>
        <v>-5.1532605173580617</v>
      </c>
      <c r="O3980">
        <f t="shared" ref="O3980:O4043" si="501">EXP(N3980)</f>
        <v>5.7805264602463387E-3</v>
      </c>
      <c r="P3980">
        <f t="shared" ref="P3980:P4043" si="502">O3980/(1+O3980)</f>
        <v>5.7473040172992601E-3</v>
      </c>
      <c r="Q3980">
        <f t="shared" ref="Q3980:Q4043" si="503">K3980*LN(P3980)+(1-K3980)*LN(1-P3980)</f>
        <v>-5.763883323760685E-3</v>
      </c>
    </row>
    <row r="3981" spans="1:17" x14ac:dyDescent="0.25">
      <c r="A3981">
        <v>3970</v>
      </c>
      <c r="B3981" t="s">
        <v>4095</v>
      </c>
      <c r="C3981" s="8">
        <v>50000</v>
      </c>
      <c r="E3981" t="s">
        <v>22</v>
      </c>
      <c r="F3981" t="s">
        <v>29</v>
      </c>
      <c r="G3981">
        <v>210.99</v>
      </c>
      <c r="H3981" s="5">
        <v>200</v>
      </c>
      <c r="I3981" s="5">
        <v>2000</v>
      </c>
      <c r="J3981" t="str">
        <f t="shared" si="496"/>
        <v>no</v>
      </c>
      <c r="K3981">
        <f t="shared" si="497"/>
        <v>0</v>
      </c>
      <c r="L3981">
        <f t="shared" si="498"/>
        <v>1</v>
      </c>
      <c r="M3981">
        <f t="shared" si="499"/>
        <v>0</v>
      </c>
      <c r="N3981">
        <f t="shared" si="500"/>
        <v>-5.1532605173580617</v>
      </c>
      <c r="O3981">
        <f t="shared" si="501"/>
        <v>5.7805264602463387E-3</v>
      </c>
      <c r="P3981">
        <f t="shared" si="502"/>
        <v>5.7473040172992601E-3</v>
      </c>
      <c r="Q3981">
        <f t="shared" si="503"/>
        <v>-5.763883323760685E-3</v>
      </c>
    </row>
    <row r="3982" spans="1:17" x14ac:dyDescent="0.25">
      <c r="A3982">
        <v>3971</v>
      </c>
      <c r="B3982" t="s">
        <v>4096</v>
      </c>
      <c r="C3982" s="8">
        <v>225000</v>
      </c>
      <c r="E3982" t="s">
        <v>22</v>
      </c>
      <c r="F3982" t="s">
        <v>29</v>
      </c>
      <c r="G3982">
        <v>5169.24</v>
      </c>
      <c r="H3982" s="5">
        <v>300</v>
      </c>
      <c r="I3982" s="5">
        <v>2000</v>
      </c>
      <c r="J3982" t="str">
        <f t="shared" si="496"/>
        <v>no</v>
      </c>
      <c r="K3982">
        <f t="shared" si="497"/>
        <v>0</v>
      </c>
      <c r="L3982">
        <f t="shared" si="498"/>
        <v>1</v>
      </c>
      <c r="M3982">
        <f t="shared" si="499"/>
        <v>0</v>
      </c>
      <c r="N3982">
        <f t="shared" si="500"/>
        <v>-5.6827327168112021</v>
      </c>
      <c r="O3982">
        <f t="shared" si="501"/>
        <v>3.4042428890343245E-3</v>
      </c>
      <c r="P3982">
        <f t="shared" si="502"/>
        <v>3.3926933368676184E-3</v>
      </c>
      <c r="Q3982">
        <f t="shared" si="503"/>
        <v>-3.3984615711686512E-3</v>
      </c>
    </row>
    <row r="3983" spans="1:17" x14ac:dyDescent="0.25">
      <c r="A3983">
        <v>3972</v>
      </c>
      <c r="B3983" t="s">
        <v>4097</v>
      </c>
      <c r="C3983" s="8">
        <v>5000</v>
      </c>
      <c r="E3983" t="s">
        <v>22</v>
      </c>
      <c r="F3983" t="s">
        <v>25</v>
      </c>
      <c r="G3983">
        <v>1036.28</v>
      </c>
      <c r="H3983" s="5">
        <v>200</v>
      </c>
      <c r="I3983" s="5">
        <v>2000</v>
      </c>
      <c r="J3983" t="str">
        <f t="shared" si="496"/>
        <v>no</v>
      </c>
      <c r="K3983">
        <f t="shared" si="497"/>
        <v>0</v>
      </c>
      <c r="L3983">
        <f t="shared" si="498"/>
        <v>0</v>
      </c>
      <c r="M3983">
        <f t="shared" si="499"/>
        <v>0</v>
      </c>
      <c r="N3983">
        <f t="shared" si="500"/>
        <v>-5.0016541489093127</v>
      </c>
      <c r="O3983">
        <f t="shared" si="501"/>
        <v>6.7268106445395682E-3</v>
      </c>
      <c r="P3983">
        <f t="shared" si="502"/>
        <v>6.6818630172696437E-3</v>
      </c>
      <c r="Q3983">
        <f t="shared" si="503"/>
        <v>-6.7042866073506492E-3</v>
      </c>
    </row>
    <row r="3984" spans="1:17" x14ac:dyDescent="0.25">
      <c r="A3984">
        <v>3973</v>
      </c>
      <c r="B3984" t="s">
        <v>4098</v>
      </c>
      <c r="C3984" s="8">
        <v>150000</v>
      </c>
      <c r="E3984" t="s">
        <v>22</v>
      </c>
      <c r="F3984" t="s">
        <v>20</v>
      </c>
      <c r="G3984">
        <v>65813.83</v>
      </c>
      <c r="H3984" s="5">
        <v>350</v>
      </c>
      <c r="I3984" s="5">
        <v>3000</v>
      </c>
      <c r="J3984" t="str">
        <f t="shared" si="496"/>
        <v>no</v>
      </c>
      <c r="K3984">
        <f t="shared" si="497"/>
        <v>0</v>
      </c>
      <c r="L3984">
        <f t="shared" si="498"/>
        <v>0</v>
      </c>
      <c r="M3984">
        <f t="shared" si="499"/>
        <v>0</v>
      </c>
      <c r="N3984">
        <f t="shared" si="500"/>
        <v>-5.440334092240521</v>
      </c>
      <c r="O3984">
        <f t="shared" si="501"/>
        <v>4.3380337252047129E-3</v>
      </c>
      <c r="P3984">
        <f t="shared" si="502"/>
        <v>4.3192964714424374E-3</v>
      </c>
      <c r="Q3984">
        <f t="shared" si="503"/>
        <v>-4.3286515804915309E-3</v>
      </c>
    </row>
    <row r="3985" spans="1:17" x14ac:dyDescent="0.25">
      <c r="A3985">
        <v>3974</v>
      </c>
      <c r="B3985" t="s">
        <v>4099</v>
      </c>
      <c r="C3985" s="8">
        <v>250000</v>
      </c>
      <c r="E3985" t="s">
        <v>40</v>
      </c>
      <c r="F3985" t="s">
        <v>29</v>
      </c>
      <c r="G3985">
        <v>98450.4</v>
      </c>
      <c r="H3985" s="5">
        <v>350</v>
      </c>
      <c r="I3985" s="5">
        <v>2000</v>
      </c>
      <c r="J3985" t="str">
        <f t="shared" si="496"/>
        <v>no</v>
      </c>
      <c r="K3985">
        <f t="shared" si="497"/>
        <v>0</v>
      </c>
      <c r="L3985">
        <f t="shared" si="498"/>
        <v>1</v>
      </c>
      <c r="M3985">
        <f t="shared" si="499"/>
        <v>0</v>
      </c>
      <c r="N3985">
        <f t="shared" si="500"/>
        <v>-5.7583716024473652</v>
      </c>
      <c r="O3985">
        <f t="shared" si="501"/>
        <v>3.1562470409956722E-3</v>
      </c>
      <c r="P3985">
        <f t="shared" si="502"/>
        <v>3.1463164888875851E-3</v>
      </c>
      <c r="Q3985">
        <f t="shared" si="503"/>
        <v>-3.151276549290742E-3</v>
      </c>
    </row>
    <row r="3986" spans="1:17" x14ac:dyDescent="0.25">
      <c r="A3986">
        <v>3975</v>
      </c>
      <c r="B3986" t="s">
        <v>4100</v>
      </c>
      <c r="C3986" s="8">
        <v>30000</v>
      </c>
      <c r="E3986" t="s">
        <v>31</v>
      </c>
      <c r="F3986" t="s">
        <v>29</v>
      </c>
      <c r="G3986">
        <v>134.93</v>
      </c>
      <c r="H3986" s="5">
        <v>200</v>
      </c>
      <c r="I3986" s="5">
        <v>2000</v>
      </c>
      <c r="J3986" t="str">
        <f t="shared" si="496"/>
        <v>no</v>
      </c>
      <c r="K3986">
        <f t="shared" si="497"/>
        <v>0</v>
      </c>
      <c r="L3986">
        <f t="shared" si="498"/>
        <v>1</v>
      </c>
      <c r="M3986">
        <f t="shared" si="499"/>
        <v>0</v>
      </c>
      <c r="N3986">
        <f t="shared" si="500"/>
        <v>-5.0927494088491319</v>
      </c>
      <c r="O3986">
        <f t="shared" si="501"/>
        <v>6.1411122264847023E-3</v>
      </c>
      <c r="P3986">
        <f t="shared" si="502"/>
        <v>6.1036291548558878E-3</v>
      </c>
      <c r="Q3986">
        <f t="shared" si="503"/>
        <v>-6.1223324434137921E-3</v>
      </c>
    </row>
    <row r="3987" spans="1:17" x14ac:dyDescent="0.25">
      <c r="A3987">
        <v>3976</v>
      </c>
      <c r="B3987" t="s">
        <v>4101</v>
      </c>
      <c r="C3987" s="8">
        <v>75000</v>
      </c>
      <c r="E3987" t="s">
        <v>106</v>
      </c>
      <c r="F3987" t="s">
        <v>30</v>
      </c>
      <c r="G3987">
        <v>-196.63</v>
      </c>
      <c r="H3987" s="5">
        <v>300</v>
      </c>
      <c r="I3987" s="5">
        <v>3000</v>
      </c>
      <c r="J3987" t="str">
        <f t="shared" si="496"/>
        <v>no</v>
      </c>
      <c r="K3987">
        <f t="shared" si="497"/>
        <v>0</v>
      </c>
      <c r="L3987">
        <f t="shared" si="498"/>
        <v>0</v>
      </c>
      <c r="M3987">
        <f t="shared" si="499"/>
        <v>0</v>
      </c>
      <c r="N3987">
        <f t="shared" si="500"/>
        <v>-5.2134174353320324</v>
      </c>
      <c r="O3987">
        <f t="shared" si="501"/>
        <v>5.4430406277815677E-3</v>
      </c>
      <c r="P3987">
        <f t="shared" si="502"/>
        <v>5.4135743228010463E-3</v>
      </c>
      <c r="Q3987">
        <f t="shared" si="503"/>
        <v>-5.4282808167545301E-3</v>
      </c>
    </row>
    <row r="3988" spans="1:17" x14ac:dyDescent="0.25">
      <c r="A3988">
        <v>3977</v>
      </c>
      <c r="B3988" t="s">
        <v>4102</v>
      </c>
      <c r="C3988" s="8">
        <v>45000</v>
      </c>
      <c r="E3988" t="s">
        <v>22</v>
      </c>
      <c r="F3988" t="s">
        <v>29</v>
      </c>
      <c r="G3988">
        <v>28899.4</v>
      </c>
      <c r="H3988" s="5">
        <v>300</v>
      </c>
      <c r="I3988" s="5">
        <v>2000</v>
      </c>
      <c r="J3988" t="str">
        <f t="shared" si="496"/>
        <v>no</v>
      </c>
      <c r="K3988">
        <f t="shared" si="497"/>
        <v>0</v>
      </c>
      <c r="L3988">
        <f t="shared" si="498"/>
        <v>1</v>
      </c>
      <c r="M3988">
        <f t="shared" si="499"/>
        <v>0</v>
      </c>
      <c r="N3988">
        <f t="shared" si="500"/>
        <v>-5.1381327402308292</v>
      </c>
      <c r="O3988">
        <f t="shared" si="501"/>
        <v>5.8686377599200786E-3</v>
      </c>
      <c r="P3988">
        <f t="shared" si="502"/>
        <v>5.8343977927272856E-3</v>
      </c>
      <c r="Q3988">
        <f t="shared" si="503"/>
        <v>-5.8514843839229391E-3</v>
      </c>
    </row>
    <row r="3989" spans="1:17" x14ac:dyDescent="0.25">
      <c r="A3989">
        <v>3978</v>
      </c>
      <c r="B3989" t="s">
        <v>4103</v>
      </c>
      <c r="C3989" s="8">
        <v>500000</v>
      </c>
      <c r="E3989" t="s">
        <v>22</v>
      </c>
      <c r="F3989" t="s">
        <v>29</v>
      </c>
      <c r="G3989">
        <v>245739.5</v>
      </c>
      <c r="H3989" s="5">
        <v>200</v>
      </c>
      <c r="I3989" s="5">
        <v>2000</v>
      </c>
      <c r="J3989" t="str">
        <f t="shared" si="496"/>
        <v>no</v>
      </c>
      <c r="K3989">
        <f t="shared" si="497"/>
        <v>0</v>
      </c>
      <c r="L3989">
        <f t="shared" si="498"/>
        <v>1</v>
      </c>
      <c r="M3989">
        <f t="shared" si="499"/>
        <v>0</v>
      </c>
      <c r="N3989">
        <f t="shared" si="500"/>
        <v>-6.5147604588089951</v>
      </c>
      <c r="O3989">
        <f t="shared" si="501"/>
        <v>1.481410715858377E-3</v>
      </c>
      <c r="P3989">
        <f t="shared" si="502"/>
        <v>1.4792193844112048E-3</v>
      </c>
      <c r="Q3989">
        <f t="shared" si="503"/>
        <v>-1.4803145094915374E-3</v>
      </c>
    </row>
    <row r="3990" spans="1:17" x14ac:dyDescent="0.25">
      <c r="A3990">
        <v>3979</v>
      </c>
      <c r="B3990" t="s">
        <v>4104</v>
      </c>
      <c r="C3990" s="8">
        <v>30000</v>
      </c>
      <c r="E3990" t="s">
        <v>22</v>
      </c>
      <c r="F3990" t="s">
        <v>29</v>
      </c>
      <c r="G3990">
        <v>27174.87</v>
      </c>
      <c r="H3990" s="5">
        <v>300</v>
      </c>
      <c r="I3990" s="5">
        <v>2000</v>
      </c>
      <c r="J3990" t="str">
        <f t="shared" si="496"/>
        <v>yes</v>
      </c>
      <c r="K3990">
        <f t="shared" si="497"/>
        <v>0</v>
      </c>
      <c r="L3990">
        <f t="shared" si="498"/>
        <v>1</v>
      </c>
      <c r="M3990">
        <f t="shared" si="499"/>
        <v>0</v>
      </c>
      <c r="N3990">
        <f t="shared" si="500"/>
        <v>-5.0927494088491319</v>
      </c>
      <c r="O3990">
        <f t="shared" si="501"/>
        <v>6.1411122264847023E-3</v>
      </c>
      <c r="P3990">
        <f t="shared" si="502"/>
        <v>6.1036291548558878E-3</v>
      </c>
      <c r="Q3990">
        <f t="shared" si="503"/>
        <v>-6.1223324434137921E-3</v>
      </c>
    </row>
    <row r="3991" spans="1:17" x14ac:dyDescent="0.25">
      <c r="A3991">
        <v>3980</v>
      </c>
      <c r="B3991" t="s">
        <v>4105</v>
      </c>
      <c r="C3991" s="8">
        <v>350000</v>
      </c>
      <c r="E3991" t="s">
        <v>22</v>
      </c>
      <c r="F3991" t="s">
        <v>29</v>
      </c>
      <c r="G3991">
        <v>144029.08000000002</v>
      </c>
      <c r="H3991" s="5">
        <v>250</v>
      </c>
      <c r="I3991" s="5">
        <v>2000</v>
      </c>
      <c r="J3991" t="str">
        <f t="shared" si="496"/>
        <v>no</v>
      </c>
      <c r="K3991">
        <f t="shared" si="497"/>
        <v>0</v>
      </c>
      <c r="L3991">
        <f t="shared" si="498"/>
        <v>1</v>
      </c>
      <c r="M3991">
        <f t="shared" si="499"/>
        <v>0</v>
      </c>
      <c r="N3991">
        <f t="shared" si="500"/>
        <v>-6.060927144992017</v>
      </c>
      <c r="O3991">
        <f t="shared" si="501"/>
        <v>2.332237562449874E-3</v>
      </c>
      <c r="P3991">
        <f t="shared" si="502"/>
        <v>2.3268108866991966E-3</v>
      </c>
      <c r="Q3991">
        <f t="shared" si="503"/>
        <v>-2.3295221176480264E-3</v>
      </c>
    </row>
    <row r="3992" spans="1:17" x14ac:dyDescent="0.25">
      <c r="A3992">
        <v>3981</v>
      </c>
      <c r="B3992" t="s">
        <v>4106</v>
      </c>
      <c r="C3992" s="8">
        <v>125000</v>
      </c>
      <c r="E3992" t="s">
        <v>22</v>
      </c>
      <c r="F3992" t="s">
        <v>29</v>
      </c>
      <c r="G3992">
        <v>86329.71</v>
      </c>
      <c r="H3992" s="5">
        <v>200</v>
      </c>
      <c r="I3992" s="5">
        <v>2000</v>
      </c>
      <c r="J3992" t="str">
        <f t="shared" si="496"/>
        <v>no</v>
      </c>
      <c r="K3992">
        <f t="shared" si="497"/>
        <v>0</v>
      </c>
      <c r="L3992">
        <f t="shared" si="498"/>
        <v>1</v>
      </c>
      <c r="M3992">
        <f t="shared" si="499"/>
        <v>0</v>
      </c>
      <c r="N3992">
        <f t="shared" si="500"/>
        <v>-5.3801771742665512</v>
      </c>
      <c r="O3992">
        <f t="shared" si="501"/>
        <v>4.6070056148390616E-3</v>
      </c>
      <c r="P3992">
        <f t="shared" si="502"/>
        <v>4.5858784470843746E-3</v>
      </c>
      <c r="Q3992">
        <f t="shared" si="503"/>
        <v>-4.5964258460631114E-3</v>
      </c>
    </row>
    <row r="3993" spans="1:17" x14ac:dyDescent="0.25">
      <c r="A3993">
        <v>3982</v>
      </c>
      <c r="B3993" t="s">
        <v>4107</v>
      </c>
      <c r="C3993" s="8">
        <v>170000</v>
      </c>
      <c r="E3993" t="s">
        <v>22</v>
      </c>
      <c r="F3993" t="s">
        <v>29</v>
      </c>
      <c r="G3993">
        <v>51077.16</v>
      </c>
      <c r="H3993" s="5">
        <v>200</v>
      </c>
      <c r="I3993" s="5">
        <v>2000</v>
      </c>
      <c r="J3993" t="str">
        <f t="shared" si="496"/>
        <v>no</v>
      </c>
      <c r="K3993">
        <f t="shared" si="497"/>
        <v>0</v>
      </c>
      <c r="L3993">
        <f t="shared" si="498"/>
        <v>1</v>
      </c>
      <c r="M3993">
        <f t="shared" si="499"/>
        <v>0</v>
      </c>
      <c r="N3993">
        <f t="shared" si="500"/>
        <v>-5.5163271684116442</v>
      </c>
      <c r="O3993">
        <f t="shared" si="501"/>
        <v>4.0205877988864292E-3</v>
      </c>
      <c r="P3993">
        <f t="shared" si="502"/>
        <v>4.004487405682349E-3</v>
      </c>
      <c r="Q3993">
        <f t="shared" si="503"/>
        <v>-4.0125268350802322E-3</v>
      </c>
    </row>
    <row r="3994" spans="1:17" x14ac:dyDescent="0.25">
      <c r="A3994">
        <v>3983</v>
      </c>
      <c r="B3994" t="s">
        <v>4108</v>
      </c>
      <c r="C3994" s="8">
        <v>50000</v>
      </c>
      <c r="E3994" t="s">
        <v>31</v>
      </c>
      <c r="F3994" t="s">
        <v>29</v>
      </c>
      <c r="G3994">
        <v>70312.960000000006</v>
      </c>
      <c r="H3994" s="5">
        <v>200</v>
      </c>
      <c r="I3994" s="5">
        <v>2000</v>
      </c>
      <c r="J3994" t="str">
        <f t="shared" si="496"/>
        <v>yes</v>
      </c>
      <c r="K3994">
        <f t="shared" si="497"/>
        <v>0</v>
      </c>
      <c r="L3994">
        <f t="shared" si="498"/>
        <v>1</v>
      </c>
      <c r="M3994">
        <f t="shared" si="499"/>
        <v>0</v>
      </c>
      <c r="N3994">
        <f t="shared" si="500"/>
        <v>-5.1532605173580617</v>
      </c>
      <c r="O3994">
        <f t="shared" si="501"/>
        <v>5.7805264602463387E-3</v>
      </c>
      <c r="P3994">
        <f t="shared" si="502"/>
        <v>5.7473040172992601E-3</v>
      </c>
      <c r="Q3994">
        <f t="shared" si="503"/>
        <v>-5.763883323760685E-3</v>
      </c>
    </row>
    <row r="3995" spans="1:17" x14ac:dyDescent="0.25">
      <c r="A3995">
        <v>3984</v>
      </c>
      <c r="B3995" t="s">
        <v>4109</v>
      </c>
      <c r="C3995" s="8">
        <v>50000</v>
      </c>
      <c r="E3995" t="s">
        <v>22</v>
      </c>
      <c r="F3995" t="s">
        <v>29</v>
      </c>
      <c r="G3995">
        <v>37715.14</v>
      </c>
      <c r="H3995" s="5">
        <v>200</v>
      </c>
      <c r="I3995" s="5">
        <v>2000</v>
      </c>
      <c r="J3995" t="str">
        <f t="shared" si="496"/>
        <v>no</v>
      </c>
      <c r="K3995">
        <f t="shared" si="497"/>
        <v>0</v>
      </c>
      <c r="L3995">
        <f t="shared" si="498"/>
        <v>1</v>
      </c>
      <c r="M3995">
        <f t="shared" si="499"/>
        <v>0</v>
      </c>
      <c r="N3995">
        <f t="shared" si="500"/>
        <v>-5.1532605173580617</v>
      </c>
      <c r="O3995">
        <f t="shared" si="501"/>
        <v>5.7805264602463387E-3</v>
      </c>
      <c r="P3995">
        <f t="shared" si="502"/>
        <v>5.7473040172992601E-3</v>
      </c>
      <c r="Q3995">
        <f t="shared" si="503"/>
        <v>-5.763883323760685E-3</v>
      </c>
    </row>
    <row r="3996" spans="1:17" x14ac:dyDescent="0.25">
      <c r="A3996">
        <v>3985</v>
      </c>
      <c r="B3996" t="s">
        <v>4110</v>
      </c>
      <c r="C3996" s="8">
        <v>200000</v>
      </c>
      <c r="E3996" t="s">
        <v>22</v>
      </c>
      <c r="F3996" t="s">
        <v>29</v>
      </c>
      <c r="G3996">
        <v>138187.87</v>
      </c>
      <c r="H3996" s="5">
        <v>200</v>
      </c>
      <c r="I3996" s="5">
        <v>2000</v>
      </c>
      <c r="J3996" t="str">
        <f t="shared" si="496"/>
        <v>no</v>
      </c>
      <c r="K3996">
        <f t="shared" si="497"/>
        <v>0</v>
      </c>
      <c r="L3996">
        <f t="shared" si="498"/>
        <v>1</v>
      </c>
      <c r="M3996">
        <f t="shared" si="499"/>
        <v>0</v>
      </c>
      <c r="N3996">
        <f t="shared" si="500"/>
        <v>-5.6070938311750398</v>
      </c>
      <c r="O3996">
        <f t="shared" si="501"/>
        <v>3.6717245187135035E-3</v>
      </c>
      <c r="P3996">
        <f t="shared" si="502"/>
        <v>3.6582922772624587E-3</v>
      </c>
      <c r="Q3996">
        <f t="shared" si="503"/>
        <v>-3.6650001931303865E-3</v>
      </c>
    </row>
    <row r="3997" spans="1:17" x14ac:dyDescent="0.25">
      <c r="A3997">
        <v>3986</v>
      </c>
      <c r="B3997" t="s">
        <v>4111</v>
      </c>
      <c r="C3997" s="8">
        <v>210000</v>
      </c>
      <c r="E3997" t="s">
        <v>31</v>
      </c>
      <c r="F3997" t="s">
        <v>29</v>
      </c>
      <c r="G3997">
        <v>43594.2</v>
      </c>
      <c r="H3997" s="5">
        <v>300</v>
      </c>
      <c r="I3997" s="5">
        <v>3000</v>
      </c>
      <c r="J3997" t="str">
        <f t="shared" si="496"/>
        <v>no</v>
      </c>
      <c r="K3997">
        <f t="shared" si="497"/>
        <v>0</v>
      </c>
      <c r="L3997">
        <f t="shared" si="498"/>
        <v>1</v>
      </c>
      <c r="M3997">
        <f t="shared" si="499"/>
        <v>0</v>
      </c>
      <c r="N3997">
        <f t="shared" si="500"/>
        <v>-5.6373237920709682</v>
      </c>
      <c r="O3997">
        <f t="shared" si="501"/>
        <v>3.5623893551579252E-3</v>
      </c>
      <c r="P3997">
        <f t="shared" si="502"/>
        <v>3.5497437856822724E-3</v>
      </c>
      <c r="Q3997">
        <f t="shared" si="503"/>
        <v>-3.5560590756912596E-3</v>
      </c>
    </row>
    <row r="3998" spans="1:17" x14ac:dyDescent="0.25">
      <c r="A3998">
        <v>3987</v>
      </c>
      <c r="B3998" t="s">
        <v>4112</v>
      </c>
      <c r="C3998" s="8">
        <v>2000000</v>
      </c>
      <c r="E3998" t="s">
        <v>52</v>
      </c>
      <c r="F3998" t="s">
        <v>29</v>
      </c>
      <c r="G3998">
        <v>604397.75</v>
      </c>
      <c r="H3998" s="5">
        <v>200</v>
      </c>
      <c r="I3998" s="5">
        <v>2000</v>
      </c>
      <c r="J3998" t="str">
        <f t="shared" si="496"/>
        <v>no</v>
      </c>
      <c r="K3998">
        <f t="shared" si="497"/>
        <v>0</v>
      </c>
      <c r="L3998">
        <f t="shared" si="498"/>
        <v>1</v>
      </c>
      <c r="M3998">
        <f t="shared" si="499"/>
        <v>0</v>
      </c>
      <c r="N3998">
        <f t="shared" si="500"/>
        <v>-11.053093596978769</v>
      </c>
      <c r="O3998">
        <f t="shared" si="501"/>
        <v>1.5838076738420495E-5</v>
      </c>
      <c r="P3998">
        <f t="shared" si="502"/>
        <v>1.583782589771856E-5</v>
      </c>
      <c r="Q3998">
        <f t="shared" si="503"/>
        <v>-1.5837951317446453E-5</v>
      </c>
    </row>
    <row r="3999" spans="1:17" x14ac:dyDescent="0.25">
      <c r="A3999">
        <v>3988</v>
      </c>
      <c r="B3999" t="s">
        <v>4113</v>
      </c>
      <c r="C3999" s="8">
        <v>195000</v>
      </c>
      <c r="E3999" t="s">
        <v>22</v>
      </c>
      <c r="F3999" t="s">
        <v>23</v>
      </c>
      <c r="G3999">
        <v>113836.31</v>
      </c>
      <c r="H3999" s="5">
        <v>200</v>
      </c>
      <c r="I3999" s="5">
        <v>3000</v>
      </c>
      <c r="J3999" t="str">
        <f t="shared" si="496"/>
        <v>no</v>
      </c>
      <c r="K3999">
        <f t="shared" si="497"/>
        <v>0</v>
      </c>
      <c r="L3999">
        <f t="shared" si="498"/>
        <v>0</v>
      </c>
      <c r="M3999">
        <f t="shared" si="499"/>
        <v>0</v>
      </c>
      <c r="N3999">
        <f t="shared" si="500"/>
        <v>-5.5764840863856149</v>
      </c>
      <c r="O3999">
        <f t="shared" si="501"/>
        <v>3.785852878176964E-3</v>
      </c>
      <c r="P3999">
        <f t="shared" si="502"/>
        <v>3.7715742529362277E-3</v>
      </c>
      <c r="Q3999">
        <f t="shared" si="503"/>
        <v>-3.778704573109849E-3</v>
      </c>
    </row>
    <row r="4000" spans="1:17" x14ac:dyDescent="0.25">
      <c r="A4000">
        <v>3989</v>
      </c>
      <c r="B4000" t="s">
        <v>4114</v>
      </c>
      <c r="C4000" s="8">
        <v>1200000</v>
      </c>
      <c r="E4000" t="s">
        <v>22</v>
      </c>
      <c r="F4000" t="s">
        <v>29</v>
      </c>
      <c r="G4000">
        <v>691748.95</v>
      </c>
      <c r="H4000" s="5">
        <v>200</v>
      </c>
      <c r="I4000" s="5">
        <v>2000</v>
      </c>
      <c r="J4000" t="str">
        <f t="shared" si="496"/>
        <v>no</v>
      </c>
      <c r="K4000">
        <f t="shared" si="497"/>
        <v>0</v>
      </c>
      <c r="L4000">
        <f t="shared" si="498"/>
        <v>1</v>
      </c>
      <c r="M4000">
        <f t="shared" si="499"/>
        <v>0</v>
      </c>
      <c r="N4000">
        <f t="shared" si="500"/>
        <v>-8.6326492566215567</v>
      </c>
      <c r="O4000">
        <f t="shared" si="501"/>
        <v>1.7819194310187314E-4</v>
      </c>
      <c r="P4000">
        <f t="shared" si="502"/>
        <v>1.7816019639029494E-4</v>
      </c>
      <c r="Q4000">
        <f t="shared" si="503"/>
        <v>-1.7817606880331409E-4</v>
      </c>
    </row>
    <row r="4001" spans="1:17" x14ac:dyDescent="0.25">
      <c r="A4001">
        <v>3990</v>
      </c>
      <c r="B4001" t="s">
        <v>4115</v>
      </c>
      <c r="C4001" s="8">
        <v>450000</v>
      </c>
      <c r="E4001" t="s">
        <v>35</v>
      </c>
      <c r="F4001" t="s">
        <v>29</v>
      </c>
      <c r="G4001">
        <v>317614.69</v>
      </c>
      <c r="H4001" s="5">
        <v>300</v>
      </c>
      <c r="I4001" s="5">
        <v>2000</v>
      </c>
      <c r="J4001" t="str">
        <f t="shared" si="496"/>
        <v>no</v>
      </c>
      <c r="K4001">
        <f t="shared" si="497"/>
        <v>0</v>
      </c>
      <c r="L4001">
        <f t="shared" si="498"/>
        <v>1</v>
      </c>
      <c r="M4001">
        <f t="shared" si="499"/>
        <v>0</v>
      </c>
      <c r="N4001">
        <f t="shared" si="500"/>
        <v>-6.3634826875366688</v>
      </c>
      <c r="O4001">
        <f t="shared" si="501"/>
        <v>1.7233543436404248E-3</v>
      </c>
      <c r="P4001">
        <f t="shared" si="502"/>
        <v>1.7203895029178182E-3</v>
      </c>
      <c r="Q4001">
        <f t="shared" si="503"/>
        <v>-1.7218710724336713E-3</v>
      </c>
    </row>
    <row r="4002" spans="1:17" x14ac:dyDescent="0.25">
      <c r="A4002">
        <v>3991</v>
      </c>
      <c r="B4002" t="s">
        <v>4116</v>
      </c>
      <c r="C4002" s="8">
        <v>50000</v>
      </c>
      <c r="E4002" t="s">
        <v>22</v>
      </c>
      <c r="F4002" t="s">
        <v>20</v>
      </c>
      <c r="G4002">
        <v>10729.4</v>
      </c>
      <c r="H4002" s="5">
        <v>300</v>
      </c>
      <c r="I4002" s="5">
        <v>3000</v>
      </c>
      <c r="J4002" t="str">
        <f t="shared" si="496"/>
        <v>no</v>
      </c>
      <c r="K4002">
        <f t="shared" si="497"/>
        <v>0</v>
      </c>
      <c r="L4002">
        <f t="shared" si="498"/>
        <v>0</v>
      </c>
      <c r="M4002">
        <f t="shared" si="499"/>
        <v>0</v>
      </c>
      <c r="N4002">
        <f t="shared" si="500"/>
        <v>-5.1377785496958692</v>
      </c>
      <c r="O4002">
        <f t="shared" si="501"/>
        <v>5.870716744024263E-3</v>
      </c>
      <c r="P4002">
        <f t="shared" si="502"/>
        <v>5.8364525841130077E-3</v>
      </c>
      <c r="Q4002">
        <f t="shared" si="503"/>
        <v>-5.8535512362708998E-3</v>
      </c>
    </row>
    <row r="4003" spans="1:17" x14ac:dyDescent="0.25">
      <c r="A4003">
        <v>3992</v>
      </c>
      <c r="B4003" t="s">
        <v>4117</v>
      </c>
      <c r="C4003" s="8">
        <v>650000</v>
      </c>
      <c r="E4003" t="s">
        <v>22</v>
      </c>
      <c r="F4003" t="s">
        <v>29</v>
      </c>
      <c r="G4003">
        <v>368852.62</v>
      </c>
      <c r="H4003" s="5">
        <v>300</v>
      </c>
      <c r="I4003" s="5">
        <v>2000</v>
      </c>
      <c r="J4003" t="str">
        <f t="shared" si="496"/>
        <v>no</v>
      </c>
      <c r="K4003">
        <f t="shared" si="497"/>
        <v>0</v>
      </c>
      <c r="L4003">
        <f t="shared" si="498"/>
        <v>1</v>
      </c>
      <c r="M4003">
        <f t="shared" si="499"/>
        <v>0</v>
      </c>
      <c r="N4003">
        <f t="shared" si="500"/>
        <v>-6.9685937726259723</v>
      </c>
      <c r="O4003">
        <f t="shared" si="501"/>
        <v>9.4097520098028085E-4</v>
      </c>
      <c r="P4003">
        <f t="shared" si="502"/>
        <v>9.4009059903990956E-4</v>
      </c>
      <c r="Q4003">
        <f t="shared" si="503"/>
        <v>-9.4053276134388323E-4</v>
      </c>
    </row>
    <row r="4004" spans="1:17" x14ac:dyDescent="0.25">
      <c r="A4004">
        <v>3993</v>
      </c>
      <c r="B4004" t="s">
        <v>4118</v>
      </c>
      <c r="C4004" s="8">
        <v>43473.5</v>
      </c>
      <c r="E4004" t="s">
        <v>31</v>
      </c>
      <c r="F4004" t="s">
        <v>23</v>
      </c>
      <c r="G4004">
        <v>117323.72</v>
      </c>
      <c r="H4004" s="5">
        <v>600</v>
      </c>
      <c r="I4004" s="5">
        <v>5000</v>
      </c>
      <c r="J4004" t="str">
        <f t="shared" si="496"/>
        <v>yes</v>
      </c>
      <c r="K4004">
        <f t="shared" si="497"/>
        <v>1</v>
      </c>
      <c r="L4004">
        <f t="shared" si="498"/>
        <v>0</v>
      </c>
      <c r="M4004">
        <f t="shared" si="499"/>
        <v>0</v>
      </c>
      <c r="N4004">
        <f t="shared" si="500"/>
        <v>-5.1179810754946198</v>
      </c>
      <c r="O4004">
        <f t="shared" si="501"/>
        <v>5.988100221576349E-3</v>
      </c>
      <c r="P4004">
        <f t="shared" si="502"/>
        <v>5.9524563165880649E-3</v>
      </c>
      <c r="Q4004">
        <f t="shared" si="503"/>
        <v>-5.1239513182966165</v>
      </c>
    </row>
    <row r="4005" spans="1:17" x14ac:dyDescent="0.25">
      <c r="A4005">
        <v>3994</v>
      </c>
      <c r="B4005" t="s">
        <v>4119</v>
      </c>
      <c r="C4005" s="8">
        <v>150000</v>
      </c>
      <c r="E4005" t="s">
        <v>22</v>
      </c>
      <c r="F4005" t="s">
        <v>20</v>
      </c>
      <c r="G4005">
        <v>91584.63</v>
      </c>
      <c r="H4005" s="5">
        <v>350</v>
      </c>
      <c r="I4005" s="5">
        <v>2000</v>
      </c>
      <c r="J4005" t="str">
        <f t="shared" si="496"/>
        <v>no</v>
      </c>
      <c r="K4005">
        <f t="shared" si="497"/>
        <v>0</v>
      </c>
      <c r="L4005">
        <f t="shared" si="498"/>
        <v>0</v>
      </c>
      <c r="M4005">
        <f t="shared" si="499"/>
        <v>0</v>
      </c>
      <c r="N4005">
        <f t="shared" si="500"/>
        <v>-5.4403596855990575</v>
      </c>
      <c r="O4005">
        <f t="shared" si="501"/>
        <v>4.3379227017729775E-3</v>
      </c>
      <c r="P4005">
        <f t="shared" si="502"/>
        <v>4.3191864050134803E-3</v>
      </c>
      <c r="Q4005">
        <f t="shared" si="503"/>
        <v>-4.328541036596789E-3</v>
      </c>
    </row>
    <row r="4006" spans="1:17" x14ac:dyDescent="0.25">
      <c r="A4006">
        <v>3995</v>
      </c>
      <c r="B4006" t="s">
        <v>4120</v>
      </c>
      <c r="C4006" s="8">
        <v>320000</v>
      </c>
      <c r="E4006" t="s">
        <v>56</v>
      </c>
      <c r="F4006" t="s">
        <v>29</v>
      </c>
      <c r="G4006">
        <v>433227.5</v>
      </c>
      <c r="H4006" s="5">
        <v>300</v>
      </c>
      <c r="I4006" s="5">
        <v>2000</v>
      </c>
      <c r="J4006" t="str">
        <f t="shared" si="496"/>
        <v>yes</v>
      </c>
      <c r="K4006">
        <f t="shared" si="497"/>
        <v>0</v>
      </c>
      <c r="L4006">
        <f t="shared" si="498"/>
        <v>1</v>
      </c>
      <c r="M4006">
        <f t="shared" si="499"/>
        <v>0</v>
      </c>
      <c r="N4006">
        <f t="shared" si="500"/>
        <v>-5.9701604822286214</v>
      </c>
      <c r="O4006">
        <f t="shared" si="501"/>
        <v>2.5538315415275449E-3</v>
      </c>
      <c r="P4006">
        <f t="shared" si="502"/>
        <v>2.5473260997873519E-3</v>
      </c>
      <c r="Q4006">
        <f t="shared" si="503"/>
        <v>-2.5505760552207361E-3</v>
      </c>
    </row>
    <row r="4007" spans="1:17" x14ac:dyDescent="0.25">
      <c r="A4007">
        <v>3996</v>
      </c>
      <c r="B4007" t="s">
        <v>4121</v>
      </c>
      <c r="C4007" s="8">
        <v>160000</v>
      </c>
      <c r="E4007" t="s">
        <v>22</v>
      </c>
      <c r="F4007" t="s">
        <v>29</v>
      </c>
      <c r="G4007">
        <v>99043.58</v>
      </c>
      <c r="H4007" s="5">
        <v>350</v>
      </c>
      <c r="I4007" s="5">
        <v>2000</v>
      </c>
      <c r="J4007" t="str">
        <f t="shared" si="496"/>
        <v>no</v>
      </c>
      <c r="K4007">
        <f t="shared" si="497"/>
        <v>0</v>
      </c>
      <c r="L4007">
        <f t="shared" si="498"/>
        <v>1</v>
      </c>
      <c r="M4007">
        <f t="shared" si="499"/>
        <v>0</v>
      </c>
      <c r="N4007">
        <f t="shared" si="500"/>
        <v>-5.4860716141571793</v>
      </c>
      <c r="O4007">
        <f t="shared" si="501"/>
        <v>4.1440918315095469E-3</v>
      </c>
      <c r="P4007">
        <f t="shared" si="502"/>
        <v>4.1269892092388122E-3</v>
      </c>
      <c r="Q4007">
        <f t="shared" si="503"/>
        <v>-4.1355287323166061E-3</v>
      </c>
    </row>
    <row r="4008" spans="1:17" x14ac:dyDescent="0.25">
      <c r="A4008">
        <v>3997</v>
      </c>
      <c r="B4008" t="s">
        <v>4122</v>
      </c>
      <c r="C4008" s="8">
        <v>100000</v>
      </c>
      <c r="E4008" t="s">
        <v>22</v>
      </c>
      <c r="F4008" t="s">
        <v>20</v>
      </c>
      <c r="G4008">
        <v>65004.86</v>
      </c>
      <c r="H4008" s="5">
        <v>200</v>
      </c>
      <c r="I4008" s="5">
        <v>3000</v>
      </c>
      <c r="J4008" t="str">
        <f t="shared" si="496"/>
        <v>no</v>
      </c>
      <c r="K4008">
        <f t="shared" si="497"/>
        <v>0</v>
      </c>
      <c r="L4008">
        <f t="shared" si="498"/>
        <v>0</v>
      </c>
      <c r="M4008">
        <f t="shared" si="499"/>
        <v>0</v>
      </c>
      <c r="N4008">
        <f t="shared" si="500"/>
        <v>-5.2890563209681956</v>
      </c>
      <c r="O4008">
        <f t="shared" si="501"/>
        <v>5.0465203087574342E-3</v>
      </c>
      <c r="P4008">
        <f t="shared" si="502"/>
        <v>5.0211808177865304E-3</v>
      </c>
      <c r="Q4008">
        <f t="shared" si="503"/>
        <v>-5.0338293041779494E-3</v>
      </c>
    </row>
    <row r="4009" spans="1:17" x14ac:dyDescent="0.25">
      <c r="A4009">
        <v>3998</v>
      </c>
      <c r="B4009" t="s">
        <v>4123</v>
      </c>
      <c r="C4009" s="8">
        <v>250000</v>
      </c>
      <c r="E4009" t="s">
        <v>22</v>
      </c>
      <c r="F4009" t="s">
        <v>39</v>
      </c>
      <c r="G4009">
        <v>162555.03</v>
      </c>
      <c r="H4009" s="5">
        <v>300</v>
      </c>
      <c r="I4009" s="5">
        <v>3000</v>
      </c>
      <c r="J4009" t="str">
        <f t="shared" si="496"/>
        <v>no</v>
      </c>
      <c r="K4009">
        <f t="shared" si="497"/>
        <v>0</v>
      </c>
      <c r="L4009">
        <f t="shared" si="498"/>
        <v>0</v>
      </c>
      <c r="M4009">
        <f t="shared" si="499"/>
        <v>0</v>
      </c>
      <c r="N4009">
        <f t="shared" si="500"/>
        <v>-5.7428896347851728</v>
      </c>
      <c r="O4009">
        <f t="shared" si="501"/>
        <v>3.2054921777939049E-3</v>
      </c>
      <c r="P4009">
        <f t="shared" si="502"/>
        <v>3.1952498294594749E-3</v>
      </c>
      <c r="Q4009">
        <f t="shared" si="503"/>
        <v>-3.2003655404188153E-3</v>
      </c>
    </row>
    <row r="4010" spans="1:17" x14ac:dyDescent="0.25">
      <c r="A4010">
        <v>3999</v>
      </c>
      <c r="B4010" t="s">
        <v>4124</v>
      </c>
      <c r="C4010" s="8">
        <v>5000</v>
      </c>
      <c r="E4010" t="s">
        <v>22</v>
      </c>
      <c r="F4010" t="s">
        <v>29</v>
      </c>
      <c r="G4010">
        <v>1042.47</v>
      </c>
      <c r="H4010" s="5">
        <v>300</v>
      </c>
      <c r="I4010" s="5">
        <v>2000</v>
      </c>
      <c r="J4010" t="str">
        <f t="shared" si="496"/>
        <v>no</v>
      </c>
      <c r="K4010">
        <f t="shared" si="497"/>
        <v>0</v>
      </c>
      <c r="L4010">
        <f t="shared" si="498"/>
        <v>1</v>
      </c>
      <c r="M4010">
        <f t="shared" si="499"/>
        <v>0</v>
      </c>
      <c r="N4010">
        <f t="shared" si="500"/>
        <v>-5.0171105232129687</v>
      </c>
      <c r="O4010">
        <f t="shared" si="501"/>
        <v>6.6236379333530632E-3</v>
      </c>
      <c r="P4010">
        <f t="shared" si="502"/>
        <v>6.5800540378246151E-3</v>
      </c>
      <c r="Q4010">
        <f t="shared" si="503"/>
        <v>-6.6017980303125293E-3</v>
      </c>
    </row>
    <row r="4011" spans="1:17" x14ac:dyDescent="0.25">
      <c r="A4011">
        <v>4000</v>
      </c>
      <c r="B4011" t="s">
        <v>4125</v>
      </c>
      <c r="C4011" s="8">
        <v>150000</v>
      </c>
      <c r="E4011" t="s">
        <v>22</v>
      </c>
      <c r="F4011" t="s">
        <v>29</v>
      </c>
      <c r="G4011">
        <v>235.7</v>
      </c>
      <c r="H4011" s="5">
        <v>300</v>
      </c>
      <c r="I4011" s="5">
        <v>2000</v>
      </c>
      <c r="J4011" t="str">
        <f t="shared" si="496"/>
        <v>no</v>
      </c>
      <c r="K4011">
        <f t="shared" si="497"/>
        <v>0</v>
      </c>
      <c r="L4011">
        <f t="shared" si="498"/>
        <v>1</v>
      </c>
      <c r="M4011">
        <f t="shared" si="499"/>
        <v>0</v>
      </c>
      <c r="N4011">
        <f t="shared" si="500"/>
        <v>-5.4558160599027135</v>
      </c>
      <c r="O4011">
        <f t="shared" si="501"/>
        <v>4.2713896492300599E-3</v>
      </c>
      <c r="P4011">
        <f t="shared" si="502"/>
        <v>4.2532224787584184E-3</v>
      </c>
      <c r="Q4011">
        <f t="shared" si="503"/>
        <v>-4.2622931583676015E-3</v>
      </c>
    </row>
    <row r="4012" spans="1:17" x14ac:dyDescent="0.25">
      <c r="A4012">
        <v>4001</v>
      </c>
      <c r="B4012" t="s">
        <v>4126</v>
      </c>
      <c r="C4012" s="8">
        <v>75000</v>
      </c>
      <c r="E4012" t="s">
        <v>31</v>
      </c>
      <c r="F4012" t="s">
        <v>29</v>
      </c>
      <c r="G4012">
        <v>40037.360000000001</v>
      </c>
      <c r="H4012" s="5">
        <v>200</v>
      </c>
      <c r="I4012" s="5">
        <v>2000</v>
      </c>
      <c r="J4012" t="str">
        <f t="shared" si="496"/>
        <v>no</v>
      </c>
      <c r="K4012">
        <f t="shared" si="497"/>
        <v>0</v>
      </c>
      <c r="L4012">
        <f t="shared" si="498"/>
        <v>1</v>
      </c>
      <c r="M4012">
        <f t="shared" si="499"/>
        <v>0</v>
      </c>
      <c r="N4012">
        <f t="shared" si="500"/>
        <v>-5.2288994029942248</v>
      </c>
      <c r="O4012">
        <f t="shared" si="501"/>
        <v>5.3594206201676622E-3</v>
      </c>
      <c r="P4012">
        <f t="shared" si="502"/>
        <v>5.3308503508741594E-3</v>
      </c>
      <c r="Q4012">
        <f t="shared" si="503"/>
        <v>-5.3451100336729179E-3</v>
      </c>
    </row>
    <row r="4013" spans="1:17" x14ac:dyDescent="0.25">
      <c r="A4013">
        <v>4002</v>
      </c>
      <c r="B4013" t="s">
        <v>4127</v>
      </c>
      <c r="C4013" s="8">
        <v>125000</v>
      </c>
      <c r="E4013" t="s">
        <v>22</v>
      </c>
      <c r="F4013" t="s">
        <v>29</v>
      </c>
      <c r="G4013">
        <v>600.53</v>
      </c>
      <c r="H4013" s="5">
        <v>200</v>
      </c>
      <c r="I4013" s="5">
        <v>2000</v>
      </c>
      <c r="J4013" t="str">
        <f t="shared" si="496"/>
        <v>no</v>
      </c>
      <c r="K4013">
        <f t="shared" si="497"/>
        <v>0</v>
      </c>
      <c r="L4013">
        <f t="shared" si="498"/>
        <v>1</v>
      </c>
      <c r="M4013">
        <f t="shared" si="499"/>
        <v>0</v>
      </c>
      <c r="N4013">
        <f t="shared" si="500"/>
        <v>-5.3801771742665512</v>
      </c>
      <c r="O4013">
        <f t="shared" si="501"/>
        <v>4.6070056148390616E-3</v>
      </c>
      <c r="P4013">
        <f t="shared" si="502"/>
        <v>4.5858784470843746E-3</v>
      </c>
      <c r="Q4013">
        <f t="shared" si="503"/>
        <v>-4.5964258460631114E-3</v>
      </c>
    </row>
    <row r="4014" spans="1:17" x14ac:dyDescent="0.25">
      <c r="A4014">
        <v>4003</v>
      </c>
      <c r="B4014" t="s">
        <v>4128</v>
      </c>
      <c r="C4014" s="8">
        <v>300000</v>
      </c>
      <c r="E4014" t="s">
        <v>22</v>
      </c>
      <c r="F4014" t="s">
        <v>29</v>
      </c>
      <c r="G4014">
        <v>18276.38</v>
      </c>
      <c r="H4014" s="5">
        <v>200</v>
      </c>
      <c r="I4014" s="5">
        <v>2000</v>
      </c>
      <c r="J4014" t="str">
        <f t="shared" si="496"/>
        <v>no</v>
      </c>
      <c r="K4014">
        <f t="shared" si="497"/>
        <v>0</v>
      </c>
      <c r="L4014">
        <f t="shared" si="498"/>
        <v>1</v>
      </c>
      <c r="M4014">
        <f t="shared" si="499"/>
        <v>0</v>
      </c>
      <c r="N4014">
        <f t="shared" si="500"/>
        <v>-5.9096493737196916</v>
      </c>
      <c r="O4014">
        <f t="shared" si="501"/>
        <v>2.7131380181224414E-3</v>
      </c>
      <c r="P4014">
        <f t="shared" si="502"/>
        <v>2.7057968179064647E-3</v>
      </c>
      <c r="Q4014">
        <f t="shared" si="503"/>
        <v>-2.7094641028955597E-3</v>
      </c>
    </row>
    <row r="4015" spans="1:17" x14ac:dyDescent="0.25">
      <c r="A4015">
        <v>4004</v>
      </c>
      <c r="B4015" t="s">
        <v>4129</v>
      </c>
      <c r="C4015" s="8">
        <v>190000</v>
      </c>
      <c r="E4015" t="s">
        <v>22</v>
      </c>
      <c r="F4015" t="s">
        <v>29</v>
      </c>
      <c r="G4015">
        <v>139714.67000000001</v>
      </c>
      <c r="H4015" s="5">
        <v>200</v>
      </c>
      <c r="I4015" s="5">
        <v>2000</v>
      </c>
      <c r="J4015" t="str">
        <f t="shared" si="496"/>
        <v>no</v>
      </c>
      <c r="K4015">
        <f t="shared" si="497"/>
        <v>0</v>
      </c>
      <c r="L4015">
        <f t="shared" si="498"/>
        <v>1</v>
      </c>
      <c r="M4015">
        <f t="shared" si="499"/>
        <v>0</v>
      </c>
      <c r="N4015">
        <f t="shared" si="500"/>
        <v>-5.576838276920574</v>
      </c>
      <c r="O4015">
        <f t="shared" si="501"/>
        <v>3.7845122023621239E-3</v>
      </c>
      <c r="P4015">
        <f t="shared" si="502"/>
        <v>3.770243669190195E-3</v>
      </c>
      <c r="Q4015">
        <f t="shared" si="503"/>
        <v>-3.7773689528614123E-3</v>
      </c>
    </row>
    <row r="4016" spans="1:17" x14ac:dyDescent="0.25">
      <c r="A4016">
        <v>4005</v>
      </c>
      <c r="B4016" t="s">
        <v>4130</v>
      </c>
      <c r="C4016" s="8">
        <v>100000</v>
      </c>
      <c r="E4016" t="s">
        <v>40</v>
      </c>
      <c r="F4016" t="s">
        <v>20</v>
      </c>
      <c r="G4016">
        <v>18336.82</v>
      </c>
      <c r="H4016" s="5">
        <v>200</v>
      </c>
      <c r="I4016" s="5">
        <v>3000</v>
      </c>
      <c r="J4016" t="str">
        <f t="shared" si="496"/>
        <v>no</v>
      </c>
      <c r="K4016">
        <f t="shared" si="497"/>
        <v>0</v>
      </c>
      <c r="L4016">
        <f t="shared" si="498"/>
        <v>0</v>
      </c>
      <c r="M4016">
        <f t="shared" si="499"/>
        <v>0</v>
      </c>
      <c r="N4016">
        <f t="shared" si="500"/>
        <v>-5.2890563209681956</v>
      </c>
      <c r="O4016">
        <f t="shared" si="501"/>
        <v>5.0465203087574342E-3</v>
      </c>
      <c r="P4016">
        <f t="shared" si="502"/>
        <v>5.0211808177865304E-3</v>
      </c>
      <c r="Q4016">
        <f t="shared" si="503"/>
        <v>-5.0338293041779494E-3</v>
      </c>
    </row>
    <row r="4017" spans="1:17" x14ac:dyDescent="0.25">
      <c r="A4017">
        <v>4006</v>
      </c>
      <c r="B4017" t="s">
        <v>4131</v>
      </c>
      <c r="C4017" s="8">
        <v>175000</v>
      </c>
      <c r="E4017" t="s">
        <v>27</v>
      </c>
      <c r="F4017" t="s">
        <v>29</v>
      </c>
      <c r="G4017">
        <v>70975.850000000006</v>
      </c>
      <c r="H4017" s="5">
        <v>200</v>
      </c>
      <c r="I4017" s="5">
        <v>2000</v>
      </c>
      <c r="J4017" t="str">
        <f t="shared" si="496"/>
        <v>no</v>
      </c>
      <c r="K4017">
        <f t="shared" si="497"/>
        <v>0</v>
      </c>
      <c r="L4017">
        <f t="shared" si="498"/>
        <v>1</v>
      </c>
      <c r="M4017">
        <f t="shared" si="499"/>
        <v>0</v>
      </c>
      <c r="N4017">
        <f t="shared" si="500"/>
        <v>-5.5314549455388766</v>
      </c>
      <c r="O4017">
        <f t="shared" si="501"/>
        <v>3.9602229866583377E-3</v>
      </c>
      <c r="P4017">
        <f t="shared" si="502"/>
        <v>3.9446014851835069E-3</v>
      </c>
      <c r="Q4017">
        <f t="shared" si="503"/>
        <v>-3.9524019455174668E-3</v>
      </c>
    </row>
    <row r="4018" spans="1:17" x14ac:dyDescent="0.25">
      <c r="A4018">
        <v>4007</v>
      </c>
      <c r="B4018" t="s">
        <v>4132</v>
      </c>
      <c r="C4018" s="8">
        <v>75000</v>
      </c>
      <c r="E4018" t="s">
        <v>22</v>
      </c>
      <c r="F4018" t="s">
        <v>20</v>
      </c>
      <c r="G4018">
        <v>25249.64</v>
      </c>
      <c r="H4018" s="5">
        <v>300</v>
      </c>
      <c r="I4018" s="5">
        <v>3000</v>
      </c>
      <c r="J4018" t="str">
        <f t="shared" si="496"/>
        <v>no</v>
      </c>
      <c r="K4018">
        <f t="shared" si="497"/>
        <v>0</v>
      </c>
      <c r="L4018">
        <f t="shared" si="498"/>
        <v>0</v>
      </c>
      <c r="M4018">
        <f t="shared" si="499"/>
        <v>0</v>
      </c>
      <c r="N4018">
        <f t="shared" si="500"/>
        <v>-5.2134174353320324</v>
      </c>
      <c r="O4018">
        <f t="shared" si="501"/>
        <v>5.4430406277815677E-3</v>
      </c>
      <c r="P4018">
        <f t="shared" si="502"/>
        <v>5.4135743228010463E-3</v>
      </c>
      <c r="Q4018">
        <f t="shared" si="503"/>
        <v>-5.4282808167545301E-3</v>
      </c>
    </row>
    <row r="4019" spans="1:17" x14ac:dyDescent="0.25">
      <c r="A4019">
        <v>4008</v>
      </c>
      <c r="B4019" t="s">
        <v>4133</v>
      </c>
      <c r="C4019" s="8">
        <v>120000</v>
      </c>
      <c r="E4019" t="s">
        <v>22</v>
      </c>
      <c r="F4019" t="s">
        <v>29</v>
      </c>
      <c r="G4019">
        <v>103986.13</v>
      </c>
      <c r="H4019" s="5">
        <v>400</v>
      </c>
      <c r="I4019" s="5">
        <v>2000</v>
      </c>
      <c r="J4019" t="str">
        <f t="shared" si="496"/>
        <v>yes</v>
      </c>
      <c r="K4019">
        <f t="shared" si="497"/>
        <v>0</v>
      </c>
      <c r="L4019">
        <f t="shared" si="498"/>
        <v>1</v>
      </c>
      <c r="M4019">
        <f t="shared" si="499"/>
        <v>0</v>
      </c>
      <c r="N4019">
        <f t="shared" si="500"/>
        <v>-5.3650493971393178</v>
      </c>
      <c r="O4019">
        <f t="shared" si="501"/>
        <v>4.6772291931098916E-3</v>
      </c>
      <c r="P4019">
        <f t="shared" si="502"/>
        <v>4.6554545651107592E-3</v>
      </c>
      <c r="Q4019">
        <f t="shared" si="503"/>
        <v>-4.6663249445409649E-3</v>
      </c>
    </row>
    <row r="4020" spans="1:17" x14ac:dyDescent="0.25">
      <c r="A4020">
        <v>4009</v>
      </c>
      <c r="B4020" t="s">
        <v>4134</v>
      </c>
      <c r="C4020" s="8">
        <v>800000</v>
      </c>
      <c r="E4020" t="s">
        <v>27</v>
      </c>
      <c r="F4020" t="s">
        <v>25</v>
      </c>
      <c r="G4020">
        <v>473845.67</v>
      </c>
      <c r="H4020" s="5">
        <v>400</v>
      </c>
      <c r="I4020" s="5">
        <v>2000</v>
      </c>
      <c r="J4020" t="str">
        <f t="shared" si="496"/>
        <v>no</v>
      </c>
      <c r="K4020">
        <f t="shared" si="497"/>
        <v>0</v>
      </c>
      <c r="L4020">
        <f t="shared" si="498"/>
        <v>0</v>
      </c>
      <c r="M4020">
        <f t="shared" si="499"/>
        <v>0</v>
      </c>
      <c r="N4020">
        <f t="shared" si="500"/>
        <v>-7.4069707121392936</v>
      </c>
      <c r="O4020">
        <f t="shared" si="501"/>
        <v>6.0700671027973791E-4</v>
      </c>
      <c r="P4020">
        <f t="shared" si="502"/>
        <v>6.066384766536953E-4</v>
      </c>
      <c r="Q4020">
        <f t="shared" si="503"/>
        <v>-6.0682255622459711E-4</v>
      </c>
    </row>
    <row r="4021" spans="1:17" x14ac:dyDescent="0.25">
      <c r="A4021">
        <v>4010</v>
      </c>
      <c r="B4021" t="s">
        <v>4135</v>
      </c>
      <c r="C4021" s="8">
        <v>250000</v>
      </c>
      <c r="E4021" t="s">
        <v>22</v>
      </c>
      <c r="F4021" t="s">
        <v>29</v>
      </c>
      <c r="G4021">
        <v>51030.6</v>
      </c>
      <c r="H4021" s="5">
        <v>200</v>
      </c>
      <c r="I4021" s="5">
        <v>3000</v>
      </c>
      <c r="J4021" t="str">
        <f t="shared" si="496"/>
        <v>no</v>
      </c>
      <c r="K4021">
        <f t="shared" si="497"/>
        <v>0</v>
      </c>
      <c r="L4021">
        <f t="shared" si="498"/>
        <v>1</v>
      </c>
      <c r="M4021">
        <f t="shared" si="499"/>
        <v>0</v>
      </c>
      <c r="N4021">
        <f t="shared" si="500"/>
        <v>-5.7583460090888288</v>
      </c>
      <c r="O4021">
        <f t="shared" si="501"/>
        <v>3.1563278209915334E-3</v>
      </c>
      <c r="P4021">
        <f t="shared" si="502"/>
        <v>3.146396761357782E-3</v>
      </c>
      <c r="Q4021">
        <f t="shared" si="503"/>
        <v>-3.151357075123846E-3</v>
      </c>
    </row>
    <row r="4022" spans="1:17" x14ac:dyDescent="0.25">
      <c r="A4022">
        <v>4011</v>
      </c>
      <c r="B4022" t="s">
        <v>4136</v>
      </c>
      <c r="C4022" s="8">
        <v>250000</v>
      </c>
      <c r="E4022" t="s">
        <v>22</v>
      </c>
      <c r="F4022" t="s">
        <v>29</v>
      </c>
      <c r="G4022">
        <v>151236.47</v>
      </c>
      <c r="H4022" s="5">
        <v>350</v>
      </c>
      <c r="I4022" s="5">
        <v>2000</v>
      </c>
      <c r="J4022" t="str">
        <f t="shared" si="496"/>
        <v>no</v>
      </c>
      <c r="K4022">
        <f t="shared" si="497"/>
        <v>0</v>
      </c>
      <c r="L4022">
        <f t="shared" si="498"/>
        <v>1</v>
      </c>
      <c r="M4022">
        <f t="shared" si="499"/>
        <v>0</v>
      </c>
      <c r="N4022">
        <f t="shared" si="500"/>
        <v>-5.7583716024473652</v>
      </c>
      <c r="O4022">
        <f t="shared" si="501"/>
        <v>3.1562470409956722E-3</v>
      </c>
      <c r="P4022">
        <f t="shared" si="502"/>
        <v>3.1463164888875851E-3</v>
      </c>
      <c r="Q4022">
        <f t="shared" si="503"/>
        <v>-3.151276549290742E-3</v>
      </c>
    </row>
    <row r="4023" spans="1:17" x14ac:dyDescent="0.25">
      <c r="A4023">
        <v>4012</v>
      </c>
      <c r="B4023" t="s">
        <v>4137</v>
      </c>
      <c r="C4023" s="8">
        <v>40000</v>
      </c>
      <c r="E4023" t="s">
        <v>22</v>
      </c>
      <c r="F4023" t="s">
        <v>25</v>
      </c>
      <c r="G4023">
        <v>24345.75</v>
      </c>
      <c r="H4023" s="5">
        <v>300</v>
      </c>
      <c r="I4023" s="5">
        <v>3000</v>
      </c>
      <c r="J4023" t="str">
        <f t="shared" si="496"/>
        <v>no</v>
      </c>
      <c r="K4023">
        <f t="shared" si="497"/>
        <v>0</v>
      </c>
      <c r="L4023">
        <f t="shared" si="498"/>
        <v>0</v>
      </c>
      <c r="M4023">
        <f t="shared" si="499"/>
        <v>0</v>
      </c>
      <c r="N4023">
        <f t="shared" si="500"/>
        <v>-5.1075229954414043</v>
      </c>
      <c r="O4023">
        <f t="shared" si="501"/>
        <v>6.0510528611651127E-3</v>
      </c>
      <c r="P4023">
        <f t="shared" si="502"/>
        <v>6.014657848581525E-3</v>
      </c>
      <c r="Q4023">
        <f t="shared" si="503"/>
        <v>-6.0328187608319761E-3</v>
      </c>
    </row>
    <row r="4024" spans="1:17" x14ac:dyDescent="0.25">
      <c r="A4024">
        <v>4013</v>
      </c>
      <c r="B4024" t="s">
        <v>4138</v>
      </c>
      <c r="C4024" s="8">
        <v>75000</v>
      </c>
      <c r="E4024" t="s">
        <v>22</v>
      </c>
      <c r="F4024" t="s">
        <v>25</v>
      </c>
      <c r="G4024">
        <v>34184.86</v>
      </c>
      <c r="H4024" s="5">
        <v>300</v>
      </c>
      <c r="I4024" s="5">
        <v>3000</v>
      </c>
      <c r="J4024" t="str">
        <f t="shared" si="496"/>
        <v>no</v>
      </c>
      <c r="K4024">
        <f t="shared" si="497"/>
        <v>0</v>
      </c>
      <c r="L4024">
        <f t="shared" si="498"/>
        <v>0</v>
      </c>
      <c r="M4024">
        <f t="shared" si="499"/>
        <v>0</v>
      </c>
      <c r="N4024">
        <f t="shared" si="500"/>
        <v>-5.2134174353320324</v>
      </c>
      <c r="O4024">
        <f t="shared" si="501"/>
        <v>5.4430406277815677E-3</v>
      </c>
      <c r="P4024">
        <f t="shared" si="502"/>
        <v>5.4135743228010463E-3</v>
      </c>
      <c r="Q4024">
        <f t="shared" si="503"/>
        <v>-5.4282808167545301E-3</v>
      </c>
    </row>
    <row r="4025" spans="1:17" x14ac:dyDescent="0.25">
      <c r="A4025">
        <v>4014</v>
      </c>
      <c r="B4025" t="s">
        <v>4139</v>
      </c>
      <c r="C4025" s="8">
        <v>435000</v>
      </c>
      <c r="E4025" t="s">
        <v>24</v>
      </c>
      <c r="F4025" t="s">
        <v>25</v>
      </c>
      <c r="G4025">
        <v>213058.57</v>
      </c>
      <c r="H4025" s="5">
        <v>300</v>
      </c>
      <c r="I4025" s="5">
        <v>2000</v>
      </c>
      <c r="J4025" t="str">
        <f t="shared" si="496"/>
        <v>no</v>
      </c>
      <c r="K4025">
        <f t="shared" si="497"/>
        <v>0</v>
      </c>
      <c r="L4025">
        <f t="shared" si="498"/>
        <v>0</v>
      </c>
      <c r="M4025">
        <f t="shared" si="499"/>
        <v>0</v>
      </c>
      <c r="N4025">
        <f t="shared" si="500"/>
        <v>-6.3026429818513154</v>
      </c>
      <c r="O4025">
        <f t="shared" si="501"/>
        <v>1.8314578648017104E-3</v>
      </c>
      <c r="P4025">
        <f t="shared" si="502"/>
        <v>1.8281097588062239E-3</v>
      </c>
      <c r="Q4025">
        <f t="shared" si="503"/>
        <v>-1.8297827907529419E-3</v>
      </c>
    </row>
    <row r="4026" spans="1:17" x14ac:dyDescent="0.25">
      <c r="A4026">
        <v>4015</v>
      </c>
      <c r="B4026" t="s">
        <v>4140</v>
      </c>
      <c r="C4026" s="8">
        <v>125000</v>
      </c>
      <c r="E4026" t="s">
        <v>22</v>
      </c>
      <c r="F4026" t="s">
        <v>20</v>
      </c>
      <c r="G4026">
        <v>59520.160000000003</v>
      </c>
      <c r="H4026" s="5">
        <v>300</v>
      </c>
      <c r="I4026" s="5">
        <v>2000</v>
      </c>
      <c r="J4026" t="str">
        <f t="shared" si="496"/>
        <v>no</v>
      </c>
      <c r="K4026">
        <f t="shared" si="497"/>
        <v>0</v>
      </c>
      <c r="L4026">
        <f t="shared" si="498"/>
        <v>0</v>
      </c>
      <c r="M4026">
        <f t="shared" si="499"/>
        <v>0</v>
      </c>
      <c r="N4026">
        <f t="shared" si="500"/>
        <v>-5.3647207999628952</v>
      </c>
      <c r="O4026">
        <f t="shared" si="501"/>
        <v>4.6787663699583834E-3</v>
      </c>
      <c r="P4026">
        <f t="shared" si="502"/>
        <v>4.6569774604308658E-3</v>
      </c>
      <c r="Q4026">
        <f t="shared" si="503"/>
        <v>-4.6678549639619657E-3</v>
      </c>
    </row>
    <row r="4027" spans="1:17" x14ac:dyDescent="0.25">
      <c r="A4027">
        <v>4016</v>
      </c>
      <c r="B4027" t="s">
        <v>4141</v>
      </c>
      <c r="C4027" s="8">
        <v>240000</v>
      </c>
      <c r="E4027" t="s">
        <v>22</v>
      </c>
      <c r="F4027" t="s">
        <v>25</v>
      </c>
      <c r="G4027">
        <v>123621.52</v>
      </c>
      <c r="H4027" s="5">
        <v>300</v>
      </c>
      <c r="I4027" s="5">
        <v>2000</v>
      </c>
      <c r="J4027" t="str">
        <f t="shared" si="496"/>
        <v>no</v>
      </c>
      <c r="K4027">
        <f t="shared" si="497"/>
        <v>0</v>
      </c>
      <c r="L4027">
        <f t="shared" si="498"/>
        <v>0</v>
      </c>
      <c r="M4027">
        <f t="shared" si="499"/>
        <v>0</v>
      </c>
      <c r="N4027">
        <f t="shared" si="500"/>
        <v>-5.7126596738892443</v>
      </c>
      <c r="O4027">
        <f t="shared" si="501"/>
        <v>3.3038736225474881E-3</v>
      </c>
      <c r="P4027">
        <f t="shared" si="502"/>
        <v>3.2929939865760319E-3</v>
      </c>
      <c r="Q4027">
        <f t="shared" si="503"/>
        <v>-3.2984278236149064E-3</v>
      </c>
    </row>
    <row r="4028" spans="1:17" x14ac:dyDescent="0.25">
      <c r="A4028">
        <v>4017</v>
      </c>
      <c r="B4028" t="s">
        <v>4142</v>
      </c>
      <c r="C4028" s="8">
        <v>50000</v>
      </c>
      <c r="E4028" t="s">
        <v>22</v>
      </c>
      <c r="F4028" t="s">
        <v>20</v>
      </c>
      <c r="G4028">
        <v>108.8</v>
      </c>
      <c r="H4028" s="5">
        <v>300</v>
      </c>
      <c r="I4028" s="5">
        <v>3000</v>
      </c>
      <c r="J4028" t="str">
        <f t="shared" si="496"/>
        <v>no</v>
      </c>
      <c r="K4028">
        <f t="shared" si="497"/>
        <v>0</v>
      </c>
      <c r="L4028">
        <f t="shared" si="498"/>
        <v>0</v>
      </c>
      <c r="M4028">
        <f t="shared" si="499"/>
        <v>0</v>
      </c>
      <c r="N4028">
        <f t="shared" si="500"/>
        <v>-5.1377785496958692</v>
      </c>
      <c r="O4028">
        <f t="shared" si="501"/>
        <v>5.870716744024263E-3</v>
      </c>
      <c r="P4028">
        <f t="shared" si="502"/>
        <v>5.8364525841130077E-3</v>
      </c>
      <c r="Q4028">
        <f t="shared" si="503"/>
        <v>-5.8535512362708998E-3</v>
      </c>
    </row>
    <row r="4029" spans="1:17" x14ac:dyDescent="0.25">
      <c r="A4029">
        <v>4018</v>
      </c>
      <c r="B4029" t="s">
        <v>4143</v>
      </c>
      <c r="C4029" s="8">
        <v>50000</v>
      </c>
      <c r="E4029" t="s">
        <v>22</v>
      </c>
      <c r="F4029" t="s">
        <v>25</v>
      </c>
      <c r="G4029">
        <v>5357.24</v>
      </c>
      <c r="H4029" s="5">
        <v>300</v>
      </c>
      <c r="I4029" s="5">
        <v>3000</v>
      </c>
      <c r="J4029" t="str">
        <f t="shared" si="496"/>
        <v>no</v>
      </c>
      <c r="K4029">
        <f t="shared" si="497"/>
        <v>0</v>
      </c>
      <c r="L4029">
        <f t="shared" si="498"/>
        <v>0</v>
      </c>
      <c r="M4029">
        <f t="shared" si="499"/>
        <v>0</v>
      </c>
      <c r="N4029">
        <f t="shared" si="500"/>
        <v>-5.1377785496958692</v>
      </c>
      <c r="O4029">
        <f t="shared" si="501"/>
        <v>5.870716744024263E-3</v>
      </c>
      <c r="P4029">
        <f t="shared" si="502"/>
        <v>5.8364525841130077E-3</v>
      </c>
      <c r="Q4029">
        <f t="shared" si="503"/>
        <v>-5.8535512362708998E-3</v>
      </c>
    </row>
    <row r="4030" spans="1:17" x14ac:dyDescent="0.25">
      <c r="A4030">
        <v>4019</v>
      </c>
      <c r="B4030" t="s">
        <v>4144</v>
      </c>
      <c r="C4030" s="8">
        <v>380000</v>
      </c>
      <c r="E4030" t="s">
        <v>31</v>
      </c>
      <c r="F4030" t="s">
        <v>30</v>
      </c>
      <c r="G4030">
        <v>291157.33</v>
      </c>
      <c r="H4030" s="5">
        <v>300</v>
      </c>
      <c r="I4030" s="5">
        <v>2000</v>
      </c>
      <c r="J4030" t="str">
        <f t="shared" si="496"/>
        <v>no</v>
      </c>
      <c r="K4030">
        <f t="shared" si="497"/>
        <v>0</v>
      </c>
      <c r="L4030">
        <f t="shared" si="498"/>
        <v>0</v>
      </c>
      <c r="M4030">
        <f t="shared" si="499"/>
        <v>0</v>
      </c>
      <c r="N4030">
        <f t="shared" si="500"/>
        <v>-6.1362374334517567</v>
      </c>
      <c r="O4030">
        <f t="shared" si="501"/>
        <v>2.1630469344933127E-3</v>
      </c>
      <c r="P4030">
        <f t="shared" si="502"/>
        <v>2.1583782610123531E-3</v>
      </c>
      <c r="Q4030">
        <f t="shared" si="503"/>
        <v>-2.1607109164775103E-3</v>
      </c>
    </row>
    <row r="4031" spans="1:17" x14ac:dyDescent="0.25">
      <c r="A4031">
        <v>4020</v>
      </c>
      <c r="B4031" t="s">
        <v>4145</v>
      </c>
      <c r="C4031" s="8">
        <v>350000</v>
      </c>
      <c r="E4031" t="s">
        <v>27</v>
      </c>
      <c r="F4031" t="s">
        <v>30</v>
      </c>
      <c r="G4031">
        <v>138214.41</v>
      </c>
      <c r="H4031" s="5">
        <v>300</v>
      </c>
      <c r="I4031" s="5">
        <v>2000</v>
      </c>
      <c r="J4031" t="str">
        <f t="shared" si="496"/>
        <v>no</v>
      </c>
      <c r="K4031">
        <f t="shared" si="497"/>
        <v>0</v>
      </c>
      <c r="L4031">
        <f t="shared" si="498"/>
        <v>0</v>
      </c>
      <c r="M4031">
        <f t="shared" si="499"/>
        <v>0</v>
      </c>
      <c r="N4031">
        <f t="shared" si="500"/>
        <v>-6.045470770688361</v>
      </c>
      <c r="O4031">
        <f t="shared" si="501"/>
        <v>2.3685655252506954E-3</v>
      </c>
      <c r="P4031">
        <f t="shared" si="502"/>
        <v>2.3629686791001316E-3</v>
      </c>
      <c r="Q4031">
        <f t="shared" si="503"/>
        <v>-2.3657648953721326E-3</v>
      </c>
    </row>
    <row r="4032" spans="1:17" x14ac:dyDescent="0.25">
      <c r="A4032">
        <v>4021</v>
      </c>
      <c r="B4032" t="s">
        <v>4146</v>
      </c>
      <c r="C4032" s="8">
        <v>190000</v>
      </c>
      <c r="E4032" t="s">
        <v>22</v>
      </c>
      <c r="F4032" t="s">
        <v>25</v>
      </c>
      <c r="G4032">
        <v>105761.61</v>
      </c>
      <c r="H4032" s="5">
        <v>300</v>
      </c>
      <c r="I4032" s="5">
        <v>2000</v>
      </c>
      <c r="J4032" t="str">
        <f t="shared" si="496"/>
        <v>no</v>
      </c>
      <c r="K4032">
        <f t="shared" si="497"/>
        <v>0</v>
      </c>
      <c r="L4032">
        <f t="shared" si="498"/>
        <v>0</v>
      </c>
      <c r="M4032">
        <f t="shared" si="499"/>
        <v>0</v>
      </c>
      <c r="N4032">
        <f t="shared" si="500"/>
        <v>-5.5613819026169189</v>
      </c>
      <c r="O4032">
        <f t="shared" si="501"/>
        <v>3.8434614366597824E-3</v>
      </c>
      <c r="P4032">
        <f t="shared" si="502"/>
        <v>3.8287457998273725E-3</v>
      </c>
      <c r="Q4032">
        <f t="shared" si="503"/>
        <v>-3.8360942098200055E-3</v>
      </c>
    </row>
    <row r="4033" spans="1:17" x14ac:dyDescent="0.25">
      <c r="A4033">
        <v>4022</v>
      </c>
      <c r="B4033" t="s">
        <v>4147</v>
      </c>
      <c r="C4033" s="8">
        <v>750000</v>
      </c>
      <c r="E4033" t="s">
        <v>22</v>
      </c>
      <c r="F4033" t="s">
        <v>29</v>
      </c>
      <c r="G4033">
        <v>484998.81</v>
      </c>
      <c r="H4033" s="5">
        <v>300</v>
      </c>
      <c r="I4033" s="5">
        <v>2000</v>
      </c>
      <c r="J4033" t="str">
        <f t="shared" si="496"/>
        <v>no</v>
      </c>
      <c r="K4033">
        <f t="shared" si="497"/>
        <v>0</v>
      </c>
      <c r="L4033">
        <f t="shared" si="498"/>
        <v>1</v>
      </c>
      <c r="M4033">
        <f t="shared" si="499"/>
        <v>0</v>
      </c>
      <c r="N4033">
        <f t="shared" si="500"/>
        <v>-7.2711493151706232</v>
      </c>
      <c r="O4033">
        <f t="shared" si="501"/>
        <v>6.9531240126493058E-4</v>
      </c>
      <c r="P4033">
        <f t="shared" si="502"/>
        <v>6.9482927785127866E-4</v>
      </c>
      <c r="Q4033">
        <f t="shared" si="503"/>
        <v>-6.9507078359058185E-4</v>
      </c>
    </row>
    <row r="4034" spans="1:17" x14ac:dyDescent="0.25">
      <c r="A4034">
        <v>4023</v>
      </c>
      <c r="B4034" t="s">
        <v>4148</v>
      </c>
      <c r="C4034" s="8">
        <v>10000</v>
      </c>
      <c r="E4034" t="s">
        <v>22</v>
      </c>
      <c r="F4034" t="s">
        <v>20</v>
      </c>
      <c r="G4034">
        <v>11205.05</v>
      </c>
      <c r="H4034" s="5">
        <v>400</v>
      </c>
      <c r="I4034" s="5">
        <v>2000</v>
      </c>
      <c r="J4034" t="str">
        <f t="shared" si="496"/>
        <v>yes</v>
      </c>
      <c r="K4034">
        <f t="shared" si="497"/>
        <v>0</v>
      </c>
      <c r="L4034">
        <f t="shared" si="498"/>
        <v>0</v>
      </c>
      <c r="M4034">
        <f t="shared" si="499"/>
        <v>0</v>
      </c>
      <c r="N4034">
        <f t="shared" si="500"/>
        <v>-5.0167819260365452</v>
      </c>
      <c r="O4034">
        <f t="shared" si="501"/>
        <v>6.6258147997120967E-3</v>
      </c>
      <c r="P4034">
        <f t="shared" si="502"/>
        <v>6.5822023459933153E-3</v>
      </c>
      <c r="Q4034">
        <f t="shared" si="503"/>
        <v>-6.6039605704349882E-3</v>
      </c>
    </row>
    <row r="4035" spans="1:17" x14ac:dyDescent="0.25">
      <c r="A4035">
        <v>4024</v>
      </c>
      <c r="B4035" t="s">
        <v>4149</v>
      </c>
      <c r="C4035" s="8">
        <v>70000</v>
      </c>
      <c r="E4035" t="s">
        <v>22</v>
      </c>
      <c r="F4035" t="s">
        <v>29</v>
      </c>
      <c r="G4035">
        <v>8010.26</v>
      </c>
      <c r="H4035" s="5">
        <v>300</v>
      </c>
      <c r="I4035" s="5">
        <v>2000</v>
      </c>
      <c r="J4035" t="str">
        <f t="shared" si="496"/>
        <v>no</v>
      </c>
      <c r="K4035">
        <f t="shared" si="497"/>
        <v>0</v>
      </c>
      <c r="L4035">
        <f t="shared" si="498"/>
        <v>1</v>
      </c>
      <c r="M4035">
        <f t="shared" si="499"/>
        <v>0</v>
      </c>
      <c r="N4035">
        <f t="shared" si="500"/>
        <v>-5.2137716258669924</v>
      </c>
      <c r="O4035">
        <f t="shared" si="501"/>
        <v>5.4411130956867676E-3</v>
      </c>
      <c r="P4035">
        <f t="shared" si="502"/>
        <v>5.4116676002376107E-3</v>
      </c>
      <c r="Q4035">
        <f t="shared" si="503"/>
        <v>-5.426363717660281E-3</v>
      </c>
    </row>
    <row r="4036" spans="1:17" x14ac:dyDescent="0.25">
      <c r="A4036">
        <v>4025</v>
      </c>
      <c r="B4036" t="s">
        <v>4150</v>
      </c>
      <c r="C4036" s="8">
        <v>50000</v>
      </c>
      <c r="E4036" t="s">
        <v>22</v>
      </c>
      <c r="F4036" t="s">
        <v>29</v>
      </c>
      <c r="G4036">
        <v>3857.6699999999996</v>
      </c>
      <c r="H4036" s="5">
        <v>400</v>
      </c>
      <c r="I4036" s="5">
        <v>3000</v>
      </c>
      <c r="J4036" t="str">
        <f t="shared" si="496"/>
        <v>no</v>
      </c>
      <c r="K4036">
        <f t="shared" si="497"/>
        <v>0</v>
      </c>
      <c r="L4036">
        <f t="shared" si="498"/>
        <v>1</v>
      </c>
      <c r="M4036">
        <f t="shared" si="499"/>
        <v>0</v>
      </c>
      <c r="N4036">
        <f t="shared" si="500"/>
        <v>-5.1532349239995252</v>
      </c>
      <c r="O4036">
        <f t="shared" si="501"/>
        <v>5.7806744052257613E-3</v>
      </c>
      <c r="P4036">
        <f t="shared" si="502"/>
        <v>5.7474502665744659E-3</v>
      </c>
      <c r="Q4036">
        <f t="shared" si="503"/>
        <v>-5.7640304184444421E-3</v>
      </c>
    </row>
    <row r="4037" spans="1:17" x14ac:dyDescent="0.25">
      <c r="A4037">
        <v>4026</v>
      </c>
      <c r="B4037" t="s">
        <v>4151</v>
      </c>
      <c r="C4037" s="8">
        <v>575000</v>
      </c>
      <c r="E4037" t="s">
        <v>22</v>
      </c>
      <c r="F4037" t="s">
        <v>29</v>
      </c>
      <c r="G4037">
        <v>361473.93</v>
      </c>
      <c r="H4037" s="5">
        <v>250</v>
      </c>
      <c r="I4037" s="5">
        <v>2000</v>
      </c>
      <c r="J4037" t="str">
        <f t="shared" si="496"/>
        <v>no</v>
      </c>
      <c r="K4037">
        <f t="shared" si="497"/>
        <v>0</v>
      </c>
      <c r="L4037">
        <f t="shared" si="498"/>
        <v>1</v>
      </c>
      <c r="M4037">
        <f t="shared" si="499"/>
        <v>0</v>
      </c>
      <c r="N4037">
        <f t="shared" si="500"/>
        <v>-6.7416771157174837</v>
      </c>
      <c r="O4037">
        <f t="shared" si="501"/>
        <v>1.1806653827775159E-3</v>
      </c>
      <c r="P4037">
        <f t="shared" si="502"/>
        <v>1.1792730559035682E-3</v>
      </c>
      <c r="Q4037">
        <f t="shared" si="503"/>
        <v>-1.1799689455235034E-3</v>
      </c>
    </row>
    <row r="4038" spans="1:17" x14ac:dyDescent="0.25">
      <c r="A4038">
        <v>4027</v>
      </c>
      <c r="B4038" t="s">
        <v>4152</v>
      </c>
      <c r="C4038" s="8">
        <v>200000</v>
      </c>
      <c r="E4038" t="s">
        <v>35</v>
      </c>
      <c r="F4038" t="s">
        <v>29</v>
      </c>
      <c r="G4038">
        <v>159190.09</v>
      </c>
      <c r="H4038" s="5">
        <v>200</v>
      </c>
      <c r="I4038" s="5">
        <v>2000</v>
      </c>
      <c r="J4038" t="str">
        <f t="shared" si="496"/>
        <v>no</v>
      </c>
      <c r="K4038">
        <f t="shared" si="497"/>
        <v>0</v>
      </c>
      <c r="L4038">
        <f t="shared" si="498"/>
        <v>1</v>
      </c>
      <c r="M4038">
        <f t="shared" si="499"/>
        <v>0</v>
      </c>
      <c r="N4038">
        <f t="shared" si="500"/>
        <v>-5.6070938311750398</v>
      </c>
      <c r="O4038">
        <f t="shared" si="501"/>
        <v>3.6717245187135035E-3</v>
      </c>
      <c r="P4038">
        <f t="shared" si="502"/>
        <v>3.6582922772624587E-3</v>
      </c>
      <c r="Q4038">
        <f t="shared" si="503"/>
        <v>-3.6650001931303865E-3</v>
      </c>
    </row>
    <row r="4039" spans="1:17" x14ac:dyDescent="0.25">
      <c r="A4039">
        <v>4028</v>
      </c>
      <c r="B4039" t="s">
        <v>4153</v>
      </c>
      <c r="C4039" s="8">
        <v>175000</v>
      </c>
      <c r="E4039" t="s">
        <v>27</v>
      </c>
      <c r="F4039" t="s">
        <v>29</v>
      </c>
      <c r="G4039">
        <v>-276.23</v>
      </c>
      <c r="H4039" s="5">
        <v>350</v>
      </c>
      <c r="I4039" s="5">
        <v>2000</v>
      </c>
      <c r="J4039" t="str">
        <f t="shared" si="496"/>
        <v>no</v>
      </c>
      <c r="K4039">
        <f t="shared" si="497"/>
        <v>0</v>
      </c>
      <c r="L4039">
        <f t="shared" si="498"/>
        <v>1</v>
      </c>
      <c r="M4039">
        <f t="shared" si="499"/>
        <v>0</v>
      </c>
      <c r="N4039">
        <f t="shared" si="500"/>
        <v>-5.5314549455388766</v>
      </c>
      <c r="O4039">
        <f t="shared" si="501"/>
        <v>3.9602229866583377E-3</v>
      </c>
      <c r="P4039">
        <f t="shared" si="502"/>
        <v>3.9446014851835069E-3</v>
      </c>
      <c r="Q4039">
        <f t="shared" si="503"/>
        <v>-3.9524019455174668E-3</v>
      </c>
    </row>
    <row r="4040" spans="1:17" x14ac:dyDescent="0.25">
      <c r="A4040">
        <v>4029</v>
      </c>
      <c r="B4040" t="s">
        <v>4154</v>
      </c>
      <c r="C4040" s="8">
        <v>10000</v>
      </c>
      <c r="E4040" t="s">
        <v>22</v>
      </c>
      <c r="F4040" t="s">
        <v>29</v>
      </c>
      <c r="G4040">
        <v>1451.45</v>
      </c>
      <c r="H4040" s="5">
        <v>200</v>
      </c>
      <c r="I4040" s="5">
        <v>2000</v>
      </c>
      <c r="J4040" t="str">
        <f t="shared" si="496"/>
        <v>no</v>
      </c>
      <c r="K4040">
        <f t="shared" si="497"/>
        <v>0</v>
      </c>
      <c r="L4040">
        <f t="shared" si="498"/>
        <v>1</v>
      </c>
      <c r="M4040">
        <f t="shared" si="499"/>
        <v>0</v>
      </c>
      <c r="N4040">
        <f t="shared" si="500"/>
        <v>-5.0322383003402011</v>
      </c>
      <c r="O4040">
        <f t="shared" si="501"/>
        <v>6.5241911160930435E-3</v>
      </c>
      <c r="P4040">
        <f t="shared" si="502"/>
        <v>6.4819019489821073E-3</v>
      </c>
      <c r="Q4040">
        <f t="shared" si="503"/>
        <v>-6.5030006981883302E-3</v>
      </c>
    </row>
    <row r="4041" spans="1:17" x14ac:dyDescent="0.25">
      <c r="A4041">
        <v>4030</v>
      </c>
      <c r="B4041" t="s">
        <v>4155</v>
      </c>
      <c r="C4041" s="8">
        <v>60000</v>
      </c>
      <c r="E4041" t="s">
        <v>22</v>
      </c>
      <c r="F4041" t="s">
        <v>29</v>
      </c>
      <c r="G4041">
        <v>9690.02</v>
      </c>
      <c r="H4041" s="5">
        <v>300</v>
      </c>
      <c r="I4041" s="5">
        <v>2000</v>
      </c>
      <c r="J4041" t="str">
        <f t="shared" si="496"/>
        <v>no</v>
      </c>
      <c r="K4041">
        <f t="shared" si="497"/>
        <v>0</v>
      </c>
      <c r="L4041">
        <f t="shared" si="498"/>
        <v>1</v>
      </c>
      <c r="M4041">
        <f t="shared" si="499"/>
        <v>0</v>
      </c>
      <c r="N4041">
        <f t="shared" si="500"/>
        <v>-5.1835160716125275</v>
      </c>
      <c r="O4041">
        <f t="shared" si="501"/>
        <v>5.6082526889228339E-3</v>
      </c>
      <c r="P4041">
        <f t="shared" si="502"/>
        <v>5.5769756005151884E-3</v>
      </c>
      <c r="Q4041">
        <f t="shared" si="503"/>
        <v>-5.5925849914535272E-3</v>
      </c>
    </row>
    <row r="4042" spans="1:17" x14ac:dyDescent="0.25">
      <c r="A4042">
        <v>4031</v>
      </c>
      <c r="B4042" t="s">
        <v>4156</v>
      </c>
      <c r="C4042" s="8">
        <v>50000</v>
      </c>
      <c r="E4042" t="s">
        <v>31</v>
      </c>
      <c r="F4042" t="s">
        <v>39</v>
      </c>
      <c r="G4042">
        <v>20250.599999999999</v>
      </c>
      <c r="H4042" s="5">
        <v>200</v>
      </c>
      <c r="I4042" s="5">
        <v>3000</v>
      </c>
      <c r="J4042" t="str">
        <f t="shared" si="496"/>
        <v>no</v>
      </c>
      <c r="K4042">
        <f t="shared" si="497"/>
        <v>0</v>
      </c>
      <c r="L4042">
        <f t="shared" si="498"/>
        <v>0</v>
      </c>
      <c r="M4042">
        <f t="shared" si="499"/>
        <v>0</v>
      </c>
      <c r="N4042">
        <f t="shared" si="500"/>
        <v>-5.1377785496958692</v>
      </c>
      <c r="O4042">
        <f t="shared" si="501"/>
        <v>5.870716744024263E-3</v>
      </c>
      <c r="P4042">
        <f t="shared" si="502"/>
        <v>5.8364525841130077E-3</v>
      </c>
      <c r="Q4042">
        <f t="shared" si="503"/>
        <v>-5.8535512362708998E-3</v>
      </c>
    </row>
    <row r="4043" spans="1:17" x14ac:dyDescent="0.25">
      <c r="A4043">
        <v>4032</v>
      </c>
      <c r="B4043" t="s">
        <v>4157</v>
      </c>
      <c r="C4043" s="8">
        <v>250000</v>
      </c>
      <c r="E4043" t="s">
        <v>22</v>
      </c>
      <c r="F4043" t="s">
        <v>29</v>
      </c>
      <c r="G4043">
        <v>169349.82</v>
      </c>
      <c r="H4043" s="5">
        <v>250</v>
      </c>
      <c r="I4043" s="5">
        <v>2000</v>
      </c>
      <c r="J4043" t="str">
        <f t="shared" si="496"/>
        <v>no</v>
      </c>
      <c r="K4043">
        <f t="shared" si="497"/>
        <v>0</v>
      </c>
      <c r="L4043">
        <f t="shared" si="498"/>
        <v>1</v>
      </c>
      <c r="M4043">
        <f t="shared" si="499"/>
        <v>0</v>
      </c>
      <c r="N4043">
        <f t="shared" si="500"/>
        <v>-5.7583716024473652</v>
      </c>
      <c r="O4043">
        <f t="shared" si="501"/>
        <v>3.1562470409956722E-3</v>
      </c>
      <c r="P4043">
        <f t="shared" si="502"/>
        <v>3.1463164888875851E-3</v>
      </c>
      <c r="Q4043">
        <f t="shared" si="503"/>
        <v>-3.151276549290742E-3</v>
      </c>
    </row>
    <row r="4044" spans="1:17" x14ac:dyDescent="0.25">
      <c r="A4044">
        <v>4033</v>
      </c>
      <c r="B4044" t="s">
        <v>4158</v>
      </c>
      <c r="C4044" s="8">
        <v>18000000</v>
      </c>
      <c r="E4044" t="s">
        <v>24</v>
      </c>
      <c r="F4044" t="s">
        <v>29</v>
      </c>
      <c r="G4044">
        <v>7370821.4800000004</v>
      </c>
      <c r="H4044" s="5">
        <v>250</v>
      </c>
      <c r="I4044" s="5">
        <v>2000</v>
      </c>
      <c r="J4044" t="str">
        <f t="shared" ref="J4044:J4107" si="504">IF(G4044/C4044&gt;=0.85, "yes", "no")</f>
        <v>no</v>
      </c>
      <c r="K4044">
        <f t="shared" ref="K4044:K4107" si="505">IF(OR(H4044=500, H4044=600), 1, 0)</f>
        <v>0</v>
      </c>
      <c r="L4044">
        <f t="shared" ref="L4044:L4107" si="506">IF(F4044="ZDD", 1, 0)</f>
        <v>1</v>
      </c>
      <c r="M4044">
        <f t="shared" ref="M4044:M4107" si="507">IF(OR(E4044="ZP07", E4044="ZP28",E4044="ZP32",E4044="ZP45",E4044="ZPPY",E4044="ZSPP",E4044="ZXP1",E4044="ZXX7",E4044="ZYPP",E4044="ZYSP",E4044="ZYWP"),1,0)</f>
        <v>0</v>
      </c>
      <c r="N4044">
        <f t="shared" ref="N4044:N4107" si="508">$P$3+$P$4*L4044+$P$5*(C4044/10000000)+$P$6*(I4044/10000000)+$P$7*M4044</f>
        <v>-59.46198040412304</v>
      </c>
      <c r="O4044">
        <f t="shared" ref="O4044:O4107" si="509">EXP(N4044)</f>
        <v>1.4996503991675543E-26</v>
      </c>
      <c r="P4044">
        <f t="shared" ref="P4044:P4107" si="510">O4044/(1+O4044)</f>
        <v>1.4996503991675543E-26</v>
      </c>
      <c r="Q4044">
        <f t="shared" ref="Q4044:Q4107" si="511">K4044*LN(P4044)+(1-K4044)*LN(1-P4044)</f>
        <v>0</v>
      </c>
    </row>
    <row r="4045" spans="1:17" x14ac:dyDescent="0.25">
      <c r="A4045">
        <v>4034</v>
      </c>
      <c r="B4045" t="s">
        <v>4159</v>
      </c>
      <c r="C4045" s="8">
        <v>500000</v>
      </c>
      <c r="E4045" t="s">
        <v>35</v>
      </c>
      <c r="F4045" t="s">
        <v>29</v>
      </c>
      <c r="G4045">
        <v>300834.24</v>
      </c>
      <c r="H4045" s="5">
        <v>200</v>
      </c>
      <c r="I4045" s="5">
        <v>2000</v>
      </c>
      <c r="J4045" t="str">
        <f t="shared" si="504"/>
        <v>no</v>
      </c>
      <c r="K4045">
        <f t="shared" si="505"/>
        <v>0</v>
      </c>
      <c r="L4045">
        <f t="shared" si="506"/>
        <v>1</v>
      </c>
      <c r="M4045">
        <f t="shared" si="507"/>
        <v>0</v>
      </c>
      <c r="N4045">
        <f t="shared" si="508"/>
        <v>-6.5147604588089951</v>
      </c>
      <c r="O4045">
        <f t="shared" si="509"/>
        <v>1.481410715858377E-3</v>
      </c>
      <c r="P4045">
        <f t="shared" si="510"/>
        <v>1.4792193844112048E-3</v>
      </c>
      <c r="Q4045">
        <f t="shared" si="511"/>
        <v>-1.4803145094915374E-3</v>
      </c>
    </row>
    <row r="4046" spans="1:17" x14ac:dyDescent="0.25">
      <c r="A4046">
        <v>4035</v>
      </c>
      <c r="B4046" t="s">
        <v>4160</v>
      </c>
      <c r="C4046" s="8">
        <v>750000</v>
      </c>
      <c r="E4046" t="s">
        <v>22</v>
      </c>
      <c r="F4046" t="s">
        <v>30</v>
      </c>
      <c r="G4046">
        <v>545945.09</v>
      </c>
      <c r="H4046" s="5">
        <v>250</v>
      </c>
      <c r="I4046" s="5">
        <v>3000</v>
      </c>
      <c r="J4046" t="str">
        <f t="shared" si="504"/>
        <v>no</v>
      </c>
      <c r="K4046">
        <f t="shared" si="505"/>
        <v>0</v>
      </c>
      <c r="L4046">
        <f t="shared" si="506"/>
        <v>0</v>
      </c>
      <c r="M4046">
        <f t="shared" si="507"/>
        <v>0</v>
      </c>
      <c r="N4046">
        <f t="shared" si="508"/>
        <v>-7.2556673475084317</v>
      </c>
      <c r="O4046">
        <f t="shared" si="509"/>
        <v>7.0616096725899019E-4</v>
      </c>
      <c r="P4046">
        <f t="shared" si="510"/>
        <v>7.05662655835387E-4</v>
      </c>
      <c r="Q4046">
        <f t="shared" si="511"/>
        <v>-7.0591175291986928E-4</v>
      </c>
    </row>
    <row r="4047" spans="1:17" x14ac:dyDescent="0.25">
      <c r="A4047">
        <v>4036</v>
      </c>
      <c r="B4047" t="s">
        <v>4161</v>
      </c>
      <c r="C4047" s="8">
        <v>300000</v>
      </c>
      <c r="E4047" t="s">
        <v>22</v>
      </c>
      <c r="F4047" t="s">
        <v>29</v>
      </c>
      <c r="G4047">
        <v>241283.81</v>
      </c>
      <c r="H4047" s="5">
        <v>200</v>
      </c>
      <c r="I4047" s="5">
        <v>2000</v>
      </c>
      <c r="J4047" t="str">
        <f t="shared" si="504"/>
        <v>no</v>
      </c>
      <c r="K4047">
        <f t="shared" si="505"/>
        <v>0</v>
      </c>
      <c r="L4047">
        <f t="shared" si="506"/>
        <v>1</v>
      </c>
      <c r="M4047">
        <f t="shared" si="507"/>
        <v>0</v>
      </c>
      <c r="N4047">
        <f t="shared" si="508"/>
        <v>-5.9096493737196916</v>
      </c>
      <c r="O4047">
        <f t="shared" si="509"/>
        <v>2.7131380181224414E-3</v>
      </c>
      <c r="P4047">
        <f t="shared" si="510"/>
        <v>2.7057968179064647E-3</v>
      </c>
      <c r="Q4047">
        <f t="shared" si="511"/>
        <v>-2.7094641028955597E-3</v>
      </c>
    </row>
    <row r="4048" spans="1:17" x14ac:dyDescent="0.25">
      <c r="A4048">
        <v>4037</v>
      </c>
      <c r="B4048" t="s">
        <v>4162</v>
      </c>
      <c r="C4048" s="8">
        <v>340000</v>
      </c>
      <c r="E4048" t="s">
        <v>22</v>
      </c>
      <c r="F4048" t="s">
        <v>29</v>
      </c>
      <c r="G4048">
        <v>144760.57999999999</v>
      </c>
      <c r="H4048" s="5">
        <v>200</v>
      </c>
      <c r="I4048" s="5">
        <v>2000</v>
      </c>
      <c r="J4048" t="str">
        <f t="shared" si="504"/>
        <v>no</v>
      </c>
      <c r="K4048">
        <f t="shared" si="505"/>
        <v>0</v>
      </c>
      <c r="L4048">
        <f t="shared" si="506"/>
        <v>1</v>
      </c>
      <c r="M4048">
        <f t="shared" si="507"/>
        <v>0</v>
      </c>
      <c r="N4048">
        <f t="shared" si="508"/>
        <v>-6.0306715907375521</v>
      </c>
      <c r="O4048">
        <f t="shared" si="509"/>
        <v>2.4038790135027391E-3</v>
      </c>
      <c r="P4048">
        <f t="shared" si="510"/>
        <v>2.3981142370163933E-3</v>
      </c>
      <c r="Q4048">
        <f t="shared" si="511"/>
        <v>-2.4009943183940976E-3</v>
      </c>
    </row>
    <row r="4049" spans="1:17" x14ac:dyDescent="0.25">
      <c r="A4049">
        <v>4038</v>
      </c>
      <c r="B4049" t="s">
        <v>4163</v>
      </c>
      <c r="C4049" s="8">
        <v>660000</v>
      </c>
      <c r="E4049" t="s">
        <v>54</v>
      </c>
      <c r="F4049" t="s">
        <v>29</v>
      </c>
      <c r="G4049">
        <v>368835.39</v>
      </c>
      <c r="H4049" s="5">
        <v>300</v>
      </c>
      <c r="I4049" s="5">
        <v>2000</v>
      </c>
      <c r="J4049" t="str">
        <f t="shared" si="504"/>
        <v>no</v>
      </c>
      <c r="K4049">
        <f t="shared" si="505"/>
        <v>0</v>
      </c>
      <c r="L4049">
        <f t="shared" si="506"/>
        <v>1</v>
      </c>
      <c r="M4049">
        <f t="shared" si="507"/>
        <v>0</v>
      </c>
      <c r="N4049">
        <f t="shared" si="508"/>
        <v>-6.9988493268804373</v>
      </c>
      <c r="O4049">
        <f t="shared" si="509"/>
        <v>9.1293184754014242E-4</v>
      </c>
      <c r="P4049">
        <f t="shared" si="510"/>
        <v>9.1209916316597355E-4</v>
      </c>
      <c r="Q4049">
        <f t="shared" si="511"/>
        <v>-9.1251537871346318E-4</v>
      </c>
    </row>
    <row r="4050" spans="1:17" x14ac:dyDescent="0.25">
      <c r="A4050">
        <v>4039</v>
      </c>
      <c r="B4050" t="s">
        <v>4164</v>
      </c>
      <c r="C4050" s="8">
        <v>450000</v>
      </c>
      <c r="E4050" t="s">
        <v>27</v>
      </c>
      <c r="F4050" t="s">
        <v>29</v>
      </c>
      <c r="G4050">
        <v>196320.12</v>
      </c>
      <c r="H4050" s="5">
        <v>300</v>
      </c>
      <c r="I4050" s="5">
        <v>2000</v>
      </c>
      <c r="J4050" t="str">
        <f t="shared" si="504"/>
        <v>no</v>
      </c>
      <c r="K4050">
        <f t="shared" si="505"/>
        <v>0</v>
      </c>
      <c r="L4050">
        <f t="shared" si="506"/>
        <v>1</v>
      </c>
      <c r="M4050">
        <f t="shared" si="507"/>
        <v>0</v>
      </c>
      <c r="N4050">
        <f t="shared" si="508"/>
        <v>-6.3634826875366688</v>
      </c>
      <c r="O4050">
        <f t="shared" si="509"/>
        <v>1.7233543436404248E-3</v>
      </c>
      <c r="P4050">
        <f t="shared" si="510"/>
        <v>1.7203895029178182E-3</v>
      </c>
      <c r="Q4050">
        <f t="shared" si="511"/>
        <v>-1.7218710724336713E-3</v>
      </c>
    </row>
    <row r="4051" spans="1:17" x14ac:dyDescent="0.25">
      <c r="A4051">
        <v>4040</v>
      </c>
      <c r="B4051" t="s">
        <v>4165</v>
      </c>
      <c r="C4051" s="8">
        <v>150000</v>
      </c>
      <c r="E4051" t="s">
        <v>22</v>
      </c>
      <c r="F4051" t="s">
        <v>25</v>
      </c>
      <c r="G4051">
        <v>70208.95</v>
      </c>
      <c r="H4051" s="5">
        <v>300</v>
      </c>
      <c r="I4051" s="5">
        <v>2000</v>
      </c>
      <c r="J4051" t="str">
        <f t="shared" si="504"/>
        <v>no</v>
      </c>
      <c r="K4051">
        <f t="shared" si="505"/>
        <v>0</v>
      </c>
      <c r="L4051">
        <f t="shared" si="506"/>
        <v>0</v>
      </c>
      <c r="M4051">
        <f t="shared" si="507"/>
        <v>0</v>
      </c>
      <c r="N4051">
        <f t="shared" si="508"/>
        <v>-5.4403596855990575</v>
      </c>
      <c r="O4051">
        <f t="shared" si="509"/>
        <v>4.3379227017729775E-3</v>
      </c>
      <c r="P4051">
        <f t="shared" si="510"/>
        <v>4.3191864050134803E-3</v>
      </c>
      <c r="Q4051">
        <f t="shared" si="511"/>
        <v>-4.328541036596789E-3</v>
      </c>
    </row>
    <row r="4052" spans="1:17" x14ac:dyDescent="0.25">
      <c r="A4052">
        <v>4041</v>
      </c>
      <c r="B4052" t="s">
        <v>4166</v>
      </c>
      <c r="C4052" s="8">
        <v>150000</v>
      </c>
      <c r="E4052" t="s">
        <v>31</v>
      </c>
      <c r="F4052" t="s">
        <v>29</v>
      </c>
      <c r="G4052">
        <v>96822.63</v>
      </c>
      <c r="H4052" s="5">
        <v>300</v>
      </c>
      <c r="I4052" s="5">
        <v>2000</v>
      </c>
      <c r="J4052" t="str">
        <f t="shared" si="504"/>
        <v>no</v>
      </c>
      <c r="K4052">
        <f t="shared" si="505"/>
        <v>0</v>
      </c>
      <c r="L4052">
        <f t="shared" si="506"/>
        <v>1</v>
      </c>
      <c r="M4052">
        <f t="shared" si="507"/>
        <v>0</v>
      </c>
      <c r="N4052">
        <f t="shared" si="508"/>
        <v>-5.4558160599027135</v>
      </c>
      <c r="O4052">
        <f t="shared" si="509"/>
        <v>4.2713896492300599E-3</v>
      </c>
      <c r="P4052">
        <f t="shared" si="510"/>
        <v>4.2532224787584184E-3</v>
      </c>
      <c r="Q4052">
        <f t="shared" si="511"/>
        <v>-4.2622931583676015E-3</v>
      </c>
    </row>
    <row r="4053" spans="1:17" x14ac:dyDescent="0.25">
      <c r="A4053">
        <v>4042</v>
      </c>
      <c r="B4053" t="s">
        <v>4167</v>
      </c>
      <c r="C4053" s="8">
        <v>45000</v>
      </c>
      <c r="E4053" t="s">
        <v>22</v>
      </c>
      <c r="F4053" t="s">
        <v>39</v>
      </c>
      <c r="G4053">
        <v>11491.32</v>
      </c>
      <c r="H4053" s="5">
        <v>300</v>
      </c>
      <c r="I4053" s="5">
        <v>3000</v>
      </c>
      <c r="J4053" t="str">
        <f t="shared" si="504"/>
        <v>no</v>
      </c>
      <c r="K4053">
        <f t="shared" si="505"/>
        <v>0</v>
      </c>
      <c r="L4053">
        <f t="shared" si="506"/>
        <v>0</v>
      </c>
      <c r="M4053">
        <f t="shared" si="507"/>
        <v>0</v>
      </c>
      <c r="N4053">
        <f t="shared" si="508"/>
        <v>-5.1226507725686368</v>
      </c>
      <c r="O4053">
        <f t="shared" si="509"/>
        <v>5.9602027944540567E-3</v>
      </c>
      <c r="P4053">
        <f t="shared" si="510"/>
        <v>5.9248892529716645E-3</v>
      </c>
      <c r="Q4053">
        <f t="shared" si="511"/>
        <v>-5.9425110485689277E-3</v>
      </c>
    </row>
    <row r="4054" spans="1:17" x14ac:dyDescent="0.25">
      <c r="A4054">
        <v>4043</v>
      </c>
      <c r="B4054" t="s">
        <v>4168</v>
      </c>
      <c r="C4054" s="8">
        <v>210001</v>
      </c>
      <c r="E4054" t="s">
        <v>22</v>
      </c>
      <c r="F4054" t="s">
        <v>29</v>
      </c>
      <c r="G4054">
        <v>66441.47</v>
      </c>
      <c r="H4054" s="5">
        <v>300</v>
      </c>
      <c r="I4054" s="5">
        <v>2000</v>
      </c>
      <c r="J4054" t="str">
        <f t="shared" si="504"/>
        <v>no</v>
      </c>
      <c r="K4054">
        <f t="shared" si="505"/>
        <v>0</v>
      </c>
      <c r="L4054">
        <f t="shared" si="506"/>
        <v>1</v>
      </c>
      <c r="M4054">
        <f t="shared" si="507"/>
        <v>0</v>
      </c>
      <c r="N4054">
        <f t="shared" si="508"/>
        <v>-5.6373524109849305</v>
      </c>
      <c r="O4054">
        <f t="shared" si="509"/>
        <v>3.5622874049023299E-3</v>
      </c>
      <c r="P4054">
        <f t="shared" si="510"/>
        <v>3.5496425579263236E-3</v>
      </c>
      <c r="Q4054">
        <f t="shared" si="511"/>
        <v>-3.5559574873277842E-3</v>
      </c>
    </row>
    <row r="4055" spans="1:17" x14ac:dyDescent="0.25">
      <c r="A4055">
        <v>4044</v>
      </c>
      <c r="B4055" t="s">
        <v>4169</v>
      </c>
      <c r="C4055" s="8">
        <v>550001</v>
      </c>
      <c r="E4055" t="s">
        <v>22</v>
      </c>
      <c r="F4055" t="s">
        <v>29</v>
      </c>
      <c r="G4055">
        <v>429512.13</v>
      </c>
      <c r="H4055" s="5">
        <v>300</v>
      </c>
      <c r="I4055" s="5">
        <v>2000</v>
      </c>
      <c r="J4055" t="str">
        <f t="shared" si="504"/>
        <v>no</v>
      </c>
      <c r="K4055">
        <f t="shared" si="505"/>
        <v>0</v>
      </c>
      <c r="L4055">
        <f t="shared" si="506"/>
        <v>1</v>
      </c>
      <c r="M4055">
        <f t="shared" si="507"/>
        <v>0</v>
      </c>
      <c r="N4055">
        <f t="shared" si="508"/>
        <v>-6.6660412556367454</v>
      </c>
      <c r="O4055">
        <f t="shared" si="509"/>
        <v>1.2734299694964393E-3</v>
      </c>
      <c r="P4055">
        <f t="shared" si="510"/>
        <v>1.271810408007365E-3</v>
      </c>
      <c r="Q4055">
        <f t="shared" si="511"/>
        <v>-1.2726198452375969E-3</v>
      </c>
    </row>
    <row r="4056" spans="1:17" x14ac:dyDescent="0.25">
      <c r="A4056">
        <v>4045</v>
      </c>
      <c r="B4056" t="s">
        <v>4170</v>
      </c>
      <c r="C4056" s="8">
        <v>500000</v>
      </c>
      <c r="E4056" t="s">
        <v>22</v>
      </c>
      <c r="F4056" t="s">
        <v>29</v>
      </c>
      <c r="G4056">
        <v>170245.14</v>
      </c>
      <c r="H4056" s="5">
        <v>250</v>
      </c>
      <c r="I4056" s="5">
        <v>2000</v>
      </c>
      <c r="J4056" t="str">
        <f t="shared" si="504"/>
        <v>no</v>
      </c>
      <c r="K4056">
        <f t="shared" si="505"/>
        <v>0</v>
      </c>
      <c r="L4056">
        <f t="shared" si="506"/>
        <v>1</v>
      </c>
      <c r="M4056">
        <f t="shared" si="507"/>
        <v>0</v>
      </c>
      <c r="N4056">
        <f t="shared" si="508"/>
        <v>-6.5147604588089951</v>
      </c>
      <c r="O4056">
        <f t="shared" si="509"/>
        <v>1.481410715858377E-3</v>
      </c>
      <c r="P4056">
        <f t="shared" si="510"/>
        <v>1.4792193844112048E-3</v>
      </c>
      <c r="Q4056">
        <f t="shared" si="511"/>
        <v>-1.4803145094915374E-3</v>
      </c>
    </row>
    <row r="4057" spans="1:17" x14ac:dyDescent="0.25">
      <c r="A4057">
        <v>4046</v>
      </c>
      <c r="B4057" t="s">
        <v>4171</v>
      </c>
      <c r="C4057" s="8">
        <v>180000</v>
      </c>
      <c r="E4057" t="s">
        <v>31</v>
      </c>
      <c r="F4057" t="s">
        <v>29</v>
      </c>
      <c r="G4057">
        <v>191213.95</v>
      </c>
      <c r="H4057" s="5">
        <v>300</v>
      </c>
      <c r="I4057" s="5">
        <v>2000</v>
      </c>
      <c r="J4057" t="str">
        <f t="shared" si="504"/>
        <v>yes</v>
      </c>
      <c r="K4057">
        <f t="shared" si="505"/>
        <v>0</v>
      </c>
      <c r="L4057">
        <f t="shared" si="506"/>
        <v>1</v>
      </c>
      <c r="M4057">
        <f t="shared" si="507"/>
        <v>0</v>
      </c>
      <c r="N4057">
        <f t="shared" si="508"/>
        <v>-5.5465827226661091</v>
      </c>
      <c r="O4057">
        <f t="shared" si="509"/>
        <v>3.9007644873221919E-3</v>
      </c>
      <c r="P4057">
        <f t="shared" si="510"/>
        <v>3.8856076470011026E-3</v>
      </c>
      <c r="Q4057">
        <f t="shared" si="511"/>
        <v>-3.8931762324581742E-3</v>
      </c>
    </row>
    <row r="4058" spans="1:17" x14ac:dyDescent="0.25">
      <c r="A4058">
        <v>4047</v>
      </c>
      <c r="B4058" t="s">
        <v>4172</v>
      </c>
      <c r="C4058" s="8">
        <v>50000</v>
      </c>
      <c r="E4058" t="s">
        <v>22</v>
      </c>
      <c r="F4058" t="s">
        <v>25</v>
      </c>
      <c r="G4058">
        <v>22607.25</v>
      </c>
      <c r="H4058" s="5">
        <v>400</v>
      </c>
      <c r="I4058" s="5">
        <v>3000</v>
      </c>
      <c r="J4058" t="str">
        <f t="shared" si="504"/>
        <v>no</v>
      </c>
      <c r="K4058">
        <f t="shared" si="505"/>
        <v>0</v>
      </c>
      <c r="L4058">
        <f t="shared" si="506"/>
        <v>0</v>
      </c>
      <c r="M4058">
        <f t="shared" si="507"/>
        <v>0</v>
      </c>
      <c r="N4058">
        <f t="shared" si="508"/>
        <v>-5.1377785496958692</v>
      </c>
      <c r="O4058">
        <f t="shared" si="509"/>
        <v>5.870716744024263E-3</v>
      </c>
      <c r="P4058">
        <f t="shared" si="510"/>
        <v>5.8364525841130077E-3</v>
      </c>
      <c r="Q4058">
        <f t="shared" si="511"/>
        <v>-5.8535512362708998E-3</v>
      </c>
    </row>
    <row r="4059" spans="1:17" x14ac:dyDescent="0.25">
      <c r="A4059">
        <v>4048</v>
      </c>
      <c r="B4059" t="s">
        <v>4173</v>
      </c>
      <c r="C4059" s="8">
        <v>25000</v>
      </c>
      <c r="E4059" t="s">
        <v>22</v>
      </c>
      <c r="F4059" t="s">
        <v>20</v>
      </c>
      <c r="G4059">
        <v>10241.31</v>
      </c>
      <c r="H4059" s="5">
        <v>300</v>
      </c>
      <c r="I4059" s="5">
        <v>3000</v>
      </c>
      <c r="J4059" t="str">
        <f t="shared" si="504"/>
        <v>no</v>
      </c>
      <c r="K4059">
        <f t="shared" si="505"/>
        <v>0</v>
      </c>
      <c r="L4059">
        <f t="shared" si="506"/>
        <v>0</v>
      </c>
      <c r="M4059">
        <f t="shared" si="507"/>
        <v>0</v>
      </c>
      <c r="N4059">
        <f t="shared" si="508"/>
        <v>-5.0621396640597069</v>
      </c>
      <c r="O4059">
        <f t="shared" si="509"/>
        <v>6.3319966624268828E-3</v>
      </c>
      <c r="P4059">
        <f t="shared" si="510"/>
        <v>6.2921547594903164E-3</v>
      </c>
      <c r="Q4059">
        <f t="shared" si="511"/>
        <v>-6.3120337971079325E-3</v>
      </c>
    </row>
    <row r="4060" spans="1:17" x14ac:dyDescent="0.25">
      <c r="A4060">
        <v>4049</v>
      </c>
      <c r="B4060" t="s">
        <v>4174</v>
      </c>
      <c r="C4060" s="8">
        <v>100000</v>
      </c>
      <c r="E4060" t="s">
        <v>31</v>
      </c>
      <c r="F4060" t="s">
        <v>29</v>
      </c>
      <c r="G4060">
        <v>75669.83</v>
      </c>
      <c r="H4060" s="5">
        <v>250</v>
      </c>
      <c r="I4060" s="5">
        <v>2000</v>
      </c>
      <c r="J4060" t="str">
        <f t="shared" si="504"/>
        <v>no</v>
      </c>
      <c r="K4060">
        <f t="shared" si="505"/>
        <v>0</v>
      </c>
      <c r="L4060">
        <f t="shared" si="506"/>
        <v>1</v>
      </c>
      <c r="M4060">
        <f t="shared" si="507"/>
        <v>0</v>
      </c>
      <c r="N4060">
        <f t="shared" si="508"/>
        <v>-5.304538288630388</v>
      </c>
      <c r="O4060">
        <f t="shared" si="509"/>
        <v>4.9689919389546873E-3</v>
      </c>
      <c r="P4060">
        <f t="shared" si="510"/>
        <v>4.9444231402281128E-3</v>
      </c>
      <c r="Q4060">
        <f t="shared" si="511"/>
        <v>-4.9566872429661771E-3</v>
      </c>
    </row>
    <row r="4061" spans="1:17" x14ac:dyDescent="0.25">
      <c r="A4061">
        <v>4050</v>
      </c>
      <c r="B4061" t="s">
        <v>4175</v>
      </c>
      <c r="C4061" s="8">
        <v>450000</v>
      </c>
      <c r="E4061" t="s">
        <v>22</v>
      </c>
      <c r="F4061" t="s">
        <v>29</v>
      </c>
      <c r="G4061">
        <v>207104.62999999998</v>
      </c>
      <c r="H4061" s="5">
        <v>300</v>
      </c>
      <c r="I4061" s="5">
        <v>2000</v>
      </c>
      <c r="J4061" t="str">
        <f t="shared" si="504"/>
        <v>no</v>
      </c>
      <c r="K4061">
        <f t="shared" si="505"/>
        <v>0</v>
      </c>
      <c r="L4061">
        <f t="shared" si="506"/>
        <v>1</v>
      </c>
      <c r="M4061">
        <f t="shared" si="507"/>
        <v>0</v>
      </c>
      <c r="N4061">
        <f t="shared" si="508"/>
        <v>-6.3634826875366688</v>
      </c>
      <c r="O4061">
        <f t="shared" si="509"/>
        <v>1.7233543436404248E-3</v>
      </c>
      <c r="P4061">
        <f t="shared" si="510"/>
        <v>1.7203895029178182E-3</v>
      </c>
      <c r="Q4061">
        <f t="shared" si="511"/>
        <v>-1.7218710724336713E-3</v>
      </c>
    </row>
    <row r="4062" spans="1:17" x14ac:dyDescent="0.25">
      <c r="A4062">
        <v>4051</v>
      </c>
      <c r="B4062" t="s">
        <v>4176</v>
      </c>
      <c r="C4062" s="8">
        <v>45000</v>
      </c>
      <c r="E4062" t="s">
        <v>22</v>
      </c>
      <c r="F4062" t="s">
        <v>39</v>
      </c>
      <c r="G4062">
        <v>12044.6</v>
      </c>
      <c r="H4062" s="5">
        <v>300</v>
      </c>
      <c r="I4062" s="5">
        <v>3000</v>
      </c>
      <c r="J4062" t="str">
        <f t="shared" si="504"/>
        <v>no</v>
      </c>
      <c r="K4062">
        <f t="shared" si="505"/>
        <v>0</v>
      </c>
      <c r="L4062">
        <f t="shared" si="506"/>
        <v>0</v>
      </c>
      <c r="M4062">
        <f t="shared" si="507"/>
        <v>0</v>
      </c>
      <c r="N4062">
        <f t="shared" si="508"/>
        <v>-5.1226507725686368</v>
      </c>
      <c r="O4062">
        <f t="shared" si="509"/>
        <v>5.9602027944540567E-3</v>
      </c>
      <c r="P4062">
        <f t="shared" si="510"/>
        <v>5.9248892529716645E-3</v>
      </c>
      <c r="Q4062">
        <f t="shared" si="511"/>
        <v>-5.9425110485689277E-3</v>
      </c>
    </row>
    <row r="4063" spans="1:17" x14ac:dyDescent="0.25">
      <c r="A4063">
        <v>4052</v>
      </c>
      <c r="B4063" t="s">
        <v>4177</v>
      </c>
      <c r="C4063" s="8">
        <v>130001</v>
      </c>
      <c r="E4063" t="s">
        <v>31</v>
      </c>
      <c r="F4063" t="s">
        <v>29</v>
      </c>
      <c r="G4063">
        <v>78062.960000000006</v>
      </c>
      <c r="H4063" s="5">
        <v>300</v>
      </c>
      <c r="I4063" s="5">
        <v>2000</v>
      </c>
      <c r="J4063" t="str">
        <f t="shared" si="504"/>
        <v>no</v>
      </c>
      <c r="K4063">
        <f t="shared" si="505"/>
        <v>0</v>
      </c>
      <c r="L4063">
        <f t="shared" si="506"/>
        <v>1</v>
      </c>
      <c r="M4063">
        <f t="shared" si="507"/>
        <v>0</v>
      </c>
      <c r="N4063">
        <f t="shared" si="508"/>
        <v>-5.3953079769492085</v>
      </c>
      <c r="O4063">
        <f t="shared" si="509"/>
        <v>4.5378226388004582E-3</v>
      </c>
      <c r="P4063">
        <f t="shared" si="510"/>
        <v>4.5173238244829274E-3</v>
      </c>
      <c r="Q4063">
        <f t="shared" si="511"/>
        <v>-4.5275577633912389E-3</v>
      </c>
    </row>
    <row r="4064" spans="1:17" x14ac:dyDescent="0.25">
      <c r="A4064">
        <v>4053</v>
      </c>
      <c r="B4064" t="s">
        <v>4178</v>
      </c>
      <c r="C4064" s="8">
        <v>1</v>
      </c>
      <c r="E4064" t="s">
        <v>22</v>
      </c>
      <c r="F4064" t="s">
        <v>29</v>
      </c>
      <c r="G4064">
        <f>0</f>
        <v>0</v>
      </c>
      <c r="H4064" s="5">
        <v>200</v>
      </c>
      <c r="I4064" s="5">
        <v>2000</v>
      </c>
      <c r="J4064" t="str">
        <f t="shared" si="504"/>
        <v>no</v>
      </c>
      <c r="K4064">
        <f t="shared" si="505"/>
        <v>0</v>
      </c>
      <c r="L4064">
        <f t="shared" si="506"/>
        <v>1</v>
      </c>
      <c r="M4064">
        <f t="shared" si="507"/>
        <v>0</v>
      </c>
      <c r="N4064">
        <f t="shared" si="508"/>
        <v>-5.001985771641162</v>
      </c>
      <c r="O4064">
        <f t="shared" si="509"/>
        <v>6.7245802510620227E-3</v>
      </c>
      <c r="P4064">
        <f t="shared" si="510"/>
        <v>6.6796623257028382E-3</v>
      </c>
      <c r="Q4064">
        <f t="shared" si="511"/>
        <v>-6.702071114602531E-3</v>
      </c>
    </row>
    <row r="4065" spans="1:17" x14ac:dyDescent="0.25">
      <c r="A4065">
        <v>4054</v>
      </c>
      <c r="B4065" t="s">
        <v>4179</v>
      </c>
      <c r="C4065" s="8">
        <v>1</v>
      </c>
      <c r="E4065" t="s">
        <v>34</v>
      </c>
      <c r="F4065" t="s">
        <v>30</v>
      </c>
      <c r="G4065">
        <f>0</f>
        <v>0</v>
      </c>
      <c r="H4065" s="5">
        <v>500</v>
      </c>
      <c r="I4065" s="5">
        <v>5000</v>
      </c>
      <c r="J4065" t="str">
        <f t="shared" si="504"/>
        <v>no</v>
      </c>
      <c r="K4065">
        <f t="shared" si="505"/>
        <v>1</v>
      </c>
      <c r="L4065">
        <f t="shared" si="506"/>
        <v>0</v>
      </c>
      <c r="M4065">
        <f t="shared" si="507"/>
        <v>1</v>
      </c>
      <c r="N4065">
        <f t="shared" si="508"/>
        <v>-2.4454893925153334</v>
      </c>
      <c r="O4065">
        <f t="shared" si="509"/>
        <v>8.6683702164405366E-2</v>
      </c>
      <c r="P4065">
        <f t="shared" si="510"/>
        <v>7.9769027539248874E-2</v>
      </c>
      <c r="Q4065">
        <f t="shared" si="511"/>
        <v>-2.5286199759413694</v>
      </c>
    </row>
    <row r="4066" spans="1:17" x14ac:dyDescent="0.25">
      <c r="A4066">
        <v>4055</v>
      </c>
      <c r="B4066" t="s">
        <v>4180</v>
      </c>
      <c r="C4066" s="8">
        <v>200000</v>
      </c>
      <c r="E4066" t="s">
        <v>22</v>
      </c>
      <c r="F4066" t="s">
        <v>29</v>
      </c>
      <c r="G4066">
        <v>74888.570000000007</v>
      </c>
      <c r="H4066" s="5">
        <v>200</v>
      </c>
      <c r="I4066" s="5">
        <v>2000</v>
      </c>
      <c r="J4066" t="str">
        <f t="shared" si="504"/>
        <v>no</v>
      </c>
      <c r="K4066">
        <f t="shared" si="505"/>
        <v>0</v>
      </c>
      <c r="L4066">
        <f t="shared" si="506"/>
        <v>1</v>
      </c>
      <c r="M4066">
        <f t="shared" si="507"/>
        <v>0</v>
      </c>
      <c r="N4066">
        <f t="shared" si="508"/>
        <v>-5.6070938311750398</v>
      </c>
      <c r="O4066">
        <f t="shared" si="509"/>
        <v>3.6717245187135035E-3</v>
      </c>
      <c r="P4066">
        <f t="shared" si="510"/>
        <v>3.6582922772624587E-3</v>
      </c>
      <c r="Q4066">
        <f t="shared" si="511"/>
        <v>-3.6650001931303865E-3</v>
      </c>
    </row>
    <row r="4067" spans="1:17" x14ac:dyDescent="0.25">
      <c r="A4067">
        <v>4056</v>
      </c>
      <c r="B4067" t="s">
        <v>4181</v>
      </c>
      <c r="C4067" s="8">
        <v>210000</v>
      </c>
      <c r="E4067" t="s">
        <v>22</v>
      </c>
      <c r="F4067" t="s">
        <v>29</v>
      </c>
      <c r="G4067">
        <v>39119.74</v>
      </c>
      <c r="H4067" s="5">
        <v>200</v>
      </c>
      <c r="I4067" s="5">
        <v>2000</v>
      </c>
      <c r="J4067" t="str">
        <f t="shared" si="504"/>
        <v>no</v>
      </c>
      <c r="K4067">
        <f t="shared" si="505"/>
        <v>0</v>
      </c>
      <c r="L4067">
        <f t="shared" si="506"/>
        <v>1</v>
      </c>
      <c r="M4067">
        <f t="shared" si="507"/>
        <v>0</v>
      </c>
      <c r="N4067">
        <f t="shared" si="508"/>
        <v>-5.6373493854295047</v>
      </c>
      <c r="O4067">
        <f t="shared" si="509"/>
        <v>3.5622981828166201E-3</v>
      </c>
      <c r="P4067">
        <f t="shared" si="510"/>
        <v>3.5496532594608133E-3</v>
      </c>
      <c r="Q4067">
        <f t="shared" si="511"/>
        <v>-3.5559682269842197E-3</v>
      </c>
    </row>
    <row r="4068" spans="1:17" x14ac:dyDescent="0.25">
      <c r="A4068">
        <v>4057</v>
      </c>
      <c r="B4068" t="s">
        <v>4182</v>
      </c>
      <c r="C4068" s="8">
        <v>300000</v>
      </c>
      <c r="E4068" t="s">
        <v>22</v>
      </c>
      <c r="F4068" t="s">
        <v>29</v>
      </c>
      <c r="G4068">
        <v>195959.99</v>
      </c>
      <c r="H4068" s="5">
        <v>200</v>
      </c>
      <c r="I4068" s="5">
        <v>2000</v>
      </c>
      <c r="J4068" t="str">
        <f t="shared" si="504"/>
        <v>no</v>
      </c>
      <c r="K4068">
        <f t="shared" si="505"/>
        <v>0</v>
      </c>
      <c r="L4068">
        <f t="shared" si="506"/>
        <v>1</v>
      </c>
      <c r="M4068">
        <f t="shared" si="507"/>
        <v>0</v>
      </c>
      <c r="N4068">
        <f t="shared" si="508"/>
        <v>-5.9096493737196916</v>
      </c>
      <c r="O4068">
        <f t="shared" si="509"/>
        <v>2.7131380181224414E-3</v>
      </c>
      <c r="P4068">
        <f t="shared" si="510"/>
        <v>2.7057968179064647E-3</v>
      </c>
      <c r="Q4068">
        <f t="shared" si="511"/>
        <v>-2.7094641028955597E-3</v>
      </c>
    </row>
    <row r="4069" spans="1:17" x14ac:dyDescent="0.25">
      <c r="A4069">
        <v>4058</v>
      </c>
      <c r="B4069" t="s">
        <v>4183</v>
      </c>
      <c r="C4069" s="8">
        <v>130000</v>
      </c>
      <c r="E4069" t="s">
        <v>22</v>
      </c>
      <c r="F4069" t="s">
        <v>29</v>
      </c>
      <c r="G4069">
        <v>48501.73</v>
      </c>
      <c r="H4069" s="5">
        <v>300</v>
      </c>
      <c r="I4069" s="5">
        <v>2000</v>
      </c>
      <c r="J4069" t="str">
        <f t="shared" si="504"/>
        <v>no</v>
      </c>
      <c r="K4069">
        <f t="shared" si="505"/>
        <v>0</v>
      </c>
      <c r="L4069">
        <f t="shared" si="506"/>
        <v>1</v>
      </c>
      <c r="M4069">
        <f t="shared" si="507"/>
        <v>0</v>
      </c>
      <c r="N4069">
        <f t="shared" si="508"/>
        <v>-5.3953049513937836</v>
      </c>
      <c r="O4069">
        <f t="shared" si="509"/>
        <v>4.5378363682551295E-3</v>
      </c>
      <c r="P4069">
        <f t="shared" si="510"/>
        <v>4.5173374301767932E-3</v>
      </c>
      <c r="Q4069">
        <f t="shared" si="511"/>
        <v>-4.5275714308254632E-3</v>
      </c>
    </row>
    <row r="4070" spans="1:17" x14ac:dyDescent="0.25">
      <c r="A4070">
        <v>4059</v>
      </c>
      <c r="B4070" t="s">
        <v>4184</v>
      </c>
      <c r="C4070" s="8">
        <v>1</v>
      </c>
      <c r="E4070" t="s">
        <v>22</v>
      </c>
      <c r="F4070" t="s">
        <v>29</v>
      </c>
      <c r="G4070">
        <v>-4382.83</v>
      </c>
      <c r="H4070" s="5">
        <v>500</v>
      </c>
      <c r="I4070" s="5">
        <v>2000</v>
      </c>
      <c r="J4070" t="str">
        <f t="shared" si="504"/>
        <v>no</v>
      </c>
      <c r="K4070">
        <f t="shared" si="505"/>
        <v>1</v>
      </c>
      <c r="L4070">
        <f t="shared" si="506"/>
        <v>1</v>
      </c>
      <c r="M4070">
        <f t="shared" si="507"/>
        <v>0</v>
      </c>
      <c r="N4070">
        <f t="shared" si="508"/>
        <v>-5.001985771641162</v>
      </c>
      <c r="O4070">
        <f t="shared" si="509"/>
        <v>6.7245802510620227E-3</v>
      </c>
      <c r="P4070">
        <f t="shared" si="510"/>
        <v>6.6796623257028382E-3</v>
      </c>
      <c r="Q4070">
        <f t="shared" si="511"/>
        <v>-5.0086878427557648</v>
      </c>
    </row>
    <row r="4071" spans="1:17" x14ac:dyDescent="0.25">
      <c r="A4071">
        <v>4060</v>
      </c>
      <c r="B4071" t="s">
        <v>4185</v>
      </c>
      <c r="C4071" s="8">
        <v>75000</v>
      </c>
      <c r="E4071" t="s">
        <v>22</v>
      </c>
      <c r="F4071" t="s">
        <v>29</v>
      </c>
      <c r="G4071">
        <v>5522.24</v>
      </c>
      <c r="H4071" s="5">
        <v>300</v>
      </c>
      <c r="I4071" s="5">
        <v>3000</v>
      </c>
      <c r="J4071" t="str">
        <f t="shared" si="504"/>
        <v>no</v>
      </c>
      <c r="K4071">
        <f t="shared" si="505"/>
        <v>0</v>
      </c>
      <c r="L4071">
        <f t="shared" si="506"/>
        <v>1</v>
      </c>
      <c r="M4071">
        <f t="shared" si="507"/>
        <v>0</v>
      </c>
      <c r="N4071">
        <f t="shared" si="508"/>
        <v>-5.2288738096356884</v>
      </c>
      <c r="O4071">
        <f t="shared" si="509"/>
        <v>5.3595577874964205E-3</v>
      </c>
      <c r="P4071">
        <f t="shared" si="510"/>
        <v>5.330986059645413E-3</v>
      </c>
      <c r="Q4071">
        <f t="shared" si="511"/>
        <v>-5.3452464697739442E-3</v>
      </c>
    </row>
    <row r="4072" spans="1:17" x14ac:dyDescent="0.25">
      <c r="A4072">
        <v>4061</v>
      </c>
      <c r="B4072" t="s">
        <v>4186</v>
      </c>
      <c r="C4072" s="8">
        <v>25000</v>
      </c>
      <c r="E4072" t="s">
        <v>83</v>
      </c>
      <c r="F4072" t="s">
        <v>39</v>
      </c>
      <c r="G4072">
        <v>145187.15999999997</v>
      </c>
      <c r="H4072" s="5">
        <v>350</v>
      </c>
      <c r="I4072" s="5">
        <v>3000</v>
      </c>
      <c r="J4072" t="str">
        <f t="shared" si="504"/>
        <v>yes</v>
      </c>
      <c r="K4072">
        <f t="shared" si="505"/>
        <v>0</v>
      </c>
      <c r="L4072">
        <f t="shared" si="506"/>
        <v>0</v>
      </c>
      <c r="M4072">
        <f t="shared" si="507"/>
        <v>1</v>
      </c>
      <c r="N4072">
        <f t="shared" si="508"/>
        <v>-2.5211764393131437</v>
      </c>
      <c r="O4072">
        <f t="shared" si="509"/>
        <v>8.0365006561632868E-2</v>
      </c>
      <c r="P4072">
        <f t="shared" si="510"/>
        <v>7.4386902642656252E-2</v>
      </c>
      <c r="Q4072">
        <f t="shared" si="511"/>
        <v>-7.7298953076006441E-2</v>
      </c>
    </row>
    <row r="4073" spans="1:17" x14ac:dyDescent="0.25">
      <c r="A4073">
        <v>4062</v>
      </c>
      <c r="B4073" t="s">
        <v>4187</v>
      </c>
      <c r="C4073" s="8">
        <v>2</v>
      </c>
      <c r="E4073" t="s">
        <v>34</v>
      </c>
      <c r="F4073" t="s">
        <v>30</v>
      </c>
      <c r="G4073">
        <v>96154.93</v>
      </c>
      <c r="H4073" s="5">
        <v>250</v>
      </c>
      <c r="I4073" s="5">
        <v>2000</v>
      </c>
      <c r="J4073" t="str">
        <f t="shared" si="504"/>
        <v>yes</v>
      </c>
      <c r="K4073">
        <f t="shared" si="505"/>
        <v>0</v>
      </c>
      <c r="L4073">
        <f t="shared" si="506"/>
        <v>0</v>
      </c>
      <c r="M4073">
        <f t="shared" si="507"/>
        <v>1</v>
      </c>
      <c r="N4073">
        <f t="shared" si="508"/>
        <v>-2.4455691981463676</v>
      </c>
      <c r="O4073">
        <f t="shared" si="509"/>
        <v>8.6676784592887995E-2</v>
      </c>
      <c r="P4073">
        <f t="shared" si="510"/>
        <v>7.976316952916275E-2</v>
      </c>
      <c r="Q4073">
        <f t="shared" si="511"/>
        <v>-8.3124217642210008E-2</v>
      </c>
    </row>
    <row r="4074" spans="1:17" x14ac:dyDescent="0.25">
      <c r="A4074">
        <v>4063</v>
      </c>
      <c r="B4074" t="s">
        <v>4188</v>
      </c>
      <c r="C4074" s="8">
        <v>320001</v>
      </c>
      <c r="E4074" t="s">
        <v>31</v>
      </c>
      <c r="F4074" t="s">
        <v>25</v>
      </c>
      <c r="G4074">
        <v>278674.03000000003</v>
      </c>
      <c r="H4074" s="5">
        <v>400</v>
      </c>
      <c r="I4074" s="5">
        <v>2000</v>
      </c>
      <c r="J4074" t="str">
        <f t="shared" si="504"/>
        <v>yes</v>
      </c>
      <c r="K4074">
        <f t="shared" si="505"/>
        <v>0</v>
      </c>
      <c r="L4074">
        <f t="shared" si="506"/>
        <v>0</v>
      </c>
      <c r="M4074">
        <f t="shared" si="507"/>
        <v>0</v>
      </c>
      <c r="N4074">
        <f t="shared" si="508"/>
        <v>-5.9547071334803912</v>
      </c>
      <c r="O4074">
        <f t="shared" si="509"/>
        <v>2.5936033029581129E-3</v>
      </c>
      <c r="P4074">
        <f t="shared" si="510"/>
        <v>2.5868939263263904E-3</v>
      </c>
      <c r="Q4074">
        <f t="shared" si="511"/>
        <v>-2.5902457181538772E-3</v>
      </c>
    </row>
    <row r="4075" spans="1:17" x14ac:dyDescent="0.25">
      <c r="A4075">
        <v>4064</v>
      </c>
      <c r="B4075" t="s">
        <v>4189</v>
      </c>
      <c r="C4075" s="8">
        <v>288983</v>
      </c>
      <c r="E4075" t="s">
        <v>22</v>
      </c>
      <c r="F4075" t="s">
        <v>29</v>
      </c>
      <c r="G4075">
        <v>121194.71</v>
      </c>
      <c r="H4075" s="5">
        <v>300</v>
      </c>
      <c r="I4075" s="5">
        <v>2000</v>
      </c>
      <c r="J4075" t="str">
        <f t="shared" si="504"/>
        <v>no</v>
      </c>
      <c r="K4075">
        <f t="shared" si="505"/>
        <v>0</v>
      </c>
      <c r="L4075">
        <f t="shared" si="506"/>
        <v>1</v>
      </c>
      <c r="M4075">
        <f t="shared" si="507"/>
        <v>0</v>
      </c>
      <c r="N4075">
        <f t="shared" si="508"/>
        <v>-5.8763168295975472</v>
      </c>
      <c r="O4075">
        <f t="shared" si="509"/>
        <v>2.8050979254091524E-3</v>
      </c>
      <c r="P4075">
        <f t="shared" si="510"/>
        <v>2.7972513614183902E-3</v>
      </c>
      <c r="Q4075">
        <f t="shared" si="511"/>
        <v>-2.8011709801535113E-3</v>
      </c>
    </row>
    <row r="4076" spans="1:17" x14ac:dyDescent="0.25">
      <c r="A4076">
        <v>4065</v>
      </c>
      <c r="B4076" t="s">
        <v>4190</v>
      </c>
      <c r="C4076" s="8">
        <v>410000</v>
      </c>
      <c r="E4076" t="s">
        <v>31</v>
      </c>
      <c r="F4076" t="s">
        <v>29</v>
      </c>
      <c r="G4076">
        <v>320470.28999999998</v>
      </c>
      <c r="H4076" s="5">
        <v>200</v>
      </c>
      <c r="I4076" s="5">
        <v>2000</v>
      </c>
      <c r="J4076" t="str">
        <f t="shared" si="504"/>
        <v>no</v>
      </c>
      <c r="K4076">
        <f t="shared" si="505"/>
        <v>0</v>
      </c>
      <c r="L4076">
        <f t="shared" si="506"/>
        <v>1</v>
      </c>
      <c r="M4076">
        <f t="shared" si="507"/>
        <v>0</v>
      </c>
      <c r="N4076">
        <f t="shared" si="508"/>
        <v>-6.2424604705188083</v>
      </c>
      <c r="O4076">
        <f t="shared" si="509"/>
        <v>1.9450638581074973E-3</v>
      </c>
      <c r="P4076">
        <f t="shared" si="510"/>
        <v>1.9412879291183887E-3</v>
      </c>
      <c r="Q4076">
        <f t="shared" si="511"/>
        <v>-1.9431746707315202E-3</v>
      </c>
    </row>
    <row r="4077" spans="1:17" x14ac:dyDescent="0.25">
      <c r="A4077">
        <v>4066</v>
      </c>
      <c r="B4077" t="s">
        <v>4191</v>
      </c>
      <c r="C4077" s="8">
        <v>300000</v>
      </c>
      <c r="E4077" t="s">
        <v>22</v>
      </c>
      <c r="F4077" t="s">
        <v>29</v>
      </c>
      <c r="G4077">
        <v>124814.21</v>
      </c>
      <c r="H4077" s="5">
        <v>300</v>
      </c>
      <c r="I4077" s="5">
        <v>2000</v>
      </c>
      <c r="J4077" t="str">
        <f t="shared" si="504"/>
        <v>no</v>
      </c>
      <c r="K4077">
        <f t="shared" si="505"/>
        <v>0</v>
      </c>
      <c r="L4077">
        <f t="shared" si="506"/>
        <v>1</v>
      </c>
      <c r="M4077">
        <f t="shared" si="507"/>
        <v>0</v>
      </c>
      <c r="N4077">
        <f t="shared" si="508"/>
        <v>-5.9096493737196916</v>
      </c>
      <c r="O4077">
        <f t="shared" si="509"/>
        <v>2.7131380181224414E-3</v>
      </c>
      <c r="P4077">
        <f t="shared" si="510"/>
        <v>2.7057968179064647E-3</v>
      </c>
      <c r="Q4077">
        <f t="shared" si="511"/>
        <v>-2.7094641028955597E-3</v>
      </c>
    </row>
    <row r="4078" spans="1:17" x14ac:dyDescent="0.25">
      <c r="A4078">
        <v>4067</v>
      </c>
      <c r="B4078" t="s">
        <v>4192</v>
      </c>
      <c r="C4078" s="8">
        <v>37600</v>
      </c>
      <c r="E4078" t="s">
        <v>22</v>
      </c>
      <c r="F4078" t="s">
        <v>29</v>
      </c>
      <c r="G4078">
        <v>21346.07</v>
      </c>
      <c r="H4078" s="5">
        <v>300</v>
      </c>
      <c r="I4078" s="5">
        <v>3000</v>
      </c>
      <c r="J4078" t="str">
        <f t="shared" si="504"/>
        <v>no</v>
      </c>
      <c r="K4078">
        <f t="shared" si="505"/>
        <v>0</v>
      </c>
      <c r="L4078">
        <f t="shared" si="506"/>
        <v>1</v>
      </c>
      <c r="M4078">
        <f t="shared" si="507"/>
        <v>0</v>
      </c>
      <c r="N4078">
        <f t="shared" si="508"/>
        <v>-5.1157180367239885</v>
      </c>
      <c r="O4078">
        <f t="shared" si="509"/>
        <v>6.0016668696755635E-3</v>
      </c>
      <c r="P4078">
        <f t="shared" si="510"/>
        <v>5.9658617548325205E-3</v>
      </c>
      <c r="Q4078">
        <f t="shared" si="511"/>
        <v>-5.9837286042816523E-3</v>
      </c>
    </row>
    <row r="4079" spans="1:17" x14ac:dyDescent="0.25">
      <c r="A4079">
        <v>4068</v>
      </c>
      <c r="B4079" t="s">
        <v>4193</v>
      </c>
      <c r="C4079" s="8">
        <v>25000</v>
      </c>
      <c r="E4079" t="s">
        <v>22</v>
      </c>
      <c r="F4079" t="s">
        <v>29</v>
      </c>
      <c r="G4079">
        <v>10709.949999999999</v>
      </c>
      <c r="H4079" s="5">
        <v>300</v>
      </c>
      <c r="I4079" s="5">
        <v>2000</v>
      </c>
      <c r="J4079" t="str">
        <f t="shared" si="504"/>
        <v>no</v>
      </c>
      <c r="K4079">
        <f t="shared" si="505"/>
        <v>0</v>
      </c>
      <c r="L4079">
        <f t="shared" si="506"/>
        <v>1</v>
      </c>
      <c r="M4079">
        <f t="shared" si="507"/>
        <v>0</v>
      </c>
      <c r="N4079">
        <f t="shared" si="508"/>
        <v>-5.0776216317218994</v>
      </c>
      <c r="O4079">
        <f t="shared" si="509"/>
        <v>6.2347198560733057E-3</v>
      </c>
      <c r="P4079">
        <f t="shared" si="510"/>
        <v>6.1960889770977974E-3</v>
      </c>
      <c r="Q4079">
        <f t="shared" si="511"/>
        <v>-6.2153643991387491E-3</v>
      </c>
    </row>
    <row r="4080" spans="1:17" x14ac:dyDescent="0.25">
      <c r="A4080">
        <v>4069</v>
      </c>
      <c r="B4080" t="s">
        <v>4194</v>
      </c>
      <c r="C4080" s="8">
        <v>50000</v>
      </c>
      <c r="E4080" t="s">
        <v>31</v>
      </c>
      <c r="F4080" t="s">
        <v>29</v>
      </c>
      <c r="G4080">
        <v>35141.440000000002</v>
      </c>
      <c r="H4080" s="5">
        <v>400</v>
      </c>
      <c r="I4080" s="5">
        <v>2000</v>
      </c>
      <c r="J4080" t="str">
        <f t="shared" si="504"/>
        <v>no</v>
      </c>
      <c r="K4080">
        <f t="shared" si="505"/>
        <v>0</v>
      </c>
      <c r="L4080">
        <f t="shared" si="506"/>
        <v>1</v>
      </c>
      <c r="M4080">
        <f t="shared" si="507"/>
        <v>0</v>
      </c>
      <c r="N4080">
        <f t="shared" si="508"/>
        <v>-5.1532605173580617</v>
      </c>
      <c r="O4080">
        <f t="shared" si="509"/>
        <v>5.7805264602463387E-3</v>
      </c>
      <c r="P4080">
        <f t="shared" si="510"/>
        <v>5.7473040172992601E-3</v>
      </c>
      <c r="Q4080">
        <f t="shared" si="511"/>
        <v>-5.763883323760685E-3</v>
      </c>
    </row>
    <row r="4081" spans="1:17" x14ac:dyDescent="0.25">
      <c r="A4081">
        <v>4070</v>
      </c>
      <c r="B4081" t="s">
        <v>4195</v>
      </c>
      <c r="C4081" s="8">
        <v>1</v>
      </c>
      <c r="E4081" t="s">
        <v>34</v>
      </c>
      <c r="F4081" t="s">
        <v>30</v>
      </c>
      <c r="G4081">
        <f>0</f>
        <v>0</v>
      </c>
      <c r="H4081" s="5">
        <v>400</v>
      </c>
      <c r="I4081" s="5">
        <v>2000</v>
      </c>
      <c r="J4081" t="str">
        <f t="shared" si="504"/>
        <v>no</v>
      </c>
      <c r="K4081">
        <f t="shared" si="505"/>
        <v>0</v>
      </c>
      <c r="L4081">
        <f t="shared" si="506"/>
        <v>0</v>
      </c>
      <c r="M4081">
        <f t="shared" si="507"/>
        <v>1</v>
      </c>
      <c r="N4081">
        <f t="shared" si="508"/>
        <v>-2.4455661725909428</v>
      </c>
      <c r="O4081">
        <f t="shared" si="509"/>
        <v>8.6677046838700561E-2</v>
      </c>
      <c r="P4081">
        <f t="shared" si="510"/>
        <v>7.9763391608257961E-2</v>
      </c>
      <c r="Q4081">
        <f t="shared" si="511"/>
        <v>-8.3124458970436257E-2</v>
      </c>
    </row>
    <row r="4082" spans="1:17" x14ac:dyDescent="0.25">
      <c r="A4082">
        <v>4071</v>
      </c>
      <c r="B4082" t="s">
        <v>4196</v>
      </c>
      <c r="C4082" s="8">
        <v>260000</v>
      </c>
      <c r="E4082" t="s">
        <v>22</v>
      </c>
      <c r="F4082" t="s">
        <v>29</v>
      </c>
      <c r="G4082">
        <v>156830.01999999999</v>
      </c>
      <c r="H4082" s="5">
        <v>300</v>
      </c>
      <c r="I4082" s="5">
        <v>2000</v>
      </c>
      <c r="J4082" t="str">
        <f t="shared" si="504"/>
        <v>no</v>
      </c>
      <c r="K4082">
        <f t="shared" si="505"/>
        <v>0</v>
      </c>
      <c r="L4082">
        <f t="shared" si="506"/>
        <v>1</v>
      </c>
      <c r="M4082">
        <f t="shared" si="507"/>
        <v>0</v>
      </c>
      <c r="N4082">
        <f t="shared" si="508"/>
        <v>-5.7886271567018301</v>
      </c>
      <c r="O4082">
        <f t="shared" si="509"/>
        <v>3.0621831897668364E-3</v>
      </c>
      <c r="P4082">
        <f t="shared" si="510"/>
        <v>3.052834850207397E-3</v>
      </c>
      <c r="Q4082">
        <f t="shared" si="511"/>
        <v>-3.0575042562238919E-3</v>
      </c>
    </row>
    <row r="4083" spans="1:17" x14ac:dyDescent="0.25">
      <c r="A4083">
        <v>4072</v>
      </c>
      <c r="B4083" t="s">
        <v>4197</v>
      </c>
      <c r="C4083" s="8">
        <v>40000</v>
      </c>
      <c r="E4083" t="s">
        <v>22</v>
      </c>
      <c r="F4083" t="s">
        <v>20</v>
      </c>
      <c r="G4083">
        <v>26364.720000000001</v>
      </c>
      <c r="H4083" s="5">
        <v>400</v>
      </c>
      <c r="I4083" s="5">
        <v>3000</v>
      </c>
      <c r="J4083" t="str">
        <f t="shared" si="504"/>
        <v>no</v>
      </c>
      <c r="K4083">
        <f t="shared" si="505"/>
        <v>0</v>
      </c>
      <c r="L4083">
        <f t="shared" si="506"/>
        <v>0</v>
      </c>
      <c r="M4083">
        <f t="shared" si="507"/>
        <v>0</v>
      </c>
      <c r="N4083">
        <f t="shared" si="508"/>
        <v>-5.1075229954414043</v>
      </c>
      <c r="O4083">
        <f t="shared" si="509"/>
        <v>6.0510528611651127E-3</v>
      </c>
      <c r="P4083">
        <f t="shared" si="510"/>
        <v>6.014657848581525E-3</v>
      </c>
      <c r="Q4083">
        <f t="shared" si="511"/>
        <v>-6.0328187608319761E-3</v>
      </c>
    </row>
    <row r="4084" spans="1:17" x14ac:dyDescent="0.25">
      <c r="A4084">
        <v>4073</v>
      </c>
      <c r="B4084" t="s">
        <v>4198</v>
      </c>
      <c r="C4084" s="8">
        <v>720000</v>
      </c>
      <c r="E4084" t="s">
        <v>22</v>
      </c>
      <c r="F4084" t="s">
        <v>29</v>
      </c>
      <c r="G4084">
        <v>323125.75</v>
      </c>
      <c r="H4084" s="5">
        <v>200</v>
      </c>
      <c r="I4084" s="5">
        <v>2000</v>
      </c>
      <c r="J4084" t="str">
        <f t="shared" si="504"/>
        <v>no</v>
      </c>
      <c r="K4084">
        <f t="shared" si="505"/>
        <v>0</v>
      </c>
      <c r="L4084">
        <f t="shared" si="506"/>
        <v>1</v>
      </c>
      <c r="M4084">
        <f t="shared" si="507"/>
        <v>0</v>
      </c>
      <c r="N4084">
        <f t="shared" si="508"/>
        <v>-7.1803826524072285</v>
      </c>
      <c r="O4084">
        <f t="shared" si="509"/>
        <v>7.613764438732213E-4</v>
      </c>
      <c r="P4084">
        <f t="shared" si="510"/>
        <v>7.607971908135709E-4</v>
      </c>
      <c r="Q4084">
        <f t="shared" si="511"/>
        <v>-7.6108674386642268E-4</v>
      </c>
    </row>
    <row r="4085" spans="1:17" x14ac:dyDescent="0.25">
      <c r="A4085">
        <v>4074</v>
      </c>
      <c r="B4085" t="s">
        <v>4199</v>
      </c>
      <c r="C4085" s="8">
        <v>200000</v>
      </c>
      <c r="E4085" t="s">
        <v>22</v>
      </c>
      <c r="F4085" t="s">
        <v>29</v>
      </c>
      <c r="G4085">
        <v>82099.77</v>
      </c>
      <c r="H4085" s="5">
        <v>250</v>
      </c>
      <c r="I4085" s="5">
        <v>2000</v>
      </c>
      <c r="J4085" t="str">
        <f t="shared" si="504"/>
        <v>no</v>
      </c>
      <c r="K4085">
        <f t="shared" si="505"/>
        <v>0</v>
      </c>
      <c r="L4085">
        <f t="shared" si="506"/>
        <v>1</v>
      </c>
      <c r="M4085">
        <f t="shared" si="507"/>
        <v>0</v>
      </c>
      <c r="N4085">
        <f t="shared" si="508"/>
        <v>-5.6070938311750398</v>
      </c>
      <c r="O4085">
        <f t="shared" si="509"/>
        <v>3.6717245187135035E-3</v>
      </c>
      <c r="P4085">
        <f t="shared" si="510"/>
        <v>3.6582922772624587E-3</v>
      </c>
      <c r="Q4085">
        <f t="shared" si="511"/>
        <v>-3.6650001931303865E-3</v>
      </c>
    </row>
    <row r="4086" spans="1:17" x14ac:dyDescent="0.25">
      <c r="A4086">
        <v>4075</v>
      </c>
      <c r="B4086" t="s">
        <v>4200</v>
      </c>
      <c r="C4086" s="8">
        <v>75000</v>
      </c>
      <c r="E4086" t="s">
        <v>31</v>
      </c>
      <c r="F4086" t="s">
        <v>25</v>
      </c>
      <c r="G4086">
        <v>36668.35</v>
      </c>
      <c r="H4086" s="5">
        <v>300</v>
      </c>
      <c r="I4086" s="5">
        <v>3000</v>
      </c>
      <c r="J4086" t="str">
        <f t="shared" si="504"/>
        <v>no</v>
      </c>
      <c r="K4086">
        <f t="shared" si="505"/>
        <v>0</v>
      </c>
      <c r="L4086">
        <f t="shared" si="506"/>
        <v>0</v>
      </c>
      <c r="M4086">
        <f t="shared" si="507"/>
        <v>0</v>
      </c>
      <c r="N4086">
        <f t="shared" si="508"/>
        <v>-5.2134174353320324</v>
      </c>
      <c r="O4086">
        <f t="shared" si="509"/>
        <v>5.4430406277815677E-3</v>
      </c>
      <c r="P4086">
        <f t="shared" si="510"/>
        <v>5.4135743228010463E-3</v>
      </c>
      <c r="Q4086">
        <f t="shared" si="511"/>
        <v>-5.4282808167545301E-3</v>
      </c>
    </row>
    <row r="4087" spans="1:17" x14ac:dyDescent="0.25">
      <c r="A4087">
        <v>4076</v>
      </c>
      <c r="B4087" t="s">
        <v>4201</v>
      </c>
      <c r="C4087" s="8">
        <v>75000</v>
      </c>
      <c r="E4087" t="s">
        <v>22</v>
      </c>
      <c r="F4087" t="s">
        <v>29</v>
      </c>
      <c r="G4087">
        <v>41744.58</v>
      </c>
      <c r="H4087" s="5">
        <v>300</v>
      </c>
      <c r="I4087" s="5">
        <v>3000</v>
      </c>
      <c r="J4087" t="str">
        <f t="shared" si="504"/>
        <v>no</v>
      </c>
      <c r="K4087">
        <f t="shared" si="505"/>
        <v>0</v>
      </c>
      <c r="L4087">
        <f t="shared" si="506"/>
        <v>1</v>
      </c>
      <c r="M4087">
        <f t="shared" si="507"/>
        <v>0</v>
      </c>
      <c r="N4087">
        <f t="shared" si="508"/>
        <v>-5.2288738096356884</v>
      </c>
      <c r="O4087">
        <f t="shared" si="509"/>
        <v>5.3595577874964205E-3</v>
      </c>
      <c r="P4087">
        <f t="shared" si="510"/>
        <v>5.330986059645413E-3</v>
      </c>
      <c r="Q4087">
        <f t="shared" si="511"/>
        <v>-5.3452464697739442E-3</v>
      </c>
    </row>
    <row r="4088" spans="1:17" x14ac:dyDescent="0.25">
      <c r="A4088">
        <v>4077</v>
      </c>
      <c r="B4088" t="s">
        <v>4202</v>
      </c>
      <c r="C4088" s="8">
        <v>80000</v>
      </c>
      <c r="E4088" t="s">
        <v>45</v>
      </c>
      <c r="F4088" t="s">
        <v>29</v>
      </c>
      <c r="G4088">
        <v>20347.189999999999</v>
      </c>
      <c r="H4088" s="5">
        <v>300</v>
      </c>
      <c r="I4088" s="5">
        <v>3000</v>
      </c>
      <c r="J4088" t="str">
        <f t="shared" si="504"/>
        <v>no</v>
      </c>
      <c r="K4088">
        <f t="shared" si="505"/>
        <v>0</v>
      </c>
      <c r="L4088">
        <f t="shared" si="506"/>
        <v>1</v>
      </c>
      <c r="M4088">
        <f t="shared" si="507"/>
        <v>0</v>
      </c>
      <c r="N4088">
        <f t="shared" si="508"/>
        <v>-5.2440015867629208</v>
      </c>
      <c r="O4088">
        <f t="shared" si="509"/>
        <v>5.2790897774314663E-3</v>
      </c>
      <c r="P4088">
        <f t="shared" si="510"/>
        <v>5.2513673378009433E-3</v>
      </c>
      <c r="Q4088">
        <f t="shared" si="511"/>
        <v>-5.2652042302542999E-3</v>
      </c>
    </row>
    <row r="4089" spans="1:17" x14ac:dyDescent="0.25">
      <c r="A4089">
        <v>4078</v>
      </c>
      <c r="B4089" t="s">
        <v>4203</v>
      </c>
      <c r="C4089" s="8">
        <v>300000</v>
      </c>
      <c r="E4089" t="s">
        <v>46</v>
      </c>
      <c r="F4089" t="s">
        <v>29</v>
      </c>
      <c r="G4089">
        <v>179050.95</v>
      </c>
      <c r="H4089" s="5">
        <v>400</v>
      </c>
      <c r="I4089" s="5">
        <v>2000</v>
      </c>
      <c r="J4089" t="str">
        <f t="shared" si="504"/>
        <v>no</v>
      </c>
      <c r="K4089">
        <f t="shared" si="505"/>
        <v>0</v>
      </c>
      <c r="L4089">
        <f t="shared" si="506"/>
        <v>1</v>
      </c>
      <c r="M4089">
        <f t="shared" si="507"/>
        <v>0</v>
      </c>
      <c r="N4089">
        <f t="shared" si="508"/>
        <v>-5.9096493737196916</v>
      </c>
      <c r="O4089">
        <f t="shared" si="509"/>
        <v>2.7131380181224414E-3</v>
      </c>
      <c r="P4089">
        <f t="shared" si="510"/>
        <v>2.7057968179064647E-3</v>
      </c>
      <c r="Q4089">
        <f t="shared" si="511"/>
        <v>-2.7094641028955597E-3</v>
      </c>
    </row>
    <row r="4090" spans="1:17" x14ac:dyDescent="0.25">
      <c r="A4090">
        <v>4079</v>
      </c>
      <c r="B4090" t="s">
        <v>4204</v>
      </c>
      <c r="C4090" s="8">
        <v>50000</v>
      </c>
      <c r="E4090" t="s">
        <v>40</v>
      </c>
      <c r="F4090" t="s">
        <v>20</v>
      </c>
      <c r="G4090">
        <v>19578.47</v>
      </c>
      <c r="H4090" s="5">
        <v>400</v>
      </c>
      <c r="I4090" s="5">
        <v>3000</v>
      </c>
      <c r="J4090" t="str">
        <f t="shared" si="504"/>
        <v>no</v>
      </c>
      <c r="K4090">
        <f t="shared" si="505"/>
        <v>0</v>
      </c>
      <c r="L4090">
        <f t="shared" si="506"/>
        <v>0</v>
      </c>
      <c r="M4090">
        <f t="shared" si="507"/>
        <v>0</v>
      </c>
      <c r="N4090">
        <f t="shared" si="508"/>
        <v>-5.1377785496958692</v>
      </c>
      <c r="O4090">
        <f t="shared" si="509"/>
        <v>5.870716744024263E-3</v>
      </c>
      <c r="P4090">
        <f t="shared" si="510"/>
        <v>5.8364525841130077E-3</v>
      </c>
      <c r="Q4090">
        <f t="shared" si="511"/>
        <v>-5.8535512362708998E-3</v>
      </c>
    </row>
    <row r="4091" spans="1:17" x14ac:dyDescent="0.25">
      <c r="A4091">
        <v>4080</v>
      </c>
      <c r="B4091" t="s">
        <v>4205</v>
      </c>
      <c r="C4091" s="8">
        <v>10000</v>
      </c>
      <c r="E4091" t="s">
        <v>40</v>
      </c>
      <c r="F4091" t="s">
        <v>29</v>
      </c>
      <c r="G4091">
        <v>470.1</v>
      </c>
      <c r="H4091" s="5">
        <v>300</v>
      </c>
      <c r="I4091" s="5">
        <v>2000</v>
      </c>
      <c r="J4091" t="str">
        <f t="shared" si="504"/>
        <v>no</v>
      </c>
      <c r="K4091">
        <f t="shared" si="505"/>
        <v>0</v>
      </c>
      <c r="L4091">
        <f t="shared" si="506"/>
        <v>1</v>
      </c>
      <c r="M4091">
        <f t="shared" si="507"/>
        <v>0</v>
      </c>
      <c r="N4091">
        <f t="shared" si="508"/>
        <v>-5.0322383003402011</v>
      </c>
      <c r="O4091">
        <f t="shared" si="509"/>
        <v>6.5241911160930435E-3</v>
      </c>
      <c r="P4091">
        <f t="shared" si="510"/>
        <v>6.4819019489821073E-3</v>
      </c>
      <c r="Q4091">
        <f t="shared" si="511"/>
        <v>-6.5030006981883302E-3</v>
      </c>
    </row>
    <row r="4092" spans="1:17" x14ac:dyDescent="0.25">
      <c r="A4092">
        <v>4081</v>
      </c>
      <c r="B4092" t="s">
        <v>4206</v>
      </c>
      <c r="C4092" s="8">
        <v>170000</v>
      </c>
      <c r="E4092" t="s">
        <v>31</v>
      </c>
      <c r="F4092" t="s">
        <v>29</v>
      </c>
      <c r="G4092">
        <v>135576.56</v>
      </c>
      <c r="H4092" s="5">
        <v>300</v>
      </c>
      <c r="I4092" s="5">
        <v>2000</v>
      </c>
      <c r="J4092" t="str">
        <f t="shared" si="504"/>
        <v>no</v>
      </c>
      <c r="K4092">
        <f t="shared" si="505"/>
        <v>0</v>
      </c>
      <c r="L4092">
        <f t="shared" si="506"/>
        <v>1</v>
      </c>
      <c r="M4092">
        <f t="shared" si="507"/>
        <v>0</v>
      </c>
      <c r="N4092">
        <f t="shared" si="508"/>
        <v>-5.5163271684116442</v>
      </c>
      <c r="O4092">
        <f t="shared" si="509"/>
        <v>4.0205877988864292E-3</v>
      </c>
      <c r="P4092">
        <f t="shared" si="510"/>
        <v>4.004487405682349E-3</v>
      </c>
      <c r="Q4092">
        <f t="shared" si="511"/>
        <v>-4.0125268350802322E-3</v>
      </c>
    </row>
    <row r="4093" spans="1:17" x14ac:dyDescent="0.25">
      <c r="A4093">
        <v>4082</v>
      </c>
      <c r="B4093" t="s">
        <v>4207</v>
      </c>
      <c r="C4093" s="8">
        <v>140000</v>
      </c>
      <c r="E4093" t="s">
        <v>22</v>
      </c>
      <c r="F4093" t="s">
        <v>20</v>
      </c>
      <c r="G4093">
        <v>105296.29</v>
      </c>
      <c r="H4093" s="5">
        <v>300</v>
      </c>
      <c r="I4093" s="5">
        <v>2000</v>
      </c>
      <c r="J4093" t="str">
        <f t="shared" si="504"/>
        <v>no</v>
      </c>
      <c r="K4093">
        <f t="shared" si="505"/>
        <v>0</v>
      </c>
      <c r="L4093">
        <f t="shared" si="506"/>
        <v>0</v>
      </c>
      <c r="M4093">
        <f t="shared" si="507"/>
        <v>0</v>
      </c>
      <c r="N4093">
        <f t="shared" si="508"/>
        <v>-5.4101041313445926</v>
      </c>
      <c r="O4093">
        <f t="shared" si="509"/>
        <v>4.4711745976835004E-3</v>
      </c>
      <c r="P4093">
        <f t="shared" si="510"/>
        <v>4.4512721825734026E-3</v>
      </c>
      <c r="Q4093">
        <f t="shared" si="511"/>
        <v>-4.4612085920006685E-3</v>
      </c>
    </row>
    <row r="4094" spans="1:17" x14ac:dyDescent="0.25">
      <c r="A4094">
        <v>4083</v>
      </c>
      <c r="B4094" t="s">
        <v>4208</v>
      </c>
      <c r="C4094" s="8">
        <v>240000</v>
      </c>
      <c r="E4094" t="s">
        <v>22</v>
      </c>
      <c r="F4094" t="s">
        <v>25</v>
      </c>
      <c r="G4094">
        <v>170234.51</v>
      </c>
      <c r="H4094" s="5">
        <v>300</v>
      </c>
      <c r="I4094" s="5">
        <v>2000</v>
      </c>
      <c r="J4094" t="str">
        <f t="shared" si="504"/>
        <v>no</v>
      </c>
      <c r="K4094">
        <f t="shared" si="505"/>
        <v>0</v>
      </c>
      <c r="L4094">
        <f t="shared" si="506"/>
        <v>0</v>
      </c>
      <c r="M4094">
        <f t="shared" si="507"/>
        <v>0</v>
      </c>
      <c r="N4094">
        <f t="shared" si="508"/>
        <v>-5.7126596738892443</v>
      </c>
      <c r="O4094">
        <f t="shared" si="509"/>
        <v>3.3038736225474881E-3</v>
      </c>
      <c r="P4094">
        <f t="shared" si="510"/>
        <v>3.2929939865760319E-3</v>
      </c>
      <c r="Q4094">
        <f t="shared" si="511"/>
        <v>-3.2984278236149064E-3</v>
      </c>
    </row>
    <row r="4095" spans="1:17" x14ac:dyDescent="0.25">
      <c r="A4095">
        <v>4084</v>
      </c>
      <c r="B4095" t="s">
        <v>4209</v>
      </c>
      <c r="C4095" s="8">
        <v>635000</v>
      </c>
      <c r="E4095" t="s">
        <v>22</v>
      </c>
      <c r="F4095" t="s">
        <v>25</v>
      </c>
      <c r="G4095">
        <v>350482.81</v>
      </c>
      <c r="H4095" s="5">
        <v>300</v>
      </c>
      <c r="I4095" s="5">
        <v>2000</v>
      </c>
      <c r="J4095" t="str">
        <f t="shared" si="504"/>
        <v>no</v>
      </c>
      <c r="K4095">
        <f t="shared" si="505"/>
        <v>0</v>
      </c>
      <c r="L4095">
        <f t="shared" si="506"/>
        <v>0</v>
      </c>
      <c r="M4095">
        <f t="shared" si="507"/>
        <v>0</v>
      </c>
      <c r="N4095">
        <f t="shared" si="508"/>
        <v>-6.9077540669406181</v>
      </c>
      <c r="O4095">
        <f t="shared" si="509"/>
        <v>1.0000012120422535E-3</v>
      </c>
      <c r="P4095">
        <f t="shared" si="510"/>
        <v>9.9900220862279778E-4</v>
      </c>
      <c r="Q4095">
        <f t="shared" si="511"/>
        <v>-9.9950154391496892E-4</v>
      </c>
    </row>
    <row r="4096" spans="1:17" x14ac:dyDescent="0.25">
      <c r="A4096">
        <v>4085</v>
      </c>
      <c r="B4096" t="s">
        <v>4210</v>
      </c>
      <c r="C4096" s="8">
        <v>2</v>
      </c>
      <c r="E4096" t="s">
        <v>34</v>
      </c>
      <c r="F4096" t="s">
        <v>23</v>
      </c>
      <c r="G4096">
        <v>2671.56</v>
      </c>
      <c r="H4096" s="5">
        <v>400</v>
      </c>
      <c r="I4096" s="5">
        <v>3000</v>
      </c>
      <c r="J4096" t="str">
        <f t="shared" si="504"/>
        <v>yes</v>
      </c>
      <c r="K4096">
        <f t="shared" si="505"/>
        <v>0</v>
      </c>
      <c r="L4096">
        <f t="shared" si="506"/>
        <v>0</v>
      </c>
      <c r="M4096">
        <f t="shared" si="507"/>
        <v>1</v>
      </c>
      <c r="N4096">
        <f t="shared" si="508"/>
        <v>-2.4455436047878312</v>
      </c>
      <c r="O4096">
        <f t="shared" si="509"/>
        <v>8.6679002971300628E-2</v>
      </c>
      <c r="P4096">
        <f t="shared" si="510"/>
        <v>7.9765048127639057E-2</v>
      </c>
      <c r="Q4096">
        <f t="shared" si="511"/>
        <v>-8.3126259073645542E-2</v>
      </c>
    </row>
    <row r="4097" spans="1:17" x14ac:dyDescent="0.25">
      <c r="A4097">
        <v>4086</v>
      </c>
      <c r="B4097" t="s">
        <v>4211</v>
      </c>
      <c r="C4097" s="8">
        <v>50000</v>
      </c>
      <c r="E4097" t="s">
        <v>35</v>
      </c>
      <c r="F4097" t="s">
        <v>25</v>
      </c>
      <c r="G4097">
        <v>33904.57</v>
      </c>
      <c r="H4097" s="5">
        <v>300</v>
      </c>
      <c r="I4097" s="5">
        <v>3000</v>
      </c>
      <c r="J4097" t="str">
        <f t="shared" si="504"/>
        <v>no</v>
      </c>
      <c r="K4097">
        <f t="shared" si="505"/>
        <v>0</v>
      </c>
      <c r="L4097">
        <f t="shared" si="506"/>
        <v>0</v>
      </c>
      <c r="M4097">
        <f t="shared" si="507"/>
        <v>0</v>
      </c>
      <c r="N4097">
        <f t="shared" si="508"/>
        <v>-5.1377785496958692</v>
      </c>
      <c r="O4097">
        <f t="shared" si="509"/>
        <v>5.870716744024263E-3</v>
      </c>
      <c r="P4097">
        <f t="shared" si="510"/>
        <v>5.8364525841130077E-3</v>
      </c>
      <c r="Q4097">
        <f t="shared" si="511"/>
        <v>-5.8535512362708998E-3</v>
      </c>
    </row>
    <row r="4098" spans="1:17" x14ac:dyDescent="0.25">
      <c r="A4098">
        <v>4087</v>
      </c>
      <c r="B4098" t="s">
        <v>4212</v>
      </c>
      <c r="C4098" s="8">
        <v>1500000</v>
      </c>
      <c r="E4098" t="s">
        <v>22</v>
      </c>
      <c r="F4098" t="s">
        <v>29</v>
      </c>
      <c r="G4098">
        <v>855686.15</v>
      </c>
      <c r="H4098" s="5">
        <v>250</v>
      </c>
      <c r="I4098" s="5">
        <v>2000</v>
      </c>
      <c r="J4098" t="str">
        <f t="shared" si="504"/>
        <v>no</v>
      </c>
      <c r="K4098">
        <f t="shared" si="505"/>
        <v>0</v>
      </c>
      <c r="L4098">
        <f t="shared" si="506"/>
        <v>1</v>
      </c>
      <c r="M4098">
        <f t="shared" si="507"/>
        <v>0</v>
      </c>
      <c r="N4098">
        <f t="shared" si="508"/>
        <v>-9.5403158842555111</v>
      </c>
      <c r="O4098">
        <f t="shared" si="509"/>
        <v>7.1894133845104718E-5</v>
      </c>
      <c r="P4098">
        <f t="shared" si="510"/>
        <v>7.1888965450200647E-5</v>
      </c>
      <c r="Q4098">
        <f t="shared" si="511"/>
        <v>-7.1891549585708899E-5</v>
      </c>
    </row>
    <row r="4099" spans="1:17" x14ac:dyDescent="0.25">
      <c r="A4099">
        <v>4088</v>
      </c>
      <c r="B4099" t="s">
        <v>4213</v>
      </c>
      <c r="C4099" s="8">
        <v>300001</v>
      </c>
      <c r="E4099" t="s">
        <v>31</v>
      </c>
      <c r="F4099" t="s">
        <v>29</v>
      </c>
      <c r="G4099">
        <v>263321.21999999997</v>
      </c>
      <c r="H4099" s="5">
        <v>300</v>
      </c>
      <c r="I4099" s="5">
        <v>2000</v>
      </c>
      <c r="J4099" t="str">
        <f t="shared" si="504"/>
        <v>yes</v>
      </c>
      <c r="K4099">
        <f t="shared" si="505"/>
        <v>0</v>
      </c>
      <c r="L4099">
        <f t="shared" si="506"/>
        <v>1</v>
      </c>
      <c r="M4099">
        <f t="shared" si="507"/>
        <v>0</v>
      </c>
      <c r="N4099">
        <f t="shared" si="508"/>
        <v>-5.9096523992751164</v>
      </c>
      <c r="O4099">
        <f t="shared" si="509"/>
        <v>2.7131298093854101E-3</v>
      </c>
      <c r="P4099">
        <f t="shared" si="510"/>
        <v>2.7057886535316166E-3</v>
      </c>
      <c r="Q4099">
        <f t="shared" si="511"/>
        <v>-2.7094559163696745E-3</v>
      </c>
    </row>
    <row r="4100" spans="1:17" x14ac:dyDescent="0.25">
      <c r="A4100">
        <v>4089</v>
      </c>
      <c r="B4100" t="s">
        <v>4214</v>
      </c>
      <c r="C4100" s="8">
        <v>266295.28000000003</v>
      </c>
      <c r="E4100" t="s">
        <v>40</v>
      </c>
      <c r="F4100" t="s">
        <v>30</v>
      </c>
      <c r="G4100">
        <v>634366.07999999996</v>
      </c>
      <c r="H4100" s="5">
        <v>600</v>
      </c>
      <c r="I4100" s="5">
        <v>5000</v>
      </c>
      <c r="J4100" t="str">
        <f t="shared" si="504"/>
        <v>yes</v>
      </c>
      <c r="K4100">
        <f t="shared" si="505"/>
        <v>1</v>
      </c>
      <c r="L4100">
        <f t="shared" si="506"/>
        <v>0</v>
      </c>
      <c r="M4100">
        <f t="shared" si="507"/>
        <v>0</v>
      </c>
      <c r="N4100">
        <f t="shared" si="508"/>
        <v>-5.7921407208812701</v>
      </c>
      <c r="O4100">
        <f t="shared" si="509"/>
        <v>3.0514428920123205E-3</v>
      </c>
      <c r="P4100">
        <f t="shared" si="510"/>
        <v>3.0421599147640488E-3</v>
      </c>
      <c r="Q4100">
        <f t="shared" si="511"/>
        <v>-5.7951875175707688</v>
      </c>
    </row>
    <row r="4101" spans="1:17" x14ac:dyDescent="0.25">
      <c r="A4101">
        <v>4090</v>
      </c>
      <c r="B4101" t="s">
        <v>4215</v>
      </c>
      <c r="C4101" s="8">
        <v>68000</v>
      </c>
      <c r="E4101" t="s">
        <v>22</v>
      </c>
      <c r="F4101" t="s">
        <v>25</v>
      </c>
      <c r="G4101">
        <v>18064.02</v>
      </c>
      <c r="H4101" s="5">
        <v>300</v>
      </c>
      <c r="I4101" s="5">
        <v>2000</v>
      </c>
      <c r="J4101" t="str">
        <f t="shared" si="504"/>
        <v>no</v>
      </c>
      <c r="K4101">
        <f t="shared" si="505"/>
        <v>0</v>
      </c>
      <c r="L4101">
        <f t="shared" si="506"/>
        <v>0</v>
      </c>
      <c r="M4101">
        <f t="shared" si="507"/>
        <v>0</v>
      </c>
      <c r="N4101">
        <f t="shared" si="508"/>
        <v>-5.1922641407124432</v>
      </c>
      <c r="O4101">
        <f t="shared" si="509"/>
        <v>5.5594052786492841E-3</v>
      </c>
      <c r="P4101">
        <f t="shared" si="510"/>
        <v>5.5286691661033446E-3</v>
      </c>
      <c r="Q4101">
        <f t="shared" si="511"/>
        <v>-5.5440088221922765E-3</v>
      </c>
    </row>
    <row r="4102" spans="1:17" x14ac:dyDescent="0.25">
      <c r="A4102">
        <v>4091</v>
      </c>
      <c r="B4102" t="s">
        <v>4216</v>
      </c>
      <c r="C4102" s="8">
        <v>40000</v>
      </c>
      <c r="E4102" t="s">
        <v>22</v>
      </c>
      <c r="F4102" t="s">
        <v>25</v>
      </c>
      <c r="G4102">
        <v>10731.15</v>
      </c>
      <c r="H4102" s="5">
        <v>300</v>
      </c>
      <c r="I4102" s="5">
        <v>3000</v>
      </c>
      <c r="J4102" t="str">
        <f t="shared" si="504"/>
        <v>no</v>
      </c>
      <c r="K4102">
        <f t="shared" si="505"/>
        <v>0</v>
      </c>
      <c r="L4102">
        <f t="shared" si="506"/>
        <v>0</v>
      </c>
      <c r="M4102">
        <f t="shared" si="507"/>
        <v>0</v>
      </c>
      <c r="N4102">
        <f t="shared" si="508"/>
        <v>-5.1075229954414043</v>
      </c>
      <c r="O4102">
        <f t="shared" si="509"/>
        <v>6.0510528611651127E-3</v>
      </c>
      <c r="P4102">
        <f t="shared" si="510"/>
        <v>6.014657848581525E-3</v>
      </c>
      <c r="Q4102">
        <f t="shared" si="511"/>
        <v>-6.0328187608319761E-3</v>
      </c>
    </row>
    <row r="4103" spans="1:17" x14ac:dyDescent="0.25">
      <c r="A4103">
        <v>4092</v>
      </c>
      <c r="B4103" t="s">
        <v>4217</v>
      </c>
      <c r="C4103" s="8">
        <v>20000</v>
      </c>
      <c r="E4103" t="s">
        <v>22</v>
      </c>
      <c r="F4103" t="s">
        <v>20</v>
      </c>
      <c r="G4103">
        <v>5930.29</v>
      </c>
      <c r="H4103" s="5">
        <v>400</v>
      </c>
      <c r="I4103" s="5">
        <v>3000</v>
      </c>
      <c r="J4103" t="str">
        <f t="shared" si="504"/>
        <v>no</v>
      </c>
      <c r="K4103">
        <f t="shared" si="505"/>
        <v>0</v>
      </c>
      <c r="L4103">
        <f t="shared" si="506"/>
        <v>0</v>
      </c>
      <c r="M4103">
        <f t="shared" si="507"/>
        <v>0</v>
      </c>
      <c r="N4103">
        <f t="shared" si="508"/>
        <v>-5.0470118869324745</v>
      </c>
      <c r="O4103">
        <f t="shared" si="509"/>
        <v>6.4285139016944694E-3</v>
      </c>
      <c r="P4103">
        <f t="shared" si="510"/>
        <v>6.3874520772196561E-3</v>
      </c>
      <c r="Q4103">
        <f t="shared" si="511"/>
        <v>-6.4079391359051141E-3</v>
      </c>
    </row>
    <row r="4104" spans="1:17" x14ac:dyDescent="0.25">
      <c r="A4104">
        <v>4093</v>
      </c>
      <c r="B4104" t="s">
        <v>4218</v>
      </c>
      <c r="C4104" s="8">
        <v>500000</v>
      </c>
      <c r="E4104" t="s">
        <v>45</v>
      </c>
      <c r="F4104" t="s">
        <v>29</v>
      </c>
      <c r="G4104">
        <v>284779.40999999997</v>
      </c>
      <c r="H4104" s="5">
        <v>300</v>
      </c>
      <c r="I4104" s="5">
        <v>2000</v>
      </c>
      <c r="J4104" t="str">
        <f t="shared" si="504"/>
        <v>no</v>
      </c>
      <c r="K4104">
        <f t="shared" si="505"/>
        <v>0</v>
      </c>
      <c r="L4104">
        <f t="shared" si="506"/>
        <v>1</v>
      </c>
      <c r="M4104">
        <f t="shared" si="507"/>
        <v>0</v>
      </c>
      <c r="N4104">
        <f t="shared" si="508"/>
        <v>-6.5147604588089951</v>
      </c>
      <c r="O4104">
        <f t="shared" si="509"/>
        <v>1.481410715858377E-3</v>
      </c>
      <c r="P4104">
        <f t="shared" si="510"/>
        <v>1.4792193844112048E-3</v>
      </c>
      <c r="Q4104">
        <f t="shared" si="511"/>
        <v>-1.4803145094915374E-3</v>
      </c>
    </row>
    <row r="4105" spans="1:17" x14ac:dyDescent="0.25">
      <c r="A4105">
        <v>4094</v>
      </c>
      <c r="B4105" t="s">
        <v>4219</v>
      </c>
      <c r="C4105" s="8">
        <v>515000</v>
      </c>
      <c r="E4105" t="s">
        <v>22</v>
      </c>
      <c r="F4105" t="s">
        <v>29</v>
      </c>
      <c r="G4105">
        <v>288839.56</v>
      </c>
      <c r="H4105" s="5">
        <v>200</v>
      </c>
      <c r="I4105" s="5">
        <v>2000</v>
      </c>
      <c r="J4105" t="str">
        <f t="shared" si="504"/>
        <v>no</v>
      </c>
      <c r="K4105">
        <f t="shared" si="505"/>
        <v>0</v>
      </c>
      <c r="L4105">
        <f t="shared" si="506"/>
        <v>1</v>
      </c>
      <c r="M4105">
        <f t="shared" si="507"/>
        <v>0</v>
      </c>
      <c r="N4105">
        <f t="shared" si="508"/>
        <v>-6.5601437901906925</v>
      </c>
      <c r="O4105">
        <f t="shared" si="509"/>
        <v>1.4156821345069684E-3</v>
      </c>
      <c r="P4105">
        <f t="shared" si="510"/>
        <v>1.4136808118377542E-3</v>
      </c>
      <c r="Q4105">
        <f t="shared" si="511"/>
        <v>-1.4146810013002376E-3</v>
      </c>
    </row>
    <row r="4106" spans="1:17" x14ac:dyDescent="0.25">
      <c r="A4106">
        <v>4095</v>
      </c>
      <c r="B4106" t="s">
        <v>4220</v>
      </c>
      <c r="C4106" s="8">
        <v>150000</v>
      </c>
      <c r="E4106" t="s">
        <v>40</v>
      </c>
      <c r="F4106" t="s">
        <v>20</v>
      </c>
      <c r="G4106">
        <v>92442.21</v>
      </c>
      <c r="H4106" s="5">
        <v>250</v>
      </c>
      <c r="I4106" s="5">
        <v>2000</v>
      </c>
      <c r="J4106" t="str">
        <f t="shared" si="504"/>
        <v>no</v>
      </c>
      <c r="K4106">
        <f t="shared" si="505"/>
        <v>0</v>
      </c>
      <c r="L4106">
        <f t="shared" si="506"/>
        <v>0</v>
      </c>
      <c r="M4106">
        <f t="shared" si="507"/>
        <v>0</v>
      </c>
      <c r="N4106">
        <f t="shared" si="508"/>
        <v>-5.4403596855990575</v>
      </c>
      <c r="O4106">
        <f t="shared" si="509"/>
        <v>4.3379227017729775E-3</v>
      </c>
      <c r="P4106">
        <f t="shared" si="510"/>
        <v>4.3191864050134803E-3</v>
      </c>
      <c r="Q4106">
        <f t="shared" si="511"/>
        <v>-4.328541036596789E-3</v>
      </c>
    </row>
    <row r="4107" spans="1:17" x14ac:dyDescent="0.25">
      <c r="A4107">
        <v>4096</v>
      </c>
      <c r="B4107" t="s">
        <v>4221</v>
      </c>
      <c r="C4107" s="8">
        <v>625000</v>
      </c>
      <c r="E4107" t="s">
        <v>60</v>
      </c>
      <c r="F4107" t="s">
        <v>29</v>
      </c>
      <c r="G4107">
        <v>407219.92</v>
      </c>
      <c r="H4107" s="5">
        <v>300</v>
      </c>
      <c r="I4107" s="5">
        <v>2000</v>
      </c>
      <c r="J4107" t="str">
        <f t="shared" si="504"/>
        <v>no</v>
      </c>
      <c r="K4107">
        <f t="shared" si="505"/>
        <v>0</v>
      </c>
      <c r="L4107">
        <f t="shared" si="506"/>
        <v>1</v>
      </c>
      <c r="M4107">
        <f t="shared" si="507"/>
        <v>0</v>
      </c>
      <c r="N4107">
        <f t="shared" si="508"/>
        <v>-6.8929548869898092</v>
      </c>
      <c r="O4107">
        <f t="shared" si="509"/>
        <v>1.0149104601407397E-3</v>
      </c>
      <c r="P4107">
        <f t="shared" si="510"/>
        <v>1.0138814612403841E-3</v>
      </c>
      <c r="Q4107">
        <f t="shared" si="511"/>
        <v>-1.0143957867218658E-3</v>
      </c>
    </row>
    <row r="4108" spans="1:17" x14ac:dyDescent="0.25">
      <c r="A4108">
        <v>4097</v>
      </c>
      <c r="B4108" t="s">
        <v>4222</v>
      </c>
      <c r="C4108" s="8">
        <v>362000</v>
      </c>
      <c r="E4108" t="s">
        <v>22</v>
      </c>
      <c r="F4108" t="s">
        <v>29</v>
      </c>
      <c r="G4108">
        <v>174534.01</v>
      </c>
      <c r="H4108" s="5">
        <v>300</v>
      </c>
      <c r="I4108" s="5">
        <v>2000</v>
      </c>
      <c r="J4108" t="str">
        <f t="shared" ref="J4108:J4171" si="512">IF(G4108/C4108&gt;=0.85, "yes", "no")</f>
        <v>no</v>
      </c>
      <c r="K4108">
        <f t="shared" ref="K4108:K4171" si="513">IF(OR(H4108=500, H4108=600), 1, 0)</f>
        <v>0</v>
      </c>
      <c r="L4108">
        <f t="shared" ref="L4108:L4171" si="514">IF(F4108="ZDD", 1, 0)</f>
        <v>1</v>
      </c>
      <c r="M4108">
        <f t="shared" ref="M4108:M4171" si="515">IF(OR(E4108="ZP07", E4108="ZP28",E4108="ZP32",E4108="ZP45",E4108="ZPPY",E4108="ZSPP",E4108="ZXP1",E4108="ZXX7",E4108="ZYPP",E4108="ZYSP",E4108="ZYWP"),1,0)</f>
        <v>0</v>
      </c>
      <c r="N4108">
        <f t="shared" ref="N4108:N4171" si="516">$P$3+$P$4*L4108+$P$5*(C4108/10000000)+$P$6*(I4108/10000000)+$P$7*M4108</f>
        <v>-6.0972338100973751</v>
      </c>
      <c r="O4108">
        <f t="shared" ref="O4108:O4171" si="517">EXP(N4108)</f>
        <v>2.2490805064370469E-3</v>
      </c>
      <c r="P4108">
        <f t="shared" ref="P4108:P4171" si="518">O4108/(1+O4108)</f>
        <v>2.2440334944488901E-3</v>
      </c>
      <c r="Q4108">
        <f t="shared" ref="Q4108:Q4171" si="519">K4108*LN(P4108)+(1-K4108)*LN(1-P4108)</f>
        <v>-2.2465551107115388E-3</v>
      </c>
    </row>
    <row r="4109" spans="1:17" x14ac:dyDescent="0.25">
      <c r="A4109">
        <v>4098</v>
      </c>
      <c r="B4109" t="s">
        <v>4223</v>
      </c>
      <c r="C4109" s="8">
        <v>525000</v>
      </c>
      <c r="E4109" t="s">
        <v>22</v>
      </c>
      <c r="F4109" t="s">
        <v>29</v>
      </c>
      <c r="G4109">
        <v>237895.93</v>
      </c>
      <c r="H4109" s="5">
        <v>200</v>
      </c>
      <c r="I4109" s="5">
        <v>2000</v>
      </c>
      <c r="J4109" t="str">
        <f t="shared" si="512"/>
        <v>no</v>
      </c>
      <c r="K4109">
        <f t="shared" si="513"/>
        <v>0</v>
      </c>
      <c r="L4109">
        <f t="shared" si="514"/>
        <v>1</v>
      </c>
      <c r="M4109">
        <f t="shared" si="515"/>
        <v>0</v>
      </c>
      <c r="N4109">
        <f t="shared" si="516"/>
        <v>-6.5903993444451574</v>
      </c>
      <c r="O4109">
        <f t="shared" si="517"/>
        <v>1.3734913579429211E-3</v>
      </c>
      <c r="P4109">
        <f t="shared" si="518"/>
        <v>1.3716074669405884E-3</v>
      </c>
      <c r="Q4109">
        <f t="shared" si="519"/>
        <v>-1.372548981486286E-3</v>
      </c>
    </row>
    <row r="4110" spans="1:17" x14ac:dyDescent="0.25">
      <c r="A4110">
        <v>4099</v>
      </c>
      <c r="B4110" t="s">
        <v>4224</v>
      </c>
      <c r="C4110" s="8">
        <v>135000</v>
      </c>
      <c r="E4110" t="s">
        <v>35</v>
      </c>
      <c r="F4110" t="s">
        <v>29</v>
      </c>
      <c r="G4110">
        <v>98060.11</v>
      </c>
      <c r="H4110" s="5">
        <v>200</v>
      </c>
      <c r="I4110" s="5">
        <v>2000</v>
      </c>
      <c r="J4110" t="str">
        <f t="shared" si="512"/>
        <v>no</v>
      </c>
      <c r="K4110">
        <f t="shared" si="513"/>
        <v>0</v>
      </c>
      <c r="L4110">
        <f t="shared" si="514"/>
        <v>1</v>
      </c>
      <c r="M4110">
        <f t="shared" si="515"/>
        <v>0</v>
      </c>
      <c r="N4110">
        <f t="shared" si="516"/>
        <v>-5.4104327285210161</v>
      </c>
      <c r="O4110">
        <f t="shared" si="517"/>
        <v>4.4697056236989744E-3</v>
      </c>
      <c r="P4110">
        <f t="shared" si="518"/>
        <v>4.4498162549597535E-3</v>
      </c>
      <c r="Q4110">
        <f t="shared" si="519"/>
        <v>-4.4597461557498866E-3</v>
      </c>
    </row>
    <row r="4111" spans="1:17" x14ac:dyDescent="0.25">
      <c r="A4111">
        <v>4100</v>
      </c>
      <c r="B4111" t="s">
        <v>4225</v>
      </c>
      <c r="C4111" s="8">
        <v>318000</v>
      </c>
      <c r="E4111" t="s">
        <v>37</v>
      </c>
      <c r="F4111" t="s">
        <v>29</v>
      </c>
      <c r="G4111">
        <v>317085.69</v>
      </c>
      <c r="H4111" s="5">
        <v>300</v>
      </c>
      <c r="I4111" s="5">
        <v>2000</v>
      </c>
      <c r="J4111" t="str">
        <f t="shared" si="512"/>
        <v>yes</v>
      </c>
      <c r="K4111">
        <f t="shared" si="513"/>
        <v>0</v>
      </c>
      <c r="L4111">
        <f t="shared" si="514"/>
        <v>1</v>
      </c>
      <c r="M4111">
        <f t="shared" si="515"/>
        <v>0</v>
      </c>
      <c r="N4111">
        <f t="shared" si="516"/>
        <v>-5.9641093713777282</v>
      </c>
      <c r="O4111">
        <f t="shared" si="517"/>
        <v>2.5693319092046718E-3</v>
      </c>
      <c r="P4111">
        <f t="shared" si="518"/>
        <v>2.5627473606357606E-3</v>
      </c>
      <c r="Q4111">
        <f t="shared" si="519"/>
        <v>-2.5660368188885055E-3</v>
      </c>
    </row>
    <row r="4112" spans="1:17" x14ac:dyDescent="0.25">
      <c r="A4112">
        <v>4101</v>
      </c>
      <c r="B4112" t="s">
        <v>4226</v>
      </c>
      <c r="C4112" s="8">
        <v>90000</v>
      </c>
      <c r="E4112" t="s">
        <v>35</v>
      </c>
      <c r="F4112" t="s">
        <v>29</v>
      </c>
      <c r="G4112">
        <v>101871.62</v>
      </c>
      <c r="H4112" s="5">
        <v>300</v>
      </c>
      <c r="I4112" s="5">
        <v>2000</v>
      </c>
      <c r="J4112" t="str">
        <f t="shared" si="512"/>
        <v>yes</v>
      </c>
      <c r="K4112">
        <f t="shared" si="513"/>
        <v>0</v>
      </c>
      <c r="L4112">
        <f t="shared" si="514"/>
        <v>1</v>
      </c>
      <c r="M4112">
        <f t="shared" si="515"/>
        <v>0</v>
      </c>
      <c r="N4112">
        <f t="shared" si="516"/>
        <v>-5.2742827343759231</v>
      </c>
      <c r="O4112">
        <f t="shared" si="517"/>
        <v>5.1216289595173627E-3</v>
      </c>
      <c r="P4112">
        <f t="shared" si="518"/>
        <v>5.0955315376301031E-3</v>
      </c>
      <c r="Q4112">
        <f t="shared" si="519"/>
        <v>-5.1085580285607024E-3</v>
      </c>
    </row>
    <row r="4113" spans="1:17" x14ac:dyDescent="0.25">
      <c r="A4113">
        <v>4102</v>
      </c>
      <c r="B4113" t="s">
        <v>4227</v>
      </c>
      <c r="C4113" s="8">
        <v>28000</v>
      </c>
      <c r="E4113" t="s">
        <v>22</v>
      </c>
      <c r="F4113" t="s">
        <v>20</v>
      </c>
      <c r="G4113">
        <v>762.08</v>
      </c>
      <c r="H4113" s="5">
        <v>300</v>
      </c>
      <c r="I4113" s="5">
        <v>2000</v>
      </c>
      <c r="J4113" t="str">
        <f t="shared" si="512"/>
        <v>no</v>
      </c>
      <c r="K4113">
        <f t="shared" si="513"/>
        <v>0</v>
      </c>
      <c r="L4113">
        <f t="shared" si="514"/>
        <v>0</v>
      </c>
      <c r="M4113">
        <f t="shared" si="515"/>
        <v>0</v>
      </c>
      <c r="N4113">
        <f t="shared" si="516"/>
        <v>-5.0712419236945827</v>
      </c>
      <c r="O4113">
        <f t="shared" si="517"/>
        <v>6.2746226972860792E-3</v>
      </c>
      <c r="P4113">
        <f t="shared" si="518"/>
        <v>6.2354973043712058E-3</v>
      </c>
      <c r="Q4113">
        <f t="shared" si="519"/>
        <v>-6.2550192125344645E-3</v>
      </c>
    </row>
    <row r="4114" spans="1:17" x14ac:dyDescent="0.25">
      <c r="A4114">
        <v>4103</v>
      </c>
      <c r="B4114" t="s">
        <v>4228</v>
      </c>
      <c r="C4114" s="8">
        <v>10000</v>
      </c>
      <c r="E4114" t="s">
        <v>28</v>
      </c>
      <c r="F4114" t="s">
        <v>29</v>
      </c>
      <c r="G4114">
        <v>5842.52</v>
      </c>
      <c r="H4114" s="5">
        <v>400</v>
      </c>
      <c r="I4114" s="5">
        <v>3000</v>
      </c>
      <c r="J4114" t="str">
        <f t="shared" si="512"/>
        <v>no</v>
      </c>
      <c r="K4114">
        <f t="shared" si="513"/>
        <v>0</v>
      </c>
      <c r="L4114">
        <f t="shared" si="514"/>
        <v>1</v>
      </c>
      <c r="M4114">
        <f t="shared" si="515"/>
        <v>0</v>
      </c>
      <c r="N4114">
        <f t="shared" si="516"/>
        <v>-5.0322127069816647</v>
      </c>
      <c r="O4114">
        <f t="shared" si="517"/>
        <v>6.524358094192194E-3</v>
      </c>
      <c r="P4114">
        <f t="shared" si="518"/>
        <v>6.4820667693981761E-3</v>
      </c>
      <c r="Q4114">
        <f t="shared" si="519"/>
        <v>-6.5031665939380779E-3</v>
      </c>
    </row>
    <row r="4115" spans="1:17" x14ac:dyDescent="0.25">
      <c r="A4115">
        <v>4104</v>
      </c>
      <c r="B4115" t="s">
        <v>4229</v>
      </c>
      <c r="C4115" s="8">
        <v>200000</v>
      </c>
      <c r="E4115" t="s">
        <v>22</v>
      </c>
      <c r="F4115" t="s">
        <v>39</v>
      </c>
      <c r="G4115">
        <v>230450.98</v>
      </c>
      <c r="H4115" s="5">
        <v>300</v>
      </c>
      <c r="I4115" s="5">
        <v>3000</v>
      </c>
      <c r="J4115" t="str">
        <f t="shared" si="512"/>
        <v>yes</v>
      </c>
      <c r="K4115">
        <f t="shared" si="513"/>
        <v>0</v>
      </c>
      <c r="L4115">
        <f t="shared" si="514"/>
        <v>0</v>
      </c>
      <c r="M4115">
        <f t="shared" si="515"/>
        <v>0</v>
      </c>
      <c r="N4115">
        <f t="shared" si="516"/>
        <v>-5.5916118635128473</v>
      </c>
      <c r="O4115">
        <f t="shared" si="517"/>
        <v>3.7290123589430279E-3</v>
      </c>
      <c r="P4115">
        <f t="shared" si="518"/>
        <v>3.7151584870294629E-3</v>
      </c>
      <c r="Q4115">
        <f t="shared" si="519"/>
        <v>-3.7220768287942242E-3</v>
      </c>
    </row>
    <row r="4116" spans="1:17" x14ac:dyDescent="0.25">
      <c r="A4116">
        <v>4105</v>
      </c>
      <c r="B4116" t="s">
        <v>4230</v>
      </c>
      <c r="C4116" s="8">
        <v>250000</v>
      </c>
      <c r="E4116" t="s">
        <v>31</v>
      </c>
      <c r="F4116" t="s">
        <v>29</v>
      </c>
      <c r="G4116">
        <v>228410.73</v>
      </c>
      <c r="H4116" s="5">
        <v>250</v>
      </c>
      <c r="I4116" s="5">
        <v>2000</v>
      </c>
      <c r="J4116" t="str">
        <f t="shared" si="512"/>
        <v>yes</v>
      </c>
      <c r="K4116">
        <f t="shared" si="513"/>
        <v>0</v>
      </c>
      <c r="L4116">
        <f t="shared" si="514"/>
        <v>1</v>
      </c>
      <c r="M4116">
        <f t="shared" si="515"/>
        <v>0</v>
      </c>
      <c r="N4116">
        <f t="shared" si="516"/>
        <v>-5.7583716024473652</v>
      </c>
      <c r="O4116">
        <f t="shared" si="517"/>
        <v>3.1562470409956722E-3</v>
      </c>
      <c r="P4116">
        <f t="shared" si="518"/>
        <v>3.1463164888875851E-3</v>
      </c>
      <c r="Q4116">
        <f t="shared" si="519"/>
        <v>-3.151276549290742E-3</v>
      </c>
    </row>
    <row r="4117" spans="1:17" x14ac:dyDescent="0.25">
      <c r="A4117">
        <v>4106</v>
      </c>
      <c r="B4117" t="s">
        <v>4231</v>
      </c>
      <c r="C4117" s="8">
        <v>410000</v>
      </c>
      <c r="E4117" t="s">
        <v>22</v>
      </c>
      <c r="F4117" t="s">
        <v>29</v>
      </c>
      <c r="G4117">
        <v>286119.94</v>
      </c>
      <c r="H4117" s="5">
        <v>300</v>
      </c>
      <c r="I4117" s="5">
        <v>2000</v>
      </c>
      <c r="J4117" t="str">
        <f t="shared" si="512"/>
        <v>no</v>
      </c>
      <c r="K4117">
        <f t="shared" si="513"/>
        <v>0</v>
      </c>
      <c r="L4117">
        <f t="shared" si="514"/>
        <v>1</v>
      </c>
      <c r="M4117">
        <f t="shared" si="515"/>
        <v>0</v>
      </c>
      <c r="N4117">
        <f t="shared" si="516"/>
        <v>-6.2424604705188083</v>
      </c>
      <c r="O4117">
        <f t="shared" si="517"/>
        <v>1.9450638581074973E-3</v>
      </c>
      <c r="P4117">
        <f t="shared" si="518"/>
        <v>1.9412879291183887E-3</v>
      </c>
      <c r="Q4117">
        <f t="shared" si="519"/>
        <v>-1.9431746707315202E-3</v>
      </c>
    </row>
    <row r="4118" spans="1:17" x14ac:dyDescent="0.25">
      <c r="A4118">
        <v>4107</v>
      </c>
      <c r="B4118" t="s">
        <v>4232</v>
      </c>
      <c r="C4118" s="8">
        <v>180000</v>
      </c>
      <c r="E4118" t="s">
        <v>35</v>
      </c>
      <c r="F4118" t="s">
        <v>29</v>
      </c>
      <c r="G4118">
        <v>115348.05</v>
      </c>
      <c r="H4118" s="5">
        <v>300</v>
      </c>
      <c r="I4118" s="5">
        <v>2000</v>
      </c>
      <c r="J4118" t="str">
        <f t="shared" si="512"/>
        <v>no</v>
      </c>
      <c r="K4118">
        <f t="shared" si="513"/>
        <v>0</v>
      </c>
      <c r="L4118">
        <f t="shared" si="514"/>
        <v>1</v>
      </c>
      <c r="M4118">
        <f t="shared" si="515"/>
        <v>0</v>
      </c>
      <c r="N4118">
        <f t="shared" si="516"/>
        <v>-5.5465827226661091</v>
      </c>
      <c r="O4118">
        <f t="shared" si="517"/>
        <v>3.9007644873221919E-3</v>
      </c>
      <c r="P4118">
        <f t="shared" si="518"/>
        <v>3.8856076470011026E-3</v>
      </c>
      <c r="Q4118">
        <f t="shared" si="519"/>
        <v>-3.8931762324581742E-3</v>
      </c>
    </row>
    <row r="4119" spans="1:17" x14ac:dyDescent="0.25">
      <c r="A4119">
        <v>4108</v>
      </c>
      <c r="B4119" t="s">
        <v>4233</v>
      </c>
      <c r="C4119" s="8">
        <v>300000</v>
      </c>
      <c r="E4119" t="s">
        <v>35</v>
      </c>
      <c r="F4119" t="s">
        <v>29</v>
      </c>
      <c r="G4119">
        <v>244947.82</v>
      </c>
      <c r="H4119" s="5">
        <v>200</v>
      </c>
      <c r="I4119" s="5">
        <v>2000</v>
      </c>
      <c r="J4119" t="str">
        <f t="shared" si="512"/>
        <v>no</v>
      </c>
      <c r="K4119">
        <f t="shared" si="513"/>
        <v>0</v>
      </c>
      <c r="L4119">
        <f t="shared" si="514"/>
        <v>1</v>
      </c>
      <c r="M4119">
        <f t="shared" si="515"/>
        <v>0</v>
      </c>
      <c r="N4119">
        <f t="shared" si="516"/>
        <v>-5.9096493737196916</v>
      </c>
      <c r="O4119">
        <f t="shared" si="517"/>
        <v>2.7131380181224414E-3</v>
      </c>
      <c r="P4119">
        <f t="shared" si="518"/>
        <v>2.7057968179064647E-3</v>
      </c>
      <c r="Q4119">
        <f t="shared" si="519"/>
        <v>-2.7094641028955597E-3</v>
      </c>
    </row>
    <row r="4120" spans="1:17" x14ac:dyDescent="0.25">
      <c r="A4120">
        <v>4109</v>
      </c>
      <c r="B4120" t="s">
        <v>4234</v>
      </c>
      <c r="C4120" s="8">
        <v>400000</v>
      </c>
      <c r="E4120" t="s">
        <v>35</v>
      </c>
      <c r="F4120" t="s">
        <v>29</v>
      </c>
      <c r="G4120">
        <v>341409.89</v>
      </c>
      <c r="H4120" s="5">
        <v>300</v>
      </c>
      <c r="I4120" s="5">
        <v>2000</v>
      </c>
      <c r="J4120" t="str">
        <f t="shared" si="512"/>
        <v>yes</v>
      </c>
      <c r="K4120">
        <f t="shared" si="513"/>
        <v>0</v>
      </c>
      <c r="L4120">
        <f t="shared" si="514"/>
        <v>1</v>
      </c>
      <c r="M4120">
        <f t="shared" si="515"/>
        <v>0</v>
      </c>
      <c r="N4120">
        <f t="shared" si="516"/>
        <v>-6.2122049162643425</v>
      </c>
      <c r="O4120">
        <f t="shared" si="517"/>
        <v>2.0048121442293168E-3</v>
      </c>
      <c r="P4120">
        <f t="shared" si="518"/>
        <v>2.0008009142582269E-3</v>
      </c>
      <c r="Q4120">
        <f t="shared" si="519"/>
        <v>-2.0028051902919392E-3</v>
      </c>
    </row>
    <row r="4121" spans="1:17" x14ac:dyDescent="0.25">
      <c r="A4121">
        <v>4110</v>
      </c>
      <c r="B4121" t="s">
        <v>4235</v>
      </c>
      <c r="C4121" s="8">
        <v>853000</v>
      </c>
      <c r="E4121" t="s">
        <v>45</v>
      </c>
      <c r="F4121" t="s">
        <v>29</v>
      </c>
      <c r="G4121">
        <v>274784.05</v>
      </c>
      <c r="H4121" s="5">
        <v>300</v>
      </c>
      <c r="I4121" s="5">
        <v>2000</v>
      </c>
      <c r="J4121" t="str">
        <f t="shared" si="512"/>
        <v>no</v>
      </c>
      <c r="K4121">
        <f t="shared" si="513"/>
        <v>0</v>
      </c>
      <c r="L4121">
        <f t="shared" si="514"/>
        <v>1</v>
      </c>
      <c r="M4121">
        <f t="shared" si="515"/>
        <v>0</v>
      </c>
      <c r="N4121">
        <f t="shared" si="516"/>
        <v>-7.5827815239916152</v>
      </c>
      <c r="O4121">
        <f t="shared" si="517"/>
        <v>5.0914305796781651E-4</v>
      </c>
      <c r="P4121">
        <f t="shared" si="518"/>
        <v>5.0888396323062646E-4</v>
      </c>
      <c r="Q4121">
        <f t="shared" si="519"/>
        <v>-5.0901348861881999E-4</v>
      </c>
    </row>
    <row r="4122" spans="1:17" x14ac:dyDescent="0.25">
      <c r="A4122">
        <v>4111</v>
      </c>
      <c r="B4122" t="s">
        <v>4236</v>
      </c>
      <c r="C4122" s="8">
        <v>50000</v>
      </c>
      <c r="E4122" t="s">
        <v>40</v>
      </c>
      <c r="F4122" t="s">
        <v>20</v>
      </c>
      <c r="G4122">
        <v>22110.45</v>
      </c>
      <c r="H4122" s="5">
        <v>300</v>
      </c>
      <c r="I4122" s="5">
        <v>3000</v>
      </c>
      <c r="J4122" t="str">
        <f t="shared" si="512"/>
        <v>no</v>
      </c>
      <c r="K4122">
        <f t="shared" si="513"/>
        <v>0</v>
      </c>
      <c r="L4122">
        <f t="shared" si="514"/>
        <v>0</v>
      </c>
      <c r="M4122">
        <f t="shared" si="515"/>
        <v>0</v>
      </c>
      <c r="N4122">
        <f t="shared" si="516"/>
        <v>-5.1377785496958692</v>
      </c>
      <c r="O4122">
        <f t="shared" si="517"/>
        <v>5.870716744024263E-3</v>
      </c>
      <c r="P4122">
        <f t="shared" si="518"/>
        <v>5.8364525841130077E-3</v>
      </c>
      <c r="Q4122">
        <f t="shared" si="519"/>
        <v>-5.8535512362708998E-3</v>
      </c>
    </row>
    <row r="4123" spans="1:17" x14ac:dyDescent="0.25">
      <c r="A4123">
        <v>4112</v>
      </c>
      <c r="B4123" t="s">
        <v>4237</v>
      </c>
      <c r="C4123" s="8">
        <v>480000</v>
      </c>
      <c r="E4123" t="s">
        <v>22</v>
      </c>
      <c r="F4123" t="s">
        <v>29</v>
      </c>
      <c r="G4123">
        <v>226343.67999999999</v>
      </c>
      <c r="H4123" s="5">
        <v>200</v>
      </c>
      <c r="I4123" s="5">
        <v>2000</v>
      </c>
      <c r="J4123" t="str">
        <f t="shared" si="512"/>
        <v>no</v>
      </c>
      <c r="K4123">
        <f t="shared" si="513"/>
        <v>0</v>
      </c>
      <c r="L4123">
        <f t="shared" si="514"/>
        <v>1</v>
      </c>
      <c r="M4123">
        <f t="shared" si="515"/>
        <v>0</v>
      </c>
      <c r="N4123">
        <f t="shared" si="516"/>
        <v>-6.4542493503000644</v>
      </c>
      <c r="O4123">
        <f t="shared" si="517"/>
        <v>1.5738202259203307E-3</v>
      </c>
      <c r="P4123">
        <f t="shared" si="518"/>
        <v>1.5713472079025902E-3</v>
      </c>
      <c r="Q4123">
        <f t="shared" si="519"/>
        <v>-1.5725830687405202E-3</v>
      </c>
    </row>
    <row r="4124" spans="1:17" x14ac:dyDescent="0.25">
      <c r="A4124">
        <v>4113</v>
      </c>
      <c r="B4124" t="s">
        <v>4238</v>
      </c>
      <c r="C4124" s="8">
        <v>1</v>
      </c>
      <c r="E4124" t="s">
        <v>31</v>
      </c>
      <c r="F4124" t="s">
        <v>20</v>
      </c>
      <c r="G4124">
        <f>0</f>
        <v>0</v>
      </c>
      <c r="H4124" s="5">
        <v>600</v>
      </c>
      <c r="I4124" s="5">
        <v>5000</v>
      </c>
      <c r="J4124" t="str">
        <f t="shared" si="512"/>
        <v>no</v>
      </c>
      <c r="K4124">
        <f t="shared" si="513"/>
        <v>1</v>
      </c>
      <c r="L4124">
        <f t="shared" si="514"/>
        <v>0</v>
      </c>
      <c r="M4124">
        <f t="shared" si="515"/>
        <v>0</v>
      </c>
      <c r="N4124">
        <f t="shared" si="516"/>
        <v>-4.9864526172618966</v>
      </c>
      <c r="O4124">
        <f t="shared" si="517"/>
        <v>6.8298496606340412E-3</v>
      </c>
      <c r="P4124">
        <f t="shared" si="518"/>
        <v>6.7835192440273166E-3</v>
      </c>
      <c r="Q4124">
        <f t="shared" si="519"/>
        <v>-4.993259249155293</v>
      </c>
    </row>
    <row r="4125" spans="1:17" x14ac:dyDescent="0.25">
      <c r="A4125">
        <v>4114</v>
      </c>
      <c r="B4125" t="s">
        <v>4239</v>
      </c>
      <c r="C4125" s="8">
        <v>550000</v>
      </c>
      <c r="E4125" t="s">
        <v>22</v>
      </c>
      <c r="F4125" t="s">
        <v>29</v>
      </c>
      <c r="G4125">
        <v>204337.73</v>
      </c>
      <c r="H4125" s="5">
        <v>300</v>
      </c>
      <c r="I4125" s="5">
        <v>2000</v>
      </c>
      <c r="J4125" t="str">
        <f t="shared" si="512"/>
        <v>no</v>
      </c>
      <c r="K4125">
        <f t="shared" si="513"/>
        <v>0</v>
      </c>
      <c r="L4125">
        <f t="shared" si="514"/>
        <v>1</v>
      </c>
      <c r="M4125">
        <f t="shared" si="515"/>
        <v>0</v>
      </c>
      <c r="N4125">
        <f t="shared" si="516"/>
        <v>-6.6660382300813206</v>
      </c>
      <c r="O4125">
        <f t="shared" si="517"/>
        <v>1.2734338223352201E-3</v>
      </c>
      <c r="P4125">
        <f t="shared" si="518"/>
        <v>1.2718142510522023E-3</v>
      </c>
      <c r="Q4125">
        <f t="shared" si="519"/>
        <v>-1.2726236931762242E-3</v>
      </c>
    </row>
    <row r="4126" spans="1:17" x14ac:dyDescent="0.25">
      <c r="A4126">
        <v>4115</v>
      </c>
      <c r="B4126" t="s">
        <v>4240</v>
      </c>
      <c r="C4126" s="8">
        <v>500000</v>
      </c>
      <c r="E4126" t="s">
        <v>40</v>
      </c>
      <c r="F4126" t="s">
        <v>30</v>
      </c>
      <c r="G4126">
        <v>86538.16</v>
      </c>
      <c r="H4126" s="5">
        <v>350</v>
      </c>
      <c r="I4126" s="5">
        <v>3000</v>
      </c>
      <c r="J4126" t="str">
        <f t="shared" si="512"/>
        <v>no</v>
      </c>
      <c r="K4126">
        <f t="shared" si="513"/>
        <v>0</v>
      </c>
      <c r="L4126">
        <f t="shared" si="514"/>
        <v>0</v>
      </c>
      <c r="M4126">
        <f t="shared" si="515"/>
        <v>0</v>
      </c>
      <c r="N4126">
        <f t="shared" si="516"/>
        <v>-6.4992784911468018</v>
      </c>
      <c r="O4126">
        <f t="shared" si="517"/>
        <v>1.5045243290861311E-3</v>
      </c>
      <c r="P4126">
        <f t="shared" si="518"/>
        <v>1.5022641361445881E-3</v>
      </c>
      <c r="Q4126">
        <f t="shared" si="519"/>
        <v>-1.5033936662888154E-3</v>
      </c>
    </row>
    <row r="4127" spans="1:17" x14ac:dyDescent="0.25">
      <c r="A4127">
        <v>4116</v>
      </c>
      <c r="B4127" t="s">
        <v>4241</v>
      </c>
      <c r="C4127" s="8">
        <v>200000</v>
      </c>
      <c r="E4127" t="s">
        <v>22</v>
      </c>
      <c r="F4127" t="s">
        <v>25</v>
      </c>
      <c r="G4127">
        <v>14503.359999999999</v>
      </c>
      <c r="H4127" s="5">
        <v>350</v>
      </c>
      <c r="I4127" s="5">
        <v>2000</v>
      </c>
      <c r="J4127" t="str">
        <f t="shared" si="512"/>
        <v>no</v>
      </c>
      <c r="K4127">
        <f t="shared" si="513"/>
        <v>0</v>
      </c>
      <c r="L4127">
        <f t="shared" si="514"/>
        <v>0</v>
      </c>
      <c r="M4127">
        <f t="shared" si="515"/>
        <v>0</v>
      </c>
      <c r="N4127">
        <f t="shared" si="516"/>
        <v>-5.5916374568713838</v>
      </c>
      <c r="O4127">
        <f t="shared" si="517"/>
        <v>3.728916922214017E-3</v>
      </c>
      <c r="P4127">
        <f t="shared" si="518"/>
        <v>3.7150637580993361E-3</v>
      </c>
      <c r="Q4127">
        <f t="shared" si="519"/>
        <v>-3.7219817466233604E-3</v>
      </c>
    </row>
    <row r="4128" spans="1:17" x14ac:dyDescent="0.25">
      <c r="A4128">
        <v>4117</v>
      </c>
      <c r="B4128" t="s">
        <v>4242</v>
      </c>
      <c r="C4128" s="8">
        <v>200000</v>
      </c>
      <c r="E4128" t="s">
        <v>22</v>
      </c>
      <c r="F4128" t="s">
        <v>29</v>
      </c>
      <c r="G4128">
        <v>92431.48</v>
      </c>
      <c r="H4128" s="5">
        <v>300</v>
      </c>
      <c r="I4128" s="5">
        <v>2000</v>
      </c>
      <c r="J4128" t="str">
        <f t="shared" si="512"/>
        <v>no</v>
      </c>
      <c r="K4128">
        <f t="shared" si="513"/>
        <v>0</v>
      </c>
      <c r="L4128">
        <f t="shared" si="514"/>
        <v>1</v>
      </c>
      <c r="M4128">
        <f t="shared" si="515"/>
        <v>0</v>
      </c>
      <c r="N4128">
        <f t="shared" si="516"/>
        <v>-5.6070938311750398</v>
      </c>
      <c r="O4128">
        <f t="shared" si="517"/>
        <v>3.6717245187135035E-3</v>
      </c>
      <c r="P4128">
        <f t="shared" si="518"/>
        <v>3.6582922772624587E-3</v>
      </c>
      <c r="Q4128">
        <f t="shared" si="519"/>
        <v>-3.6650001931303865E-3</v>
      </c>
    </row>
    <row r="4129" spans="1:17" x14ac:dyDescent="0.25">
      <c r="A4129">
        <v>4118</v>
      </c>
      <c r="B4129" t="s">
        <v>4243</v>
      </c>
      <c r="C4129" s="8">
        <v>200000</v>
      </c>
      <c r="E4129" t="s">
        <v>56</v>
      </c>
      <c r="F4129" t="s">
        <v>29</v>
      </c>
      <c r="G4129">
        <v>616303.18000000005</v>
      </c>
      <c r="H4129" s="5">
        <v>200</v>
      </c>
      <c r="I4129" s="5">
        <v>2000</v>
      </c>
      <c r="J4129" t="str">
        <f t="shared" si="512"/>
        <v>yes</v>
      </c>
      <c r="K4129">
        <f t="shared" si="513"/>
        <v>0</v>
      </c>
      <c r="L4129">
        <f t="shared" si="514"/>
        <v>1</v>
      </c>
      <c r="M4129">
        <f t="shared" si="515"/>
        <v>0</v>
      </c>
      <c r="N4129">
        <f t="shared" si="516"/>
        <v>-5.6070938311750398</v>
      </c>
      <c r="O4129">
        <f t="shared" si="517"/>
        <v>3.6717245187135035E-3</v>
      </c>
      <c r="P4129">
        <f t="shared" si="518"/>
        <v>3.6582922772624587E-3</v>
      </c>
      <c r="Q4129">
        <f t="shared" si="519"/>
        <v>-3.6650001931303865E-3</v>
      </c>
    </row>
    <row r="4130" spans="1:17" x14ac:dyDescent="0.25">
      <c r="A4130">
        <v>4119</v>
      </c>
      <c r="B4130" t="s">
        <v>4244</v>
      </c>
      <c r="C4130" s="8">
        <v>300000</v>
      </c>
      <c r="E4130" t="s">
        <v>31</v>
      </c>
      <c r="F4130" t="s">
        <v>29</v>
      </c>
      <c r="G4130">
        <v>202823.03999999998</v>
      </c>
      <c r="H4130" s="5">
        <v>350</v>
      </c>
      <c r="I4130" s="5">
        <v>2000</v>
      </c>
      <c r="J4130" t="str">
        <f t="shared" si="512"/>
        <v>no</v>
      </c>
      <c r="K4130">
        <f t="shared" si="513"/>
        <v>0</v>
      </c>
      <c r="L4130">
        <f t="shared" si="514"/>
        <v>1</v>
      </c>
      <c r="M4130">
        <f t="shared" si="515"/>
        <v>0</v>
      </c>
      <c r="N4130">
        <f t="shared" si="516"/>
        <v>-5.9096493737196916</v>
      </c>
      <c r="O4130">
        <f t="shared" si="517"/>
        <v>2.7131380181224414E-3</v>
      </c>
      <c r="P4130">
        <f t="shared" si="518"/>
        <v>2.7057968179064647E-3</v>
      </c>
      <c r="Q4130">
        <f t="shared" si="519"/>
        <v>-2.7094641028955597E-3</v>
      </c>
    </row>
    <row r="4131" spans="1:17" x14ac:dyDescent="0.25">
      <c r="A4131">
        <v>4120</v>
      </c>
      <c r="B4131" t="s">
        <v>4245</v>
      </c>
      <c r="C4131" s="8">
        <v>5000</v>
      </c>
      <c r="E4131" t="s">
        <v>22</v>
      </c>
      <c r="F4131" t="s">
        <v>29</v>
      </c>
      <c r="G4131">
        <v>1381.08</v>
      </c>
      <c r="H4131" s="5">
        <v>300</v>
      </c>
      <c r="I4131" s="5">
        <v>2000</v>
      </c>
      <c r="J4131" t="str">
        <f t="shared" si="512"/>
        <v>no</v>
      </c>
      <c r="K4131">
        <f t="shared" si="513"/>
        <v>0</v>
      </c>
      <c r="L4131">
        <f t="shared" si="514"/>
        <v>1</v>
      </c>
      <c r="M4131">
        <f t="shared" si="515"/>
        <v>0</v>
      </c>
      <c r="N4131">
        <f t="shared" si="516"/>
        <v>-5.0171105232129687</v>
      </c>
      <c r="O4131">
        <f t="shared" si="517"/>
        <v>6.6236379333530632E-3</v>
      </c>
      <c r="P4131">
        <f t="shared" si="518"/>
        <v>6.5800540378246151E-3</v>
      </c>
      <c r="Q4131">
        <f t="shared" si="519"/>
        <v>-6.6017980303125293E-3</v>
      </c>
    </row>
    <row r="4132" spans="1:17" x14ac:dyDescent="0.25">
      <c r="A4132">
        <v>4121</v>
      </c>
      <c r="B4132" t="s">
        <v>4246</v>
      </c>
      <c r="C4132" s="8">
        <v>40000</v>
      </c>
      <c r="E4132" t="s">
        <v>22</v>
      </c>
      <c r="F4132" t="s">
        <v>29</v>
      </c>
      <c r="G4132">
        <v>10463.24</v>
      </c>
      <c r="H4132" s="5">
        <v>300</v>
      </c>
      <c r="I4132" s="5">
        <v>2000</v>
      </c>
      <c r="J4132" t="str">
        <f t="shared" si="512"/>
        <v>no</v>
      </c>
      <c r="K4132">
        <f t="shared" si="513"/>
        <v>0</v>
      </c>
      <c r="L4132">
        <f t="shared" si="514"/>
        <v>1</v>
      </c>
      <c r="M4132">
        <f t="shared" si="515"/>
        <v>0</v>
      </c>
      <c r="N4132">
        <f t="shared" si="516"/>
        <v>-5.1230049631035968</v>
      </c>
      <c r="O4132">
        <f t="shared" si="517"/>
        <v>5.9580921208501909E-3</v>
      </c>
      <c r="P4132">
        <f t="shared" si="518"/>
        <v>5.922803511912521E-3</v>
      </c>
      <c r="Q4132">
        <f t="shared" si="519"/>
        <v>-5.9404128782713115E-3</v>
      </c>
    </row>
    <row r="4133" spans="1:17" x14ac:dyDescent="0.25">
      <c r="A4133">
        <v>4122</v>
      </c>
      <c r="B4133" t="s">
        <v>4247</v>
      </c>
      <c r="C4133" s="8">
        <v>200000</v>
      </c>
      <c r="E4133" t="s">
        <v>35</v>
      </c>
      <c r="F4133" t="s">
        <v>29</v>
      </c>
      <c r="G4133">
        <v>202428.79999999999</v>
      </c>
      <c r="H4133" s="5">
        <v>250</v>
      </c>
      <c r="I4133" s="5">
        <v>2000</v>
      </c>
      <c r="J4133" t="str">
        <f t="shared" si="512"/>
        <v>yes</v>
      </c>
      <c r="K4133">
        <f t="shared" si="513"/>
        <v>0</v>
      </c>
      <c r="L4133">
        <f t="shared" si="514"/>
        <v>1</v>
      </c>
      <c r="M4133">
        <f t="shared" si="515"/>
        <v>0</v>
      </c>
      <c r="N4133">
        <f t="shared" si="516"/>
        <v>-5.6070938311750398</v>
      </c>
      <c r="O4133">
        <f t="shared" si="517"/>
        <v>3.6717245187135035E-3</v>
      </c>
      <c r="P4133">
        <f t="shared" si="518"/>
        <v>3.6582922772624587E-3</v>
      </c>
      <c r="Q4133">
        <f t="shared" si="519"/>
        <v>-3.6650001931303865E-3</v>
      </c>
    </row>
    <row r="4134" spans="1:17" x14ac:dyDescent="0.25">
      <c r="A4134">
        <v>4123</v>
      </c>
      <c r="B4134" t="s">
        <v>4248</v>
      </c>
      <c r="C4134" s="8">
        <v>180000</v>
      </c>
      <c r="E4134" t="s">
        <v>35</v>
      </c>
      <c r="F4134" t="s">
        <v>29</v>
      </c>
      <c r="G4134">
        <v>133180.81</v>
      </c>
      <c r="H4134" s="5">
        <v>300</v>
      </c>
      <c r="I4134" s="5">
        <v>2000</v>
      </c>
      <c r="J4134" t="str">
        <f t="shared" si="512"/>
        <v>no</v>
      </c>
      <c r="K4134">
        <f t="shared" si="513"/>
        <v>0</v>
      </c>
      <c r="L4134">
        <f t="shared" si="514"/>
        <v>1</v>
      </c>
      <c r="M4134">
        <f t="shared" si="515"/>
        <v>0</v>
      </c>
      <c r="N4134">
        <f t="shared" si="516"/>
        <v>-5.5465827226661091</v>
      </c>
      <c r="O4134">
        <f t="shared" si="517"/>
        <v>3.9007644873221919E-3</v>
      </c>
      <c r="P4134">
        <f t="shared" si="518"/>
        <v>3.8856076470011026E-3</v>
      </c>
      <c r="Q4134">
        <f t="shared" si="519"/>
        <v>-3.8931762324581742E-3</v>
      </c>
    </row>
    <row r="4135" spans="1:17" x14ac:dyDescent="0.25">
      <c r="A4135">
        <v>4124</v>
      </c>
      <c r="B4135" t="s">
        <v>4249</v>
      </c>
      <c r="C4135" s="8">
        <v>435000</v>
      </c>
      <c r="E4135" t="s">
        <v>22</v>
      </c>
      <c r="F4135" t="s">
        <v>29</v>
      </c>
      <c r="G4135">
        <v>212541.7</v>
      </c>
      <c r="H4135" s="5">
        <v>300</v>
      </c>
      <c r="I4135" s="5">
        <v>2000</v>
      </c>
      <c r="J4135" t="str">
        <f t="shared" si="512"/>
        <v>no</v>
      </c>
      <c r="K4135">
        <f t="shared" si="513"/>
        <v>0</v>
      </c>
      <c r="L4135">
        <f t="shared" si="514"/>
        <v>1</v>
      </c>
      <c r="M4135">
        <f t="shared" si="515"/>
        <v>0</v>
      </c>
      <c r="N4135">
        <f t="shared" si="516"/>
        <v>-6.3180993561549705</v>
      </c>
      <c r="O4135">
        <f t="shared" si="517"/>
        <v>1.8033678109380992E-3</v>
      </c>
      <c r="P4135">
        <f t="shared" si="518"/>
        <v>1.8001215297156333E-3</v>
      </c>
      <c r="Q4135">
        <f t="shared" si="519"/>
        <v>-1.8017436954991988E-3</v>
      </c>
    </row>
    <row r="4136" spans="1:17" x14ac:dyDescent="0.25">
      <c r="A4136">
        <v>4125</v>
      </c>
      <c r="B4136" t="s">
        <v>4250</v>
      </c>
      <c r="C4136" s="8">
        <v>215000</v>
      </c>
      <c r="E4136" t="s">
        <v>64</v>
      </c>
      <c r="F4136" t="s">
        <v>29</v>
      </c>
      <c r="G4136">
        <v>84180.77</v>
      </c>
      <c r="H4136" s="5">
        <v>300</v>
      </c>
      <c r="I4136" s="5">
        <v>2000</v>
      </c>
      <c r="J4136" t="str">
        <f t="shared" si="512"/>
        <v>no</v>
      </c>
      <c r="K4136">
        <f t="shared" si="513"/>
        <v>0</v>
      </c>
      <c r="L4136">
        <f t="shared" si="514"/>
        <v>1</v>
      </c>
      <c r="M4136">
        <f t="shared" si="515"/>
        <v>0</v>
      </c>
      <c r="N4136">
        <f t="shared" si="516"/>
        <v>-5.6524771625567372</v>
      </c>
      <c r="O4136">
        <f t="shared" si="517"/>
        <v>3.5088140974881628E-3</v>
      </c>
      <c r="P4136">
        <f t="shared" si="518"/>
        <v>3.4965453698020941E-3</v>
      </c>
      <c r="Q4136">
        <f t="shared" si="519"/>
        <v>-3.5026725714253442E-3</v>
      </c>
    </row>
    <row r="4137" spans="1:17" x14ac:dyDescent="0.25">
      <c r="A4137">
        <v>4126</v>
      </c>
      <c r="B4137" t="s">
        <v>4251</v>
      </c>
      <c r="C4137" s="8">
        <v>380000</v>
      </c>
      <c r="E4137" t="s">
        <v>45</v>
      </c>
      <c r="F4137" t="s">
        <v>30</v>
      </c>
      <c r="G4137">
        <v>207258.56</v>
      </c>
      <c r="H4137" s="5">
        <v>300</v>
      </c>
      <c r="I4137" s="5">
        <v>2000</v>
      </c>
      <c r="J4137" t="str">
        <f t="shared" si="512"/>
        <v>no</v>
      </c>
      <c r="K4137">
        <f t="shared" si="513"/>
        <v>0</v>
      </c>
      <c r="L4137">
        <f t="shared" si="514"/>
        <v>0</v>
      </c>
      <c r="M4137">
        <f t="shared" si="515"/>
        <v>0</v>
      </c>
      <c r="N4137">
        <f t="shared" si="516"/>
        <v>-6.1362374334517567</v>
      </c>
      <c r="O4137">
        <f t="shared" si="517"/>
        <v>2.1630469344933127E-3</v>
      </c>
      <c r="P4137">
        <f t="shared" si="518"/>
        <v>2.1583782610123531E-3</v>
      </c>
      <c r="Q4137">
        <f t="shared" si="519"/>
        <v>-2.1607109164775103E-3</v>
      </c>
    </row>
    <row r="4138" spans="1:17" x14ac:dyDescent="0.25">
      <c r="A4138">
        <v>4127</v>
      </c>
      <c r="B4138" t="s">
        <v>4252</v>
      </c>
      <c r="C4138" s="8">
        <v>220000</v>
      </c>
      <c r="E4138" t="s">
        <v>35</v>
      </c>
      <c r="F4138" t="s">
        <v>29</v>
      </c>
      <c r="G4138">
        <v>182296.46</v>
      </c>
      <c r="H4138" s="5">
        <v>300</v>
      </c>
      <c r="I4138" s="5">
        <v>2000</v>
      </c>
      <c r="J4138" t="str">
        <f t="shared" si="512"/>
        <v>no</v>
      </c>
      <c r="K4138">
        <f t="shared" si="513"/>
        <v>0</v>
      </c>
      <c r="L4138">
        <f t="shared" si="514"/>
        <v>1</v>
      </c>
      <c r="M4138">
        <f t="shared" si="515"/>
        <v>0</v>
      </c>
      <c r="N4138">
        <f t="shared" si="516"/>
        <v>-5.6676049396839696</v>
      </c>
      <c r="O4138">
        <f t="shared" si="517"/>
        <v>3.4561330183193861E-3</v>
      </c>
      <c r="P4138">
        <f t="shared" si="518"/>
        <v>3.4442293037002048E-3</v>
      </c>
      <c r="Q4138">
        <f t="shared" si="519"/>
        <v>-3.4501743160308186E-3</v>
      </c>
    </row>
    <row r="4139" spans="1:17" x14ac:dyDescent="0.25">
      <c r="A4139">
        <v>4128</v>
      </c>
      <c r="B4139" t="s">
        <v>4253</v>
      </c>
      <c r="C4139" s="8">
        <v>515000</v>
      </c>
      <c r="E4139" t="s">
        <v>22</v>
      </c>
      <c r="F4139" t="s">
        <v>29</v>
      </c>
      <c r="G4139">
        <v>186578.02</v>
      </c>
      <c r="H4139" s="5">
        <v>200</v>
      </c>
      <c r="I4139" s="5">
        <v>2000</v>
      </c>
      <c r="J4139" t="str">
        <f t="shared" si="512"/>
        <v>no</v>
      </c>
      <c r="K4139">
        <f t="shared" si="513"/>
        <v>0</v>
      </c>
      <c r="L4139">
        <f t="shared" si="514"/>
        <v>1</v>
      </c>
      <c r="M4139">
        <f t="shared" si="515"/>
        <v>0</v>
      </c>
      <c r="N4139">
        <f t="shared" si="516"/>
        <v>-6.5601437901906925</v>
      </c>
      <c r="O4139">
        <f t="shared" si="517"/>
        <v>1.4156821345069684E-3</v>
      </c>
      <c r="P4139">
        <f t="shared" si="518"/>
        <v>1.4136808118377542E-3</v>
      </c>
      <c r="Q4139">
        <f t="shared" si="519"/>
        <v>-1.4146810013002376E-3</v>
      </c>
    </row>
    <row r="4140" spans="1:17" x14ac:dyDescent="0.25">
      <c r="A4140">
        <v>4129</v>
      </c>
      <c r="B4140" t="s">
        <v>4254</v>
      </c>
      <c r="C4140" s="8">
        <v>400000</v>
      </c>
      <c r="E4140" t="s">
        <v>31</v>
      </c>
      <c r="F4140" t="s">
        <v>29</v>
      </c>
      <c r="G4140">
        <v>292107.75</v>
      </c>
      <c r="H4140" s="5">
        <v>200</v>
      </c>
      <c r="I4140" s="5">
        <v>2000</v>
      </c>
      <c r="J4140" t="str">
        <f t="shared" si="512"/>
        <v>no</v>
      </c>
      <c r="K4140">
        <f t="shared" si="513"/>
        <v>0</v>
      </c>
      <c r="L4140">
        <f t="shared" si="514"/>
        <v>1</v>
      </c>
      <c r="M4140">
        <f t="shared" si="515"/>
        <v>0</v>
      </c>
      <c r="N4140">
        <f t="shared" si="516"/>
        <v>-6.2122049162643425</v>
      </c>
      <c r="O4140">
        <f t="shared" si="517"/>
        <v>2.0048121442293168E-3</v>
      </c>
      <c r="P4140">
        <f t="shared" si="518"/>
        <v>2.0008009142582269E-3</v>
      </c>
      <c r="Q4140">
        <f t="shared" si="519"/>
        <v>-2.0028051902919392E-3</v>
      </c>
    </row>
    <row r="4141" spans="1:17" x14ac:dyDescent="0.25">
      <c r="A4141">
        <v>4130</v>
      </c>
      <c r="B4141" t="s">
        <v>4255</v>
      </c>
      <c r="C4141" s="8">
        <v>250000</v>
      </c>
      <c r="E4141" t="s">
        <v>35</v>
      </c>
      <c r="F4141" t="s">
        <v>29</v>
      </c>
      <c r="G4141">
        <v>149098.79999999999</v>
      </c>
      <c r="H4141" s="5">
        <v>300</v>
      </c>
      <c r="I4141" s="5">
        <v>2000</v>
      </c>
      <c r="J4141" t="str">
        <f t="shared" si="512"/>
        <v>no</v>
      </c>
      <c r="K4141">
        <f t="shared" si="513"/>
        <v>0</v>
      </c>
      <c r="L4141">
        <f t="shared" si="514"/>
        <v>1</v>
      </c>
      <c r="M4141">
        <f t="shared" si="515"/>
        <v>0</v>
      </c>
      <c r="N4141">
        <f t="shared" si="516"/>
        <v>-5.7583716024473652</v>
      </c>
      <c r="O4141">
        <f t="shared" si="517"/>
        <v>3.1562470409956722E-3</v>
      </c>
      <c r="P4141">
        <f t="shared" si="518"/>
        <v>3.1463164888875851E-3</v>
      </c>
      <c r="Q4141">
        <f t="shared" si="519"/>
        <v>-3.151276549290742E-3</v>
      </c>
    </row>
    <row r="4142" spans="1:17" x14ac:dyDescent="0.25">
      <c r="A4142">
        <v>4131</v>
      </c>
      <c r="B4142" t="s">
        <v>4256</v>
      </c>
      <c r="C4142" s="8">
        <v>100000</v>
      </c>
      <c r="E4142" t="s">
        <v>37</v>
      </c>
      <c r="F4142" t="s">
        <v>29</v>
      </c>
      <c r="G4142">
        <v>115021.74</v>
      </c>
      <c r="H4142" s="5">
        <v>300</v>
      </c>
      <c r="I4142" s="5">
        <v>2000</v>
      </c>
      <c r="J4142" t="str">
        <f t="shared" si="512"/>
        <v>yes</v>
      </c>
      <c r="K4142">
        <f t="shared" si="513"/>
        <v>0</v>
      </c>
      <c r="L4142">
        <f t="shared" si="514"/>
        <v>1</v>
      </c>
      <c r="M4142">
        <f t="shared" si="515"/>
        <v>0</v>
      </c>
      <c r="N4142">
        <f t="shared" si="516"/>
        <v>-5.304538288630388</v>
      </c>
      <c r="O4142">
        <f t="shared" si="517"/>
        <v>4.9689919389546873E-3</v>
      </c>
      <c r="P4142">
        <f t="shared" si="518"/>
        <v>4.9444231402281128E-3</v>
      </c>
      <c r="Q4142">
        <f t="shared" si="519"/>
        <v>-4.9566872429661771E-3</v>
      </c>
    </row>
    <row r="4143" spans="1:17" x14ac:dyDescent="0.25">
      <c r="A4143">
        <v>4132</v>
      </c>
      <c r="B4143" t="s">
        <v>4257</v>
      </c>
      <c r="C4143" s="8">
        <v>60000</v>
      </c>
      <c r="E4143" t="s">
        <v>28</v>
      </c>
      <c r="F4143" t="s">
        <v>29</v>
      </c>
      <c r="G4143">
        <v>118121.93</v>
      </c>
      <c r="H4143" s="5">
        <v>300</v>
      </c>
      <c r="I4143" s="5">
        <v>2000</v>
      </c>
      <c r="J4143" t="str">
        <f t="shared" si="512"/>
        <v>yes</v>
      </c>
      <c r="K4143">
        <f t="shared" si="513"/>
        <v>0</v>
      </c>
      <c r="L4143">
        <f t="shared" si="514"/>
        <v>1</v>
      </c>
      <c r="M4143">
        <f t="shared" si="515"/>
        <v>0</v>
      </c>
      <c r="N4143">
        <f t="shared" si="516"/>
        <v>-5.1835160716125275</v>
      </c>
      <c r="O4143">
        <f t="shared" si="517"/>
        <v>5.6082526889228339E-3</v>
      </c>
      <c r="P4143">
        <f t="shared" si="518"/>
        <v>5.5769756005151884E-3</v>
      </c>
      <c r="Q4143">
        <f t="shared" si="519"/>
        <v>-5.5925849914535272E-3</v>
      </c>
    </row>
    <row r="4144" spans="1:17" x14ac:dyDescent="0.25">
      <c r="A4144">
        <v>4133</v>
      </c>
      <c r="B4144" t="s">
        <v>4258</v>
      </c>
      <c r="C4144" s="8">
        <v>80000</v>
      </c>
      <c r="E4144" t="s">
        <v>22</v>
      </c>
      <c r="F4144" t="s">
        <v>29</v>
      </c>
      <c r="G4144">
        <v>26287.54</v>
      </c>
      <c r="H4144" s="5">
        <v>300</v>
      </c>
      <c r="I4144" s="5">
        <v>2000</v>
      </c>
      <c r="J4144" t="str">
        <f t="shared" si="512"/>
        <v>no</v>
      </c>
      <c r="K4144">
        <f t="shared" si="513"/>
        <v>0</v>
      </c>
      <c r="L4144">
        <f t="shared" si="514"/>
        <v>1</v>
      </c>
      <c r="M4144">
        <f t="shared" si="515"/>
        <v>0</v>
      </c>
      <c r="N4144">
        <f t="shared" si="516"/>
        <v>-5.2440271801214573</v>
      </c>
      <c r="O4144">
        <f t="shared" si="517"/>
        <v>5.2789546695229863E-3</v>
      </c>
      <c r="P4144">
        <f t="shared" si="518"/>
        <v>5.25123364515116E-3</v>
      </c>
      <c r="Q4144">
        <f t="shared" si="519"/>
        <v>-5.2650698318379907E-3</v>
      </c>
    </row>
    <row r="4145" spans="1:17" x14ac:dyDescent="0.25">
      <c r="A4145">
        <v>4134</v>
      </c>
      <c r="B4145" t="s">
        <v>4259</v>
      </c>
      <c r="C4145" s="8">
        <v>270000</v>
      </c>
      <c r="E4145" t="s">
        <v>35</v>
      </c>
      <c r="F4145" t="s">
        <v>29</v>
      </c>
      <c r="G4145">
        <v>232022.92</v>
      </c>
      <c r="H4145" s="5">
        <v>300</v>
      </c>
      <c r="I4145" s="5">
        <v>2000</v>
      </c>
      <c r="J4145" t="str">
        <f t="shared" si="512"/>
        <v>yes</v>
      </c>
      <c r="K4145">
        <f t="shared" si="513"/>
        <v>0</v>
      </c>
      <c r="L4145">
        <f t="shared" si="514"/>
        <v>1</v>
      </c>
      <c r="M4145">
        <f t="shared" si="515"/>
        <v>0</v>
      </c>
      <c r="N4145">
        <f t="shared" si="516"/>
        <v>-5.8188827109562959</v>
      </c>
      <c r="O4145">
        <f t="shared" si="517"/>
        <v>2.9709226704676844E-3</v>
      </c>
      <c r="P4145">
        <f t="shared" si="518"/>
        <v>2.9621224337764767E-3</v>
      </c>
      <c r="Q4145">
        <f t="shared" si="519"/>
        <v>-2.9665182011129644E-3</v>
      </c>
    </row>
    <row r="4146" spans="1:17" x14ac:dyDescent="0.25">
      <c r="A4146">
        <v>4135</v>
      </c>
      <c r="B4146" t="s">
        <v>4260</v>
      </c>
      <c r="C4146" s="8">
        <v>560000</v>
      </c>
      <c r="E4146" t="s">
        <v>35</v>
      </c>
      <c r="F4146" t="s">
        <v>29</v>
      </c>
      <c r="G4146">
        <v>474994.06</v>
      </c>
      <c r="H4146" s="5">
        <v>300</v>
      </c>
      <c r="I4146" s="5">
        <v>2000</v>
      </c>
      <c r="J4146" t="str">
        <f t="shared" si="512"/>
        <v>no</v>
      </c>
      <c r="K4146">
        <f t="shared" si="513"/>
        <v>0</v>
      </c>
      <c r="L4146">
        <f t="shared" si="514"/>
        <v>1</v>
      </c>
      <c r="M4146">
        <f t="shared" si="515"/>
        <v>0</v>
      </c>
      <c r="N4146">
        <f t="shared" si="516"/>
        <v>-6.6962937843357855</v>
      </c>
      <c r="O4146">
        <f t="shared" si="517"/>
        <v>1.2354823920263554E-3</v>
      </c>
      <c r="P4146">
        <f t="shared" si="518"/>
        <v>1.2339578588192815E-3</v>
      </c>
      <c r="Q4146">
        <f t="shared" si="519"/>
        <v>-1.2347198116942949E-3</v>
      </c>
    </row>
    <row r="4147" spans="1:17" x14ac:dyDescent="0.25">
      <c r="A4147">
        <v>4136</v>
      </c>
      <c r="B4147" t="s">
        <v>4261</v>
      </c>
      <c r="C4147" s="8">
        <v>250000</v>
      </c>
      <c r="E4147" t="s">
        <v>41</v>
      </c>
      <c r="F4147" t="s">
        <v>29</v>
      </c>
      <c r="G4147">
        <v>103996.48</v>
      </c>
      <c r="H4147" s="5">
        <v>300</v>
      </c>
      <c r="I4147" s="5">
        <v>2000</v>
      </c>
      <c r="J4147" t="str">
        <f t="shared" si="512"/>
        <v>no</v>
      </c>
      <c r="K4147">
        <f t="shared" si="513"/>
        <v>0</v>
      </c>
      <c r="L4147">
        <f t="shared" si="514"/>
        <v>1</v>
      </c>
      <c r="M4147">
        <f t="shared" si="515"/>
        <v>0</v>
      </c>
      <c r="N4147">
        <f t="shared" si="516"/>
        <v>-5.7583716024473652</v>
      </c>
      <c r="O4147">
        <f t="shared" si="517"/>
        <v>3.1562470409956722E-3</v>
      </c>
      <c r="P4147">
        <f t="shared" si="518"/>
        <v>3.1463164888875851E-3</v>
      </c>
      <c r="Q4147">
        <f t="shared" si="519"/>
        <v>-3.151276549290742E-3</v>
      </c>
    </row>
    <row r="4148" spans="1:17" x14ac:dyDescent="0.25">
      <c r="A4148">
        <v>4137</v>
      </c>
      <c r="B4148" t="s">
        <v>4262</v>
      </c>
      <c r="C4148" s="8">
        <v>40000</v>
      </c>
      <c r="E4148" t="s">
        <v>22</v>
      </c>
      <c r="F4148" t="s">
        <v>29</v>
      </c>
      <c r="G4148">
        <v>8715.25</v>
      </c>
      <c r="H4148" s="5">
        <v>200</v>
      </c>
      <c r="I4148" s="5">
        <v>3000</v>
      </c>
      <c r="J4148" t="str">
        <f t="shared" si="512"/>
        <v>no</v>
      </c>
      <c r="K4148">
        <f t="shared" si="513"/>
        <v>0</v>
      </c>
      <c r="L4148">
        <f t="shared" si="514"/>
        <v>1</v>
      </c>
      <c r="M4148">
        <f t="shared" si="515"/>
        <v>0</v>
      </c>
      <c r="N4148">
        <f t="shared" si="516"/>
        <v>-5.1229793697450603</v>
      </c>
      <c r="O4148">
        <f t="shared" si="517"/>
        <v>5.9582446103893846E-3</v>
      </c>
      <c r="P4148">
        <f t="shared" si="518"/>
        <v>5.9229542004469882E-3</v>
      </c>
      <c r="Q4148">
        <f t="shared" si="519"/>
        <v>-5.9405644646333983E-3</v>
      </c>
    </row>
    <row r="4149" spans="1:17" x14ac:dyDescent="0.25">
      <c r="A4149">
        <v>4138</v>
      </c>
      <c r="B4149" t="s">
        <v>4263</v>
      </c>
      <c r="C4149" s="8">
        <v>175000</v>
      </c>
      <c r="E4149" t="s">
        <v>37</v>
      </c>
      <c r="F4149" t="s">
        <v>29</v>
      </c>
      <c r="G4149">
        <v>104300.52</v>
      </c>
      <c r="H4149" s="5">
        <v>300</v>
      </c>
      <c r="I4149" s="5">
        <v>2000</v>
      </c>
      <c r="J4149" t="str">
        <f t="shared" si="512"/>
        <v>no</v>
      </c>
      <c r="K4149">
        <f t="shared" si="513"/>
        <v>0</v>
      </c>
      <c r="L4149">
        <f t="shared" si="514"/>
        <v>1</v>
      </c>
      <c r="M4149">
        <f t="shared" si="515"/>
        <v>0</v>
      </c>
      <c r="N4149">
        <f t="shared" si="516"/>
        <v>-5.5314549455388766</v>
      </c>
      <c r="O4149">
        <f t="shared" si="517"/>
        <v>3.9602229866583377E-3</v>
      </c>
      <c r="P4149">
        <f t="shared" si="518"/>
        <v>3.9446014851835069E-3</v>
      </c>
      <c r="Q4149">
        <f t="shared" si="519"/>
        <v>-3.9524019455174668E-3</v>
      </c>
    </row>
    <row r="4150" spans="1:17" x14ac:dyDescent="0.25">
      <c r="A4150">
        <v>4139</v>
      </c>
      <c r="B4150" t="s">
        <v>4264</v>
      </c>
      <c r="C4150" s="8">
        <v>395000</v>
      </c>
      <c r="E4150" t="s">
        <v>24</v>
      </c>
      <c r="F4150" t="s">
        <v>29</v>
      </c>
      <c r="G4150">
        <v>176383.65</v>
      </c>
      <c r="H4150" s="5">
        <v>300</v>
      </c>
      <c r="I4150" s="5">
        <v>2000</v>
      </c>
      <c r="J4150" t="str">
        <f t="shared" si="512"/>
        <v>no</v>
      </c>
      <c r="K4150">
        <f t="shared" si="513"/>
        <v>0</v>
      </c>
      <c r="L4150">
        <f t="shared" si="514"/>
        <v>1</v>
      </c>
      <c r="M4150">
        <f t="shared" si="515"/>
        <v>0</v>
      </c>
      <c r="N4150">
        <f t="shared" si="516"/>
        <v>-6.1970771391371109</v>
      </c>
      <c r="O4150">
        <f t="shared" si="517"/>
        <v>2.0353710569589031E-3</v>
      </c>
      <c r="P4150">
        <f t="shared" si="518"/>
        <v>2.0312367364956081E-3</v>
      </c>
      <c r="Q4150">
        <f t="shared" si="519"/>
        <v>-2.0333024956734553E-3</v>
      </c>
    </row>
    <row r="4151" spans="1:17" x14ac:dyDescent="0.25">
      <c r="A4151">
        <v>4140</v>
      </c>
      <c r="B4151" t="s">
        <v>4265</v>
      </c>
      <c r="C4151" s="8">
        <v>230000</v>
      </c>
      <c r="E4151" t="s">
        <v>35</v>
      </c>
      <c r="F4151" t="s">
        <v>29</v>
      </c>
      <c r="G4151">
        <v>186726.22</v>
      </c>
      <c r="H4151" s="5">
        <v>300</v>
      </c>
      <c r="I4151" s="5">
        <v>2000</v>
      </c>
      <c r="J4151" t="str">
        <f t="shared" si="512"/>
        <v>no</v>
      </c>
      <c r="K4151">
        <f t="shared" si="513"/>
        <v>0</v>
      </c>
      <c r="L4151">
        <f t="shared" si="514"/>
        <v>1</v>
      </c>
      <c r="M4151">
        <f t="shared" si="515"/>
        <v>0</v>
      </c>
      <c r="N4151">
        <f t="shared" si="516"/>
        <v>-5.6978604939384354</v>
      </c>
      <c r="O4151">
        <f t="shared" si="517"/>
        <v>3.3531318343690587E-3</v>
      </c>
      <c r="P4151">
        <f t="shared" si="518"/>
        <v>3.341925916191374E-3</v>
      </c>
      <c r="Q4151">
        <f t="shared" si="519"/>
        <v>-3.3475226232718325E-3</v>
      </c>
    </row>
    <row r="4152" spans="1:17" x14ac:dyDescent="0.25">
      <c r="A4152">
        <v>4141</v>
      </c>
      <c r="B4152" t="s">
        <v>4266</v>
      </c>
      <c r="C4152" s="8">
        <v>310000</v>
      </c>
      <c r="E4152" t="s">
        <v>22</v>
      </c>
      <c r="F4152" t="s">
        <v>29</v>
      </c>
      <c r="G4152">
        <v>136461.59</v>
      </c>
      <c r="H4152" s="5">
        <v>200</v>
      </c>
      <c r="I4152" s="5">
        <v>2000</v>
      </c>
      <c r="J4152" t="str">
        <f t="shared" si="512"/>
        <v>no</v>
      </c>
      <c r="K4152">
        <f t="shared" si="513"/>
        <v>0</v>
      </c>
      <c r="L4152">
        <f t="shared" si="514"/>
        <v>1</v>
      </c>
      <c r="M4152">
        <f t="shared" si="515"/>
        <v>0</v>
      </c>
      <c r="N4152">
        <f t="shared" si="516"/>
        <v>-5.9399049279741565</v>
      </c>
      <c r="O4152">
        <f t="shared" si="517"/>
        <v>2.6322798952996282E-3</v>
      </c>
      <c r="P4152">
        <f t="shared" si="518"/>
        <v>2.6253691887662997E-3</v>
      </c>
      <c r="Q4152">
        <f t="shared" si="519"/>
        <v>-2.6288215141980174E-3</v>
      </c>
    </row>
    <row r="4153" spans="1:17" x14ac:dyDescent="0.25">
      <c r="A4153">
        <v>4142</v>
      </c>
      <c r="B4153" t="s">
        <v>4267</v>
      </c>
      <c r="C4153" s="8">
        <v>350000</v>
      </c>
      <c r="E4153" t="s">
        <v>28</v>
      </c>
      <c r="F4153" t="s">
        <v>29</v>
      </c>
      <c r="G4153">
        <v>419716.29</v>
      </c>
      <c r="H4153" s="5">
        <v>300</v>
      </c>
      <c r="I4153" s="5">
        <v>2000</v>
      </c>
      <c r="J4153" t="str">
        <f t="shared" si="512"/>
        <v>yes</v>
      </c>
      <c r="K4153">
        <f t="shared" si="513"/>
        <v>0</v>
      </c>
      <c r="L4153">
        <f t="shared" si="514"/>
        <v>1</v>
      </c>
      <c r="M4153">
        <f t="shared" si="515"/>
        <v>0</v>
      </c>
      <c r="N4153">
        <f t="shared" si="516"/>
        <v>-6.060927144992017</v>
      </c>
      <c r="O4153">
        <f t="shared" si="517"/>
        <v>2.332237562449874E-3</v>
      </c>
      <c r="P4153">
        <f t="shared" si="518"/>
        <v>2.3268108866991966E-3</v>
      </c>
      <c r="Q4153">
        <f t="shared" si="519"/>
        <v>-2.3295221176480264E-3</v>
      </c>
    </row>
    <row r="4154" spans="1:17" x14ac:dyDescent="0.25">
      <c r="A4154">
        <v>4143</v>
      </c>
      <c r="B4154" t="s">
        <v>4268</v>
      </c>
      <c r="C4154" s="8">
        <v>205000</v>
      </c>
      <c r="E4154" t="s">
        <v>22</v>
      </c>
      <c r="F4154" t="s">
        <v>29</v>
      </c>
      <c r="G4154">
        <v>80333.39</v>
      </c>
      <c r="H4154" s="5">
        <v>300</v>
      </c>
      <c r="I4154" s="5">
        <v>2000</v>
      </c>
      <c r="J4154" t="str">
        <f t="shared" si="512"/>
        <v>no</v>
      </c>
      <c r="K4154">
        <f t="shared" si="513"/>
        <v>0</v>
      </c>
      <c r="L4154">
        <f t="shared" si="514"/>
        <v>1</v>
      </c>
      <c r="M4154">
        <f t="shared" si="515"/>
        <v>0</v>
      </c>
      <c r="N4154">
        <f t="shared" si="516"/>
        <v>-5.6222216083022722</v>
      </c>
      <c r="O4154">
        <f t="shared" si="517"/>
        <v>3.6165975143519001E-3</v>
      </c>
      <c r="P4154">
        <f t="shared" si="518"/>
        <v>3.6035648705980894E-3</v>
      </c>
      <c r="Q4154">
        <f t="shared" si="519"/>
        <v>-3.6100733510117575E-3</v>
      </c>
    </row>
    <row r="4155" spans="1:17" x14ac:dyDescent="0.25">
      <c r="A4155">
        <v>4144</v>
      </c>
      <c r="B4155" t="s">
        <v>4269</v>
      </c>
      <c r="C4155" s="8">
        <v>550000</v>
      </c>
      <c r="E4155" t="s">
        <v>60</v>
      </c>
      <c r="F4155" t="s">
        <v>29</v>
      </c>
      <c r="G4155">
        <v>335711.93</v>
      </c>
      <c r="H4155" s="5">
        <v>300</v>
      </c>
      <c r="I4155" s="5">
        <v>2000</v>
      </c>
      <c r="J4155" t="str">
        <f t="shared" si="512"/>
        <v>no</v>
      </c>
      <c r="K4155">
        <f t="shared" si="513"/>
        <v>0</v>
      </c>
      <c r="L4155">
        <f t="shared" si="514"/>
        <v>1</v>
      </c>
      <c r="M4155">
        <f t="shared" si="515"/>
        <v>0</v>
      </c>
      <c r="N4155">
        <f t="shared" si="516"/>
        <v>-6.6660382300813206</v>
      </c>
      <c r="O4155">
        <f t="shared" si="517"/>
        <v>1.2734338223352201E-3</v>
      </c>
      <c r="P4155">
        <f t="shared" si="518"/>
        <v>1.2718142510522023E-3</v>
      </c>
      <c r="Q4155">
        <f t="shared" si="519"/>
        <v>-1.2726236931762242E-3</v>
      </c>
    </row>
    <row r="4156" spans="1:17" x14ac:dyDescent="0.25">
      <c r="A4156">
        <v>4145</v>
      </c>
      <c r="B4156" t="s">
        <v>4270</v>
      </c>
      <c r="C4156" s="8">
        <v>360000</v>
      </c>
      <c r="E4156" t="s">
        <v>35</v>
      </c>
      <c r="F4156" t="s">
        <v>29</v>
      </c>
      <c r="G4156">
        <v>312332.52</v>
      </c>
      <c r="H4156" s="5">
        <v>300</v>
      </c>
      <c r="I4156" s="5">
        <v>2000</v>
      </c>
      <c r="J4156" t="str">
        <f t="shared" si="512"/>
        <v>yes</v>
      </c>
      <c r="K4156">
        <f t="shared" si="513"/>
        <v>0</v>
      </c>
      <c r="L4156">
        <f t="shared" si="514"/>
        <v>1</v>
      </c>
      <c r="M4156">
        <f t="shared" si="515"/>
        <v>0</v>
      </c>
      <c r="N4156">
        <f t="shared" si="516"/>
        <v>-6.0911826992464819</v>
      </c>
      <c r="O4156">
        <f t="shared" si="517"/>
        <v>2.2627312011748763E-3</v>
      </c>
      <c r="P4156">
        <f t="shared" si="518"/>
        <v>2.2576228076076183E-3</v>
      </c>
      <c r="Q4156">
        <f t="shared" si="519"/>
        <v>-2.2601750800809789E-3</v>
      </c>
    </row>
    <row r="4157" spans="1:17" x14ac:dyDescent="0.25">
      <c r="A4157">
        <v>4146</v>
      </c>
      <c r="B4157" t="s">
        <v>4271</v>
      </c>
      <c r="C4157" s="8">
        <v>230000</v>
      </c>
      <c r="E4157" t="s">
        <v>56</v>
      </c>
      <c r="F4157" t="s">
        <v>29</v>
      </c>
      <c r="G4157">
        <v>179599.88</v>
      </c>
      <c r="H4157" s="5">
        <v>300</v>
      </c>
      <c r="I4157" s="5">
        <v>2000</v>
      </c>
      <c r="J4157" t="str">
        <f t="shared" si="512"/>
        <v>no</v>
      </c>
      <c r="K4157">
        <f t="shared" si="513"/>
        <v>0</v>
      </c>
      <c r="L4157">
        <f t="shared" si="514"/>
        <v>1</v>
      </c>
      <c r="M4157">
        <f t="shared" si="515"/>
        <v>0</v>
      </c>
      <c r="N4157">
        <f t="shared" si="516"/>
        <v>-5.6978604939384354</v>
      </c>
      <c r="O4157">
        <f t="shared" si="517"/>
        <v>3.3531318343690587E-3</v>
      </c>
      <c r="P4157">
        <f t="shared" si="518"/>
        <v>3.341925916191374E-3</v>
      </c>
      <c r="Q4157">
        <f t="shared" si="519"/>
        <v>-3.3475226232718325E-3</v>
      </c>
    </row>
    <row r="4158" spans="1:17" x14ac:dyDescent="0.25">
      <c r="A4158">
        <v>4147</v>
      </c>
      <c r="B4158" t="s">
        <v>4272</v>
      </c>
      <c r="C4158" s="8">
        <v>220000</v>
      </c>
      <c r="E4158" t="s">
        <v>35</v>
      </c>
      <c r="F4158" t="s">
        <v>29</v>
      </c>
      <c r="G4158">
        <v>192013.92</v>
      </c>
      <c r="H4158" s="5">
        <v>300</v>
      </c>
      <c r="I4158" s="5">
        <v>2000</v>
      </c>
      <c r="J4158" t="str">
        <f t="shared" si="512"/>
        <v>yes</v>
      </c>
      <c r="K4158">
        <f t="shared" si="513"/>
        <v>0</v>
      </c>
      <c r="L4158">
        <f t="shared" si="514"/>
        <v>1</v>
      </c>
      <c r="M4158">
        <f t="shared" si="515"/>
        <v>0</v>
      </c>
      <c r="N4158">
        <f t="shared" si="516"/>
        <v>-5.6676049396839696</v>
      </c>
      <c r="O4158">
        <f t="shared" si="517"/>
        <v>3.4561330183193861E-3</v>
      </c>
      <c r="P4158">
        <f t="shared" si="518"/>
        <v>3.4442293037002048E-3</v>
      </c>
      <c r="Q4158">
        <f t="shared" si="519"/>
        <v>-3.4501743160308186E-3</v>
      </c>
    </row>
    <row r="4159" spans="1:17" x14ac:dyDescent="0.25">
      <c r="A4159">
        <v>4148</v>
      </c>
      <c r="B4159" t="s">
        <v>4273</v>
      </c>
      <c r="C4159" s="8">
        <v>270000</v>
      </c>
      <c r="E4159" t="s">
        <v>35</v>
      </c>
      <c r="F4159" t="s">
        <v>29</v>
      </c>
      <c r="G4159">
        <v>277912.28000000003</v>
      </c>
      <c r="H4159" s="5">
        <v>200</v>
      </c>
      <c r="I4159" s="5">
        <v>2000</v>
      </c>
      <c r="J4159" t="str">
        <f t="shared" si="512"/>
        <v>yes</v>
      </c>
      <c r="K4159">
        <f t="shared" si="513"/>
        <v>0</v>
      </c>
      <c r="L4159">
        <f t="shared" si="514"/>
        <v>1</v>
      </c>
      <c r="M4159">
        <f t="shared" si="515"/>
        <v>0</v>
      </c>
      <c r="N4159">
        <f t="shared" si="516"/>
        <v>-5.8188827109562959</v>
      </c>
      <c r="O4159">
        <f t="shared" si="517"/>
        <v>2.9709226704676844E-3</v>
      </c>
      <c r="P4159">
        <f t="shared" si="518"/>
        <v>2.9621224337764767E-3</v>
      </c>
      <c r="Q4159">
        <f t="shared" si="519"/>
        <v>-2.9665182011129644E-3</v>
      </c>
    </row>
    <row r="4160" spans="1:17" x14ac:dyDescent="0.25">
      <c r="A4160">
        <v>4149</v>
      </c>
      <c r="B4160" t="s">
        <v>4274</v>
      </c>
      <c r="C4160" s="8">
        <v>630000</v>
      </c>
      <c r="E4160" t="s">
        <v>22</v>
      </c>
      <c r="F4160" t="s">
        <v>29</v>
      </c>
      <c r="G4160">
        <v>244898.8</v>
      </c>
      <c r="H4160" s="5">
        <v>300</v>
      </c>
      <c r="I4160" s="5">
        <v>2000</v>
      </c>
      <c r="J4160" t="str">
        <f t="shared" si="512"/>
        <v>no</v>
      </c>
      <c r="K4160">
        <f t="shared" si="513"/>
        <v>0</v>
      </c>
      <c r="L4160">
        <f t="shared" si="514"/>
        <v>1</v>
      </c>
      <c r="M4160">
        <f t="shared" si="515"/>
        <v>0</v>
      </c>
      <c r="N4160">
        <f t="shared" si="516"/>
        <v>-6.9080826641170416</v>
      </c>
      <c r="O4160">
        <f t="shared" si="517"/>
        <v>9.9967266844976088E-4</v>
      </c>
      <c r="P4160">
        <f t="shared" si="518"/>
        <v>9.9867432102634826E-4</v>
      </c>
      <c r="Q4160">
        <f t="shared" si="519"/>
        <v>-9.9917332848431929E-4</v>
      </c>
    </row>
    <row r="4161" spans="1:17" x14ac:dyDescent="0.25">
      <c r="A4161">
        <v>4150</v>
      </c>
      <c r="B4161" t="s">
        <v>4275</v>
      </c>
      <c r="C4161" s="8">
        <v>160000</v>
      </c>
      <c r="E4161" t="s">
        <v>37</v>
      </c>
      <c r="F4161" t="s">
        <v>29</v>
      </c>
      <c r="G4161">
        <v>157879.37</v>
      </c>
      <c r="H4161" s="5">
        <v>300</v>
      </c>
      <c r="I4161" s="5">
        <v>2000</v>
      </c>
      <c r="J4161" t="str">
        <f t="shared" si="512"/>
        <v>yes</v>
      </c>
      <c r="K4161">
        <f t="shared" si="513"/>
        <v>0</v>
      </c>
      <c r="L4161">
        <f t="shared" si="514"/>
        <v>1</v>
      </c>
      <c r="M4161">
        <f t="shared" si="515"/>
        <v>0</v>
      </c>
      <c r="N4161">
        <f t="shared" si="516"/>
        <v>-5.4860716141571793</v>
      </c>
      <c r="O4161">
        <f t="shared" si="517"/>
        <v>4.1440918315095469E-3</v>
      </c>
      <c r="P4161">
        <f t="shared" si="518"/>
        <v>4.1269892092388122E-3</v>
      </c>
      <c r="Q4161">
        <f t="shared" si="519"/>
        <v>-4.1355287323166061E-3</v>
      </c>
    </row>
    <row r="4162" spans="1:17" x14ac:dyDescent="0.25">
      <c r="A4162">
        <v>4151</v>
      </c>
      <c r="B4162" t="s">
        <v>4276</v>
      </c>
      <c r="C4162" s="8">
        <v>150000</v>
      </c>
      <c r="E4162" t="s">
        <v>37</v>
      </c>
      <c r="F4162" t="s">
        <v>29</v>
      </c>
      <c r="G4162">
        <v>205637.47</v>
      </c>
      <c r="H4162" s="5">
        <v>300</v>
      </c>
      <c r="I4162" s="5">
        <v>2000</v>
      </c>
      <c r="J4162" t="str">
        <f t="shared" si="512"/>
        <v>yes</v>
      </c>
      <c r="K4162">
        <f t="shared" si="513"/>
        <v>0</v>
      </c>
      <c r="L4162">
        <f t="shared" si="514"/>
        <v>1</v>
      </c>
      <c r="M4162">
        <f t="shared" si="515"/>
        <v>0</v>
      </c>
      <c r="N4162">
        <f t="shared" si="516"/>
        <v>-5.4558160599027135</v>
      </c>
      <c r="O4162">
        <f t="shared" si="517"/>
        <v>4.2713896492300599E-3</v>
      </c>
      <c r="P4162">
        <f t="shared" si="518"/>
        <v>4.2532224787584184E-3</v>
      </c>
      <c r="Q4162">
        <f t="shared" si="519"/>
        <v>-4.2622931583676015E-3</v>
      </c>
    </row>
    <row r="4163" spans="1:17" x14ac:dyDescent="0.25">
      <c r="A4163">
        <v>4152</v>
      </c>
      <c r="B4163" t="s">
        <v>4277</v>
      </c>
      <c r="C4163" s="8">
        <v>575000</v>
      </c>
      <c r="E4163" t="s">
        <v>22</v>
      </c>
      <c r="F4163" t="s">
        <v>29</v>
      </c>
      <c r="G4163">
        <v>223534.69</v>
      </c>
      <c r="H4163" s="5">
        <v>200</v>
      </c>
      <c r="I4163" s="5">
        <v>2000</v>
      </c>
      <c r="J4163" t="str">
        <f t="shared" si="512"/>
        <v>no</v>
      </c>
      <c r="K4163">
        <f t="shared" si="513"/>
        <v>0</v>
      </c>
      <c r="L4163">
        <f t="shared" si="514"/>
        <v>1</v>
      </c>
      <c r="M4163">
        <f t="shared" si="515"/>
        <v>0</v>
      </c>
      <c r="N4163">
        <f t="shared" si="516"/>
        <v>-6.7416771157174837</v>
      </c>
      <c r="O4163">
        <f t="shared" si="517"/>
        <v>1.1806653827775159E-3</v>
      </c>
      <c r="P4163">
        <f t="shared" si="518"/>
        <v>1.1792730559035682E-3</v>
      </c>
      <c r="Q4163">
        <f t="shared" si="519"/>
        <v>-1.1799689455235034E-3</v>
      </c>
    </row>
    <row r="4164" spans="1:17" x14ac:dyDescent="0.25">
      <c r="A4164">
        <v>4153</v>
      </c>
      <c r="B4164" t="s">
        <v>4278</v>
      </c>
      <c r="C4164" s="8">
        <v>510000</v>
      </c>
      <c r="E4164" t="s">
        <v>22</v>
      </c>
      <c r="F4164" t="s">
        <v>29</v>
      </c>
      <c r="G4164">
        <v>217563.55</v>
      </c>
      <c r="H4164" s="5">
        <v>300</v>
      </c>
      <c r="I4164" s="5">
        <v>2000</v>
      </c>
      <c r="J4164" t="str">
        <f t="shared" si="512"/>
        <v>no</v>
      </c>
      <c r="K4164">
        <f t="shared" si="513"/>
        <v>0</v>
      </c>
      <c r="L4164">
        <f t="shared" si="514"/>
        <v>1</v>
      </c>
      <c r="M4164">
        <f t="shared" si="515"/>
        <v>0</v>
      </c>
      <c r="N4164">
        <f t="shared" si="516"/>
        <v>-6.54501601306346</v>
      </c>
      <c r="O4164">
        <f t="shared" si="517"/>
        <v>1.4372610674387948E-3</v>
      </c>
      <c r="P4164">
        <f t="shared" si="518"/>
        <v>1.4351983127797827E-3</v>
      </c>
      <c r="Q4164">
        <f t="shared" si="519"/>
        <v>-1.4362291963446242E-3</v>
      </c>
    </row>
    <row r="4165" spans="1:17" x14ac:dyDescent="0.25">
      <c r="A4165">
        <v>4154</v>
      </c>
      <c r="B4165" t="s">
        <v>4279</v>
      </c>
      <c r="C4165" s="8">
        <v>310000</v>
      </c>
      <c r="E4165" t="s">
        <v>22</v>
      </c>
      <c r="F4165" t="s">
        <v>29</v>
      </c>
      <c r="G4165">
        <v>171300.03</v>
      </c>
      <c r="H4165" s="5">
        <v>200</v>
      </c>
      <c r="I4165" s="5">
        <v>2000</v>
      </c>
      <c r="J4165" t="str">
        <f t="shared" si="512"/>
        <v>no</v>
      </c>
      <c r="K4165">
        <f t="shared" si="513"/>
        <v>0</v>
      </c>
      <c r="L4165">
        <f t="shared" si="514"/>
        <v>1</v>
      </c>
      <c r="M4165">
        <f t="shared" si="515"/>
        <v>0</v>
      </c>
      <c r="N4165">
        <f t="shared" si="516"/>
        <v>-5.9399049279741565</v>
      </c>
      <c r="O4165">
        <f t="shared" si="517"/>
        <v>2.6322798952996282E-3</v>
      </c>
      <c r="P4165">
        <f t="shared" si="518"/>
        <v>2.6253691887662997E-3</v>
      </c>
      <c r="Q4165">
        <f t="shared" si="519"/>
        <v>-2.6288215141980174E-3</v>
      </c>
    </row>
    <row r="4166" spans="1:17" x14ac:dyDescent="0.25">
      <c r="A4166">
        <v>4155</v>
      </c>
      <c r="B4166" t="s">
        <v>4280</v>
      </c>
      <c r="C4166" s="8">
        <v>215001</v>
      </c>
      <c r="E4166" t="s">
        <v>22</v>
      </c>
      <c r="F4166" t="s">
        <v>29</v>
      </c>
      <c r="G4166">
        <v>179200.4</v>
      </c>
      <c r="H4166" s="5">
        <v>200</v>
      </c>
      <c r="I4166" s="5">
        <v>3000</v>
      </c>
      <c r="J4166" t="str">
        <f t="shared" si="512"/>
        <v>no</v>
      </c>
      <c r="K4166">
        <f t="shared" si="513"/>
        <v>0</v>
      </c>
      <c r="L4166">
        <f t="shared" si="514"/>
        <v>1</v>
      </c>
      <c r="M4166">
        <f t="shared" si="515"/>
        <v>0</v>
      </c>
      <c r="N4166">
        <f t="shared" si="516"/>
        <v>-5.6524545947536264</v>
      </c>
      <c r="O4166">
        <f t="shared" si="517"/>
        <v>3.5088932846074031E-3</v>
      </c>
      <c r="P4166">
        <f t="shared" si="518"/>
        <v>3.496624004120547E-3</v>
      </c>
      <c r="Q4166">
        <f t="shared" si="519"/>
        <v>-3.5027514816601641E-3</v>
      </c>
    </row>
    <row r="4167" spans="1:17" x14ac:dyDescent="0.25">
      <c r="A4167">
        <v>4156</v>
      </c>
      <c r="B4167" t="s">
        <v>4281</v>
      </c>
      <c r="C4167" s="8">
        <v>200000</v>
      </c>
      <c r="E4167" t="s">
        <v>56</v>
      </c>
      <c r="F4167" t="s">
        <v>29</v>
      </c>
      <c r="G4167">
        <v>330600.99</v>
      </c>
      <c r="H4167" s="5">
        <v>300</v>
      </c>
      <c r="I4167" s="5">
        <v>2000</v>
      </c>
      <c r="J4167" t="str">
        <f t="shared" si="512"/>
        <v>yes</v>
      </c>
      <c r="K4167">
        <f t="shared" si="513"/>
        <v>0</v>
      </c>
      <c r="L4167">
        <f t="shared" si="514"/>
        <v>1</v>
      </c>
      <c r="M4167">
        <f t="shared" si="515"/>
        <v>0</v>
      </c>
      <c r="N4167">
        <f t="shared" si="516"/>
        <v>-5.6070938311750398</v>
      </c>
      <c r="O4167">
        <f t="shared" si="517"/>
        <v>3.6717245187135035E-3</v>
      </c>
      <c r="P4167">
        <f t="shared" si="518"/>
        <v>3.6582922772624587E-3</v>
      </c>
      <c r="Q4167">
        <f t="shared" si="519"/>
        <v>-3.6650001931303865E-3</v>
      </c>
    </row>
    <row r="4168" spans="1:17" x14ac:dyDescent="0.25">
      <c r="A4168">
        <v>4157</v>
      </c>
      <c r="B4168" t="s">
        <v>4282</v>
      </c>
      <c r="C4168" s="8">
        <v>50000</v>
      </c>
      <c r="E4168" t="s">
        <v>37</v>
      </c>
      <c r="F4168" t="s">
        <v>29</v>
      </c>
      <c r="G4168">
        <v>92970.75</v>
      </c>
      <c r="H4168" s="5">
        <v>300</v>
      </c>
      <c r="I4168" s="5">
        <v>2000</v>
      </c>
      <c r="J4168" t="str">
        <f t="shared" si="512"/>
        <v>yes</v>
      </c>
      <c r="K4168">
        <f t="shared" si="513"/>
        <v>0</v>
      </c>
      <c r="L4168">
        <f t="shared" si="514"/>
        <v>1</v>
      </c>
      <c r="M4168">
        <f t="shared" si="515"/>
        <v>0</v>
      </c>
      <c r="N4168">
        <f t="shared" si="516"/>
        <v>-5.1532605173580617</v>
      </c>
      <c r="O4168">
        <f t="shared" si="517"/>
        <v>5.7805264602463387E-3</v>
      </c>
      <c r="P4168">
        <f t="shared" si="518"/>
        <v>5.7473040172992601E-3</v>
      </c>
      <c r="Q4168">
        <f t="shared" si="519"/>
        <v>-5.763883323760685E-3</v>
      </c>
    </row>
    <row r="4169" spans="1:17" x14ac:dyDescent="0.25">
      <c r="A4169">
        <v>4158</v>
      </c>
      <c r="B4169" t="s">
        <v>4283</v>
      </c>
      <c r="C4169" s="8">
        <v>1500000</v>
      </c>
      <c r="E4169" t="s">
        <v>22</v>
      </c>
      <c r="F4169" t="s">
        <v>29</v>
      </c>
      <c r="G4169">
        <v>1095605.1000000001</v>
      </c>
      <c r="H4169" s="5">
        <v>200</v>
      </c>
      <c r="I4169" s="5">
        <v>2000</v>
      </c>
      <c r="J4169" t="str">
        <f t="shared" si="512"/>
        <v>no</v>
      </c>
      <c r="K4169">
        <f t="shared" si="513"/>
        <v>0</v>
      </c>
      <c r="L4169">
        <f t="shared" si="514"/>
        <v>1</v>
      </c>
      <c r="M4169">
        <f t="shared" si="515"/>
        <v>0</v>
      </c>
      <c r="N4169">
        <f t="shared" si="516"/>
        <v>-9.5403158842555111</v>
      </c>
      <c r="O4169">
        <f t="shared" si="517"/>
        <v>7.1894133845104718E-5</v>
      </c>
      <c r="P4169">
        <f t="shared" si="518"/>
        <v>7.1888965450200647E-5</v>
      </c>
      <c r="Q4169">
        <f t="shared" si="519"/>
        <v>-7.1891549585708899E-5</v>
      </c>
    </row>
    <row r="4170" spans="1:17" x14ac:dyDescent="0.25">
      <c r="A4170">
        <v>4159</v>
      </c>
      <c r="B4170" t="s">
        <v>4284</v>
      </c>
      <c r="C4170" s="8">
        <v>165000</v>
      </c>
      <c r="E4170" t="s">
        <v>31</v>
      </c>
      <c r="F4170" t="s">
        <v>29</v>
      </c>
      <c r="G4170">
        <v>195816.26</v>
      </c>
      <c r="H4170" s="5">
        <v>350</v>
      </c>
      <c r="I4170" s="5">
        <v>2000</v>
      </c>
      <c r="J4170" t="str">
        <f t="shared" si="512"/>
        <v>yes</v>
      </c>
      <c r="K4170">
        <f t="shared" si="513"/>
        <v>0</v>
      </c>
      <c r="L4170">
        <f t="shared" si="514"/>
        <v>1</v>
      </c>
      <c r="M4170">
        <f t="shared" si="515"/>
        <v>0</v>
      </c>
      <c r="N4170">
        <f t="shared" si="516"/>
        <v>-5.5011993912844117</v>
      </c>
      <c r="O4170">
        <f t="shared" si="517"/>
        <v>4.0818727387355175E-3</v>
      </c>
      <c r="P4170">
        <f t="shared" si="518"/>
        <v>4.0652787880751141E-3</v>
      </c>
      <c r="Q4170">
        <f t="shared" si="519"/>
        <v>-4.073564497323553E-3</v>
      </c>
    </row>
    <row r="4171" spans="1:17" x14ac:dyDescent="0.25">
      <c r="A4171">
        <v>4160</v>
      </c>
      <c r="B4171" t="s">
        <v>4285</v>
      </c>
      <c r="C4171" s="8">
        <v>250000</v>
      </c>
      <c r="E4171" t="s">
        <v>35</v>
      </c>
      <c r="F4171" t="s">
        <v>29</v>
      </c>
      <c r="G4171">
        <v>192171.63</v>
      </c>
      <c r="H4171" s="5">
        <v>300</v>
      </c>
      <c r="I4171" s="5">
        <v>2000</v>
      </c>
      <c r="J4171" t="str">
        <f t="shared" si="512"/>
        <v>no</v>
      </c>
      <c r="K4171">
        <f t="shared" si="513"/>
        <v>0</v>
      </c>
      <c r="L4171">
        <f t="shared" si="514"/>
        <v>1</v>
      </c>
      <c r="M4171">
        <f t="shared" si="515"/>
        <v>0</v>
      </c>
      <c r="N4171">
        <f t="shared" si="516"/>
        <v>-5.7583716024473652</v>
      </c>
      <c r="O4171">
        <f t="shared" si="517"/>
        <v>3.1562470409956722E-3</v>
      </c>
      <c r="P4171">
        <f t="shared" si="518"/>
        <v>3.1463164888875851E-3</v>
      </c>
      <c r="Q4171">
        <f t="shared" si="519"/>
        <v>-3.151276549290742E-3</v>
      </c>
    </row>
    <row r="4172" spans="1:17" x14ac:dyDescent="0.25">
      <c r="A4172">
        <v>4161</v>
      </c>
      <c r="B4172" t="s">
        <v>4286</v>
      </c>
      <c r="C4172" s="8">
        <v>425000</v>
      </c>
      <c r="E4172" t="s">
        <v>22</v>
      </c>
      <c r="F4172" t="s">
        <v>29</v>
      </c>
      <c r="G4172">
        <v>182510.12</v>
      </c>
      <c r="H4172" s="5">
        <v>300</v>
      </c>
      <c r="I4172" s="5">
        <v>2000</v>
      </c>
      <c r="J4172" t="str">
        <f t="shared" ref="J4172:J4235" si="520">IF(G4172/C4172&gt;=0.85, "yes", "no")</f>
        <v>no</v>
      </c>
      <c r="K4172">
        <f t="shared" ref="K4172:K4235" si="521">IF(OR(H4172=500, H4172=600), 1, 0)</f>
        <v>0</v>
      </c>
      <c r="L4172">
        <f t="shared" ref="L4172:L4235" si="522">IF(F4172="ZDD", 1, 0)</f>
        <v>1</v>
      </c>
      <c r="M4172">
        <f t="shared" ref="M4172:M4235" si="523">IF(OR(E4172="ZP07", E4172="ZP28",E4172="ZP32",E4172="ZP45",E4172="ZPPY",E4172="ZSPP",E4172="ZXP1",E4172="ZXX7",E4172="ZYPP",E4172="ZYSP",E4172="ZYWP"),1,0)</f>
        <v>0</v>
      </c>
      <c r="N4172">
        <f t="shared" ref="N4172:N4235" si="524">$P$3+$P$4*L4172+$P$5*(C4172/10000000)+$P$6*(I4172/10000000)+$P$7*M4172</f>
        <v>-6.2878438019005056</v>
      </c>
      <c r="O4172">
        <f t="shared" ref="O4172:O4235" si="525">EXP(N4172)</f>
        <v>1.8587634913943911E-3</v>
      </c>
      <c r="P4172">
        <f t="shared" ref="P4172:P4235" si="526">O4172/(1+O4172)</f>
        <v>1.8553148997936147E-3</v>
      </c>
      <c r="Q4172">
        <f t="shared" ref="Q4172:Q4235" si="527">K4172*LN(P4172)+(1-K4172)*LN(1-P4172)</f>
        <v>-1.857038128233121E-3</v>
      </c>
    </row>
    <row r="4173" spans="1:17" x14ac:dyDescent="0.25">
      <c r="A4173">
        <v>4162</v>
      </c>
      <c r="B4173" t="s">
        <v>4287</v>
      </c>
      <c r="C4173" s="8">
        <v>425000</v>
      </c>
      <c r="E4173" t="s">
        <v>22</v>
      </c>
      <c r="F4173" t="s">
        <v>29</v>
      </c>
      <c r="G4173">
        <v>158352.38</v>
      </c>
      <c r="H4173" s="5">
        <v>300</v>
      </c>
      <c r="I4173" s="5">
        <v>2000</v>
      </c>
      <c r="J4173" t="str">
        <f t="shared" si="520"/>
        <v>no</v>
      </c>
      <c r="K4173">
        <f t="shared" si="521"/>
        <v>0</v>
      </c>
      <c r="L4173">
        <f t="shared" si="522"/>
        <v>1</v>
      </c>
      <c r="M4173">
        <f t="shared" si="523"/>
        <v>0</v>
      </c>
      <c r="N4173">
        <f t="shared" si="524"/>
        <v>-6.2878438019005056</v>
      </c>
      <c r="O4173">
        <f t="shared" si="525"/>
        <v>1.8587634913943911E-3</v>
      </c>
      <c r="P4173">
        <f t="shared" si="526"/>
        <v>1.8553148997936147E-3</v>
      </c>
      <c r="Q4173">
        <f t="shared" si="527"/>
        <v>-1.857038128233121E-3</v>
      </c>
    </row>
    <row r="4174" spans="1:17" x14ac:dyDescent="0.25">
      <c r="A4174">
        <v>4163</v>
      </c>
      <c r="B4174" t="s">
        <v>4288</v>
      </c>
      <c r="C4174" s="8">
        <v>250000</v>
      </c>
      <c r="E4174" t="s">
        <v>22</v>
      </c>
      <c r="F4174" t="s">
        <v>29</v>
      </c>
      <c r="G4174">
        <v>218967.49</v>
      </c>
      <c r="H4174" s="5">
        <v>300</v>
      </c>
      <c r="I4174" s="5">
        <v>2000</v>
      </c>
      <c r="J4174" t="str">
        <f t="shared" si="520"/>
        <v>yes</v>
      </c>
      <c r="K4174">
        <f t="shared" si="521"/>
        <v>0</v>
      </c>
      <c r="L4174">
        <f t="shared" si="522"/>
        <v>1</v>
      </c>
      <c r="M4174">
        <f t="shared" si="523"/>
        <v>0</v>
      </c>
      <c r="N4174">
        <f t="shared" si="524"/>
        <v>-5.7583716024473652</v>
      </c>
      <c r="O4174">
        <f t="shared" si="525"/>
        <v>3.1562470409956722E-3</v>
      </c>
      <c r="P4174">
        <f t="shared" si="526"/>
        <v>3.1463164888875851E-3</v>
      </c>
      <c r="Q4174">
        <f t="shared" si="527"/>
        <v>-3.151276549290742E-3</v>
      </c>
    </row>
    <row r="4175" spans="1:17" x14ac:dyDescent="0.25">
      <c r="A4175">
        <v>4164</v>
      </c>
      <c r="B4175" t="s">
        <v>4289</v>
      </c>
      <c r="C4175" s="8">
        <v>270000</v>
      </c>
      <c r="E4175" t="s">
        <v>35</v>
      </c>
      <c r="F4175" t="s">
        <v>29</v>
      </c>
      <c r="G4175">
        <v>229899.91</v>
      </c>
      <c r="H4175" s="5">
        <v>300</v>
      </c>
      <c r="I4175" s="5">
        <v>2000</v>
      </c>
      <c r="J4175" t="str">
        <f t="shared" si="520"/>
        <v>yes</v>
      </c>
      <c r="K4175">
        <f t="shared" si="521"/>
        <v>0</v>
      </c>
      <c r="L4175">
        <f t="shared" si="522"/>
        <v>1</v>
      </c>
      <c r="M4175">
        <f t="shared" si="523"/>
        <v>0</v>
      </c>
      <c r="N4175">
        <f t="shared" si="524"/>
        <v>-5.8188827109562959</v>
      </c>
      <c r="O4175">
        <f t="shared" si="525"/>
        <v>2.9709226704676844E-3</v>
      </c>
      <c r="P4175">
        <f t="shared" si="526"/>
        <v>2.9621224337764767E-3</v>
      </c>
      <c r="Q4175">
        <f t="shared" si="527"/>
        <v>-2.9665182011129644E-3</v>
      </c>
    </row>
    <row r="4176" spans="1:17" x14ac:dyDescent="0.25">
      <c r="A4176">
        <v>4165</v>
      </c>
      <c r="B4176" t="s">
        <v>4290</v>
      </c>
      <c r="C4176" s="8">
        <v>2</v>
      </c>
      <c r="E4176" t="s">
        <v>56</v>
      </c>
      <c r="F4176" t="s">
        <v>30</v>
      </c>
      <c r="G4176">
        <v>50517.77</v>
      </c>
      <c r="H4176" s="5">
        <v>400</v>
      </c>
      <c r="I4176" s="5">
        <v>2000</v>
      </c>
      <c r="J4176" t="str">
        <f t="shared" si="520"/>
        <v>yes</v>
      </c>
      <c r="K4176">
        <f t="shared" si="521"/>
        <v>0</v>
      </c>
      <c r="L4176">
        <f t="shared" si="522"/>
        <v>0</v>
      </c>
      <c r="M4176">
        <f t="shared" si="523"/>
        <v>0</v>
      </c>
      <c r="N4176">
        <f t="shared" si="524"/>
        <v>-4.9865324228929309</v>
      </c>
      <c r="O4176">
        <f t="shared" si="525"/>
        <v>6.8293046219208738E-3</v>
      </c>
      <c r="P4176">
        <f t="shared" si="526"/>
        <v>6.7829815745037124E-3</v>
      </c>
      <c r="Q4176">
        <f t="shared" si="527"/>
        <v>-6.806090551817569E-3</v>
      </c>
    </row>
    <row r="4177" spans="1:17" x14ac:dyDescent="0.25">
      <c r="A4177">
        <v>4166</v>
      </c>
      <c r="B4177" t="s">
        <v>4291</v>
      </c>
      <c r="C4177" s="8">
        <v>80000</v>
      </c>
      <c r="E4177" t="s">
        <v>19</v>
      </c>
      <c r="F4177" t="s">
        <v>29</v>
      </c>
      <c r="G4177">
        <v>29560.55</v>
      </c>
      <c r="H4177" s="5">
        <v>350</v>
      </c>
      <c r="I4177" s="5">
        <v>2000</v>
      </c>
      <c r="J4177" t="str">
        <f t="shared" si="520"/>
        <v>no</v>
      </c>
      <c r="K4177">
        <f t="shared" si="521"/>
        <v>0</v>
      </c>
      <c r="L4177">
        <f t="shared" si="522"/>
        <v>1</v>
      </c>
      <c r="M4177">
        <f t="shared" si="523"/>
        <v>0</v>
      </c>
      <c r="N4177">
        <f t="shared" si="524"/>
        <v>-5.2440271801214573</v>
      </c>
      <c r="O4177">
        <f t="shared" si="525"/>
        <v>5.2789546695229863E-3</v>
      </c>
      <c r="P4177">
        <f t="shared" si="526"/>
        <v>5.25123364515116E-3</v>
      </c>
      <c r="Q4177">
        <f t="shared" si="527"/>
        <v>-5.2650698318379907E-3</v>
      </c>
    </row>
    <row r="4178" spans="1:17" x14ac:dyDescent="0.25">
      <c r="A4178">
        <v>4167</v>
      </c>
      <c r="B4178" t="s">
        <v>4292</v>
      </c>
      <c r="C4178" s="8">
        <v>30000</v>
      </c>
      <c r="E4178" t="s">
        <v>22</v>
      </c>
      <c r="F4178" t="s">
        <v>20</v>
      </c>
      <c r="G4178">
        <v>2436.66</v>
      </c>
      <c r="H4178" s="5">
        <v>300</v>
      </c>
      <c r="I4178" s="5">
        <v>2000</v>
      </c>
      <c r="J4178" t="str">
        <f t="shared" si="520"/>
        <v>no</v>
      </c>
      <c r="K4178">
        <f t="shared" si="521"/>
        <v>0</v>
      </c>
      <c r="L4178">
        <f t="shared" si="522"/>
        <v>0</v>
      </c>
      <c r="M4178">
        <f t="shared" si="523"/>
        <v>0</v>
      </c>
      <c r="N4178">
        <f t="shared" si="524"/>
        <v>-5.0772930345454759</v>
      </c>
      <c r="O4178">
        <f t="shared" si="525"/>
        <v>6.2367689040510555E-3</v>
      </c>
      <c r="P4178">
        <f t="shared" si="526"/>
        <v>6.198112707453407E-3</v>
      </c>
      <c r="Q4178">
        <f t="shared" si="527"/>
        <v>-6.2174007489595668E-3</v>
      </c>
    </row>
    <row r="4179" spans="1:17" x14ac:dyDescent="0.25">
      <c r="A4179">
        <v>4168</v>
      </c>
      <c r="B4179" t="s">
        <v>4293</v>
      </c>
      <c r="C4179" s="8">
        <v>450000</v>
      </c>
      <c r="E4179" t="s">
        <v>31</v>
      </c>
      <c r="F4179" t="s">
        <v>29</v>
      </c>
      <c r="G4179">
        <v>492627.41</v>
      </c>
      <c r="H4179" s="5">
        <v>300</v>
      </c>
      <c r="I4179" s="5">
        <v>2000</v>
      </c>
      <c r="J4179" t="str">
        <f t="shared" si="520"/>
        <v>yes</v>
      </c>
      <c r="K4179">
        <f t="shared" si="521"/>
        <v>0</v>
      </c>
      <c r="L4179">
        <f t="shared" si="522"/>
        <v>1</v>
      </c>
      <c r="M4179">
        <f t="shared" si="523"/>
        <v>0</v>
      </c>
      <c r="N4179">
        <f t="shared" si="524"/>
        <v>-6.3634826875366688</v>
      </c>
      <c r="O4179">
        <f t="shared" si="525"/>
        <v>1.7233543436404248E-3</v>
      </c>
      <c r="P4179">
        <f t="shared" si="526"/>
        <v>1.7203895029178182E-3</v>
      </c>
      <c r="Q4179">
        <f t="shared" si="527"/>
        <v>-1.7218710724336713E-3</v>
      </c>
    </row>
    <row r="4180" spans="1:17" x14ac:dyDescent="0.25">
      <c r="A4180">
        <v>4169</v>
      </c>
      <c r="B4180" t="s">
        <v>4294</v>
      </c>
      <c r="C4180" s="8">
        <v>90000</v>
      </c>
      <c r="E4180" t="s">
        <v>22</v>
      </c>
      <c r="F4180" t="s">
        <v>29</v>
      </c>
      <c r="G4180">
        <v>45231.3</v>
      </c>
      <c r="H4180" s="5">
        <v>300</v>
      </c>
      <c r="I4180" s="5">
        <v>3000</v>
      </c>
      <c r="J4180" t="str">
        <f t="shared" si="520"/>
        <v>no</v>
      </c>
      <c r="K4180">
        <f t="shared" si="521"/>
        <v>0</v>
      </c>
      <c r="L4180">
        <f t="shared" si="522"/>
        <v>1</v>
      </c>
      <c r="M4180">
        <f t="shared" si="523"/>
        <v>0</v>
      </c>
      <c r="N4180">
        <f t="shared" si="524"/>
        <v>-5.2742571410173866</v>
      </c>
      <c r="O4180">
        <f t="shared" si="525"/>
        <v>5.1217600408810134E-3</v>
      </c>
      <c r="P4180">
        <f t="shared" si="526"/>
        <v>5.0956612865218414E-3</v>
      </c>
      <c r="Q4180">
        <f t="shared" si="527"/>
        <v>-5.1086884419866288E-3</v>
      </c>
    </row>
    <row r="4181" spans="1:17" x14ac:dyDescent="0.25">
      <c r="A4181">
        <v>4170</v>
      </c>
      <c r="B4181" t="s">
        <v>4295</v>
      </c>
      <c r="C4181" s="8">
        <v>175000</v>
      </c>
      <c r="E4181" t="s">
        <v>45</v>
      </c>
      <c r="F4181" t="s">
        <v>29</v>
      </c>
      <c r="G4181">
        <v>73493.67</v>
      </c>
      <c r="H4181" s="5">
        <v>200</v>
      </c>
      <c r="I4181" s="5">
        <v>2000</v>
      </c>
      <c r="J4181" t="str">
        <f t="shared" si="520"/>
        <v>no</v>
      </c>
      <c r="K4181">
        <f t="shared" si="521"/>
        <v>0</v>
      </c>
      <c r="L4181">
        <f t="shared" si="522"/>
        <v>1</v>
      </c>
      <c r="M4181">
        <f t="shared" si="523"/>
        <v>0</v>
      </c>
      <c r="N4181">
        <f t="shared" si="524"/>
        <v>-5.5314549455388766</v>
      </c>
      <c r="O4181">
        <f t="shared" si="525"/>
        <v>3.9602229866583377E-3</v>
      </c>
      <c r="P4181">
        <f t="shared" si="526"/>
        <v>3.9446014851835069E-3</v>
      </c>
      <c r="Q4181">
        <f t="shared" si="527"/>
        <v>-3.9524019455174668E-3</v>
      </c>
    </row>
    <row r="4182" spans="1:17" x14ac:dyDescent="0.25">
      <c r="A4182">
        <v>4171</v>
      </c>
      <c r="B4182" t="s">
        <v>4296</v>
      </c>
      <c r="C4182" s="8">
        <v>20000</v>
      </c>
      <c r="E4182" t="s">
        <v>27</v>
      </c>
      <c r="F4182" t="s">
        <v>29</v>
      </c>
      <c r="G4182">
        <v>3455.98</v>
      </c>
      <c r="H4182" s="5">
        <v>300</v>
      </c>
      <c r="I4182" s="5">
        <v>2000</v>
      </c>
      <c r="J4182" t="str">
        <f t="shared" si="520"/>
        <v>no</v>
      </c>
      <c r="K4182">
        <f t="shared" si="521"/>
        <v>0</v>
      </c>
      <c r="L4182">
        <f t="shared" si="522"/>
        <v>1</v>
      </c>
      <c r="M4182">
        <f t="shared" si="523"/>
        <v>0</v>
      </c>
      <c r="N4182">
        <f t="shared" si="524"/>
        <v>-5.0624938545946669</v>
      </c>
      <c r="O4182">
        <f t="shared" si="525"/>
        <v>6.3297543262722158E-3</v>
      </c>
      <c r="P4182">
        <f t="shared" si="526"/>
        <v>6.2899405478772947E-3</v>
      </c>
      <c r="Q4182">
        <f t="shared" si="527"/>
        <v>-6.3098055675969451E-3</v>
      </c>
    </row>
    <row r="4183" spans="1:17" x14ac:dyDescent="0.25">
      <c r="A4183">
        <v>4172</v>
      </c>
      <c r="B4183" t="s">
        <v>4297</v>
      </c>
      <c r="C4183" s="8">
        <v>140000</v>
      </c>
      <c r="E4183" t="s">
        <v>22</v>
      </c>
      <c r="F4183" t="s">
        <v>39</v>
      </c>
      <c r="G4183">
        <v>94664.44</v>
      </c>
      <c r="H4183" s="5">
        <v>300</v>
      </c>
      <c r="I4183" s="5">
        <v>2000</v>
      </c>
      <c r="J4183" t="str">
        <f t="shared" si="520"/>
        <v>no</v>
      </c>
      <c r="K4183">
        <f t="shared" si="521"/>
        <v>0</v>
      </c>
      <c r="L4183">
        <f t="shared" si="522"/>
        <v>0</v>
      </c>
      <c r="M4183">
        <f t="shared" si="523"/>
        <v>0</v>
      </c>
      <c r="N4183">
        <f t="shared" si="524"/>
        <v>-5.4101041313445926</v>
      </c>
      <c r="O4183">
        <f t="shared" si="525"/>
        <v>4.4711745976835004E-3</v>
      </c>
      <c r="P4183">
        <f t="shared" si="526"/>
        <v>4.4512721825734026E-3</v>
      </c>
      <c r="Q4183">
        <f t="shared" si="527"/>
        <v>-4.4612085920006685E-3</v>
      </c>
    </row>
    <row r="4184" spans="1:17" x14ac:dyDescent="0.25">
      <c r="A4184">
        <v>4173</v>
      </c>
      <c r="B4184" t="s">
        <v>4298</v>
      </c>
      <c r="C4184" s="8">
        <v>25000</v>
      </c>
      <c r="E4184" t="s">
        <v>22</v>
      </c>
      <c r="F4184" t="s">
        <v>29</v>
      </c>
      <c r="G4184">
        <v>21298.5</v>
      </c>
      <c r="H4184" s="5">
        <v>200</v>
      </c>
      <c r="I4184" s="5">
        <v>2000</v>
      </c>
      <c r="J4184" t="str">
        <f t="shared" si="520"/>
        <v>yes</v>
      </c>
      <c r="K4184">
        <f t="shared" si="521"/>
        <v>0</v>
      </c>
      <c r="L4184">
        <f t="shared" si="522"/>
        <v>1</v>
      </c>
      <c r="M4184">
        <f t="shared" si="523"/>
        <v>0</v>
      </c>
      <c r="N4184">
        <f t="shared" si="524"/>
        <v>-5.0776216317218994</v>
      </c>
      <c r="O4184">
        <f t="shared" si="525"/>
        <v>6.2347198560733057E-3</v>
      </c>
      <c r="P4184">
        <f t="shared" si="526"/>
        <v>6.1960889770977974E-3</v>
      </c>
      <c r="Q4184">
        <f t="shared" si="527"/>
        <v>-6.2153643991387491E-3</v>
      </c>
    </row>
    <row r="4185" spans="1:17" x14ac:dyDescent="0.25">
      <c r="A4185">
        <v>4174</v>
      </c>
      <c r="B4185" t="s">
        <v>4299</v>
      </c>
      <c r="C4185" s="8">
        <v>655000</v>
      </c>
      <c r="E4185" t="s">
        <v>22</v>
      </c>
      <c r="F4185" t="s">
        <v>25</v>
      </c>
      <c r="G4185">
        <v>499888.47</v>
      </c>
      <c r="H4185" s="5">
        <v>300</v>
      </c>
      <c r="I4185" s="5">
        <v>2000</v>
      </c>
      <c r="J4185" t="str">
        <f t="shared" si="520"/>
        <v>no</v>
      </c>
      <c r="K4185">
        <f t="shared" si="521"/>
        <v>0</v>
      </c>
      <c r="L4185">
        <f t="shared" si="522"/>
        <v>0</v>
      </c>
      <c r="M4185">
        <f t="shared" si="523"/>
        <v>0</v>
      </c>
      <c r="N4185">
        <f t="shared" si="524"/>
        <v>-6.9682651754495488</v>
      </c>
      <c r="O4185">
        <f t="shared" si="525"/>
        <v>9.4128445358139068E-4</v>
      </c>
      <c r="P4185">
        <f t="shared" si="526"/>
        <v>9.4039927036803392E-4</v>
      </c>
      <c r="Q4185">
        <f t="shared" si="527"/>
        <v>-9.4084172317184108E-4</v>
      </c>
    </row>
    <row r="4186" spans="1:17" x14ac:dyDescent="0.25">
      <c r="A4186">
        <v>4175</v>
      </c>
      <c r="B4186" t="s">
        <v>4300</v>
      </c>
      <c r="C4186" s="8">
        <v>600000</v>
      </c>
      <c r="E4186" t="s">
        <v>22</v>
      </c>
      <c r="F4186" t="s">
        <v>29</v>
      </c>
      <c r="G4186">
        <v>385067.85</v>
      </c>
      <c r="H4186" s="5">
        <v>200</v>
      </c>
      <c r="I4186" s="5">
        <v>2000</v>
      </c>
      <c r="J4186" t="str">
        <f t="shared" si="520"/>
        <v>no</v>
      </c>
      <c r="K4186">
        <f t="shared" si="521"/>
        <v>0</v>
      </c>
      <c r="L4186">
        <f t="shared" si="522"/>
        <v>1</v>
      </c>
      <c r="M4186">
        <f t="shared" si="523"/>
        <v>0</v>
      </c>
      <c r="N4186">
        <f t="shared" si="524"/>
        <v>-6.817316001353646</v>
      </c>
      <c r="O4186">
        <f t="shared" si="525"/>
        <v>1.094655035573752E-3</v>
      </c>
      <c r="P4186">
        <f t="shared" si="526"/>
        <v>1.0934580761844679E-3</v>
      </c>
      <c r="Q4186">
        <f t="shared" si="527"/>
        <v>-1.0940563376222556E-3</v>
      </c>
    </row>
    <row r="4187" spans="1:17" x14ac:dyDescent="0.25">
      <c r="A4187">
        <v>4176</v>
      </c>
      <c r="B4187" t="s">
        <v>4301</v>
      </c>
      <c r="C4187" s="8">
        <v>120000</v>
      </c>
      <c r="E4187" t="s">
        <v>22</v>
      </c>
      <c r="F4187" t="s">
        <v>29</v>
      </c>
      <c r="G4187">
        <v>60179.71</v>
      </c>
      <c r="H4187" s="5">
        <v>300</v>
      </c>
      <c r="I4187" s="5">
        <v>2000</v>
      </c>
      <c r="J4187" t="str">
        <f t="shared" si="520"/>
        <v>no</v>
      </c>
      <c r="K4187">
        <f t="shared" si="521"/>
        <v>0</v>
      </c>
      <c r="L4187">
        <f t="shared" si="522"/>
        <v>1</v>
      </c>
      <c r="M4187">
        <f t="shared" si="523"/>
        <v>0</v>
      </c>
      <c r="N4187">
        <f t="shared" si="524"/>
        <v>-5.3650493971393178</v>
      </c>
      <c r="O4187">
        <f t="shared" si="525"/>
        <v>4.6772291931098916E-3</v>
      </c>
      <c r="P4187">
        <f t="shared" si="526"/>
        <v>4.6554545651107592E-3</v>
      </c>
      <c r="Q4187">
        <f t="shared" si="527"/>
        <v>-4.6663249445409649E-3</v>
      </c>
    </row>
    <row r="4188" spans="1:17" x14ac:dyDescent="0.25">
      <c r="A4188">
        <v>4177</v>
      </c>
      <c r="B4188" t="s">
        <v>4302</v>
      </c>
      <c r="C4188" s="8">
        <v>125000</v>
      </c>
      <c r="E4188" t="s">
        <v>31</v>
      </c>
      <c r="F4188" t="s">
        <v>29</v>
      </c>
      <c r="G4188">
        <v>99766.5</v>
      </c>
      <c r="H4188" s="5">
        <v>300</v>
      </c>
      <c r="I4188" s="5">
        <v>2000</v>
      </c>
      <c r="J4188" t="str">
        <f t="shared" si="520"/>
        <v>no</v>
      </c>
      <c r="K4188">
        <f t="shared" si="521"/>
        <v>0</v>
      </c>
      <c r="L4188">
        <f t="shared" si="522"/>
        <v>1</v>
      </c>
      <c r="M4188">
        <f t="shared" si="523"/>
        <v>0</v>
      </c>
      <c r="N4188">
        <f t="shared" si="524"/>
        <v>-5.3801771742665512</v>
      </c>
      <c r="O4188">
        <f t="shared" si="525"/>
        <v>4.6070056148390616E-3</v>
      </c>
      <c r="P4188">
        <f t="shared" si="526"/>
        <v>4.5858784470843746E-3</v>
      </c>
      <c r="Q4188">
        <f t="shared" si="527"/>
        <v>-4.5964258460631114E-3</v>
      </c>
    </row>
    <row r="4189" spans="1:17" x14ac:dyDescent="0.25">
      <c r="A4189">
        <v>4178</v>
      </c>
      <c r="B4189" t="s">
        <v>4303</v>
      </c>
      <c r="C4189" s="8">
        <v>310000</v>
      </c>
      <c r="E4189" t="s">
        <v>22</v>
      </c>
      <c r="F4189" t="s">
        <v>29</v>
      </c>
      <c r="G4189">
        <v>253460.65</v>
      </c>
      <c r="H4189" s="5">
        <v>300</v>
      </c>
      <c r="I4189" s="5">
        <v>2000</v>
      </c>
      <c r="J4189" t="str">
        <f t="shared" si="520"/>
        <v>no</v>
      </c>
      <c r="K4189">
        <f t="shared" si="521"/>
        <v>0</v>
      </c>
      <c r="L4189">
        <f t="shared" si="522"/>
        <v>1</v>
      </c>
      <c r="M4189">
        <f t="shared" si="523"/>
        <v>0</v>
      </c>
      <c r="N4189">
        <f t="shared" si="524"/>
        <v>-5.9399049279741565</v>
      </c>
      <c r="O4189">
        <f t="shared" si="525"/>
        <v>2.6322798952996282E-3</v>
      </c>
      <c r="P4189">
        <f t="shared" si="526"/>
        <v>2.6253691887662997E-3</v>
      </c>
      <c r="Q4189">
        <f t="shared" si="527"/>
        <v>-2.6288215141980174E-3</v>
      </c>
    </row>
    <row r="4190" spans="1:17" x14ac:dyDescent="0.25">
      <c r="A4190">
        <v>4179</v>
      </c>
      <c r="B4190" t="s">
        <v>4304</v>
      </c>
      <c r="C4190" s="8">
        <v>313000</v>
      </c>
      <c r="E4190" t="s">
        <v>60</v>
      </c>
      <c r="F4190" t="s">
        <v>29</v>
      </c>
      <c r="G4190">
        <v>119507.67</v>
      </c>
      <c r="H4190" s="5">
        <v>300</v>
      </c>
      <c r="I4190" s="5">
        <v>2000</v>
      </c>
      <c r="J4190" t="str">
        <f t="shared" si="520"/>
        <v>no</v>
      </c>
      <c r="K4190">
        <f t="shared" si="521"/>
        <v>0</v>
      </c>
      <c r="L4190">
        <f t="shared" si="522"/>
        <v>1</v>
      </c>
      <c r="M4190">
        <f t="shared" si="523"/>
        <v>0</v>
      </c>
      <c r="N4190">
        <f t="shared" si="524"/>
        <v>-5.9489815942504958</v>
      </c>
      <c r="O4190">
        <f t="shared" si="525"/>
        <v>2.6084956731576851E-3</v>
      </c>
      <c r="P4190">
        <f t="shared" si="526"/>
        <v>2.6017091261592833E-3</v>
      </c>
      <c r="Q4190">
        <f t="shared" si="527"/>
        <v>-2.6050994530542014E-3</v>
      </c>
    </row>
    <row r="4191" spans="1:17" x14ac:dyDescent="0.25">
      <c r="A4191">
        <v>4180</v>
      </c>
      <c r="B4191" t="s">
        <v>4305</v>
      </c>
      <c r="C4191" s="8">
        <v>20000</v>
      </c>
      <c r="E4191" t="s">
        <v>27</v>
      </c>
      <c r="F4191" t="s">
        <v>20</v>
      </c>
      <c r="G4191">
        <v>575.66999999999996</v>
      </c>
      <c r="H4191" s="5">
        <v>300</v>
      </c>
      <c r="I4191" s="5">
        <v>2000</v>
      </c>
      <c r="J4191" t="str">
        <f t="shared" si="520"/>
        <v>no</v>
      </c>
      <c r="K4191">
        <f t="shared" si="521"/>
        <v>0</v>
      </c>
      <c r="L4191">
        <f t="shared" si="522"/>
        <v>0</v>
      </c>
      <c r="M4191">
        <f t="shared" si="523"/>
        <v>0</v>
      </c>
      <c r="N4191">
        <f t="shared" si="524"/>
        <v>-5.047037480291011</v>
      </c>
      <c r="O4191">
        <f t="shared" si="525"/>
        <v>6.4283493765387115E-3</v>
      </c>
      <c r="P4191">
        <f t="shared" si="526"/>
        <v>6.3872896471178896E-3</v>
      </c>
      <c r="Q4191">
        <f t="shared" si="527"/>
        <v>-6.4077756616324954E-3</v>
      </c>
    </row>
    <row r="4192" spans="1:17" x14ac:dyDescent="0.25">
      <c r="A4192">
        <v>4181</v>
      </c>
      <c r="B4192" t="s">
        <v>4306</v>
      </c>
      <c r="C4192" s="8">
        <v>100000</v>
      </c>
      <c r="E4192" t="s">
        <v>31</v>
      </c>
      <c r="F4192" t="s">
        <v>29</v>
      </c>
      <c r="G4192">
        <v>48685.47</v>
      </c>
      <c r="H4192" s="5">
        <v>300</v>
      </c>
      <c r="I4192" s="5">
        <v>3000</v>
      </c>
      <c r="J4192" t="str">
        <f t="shared" si="520"/>
        <v>no</v>
      </c>
      <c r="K4192">
        <f t="shared" si="521"/>
        <v>0</v>
      </c>
      <c r="L4192">
        <f t="shared" si="522"/>
        <v>1</v>
      </c>
      <c r="M4192">
        <f t="shared" si="523"/>
        <v>0</v>
      </c>
      <c r="N4192">
        <f t="shared" si="524"/>
        <v>-5.3045126952718515</v>
      </c>
      <c r="O4192">
        <f t="shared" si="525"/>
        <v>4.9691191137743547E-3</v>
      </c>
      <c r="P4192">
        <f t="shared" si="526"/>
        <v>4.9445490605286866E-3</v>
      </c>
      <c r="Q4192">
        <f t="shared" si="527"/>
        <v>-4.9568137889716623E-3</v>
      </c>
    </row>
    <row r="4193" spans="1:17" x14ac:dyDescent="0.25">
      <c r="A4193">
        <v>4182</v>
      </c>
      <c r="B4193" t="s">
        <v>4307</v>
      </c>
      <c r="C4193" s="8">
        <v>215000</v>
      </c>
      <c r="E4193" t="s">
        <v>35</v>
      </c>
      <c r="F4193" t="s">
        <v>29</v>
      </c>
      <c r="G4193">
        <v>218090.68</v>
      </c>
      <c r="H4193" s="5">
        <v>350</v>
      </c>
      <c r="I4193" s="5">
        <v>2000</v>
      </c>
      <c r="J4193" t="str">
        <f t="shared" si="520"/>
        <v>yes</v>
      </c>
      <c r="K4193">
        <f t="shared" si="521"/>
        <v>0</v>
      </c>
      <c r="L4193">
        <f t="shared" si="522"/>
        <v>1</v>
      </c>
      <c r="M4193">
        <f t="shared" si="523"/>
        <v>0</v>
      </c>
      <c r="N4193">
        <f t="shared" si="524"/>
        <v>-5.6524771625567372</v>
      </c>
      <c r="O4193">
        <f t="shared" si="525"/>
        <v>3.5088140974881628E-3</v>
      </c>
      <c r="P4193">
        <f t="shared" si="526"/>
        <v>3.4965453698020941E-3</v>
      </c>
      <c r="Q4193">
        <f t="shared" si="527"/>
        <v>-3.5026725714253442E-3</v>
      </c>
    </row>
    <row r="4194" spans="1:17" x14ac:dyDescent="0.25">
      <c r="A4194">
        <v>4183</v>
      </c>
      <c r="B4194" t="s">
        <v>4308</v>
      </c>
      <c r="C4194" s="8">
        <v>500000</v>
      </c>
      <c r="E4194" t="s">
        <v>22</v>
      </c>
      <c r="F4194" t="s">
        <v>29</v>
      </c>
      <c r="G4194">
        <v>216791.1</v>
      </c>
      <c r="H4194" s="5">
        <v>200</v>
      </c>
      <c r="I4194" s="5">
        <v>2000</v>
      </c>
      <c r="J4194" t="str">
        <f t="shared" si="520"/>
        <v>no</v>
      </c>
      <c r="K4194">
        <f t="shared" si="521"/>
        <v>0</v>
      </c>
      <c r="L4194">
        <f t="shared" si="522"/>
        <v>1</v>
      </c>
      <c r="M4194">
        <f t="shared" si="523"/>
        <v>0</v>
      </c>
      <c r="N4194">
        <f t="shared" si="524"/>
        <v>-6.5147604588089951</v>
      </c>
      <c r="O4194">
        <f t="shared" si="525"/>
        <v>1.481410715858377E-3</v>
      </c>
      <c r="P4194">
        <f t="shared" si="526"/>
        <v>1.4792193844112048E-3</v>
      </c>
      <c r="Q4194">
        <f t="shared" si="527"/>
        <v>-1.4803145094915374E-3</v>
      </c>
    </row>
    <row r="4195" spans="1:17" x14ac:dyDescent="0.25">
      <c r="A4195">
        <v>4184</v>
      </c>
      <c r="B4195" t="s">
        <v>4309</v>
      </c>
      <c r="C4195" s="8">
        <v>400000</v>
      </c>
      <c r="E4195" t="s">
        <v>51</v>
      </c>
      <c r="F4195" t="s">
        <v>30</v>
      </c>
      <c r="G4195">
        <v>41868.17</v>
      </c>
      <c r="H4195" s="5">
        <v>300</v>
      </c>
      <c r="I4195" s="5">
        <v>2000</v>
      </c>
      <c r="J4195" t="str">
        <f t="shared" si="520"/>
        <v>no</v>
      </c>
      <c r="K4195">
        <f t="shared" si="521"/>
        <v>0</v>
      </c>
      <c r="L4195">
        <f t="shared" si="522"/>
        <v>0</v>
      </c>
      <c r="M4195">
        <f t="shared" si="523"/>
        <v>0</v>
      </c>
      <c r="N4195">
        <f t="shared" si="524"/>
        <v>-6.1967485419606874</v>
      </c>
      <c r="O4195">
        <f t="shared" si="525"/>
        <v>2.0360399840389496E-3</v>
      </c>
      <c r="P4195">
        <f t="shared" si="526"/>
        <v>2.0319029483923364E-3</v>
      </c>
      <c r="Q4195">
        <f t="shared" si="527"/>
        <v>-2.0339700637813404E-3</v>
      </c>
    </row>
    <row r="4196" spans="1:17" x14ac:dyDescent="0.25">
      <c r="A4196">
        <v>4185</v>
      </c>
      <c r="B4196" t="s">
        <v>4310</v>
      </c>
      <c r="C4196" s="8">
        <v>50000</v>
      </c>
      <c r="E4196" t="s">
        <v>28</v>
      </c>
      <c r="F4196" t="s">
        <v>29</v>
      </c>
      <c r="G4196">
        <v>26777.550000000003</v>
      </c>
      <c r="H4196" s="5">
        <v>400</v>
      </c>
      <c r="I4196" s="5">
        <v>3000</v>
      </c>
      <c r="J4196" t="str">
        <f t="shared" si="520"/>
        <v>no</v>
      </c>
      <c r="K4196">
        <f t="shared" si="521"/>
        <v>0</v>
      </c>
      <c r="L4196">
        <f t="shared" si="522"/>
        <v>1</v>
      </c>
      <c r="M4196">
        <f t="shared" si="523"/>
        <v>0</v>
      </c>
      <c r="N4196">
        <f t="shared" si="524"/>
        <v>-5.1532349239995252</v>
      </c>
      <c r="O4196">
        <f t="shared" si="525"/>
        <v>5.7806744052257613E-3</v>
      </c>
      <c r="P4196">
        <f t="shared" si="526"/>
        <v>5.7474502665744659E-3</v>
      </c>
      <c r="Q4196">
        <f t="shared" si="527"/>
        <v>-5.7640304184444421E-3</v>
      </c>
    </row>
    <row r="4197" spans="1:17" x14ac:dyDescent="0.25">
      <c r="A4197">
        <v>4186</v>
      </c>
      <c r="B4197" t="s">
        <v>4311</v>
      </c>
      <c r="C4197" s="8">
        <v>65000</v>
      </c>
      <c r="E4197" t="s">
        <v>31</v>
      </c>
      <c r="F4197" t="s">
        <v>25</v>
      </c>
      <c r="G4197">
        <v>3376.22</v>
      </c>
      <c r="H4197" s="5">
        <v>400</v>
      </c>
      <c r="I4197" s="5">
        <v>2000</v>
      </c>
      <c r="J4197" t="str">
        <f t="shared" si="520"/>
        <v>no</v>
      </c>
      <c r="K4197">
        <f t="shared" si="521"/>
        <v>0</v>
      </c>
      <c r="L4197">
        <f t="shared" si="522"/>
        <v>0</v>
      </c>
      <c r="M4197">
        <f t="shared" si="523"/>
        <v>0</v>
      </c>
      <c r="N4197">
        <f t="shared" si="524"/>
        <v>-5.1831874744361039</v>
      </c>
      <c r="O4197">
        <f t="shared" si="525"/>
        <v>5.6100958477328898E-3</v>
      </c>
      <c r="P4197">
        <f t="shared" si="526"/>
        <v>5.5787982548082503E-3</v>
      </c>
      <c r="Q4197">
        <f t="shared" si="527"/>
        <v>-5.5944178693321358E-3</v>
      </c>
    </row>
    <row r="4198" spans="1:17" x14ac:dyDescent="0.25">
      <c r="A4198">
        <v>4187</v>
      </c>
      <c r="B4198" t="s">
        <v>4312</v>
      </c>
      <c r="C4198" s="8">
        <v>150000</v>
      </c>
      <c r="E4198" t="s">
        <v>37</v>
      </c>
      <c r="F4198" t="s">
        <v>29</v>
      </c>
      <c r="G4198">
        <v>210621.47</v>
      </c>
      <c r="H4198" s="5">
        <v>300</v>
      </c>
      <c r="I4198" s="5">
        <v>2000</v>
      </c>
      <c r="J4198" t="str">
        <f t="shared" si="520"/>
        <v>yes</v>
      </c>
      <c r="K4198">
        <f t="shared" si="521"/>
        <v>0</v>
      </c>
      <c r="L4198">
        <f t="shared" si="522"/>
        <v>1</v>
      </c>
      <c r="M4198">
        <f t="shared" si="523"/>
        <v>0</v>
      </c>
      <c r="N4198">
        <f t="shared" si="524"/>
        <v>-5.4558160599027135</v>
      </c>
      <c r="O4198">
        <f t="shared" si="525"/>
        <v>4.2713896492300599E-3</v>
      </c>
      <c r="P4198">
        <f t="shared" si="526"/>
        <v>4.2532224787584184E-3</v>
      </c>
      <c r="Q4198">
        <f t="shared" si="527"/>
        <v>-4.2622931583676015E-3</v>
      </c>
    </row>
    <row r="4199" spans="1:17" x14ac:dyDescent="0.25">
      <c r="A4199">
        <v>4188</v>
      </c>
      <c r="B4199" t="s">
        <v>4313</v>
      </c>
      <c r="C4199" s="8">
        <v>140000</v>
      </c>
      <c r="E4199" t="s">
        <v>31</v>
      </c>
      <c r="F4199" t="s">
        <v>29</v>
      </c>
      <c r="G4199">
        <v>146623.26999999999</v>
      </c>
      <c r="H4199" s="5">
        <v>300</v>
      </c>
      <c r="I4199" s="5">
        <v>2000</v>
      </c>
      <c r="J4199" t="str">
        <f t="shared" si="520"/>
        <v>yes</v>
      </c>
      <c r="K4199">
        <f t="shared" si="521"/>
        <v>0</v>
      </c>
      <c r="L4199">
        <f t="shared" si="522"/>
        <v>1</v>
      </c>
      <c r="M4199">
        <f t="shared" si="523"/>
        <v>0</v>
      </c>
      <c r="N4199">
        <f t="shared" si="524"/>
        <v>-5.4255605056482485</v>
      </c>
      <c r="O4199">
        <f t="shared" si="525"/>
        <v>4.4025977891768275E-3</v>
      </c>
      <c r="P4199">
        <f t="shared" si="526"/>
        <v>4.3832998828034981E-3</v>
      </c>
      <c r="Q4199">
        <f t="shared" si="527"/>
        <v>-4.3929347069254776E-3</v>
      </c>
    </row>
    <row r="4200" spans="1:17" x14ac:dyDescent="0.25">
      <c r="A4200">
        <v>4189</v>
      </c>
      <c r="B4200" t="s">
        <v>4314</v>
      </c>
      <c r="C4200" s="8">
        <v>1300000</v>
      </c>
      <c r="E4200" t="s">
        <v>31</v>
      </c>
      <c r="F4200" t="s">
        <v>39</v>
      </c>
      <c r="G4200">
        <v>1497510.03</v>
      </c>
      <c r="H4200" s="5">
        <v>300</v>
      </c>
      <c r="I4200" s="5">
        <v>3000</v>
      </c>
      <c r="J4200" t="str">
        <f t="shared" si="520"/>
        <v>yes</v>
      </c>
      <c r="K4200">
        <f t="shared" si="521"/>
        <v>0</v>
      </c>
      <c r="L4200">
        <f t="shared" si="522"/>
        <v>0</v>
      </c>
      <c r="M4200">
        <f t="shared" si="523"/>
        <v>0</v>
      </c>
      <c r="N4200">
        <f t="shared" si="524"/>
        <v>-8.919722831504016</v>
      </c>
      <c r="O4200">
        <f t="shared" si="525"/>
        <v>1.337253040967385E-4</v>
      </c>
      <c r="P4200">
        <f t="shared" si="526"/>
        <v>1.337074240308E-4</v>
      </c>
      <c r="Q4200">
        <f t="shared" si="527"/>
        <v>-1.3371636366534193E-4</v>
      </c>
    </row>
    <row r="4201" spans="1:17" x14ac:dyDescent="0.25">
      <c r="A4201">
        <v>4190</v>
      </c>
      <c r="B4201" t="s">
        <v>4315</v>
      </c>
      <c r="C4201" s="8">
        <v>300000</v>
      </c>
      <c r="E4201" t="s">
        <v>22</v>
      </c>
      <c r="F4201" t="s">
        <v>20</v>
      </c>
      <c r="G4201">
        <v>61557.69000000001</v>
      </c>
      <c r="H4201" s="5">
        <v>300</v>
      </c>
      <c r="I4201" s="5">
        <v>3000</v>
      </c>
      <c r="J4201" t="str">
        <f t="shared" si="520"/>
        <v>no</v>
      </c>
      <c r="K4201">
        <f t="shared" si="521"/>
        <v>0</v>
      </c>
      <c r="L4201">
        <f t="shared" si="522"/>
        <v>0</v>
      </c>
      <c r="M4201">
        <f t="shared" si="523"/>
        <v>0</v>
      </c>
      <c r="N4201">
        <f t="shared" si="524"/>
        <v>-5.8941674060574991</v>
      </c>
      <c r="O4201">
        <f t="shared" si="525"/>
        <v>2.7554695755447577E-3</v>
      </c>
      <c r="P4201">
        <f t="shared" si="526"/>
        <v>2.7478978266866172E-3</v>
      </c>
      <c r="Q4201">
        <f t="shared" si="527"/>
        <v>-2.7516802286112825E-3</v>
      </c>
    </row>
    <row r="4202" spans="1:17" x14ac:dyDescent="0.25">
      <c r="A4202">
        <v>4191</v>
      </c>
      <c r="B4202" t="s">
        <v>4316</v>
      </c>
      <c r="C4202" s="8">
        <v>5000</v>
      </c>
      <c r="E4202" t="s">
        <v>28</v>
      </c>
      <c r="F4202" t="s">
        <v>29</v>
      </c>
      <c r="G4202">
        <v>1225.4699999999998</v>
      </c>
      <c r="H4202" s="5">
        <v>300</v>
      </c>
      <c r="I4202" s="5">
        <v>2000</v>
      </c>
      <c r="J4202" t="str">
        <f t="shared" si="520"/>
        <v>no</v>
      </c>
      <c r="K4202">
        <f t="shared" si="521"/>
        <v>0</v>
      </c>
      <c r="L4202">
        <f t="shared" si="522"/>
        <v>1</v>
      </c>
      <c r="M4202">
        <f t="shared" si="523"/>
        <v>0</v>
      </c>
      <c r="N4202">
        <f t="shared" si="524"/>
        <v>-5.0171105232129687</v>
      </c>
      <c r="O4202">
        <f t="shared" si="525"/>
        <v>6.6236379333530632E-3</v>
      </c>
      <c r="P4202">
        <f t="shared" si="526"/>
        <v>6.5800540378246151E-3</v>
      </c>
      <c r="Q4202">
        <f t="shared" si="527"/>
        <v>-6.6017980303125293E-3</v>
      </c>
    </row>
    <row r="4203" spans="1:17" x14ac:dyDescent="0.25">
      <c r="A4203">
        <v>4192</v>
      </c>
      <c r="B4203" t="s">
        <v>4317</v>
      </c>
      <c r="C4203" s="8">
        <v>600000</v>
      </c>
      <c r="E4203" t="s">
        <v>35</v>
      </c>
      <c r="F4203" t="s">
        <v>29</v>
      </c>
      <c r="G4203">
        <v>259462.21</v>
      </c>
      <c r="H4203" s="5">
        <v>200</v>
      </c>
      <c r="I4203" s="5">
        <v>2000</v>
      </c>
      <c r="J4203" t="str">
        <f t="shared" si="520"/>
        <v>no</v>
      </c>
      <c r="K4203">
        <f t="shared" si="521"/>
        <v>0</v>
      </c>
      <c r="L4203">
        <f t="shared" si="522"/>
        <v>1</v>
      </c>
      <c r="M4203">
        <f t="shared" si="523"/>
        <v>0</v>
      </c>
      <c r="N4203">
        <f t="shared" si="524"/>
        <v>-6.817316001353646</v>
      </c>
      <c r="O4203">
        <f t="shared" si="525"/>
        <v>1.094655035573752E-3</v>
      </c>
      <c r="P4203">
        <f t="shared" si="526"/>
        <v>1.0934580761844679E-3</v>
      </c>
      <c r="Q4203">
        <f t="shared" si="527"/>
        <v>-1.0940563376222556E-3</v>
      </c>
    </row>
    <row r="4204" spans="1:17" x14ac:dyDescent="0.25">
      <c r="A4204">
        <v>4193</v>
      </c>
      <c r="B4204" t="s">
        <v>4318</v>
      </c>
      <c r="C4204" s="8">
        <v>25000</v>
      </c>
      <c r="E4204" t="s">
        <v>22</v>
      </c>
      <c r="F4204" t="s">
        <v>29</v>
      </c>
      <c r="G4204">
        <v>4352.8999999999996</v>
      </c>
      <c r="H4204" s="5">
        <v>250</v>
      </c>
      <c r="I4204" s="5">
        <v>2000</v>
      </c>
      <c r="J4204" t="str">
        <f t="shared" si="520"/>
        <v>no</v>
      </c>
      <c r="K4204">
        <f t="shared" si="521"/>
        <v>0</v>
      </c>
      <c r="L4204">
        <f t="shared" si="522"/>
        <v>1</v>
      </c>
      <c r="M4204">
        <f t="shared" si="523"/>
        <v>0</v>
      </c>
      <c r="N4204">
        <f t="shared" si="524"/>
        <v>-5.0776216317218994</v>
      </c>
      <c r="O4204">
        <f t="shared" si="525"/>
        <v>6.2347198560733057E-3</v>
      </c>
      <c r="P4204">
        <f t="shared" si="526"/>
        <v>6.1960889770977974E-3</v>
      </c>
      <c r="Q4204">
        <f t="shared" si="527"/>
        <v>-6.2153643991387491E-3</v>
      </c>
    </row>
    <row r="4205" spans="1:17" x14ac:dyDescent="0.25">
      <c r="A4205">
        <v>4194</v>
      </c>
      <c r="B4205" t="s">
        <v>4319</v>
      </c>
      <c r="C4205" s="8">
        <v>1700000</v>
      </c>
      <c r="E4205" t="s">
        <v>31</v>
      </c>
      <c r="F4205" t="s">
        <v>29</v>
      </c>
      <c r="G4205">
        <v>2545736.2999999998</v>
      </c>
      <c r="H4205" s="5">
        <v>300</v>
      </c>
      <c r="I4205" s="5">
        <v>2000</v>
      </c>
      <c r="J4205" t="str">
        <f t="shared" si="520"/>
        <v>yes</v>
      </c>
      <c r="K4205">
        <f t="shared" si="521"/>
        <v>0</v>
      </c>
      <c r="L4205">
        <f t="shared" si="522"/>
        <v>1</v>
      </c>
      <c r="M4205">
        <f t="shared" si="523"/>
        <v>0</v>
      </c>
      <c r="N4205">
        <f t="shared" si="524"/>
        <v>-10.145426969344815</v>
      </c>
      <c r="O4205">
        <f t="shared" si="525"/>
        <v>3.9255187010057995E-5</v>
      </c>
      <c r="P4205">
        <f t="shared" si="526"/>
        <v>3.9253646100839481E-5</v>
      </c>
      <c r="Q4205">
        <f t="shared" si="527"/>
        <v>-3.9254416545328849E-5</v>
      </c>
    </row>
    <row r="4206" spans="1:17" x14ac:dyDescent="0.25">
      <c r="A4206">
        <v>4195</v>
      </c>
      <c r="B4206" t="s">
        <v>4320</v>
      </c>
      <c r="C4206" s="8">
        <v>890000</v>
      </c>
      <c r="E4206" t="s">
        <v>45</v>
      </c>
      <c r="F4206" t="s">
        <v>29</v>
      </c>
      <c r="G4206">
        <v>328788.49</v>
      </c>
      <c r="H4206" s="5">
        <v>300</v>
      </c>
      <c r="I4206" s="5">
        <v>2000</v>
      </c>
      <c r="J4206" t="str">
        <f t="shared" si="520"/>
        <v>no</v>
      </c>
      <c r="K4206">
        <f t="shared" si="521"/>
        <v>0</v>
      </c>
      <c r="L4206">
        <f t="shared" si="522"/>
        <v>1</v>
      </c>
      <c r="M4206">
        <f t="shared" si="523"/>
        <v>0</v>
      </c>
      <c r="N4206">
        <f t="shared" si="524"/>
        <v>-7.6947270747331356</v>
      </c>
      <c r="O4206">
        <f t="shared" si="525"/>
        <v>4.5522121300500031E-4</v>
      </c>
      <c r="P4206">
        <f t="shared" si="526"/>
        <v>4.5501408094313908E-4</v>
      </c>
      <c r="Q4206">
        <f t="shared" si="527"/>
        <v>-4.551176312625276E-4</v>
      </c>
    </row>
    <row r="4207" spans="1:17" x14ac:dyDescent="0.25">
      <c r="A4207">
        <v>4196</v>
      </c>
      <c r="B4207" t="s">
        <v>4321</v>
      </c>
      <c r="C4207" s="8">
        <v>125000</v>
      </c>
      <c r="E4207" t="s">
        <v>22</v>
      </c>
      <c r="F4207" t="s">
        <v>29</v>
      </c>
      <c r="G4207">
        <v>31750.5</v>
      </c>
      <c r="H4207" s="5">
        <v>200</v>
      </c>
      <c r="I4207" s="5">
        <v>2000</v>
      </c>
      <c r="J4207" t="str">
        <f t="shared" si="520"/>
        <v>no</v>
      </c>
      <c r="K4207">
        <f t="shared" si="521"/>
        <v>0</v>
      </c>
      <c r="L4207">
        <f t="shared" si="522"/>
        <v>1</v>
      </c>
      <c r="M4207">
        <f t="shared" si="523"/>
        <v>0</v>
      </c>
      <c r="N4207">
        <f t="shared" si="524"/>
        <v>-5.3801771742665512</v>
      </c>
      <c r="O4207">
        <f t="shared" si="525"/>
        <v>4.6070056148390616E-3</v>
      </c>
      <c r="P4207">
        <f t="shared" si="526"/>
        <v>4.5858784470843746E-3</v>
      </c>
      <c r="Q4207">
        <f t="shared" si="527"/>
        <v>-4.5964258460631114E-3</v>
      </c>
    </row>
    <row r="4208" spans="1:17" x14ac:dyDescent="0.25">
      <c r="A4208">
        <v>4197</v>
      </c>
      <c r="B4208" t="s">
        <v>4322</v>
      </c>
      <c r="C4208" s="8">
        <v>300000</v>
      </c>
      <c r="E4208" t="s">
        <v>22</v>
      </c>
      <c r="F4208" t="s">
        <v>29</v>
      </c>
      <c r="G4208">
        <v>163882.35999999999</v>
      </c>
      <c r="H4208" s="5">
        <v>300</v>
      </c>
      <c r="I4208" s="5">
        <v>2000</v>
      </c>
      <c r="J4208" t="str">
        <f t="shared" si="520"/>
        <v>no</v>
      </c>
      <c r="K4208">
        <f t="shared" si="521"/>
        <v>0</v>
      </c>
      <c r="L4208">
        <f t="shared" si="522"/>
        <v>1</v>
      </c>
      <c r="M4208">
        <f t="shared" si="523"/>
        <v>0</v>
      </c>
      <c r="N4208">
        <f t="shared" si="524"/>
        <v>-5.9096493737196916</v>
      </c>
      <c r="O4208">
        <f t="shared" si="525"/>
        <v>2.7131380181224414E-3</v>
      </c>
      <c r="P4208">
        <f t="shared" si="526"/>
        <v>2.7057968179064647E-3</v>
      </c>
      <c r="Q4208">
        <f t="shared" si="527"/>
        <v>-2.7094641028955597E-3</v>
      </c>
    </row>
    <row r="4209" spans="1:17" x14ac:dyDescent="0.25">
      <c r="A4209">
        <v>4198</v>
      </c>
      <c r="B4209" t="s">
        <v>4323</v>
      </c>
      <c r="C4209" s="8">
        <v>215000</v>
      </c>
      <c r="E4209" t="s">
        <v>22</v>
      </c>
      <c r="F4209" t="s">
        <v>29</v>
      </c>
      <c r="G4209">
        <v>121863.9</v>
      </c>
      <c r="H4209" s="5">
        <v>350</v>
      </c>
      <c r="I4209" s="5">
        <v>2000</v>
      </c>
      <c r="J4209" t="str">
        <f t="shared" si="520"/>
        <v>no</v>
      </c>
      <c r="K4209">
        <f t="shared" si="521"/>
        <v>0</v>
      </c>
      <c r="L4209">
        <f t="shared" si="522"/>
        <v>1</v>
      </c>
      <c r="M4209">
        <f t="shared" si="523"/>
        <v>0</v>
      </c>
      <c r="N4209">
        <f t="shared" si="524"/>
        <v>-5.6524771625567372</v>
      </c>
      <c r="O4209">
        <f t="shared" si="525"/>
        <v>3.5088140974881628E-3</v>
      </c>
      <c r="P4209">
        <f t="shared" si="526"/>
        <v>3.4965453698020941E-3</v>
      </c>
      <c r="Q4209">
        <f t="shared" si="527"/>
        <v>-3.5026725714253442E-3</v>
      </c>
    </row>
    <row r="4210" spans="1:17" x14ac:dyDescent="0.25">
      <c r="A4210">
        <v>4199</v>
      </c>
      <c r="B4210" t="s">
        <v>4324</v>
      </c>
      <c r="C4210" s="8">
        <v>275000</v>
      </c>
      <c r="E4210" t="s">
        <v>31</v>
      </c>
      <c r="F4210" t="s">
        <v>29</v>
      </c>
      <c r="G4210">
        <v>207987.83</v>
      </c>
      <c r="H4210" s="5">
        <v>300</v>
      </c>
      <c r="I4210" s="5">
        <v>2000</v>
      </c>
      <c r="J4210" t="str">
        <f t="shared" si="520"/>
        <v>no</v>
      </c>
      <c r="K4210">
        <f t="shared" si="521"/>
        <v>0</v>
      </c>
      <c r="L4210">
        <f t="shared" si="522"/>
        <v>1</v>
      </c>
      <c r="M4210">
        <f t="shared" si="523"/>
        <v>0</v>
      </c>
      <c r="N4210">
        <f t="shared" si="524"/>
        <v>-5.8340104880835284</v>
      </c>
      <c r="O4210">
        <f t="shared" si="525"/>
        <v>2.9263174539874886E-3</v>
      </c>
      <c r="P4210">
        <f t="shared" si="526"/>
        <v>2.9177791060625378E-3</v>
      </c>
      <c r="Q4210">
        <f t="shared" si="527"/>
        <v>-2.922044121787933E-3</v>
      </c>
    </row>
    <row r="4211" spans="1:17" x14ac:dyDescent="0.25">
      <c r="A4211">
        <v>4200</v>
      </c>
      <c r="B4211" t="s">
        <v>4325</v>
      </c>
      <c r="C4211" s="8">
        <v>144000</v>
      </c>
      <c r="E4211" t="s">
        <v>22</v>
      </c>
      <c r="F4211" t="s">
        <v>29</v>
      </c>
      <c r="G4211">
        <v>93252.35</v>
      </c>
      <c r="H4211" s="5">
        <v>200</v>
      </c>
      <c r="I4211" s="5">
        <v>2000</v>
      </c>
      <c r="J4211" t="str">
        <f t="shared" si="520"/>
        <v>no</v>
      </c>
      <c r="K4211">
        <f t="shared" si="521"/>
        <v>0</v>
      </c>
      <c r="L4211">
        <f t="shared" si="522"/>
        <v>1</v>
      </c>
      <c r="M4211">
        <f t="shared" si="523"/>
        <v>0</v>
      </c>
      <c r="N4211">
        <f t="shared" si="524"/>
        <v>-5.4376627273500349</v>
      </c>
      <c r="O4211">
        <f t="shared" si="525"/>
        <v>4.3496376885013661E-3</v>
      </c>
      <c r="P4211">
        <f t="shared" si="526"/>
        <v>4.3308002763977746E-3</v>
      </c>
      <c r="Q4211">
        <f t="shared" si="527"/>
        <v>-4.3402053560852956E-3</v>
      </c>
    </row>
    <row r="4212" spans="1:17" x14ac:dyDescent="0.25">
      <c r="A4212">
        <v>4201</v>
      </c>
      <c r="B4212" t="s">
        <v>4326</v>
      </c>
      <c r="C4212" s="8">
        <v>1000000</v>
      </c>
      <c r="E4212" t="s">
        <v>22</v>
      </c>
      <c r="F4212" t="s">
        <v>29</v>
      </c>
      <c r="G4212">
        <v>571675.05000000005</v>
      </c>
      <c r="H4212" s="5">
        <v>300</v>
      </c>
      <c r="I4212" s="5">
        <v>2000</v>
      </c>
      <c r="J4212" t="str">
        <f t="shared" si="520"/>
        <v>no</v>
      </c>
      <c r="K4212">
        <f t="shared" si="521"/>
        <v>0</v>
      </c>
      <c r="L4212">
        <f t="shared" si="522"/>
        <v>1</v>
      </c>
      <c r="M4212">
        <f t="shared" si="523"/>
        <v>0</v>
      </c>
      <c r="N4212">
        <f t="shared" si="524"/>
        <v>-8.0275381715322531</v>
      </c>
      <c r="O4212">
        <f t="shared" si="525"/>
        <v>3.2635064008745953E-4</v>
      </c>
      <c r="P4212">
        <f t="shared" si="526"/>
        <v>3.2624417009372464E-4</v>
      </c>
      <c r="Q4212">
        <f t="shared" si="527"/>
        <v>-3.2629739930046842E-4</v>
      </c>
    </row>
    <row r="4213" spans="1:17" x14ac:dyDescent="0.25">
      <c r="A4213">
        <v>4202</v>
      </c>
      <c r="B4213" t="s">
        <v>4327</v>
      </c>
      <c r="C4213" s="8">
        <v>2</v>
      </c>
      <c r="E4213" t="s">
        <v>34</v>
      </c>
      <c r="F4213" t="s">
        <v>30</v>
      </c>
      <c r="G4213">
        <v>198880.63</v>
      </c>
      <c r="H4213" s="5">
        <v>400</v>
      </c>
      <c r="I4213" s="5">
        <v>2000</v>
      </c>
      <c r="J4213" t="str">
        <f t="shared" si="520"/>
        <v>yes</v>
      </c>
      <c r="K4213">
        <f t="shared" si="521"/>
        <v>0</v>
      </c>
      <c r="L4213">
        <f t="shared" si="522"/>
        <v>0</v>
      </c>
      <c r="M4213">
        <f t="shared" si="523"/>
        <v>1</v>
      </c>
      <c r="N4213">
        <f t="shared" si="524"/>
        <v>-2.4455691981463676</v>
      </c>
      <c r="O4213">
        <f t="shared" si="525"/>
        <v>8.6676784592887995E-2</v>
      </c>
      <c r="P4213">
        <f t="shared" si="526"/>
        <v>7.976316952916275E-2</v>
      </c>
      <c r="Q4213">
        <f t="shared" si="527"/>
        <v>-8.3124217642210008E-2</v>
      </c>
    </row>
    <row r="4214" spans="1:17" x14ac:dyDescent="0.25">
      <c r="A4214">
        <v>4203</v>
      </c>
      <c r="B4214" t="s">
        <v>4328</v>
      </c>
      <c r="C4214" s="8">
        <v>90000</v>
      </c>
      <c r="E4214" t="s">
        <v>22</v>
      </c>
      <c r="F4214" t="s">
        <v>29</v>
      </c>
      <c r="G4214">
        <v>3497.13</v>
      </c>
      <c r="H4214" s="5">
        <v>300</v>
      </c>
      <c r="I4214" s="5">
        <v>3000</v>
      </c>
      <c r="J4214" t="str">
        <f t="shared" si="520"/>
        <v>no</v>
      </c>
      <c r="K4214">
        <f t="shared" si="521"/>
        <v>0</v>
      </c>
      <c r="L4214">
        <f t="shared" si="522"/>
        <v>1</v>
      </c>
      <c r="M4214">
        <f t="shared" si="523"/>
        <v>0</v>
      </c>
      <c r="N4214">
        <f t="shared" si="524"/>
        <v>-5.2742571410173866</v>
      </c>
      <c r="O4214">
        <f t="shared" si="525"/>
        <v>5.1217600408810134E-3</v>
      </c>
      <c r="P4214">
        <f t="shared" si="526"/>
        <v>5.0956612865218414E-3</v>
      </c>
      <c r="Q4214">
        <f t="shared" si="527"/>
        <v>-5.1086884419866288E-3</v>
      </c>
    </row>
    <row r="4215" spans="1:17" x14ac:dyDescent="0.25">
      <c r="A4215">
        <v>4204</v>
      </c>
      <c r="B4215" t="s">
        <v>4329</v>
      </c>
      <c r="C4215" s="8">
        <v>25000</v>
      </c>
      <c r="E4215" t="s">
        <v>31</v>
      </c>
      <c r="F4215" t="s">
        <v>29</v>
      </c>
      <c r="G4215">
        <v>4231.5</v>
      </c>
      <c r="H4215" s="5">
        <v>400</v>
      </c>
      <c r="I4215" s="5">
        <v>2000</v>
      </c>
      <c r="J4215" t="str">
        <f t="shared" si="520"/>
        <v>no</v>
      </c>
      <c r="K4215">
        <f t="shared" si="521"/>
        <v>0</v>
      </c>
      <c r="L4215">
        <f t="shared" si="522"/>
        <v>1</v>
      </c>
      <c r="M4215">
        <f t="shared" si="523"/>
        <v>0</v>
      </c>
      <c r="N4215">
        <f t="shared" si="524"/>
        <v>-5.0776216317218994</v>
      </c>
      <c r="O4215">
        <f t="shared" si="525"/>
        <v>6.2347198560733057E-3</v>
      </c>
      <c r="P4215">
        <f t="shared" si="526"/>
        <v>6.1960889770977974E-3</v>
      </c>
      <c r="Q4215">
        <f t="shared" si="527"/>
        <v>-6.2153643991387491E-3</v>
      </c>
    </row>
    <row r="4216" spans="1:17" x14ac:dyDescent="0.25">
      <c r="A4216">
        <v>4205</v>
      </c>
      <c r="B4216" t="s">
        <v>4330</v>
      </c>
      <c r="C4216" s="8">
        <v>250000</v>
      </c>
      <c r="E4216" t="s">
        <v>35</v>
      </c>
      <c r="F4216" t="s">
        <v>29</v>
      </c>
      <c r="G4216">
        <v>190398.32</v>
      </c>
      <c r="H4216" s="5">
        <v>300</v>
      </c>
      <c r="I4216" s="5">
        <v>2000</v>
      </c>
      <c r="J4216" t="str">
        <f t="shared" si="520"/>
        <v>no</v>
      </c>
      <c r="K4216">
        <f t="shared" si="521"/>
        <v>0</v>
      </c>
      <c r="L4216">
        <f t="shared" si="522"/>
        <v>1</v>
      </c>
      <c r="M4216">
        <f t="shared" si="523"/>
        <v>0</v>
      </c>
      <c r="N4216">
        <f t="shared" si="524"/>
        <v>-5.7583716024473652</v>
      </c>
      <c r="O4216">
        <f t="shared" si="525"/>
        <v>3.1562470409956722E-3</v>
      </c>
      <c r="P4216">
        <f t="shared" si="526"/>
        <v>3.1463164888875851E-3</v>
      </c>
      <c r="Q4216">
        <f t="shared" si="527"/>
        <v>-3.151276549290742E-3</v>
      </c>
    </row>
    <row r="4217" spans="1:17" x14ac:dyDescent="0.25">
      <c r="A4217">
        <v>4206</v>
      </c>
      <c r="B4217" t="s">
        <v>4331</v>
      </c>
      <c r="C4217" s="8">
        <v>575000</v>
      </c>
      <c r="E4217" t="s">
        <v>22</v>
      </c>
      <c r="F4217" t="s">
        <v>29</v>
      </c>
      <c r="G4217">
        <v>370469.31</v>
      </c>
      <c r="H4217" s="5">
        <v>300</v>
      </c>
      <c r="I4217" s="5">
        <v>2000</v>
      </c>
      <c r="J4217" t="str">
        <f t="shared" si="520"/>
        <v>no</v>
      </c>
      <c r="K4217">
        <f t="shared" si="521"/>
        <v>0</v>
      </c>
      <c r="L4217">
        <f t="shared" si="522"/>
        <v>1</v>
      </c>
      <c r="M4217">
        <f t="shared" si="523"/>
        <v>0</v>
      </c>
      <c r="N4217">
        <f t="shared" si="524"/>
        <v>-6.7416771157174837</v>
      </c>
      <c r="O4217">
        <f t="shared" si="525"/>
        <v>1.1806653827775159E-3</v>
      </c>
      <c r="P4217">
        <f t="shared" si="526"/>
        <v>1.1792730559035682E-3</v>
      </c>
      <c r="Q4217">
        <f t="shared" si="527"/>
        <v>-1.1799689455235034E-3</v>
      </c>
    </row>
    <row r="4218" spans="1:17" x14ac:dyDescent="0.25">
      <c r="A4218">
        <v>4207</v>
      </c>
      <c r="B4218" t="s">
        <v>4332</v>
      </c>
      <c r="C4218" s="8">
        <v>2100000</v>
      </c>
      <c r="E4218" t="s">
        <v>82</v>
      </c>
      <c r="F4218" t="s">
        <v>29</v>
      </c>
      <c r="G4218">
        <v>1117632.1299999999</v>
      </c>
      <c r="H4218" s="5">
        <v>250</v>
      </c>
      <c r="I4218" s="5">
        <v>2000</v>
      </c>
      <c r="J4218" t="str">
        <f t="shared" si="520"/>
        <v>no</v>
      </c>
      <c r="K4218">
        <f t="shared" si="521"/>
        <v>0</v>
      </c>
      <c r="L4218">
        <f t="shared" si="522"/>
        <v>1</v>
      </c>
      <c r="M4218">
        <f t="shared" si="523"/>
        <v>0</v>
      </c>
      <c r="N4218">
        <f t="shared" si="524"/>
        <v>-11.355649139523422</v>
      </c>
      <c r="O4218">
        <f t="shared" si="525"/>
        <v>1.1703189581337489E-5</v>
      </c>
      <c r="P4218">
        <f t="shared" si="526"/>
        <v>1.1703052618294016E-5</v>
      </c>
      <c r="Q4218">
        <f t="shared" si="527"/>
        <v>-1.1703121099582745E-5</v>
      </c>
    </row>
    <row r="4219" spans="1:17" x14ac:dyDescent="0.25">
      <c r="A4219">
        <v>4208</v>
      </c>
      <c r="B4219" t="s">
        <v>4333</v>
      </c>
      <c r="C4219" s="8">
        <v>280000</v>
      </c>
      <c r="E4219" t="s">
        <v>22</v>
      </c>
      <c r="F4219" t="s">
        <v>29</v>
      </c>
      <c r="G4219">
        <v>192083.52000000002</v>
      </c>
      <c r="H4219" s="5">
        <v>350</v>
      </c>
      <c r="I4219" s="5">
        <v>2000</v>
      </c>
      <c r="J4219" t="str">
        <f t="shared" si="520"/>
        <v>no</v>
      </c>
      <c r="K4219">
        <f t="shared" si="521"/>
        <v>0</v>
      </c>
      <c r="L4219">
        <f t="shared" si="522"/>
        <v>1</v>
      </c>
      <c r="M4219">
        <f t="shared" si="523"/>
        <v>0</v>
      </c>
      <c r="N4219">
        <f t="shared" si="524"/>
        <v>-5.8491382652107609</v>
      </c>
      <c r="O4219">
        <f t="shared" si="525"/>
        <v>2.8823819369770986E-3</v>
      </c>
      <c r="P4219">
        <f t="shared" si="526"/>
        <v>2.874097689711167E-3</v>
      </c>
      <c r="Q4219">
        <f t="shared" si="527"/>
        <v>-2.8782358393423073E-3</v>
      </c>
    </row>
    <row r="4220" spans="1:17" x14ac:dyDescent="0.25">
      <c r="A4220">
        <v>4209</v>
      </c>
      <c r="B4220" t="s">
        <v>4334</v>
      </c>
      <c r="C4220" s="8">
        <v>265000</v>
      </c>
      <c r="E4220" t="s">
        <v>22</v>
      </c>
      <c r="F4220" t="s">
        <v>29</v>
      </c>
      <c r="G4220">
        <v>166244.26999999999</v>
      </c>
      <c r="H4220" s="5">
        <v>200</v>
      </c>
      <c r="I4220" s="5">
        <v>2000</v>
      </c>
      <c r="J4220" t="str">
        <f t="shared" si="520"/>
        <v>no</v>
      </c>
      <c r="K4220">
        <f t="shared" si="521"/>
        <v>0</v>
      </c>
      <c r="L4220">
        <f t="shared" si="522"/>
        <v>1</v>
      </c>
      <c r="M4220">
        <f t="shared" si="523"/>
        <v>0</v>
      </c>
      <c r="N4220">
        <f t="shared" si="524"/>
        <v>-5.8037549338290635</v>
      </c>
      <c r="O4220">
        <f t="shared" si="525"/>
        <v>3.0162077945001292E-3</v>
      </c>
      <c r="P4220">
        <f t="shared" si="526"/>
        <v>3.0071376425036748E-3</v>
      </c>
      <c r="Q4220">
        <f t="shared" si="527"/>
        <v>-3.0116681657886427E-3</v>
      </c>
    </row>
    <row r="4221" spans="1:17" x14ac:dyDescent="0.25">
      <c r="A4221">
        <v>4210</v>
      </c>
      <c r="B4221" t="s">
        <v>4335</v>
      </c>
      <c r="C4221" s="8">
        <v>2000000</v>
      </c>
      <c r="E4221" t="s">
        <v>22</v>
      </c>
      <c r="F4221" t="s">
        <v>25</v>
      </c>
      <c r="G4221">
        <v>920526.16</v>
      </c>
      <c r="H4221" s="5">
        <v>300</v>
      </c>
      <c r="I4221" s="5">
        <v>2000</v>
      </c>
      <c r="J4221" t="str">
        <f t="shared" si="520"/>
        <v>no</v>
      </c>
      <c r="K4221">
        <f t="shared" si="521"/>
        <v>0</v>
      </c>
      <c r="L4221">
        <f t="shared" si="522"/>
        <v>0</v>
      </c>
      <c r="M4221">
        <f t="shared" si="523"/>
        <v>0</v>
      </c>
      <c r="N4221">
        <f t="shared" si="524"/>
        <v>-11.037637222675114</v>
      </c>
      <c r="O4221">
        <f t="shared" si="525"/>
        <v>1.6084777619948821E-5</v>
      </c>
      <c r="P4221">
        <f t="shared" si="526"/>
        <v>1.6084518904039123E-5</v>
      </c>
      <c r="Q4221">
        <f t="shared" si="527"/>
        <v>-1.6084648261263931E-5</v>
      </c>
    </row>
    <row r="4222" spans="1:17" x14ac:dyDescent="0.25">
      <c r="A4222">
        <v>4211</v>
      </c>
      <c r="B4222" t="s">
        <v>4336</v>
      </c>
      <c r="C4222" s="8">
        <v>30000</v>
      </c>
      <c r="E4222" t="s">
        <v>31</v>
      </c>
      <c r="F4222" t="s">
        <v>29</v>
      </c>
      <c r="G4222">
        <v>26517</v>
      </c>
      <c r="H4222" s="5">
        <v>200</v>
      </c>
      <c r="I4222" s="5">
        <v>2000</v>
      </c>
      <c r="J4222" t="str">
        <f t="shared" si="520"/>
        <v>yes</v>
      </c>
      <c r="K4222">
        <f t="shared" si="521"/>
        <v>0</v>
      </c>
      <c r="L4222">
        <f t="shared" si="522"/>
        <v>1</v>
      </c>
      <c r="M4222">
        <f t="shared" si="523"/>
        <v>0</v>
      </c>
      <c r="N4222">
        <f t="shared" si="524"/>
        <v>-5.0927494088491319</v>
      </c>
      <c r="O4222">
        <f t="shared" si="525"/>
        <v>6.1411122264847023E-3</v>
      </c>
      <c r="P4222">
        <f t="shared" si="526"/>
        <v>6.1036291548558878E-3</v>
      </c>
      <c r="Q4222">
        <f t="shared" si="527"/>
        <v>-6.1223324434137921E-3</v>
      </c>
    </row>
    <row r="4223" spans="1:17" x14ac:dyDescent="0.25">
      <c r="A4223">
        <v>4212</v>
      </c>
      <c r="B4223" t="s">
        <v>4337</v>
      </c>
      <c r="C4223" s="8">
        <v>2</v>
      </c>
      <c r="E4223" t="s">
        <v>55</v>
      </c>
      <c r="F4223" t="s">
        <v>29</v>
      </c>
      <c r="G4223">
        <v>1170.78</v>
      </c>
      <c r="H4223" s="5">
        <v>400</v>
      </c>
      <c r="I4223" s="5">
        <v>3000</v>
      </c>
      <c r="J4223" t="str">
        <f t="shared" si="520"/>
        <v>yes</v>
      </c>
      <c r="K4223">
        <f t="shared" si="521"/>
        <v>0</v>
      </c>
      <c r="L4223">
        <f t="shared" si="522"/>
        <v>1</v>
      </c>
      <c r="M4223">
        <f t="shared" si="523"/>
        <v>0</v>
      </c>
      <c r="N4223">
        <f t="shared" si="524"/>
        <v>-5.0019632038380504</v>
      </c>
      <c r="O4223">
        <f t="shared" si="525"/>
        <v>6.724732011777583E-3</v>
      </c>
      <c r="P4223">
        <f t="shared" si="526"/>
        <v>6.6798120657463999E-3</v>
      </c>
      <c r="Q4223">
        <f t="shared" si="527"/>
        <v>-6.7022218615964196E-3</v>
      </c>
    </row>
    <row r="4224" spans="1:17" x14ac:dyDescent="0.25">
      <c r="A4224">
        <v>4213</v>
      </c>
      <c r="B4224" t="s">
        <v>4338</v>
      </c>
      <c r="C4224" s="8">
        <v>1</v>
      </c>
      <c r="E4224" t="s">
        <v>31</v>
      </c>
      <c r="F4224" t="s">
        <v>29</v>
      </c>
      <c r="G4224">
        <f>0</f>
        <v>0</v>
      </c>
      <c r="H4224" s="5">
        <v>300</v>
      </c>
      <c r="I4224" s="5">
        <v>3000</v>
      </c>
      <c r="J4224" t="str">
        <f t="shared" si="520"/>
        <v>no</v>
      </c>
      <c r="K4224">
        <f t="shared" si="521"/>
        <v>0</v>
      </c>
      <c r="L4224">
        <f t="shared" si="522"/>
        <v>1</v>
      </c>
      <c r="M4224">
        <f t="shared" si="523"/>
        <v>0</v>
      </c>
      <c r="N4224">
        <f t="shared" si="524"/>
        <v>-5.0019601782826255</v>
      </c>
      <c r="O4224">
        <f t="shared" si="525"/>
        <v>6.7247523578577812E-3</v>
      </c>
      <c r="P4224">
        <f t="shared" si="526"/>
        <v>6.6798321409180491E-3</v>
      </c>
      <c r="Q4224">
        <f t="shared" si="527"/>
        <v>-6.7022420717684095E-3</v>
      </c>
    </row>
    <row r="4225" spans="1:17" x14ac:dyDescent="0.25">
      <c r="A4225">
        <v>4214</v>
      </c>
      <c r="B4225" t="s">
        <v>4339</v>
      </c>
      <c r="C4225" s="8">
        <v>800000</v>
      </c>
      <c r="E4225" t="s">
        <v>56</v>
      </c>
      <c r="F4225" t="s">
        <v>29</v>
      </c>
      <c r="G4225">
        <v>3065898.64</v>
      </c>
      <c r="H4225" s="5">
        <v>350</v>
      </c>
      <c r="I4225" s="5">
        <v>2000</v>
      </c>
      <c r="J4225" t="str">
        <f t="shared" si="520"/>
        <v>yes</v>
      </c>
      <c r="K4225">
        <f t="shared" si="521"/>
        <v>0</v>
      </c>
      <c r="L4225">
        <f t="shared" si="522"/>
        <v>1</v>
      </c>
      <c r="M4225">
        <f t="shared" si="523"/>
        <v>0</v>
      </c>
      <c r="N4225">
        <f t="shared" si="524"/>
        <v>-7.4224270864429496</v>
      </c>
      <c r="O4225">
        <f t="shared" si="525"/>
        <v>5.9769672203756872E-4</v>
      </c>
      <c r="P4225">
        <f t="shared" si="526"/>
        <v>5.9733969406048585E-4</v>
      </c>
      <c r="Q4225">
        <f t="shared" si="527"/>
        <v>-5.9751817249393028E-4</v>
      </c>
    </row>
    <row r="4226" spans="1:17" x14ac:dyDescent="0.25">
      <c r="A4226">
        <v>4215</v>
      </c>
      <c r="B4226" t="s">
        <v>4340</v>
      </c>
      <c r="C4226" s="8">
        <v>170000</v>
      </c>
      <c r="E4226" t="s">
        <v>22</v>
      </c>
      <c r="F4226" t="s">
        <v>29</v>
      </c>
      <c r="G4226">
        <v>126560.81</v>
      </c>
      <c r="H4226" s="5">
        <v>200</v>
      </c>
      <c r="I4226" s="5">
        <v>2000</v>
      </c>
      <c r="J4226" t="str">
        <f t="shared" si="520"/>
        <v>no</v>
      </c>
      <c r="K4226">
        <f t="shared" si="521"/>
        <v>0</v>
      </c>
      <c r="L4226">
        <f t="shared" si="522"/>
        <v>1</v>
      </c>
      <c r="M4226">
        <f t="shared" si="523"/>
        <v>0</v>
      </c>
      <c r="N4226">
        <f t="shared" si="524"/>
        <v>-5.5163271684116442</v>
      </c>
      <c r="O4226">
        <f t="shared" si="525"/>
        <v>4.0205877988864292E-3</v>
      </c>
      <c r="P4226">
        <f t="shared" si="526"/>
        <v>4.004487405682349E-3</v>
      </c>
      <c r="Q4226">
        <f t="shared" si="527"/>
        <v>-4.0125268350802322E-3</v>
      </c>
    </row>
    <row r="4227" spans="1:17" x14ac:dyDescent="0.25">
      <c r="A4227">
        <v>4216</v>
      </c>
      <c r="B4227" t="s">
        <v>4341</v>
      </c>
      <c r="C4227" s="8">
        <v>150000</v>
      </c>
      <c r="E4227" t="s">
        <v>56</v>
      </c>
      <c r="F4227" t="s">
        <v>29</v>
      </c>
      <c r="G4227">
        <v>155845.01999999999</v>
      </c>
      <c r="H4227" s="5">
        <v>300</v>
      </c>
      <c r="I4227" s="5">
        <v>2000</v>
      </c>
      <c r="J4227" t="str">
        <f t="shared" si="520"/>
        <v>yes</v>
      </c>
      <c r="K4227">
        <f t="shared" si="521"/>
        <v>0</v>
      </c>
      <c r="L4227">
        <f t="shared" si="522"/>
        <v>1</v>
      </c>
      <c r="M4227">
        <f t="shared" si="523"/>
        <v>0</v>
      </c>
      <c r="N4227">
        <f t="shared" si="524"/>
        <v>-5.4558160599027135</v>
      </c>
      <c r="O4227">
        <f t="shared" si="525"/>
        <v>4.2713896492300599E-3</v>
      </c>
      <c r="P4227">
        <f t="shared" si="526"/>
        <v>4.2532224787584184E-3</v>
      </c>
      <c r="Q4227">
        <f t="shared" si="527"/>
        <v>-4.2622931583676015E-3</v>
      </c>
    </row>
    <row r="4228" spans="1:17" x14ac:dyDescent="0.25">
      <c r="A4228">
        <v>4217</v>
      </c>
      <c r="B4228" t="s">
        <v>4342</v>
      </c>
      <c r="C4228" s="8">
        <v>150000</v>
      </c>
      <c r="E4228" t="s">
        <v>31</v>
      </c>
      <c r="F4228" t="s">
        <v>29</v>
      </c>
      <c r="G4228">
        <v>107549.92</v>
      </c>
      <c r="H4228" s="5">
        <v>250</v>
      </c>
      <c r="I4228" s="5">
        <v>2000</v>
      </c>
      <c r="J4228" t="str">
        <f t="shared" si="520"/>
        <v>no</v>
      </c>
      <c r="K4228">
        <f t="shared" si="521"/>
        <v>0</v>
      </c>
      <c r="L4228">
        <f t="shared" si="522"/>
        <v>1</v>
      </c>
      <c r="M4228">
        <f t="shared" si="523"/>
        <v>0</v>
      </c>
      <c r="N4228">
        <f t="shared" si="524"/>
        <v>-5.4558160599027135</v>
      </c>
      <c r="O4228">
        <f t="shared" si="525"/>
        <v>4.2713896492300599E-3</v>
      </c>
      <c r="P4228">
        <f t="shared" si="526"/>
        <v>4.2532224787584184E-3</v>
      </c>
      <c r="Q4228">
        <f t="shared" si="527"/>
        <v>-4.2622931583676015E-3</v>
      </c>
    </row>
    <row r="4229" spans="1:17" x14ac:dyDescent="0.25">
      <c r="A4229">
        <v>4218</v>
      </c>
      <c r="B4229" t="s">
        <v>4343</v>
      </c>
      <c r="C4229" s="8">
        <v>250000</v>
      </c>
      <c r="E4229" t="s">
        <v>35</v>
      </c>
      <c r="F4229" t="s">
        <v>29</v>
      </c>
      <c r="G4229">
        <v>186649.45</v>
      </c>
      <c r="H4229" s="5">
        <v>200</v>
      </c>
      <c r="I4229" s="5">
        <v>2000</v>
      </c>
      <c r="J4229" t="str">
        <f t="shared" si="520"/>
        <v>no</v>
      </c>
      <c r="K4229">
        <f t="shared" si="521"/>
        <v>0</v>
      </c>
      <c r="L4229">
        <f t="shared" si="522"/>
        <v>1</v>
      </c>
      <c r="M4229">
        <f t="shared" si="523"/>
        <v>0</v>
      </c>
      <c r="N4229">
        <f t="shared" si="524"/>
        <v>-5.7583716024473652</v>
      </c>
      <c r="O4229">
        <f t="shared" si="525"/>
        <v>3.1562470409956722E-3</v>
      </c>
      <c r="P4229">
        <f t="shared" si="526"/>
        <v>3.1463164888875851E-3</v>
      </c>
      <c r="Q4229">
        <f t="shared" si="527"/>
        <v>-3.151276549290742E-3</v>
      </c>
    </row>
    <row r="4230" spans="1:17" x14ac:dyDescent="0.25">
      <c r="A4230">
        <v>4219</v>
      </c>
      <c r="B4230" t="s">
        <v>4344</v>
      </c>
      <c r="C4230" s="8">
        <v>180000</v>
      </c>
      <c r="E4230" t="s">
        <v>22</v>
      </c>
      <c r="F4230" t="s">
        <v>29</v>
      </c>
      <c r="G4230">
        <v>122788.89</v>
      </c>
      <c r="H4230" s="5">
        <v>300</v>
      </c>
      <c r="I4230" s="5">
        <v>2000</v>
      </c>
      <c r="J4230" t="str">
        <f t="shared" si="520"/>
        <v>no</v>
      </c>
      <c r="K4230">
        <f t="shared" si="521"/>
        <v>0</v>
      </c>
      <c r="L4230">
        <f t="shared" si="522"/>
        <v>1</v>
      </c>
      <c r="M4230">
        <f t="shared" si="523"/>
        <v>0</v>
      </c>
      <c r="N4230">
        <f t="shared" si="524"/>
        <v>-5.5465827226661091</v>
      </c>
      <c r="O4230">
        <f t="shared" si="525"/>
        <v>3.9007644873221919E-3</v>
      </c>
      <c r="P4230">
        <f t="shared" si="526"/>
        <v>3.8856076470011026E-3</v>
      </c>
      <c r="Q4230">
        <f t="shared" si="527"/>
        <v>-3.8931762324581742E-3</v>
      </c>
    </row>
    <row r="4231" spans="1:17" x14ac:dyDescent="0.25">
      <c r="A4231">
        <v>4220</v>
      </c>
      <c r="B4231" t="s">
        <v>4345</v>
      </c>
      <c r="C4231" s="8">
        <v>20000</v>
      </c>
      <c r="E4231" t="s">
        <v>40</v>
      </c>
      <c r="F4231" t="s">
        <v>20</v>
      </c>
      <c r="G4231">
        <v>16526.64</v>
      </c>
      <c r="H4231" s="5">
        <v>400</v>
      </c>
      <c r="I4231" s="5">
        <v>2000</v>
      </c>
      <c r="J4231" t="str">
        <f t="shared" si="520"/>
        <v>no</v>
      </c>
      <c r="K4231">
        <f t="shared" si="521"/>
        <v>0</v>
      </c>
      <c r="L4231">
        <f t="shared" si="522"/>
        <v>0</v>
      </c>
      <c r="M4231">
        <f t="shared" si="523"/>
        <v>0</v>
      </c>
      <c r="N4231">
        <f t="shared" si="524"/>
        <v>-5.047037480291011</v>
      </c>
      <c r="O4231">
        <f t="shared" si="525"/>
        <v>6.4283493765387115E-3</v>
      </c>
      <c r="P4231">
        <f t="shared" si="526"/>
        <v>6.3872896471178896E-3</v>
      </c>
      <c r="Q4231">
        <f t="shared" si="527"/>
        <v>-6.4077756616324954E-3</v>
      </c>
    </row>
    <row r="4232" spans="1:17" x14ac:dyDescent="0.25">
      <c r="A4232">
        <v>4221</v>
      </c>
      <c r="B4232" t="s">
        <v>4346</v>
      </c>
      <c r="C4232" s="8">
        <v>50000</v>
      </c>
      <c r="E4232" t="s">
        <v>31</v>
      </c>
      <c r="F4232" t="s">
        <v>29</v>
      </c>
      <c r="G4232">
        <v>30254.720000000001</v>
      </c>
      <c r="H4232" s="5">
        <v>300</v>
      </c>
      <c r="I4232" s="5">
        <v>2000</v>
      </c>
      <c r="J4232" t="str">
        <f t="shared" si="520"/>
        <v>no</v>
      </c>
      <c r="K4232">
        <f t="shared" si="521"/>
        <v>0</v>
      </c>
      <c r="L4232">
        <f t="shared" si="522"/>
        <v>1</v>
      </c>
      <c r="M4232">
        <f t="shared" si="523"/>
        <v>0</v>
      </c>
      <c r="N4232">
        <f t="shared" si="524"/>
        <v>-5.1532605173580617</v>
      </c>
      <c r="O4232">
        <f t="shared" si="525"/>
        <v>5.7805264602463387E-3</v>
      </c>
      <c r="P4232">
        <f t="shared" si="526"/>
        <v>5.7473040172992601E-3</v>
      </c>
      <c r="Q4232">
        <f t="shared" si="527"/>
        <v>-5.763883323760685E-3</v>
      </c>
    </row>
    <row r="4233" spans="1:17" x14ac:dyDescent="0.25">
      <c r="A4233">
        <v>4222</v>
      </c>
      <c r="B4233" t="s">
        <v>4347</v>
      </c>
      <c r="C4233" s="8">
        <v>160000</v>
      </c>
      <c r="E4233" t="s">
        <v>22</v>
      </c>
      <c r="F4233" t="s">
        <v>25</v>
      </c>
      <c r="G4233">
        <v>42571.01</v>
      </c>
      <c r="H4233" s="5">
        <v>300</v>
      </c>
      <c r="I4233" s="5">
        <v>2000</v>
      </c>
      <c r="J4233" t="str">
        <f t="shared" si="520"/>
        <v>no</v>
      </c>
      <c r="K4233">
        <f t="shared" si="521"/>
        <v>0</v>
      </c>
      <c r="L4233">
        <f t="shared" si="522"/>
        <v>0</v>
      </c>
      <c r="M4233">
        <f t="shared" si="523"/>
        <v>0</v>
      </c>
      <c r="N4233">
        <f t="shared" si="524"/>
        <v>-5.4706152398535233</v>
      </c>
      <c r="O4233">
        <f t="shared" si="525"/>
        <v>4.2086420369955293E-3</v>
      </c>
      <c r="P4233">
        <f t="shared" si="526"/>
        <v>4.1910036030545139E-3</v>
      </c>
      <c r="Q4233">
        <f t="shared" si="527"/>
        <v>-4.1998104736856315E-3</v>
      </c>
    </row>
    <row r="4234" spans="1:17" x14ac:dyDescent="0.25">
      <c r="A4234">
        <v>4223</v>
      </c>
      <c r="B4234" t="s">
        <v>4348</v>
      </c>
      <c r="C4234" s="8">
        <v>204000</v>
      </c>
      <c r="E4234" t="s">
        <v>31</v>
      </c>
      <c r="F4234" t="s">
        <v>29</v>
      </c>
      <c r="G4234">
        <v>195375.28</v>
      </c>
      <c r="H4234" s="5">
        <v>300</v>
      </c>
      <c r="I4234" s="5">
        <v>2000</v>
      </c>
      <c r="J4234" t="str">
        <f t="shared" si="520"/>
        <v>yes</v>
      </c>
      <c r="K4234">
        <f t="shared" si="521"/>
        <v>0</v>
      </c>
      <c r="L4234">
        <f t="shared" si="522"/>
        <v>1</v>
      </c>
      <c r="M4234">
        <f t="shared" si="523"/>
        <v>0</v>
      </c>
      <c r="N4234">
        <f t="shared" si="524"/>
        <v>-5.6191960528768252</v>
      </c>
      <c r="O4234">
        <f t="shared" si="525"/>
        <v>3.6275563004307316E-3</v>
      </c>
      <c r="P4234">
        <f t="shared" si="526"/>
        <v>3.6144446987910737E-3</v>
      </c>
      <c r="Q4234">
        <f t="shared" si="527"/>
        <v>-3.6209925867789171E-3</v>
      </c>
    </row>
    <row r="4235" spans="1:17" x14ac:dyDescent="0.25">
      <c r="A4235">
        <v>4224</v>
      </c>
      <c r="B4235" t="s">
        <v>4349</v>
      </c>
      <c r="C4235" s="8">
        <v>25000</v>
      </c>
      <c r="E4235" t="s">
        <v>22</v>
      </c>
      <c r="F4235" t="s">
        <v>20</v>
      </c>
      <c r="G4235">
        <v>7366.03</v>
      </c>
      <c r="H4235" s="5">
        <v>200</v>
      </c>
      <c r="I4235" s="5">
        <v>3000</v>
      </c>
      <c r="J4235" t="str">
        <f t="shared" si="520"/>
        <v>no</v>
      </c>
      <c r="K4235">
        <f t="shared" si="521"/>
        <v>0</v>
      </c>
      <c r="L4235">
        <f t="shared" si="522"/>
        <v>0</v>
      </c>
      <c r="M4235">
        <f t="shared" si="523"/>
        <v>0</v>
      </c>
      <c r="N4235">
        <f t="shared" si="524"/>
        <v>-5.0621396640597069</v>
      </c>
      <c r="O4235">
        <f t="shared" si="525"/>
        <v>6.3319966624268828E-3</v>
      </c>
      <c r="P4235">
        <f t="shared" si="526"/>
        <v>6.2921547594903164E-3</v>
      </c>
      <c r="Q4235">
        <f t="shared" si="527"/>
        <v>-6.3120337971079325E-3</v>
      </c>
    </row>
    <row r="4236" spans="1:17" x14ac:dyDescent="0.25">
      <c r="A4236">
        <v>4225</v>
      </c>
      <c r="B4236" t="s">
        <v>4350</v>
      </c>
      <c r="C4236" s="8">
        <v>10000</v>
      </c>
      <c r="E4236" t="s">
        <v>22</v>
      </c>
      <c r="F4236" t="s">
        <v>25</v>
      </c>
      <c r="G4236">
        <v>6829.96</v>
      </c>
      <c r="H4236" s="5">
        <v>300</v>
      </c>
      <c r="I4236" s="5">
        <v>3000</v>
      </c>
      <c r="J4236" t="str">
        <f t="shared" ref="J4236:J4299" si="528">IF(G4236/C4236&gt;=0.85, "yes", "no")</f>
        <v>no</v>
      </c>
      <c r="K4236">
        <f t="shared" ref="K4236:K4299" si="529">IF(OR(H4236=500, H4236=600), 1, 0)</f>
        <v>0</v>
      </c>
      <c r="L4236">
        <f t="shared" ref="L4236:L4299" si="530">IF(F4236="ZDD", 1, 0)</f>
        <v>0</v>
      </c>
      <c r="M4236">
        <f t="shared" ref="M4236:M4299" si="531">IF(OR(E4236="ZP07", E4236="ZP28",E4236="ZP32",E4236="ZP45",E4236="ZPPY",E4236="ZSPP",E4236="ZXP1",E4236="ZXX7",E4236="ZYPP",E4236="ZYSP",E4236="ZYWP"),1,0)</f>
        <v>0</v>
      </c>
      <c r="N4236">
        <f t="shared" ref="N4236:N4299" si="532">$P$3+$P$4*L4236+$P$5*(C4236/10000000)+$P$6*(I4236/10000000)+$P$7*M4236</f>
        <v>-5.0167563326780087</v>
      </c>
      <c r="O4236">
        <f t="shared" ref="O4236:O4299" si="533">EXP(N4236)</f>
        <v>6.6259843787359008E-3</v>
      </c>
      <c r="P4236">
        <f t="shared" ref="P4236:P4299" si="534">O4236/(1+O4236)</f>
        <v>6.5823696999291054E-3</v>
      </c>
      <c r="Q4236">
        <f t="shared" ref="Q4236:Q4299" si="535">K4236*LN(P4236)+(1-K4236)*LN(1-P4236)</f>
        <v>-6.6041290332411835E-3</v>
      </c>
    </row>
    <row r="4237" spans="1:17" x14ac:dyDescent="0.25">
      <c r="A4237">
        <v>4226</v>
      </c>
      <c r="B4237" t="s">
        <v>4351</v>
      </c>
      <c r="C4237" s="8">
        <v>650000</v>
      </c>
      <c r="E4237" t="s">
        <v>22</v>
      </c>
      <c r="F4237" t="s">
        <v>29</v>
      </c>
      <c r="G4237">
        <v>216171.12</v>
      </c>
      <c r="H4237" s="5">
        <v>350</v>
      </c>
      <c r="I4237" s="5">
        <v>2000</v>
      </c>
      <c r="J4237" t="str">
        <f t="shared" si="528"/>
        <v>no</v>
      </c>
      <c r="K4237">
        <f t="shared" si="529"/>
        <v>0</v>
      </c>
      <c r="L4237">
        <f t="shared" si="530"/>
        <v>1</v>
      </c>
      <c r="M4237">
        <f t="shared" si="531"/>
        <v>0</v>
      </c>
      <c r="N4237">
        <f t="shared" si="532"/>
        <v>-6.9685937726259723</v>
      </c>
      <c r="O4237">
        <f t="shared" si="533"/>
        <v>9.4097520098028085E-4</v>
      </c>
      <c r="P4237">
        <f t="shared" si="534"/>
        <v>9.4009059903990956E-4</v>
      </c>
      <c r="Q4237">
        <f t="shared" si="535"/>
        <v>-9.4053276134388323E-4</v>
      </c>
    </row>
    <row r="4238" spans="1:17" x14ac:dyDescent="0.25">
      <c r="A4238">
        <v>4227</v>
      </c>
      <c r="B4238" t="s">
        <v>4352</v>
      </c>
      <c r="C4238" s="8">
        <v>55000</v>
      </c>
      <c r="E4238" t="s">
        <v>22</v>
      </c>
      <c r="F4238" t="s">
        <v>25</v>
      </c>
      <c r="G4238">
        <v>4594.33</v>
      </c>
      <c r="H4238" s="5">
        <v>300</v>
      </c>
      <c r="I4238" s="5">
        <v>2000</v>
      </c>
      <c r="J4238" t="str">
        <f t="shared" si="528"/>
        <v>no</v>
      </c>
      <c r="K4238">
        <f t="shared" si="529"/>
        <v>0</v>
      </c>
      <c r="L4238">
        <f t="shared" si="530"/>
        <v>0</v>
      </c>
      <c r="M4238">
        <f t="shared" si="531"/>
        <v>0</v>
      </c>
      <c r="N4238">
        <f t="shared" si="532"/>
        <v>-5.152931920181639</v>
      </c>
      <c r="O4238">
        <f t="shared" si="533"/>
        <v>5.7824262370329621E-3</v>
      </c>
      <c r="P4238">
        <f t="shared" si="534"/>
        <v>5.7491820161015787E-3</v>
      </c>
      <c r="Q4238">
        <f t="shared" si="535"/>
        <v>-5.7657721801685881E-3</v>
      </c>
    </row>
    <row r="4239" spans="1:17" x14ac:dyDescent="0.25">
      <c r="A4239">
        <v>4228</v>
      </c>
      <c r="B4239" t="s">
        <v>4353</v>
      </c>
      <c r="C4239" s="8">
        <v>1500000</v>
      </c>
      <c r="E4239" t="s">
        <v>66</v>
      </c>
      <c r="F4239" t="s">
        <v>29</v>
      </c>
      <c r="G4239">
        <v>556959.86</v>
      </c>
      <c r="H4239" s="5">
        <v>250</v>
      </c>
      <c r="I4239" s="5">
        <v>2000</v>
      </c>
      <c r="J4239" t="str">
        <f t="shared" si="528"/>
        <v>no</v>
      </c>
      <c r="K4239">
        <f t="shared" si="529"/>
        <v>0</v>
      </c>
      <c r="L4239">
        <f t="shared" si="530"/>
        <v>1</v>
      </c>
      <c r="M4239">
        <f t="shared" si="531"/>
        <v>0</v>
      </c>
      <c r="N4239">
        <f t="shared" si="532"/>
        <v>-9.5403158842555111</v>
      </c>
      <c r="O4239">
        <f t="shared" si="533"/>
        <v>7.1894133845104718E-5</v>
      </c>
      <c r="P4239">
        <f t="shared" si="534"/>
        <v>7.1888965450200647E-5</v>
      </c>
      <c r="Q4239">
        <f t="shared" si="535"/>
        <v>-7.1891549585708899E-5</v>
      </c>
    </row>
    <row r="4240" spans="1:17" x14ac:dyDescent="0.25">
      <c r="A4240">
        <v>4229</v>
      </c>
      <c r="B4240" t="s">
        <v>4354</v>
      </c>
      <c r="C4240" s="8">
        <v>175000</v>
      </c>
      <c r="E4240" t="s">
        <v>40</v>
      </c>
      <c r="F4240" t="s">
        <v>29</v>
      </c>
      <c r="G4240">
        <v>61000.43</v>
      </c>
      <c r="H4240" s="5">
        <v>350</v>
      </c>
      <c r="I4240" s="5">
        <v>2000</v>
      </c>
      <c r="J4240" t="str">
        <f t="shared" si="528"/>
        <v>no</v>
      </c>
      <c r="K4240">
        <f t="shared" si="529"/>
        <v>0</v>
      </c>
      <c r="L4240">
        <f t="shared" si="530"/>
        <v>1</v>
      </c>
      <c r="M4240">
        <f t="shared" si="531"/>
        <v>0</v>
      </c>
      <c r="N4240">
        <f t="shared" si="532"/>
        <v>-5.5314549455388766</v>
      </c>
      <c r="O4240">
        <f t="shared" si="533"/>
        <v>3.9602229866583377E-3</v>
      </c>
      <c r="P4240">
        <f t="shared" si="534"/>
        <v>3.9446014851835069E-3</v>
      </c>
      <c r="Q4240">
        <f t="shared" si="535"/>
        <v>-3.9524019455174668E-3</v>
      </c>
    </row>
    <row r="4241" spans="1:17" x14ac:dyDescent="0.25">
      <c r="A4241">
        <v>4230</v>
      </c>
      <c r="B4241" t="s">
        <v>4355</v>
      </c>
      <c r="C4241" s="8">
        <v>25000</v>
      </c>
      <c r="E4241" t="s">
        <v>22</v>
      </c>
      <c r="F4241" t="s">
        <v>29</v>
      </c>
      <c r="G4241">
        <v>3133.59</v>
      </c>
      <c r="H4241" s="5">
        <v>300</v>
      </c>
      <c r="I4241" s="5">
        <v>9000</v>
      </c>
      <c r="J4241" t="str">
        <f t="shared" si="528"/>
        <v>no</v>
      </c>
      <c r="K4241">
        <f t="shared" si="529"/>
        <v>0</v>
      </c>
      <c r="L4241">
        <f t="shared" si="530"/>
        <v>1</v>
      </c>
      <c r="M4241">
        <f t="shared" si="531"/>
        <v>0</v>
      </c>
      <c r="N4241">
        <f t="shared" si="532"/>
        <v>-5.0774424782121441</v>
      </c>
      <c r="O4241">
        <f t="shared" si="533"/>
        <v>6.23583692807856E-3</v>
      </c>
      <c r="P4241">
        <f t="shared" si="534"/>
        <v>6.1971922478092686E-3</v>
      </c>
      <c r="Q4241">
        <f t="shared" si="535"/>
        <v>-6.216474549050232E-3</v>
      </c>
    </row>
    <row r="4242" spans="1:17" x14ac:dyDescent="0.25">
      <c r="A4242">
        <v>4231</v>
      </c>
      <c r="B4242" t="s">
        <v>4356</v>
      </c>
      <c r="C4242" s="8">
        <v>500000</v>
      </c>
      <c r="E4242" t="s">
        <v>22</v>
      </c>
      <c r="F4242" t="s">
        <v>25</v>
      </c>
      <c r="G4242">
        <v>396894.71</v>
      </c>
      <c r="H4242" s="5">
        <v>350</v>
      </c>
      <c r="I4242" s="5">
        <v>2000</v>
      </c>
      <c r="J4242" t="str">
        <f t="shared" si="528"/>
        <v>no</v>
      </c>
      <c r="K4242">
        <f t="shared" si="529"/>
        <v>0</v>
      </c>
      <c r="L4242">
        <f t="shared" si="530"/>
        <v>0</v>
      </c>
      <c r="M4242">
        <f t="shared" si="531"/>
        <v>0</v>
      </c>
      <c r="N4242">
        <f t="shared" si="532"/>
        <v>-6.4993040845053383</v>
      </c>
      <c r="O4242">
        <f t="shared" si="533"/>
        <v>1.5044858237482925E-3</v>
      </c>
      <c r="P4242">
        <f t="shared" si="534"/>
        <v>1.5022257464087508E-3</v>
      </c>
      <c r="Q4242">
        <f t="shared" si="535"/>
        <v>-1.5033552187954282E-3</v>
      </c>
    </row>
    <row r="4243" spans="1:17" x14ac:dyDescent="0.25">
      <c r="A4243">
        <v>4232</v>
      </c>
      <c r="B4243" t="s">
        <v>4357</v>
      </c>
      <c r="C4243" s="8">
        <v>15000</v>
      </c>
      <c r="E4243" t="s">
        <v>22</v>
      </c>
      <c r="F4243" t="s">
        <v>29</v>
      </c>
      <c r="G4243">
        <v>8530.5</v>
      </c>
      <c r="H4243" s="5">
        <v>300</v>
      </c>
      <c r="I4243" s="5">
        <v>3000</v>
      </c>
      <c r="J4243" t="str">
        <f t="shared" si="528"/>
        <v>no</v>
      </c>
      <c r="K4243">
        <f t="shared" si="529"/>
        <v>0</v>
      </c>
      <c r="L4243">
        <f t="shared" si="530"/>
        <v>1</v>
      </c>
      <c r="M4243">
        <f t="shared" si="531"/>
        <v>0</v>
      </c>
      <c r="N4243">
        <f t="shared" si="532"/>
        <v>-5.0473404841088971</v>
      </c>
      <c r="O4243">
        <f t="shared" si="533"/>
        <v>6.4264018572027116E-3</v>
      </c>
      <c r="P4243">
        <f t="shared" si="534"/>
        <v>6.3853669233475902E-3</v>
      </c>
      <c r="Q4243">
        <f t="shared" si="535"/>
        <v>-6.4058405797943084E-3</v>
      </c>
    </row>
    <row r="4244" spans="1:17" x14ac:dyDescent="0.25">
      <c r="A4244">
        <v>4233</v>
      </c>
      <c r="B4244" t="s">
        <v>4358</v>
      </c>
      <c r="C4244" s="8">
        <v>60000</v>
      </c>
      <c r="E4244" t="s">
        <v>31</v>
      </c>
      <c r="F4244" t="s">
        <v>29</v>
      </c>
      <c r="G4244">
        <v>9745.4500000000007</v>
      </c>
      <c r="H4244" s="5">
        <v>300</v>
      </c>
      <c r="I4244" s="5">
        <v>2000</v>
      </c>
      <c r="J4244" t="str">
        <f t="shared" si="528"/>
        <v>no</v>
      </c>
      <c r="K4244">
        <f t="shared" si="529"/>
        <v>0</v>
      </c>
      <c r="L4244">
        <f t="shared" si="530"/>
        <v>1</v>
      </c>
      <c r="M4244">
        <f t="shared" si="531"/>
        <v>0</v>
      </c>
      <c r="N4244">
        <f t="shared" si="532"/>
        <v>-5.1835160716125275</v>
      </c>
      <c r="O4244">
        <f t="shared" si="533"/>
        <v>5.6082526889228339E-3</v>
      </c>
      <c r="P4244">
        <f t="shared" si="534"/>
        <v>5.5769756005151884E-3</v>
      </c>
      <c r="Q4244">
        <f t="shared" si="535"/>
        <v>-5.5925849914535272E-3</v>
      </c>
    </row>
    <row r="4245" spans="1:17" x14ac:dyDescent="0.25">
      <c r="A4245">
        <v>4234</v>
      </c>
      <c r="B4245" t="s">
        <v>4359</v>
      </c>
      <c r="C4245" s="8">
        <v>550000</v>
      </c>
      <c r="E4245" t="s">
        <v>22</v>
      </c>
      <c r="F4245" t="s">
        <v>20</v>
      </c>
      <c r="G4245">
        <v>234404.78</v>
      </c>
      <c r="H4245" s="5">
        <v>300</v>
      </c>
      <c r="I4245" s="5">
        <v>2000</v>
      </c>
      <c r="J4245" t="str">
        <f t="shared" si="528"/>
        <v>no</v>
      </c>
      <c r="K4245">
        <f t="shared" si="529"/>
        <v>0</v>
      </c>
      <c r="L4245">
        <f t="shared" si="530"/>
        <v>0</v>
      </c>
      <c r="M4245">
        <f t="shared" si="531"/>
        <v>0</v>
      </c>
      <c r="N4245">
        <f t="shared" si="532"/>
        <v>-6.6505818557776646</v>
      </c>
      <c r="O4245">
        <f t="shared" si="533"/>
        <v>1.2932693902344469E-3</v>
      </c>
      <c r="P4245">
        <f t="shared" si="534"/>
        <v>1.2915990047771113E-3</v>
      </c>
      <c r="Q4245">
        <f t="shared" si="535"/>
        <v>-1.2924338376953952E-3</v>
      </c>
    </row>
    <row r="4246" spans="1:17" x14ac:dyDescent="0.25">
      <c r="A4246">
        <v>4235</v>
      </c>
      <c r="B4246" t="s">
        <v>4360</v>
      </c>
      <c r="C4246" s="8">
        <v>250000</v>
      </c>
      <c r="E4246" t="s">
        <v>22</v>
      </c>
      <c r="F4246" t="s">
        <v>29</v>
      </c>
      <c r="G4246">
        <v>146183.70000000001</v>
      </c>
      <c r="H4246" s="5">
        <v>300</v>
      </c>
      <c r="I4246" s="5">
        <v>2000</v>
      </c>
      <c r="J4246" t="str">
        <f t="shared" si="528"/>
        <v>no</v>
      </c>
      <c r="K4246">
        <f t="shared" si="529"/>
        <v>0</v>
      </c>
      <c r="L4246">
        <f t="shared" si="530"/>
        <v>1</v>
      </c>
      <c r="M4246">
        <f t="shared" si="531"/>
        <v>0</v>
      </c>
      <c r="N4246">
        <f t="shared" si="532"/>
        <v>-5.7583716024473652</v>
      </c>
      <c r="O4246">
        <f t="shared" si="533"/>
        <v>3.1562470409956722E-3</v>
      </c>
      <c r="P4246">
        <f t="shared" si="534"/>
        <v>3.1463164888875851E-3</v>
      </c>
      <c r="Q4246">
        <f t="shared" si="535"/>
        <v>-3.151276549290742E-3</v>
      </c>
    </row>
    <row r="4247" spans="1:17" x14ac:dyDescent="0.25">
      <c r="A4247">
        <v>4236</v>
      </c>
      <c r="B4247" t="s">
        <v>4361</v>
      </c>
      <c r="C4247" s="8">
        <v>75000</v>
      </c>
      <c r="E4247" t="s">
        <v>22</v>
      </c>
      <c r="F4247" t="s">
        <v>29</v>
      </c>
      <c r="G4247">
        <v>45196.93</v>
      </c>
      <c r="H4247" s="5">
        <v>300</v>
      </c>
      <c r="I4247" s="5">
        <v>2000</v>
      </c>
      <c r="J4247" t="str">
        <f t="shared" si="528"/>
        <v>no</v>
      </c>
      <c r="K4247">
        <f t="shared" si="529"/>
        <v>0</v>
      </c>
      <c r="L4247">
        <f t="shared" si="530"/>
        <v>1</v>
      </c>
      <c r="M4247">
        <f t="shared" si="531"/>
        <v>0</v>
      </c>
      <c r="N4247">
        <f t="shared" si="532"/>
        <v>-5.2288994029942248</v>
      </c>
      <c r="O4247">
        <f t="shared" si="533"/>
        <v>5.3594206201676622E-3</v>
      </c>
      <c r="P4247">
        <f t="shared" si="534"/>
        <v>5.3308503508741594E-3</v>
      </c>
      <c r="Q4247">
        <f t="shared" si="535"/>
        <v>-5.3451100336729179E-3</v>
      </c>
    </row>
    <row r="4248" spans="1:17" x14ac:dyDescent="0.25">
      <c r="A4248">
        <v>4237</v>
      </c>
      <c r="B4248" t="s">
        <v>4362</v>
      </c>
      <c r="C4248" s="8">
        <v>100000</v>
      </c>
      <c r="E4248" t="s">
        <v>22</v>
      </c>
      <c r="F4248" t="s">
        <v>20</v>
      </c>
      <c r="G4248">
        <v>15841.23</v>
      </c>
      <c r="H4248" s="5">
        <v>300</v>
      </c>
      <c r="I4248" s="5">
        <v>3000</v>
      </c>
      <c r="J4248" t="str">
        <f t="shared" si="528"/>
        <v>no</v>
      </c>
      <c r="K4248">
        <f t="shared" si="529"/>
        <v>0</v>
      </c>
      <c r="L4248">
        <f t="shared" si="530"/>
        <v>0</v>
      </c>
      <c r="M4248">
        <f t="shared" si="531"/>
        <v>0</v>
      </c>
      <c r="N4248">
        <f t="shared" si="532"/>
        <v>-5.2890563209681956</v>
      </c>
      <c r="O4248">
        <f t="shared" si="533"/>
        <v>5.0465203087574342E-3</v>
      </c>
      <c r="P4248">
        <f t="shared" si="534"/>
        <v>5.0211808177865304E-3</v>
      </c>
      <c r="Q4248">
        <f t="shared" si="535"/>
        <v>-5.0338293041779494E-3</v>
      </c>
    </row>
    <row r="4249" spans="1:17" x14ac:dyDescent="0.25">
      <c r="A4249">
        <v>4238</v>
      </c>
      <c r="B4249" t="s">
        <v>4363</v>
      </c>
      <c r="C4249" s="8">
        <v>200000</v>
      </c>
      <c r="E4249" t="s">
        <v>22</v>
      </c>
      <c r="F4249" t="s">
        <v>29</v>
      </c>
      <c r="G4249">
        <v>41912.090000000004</v>
      </c>
      <c r="H4249" s="5">
        <v>350</v>
      </c>
      <c r="I4249" s="5">
        <v>2000</v>
      </c>
      <c r="J4249" t="str">
        <f t="shared" si="528"/>
        <v>no</v>
      </c>
      <c r="K4249">
        <f t="shared" si="529"/>
        <v>0</v>
      </c>
      <c r="L4249">
        <f t="shared" si="530"/>
        <v>1</v>
      </c>
      <c r="M4249">
        <f t="shared" si="531"/>
        <v>0</v>
      </c>
      <c r="N4249">
        <f t="shared" si="532"/>
        <v>-5.6070938311750398</v>
      </c>
      <c r="O4249">
        <f t="shared" si="533"/>
        <v>3.6717245187135035E-3</v>
      </c>
      <c r="P4249">
        <f t="shared" si="534"/>
        <v>3.6582922772624587E-3</v>
      </c>
      <c r="Q4249">
        <f t="shared" si="535"/>
        <v>-3.6650001931303865E-3</v>
      </c>
    </row>
    <row r="4250" spans="1:17" x14ac:dyDescent="0.25">
      <c r="A4250">
        <v>4239</v>
      </c>
      <c r="B4250" t="s">
        <v>4364</v>
      </c>
      <c r="C4250" s="8">
        <v>10000</v>
      </c>
      <c r="E4250" t="s">
        <v>31</v>
      </c>
      <c r="F4250" t="s">
        <v>30</v>
      </c>
      <c r="G4250">
        <v>8541.66</v>
      </c>
      <c r="H4250" s="5">
        <v>400</v>
      </c>
      <c r="I4250" s="5">
        <v>2000</v>
      </c>
      <c r="J4250" t="str">
        <f t="shared" si="528"/>
        <v>yes</v>
      </c>
      <c r="K4250">
        <f t="shared" si="529"/>
        <v>0</v>
      </c>
      <c r="L4250">
        <f t="shared" si="530"/>
        <v>0</v>
      </c>
      <c r="M4250">
        <f t="shared" si="531"/>
        <v>0</v>
      </c>
      <c r="N4250">
        <f t="shared" si="532"/>
        <v>-5.0167819260365452</v>
      </c>
      <c r="O4250">
        <f t="shared" si="533"/>
        <v>6.6258147997120967E-3</v>
      </c>
      <c r="P4250">
        <f t="shared" si="534"/>
        <v>6.5822023459933153E-3</v>
      </c>
      <c r="Q4250">
        <f t="shared" si="535"/>
        <v>-6.6039605704349882E-3</v>
      </c>
    </row>
    <row r="4251" spans="1:17" x14ac:dyDescent="0.25">
      <c r="A4251">
        <v>4240</v>
      </c>
      <c r="B4251" t="s">
        <v>4365</v>
      </c>
      <c r="C4251" s="8">
        <v>250000</v>
      </c>
      <c r="E4251" t="s">
        <v>31</v>
      </c>
      <c r="F4251" t="s">
        <v>29</v>
      </c>
      <c r="G4251">
        <v>247129.38999999998</v>
      </c>
      <c r="H4251" s="5">
        <v>200</v>
      </c>
      <c r="I4251" s="5">
        <v>2000</v>
      </c>
      <c r="J4251" t="str">
        <f t="shared" si="528"/>
        <v>yes</v>
      </c>
      <c r="K4251">
        <f t="shared" si="529"/>
        <v>0</v>
      </c>
      <c r="L4251">
        <f t="shared" si="530"/>
        <v>1</v>
      </c>
      <c r="M4251">
        <f t="shared" si="531"/>
        <v>0</v>
      </c>
      <c r="N4251">
        <f t="shared" si="532"/>
        <v>-5.7583716024473652</v>
      </c>
      <c r="O4251">
        <f t="shared" si="533"/>
        <v>3.1562470409956722E-3</v>
      </c>
      <c r="P4251">
        <f t="shared" si="534"/>
        <v>3.1463164888875851E-3</v>
      </c>
      <c r="Q4251">
        <f t="shared" si="535"/>
        <v>-3.151276549290742E-3</v>
      </c>
    </row>
    <row r="4252" spans="1:17" x14ac:dyDescent="0.25">
      <c r="A4252">
        <v>4241</v>
      </c>
      <c r="B4252" t="s">
        <v>4366</v>
      </c>
      <c r="C4252" s="8">
        <v>50000</v>
      </c>
      <c r="E4252" t="s">
        <v>31</v>
      </c>
      <c r="F4252" t="s">
        <v>39</v>
      </c>
      <c r="G4252">
        <v>10834.5</v>
      </c>
      <c r="H4252" s="5">
        <v>400</v>
      </c>
      <c r="I4252" s="5">
        <v>2000</v>
      </c>
      <c r="J4252" t="str">
        <f t="shared" si="528"/>
        <v>no</v>
      </c>
      <c r="K4252">
        <f t="shared" si="529"/>
        <v>0</v>
      </c>
      <c r="L4252">
        <f t="shared" si="530"/>
        <v>0</v>
      </c>
      <c r="M4252">
        <f t="shared" si="531"/>
        <v>0</v>
      </c>
      <c r="N4252">
        <f t="shared" si="532"/>
        <v>-5.1378041430544057</v>
      </c>
      <c r="O4252">
        <f t="shared" si="533"/>
        <v>5.8705664945884689E-3</v>
      </c>
      <c r="P4252">
        <f t="shared" si="534"/>
        <v>5.8363040833843234E-3</v>
      </c>
      <c r="Q4252">
        <f t="shared" si="535"/>
        <v>-5.8534018637476275E-3</v>
      </c>
    </row>
    <row r="4253" spans="1:17" x14ac:dyDescent="0.25">
      <c r="A4253">
        <v>4242</v>
      </c>
      <c r="B4253" t="s">
        <v>4367</v>
      </c>
      <c r="C4253" s="8">
        <v>850000</v>
      </c>
      <c r="E4253" t="s">
        <v>22</v>
      </c>
      <c r="F4253" t="s">
        <v>25</v>
      </c>
      <c r="G4253">
        <v>520476.43000000005</v>
      </c>
      <c r="H4253" s="5">
        <v>300</v>
      </c>
      <c r="I4253" s="5">
        <v>2000</v>
      </c>
      <c r="J4253" t="str">
        <f t="shared" si="528"/>
        <v>no</v>
      </c>
      <c r="K4253">
        <f t="shared" si="529"/>
        <v>0</v>
      </c>
      <c r="L4253">
        <f t="shared" si="530"/>
        <v>0</v>
      </c>
      <c r="M4253">
        <f t="shared" si="531"/>
        <v>0</v>
      </c>
      <c r="N4253">
        <f t="shared" si="532"/>
        <v>-7.558248483411619</v>
      </c>
      <c r="O4253">
        <f t="shared" si="533"/>
        <v>5.2178836495506457E-4</v>
      </c>
      <c r="P4253">
        <f t="shared" si="534"/>
        <v>5.2151624384689013E-4</v>
      </c>
      <c r="Q4253">
        <f t="shared" si="535"/>
        <v>-5.2165228074220807E-4</v>
      </c>
    </row>
    <row r="4254" spans="1:17" x14ac:dyDescent="0.25">
      <c r="A4254">
        <v>4243</v>
      </c>
      <c r="B4254" t="s">
        <v>4368</v>
      </c>
      <c r="C4254" s="8">
        <v>300000</v>
      </c>
      <c r="E4254" t="s">
        <v>22</v>
      </c>
      <c r="F4254" t="s">
        <v>20</v>
      </c>
      <c r="G4254">
        <v>87951.27</v>
      </c>
      <c r="H4254" s="5">
        <v>300</v>
      </c>
      <c r="I4254" s="5">
        <v>3000</v>
      </c>
      <c r="J4254" t="str">
        <f t="shared" si="528"/>
        <v>no</v>
      </c>
      <c r="K4254">
        <f t="shared" si="529"/>
        <v>0</v>
      </c>
      <c r="L4254">
        <f t="shared" si="530"/>
        <v>0</v>
      </c>
      <c r="M4254">
        <f t="shared" si="531"/>
        <v>0</v>
      </c>
      <c r="N4254">
        <f t="shared" si="532"/>
        <v>-5.8941674060574991</v>
      </c>
      <c r="O4254">
        <f t="shared" si="533"/>
        <v>2.7554695755447577E-3</v>
      </c>
      <c r="P4254">
        <f t="shared" si="534"/>
        <v>2.7478978266866172E-3</v>
      </c>
      <c r="Q4254">
        <f t="shared" si="535"/>
        <v>-2.7516802286112825E-3</v>
      </c>
    </row>
    <row r="4255" spans="1:17" x14ac:dyDescent="0.25">
      <c r="A4255">
        <v>4244</v>
      </c>
      <c r="B4255" t="s">
        <v>4369</v>
      </c>
      <c r="C4255" s="8">
        <v>450000</v>
      </c>
      <c r="E4255" t="s">
        <v>22</v>
      </c>
      <c r="F4255" t="s">
        <v>29</v>
      </c>
      <c r="G4255">
        <v>278480.75</v>
      </c>
      <c r="H4255" s="5">
        <v>300</v>
      </c>
      <c r="I4255" s="5">
        <v>2000</v>
      </c>
      <c r="J4255" t="str">
        <f t="shared" si="528"/>
        <v>no</v>
      </c>
      <c r="K4255">
        <f t="shared" si="529"/>
        <v>0</v>
      </c>
      <c r="L4255">
        <f t="shared" si="530"/>
        <v>1</v>
      </c>
      <c r="M4255">
        <f t="shared" si="531"/>
        <v>0</v>
      </c>
      <c r="N4255">
        <f t="shared" si="532"/>
        <v>-6.3634826875366688</v>
      </c>
      <c r="O4255">
        <f t="shared" si="533"/>
        <v>1.7233543436404248E-3</v>
      </c>
      <c r="P4255">
        <f t="shared" si="534"/>
        <v>1.7203895029178182E-3</v>
      </c>
      <c r="Q4255">
        <f t="shared" si="535"/>
        <v>-1.7218710724336713E-3</v>
      </c>
    </row>
    <row r="4256" spans="1:17" x14ac:dyDescent="0.25">
      <c r="A4256">
        <v>4245</v>
      </c>
      <c r="B4256" t="s">
        <v>4370</v>
      </c>
      <c r="C4256" s="8">
        <v>220000</v>
      </c>
      <c r="E4256" t="s">
        <v>22</v>
      </c>
      <c r="F4256" t="s">
        <v>29</v>
      </c>
      <c r="G4256">
        <v>15999.4</v>
      </c>
      <c r="H4256" s="5">
        <v>300</v>
      </c>
      <c r="I4256" s="5">
        <v>2000</v>
      </c>
      <c r="J4256" t="str">
        <f t="shared" si="528"/>
        <v>no</v>
      </c>
      <c r="K4256">
        <f t="shared" si="529"/>
        <v>0</v>
      </c>
      <c r="L4256">
        <f t="shared" si="530"/>
        <v>1</v>
      </c>
      <c r="M4256">
        <f t="shared" si="531"/>
        <v>0</v>
      </c>
      <c r="N4256">
        <f t="shared" si="532"/>
        <v>-5.6676049396839696</v>
      </c>
      <c r="O4256">
        <f t="shared" si="533"/>
        <v>3.4561330183193861E-3</v>
      </c>
      <c r="P4256">
        <f t="shared" si="534"/>
        <v>3.4442293037002048E-3</v>
      </c>
      <c r="Q4256">
        <f t="shared" si="535"/>
        <v>-3.4501743160308186E-3</v>
      </c>
    </row>
    <row r="4257" spans="1:17" x14ac:dyDescent="0.25">
      <c r="A4257">
        <v>4246</v>
      </c>
      <c r="B4257" t="s">
        <v>4371</v>
      </c>
      <c r="C4257" s="8">
        <v>145000</v>
      </c>
      <c r="E4257" t="s">
        <v>31</v>
      </c>
      <c r="F4257" t="s">
        <v>29</v>
      </c>
      <c r="G4257">
        <v>77342.179999999993</v>
      </c>
      <c r="H4257" s="5">
        <v>300</v>
      </c>
      <c r="I4257" s="5">
        <v>2000</v>
      </c>
      <c r="J4257" t="str">
        <f t="shared" si="528"/>
        <v>no</v>
      </c>
      <c r="K4257">
        <f t="shared" si="529"/>
        <v>0</v>
      </c>
      <c r="L4257">
        <f t="shared" si="530"/>
        <v>1</v>
      </c>
      <c r="M4257">
        <f t="shared" si="531"/>
        <v>0</v>
      </c>
      <c r="N4257">
        <f t="shared" si="532"/>
        <v>-5.440688282775481</v>
      </c>
      <c r="O4257">
        <f t="shared" si="533"/>
        <v>4.3364975067919781E-3</v>
      </c>
      <c r="P4257">
        <f t="shared" si="534"/>
        <v>4.3177734928055347E-3</v>
      </c>
      <c r="Q4257">
        <f t="shared" si="535"/>
        <v>-4.3271219962916739E-3</v>
      </c>
    </row>
    <row r="4258" spans="1:17" x14ac:dyDescent="0.25">
      <c r="A4258">
        <v>4247</v>
      </c>
      <c r="B4258" t="s">
        <v>4372</v>
      </c>
      <c r="C4258" s="8">
        <v>200000</v>
      </c>
      <c r="E4258" t="s">
        <v>31</v>
      </c>
      <c r="F4258" t="s">
        <v>29</v>
      </c>
      <c r="G4258">
        <v>184327.69</v>
      </c>
      <c r="H4258" s="5">
        <v>250</v>
      </c>
      <c r="I4258" s="5">
        <v>2000</v>
      </c>
      <c r="J4258" t="str">
        <f t="shared" si="528"/>
        <v>yes</v>
      </c>
      <c r="K4258">
        <f t="shared" si="529"/>
        <v>0</v>
      </c>
      <c r="L4258">
        <f t="shared" si="530"/>
        <v>1</v>
      </c>
      <c r="M4258">
        <f t="shared" si="531"/>
        <v>0</v>
      </c>
      <c r="N4258">
        <f t="shared" si="532"/>
        <v>-5.6070938311750398</v>
      </c>
      <c r="O4258">
        <f t="shared" si="533"/>
        <v>3.6717245187135035E-3</v>
      </c>
      <c r="P4258">
        <f t="shared" si="534"/>
        <v>3.6582922772624587E-3</v>
      </c>
      <c r="Q4258">
        <f t="shared" si="535"/>
        <v>-3.6650001931303865E-3</v>
      </c>
    </row>
    <row r="4259" spans="1:17" x14ac:dyDescent="0.25">
      <c r="A4259">
        <v>4248</v>
      </c>
      <c r="B4259" t="s">
        <v>4373</v>
      </c>
      <c r="C4259" s="8">
        <v>380000</v>
      </c>
      <c r="E4259" t="s">
        <v>31</v>
      </c>
      <c r="F4259" t="s">
        <v>29</v>
      </c>
      <c r="G4259">
        <v>288100.53000000003</v>
      </c>
      <c r="H4259" s="5">
        <v>300</v>
      </c>
      <c r="I4259" s="5">
        <v>2000</v>
      </c>
      <c r="J4259" t="str">
        <f t="shared" si="528"/>
        <v>no</v>
      </c>
      <c r="K4259">
        <f t="shared" si="529"/>
        <v>0</v>
      </c>
      <c r="L4259">
        <f t="shared" si="530"/>
        <v>1</v>
      </c>
      <c r="M4259">
        <f t="shared" si="531"/>
        <v>0</v>
      </c>
      <c r="N4259">
        <f t="shared" si="532"/>
        <v>-6.1516938077554126</v>
      </c>
      <c r="O4259">
        <f t="shared" si="533"/>
        <v>2.1298711208056643E-3</v>
      </c>
      <c r="P4259">
        <f t="shared" si="534"/>
        <v>2.1253444111226484E-3</v>
      </c>
      <c r="Q4259">
        <f t="shared" si="535"/>
        <v>-2.1276061607885133E-3</v>
      </c>
    </row>
    <row r="4260" spans="1:17" x14ac:dyDescent="0.25">
      <c r="A4260">
        <v>4249</v>
      </c>
      <c r="B4260" t="s">
        <v>4374</v>
      </c>
      <c r="C4260" s="8">
        <v>50000</v>
      </c>
      <c r="E4260" t="s">
        <v>22</v>
      </c>
      <c r="F4260" t="s">
        <v>29</v>
      </c>
      <c r="G4260">
        <v>6203.42</v>
      </c>
      <c r="H4260" s="5">
        <v>300</v>
      </c>
      <c r="I4260" s="5">
        <v>2000</v>
      </c>
      <c r="J4260" t="str">
        <f t="shared" si="528"/>
        <v>no</v>
      </c>
      <c r="K4260">
        <f t="shared" si="529"/>
        <v>0</v>
      </c>
      <c r="L4260">
        <f t="shared" si="530"/>
        <v>1</v>
      </c>
      <c r="M4260">
        <f t="shared" si="531"/>
        <v>0</v>
      </c>
      <c r="N4260">
        <f t="shared" si="532"/>
        <v>-5.1532605173580617</v>
      </c>
      <c r="O4260">
        <f t="shared" si="533"/>
        <v>5.7805264602463387E-3</v>
      </c>
      <c r="P4260">
        <f t="shared" si="534"/>
        <v>5.7473040172992601E-3</v>
      </c>
      <c r="Q4260">
        <f t="shared" si="535"/>
        <v>-5.763883323760685E-3</v>
      </c>
    </row>
    <row r="4261" spans="1:17" x14ac:dyDescent="0.25">
      <c r="A4261">
        <v>4250</v>
      </c>
      <c r="B4261" t="s">
        <v>4375</v>
      </c>
      <c r="C4261" s="8">
        <v>65000</v>
      </c>
      <c r="E4261" t="s">
        <v>31</v>
      </c>
      <c r="F4261" t="s">
        <v>29</v>
      </c>
      <c r="G4261">
        <v>58303.74</v>
      </c>
      <c r="H4261" s="5">
        <v>300</v>
      </c>
      <c r="I4261" s="5">
        <v>2000</v>
      </c>
      <c r="J4261" t="str">
        <f t="shared" si="528"/>
        <v>yes</v>
      </c>
      <c r="K4261">
        <f t="shared" si="529"/>
        <v>0</v>
      </c>
      <c r="L4261">
        <f t="shared" si="530"/>
        <v>1</v>
      </c>
      <c r="M4261">
        <f t="shared" si="531"/>
        <v>0</v>
      </c>
      <c r="N4261">
        <f t="shared" si="532"/>
        <v>-5.1986438487397599</v>
      </c>
      <c r="O4261">
        <f t="shared" si="533"/>
        <v>5.5240507917305179E-3</v>
      </c>
      <c r="P4261">
        <f t="shared" si="534"/>
        <v>5.493703295690427E-3</v>
      </c>
      <c r="Q4261">
        <f t="shared" si="535"/>
        <v>-5.5088491804422164E-3</v>
      </c>
    </row>
    <row r="4262" spans="1:17" x14ac:dyDescent="0.25">
      <c r="A4262">
        <v>4251</v>
      </c>
      <c r="B4262" t="s">
        <v>4376</v>
      </c>
      <c r="C4262" s="8">
        <v>205000</v>
      </c>
      <c r="E4262" t="s">
        <v>51</v>
      </c>
      <c r="F4262" t="s">
        <v>20</v>
      </c>
      <c r="G4262">
        <v>92106.26</v>
      </c>
      <c r="H4262" s="5">
        <v>300</v>
      </c>
      <c r="I4262" s="5">
        <v>2000</v>
      </c>
      <c r="J4262" t="str">
        <f t="shared" si="528"/>
        <v>no</v>
      </c>
      <c r="K4262">
        <f t="shared" si="529"/>
        <v>0</v>
      </c>
      <c r="L4262">
        <f t="shared" si="530"/>
        <v>0</v>
      </c>
      <c r="M4262">
        <f t="shared" si="531"/>
        <v>0</v>
      </c>
      <c r="N4262">
        <f t="shared" si="532"/>
        <v>-5.6067652339986163</v>
      </c>
      <c r="O4262">
        <f t="shared" si="533"/>
        <v>3.672931235273927E-3</v>
      </c>
      <c r="P4262">
        <f t="shared" si="534"/>
        <v>3.6594901794885057E-3</v>
      </c>
      <c r="Q4262">
        <f t="shared" si="535"/>
        <v>-3.6662024944462052E-3</v>
      </c>
    </row>
    <row r="4263" spans="1:17" x14ac:dyDescent="0.25">
      <c r="A4263">
        <v>4252</v>
      </c>
      <c r="B4263" t="s">
        <v>4377</v>
      </c>
      <c r="C4263" s="8">
        <v>50000</v>
      </c>
      <c r="E4263" t="s">
        <v>56</v>
      </c>
      <c r="F4263" t="s">
        <v>29</v>
      </c>
      <c r="G4263">
        <v>119532</v>
      </c>
      <c r="H4263" s="5">
        <v>350</v>
      </c>
      <c r="I4263" s="5">
        <v>2000</v>
      </c>
      <c r="J4263" t="str">
        <f t="shared" si="528"/>
        <v>yes</v>
      </c>
      <c r="K4263">
        <f t="shared" si="529"/>
        <v>0</v>
      </c>
      <c r="L4263">
        <f t="shared" si="530"/>
        <v>1</v>
      </c>
      <c r="M4263">
        <f t="shared" si="531"/>
        <v>0</v>
      </c>
      <c r="N4263">
        <f t="shared" si="532"/>
        <v>-5.1532605173580617</v>
      </c>
      <c r="O4263">
        <f t="shared" si="533"/>
        <v>5.7805264602463387E-3</v>
      </c>
      <c r="P4263">
        <f t="shared" si="534"/>
        <v>5.7473040172992601E-3</v>
      </c>
      <c r="Q4263">
        <f t="shared" si="535"/>
        <v>-5.763883323760685E-3</v>
      </c>
    </row>
    <row r="4264" spans="1:17" x14ac:dyDescent="0.25">
      <c r="A4264">
        <v>4253</v>
      </c>
      <c r="B4264" t="s">
        <v>4378</v>
      </c>
      <c r="C4264" s="8">
        <v>400000</v>
      </c>
      <c r="E4264" t="s">
        <v>54</v>
      </c>
      <c r="F4264" t="s">
        <v>29</v>
      </c>
      <c r="G4264">
        <v>483568.31</v>
      </c>
      <c r="H4264" s="5">
        <v>300</v>
      </c>
      <c r="I4264" s="5">
        <v>2000</v>
      </c>
      <c r="J4264" t="str">
        <f t="shared" si="528"/>
        <v>yes</v>
      </c>
      <c r="K4264">
        <f t="shared" si="529"/>
        <v>0</v>
      </c>
      <c r="L4264">
        <f t="shared" si="530"/>
        <v>1</v>
      </c>
      <c r="M4264">
        <f t="shared" si="531"/>
        <v>0</v>
      </c>
      <c r="N4264">
        <f t="shared" si="532"/>
        <v>-6.2122049162643425</v>
      </c>
      <c r="O4264">
        <f t="shared" si="533"/>
        <v>2.0048121442293168E-3</v>
      </c>
      <c r="P4264">
        <f t="shared" si="534"/>
        <v>2.0008009142582269E-3</v>
      </c>
      <c r="Q4264">
        <f t="shared" si="535"/>
        <v>-2.0028051902919392E-3</v>
      </c>
    </row>
    <row r="4265" spans="1:17" x14ac:dyDescent="0.25">
      <c r="A4265">
        <v>4254</v>
      </c>
      <c r="B4265" t="s">
        <v>4379</v>
      </c>
      <c r="C4265" s="8">
        <v>100000</v>
      </c>
      <c r="E4265" t="s">
        <v>31</v>
      </c>
      <c r="F4265" t="s">
        <v>29</v>
      </c>
      <c r="G4265">
        <v>11622.65</v>
      </c>
      <c r="H4265" s="5">
        <v>300</v>
      </c>
      <c r="I4265" s="5">
        <v>2000</v>
      </c>
      <c r="J4265" t="str">
        <f t="shared" si="528"/>
        <v>no</v>
      </c>
      <c r="K4265">
        <f t="shared" si="529"/>
        <v>0</v>
      </c>
      <c r="L4265">
        <f t="shared" si="530"/>
        <v>1</v>
      </c>
      <c r="M4265">
        <f t="shared" si="531"/>
        <v>0</v>
      </c>
      <c r="N4265">
        <f t="shared" si="532"/>
        <v>-5.304538288630388</v>
      </c>
      <c r="O4265">
        <f t="shared" si="533"/>
        <v>4.9689919389546873E-3</v>
      </c>
      <c r="P4265">
        <f t="shared" si="534"/>
        <v>4.9444231402281128E-3</v>
      </c>
      <c r="Q4265">
        <f t="shared" si="535"/>
        <v>-4.9566872429661771E-3</v>
      </c>
    </row>
    <row r="4266" spans="1:17" x14ac:dyDescent="0.25">
      <c r="A4266">
        <v>4255</v>
      </c>
      <c r="B4266" t="s">
        <v>4380</v>
      </c>
      <c r="C4266" s="8">
        <v>600000</v>
      </c>
      <c r="E4266" t="s">
        <v>27</v>
      </c>
      <c r="F4266" t="s">
        <v>29</v>
      </c>
      <c r="G4266">
        <v>222496.48</v>
      </c>
      <c r="H4266" s="5">
        <v>300</v>
      </c>
      <c r="I4266" s="5">
        <v>2000</v>
      </c>
      <c r="J4266" t="str">
        <f t="shared" si="528"/>
        <v>no</v>
      </c>
      <c r="K4266">
        <f t="shared" si="529"/>
        <v>0</v>
      </c>
      <c r="L4266">
        <f t="shared" si="530"/>
        <v>1</v>
      </c>
      <c r="M4266">
        <f t="shared" si="531"/>
        <v>0</v>
      </c>
      <c r="N4266">
        <f t="shared" si="532"/>
        <v>-6.817316001353646</v>
      </c>
      <c r="O4266">
        <f t="shared" si="533"/>
        <v>1.094655035573752E-3</v>
      </c>
      <c r="P4266">
        <f t="shared" si="534"/>
        <v>1.0934580761844679E-3</v>
      </c>
      <c r="Q4266">
        <f t="shared" si="535"/>
        <v>-1.0940563376222556E-3</v>
      </c>
    </row>
    <row r="4267" spans="1:17" x14ac:dyDescent="0.25">
      <c r="A4267">
        <v>4256</v>
      </c>
      <c r="B4267" t="s">
        <v>4381</v>
      </c>
      <c r="C4267" s="8">
        <v>250000</v>
      </c>
      <c r="E4267" t="s">
        <v>37</v>
      </c>
      <c r="F4267" t="s">
        <v>29</v>
      </c>
      <c r="G4267">
        <v>277546.21000000002</v>
      </c>
      <c r="H4267" s="5">
        <v>200</v>
      </c>
      <c r="I4267" s="5">
        <v>2000</v>
      </c>
      <c r="J4267" t="str">
        <f t="shared" si="528"/>
        <v>yes</v>
      </c>
      <c r="K4267">
        <f t="shared" si="529"/>
        <v>0</v>
      </c>
      <c r="L4267">
        <f t="shared" si="530"/>
        <v>1</v>
      </c>
      <c r="M4267">
        <f t="shared" si="531"/>
        <v>0</v>
      </c>
      <c r="N4267">
        <f t="shared" si="532"/>
        <v>-5.7583716024473652</v>
      </c>
      <c r="O4267">
        <f t="shared" si="533"/>
        <v>3.1562470409956722E-3</v>
      </c>
      <c r="P4267">
        <f t="shared" si="534"/>
        <v>3.1463164888875851E-3</v>
      </c>
      <c r="Q4267">
        <f t="shared" si="535"/>
        <v>-3.151276549290742E-3</v>
      </c>
    </row>
    <row r="4268" spans="1:17" x14ac:dyDescent="0.25">
      <c r="A4268">
        <v>4257</v>
      </c>
      <c r="B4268" t="s">
        <v>4382</v>
      </c>
      <c r="C4268" s="8">
        <v>1</v>
      </c>
      <c r="E4268" t="s">
        <v>22</v>
      </c>
      <c r="F4268" t="s">
        <v>29</v>
      </c>
      <c r="G4268">
        <v>23984.38</v>
      </c>
      <c r="H4268" s="5">
        <v>300</v>
      </c>
      <c r="I4268" s="5">
        <v>2000</v>
      </c>
      <c r="J4268" t="str">
        <f t="shared" si="528"/>
        <v>yes</v>
      </c>
      <c r="K4268">
        <f t="shared" si="529"/>
        <v>0</v>
      </c>
      <c r="L4268">
        <f t="shared" si="530"/>
        <v>1</v>
      </c>
      <c r="M4268">
        <f t="shared" si="531"/>
        <v>0</v>
      </c>
      <c r="N4268">
        <f t="shared" si="532"/>
        <v>-5.001985771641162</v>
      </c>
      <c r="O4268">
        <f t="shared" si="533"/>
        <v>6.7245802510620227E-3</v>
      </c>
      <c r="P4268">
        <f t="shared" si="534"/>
        <v>6.6796623257028382E-3</v>
      </c>
      <c r="Q4268">
        <f t="shared" si="535"/>
        <v>-6.702071114602531E-3</v>
      </c>
    </row>
    <row r="4269" spans="1:17" x14ac:dyDescent="0.25">
      <c r="A4269">
        <v>4258</v>
      </c>
      <c r="B4269" t="s">
        <v>4383</v>
      </c>
      <c r="C4269" s="8">
        <v>200000</v>
      </c>
      <c r="E4269" t="s">
        <v>22</v>
      </c>
      <c r="F4269" t="s">
        <v>29</v>
      </c>
      <c r="G4269">
        <v>59832.32</v>
      </c>
      <c r="H4269" s="5">
        <v>300</v>
      </c>
      <c r="I4269" s="5">
        <v>2000</v>
      </c>
      <c r="J4269" t="str">
        <f t="shared" si="528"/>
        <v>no</v>
      </c>
      <c r="K4269">
        <f t="shared" si="529"/>
        <v>0</v>
      </c>
      <c r="L4269">
        <f t="shared" si="530"/>
        <v>1</v>
      </c>
      <c r="M4269">
        <f t="shared" si="531"/>
        <v>0</v>
      </c>
      <c r="N4269">
        <f t="shared" si="532"/>
        <v>-5.6070938311750398</v>
      </c>
      <c r="O4269">
        <f t="shared" si="533"/>
        <v>3.6717245187135035E-3</v>
      </c>
      <c r="P4269">
        <f t="shared" si="534"/>
        <v>3.6582922772624587E-3</v>
      </c>
      <c r="Q4269">
        <f t="shared" si="535"/>
        <v>-3.6650001931303865E-3</v>
      </c>
    </row>
    <row r="4270" spans="1:17" x14ac:dyDescent="0.25">
      <c r="A4270">
        <v>4259</v>
      </c>
      <c r="B4270" t="s">
        <v>4384</v>
      </c>
      <c r="C4270" s="8">
        <v>2</v>
      </c>
      <c r="E4270" t="s">
        <v>34</v>
      </c>
      <c r="F4270" t="s">
        <v>25</v>
      </c>
      <c r="G4270">
        <v>144.33000000000001</v>
      </c>
      <c r="H4270" s="5">
        <v>500</v>
      </c>
      <c r="I4270" s="5">
        <v>5000</v>
      </c>
      <c r="J4270" t="str">
        <f t="shared" si="528"/>
        <v>yes</v>
      </c>
      <c r="K4270">
        <f t="shared" si="529"/>
        <v>1</v>
      </c>
      <c r="L4270">
        <f t="shared" si="530"/>
        <v>0</v>
      </c>
      <c r="M4270">
        <f t="shared" si="531"/>
        <v>1</v>
      </c>
      <c r="N4270">
        <f t="shared" si="532"/>
        <v>-2.4454924180707582</v>
      </c>
      <c r="O4270">
        <f t="shared" si="533"/>
        <v>8.6683439898456782E-2</v>
      </c>
      <c r="P4270">
        <f t="shared" si="534"/>
        <v>7.9768805445822155E-2</v>
      </c>
      <c r="Q4270">
        <f t="shared" si="535"/>
        <v>-2.5286227601515163</v>
      </c>
    </row>
    <row r="4271" spans="1:17" x14ac:dyDescent="0.25">
      <c r="A4271">
        <v>4260</v>
      </c>
      <c r="B4271" t="s">
        <v>4385</v>
      </c>
      <c r="C4271" s="8">
        <v>700000</v>
      </c>
      <c r="E4271" t="s">
        <v>22</v>
      </c>
      <c r="F4271" t="s">
        <v>29</v>
      </c>
      <c r="G4271">
        <v>356568</v>
      </c>
      <c r="H4271" s="5">
        <v>350</v>
      </c>
      <c r="I4271" s="5">
        <v>2000</v>
      </c>
      <c r="J4271" t="str">
        <f t="shared" si="528"/>
        <v>no</v>
      </c>
      <c r="K4271">
        <f t="shared" si="529"/>
        <v>0</v>
      </c>
      <c r="L4271">
        <f t="shared" si="530"/>
        <v>1</v>
      </c>
      <c r="M4271">
        <f t="shared" si="531"/>
        <v>0</v>
      </c>
      <c r="N4271">
        <f t="shared" si="532"/>
        <v>-7.1198715438982987</v>
      </c>
      <c r="O4271">
        <f t="shared" si="533"/>
        <v>8.0887064882115029E-4</v>
      </c>
      <c r="P4271">
        <f t="shared" si="534"/>
        <v>8.0821690588809636E-4</v>
      </c>
      <c r="Q4271">
        <f t="shared" si="535"/>
        <v>-8.0854368925796787E-4</v>
      </c>
    </row>
    <row r="4272" spans="1:17" x14ac:dyDescent="0.25">
      <c r="A4272">
        <v>4261</v>
      </c>
      <c r="B4272" t="s">
        <v>4386</v>
      </c>
      <c r="C4272" s="8">
        <v>40000</v>
      </c>
      <c r="E4272" t="s">
        <v>31</v>
      </c>
      <c r="F4272" t="s">
        <v>29</v>
      </c>
      <c r="G4272">
        <v>22673.82</v>
      </c>
      <c r="H4272" s="5">
        <v>300</v>
      </c>
      <c r="I4272" s="5">
        <v>2000</v>
      </c>
      <c r="J4272" t="str">
        <f t="shared" si="528"/>
        <v>no</v>
      </c>
      <c r="K4272">
        <f t="shared" si="529"/>
        <v>0</v>
      </c>
      <c r="L4272">
        <f t="shared" si="530"/>
        <v>1</v>
      </c>
      <c r="M4272">
        <f t="shared" si="531"/>
        <v>0</v>
      </c>
      <c r="N4272">
        <f t="shared" si="532"/>
        <v>-5.1230049631035968</v>
      </c>
      <c r="O4272">
        <f t="shared" si="533"/>
        <v>5.9580921208501909E-3</v>
      </c>
      <c r="P4272">
        <f t="shared" si="534"/>
        <v>5.922803511912521E-3</v>
      </c>
      <c r="Q4272">
        <f t="shared" si="535"/>
        <v>-5.9404128782713115E-3</v>
      </c>
    </row>
    <row r="4273" spans="1:17" x14ac:dyDescent="0.25">
      <c r="A4273">
        <v>4262</v>
      </c>
      <c r="B4273" t="s">
        <v>4387</v>
      </c>
      <c r="C4273" s="8">
        <v>340000</v>
      </c>
      <c r="E4273" t="s">
        <v>31</v>
      </c>
      <c r="F4273" t="s">
        <v>29</v>
      </c>
      <c r="G4273">
        <v>238157.46</v>
      </c>
      <c r="H4273" s="5">
        <v>300</v>
      </c>
      <c r="I4273" s="5">
        <v>2000</v>
      </c>
      <c r="J4273" t="str">
        <f t="shared" si="528"/>
        <v>no</v>
      </c>
      <c r="K4273">
        <f t="shared" si="529"/>
        <v>0</v>
      </c>
      <c r="L4273">
        <f t="shared" si="530"/>
        <v>1</v>
      </c>
      <c r="M4273">
        <f t="shared" si="531"/>
        <v>0</v>
      </c>
      <c r="N4273">
        <f t="shared" si="532"/>
        <v>-6.0306715907375521</v>
      </c>
      <c r="O4273">
        <f t="shared" si="533"/>
        <v>2.4038790135027391E-3</v>
      </c>
      <c r="P4273">
        <f t="shared" si="534"/>
        <v>2.3981142370163933E-3</v>
      </c>
      <c r="Q4273">
        <f t="shared" si="535"/>
        <v>-2.4009943183940976E-3</v>
      </c>
    </row>
    <row r="4274" spans="1:17" x14ac:dyDescent="0.25">
      <c r="A4274">
        <v>4263</v>
      </c>
      <c r="B4274" t="s">
        <v>4388</v>
      </c>
      <c r="C4274" s="8">
        <v>3300000</v>
      </c>
      <c r="E4274" t="s">
        <v>22</v>
      </c>
      <c r="F4274" t="s">
        <v>29</v>
      </c>
      <c r="G4274">
        <v>1584071.75</v>
      </c>
      <c r="H4274" s="5">
        <v>300</v>
      </c>
      <c r="I4274" s="5">
        <v>2000</v>
      </c>
      <c r="J4274" t="str">
        <f t="shared" si="528"/>
        <v>no</v>
      </c>
      <c r="K4274">
        <f t="shared" si="529"/>
        <v>0</v>
      </c>
      <c r="L4274">
        <f t="shared" si="530"/>
        <v>1</v>
      </c>
      <c r="M4274">
        <f t="shared" si="531"/>
        <v>0</v>
      </c>
      <c r="N4274">
        <f t="shared" si="532"/>
        <v>-14.986315650059243</v>
      </c>
      <c r="O4274">
        <f t="shared" si="533"/>
        <v>3.1011716785332367E-7</v>
      </c>
      <c r="P4274">
        <f t="shared" si="534"/>
        <v>3.1011707168069568E-7</v>
      </c>
      <c r="Q4274">
        <f t="shared" si="535"/>
        <v>-3.1011711977535125E-7</v>
      </c>
    </row>
    <row r="4275" spans="1:17" x14ac:dyDescent="0.25">
      <c r="A4275">
        <v>4264</v>
      </c>
      <c r="B4275" t="s">
        <v>4389</v>
      </c>
      <c r="C4275" s="8">
        <v>20000</v>
      </c>
      <c r="E4275" t="s">
        <v>22</v>
      </c>
      <c r="F4275" t="s">
        <v>20</v>
      </c>
      <c r="G4275">
        <v>5790.09</v>
      </c>
      <c r="H4275" s="5">
        <v>300</v>
      </c>
      <c r="I4275" s="5">
        <v>2000</v>
      </c>
      <c r="J4275" t="str">
        <f t="shared" si="528"/>
        <v>no</v>
      </c>
      <c r="K4275">
        <f t="shared" si="529"/>
        <v>0</v>
      </c>
      <c r="L4275">
        <f t="shared" si="530"/>
        <v>0</v>
      </c>
      <c r="M4275">
        <f t="shared" si="531"/>
        <v>0</v>
      </c>
      <c r="N4275">
        <f t="shared" si="532"/>
        <v>-5.047037480291011</v>
      </c>
      <c r="O4275">
        <f t="shared" si="533"/>
        <v>6.4283493765387115E-3</v>
      </c>
      <c r="P4275">
        <f t="shared" si="534"/>
        <v>6.3872896471178896E-3</v>
      </c>
      <c r="Q4275">
        <f t="shared" si="535"/>
        <v>-6.4077756616324954E-3</v>
      </c>
    </row>
    <row r="4276" spans="1:17" x14ac:dyDescent="0.25">
      <c r="A4276">
        <v>4265</v>
      </c>
      <c r="B4276" t="s">
        <v>4390</v>
      </c>
      <c r="C4276" s="8">
        <v>300000</v>
      </c>
      <c r="E4276" t="s">
        <v>35</v>
      </c>
      <c r="F4276" t="s">
        <v>29</v>
      </c>
      <c r="G4276">
        <v>312487.93</v>
      </c>
      <c r="H4276" s="5">
        <v>200</v>
      </c>
      <c r="I4276" s="5">
        <v>2000</v>
      </c>
      <c r="J4276" t="str">
        <f t="shared" si="528"/>
        <v>yes</v>
      </c>
      <c r="K4276">
        <f t="shared" si="529"/>
        <v>0</v>
      </c>
      <c r="L4276">
        <f t="shared" si="530"/>
        <v>1</v>
      </c>
      <c r="M4276">
        <f t="shared" si="531"/>
        <v>0</v>
      </c>
      <c r="N4276">
        <f t="shared" si="532"/>
        <v>-5.9096493737196916</v>
      </c>
      <c r="O4276">
        <f t="shared" si="533"/>
        <v>2.7131380181224414E-3</v>
      </c>
      <c r="P4276">
        <f t="shared" si="534"/>
        <v>2.7057968179064647E-3</v>
      </c>
      <c r="Q4276">
        <f t="shared" si="535"/>
        <v>-2.7094641028955597E-3</v>
      </c>
    </row>
    <row r="4277" spans="1:17" x14ac:dyDescent="0.25">
      <c r="A4277">
        <v>4266</v>
      </c>
      <c r="B4277" t="s">
        <v>4391</v>
      </c>
      <c r="C4277" s="8">
        <v>315000</v>
      </c>
      <c r="E4277" t="s">
        <v>22</v>
      </c>
      <c r="F4277" t="s">
        <v>29</v>
      </c>
      <c r="G4277">
        <v>224205.7</v>
      </c>
      <c r="H4277" s="5">
        <v>300</v>
      </c>
      <c r="I4277" s="5">
        <v>2000</v>
      </c>
      <c r="J4277" t="str">
        <f t="shared" si="528"/>
        <v>no</v>
      </c>
      <c r="K4277">
        <f t="shared" si="529"/>
        <v>0</v>
      </c>
      <c r="L4277">
        <f t="shared" si="530"/>
        <v>1</v>
      </c>
      <c r="M4277">
        <f t="shared" si="531"/>
        <v>0</v>
      </c>
      <c r="N4277">
        <f t="shared" si="532"/>
        <v>-5.9550327051013889</v>
      </c>
      <c r="O4277">
        <f t="shared" si="533"/>
        <v>2.592759036768557E-3</v>
      </c>
      <c r="P4277">
        <f t="shared" si="534"/>
        <v>2.5860540218338758E-3</v>
      </c>
      <c r="Q4277">
        <f t="shared" si="535"/>
        <v>-2.5894036356368519E-3</v>
      </c>
    </row>
    <row r="4278" spans="1:17" x14ac:dyDescent="0.25">
      <c r="A4278">
        <v>4267</v>
      </c>
      <c r="B4278" t="s">
        <v>4392</v>
      </c>
      <c r="C4278" s="8">
        <v>15000</v>
      </c>
      <c r="E4278" t="s">
        <v>22</v>
      </c>
      <c r="F4278" t="s">
        <v>29</v>
      </c>
      <c r="G4278">
        <v>4530.96</v>
      </c>
      <c r="H4278" s="5">
        <v>300</v>
      </c>
      <c r="I4278" s="5">
        <v>2000</v>
      </c>
      <c r="J4278" t="str">
        <f t="shared" si="528"/>
        <v>no</v>
      </c>
      <c r="K4278">
        <f t="shared" si="529"/>
        <v>0</v>
      </c>
      <c r="L4278">
        <f t="shared" si="530"/>
        <v>1</v>
      </c>
      <c r="M4278">
        <f t="shared" si="531"/>
        <v>0</v>
      </c>
      <c r="N4278">
        <f t="shared" si="532"/>
        <v>-5.0473660774674336</v>
      </c>
      <c r="O4278">
        <f t="shared" si="533"/>
        <v>6.4262373861005738E-3</v>
      </c>
      <c r="P4278">
        <f t="shared" si="534"/>
        <v>6.3852045459296212E-3</v>
      </c>
      <c r="Q4278">
        <f t="shared" si="535"/>
        <v>-6.405677158887165E-3</v>
      </c>
    </row>
    <row r="4279" spans="1:17" x14ac:dyDescent="0.25">
      <c r="A4279">
        <v>4268</v>
      </c>
      <c r="B4279" t="s">
        <v>4393</v>
      </c>
      <c r="C4279" s="8">
        <v>50000</v>
      </c>
      <c r="E4279" t="s">
        <v>56</v>
      </c>
      <c r="F4279" t="s">
        <v>29</v>
      </c>
      <c r="G4279">
        <v>98355.22</v>
      </c>
      <c r="H4279" s="5">
        <v>350</v>
      </c>
      <c r="I4279" s="5">
        <v>2000</v>
      </c>
      <c r="J4279" t="str">
        <f t="shared" si="528"/>
        <v>yes</v>
      </c>
      <c r="K4279">
        <f t="shared" si="529"/>
        <v>0</v>
      </c>
      <c r="L4279">
        <f t="shared" si="530"/>
        <v>1</v>
      </c>
      <c r="M4279">
        <f t="shared" si="531"/>
        <v>0</v>
      </c>
      <c r="N4279">
        <f t="shared" si="532"/>
        <v>-5.1532605173580617</v>
      </c>
      <c r="O4279">
        <f t="shared" si="533"/>
        <v>5.7805264602463387E-3</v>
      </c>
      <c r="P4279">
        <f t="shared" si="534"/>
        <v>5.7473040172992601E-3</v>
      </c>
      <c r="Q4279">
        <f t="shared" si="535"/>
        <v>-5.763883323760685E-3</v>
      </c>
    </row>
    <row r="4280" spans="1:17" x14ac:dyDescent="0.25">
      <c r="A4280">
        <v>4269</v>
      </c>
      <c r="B4280" t="s">
        <v>4394</v>
      </c>
      <c r="C4280" s="8">
        <v>375000</v>
      </c>
      <c r="E4280" t="s">
        <v>64</v>
      </c>
      <c r="F4280" t="s">
        <v>29</v>
      </c>
      <c r="G4280">
        <v>170508.75</v>
      </c>
      <c r="H4280" s="5">
        <v>300</v>
      </c>
      <c r="I4280" s="5">
        <v>2000</v>
      </c>
      <c r="J4280" t="str">
        <f t="shared" si="528"/>
        <v>no</v>
      </c>
      <c r="K4280">
        <f t="shared" si="529"/>
        <v>0</v>
      </c>
      <c r="L4280">
        <f t="shared" si="530"/>
        <v>1</v>
      </c>
      <c r="M4280">
        <f t="shared" si="531"/>
        <v>0</v>
      </c>
      <c r="N4280">
        <f t="shared" si="532"/>
        <v>-6.1365660306281802</v>
      </c>
      <c r="O4280">
        <f t="shared" si="533"/>
        <v>2.1623362801440676E-3</v>
      </c>
      <c r="P4280">
        <f t="shared" si="534"/>
        <v>2.1576706705724855E-3</v>
      </c>
      <c r="Q4280">
        <f t="shared" si="535"/>
        <v>-2.1600017957376966E-3</v>
      </c>
    </row>
    <row r="4281" spans="1:17" x14ac:dyDescent="0.25">
      <c r="A4281">
        <v>4270</v>
      </c>
      <c r="B4281" t="s">
        <v>4395</v>
      </c>
      <c r="C4281" s="8">
        <v>200000</v>
      </c>
      <c r="E4281" t="s">
        <v>22</v>
      </c>
      <c r="F4281" t="s">
        <v>29</v>
      </c>
      <c r="G4281">
        <v>125590.57</v>
      </c>
      <c r="H4281" s="5">
        <v>300</v>
      </c>
      <c r="I4281" s="5">
        <v>2000</v>
      </c>
      <c r="J4281" t="str">
        <f t="shared" si="528"/>
        <v>no</v>
      </c>
      <c r="K4281">
        <f t="shared" si="529"/>
        <v>0</v>
      </c>
      <c r="L4281">
        <f t="shared" si="530"/>
        <v>1</v>
      </c>
      <c r="M4281">
        <f t="shared" si="531"/>
        <v>0</v>
      </c>
      <c r="N4281">
        <f t="shared" si="532"/>
        <v>-5.6070938311750398</v>
      </c>
      <c r="O4281">
        <f t="shared" si="533"/>
        <v>3.6717245187135035E-3</v>
      </c>
      <c r="P4281">
        <f t="shared" si="534"/>
        <v>3.6582922772624587E-3</v>
      </c>
      <c r="Q4281">
        <f t="shared" si="535"/>
        <v>-3.6650001931303865E-3</v>
      </c>
    </row>
    <row r="4282" spans="1:17" x14ac:dyDescent="0.25">
      <c r="A4282">
        <v>4271</v>
      </c>
      <c r="B4282" t="s">
        <v>4396</v>
      </c>
      <c r="C4282" s="8">
        <v>340000</v>
      </c>
      <c r="E4282" t="s">
        <v>35</v>
      </c>
      <c r="F4282" t="s">
        <v>29</v>
      </c>
      <c r="G4282">
        <v>330507.15000000002</v>
      </c>
      <c r="H4282" s="5">
        <v>300</v>
      </c>
      <c r="I4282" s="5">
        <v>2000</v>
      </c>
      <c r="J4282" t="str">
        <f t="shared" si="528"/>
        <v>yes</v>
      </c>
      <c r="K4282">
        <f t="shared" si="529"/>
        <v>0</v>
      </c>
      <c r="L4282">
        <f t="shared" si="530"/>
        <v>1</v>
      </c>
      <c r="M4282">
        <f t="shared" si="531"/>
        <v>0</v>
      </c>
      <c r="N4282">
        <f t="shared" si="532"/>
        <v>-6.0306715907375521</v>
      </c>
      <c r="O4282">
        <f t="shared" si="533"/>
        <v>2.4038790135027391E-3</v>
      </c>
      <c r="P4282">
        <f t="shared" si="534"/>
        <v>2.3981142370163933E-3</v>
      </c>
      <c r="Q4282">
        <f t="shared" si="535"/>
        <v>-2.4009943183940976E-3</v>
      </c>
    </row>
    <row r="4283" spans="1:17" x14ac:dyDescent="0.25">
      <c r="A4283">
        <v>4272</v>
      </c>
      <c r="B4283" t="s">
        <v>4397</v>
      </c>
      <c r="C4283" s="8">
        <v>100000</v>
      </c>
      <c r="E4283" t="s">
        <v>31</v>
      </c>
      <c r="F4283" t="s">
        <v>29</v>
      </c>
      <c r="G4283">
        <v>111292.33</v>
      </c>
      <c r="H4283" s="5">
        <v>300</v>
      </c>
      <c r="I4283" s="5">
        <v>2000</v>
      </c>
      <c r="J4283" t="str">
        <f t="shared" si="528"/>
        <v>yes</v>
      </c>
      <c r="K4283">
        <f t="shared" si="529"/>
        <v>0</v>
      </c>
      <c r="L4283">
        <f t="shared" si="530"/>
        <v>1</v>
      </c>
      <c r="M4283">
        <f t="shared" si="531"/>
        <v>0</v>
      </c>
      <c r="N4283">
        <f t="shared" si="532"/>
        <v>-5.304538288630388</v>
      </c>
      <c r="O4283">
        <f t="shared" si="533"/>
        <v>4.9689919389546873E-3</v>
      </c>
      <c r="P4283">
        <f t="shared" si="534"/>
        <v>4.9444231402281128E-3</v>
      </c>
      <c r="Q4283">
        <f t="shared" si="535"/>
        <v>-4.9566872429661771E-3</v>
      </c>
    </row>
    <row r="4284" spans="1:17" x14ac:dyDescent="0.25">
      <c r="A4284">
        <v>4273</v>
      </c>
      <c r="B4284" t="s">
        <v>4398</v>
      </c>
      <c r="C4284" s="8">
        <v>375000</v>
      </c>
      <c r="E4284" t="s">
        <v>22</v>
      </c>
      <c r="F4284" t="s">
        <v>29</v>
      </c>
      <c r="G4284">
        <v>197190.07</v>
      </c>
      <c r="H4284" s="5">
        <v>300</v>
      </c>
      <c r="I4284" s="5">
        <v>2000</v>
      </c>
      <c r="J4284" t="str">
        <f t="shared" si="528"/>
        <v>no</v>
      </c>
      <c r="K4284">
        <f t="shared" si="529"/>
        <v>0</v>
      </c>
      <c r="L4284">
        <f t="shared" si="530"/>
        <v>1</v>
      </c>
      <c r="M4284">
        <f t="shared" si="531"/>
        <v>0</v>
      </c>
      <c r="N4284">
        <f t="shared" si="532"/>
        <v>-6.1365660306281802</v>
      </c>
      <c r="O4284">
        <f t="shared" si="533"/>
        <v>2.1623362801440676E-3</v>
      </c>
      <c r="P4284">
        <f t="shared" si="534"/>
        <v>2.1576706705724855E-3</v>
      </c>
      <c r="Q4284">
        <f t="shared" si="535"/>
        <v>-2.1600017957376966E-3</v>
      </c>
    </row>
    <row r="4285" spans="1:17" x14ac:dyDescent="0.25">
      <c r="A4285">
        <v>4274</v>
      </c>
      <c r="B4285" t="s">
        <v>4399</v>
      </c>
      <c r="C4285" s="8">
        <v>1999</v>
      </c>
      <c r="E4285" t="s">
        <v>22</v>
      </c>
      <c r="F4285" t="s">
        <v>29</v>
      </c>
      <c r="G4285">
        <v>16.309999999999999</v>
      </c>
      <c r="H4285" s="5">
        <v>400</v>
      </c>
      <c r="I4285" s="5">
        <v>2000</v>
      </c>
      <c r="J4285" t="str">
        <f t="shared" si="528"/>
        <v>no</v>
      </c>
      <c r="K4285">
        <f t="shared" si="529"/>
        <v>0</v>
      </c>
      <c r="L4285">
        <f t="shared" si="530"/>
        <v>1</v>
      </c>
      <c r="M4285">
        <f t="shared" si="531"/>
        <v>0</v>
      </c>
      <c r="N4285">
        <f t="shared" si="532"/>
        <v>-5.0080308313812036</v>
      </c>
      <c r="O4285">
        <f t="shared" si="533"/>
        <v>6.684052381829537E-3</v>
      </c>
      <c r="P4285">
        <f t="shared" si="534"/>
        <v>6.6396724632867381E-3</v>
      </c>
      <c r="Q4285">
        <f t="shared" si="535"/>
        <v>-6.6618131475102713E-3</v>
      </c>
    </row>
    <row r="4286" spans="1:17" x14ac:dyDescent="0.25">
      <c r="A4286">
        <v>4275</v>
      </c>
      <c r="B4286" t="s">
        <v>4400</v>
      </c>
      <c r="C4286" s="8">
        <v>2000000</v>
      </c>
      <c r="E4286" t="s">
        <v>22</v>
      </c>
      <c r="F4286" t="s">
        <v>29</v>
      </c>
      <c r="G4286">
        <v>1515712.4</v>
      </c>
      <c r="H4286" s="5">
        <v>200</v>
      </c>
      <c r="I4286" s="5">
        <v>2000</v>
      </c>
      <c r="J4286" t="str">
        <f t="shared" si="528"/>
        <v>no</v>
      </c>
      <c r="K4286">
        <f t="shared" si="529"/>
        <v>0</v>
      </c>
      <c r="L4286">
        <f t="shared" si="530"/>
        <v>1</v>
      </c>
      <c r="M4286">
        <f t="shared" si="531"/>
        <v>0</v>
      </c>
      <c r="N4286">
        <f t="shared" si="532"/>
        <v>-11.053093596978769</v>
      </c>
      <c r="O4286">
        <f t="shared" si="533"/>
        <v>1.5838076738420495E-5</v>
      </c>
      <c r="P4286">
        <f t="shared" si="534"/>
        <v>1.583782589771856E-5</v>
      </c>
      <c r="Q4286">
        <f t="shared" si="535"/>
        <v>-1.5837951317446453E-5</v>
      </c>
    </row>
    <row r="4287" spans="1:17" x14ac:dyDescent="0.25">
      <c r="A4287">
        <v>4276</v>
      </c>
      <c r="B4287" t="s">
        <v>4401</v>
      </c>
      <c r="C4287" s="8">
        <v>135000</v>
      </c>
      <c r="E4287" t="s">
        <v>37</v>
      </c>
      <c r="F4287" t="s">
        <v>29</v>
      </c>
      <c r="G4287">
        <v>166185.59</v>
      </c>
      <c r="H4287" s="5">
        <v>350</v>
      </c>
      <c r="I4287" s="5">
        <v>2000</v>
      </c>
      <c r="J4287" t="str">
        <f t="shared" si="528"/>
        <v>yes</v>
      </c>
      <c r="K4287">
        <f t="shared" si="529"/>
        <v>0</v>
      </c>
      <c r="L4287">
        <f t="shared" si="530"/>
        <v>1</v>
      </c>
      <c r="M4287">
        <f t="shared" si="531"/>
        <v>0</v>
      </c>
      <c r="N4287">
        <f t="shared" si="532"/>
        <v>-5.4104327285210161</v>
      </c>
      <c r="O4287">
        <f t="shared" si="533"/>
        <v>4.4697056236989744E-3</v>
      </c>
      <c r="P4287">
        <f t="shared" si="534"/>
        <v>4.4498162549597535E-3</v>
      </c>
      <c r="Q4287">
        <f t="shared" si="535"/>
        <v>-4.4597461557498866E-3</v>
      </c>
    </row>
    <row r="4288" spans="1:17" x14ac:dyDescent="0.25">
      <c r="A4288">
        <v>4277</v>
      </c>
      <c r="B4288" t="s">
        <v>4402</v>
      </c>
      <c r="C4288" s="8">
        <v>500000</v>
      </c>
      <c r="E4288" t="s">
        <v>35</v>
      </c>
      <c r="F4288" t="s">
        <v>29</v>
      </c>
      <c r="G4288">
        <v>461688.33</v>
      </c>
      <c r="H4288" s="5">
        <v>200</v>
      </c>
      <c r="I4288" s="5">
        <v>2000</v>
      </c>
      <c r="J4288" t="str">
        <f t="shared" si="528"/>
        <v>yes</v>
      </c>
      <c r="K4288">
        <f t="shared" si="529"/>
        <v>0</v>
      </c>
      <c r="L4288">
        <f t="shared" si="530"/>
        <v>1</v>
      </c>
      <c r="M4288">
        <f t="shared" si="531"/>
        <v>0</v>
      </c>
      <c r="N4288">
        <f t="shared" si="532"/>
        <v>-6.5147604588089951</v>
      </c>
      <c r="O4288">
        <f t="shared" si="533"/>
        <v>1.481410715858377E-3</v>
      </c>
      <c r="P4288">
        <f t="shared" si="534"/>
        <v>1.4792193844112048E-3</v>
      </c>
      <c r="Q4288">
        <f t="shared" si="535"/>
        <v>-1.4803145094915374E-3</v>
      </c>
    </row>
    <row r="4289" spans="1:17" x14ac:dyDescent="0.25">
      <c r="A4289">
        <v>4278</v>
      </c>
      <c r="B4289" t="s">
        <v>4403</v>
      </c>
      <c r="C4289" s="8">
        <v>200000</v>
      </c>
      <c r="E4289" t="s">
        <v>22</v>
      </c>
      <c r="F4289" t="s">
        <v>29</v>
      </c>
      <c r="G4289">
        <v>81936.5</v>
      </c>
      <c r="H4289" s="5">
        <v>300</v>
      </c>
      <c r="I4289" s="5">
        <v>2000</v>
      </c>
      <c r="J4289" t="str">
        <f t="shared" si="528"/>
        <v>no</v>
      </c>
      <c r="K4289">
        <f t="shared" si="529"/>
        <v>0</v>
      </c>
      <c r="L4289">
        <f t="shared" si="530"/>
        <v>1</v>
      </c>
      <c r="M4289">
        <f t="shared" si="531"/>
        <v>0</v>
      </c>
      <c r="N4289">
        <f t="shared" si="532"/>
        <v>-5.6070938311750398</v>
      </c>
      <c r="O4289">
        <f t="shared" si="533"/>
        <v>3.6717245187135035E-3</v>
      </c>
      <c r="P4289">
        <f t="shared" si="534"/>
        <v>3.6582922772624587E-3</v>
      </c>
      <c r="Q4289">
        <f t="shared" si="535"/>
        <v>-3.6650001931303865E-3</v>
      </c>
    </row>
    <row r="4290" spans="1:17" x14ac:dyDescent="0.25">
      <c r="A4290">
        <v>4279</v>
      </c>
      <c r="B4290" t="s">
        <v>4404</v>
      </c>
      <c r="C4290" s="8">
        <v>450000</v>
      </c>
      <c r="E4290" t="s">
        <v>35</v>
      </c>
      <c r="F4290" t="s">
        <v>29</v>
      </c>
      <c r="G4290">
        <v>298134.61</v>
      </c>
      <c r="H4290" s="5">
        <v>300</v>
      </c>
      <c r="I4290" s="5">
        <v>2000</v>
      </c>
      <c r="J4290" t="str">
        <f t="shared" si="528"/>
        <v>no</v>
      </c>
      <c r="K4290">
        <f t="shared" si="529"/>
        <v>0</v>
      </c>
      <c r="L4290">
        <f t="shared" si="530"/>
        <v>1</v>
      </c>
      <c r="M4290">
        <f t="shared" si="531"/>
        <v>0</v>
      </c>
      <c r="N4290">
        <f t="shared" si="532"/>
        <v>-6.3634826875366688</v>
      </c>
      <c r="O4290">
        <f t="shared" si="533"/>
        <v>1.7233543436404248E-3</v>
      </c>
      <c r="P4290">
        <f t="shared" si="534"/>
        <v>1.7203895029178182E-3</v>
      </c>
      <c r="Q4290">
        <f t="shared" si="535"/>
        <v>-1.7218710724336713E-3</v>
      </c>
    </row>
    <row r="4291" spans="1:17" x14ac:dyDescent="0.25">
      <c r="A4291">
        <v>4280</v>
      </c>
      <c r="B4291" t="s">
        <v>4405</v>
      </c>
      <c r="C4291" s="8">
        <v>185000</v>
      </c>
      <c r="E4291" t="s">
        <v>35</v>
      </c>
      <c r="F4291" t="s">
        <v>29</v>
      </c>
      <c r="G4291">
        <v>244618.45</v>
      </c>
      <c r="H4291" s="5">
        <v>300</v>
      </c>
      <c r="I4291" s="5">
        <v>2000</v>
      </c>
      <c r="J4291" t="str">
        <f t="shared" si="528"/>
        <v>yes</v>
      </c>
      <c r="K4291">
        <f t="shared" si="529"/>
        <v>0</v>
      </c>
      <c r="L4291">
        <f t="shared" si="530"/>
        <v>1</v>
      </c>
      <c r="M4291">
        <f t="shared" si="531"/>
        <v>0</v>
      </c>
      <c r="N4291">
        <f t="shared" si="532"/>
        <v>-5.5617104997933415</v>
      </c>
      <c r="O4291">
        <f t="shared" si="533"/>
        <v>3.8421986935622773E-3</v>
      </c>
      <c r="P4291">
        <f t="shared" si="534"/>
        <v>3.8274927060873297E-3</v>
      </c>
      <c r="Q4291">
        <f t="shared" si="535"/>
        <v>-3.8348363006536013E-3</v>
      </c>
    </row>
    <row r="4292" spans="1:17" x14ac:dyDescent="0.25">
      <c r="A4292">
        <v>4281</v>
      </c>
      <c r="B4292" t="s">
        <v>4406</v>
      </c>
      <c r="C4292" s="8">
        <v>400000</v>
      </c>
      <c r="E4292" t="s">
        <v>22</v>
      </c>
      <c r="F4292" t="s">
        <v>29</v>
      </c>
      <c r="G4292">
        <v>162156.26999999999</v>
      </c>
      <c r="H4292" s="5">
        <v>300</v>
      </c>
      <c r="I4292" s="5">
        <v>2000</v>
      </c>
      <c r="J4292" t="str">
        <f t="shared" si="528"/>
        <v>no</v>
      </c>
      <c r="K4292">
        <f t="shared" si="529"/>
        <v>0</v>
      </c>
      <c r="L4292">
        <f t="shared" si="530"/>
        <v>1</v>
      </c>
      <c r="M4292">
        <f t="shared" si="531"/>
        <v>0</v>
      </c>
      <c r="N4292">
        <f t="shared" si="532"/>
        <v>-6.2122049162643425</v>
      </c>
      <c r="O4292">
        <f t="shared" si="533"/>
        <v>2.0048121442293168E-3</v>
      </c>
      <c r="P4292">
        <f t="shared" si="534"/>
        <v>2.0008009142582269E-3</v>
      </c>
      <c r="Q4292">
        <f t="shared" si="535"/>
        <v>-2.0028051902919392E-3</v>
      </c>
    </row>
    <row r="4293" spans="1:17" x14ac:dyDescent="0.25">
      <c r="A4293">
        <v>4282</v>
      </c>
      <c r="B4293" t="s">
        <v>4407</v>
      </c>
      <c r="C4293" s="8">
        <v>280000</v>
      </c>
      <c r="E4293" t="s">
        <v>27</v>
      </c>
      <c r="F4293" t="s">
        <v>29</v>
      </c>
      <c r="G4293">
        <v>141945.89000000001</v>
      </c>
      <c r="H4293" s="5">
        <v>300</v>
      </c>
      <c r="I4293" s="5">
        <v>2000</v>
      </c>
      <c r="J4293" t="str">
        <f t="shared" si="528"/>
        <v>no</v>
      </c>
      <c r="K4293">
        <f t="shared" si="529"/>
        <v>0</v>
      </c>
      <c r="L4293">
        <f t="shared" si="530"/>
        <v>1</v>
      </c>
      <c r="M4293">
        <f t="shared" si="531"/>
        <v>0</v>
      </c>
      <c r="N4293">
        <f t="shared" si="532"/>
        <v>-5.8491382652107609</v>
      </c>
      <c r="O4293">
        <f t="shared" si="533"/>
        <v>2.8823819369770986E-3</v>
      </c>
      <c r="P4293">
        <f t="shared" si="534"/>
        <v>2.874097689711167E-3</v>
      </c>
      <c r="Q4293">
        <f t="shared" si="535"/>
        <v>-2.8782358393423073E-3</v>
      </c>
    </row>
    <row r="4294" spans="1:17" x14ac:dyDescent="0.25">
      <c r="A4294">
        <v>4283</v>
      </c>
      <c r="B4294" t="s">
        <v>4408</v>
      </c>
      <c r="C4294" s="8">
        <v>500000</v>
      </c>
      <c r="E4294" t="s">
        <v>24</v>
      </c>
      <c r="F4294" t="s">
        <v>29</v>
      </c>
      <c r="G4294">
        <v>195983.51</v>
      </c>
      <c r="H4294" s="5">
        <v>200</v>
      </c>
      <c r="I4294" s="5">
        <v>2000</v>
      </c>
      <c r="J4294" t="str">
        <f t="shared" si="528"/>
        <v>no</v>
      </c>
      <c r="K4294">
        <f t="shared" si="529"/>
        <v>0</v>
      </c>
      <c r="L4294">
        <f t="shared" si="530"/>
        <v>1</v>
      </c>
      <c r="M4294">
        <f t="shared" si="531"/>
        <v>0</v>
      </c>
      <c r="N4294">
        <f t="shared" si="532"/>
        <v>-6.5147604588089951</v>
      </c>
      <c r="O4294">
        <f t="shared" si="533"/>
        <v>1.481410715858377E-3</v>
      </c>
      <c r="P4294">
        <f t="shared" si="534"/>
        <v>1.4792193844112048E-3</v>
      </c>
      <c r="Q4294">
        <f t="shared" si="535"/>
        <v>-1.4803145094915374E-3</v>
      </c>
    </row>
    <row r="4295" spans="1:17" x14ac:dyDescent="0.25">
      <c r="A4295">
        <v>4284</v>
      </c>
      <c r="B4295" t="s">
        <v>4409</v>
      </c>
      <c r="C4295" s="8">
        <v>160001</v>
      </c>
      <c r="E4295" t="s">
        <v>31</v>
      </c>
      <c r="F4295" t="s">
        <v>29</v>
      </c>
      <c r="G4295">
        <v>158186.76</v>
      </c>
      <c r="H4295" s="5">
        <v>300</v>
      </c>
      <c r="I4295" s="5">
        <v>2000</v>
      </c>
      <c r="J4295" t="str">
        <f t="shared" si="528"/>
        <v>yes</v>
      </c>
      <c r="K4295">
        <f t="shared" si="529"/>
        <v>0</v>
      </c>
      <c r="L4295">
        <f t="shared" si="530"/>
        <v>1</v>
      </c>
      <c r="M4295">
        <f t="shared" si="531"/>
        <v>0</v>
      </c>
      <c r="N4295">
        <f t="shared" si="532"/>
        <v>-5.4860746397126041</v>
      </c>
      <c r="O4295">
        <f t="shared" si="533"/>
        <v>4.144079293348992E-3</v>
      </c>
      <c r="P4295">
        <f t="shared" si="534"/>
        <v>4.1269767743542587E-3</v>
      </c>
      <c r="Q4295">
        <f t="shared" si="535"/>
        <v>-4.1355162459008141E-3</v>
      </c>
    </row>
    <row r="4296" spans="1:17" x14ac:dyDescent="0.25">
      <c r="A4296">
        <v>4285</v>
      </c>
      <c r="B4296" t="s">
        <v>4410</v>
      </c>
      <c r="C4296" s="8">
        <v>250000</v>
      </c>
      <c r="E4296" t="s">
        <v>35</v>
      </c>
      <c r="F4296" t="s">
        <v>29</v>
      </c>
      <c r="G4296">
        <v>237146.79</v>
      </c>
      <c r="H4296" s="5">
        <v>300</v>
      </c>
      <c r="I4296" s="5">
        <v>2000</v>
      </c>
      <c r="J4296" t="str">
        <f t="shared" si="528"/>
        <v>yes</v>
      </c>
      <c r="K4296">
        <f t="shared" si="529"/>
        <v>0</v>
      </c>
      <c r="L4296">
        <f t="shared" si="530"/>
        <v>1</v>
      </c>
      <c r="M4296">
        <f t="shared" si="531"/>
        <v>0</v>
      </c>
      <c r="N4296">
        <f t="shared" si="532"/>
        <v>-5.7583716024473652</v>
      </c>
      <c r="O4296">
        <f t="shared" si="533"/>
        <v>3.1562470409956722E-3</v>
      </c>
      <c r="P4296">
        <f t="shared" si="534"/>
        <v>3.1463164888875851E-3</v>
      </c>
      <c r="Q4296">
        <f t="shared" si="535"/>
        <v>-3.151276549290742E-3</v>
      </c>
    </row>
    <row r="4297" spans="1:17" x14ac:dyDescent="0.25">
      <c r="A4297">
        <v>4286</v>
      </c>
      <c r="B4297" t="s">
        <v>4411</v>
      </c>
      <c r="C4297" s="8">
        <v>600000</v>
      </c>
      <c r="E4297" t="s">
        <v>22</v>
      </c>
      <c r="F4297" t="s">
        <v>29</v>
      </c>
      <c r="G4297">
        <v>499144.48</v>
      </c>
      <c r="H4297" s="5">
        <v>300</v>
      </c>
      <c r="I4297" s="5">
        <v>2000</v>
      </c>
      <c r="J4297" t="str">
        <f t="shared" si="528"/>
        <v>no</v>
      </c>
      <c r="K4297">
        <f t="shared" si="529"/>
        <v>0</v>
      </c>
      <c r="L4297">
        <f t="shared" si="530"/>
        <v>1</v>
      </c>
      <c r="M4297">
        <f t="shared" si="531"/>
        <v>0</v>
      </c>
      <c r="N4297">
        <f t="shared" si="532"/>
        <v>-6.817316001353646</v>
      </c>
      <c r="O4297">
        <f t="shared" si="533"/>
        <v>1.094655035573752E-3</v>
      </c>
      <c r="P4297">
        <f t="shared" si="534"/>
        <v>1.0934580761844679E-3</v>
      </c>
      <c r="Q4297">
        <f t="shared" si="535"/>
        <v>-1.0940563376222556E-3</v>
      </c>
    </row>
    <row r="4298" spans="1:17" x14ac:dyDescent="0.25">
      <c r="A4298">
        <v>4287</v>
      </c>
      <c r="B4298" t="s">
        <v>4412</v>
      </c>
      <c r="C4298" s="8">
        <v>140000</v>
      </c>
      <c r="E4298" t="s">
        <v>22</v>
      </c>
      <c r="F4298" t="s">
        <v>29</v>
      </c>
      <c r="G4298">
        <v>57280.05</v>
      </c>
      <c r="H4298" s="5">
        <v>300</v>
      </c>
      <c r="I4298" s="5">
        <v>2000</v>
      </c>
      <c r="J4298" t="str">
        <f t="shared" si="528"/>
        <v>no</v>
      </c>
      <c r="K4298">
        <f t="shared" si="529"/>
        <v>0</v>
      </c>
      <c r="L4298">
        <f t="shared" si="530"/>
        <v>1</v>
      </c>
      <c r="M4298">
        <f t="shared" si="531"/>
        <v>0</v>
      </c>
      <c r="N4298">
        <f t="shared" si="532"/>
        <v>-5.4255605056482485</v>
      </c>
      <c r="O4298">
        <f t="shared" si="533"/>
        <v>4.4025977891768275E-3</v>
      </c>
      <c r="P4298">
        <f t="shared" si="534"/>
        <v>4.3832998828034981E-3</v>
      </c>
      <c r="Q4298">
        <f t="shared" si="535"/>
        <v>-4.3929347069254776E-3</v>
      </c>
    </row>
    <row r="4299" spans="1:17" x14ac:dyDescent="0.25">
      <c r="A4299">
        <v>4288</v>
      </c>
      <c r="B4299" t="s">
        <v>4413</v>
      </c>
      <c r="C4299" s="8">
        <v>440000</v>
      </c>
      <c r="E4299" t="s">
        <v>22</v>
      </c>
      <c r="F4299" t="s">
        <v>29</v>
      </c>
      <c r="G4299">
        <v>143721.04</v>
      </c>
      <c r="H4299" s="5">
        <v>300</v>
      </c>
      <c r="I4299" s="5">
        <v>2000</v>
      </c>
      <c r="J4299" t="str">
        <f t="shared" si="528"/>
        <v>no</v>
      </c>
      <c r="K4299">
        <f t="shared" si="529"/>
        <v>0</v>
      </c>
      <c r="L4299">
        <f t="shared" si="530"/>
        <v>1</v>
      </c>
      <c r="M4299">
        <f t="shared" si="531"/>
        <v>0</v>
      </c>
      <c r="N4299">
        <f t="shared" si="532"/>
        <v>-6.3332271332822039</v>
      </c>
      <c r="O4299">
        <f t="shared" si="533"/>
        <v>1.7762921780379497E-3</v>
      </c>
      <c r="P4299">
        <f t="shared" si="534"/>
        <v>1.773142558780242E-3</v>
      </c>
      <c r="Q4299">
        <f t="shared" si="535"/>
        <v>-1.7747164367956901E-3</v>
      </c>
    </row>
    <row r="4300" spans="1:17" x14ac:dyDescent="0.25">
      <c r="A4300">
        <v>4289</v>
      </c>
      <c r="B4300" t="s">
        <v>4414</v>
      </c>
      <c r="C4300" s="8">
        <v>600000</v>
      </c>
      <c r="E4300" t="s">
        <v>35</v>
      </c>
      <c r="F4300" t="s">
        <v>29</v>
      </c>
      <c r="G4300">
        <v>961324.52</v>
      </c>
      <c r="H4300" s="5">
        <v>300</v>
      </c>
      <c r="I4300" s="5">
        <v>2000</v>
      </c>
      <c r="J4300" t="str">
        <f t="shared" ref="J4300:J4363" si="536">IF(G4300/C4300&gt;=0.85, "yes", "no")</f>
        <v>yes</v>
      </c>
      <c r="K4300">
        <f t="shared" ref="K4300:K4363" si="537">IF(OR(H4300=500, H4300=600), 1, 0)</f>
        <v>0</v>
      </c>
      <c r="L4300">
        <f t="shared" ref="L4300:L4363" si="538">IF(F4300="ZDD", 1, 0)</f>
        <v>1</v>
      </c>
      <c r="M4300">
        <f t="shared" ref="M4300:M4363" si="539">IF(OR(E4300="ZP07", E4300="ZP28",E4300="ZP32",E4300="ZP45",E4300="ZPPY",E4300="ZSPP",E4300="ZXP1",E4300="ZXX7",E4300="ZYPP",E4300="ZYSP",E4300="ZYWP"),1,0)</f>
        <v>0</v>
      </c>
      <c r="N4300">
        <f t="shared" ref="N4300:N4363" si="540">$P$3+$P$4*L4300+$P$5*(C4300/10000000)+$P$6*(I4300/10000000)+$P$7*M4300</f>
        <v>-6.817316001353646</v>
      </c>
      <c r="O4300">
        <f t="shared" ref="O4300:O4363" si="541">EXP(N4300)</f>
        <v>1.094655035573752E-3</v>
      </c>
      <c r="P4300">
        <f t="shared" ref="P4300:P4363" si="542">O4300/(1+O4300)</f>
        <v>1.0934580761844679E-3</v>
      </c>
      <c r="Q4300">
        <f t="shared" ref="Q4300:Q4363" si="543">K4300*LN(P4300)+(1-K4300)*LN(1-P4300)</f>
        <v>-1.0940563376222556E-3</v>
      </c>
    </row>
    <row r="4301" spans="1:17" x14ac:dyDescent="0.25">
      <c r="A4301">
        <v>4290</v>
      </c>
      <c r="B4301" t="s">
        <v>4415</v>
      </c>
      <c r="C4301" s="8">
        <v>775000</v>
      </c>
      <c r="E4301" t="s">
        <v>22</v>
      </c>
      <c r="F4301" t="s">
        <v>29</v>
      </c>
      <c r="G4301">
        <v>425477.04</v>
      </c>
      <c r="H4301" s="5">
        <v>300</v>
      </c>
      <c r="I4301" s="5">
        <v>2000</v>
      </c>
      <c r="J4301" t="str">
        <f t="shared" si="536"/>
        <v>no</v>
      </c>
      <c r="K4301">
        <f t="shared" si="537"/>
        <v>0</v>
      </c>
      <c r="L4301">
        <f t="shared" si="538"/>
        <v>1</v>
      </c>
      <c r="M4301">
        <f t="shared" si="539"/>
        <v>0</v>
      </c>
      <c r="N4301">
        <f t="shared" si="540"/>
        <v>-7.3467882008067864</v>
      </c>
      <c r="O4301">
        <f t="shared" si="541"/>
        <v>6.4465955591158316E-4</v>
      </c>
      <c r="P4301">
        <f t="shared" si="542"/>
        <v>6.442442377074042E-4</v>
      </c>
      <c r="Q4301">
        <f t="shared" si="543"/>
        <v>-6.4445185220069563E-4</v>
      </c>
    </row>
    <row r="4302" spans="1:17" x14ac:dyDescent="0.25">
      <c r="A4302">
        <v>4291</v>
      </c>
      <c r="B4302" t="s">
        <v>4416</v>
      </c>
      <c r="C4302" s="8">
        <v>330000</v>
      </c>
      <c r="E4302" t="s">
        <v>31</v>
      </c>
      <c r="F4302" t="s">
        <v>29</v>
      </c>
      <c r="G4302">
        <v>223620.41</v>
      </c>
      <c r="H4302" s="5">
        <v>200</v>
      </c>
      <c r="I4302" s="5">
        <v>2000</v>
      </c>
      <c r="J4302" t="str">
        <f t="shared" si="536"/>
        <v>no</v>
      </c>
      <c r="K4302">
        <f t="shared" si="537"/>
        <v>0</v>
      </c>
      <c r="L4302">
        <f t="shared" si="538"/>
        <v>1</v>
      </c>
      <c r="M4302">
        <f t="shared" si="539"/>
        <v>0</v>
      </c>
      <c r="N4302">
        <f t="shared" si="540"/>
        <v>-6.0004160364830863</v>
      </c>
      <c r="O4302">
        <f t="shared" si="541"/>
        <v>2.4777211398176796E-3</v>
      </c>
      <c r="P4302">
        <f t="shared" si="542"/>
        <v>2.4715972111584777E-3</v>
      </c>
      <c r="Q4302">
        <f t="shared" si="543"/>
        <v>-2.4746566497185138E-3</v>
      </c>
    </row>
    <row r="4303" spans="1:17" x14ac:dyDescent="0.25">
      <c r="A4303">
        <v>4292</v>
      </c>
      <c r="B4303" t="s">
        <v>4417</v>
      </c>
      <c r="C4303" s="8">
        <v>750000</v>
      </c>
      <c r="E4303" t="s">
        <v>22</v>
      </c>
      <c r="F4303" t="s">
        <v>29</v>
      </c>
      <c r="G4303">
        <v>438123.74</v>
      </c>
      <c r="H4303" s="5">
        <v>200</v>
      </c>
      <c r="I4303" s="5">
        <v>2000</v>
      </c>
      <c r="J4303" t="str">
        <f t="shared" si="536"/>
        <v>no</v>
      </c>
      <c r="K4303">
        <f t="shared" si="537"/>
        <v>0</v>
      </c>
      <c r="L4303">
        <f t="shared" si="538"/>
        <v>1</v>
      </c>
      <c r="M4303">
        <f t="shared" si="539"/>
        <v>0</v>
      </c>
      <c r="N4303">
        <f t="shared" si="540"/>
        <v>-7.2711493151706232</v>
      </c>
      <c r="O4303">
        <f t="shared" si="541"/>
        <v>6.9531240126493058E-4</v>
      </c>
      <c r="P4303">
        <f t="shared" si="542"/>
        <v>6.9482927785127866E-4</v>
      </c>
      <c r="Q4303">
        <f t="shared" si="543"/>
        <v>-6.9507078359058185E-4</v>
      </c>
    </row>
    <row r="4304" spans="1:17" x14ac:dyDescent="0.25">
      <c r="A4304">
        <v>4293</v>
      </c>
      <c r="B4304" t="s">
        <v>4418</v>
      </c>
      <c r="C4304" s="8">
        <v>220000</v>
      </c>
      <c r="E4304" t="s">
        <v>22</v>
      </c>
      <c r="F4304" t="s">
        <v>29</v>
      </c>
      <c r="G4304">
        <v>142331.15</v>
      </c>
      <c r="H4304" s="5">
        <v>300</v>
      </c>
      <c r="I4304" s="5">
        <v>2000</v>
      </c>
      <c r="J4304" t="str">
        <f t="shared" si="536"/>
        <v>no</v>
      </c>
      <c r="K4304">
        <f t="shared" si="537"/>
        <v>0</v>
      </c>
      <c r="L4304">
        <f t="shared" si="538"/>
        <v>1</v>
      </c>
      <c r="M4304">
        <f t="shared" si="539"/>
        <v>0</v>
      </c>
      <c r="N4304">
        <f t="shared" si="540"/>
        <v>-5.6676049396839696</v>
      </c>
      <c r="O4304">
        <f t="shared" si="541"/>
        <v>3.4561330183193861E-3</v>
      </c>
      <c r="P4304">
        <f t="shared" si="542"/>
        <v>3.4442293037002048E-3</v>
      </c>
      <c r="Q4304">
        <f t="shared" si="543"/>
        <v>-3.4501743160308186E-3</v>
      </c>
    </row>
    <row r="4305" spans="1:17" x14ac:dyDescent="0.25">
      <c r="A4305">
        <v>4294</v>
      </c>
      <c r="B4305" t="s">
        <v>4419</v>
      </c>
      <c r="C4305" s="8">
        <v>625000</v>
      </c>
      <c r="E4305" t="s">
        <v>56</v>
      </c>
      <c r="F4305" t="s">
        <v>29</v>
      </c>
      <c r="G4305">
        <v>298091.73</v>
      </c>
      <c r="H4305" s="5">
        <v>300</v>
      </c>
      <c r="I4305" s="5">
        <v>2000</v>
      </c>
      <c r="J4305" t="str">
        <f t="shared" si="536"/>
        <v>no</v>
      </c>
      <c r="K4305">
        <f t="shared" si="537"/>
        <v>0</v>
      </c>
      <c r="L4305">
        <f t="shared" si="538"/>
        <v>1</v>
      </c>
      <c r="M4305">
        <f t="shared" si="539"/>
        <v>0</v>
      </c>
      <c r="N4305">
        <f t="shared" si="540"/>
        <v>-6.8929548869898092</v>
      </c>
      <c r="O4305">
        <f t="shared" si="541"/>
        <v>1.0149104601407397E-3</v>
      </c>
      <c r="P4305">
        <f t="shared" si="542"/>
        <v>1.0138814612403841E-3</v>
      </c>
      <c r="Q4305">
        <f t="shared" si="543"/>
        <v>-1.0143957867218658E-3</v>
      </c>
    </row>
    <row r="4306" spans="1:17" x14ac:dyDescent="0.25">
      <c r="A4306">
        <v>4295</v>
      </c>
      <c r="B4306" t="s">
        <v>4420</v>
      </c>
      <c r="C4306" s="8">
        <v>220000</v>
      </c>
      <c r="E4306" t="s">
        <v>35</v>
      </c>
      <c r="F4306" t="s">
        <v>29</v>
      </c>
      <c r="G4306">
        <v>160265.60999999999</v>
      </c>
      <c r="H4306" s="5">
        <v>300</v>
      </c>
      <c r="I4306" s="5">
        <v>2000</v>
      </c>
      <c r="J4306" t="str">
        <f t="shared" si="536"/>
        <v>no</v>
      </c>
      <c r="K4306">
        <f t="shared" si="537"/>
        <v>0</v>
      </c>
      <c r="L4306">
        <f t="shared" si="538"/>
        <v>1</v>
      </c>
      <c r="M4306">
        <f t="shared" si="539"/>
        <v>0</v>
      </c>
      <c r="N4306">
        <f t="shared" si="540"/>
        <v>-5.6676049396839696</v>
      </c>
      <c r="O4306">
        <f t="shared" si="541"/>
        <v>3.4561330183193861E-3</v>
      </c>
      <c r="P4306">
        <f t="shared" si="542"/>
        <v>3.4442293037002048E-3</v>
      </c>
      <c r="Q4306">
        <f t="shared" si="543"/>
        <v>-3.4501743160308186E-3</v>
      </c>
    </row>
    <row r="4307" spans="1:17" x14ac:dyDescent="0.25">
      <c r="A4307">
        <v>4296</v>
      </c>
      <c r="B4307" t="s">
        <v>4421</v>
      </c>
      <c r="C4307" s="8">
        <v>225000</v>
      </c>
      <c r="E4307" t="s">
        <v>37</v>
      </c>
      <c r="F4307" t="s">
        <v>29</v>
      </c>
      <c r="G4307">
        <v>258756.4</v>
      </c>
      <c r="H4307" s="5">
        <v>300</v>
      </c>
      <c r="I4307" s="5">
        <v>2000</v>
      </c>
      <c r="J4307" t="str">
        <f t="shared" si="536"/>
        <v>yes</v>
      </c>
      <c r="K4307">
        <f t="shared" si="537"/>
        <v>0</v>
      </c>
      <c r="L4307">
        <f t="shared" si="538"/>
        <v>1</v>
      </c>
      <c r="M4307">
        <f t="shared" si="539"/>
        <v>0</v>
      </c>
      <c r="N4307">
        <f t="shared" si="540"/>
        <v>-5.6827327168112021</v>
      </c>
      <c r="O4307">
        <f t="shared" si="541"/>
        <v>3.4042428890343245E-3</v>
      </c>
      <c r="P4307">
        <f t="shared" si="542"/>
        <v>3.3926933368676184E-3</v>
      </c>
      <c r="Q4307">
        <f t="shared" si="543"/>
        <v>-3.3984615711686512E-3</v>
      </c>
    </row>
    <row r="4308" spans="1:17" x14ac:dyDescent="0.25">
      <c r="A4308">
        <v>4297</v>
      </c>
      <c r="B4308" t="s">
        <v>4422</v>
      </c>
      <c r="C4308" s="8">
        <v>2</v>
      </c>
      <c r="E4308" t="s">
        <v>34</v>
      </c>
      <c r="F4308" t="s">
        <v>30</v>
      </c>
      <c r="G4308">
        <v>84089.66</v>
      </c>
      <c r="H4308" s="5">
        <v>400</v>
      </c>
      <c r="I4308" s="5">
        <v>2000</v>
      </c>
      <c r="J4308" t="str">
        <f t="shared" si="536"/>
        <v>yes</v>
      </c>
      <c r="K4308">
        <f t="shared" si="537"/>
        <v>0</v>
      </c>
      <c r="L4308">
        <f t="shared" si="538"/>
        <v>0</v>
      </c>
      <c r="M4308">
        <f t="shared" si="539"/>
        <v>1</v>
      </c>
      <c r="N4308">
        <f t="shared" si="540"/>
        <v>-2.4455691981463676</v>
      </c>
      <c r="O4308">
        <f t="shared" si="541"/>
        <v>8.6676784592887995E-2</v>
      </c>
      <c r="P4308">
        <f t="shared" si="542"/>
        <v>7.976316952916275E-2</v>
      </c>
      <c r="Q4308">
        <f t="shared" si="543"/>
        <v>-8.3124217642210008E-2</v>
      </c>
    </row>
    <row r="4309" spans="1:17" x14ac:dyDescent="0.25">
      <c r="A4309">
        <v>4298</v>
      </c>
      <c r="B4309" t="s">
        <v>4423</v>
      </c>
      <c r="C4309" s="8">
        <v>25000</v>
      </c>
      <c r="E4309" t="s">
        <v>35</v>
      </c>
      <c r="F4309" t="s">
        <v>29</v>
      </c>
      <c r="G4309">
        <v>14784.82</v>
      </c>
      <c r="H4309" s="5">
        <v>300</v>
      </c>
      <c r="I4309" s="5">
        <v>2000</v>
      </c>
      <c r="J4309" t="str">
        <f t="shared" si="536"/>
        <v>no</v>
      </c>
      <c r="K4309">
        <f t="shared" si="537"/>
        <v>0</v>
      </c>
      <c r="L4309">
        <f t="shared" si="538"/>
        <v>1</v>
      </c>
      <c r="M4309">
        <f t="shared" si="539"/>
        <v>0</v>
      </c>
      <c r="N4309">
        <f t="shared" si="540"/>
        <v>-5.0776216317218994</v>
      </c>
      <c r="O4309">
        <f t="shared" si="541"/>
        <v>6.2347198560733057E-3</v>
      </c>
      <c r="P4309">
        <f t="shared" si="542"/>
        <v>6.1960889770977974E-3</v>
      </c>
      <c r="Q4309">
        <f t="shared" si="543"/>
        <v>-6.2153643991387491E-3</v>
      </c>
    </row>
    <row r="4310" spans="1:17" x14ac:dyDescent="0.25">
      <c r="A4310">
        <v>4299</v>
      </c>
      <c r="B4310" t="s">
        <v>4424</v>
      </c>
      <c r="C4310" s="8">
        <v>60000</v>
      </c>
      <c r="E4310" t="s">
        <v>22</v>
      </c>
      <c r="F4310" t="s">
        <v>29</v>
      </c>
      <c r="G4310">
        <v>21522.84</v>
      </c>
      <c r="H4310" s="5">
        <v>300</v>
      </c>
      <c r="I4310" s="5">
        <v>2000</v>
      </c>
      <c r="J4310" t="str">
        <f t="shared" si="536"/>
        <v>no</v>
      </c>
      <c r="K4310">
        <f t="shared" si="537"/>
        <v>0</v>
      </c>
      <c r="L4310">
        <f t="shared" si="538"/>
        <v>1</v>
      </c>
      <c r="M4310">
        <f t="shared" si="539"/>
        <v>0</v>
      </c>
      <c r="N4310">
        <f t="shared" si="540"/>
        <v>-5.1835160716125275</v>
      </c>
      <c r="O4310">
        <f t="shared" si="541"/>
        <v>5.6082526889228339E-3</v>
      </c>
      <c r="P4310">
        <f t="shared" si="542"/>
        <v>5.5769756005151884E-3</v>
      </c>
      <c r="Q4310">
        <f t="shared" si="543"/>
        <v>-5.5925849914535272E-3</v>
      </c>
    </row>
    <row r="4311" spans="1:17" x14ac:dyDescent="0.25">
      <c r="A4311">
        <v>4300</v>
      </c>
      <c r="B4311" t="s">
        <v>4425</v>
      </c>
      <c r="C4311" s="8">
        <v>1000000</v>
      </c>
      <c r="E4311" t="s">
        <v>22</v>
      </c>
      <c r="F4311" t="s">
        <v>29</v>
      </c>
      <c r="G4311">
        <v>598002.14</v>
      </c>
      <c r="H4311" s="5">
        <v>200</v>
      </c>
      <c r="I4311" s="5">
        <v>2000</v>
      </c>
      <c r="J4311" t="str">
        <f t="shared" si="536"/>
        <v>no</v>
      </c>
      <c r="K4311">
        <f t="shared" si="537"/>
        <v>0</v>
      </c>
      <c r="L4311">
        <f t="shared" si="538"/>
        <v>1</v>
      </c>
      <c r="M4311">
        <f t="shared" si="539"/>
        <v>0</v>
      </c>
      <c r="N4311">
        <f t="shared" si="540"/>
        <v>-8.0275381715322531</v>
      </c>
      <c r="O4311">
        <f t="shared" si="541"/>
        <v>3.2635064008745953E-4</v>
      </c>
      <c r="P4311">
        <f t="shared" si="542"/>
        <v>3.2624417009372464E-4</v>
      </c>
      <c r="Q4311">
        <f t="shared" si="543"/>
        <v>-3.2629739930046842E-4</v>
      </c>
    </row>
    <row r="4312" spans="1:17" x14ac:dyDescent="0.25">
      <c r="A4312">
        <v>4301</v>
      </c>
      <c r="B4312" t="s">
        <v>4426</v>
      </c>
      <c r="C4312" s="8">
        <v>25000</v>
      </c>
      <c r="E4312" t="s">
        <v>22</v>
      </c>
      <c r="F4312" t="s">
        <v>25</v>
      </c>
      <c r="G4312">
        <v>1842.26</v>
      </c>
      <c r="H4312" s="5">
        <v>300</v>
      </c>
      <c r="I4312" s="5">
        <v>2000</v>
      </c>
      <c r="J4312" t="str">
        <f t="shared" si="536"/>
        <v>no</v>
      </c>
      <c r="K4312">
        <f t="shared" si="537"/>
        <v>0</v>
      </c>
      <c r="L4312">
        <f t="shared" si="538"/>
        <v>0</v>
      </c>
      <c r="M4312">
        <f t="shared" si="539"/>
        <v>0</v>
      </c>
      <c r="N4312">
        <f t="shared" si="540"/>
        <v>-5.0621652574182434</v>
      </c>
      <c r="O4312">
        <f t="shared" si="541"/>
        <v>6.3318346074398239E-3</v>
      </c>
      <c r="P4312">
        <f t="shared" si="542"/>
        <v>6.2919947374116512E-3</v>
      </c>
      <c r="Q4312">
        <f t="shared" si="543"/>
        <v>-6.3118727617829315E-3</v>
      </c>
    </row>
    <row r="4313" spans="1:17" x14ac:dyDescent="0.25">
      <c r="A4313">
        <v>4302</v>
      </c>
      <c r="B4313" t="s">
        <v>4427</v>
      </c>
      <c r="C4313" s="8">
        <v>140000</v>
      </c>
      <c r="E4313" t="s">
        <v>22</v>
      </c>
      <c r="F4313" t="s">
        <v>29</v>
      </c>
      <c r="G4313">
        <v>39150.769999999997</v>
      </c>
      <c r="H4313" s="5">
        <v>400</v>
      </c>
      <c r="I4313" s="5">
        <v>2000</v>
      </c>
      <c r="J4313" t="str">
        <f t="shared" si="536"/>
        <v>no</v>
      </c>
      <c r="K4313">
        <f t="shared" si="537"/>
        <v>0</v>
      </c>
      <c r="L4313">
        <f t="shared" si="538"/>
        <v>1</v>
      </c>
      <c r="M4313">
        <f t="shared" si="539"/>
        <v>0</v>
      </c>
      <c r="N4313">
        <f t="shared" si="540"/>
        <v>-5.4255605056482485</v>
      </c>
      <c r="O4313">
        <f t="shared" si="541"/>
        <v>4.4025977891768275E-3</v>
      </c>
      <c r="P4313">
        <f t="shared" si="542"/>
        <v>4.3832998828034981E-3</v>
      </c>
      <c r="Q4313">
        <f t="shared" si="543"/>
        <v>-4.3929347069254776E-3</v>
      </c>
    </row>
    <row r="4314" spans="1:17" x14ac:dyDescent="0.25">
      <c r="A4314">
        <v>4303</v>
      </c>
      <c r="B4314" t="s">
        <v>4428</v>
      </c>
      <c r="C4314" s="8">
        <v>1200000</v>
      </c>
      <c r="E4314" t="s">
        <v>22</v>
      </c>
      <c r="F4314" t="s">
        <v>29</v>
      </c>
      <c r="G4314">
        <v>842405.46</v>
      </c>
      <c r="H4314" s="5">
        <v>300</v>
      </c>
      <c r="I4314" s="5">
        <v>2000</v>
      </c>
      <c r="J4314" t="str">
        <f t="shared" si="536"/>
        <v>no</v>
      </c>
      <c r="K4314">
        <f t="shared" si="537"/>
        <v>0</v>
      </c>
      <c r="L4314">
        <f t="shared" si="538"/>
        <v>1</v>
      </c>
      <c r="M4314">
        <f t="shared" si="539"/>
        <v>0</v>
      </c>
      <c r="N4314">
        <f t="shared" si="540"/>
        <v>-8.6326492566215567</v>
      </c>
      <c r="O4314">
        <f t="shared" si="541"/>
        <v>1.7819194310187314E-4</v>
      </c>
      <c r="P4314">
        <f t="shared" si="542"/>
        <v>1.7816019639029494E-4</v>
      </c>
      <c r="Q4314">
        <f t="shared" si="543"/>
        <v>-1.7817606880331409E-4</v>
      </c>
    </row>
    <row r="4315" spans="1:17" x14ac:dyDescent="0.25">
      <c r="A4315">
        <v>4304</v>
      </c>
      <c r="B4315" t="s">
        <v>4429</v>
      </c>
      <c r="C4315" s="8">
        <v>375000</v>
      </c>
      <c r="E4315" t="s">
        <v>22</v>
      </c>
      <c r="F4315" t="s">
        <v>29</v>
      </c>
      <c r="G4315">
        <v>230611.73</v>
      </c>
      <c r="H4315" s="5">
        <v>300</v>
      </c>
      <c r="I4315" s="5">
        <v>2000</v>
      </c>
      <c r="J4315" t="str">
        <f t="shared" si="536"/>
        <v>no</v>
      </c>
      <c r="K4315">
        <f t="shared" si="537"/>
        <v>0</v>
      </c>
      <c r="L4315">
        <f t="shared" si="538"/>
        <v>1</v>
      </c>
      <c r="M4315">
        <f t="shared" si="539"/>
        <v>0</v>
      </c>
      <c r="N4315">
        <f t="shared" si="540"/>
        <v>-6.1365660306281802</v>
      </c>
      <c r="O4315">
        <f t="shared" si="541"/>
        <v>2.1623362801440676E-3</v>
      </c>
      <c r="P4315">
        <f t="shared" si="542"/>
        <v>2.1576706705724855E-3</v>
      </c>
      <c r="Q4315">
        <f t="shared" si="543"/>
        <v>-2.1600017957376966E-3</v>
      </c>
    </row>
    <row r="4316" spans="1:17" x14ac:dyDescent="0.25">
      <c r="A4316">
        <v>4305</v>
      </c>
      <c r="B4316" t="s">
        <v>4430</v>
      </c>
      <c r="C4316" s="8">
        <v>20000</v>
      </c>
      <c r="E4316" t="s">
        <v>90</v>
      </c>
      <c r="F4316" t="s">
        <v>23</v>
      </c>
      <c r="G4316">
        <v>13605.2</v>
      </c>
      <c r="H4316" s="5">
        <v>400</v>
      </c>
      <c r="I4316" s="5">
        <v>3000</v>
      </c>
      <c r="J4316" t="str">
        <f t="shared" si="536"/>
        <v>no</v>
      </c>
      <c r="K4316">
        <f t="shared" si="537"/>
        <v>0</v>
      </c>
      <c r="L4316">
        <f t="shared" si="538"/>
        <v>0</v>
      </c>
      <c r="M4316">
        <f t="shared" si="539"/>
        <v>0</v>
      </c>
      <c r="N4316">
        <f t="shared" si="540"/>
        <v>-5.0470118869324745</v>
      </c>
      <c r="O4316">
        <f t="shared" si="541"/>
        <v>6.4285139016944694E-3</v>
      </c>
      <c r="P4316">
        <f t="shared" si="542"/>
        <v>6.3874520772196561E-3</v>
      </c>
      <c r="Q4316">
        <f t="shared" si="543"/>
        <v>-6.4079391359051141E-3</v>
      </c>
    </row>
    <row r="4317" spans="1:17" x14ac:dyDescent="0.25">
      <c r="A4317">
        <v>4306</v>
      </c>
      <c r="B4317" t="s">
        <v>4431</v>
      </c>
      <c r="C4317" s="8">
        <v>100000</v>
      </c>
      <c r="E4317" t="s">
        <v>22</v>
      </c>
      <c r="F4317" t="s">
        <v>29</v>
      </c>
      <c r="G4317">
        <v>12844.2</v>
      </c>
      <c r="H4317" s="5">
        <v>300</v>
      </c>
      <c r="I4317" s="5">
        <v>2000</v>
      </c>
      <c r="J4317" t="str">
        <f t="shared" si="536"/>
        <v>no</v>
      </c>
      <c r="K4317">
        <f t="shared" si="537"/>
        <v>0</v>
      </c>
      <c r="L4317">
        <f t="shared" si="538"/>
        <v>1</v>
      </c>
      <c r="M4317">
        <f t="shared" si="539"/>
        <v>0</v>
      </c>
      <c r="N4317">
        <f t="shared" si="540"/>
        <v>-5.304538288630388</v>
      </c>
      <c r="O4317">
        <f t="shared" si="541"/>
        <v>4.9689919389546873E-3</v>
      </c>
      <c r="P4317">
        <f t="shared" si="542"/>
        <v>4.9444231402281128E-3</v>
      </c>
      <c r="Q4317">
        <f t="shared" si="543"/>
        <v>-4.9566872429661771E-3</v>
      </c>
    </row>
    <row r="4318" spans="1:17" x14ac:dyDescent="0.25">
      <c r="A4318">
        <v>4307</v>
      </c>
      <c r="B4318" t="s">
        <v>4432</v>
      </c>
      <c r="C4318" s="8">
        <v>400000</v>
      </c>
      <c r="E4318" t="s">
        <v>22</v>
      </c>
      <c r="F4318" t="s">
        <v>29</v>
      </c>
      <c r="G4318">
        <v>205551.76</v>
      </c>
      <c r="H4318" s="5">
        <v>200</v>
      </c>
      <c r="I4318" s="5">
        <v>2000</v>
      </c>
      <c r="J4318" t="str">
        <f t="shared" si="536"/>
        <v>no</v>
      </c>
      <c r="K4318">
        <f t="shared" si="537"/>
        <v>0</v>
      </c>
      <c r="L4318">
        <f t="shared" si="538"/>
        <v>1</v>
      </c>
      <c r="M4318">
        <f t="shared" si="539"/>
        <v>0</v>
      </c>
      <c r="N4318">
        <f t="shared" si="540"/>
        <v>-6.2122049162643425</v>
      </c>
      <c r="O4318">
        <f t="shared" si="541"/>
        <v>2.0048121442293168E-3</v>
      </c>
      <c r="P4318">
        <f t="shared" si="542"/>
        <v>2.0008009142582269E-3</v>
      </c>
      <c r="Q4318">
        <f t="shared" si="543"/>
        <v>-2.0028051902919392E-3</v>
      </c>
    </row>
    <row r="4319" spans="1:17" x14ac:dyDescent="0.25">
      <c r="A4319">
        <v>4308</v>
      </c>
      <c r="B4319" t="s">
        <v>4433</v>
      </c>
      <c r="C4319" s="8">
        <v>120000</v>
      </c>
      <c r="E4319" t="s">
        <v>22</v>
      </c>
      <c r="F4319" t="s">
        <v>29</v>
      </c>
      <c r="G4319">
        <v>78365.53</v>
      </c>
      <c r="H4319" s="5">
        <v>300</v>
      </c>
      <c r="I4319" s="5">
        <v>2000</v>
      </c>
      <c r="J4319" t="str">
        <f t="shared" si="536"/>
        <v>no</v>
      </c>
      <c r="K4319">
        <f t="shared" si="537"/>
        <v>0</v>
      </c>
      <c r="L4319">
        <f t="shared" si="538"/>
        <v>1</v>
      </c>
      <c r="M4319">
        <f t="shared" si="539"/>
        <v>0</v>
      </c>
      <c r="N4319">
        <f t="shared" si="540"/>
        <v>-5.3650493971393178</v>
      </c>
      <c r="O4319">
        <f t="shared" si="541"/>
        <v>4.6772291931098916E-3</v>
      </c>
      <c r="P4319">
        <f t="shared" si="542"/>
        <v>4.6554545651107592E-3</v>
      </c>
      <c r="Q4319">
        <f t="shared" si="543"/>
        <v>-4.6663249445409649E-3</v>
      </c>
    </row>
    <row r="4320" spans="1:17" x14ac:dyDescent="0.25">
      <c r="A4320">
        <v>4309</v>
      </c>
      <c r="B4320" t="s">
        <v>4434</v>
      </c>
      <c r="C4320" s="8">
        <v>50000</v>
      </c>
      <c r="E4320" t="s">
        <v>22</v>
      </c>
      <c r="F4320" t="s">
        <v>29</v>
      </c>
      <c r="G4320">
        <v>6534.1</v>
      </c>
      <c r="H4320" s="5">
        <v>300</v>
      </c>
      <c r="I4320" s="5">
        <v>2000</v>
      </c>
      <c r="J4320" t="str">
        <f t="shared" si="536"/>
        <v>no</v>
      </c>
      <c r="K4320">
        <f t="shared" si="537"/>
        <v>0</v>
      </c>
      <c r="L4320">
        <f t="shared" si="538"/>
        <v>1</v>
      </c>
      <c r="M4320">
        <f t="shared" si="539"/>
        <v>0</v>
      </c>
      <c r="N4320">
        <f t="shared" si="540"/>
        <v>-5.1532605173580617</v>
      </c>
      <c r="O4320">
        <f t="shared" si="541"/>
        <v>5.7805264602463387E-3</v>
      </c>
      <c r="P4320">
        <f t="shared" si="542"/>
        <v>5.7473040172992601E-3</v>
      </c>
      <c r="Q4320">
        <f t="shared" si="543"/>
        <v>-5.763883323760685E-3</v>
      </c>
    </row>
    <row r="4321" spans="1:17" x14ac:dyDescent="0.25">
      <c r="A4321">
        <v>4310</v>
      </c>
      <c r="B4321" t="s">
        <v>4435</v>
      </c>
      <c r="C4321" s="8">
        <v>1</v>
      </c>
      <c r="E4321" t="s">
        <v>34</v>
      </c>
      <c r="F4321" t="s">
        <v>30</v>
      </c>
      <c r="G4321">
        <f>0</f>
        <v>0</v>
      </c>
      <c r="H4321" s="5">
        <v>300</v>
      </c>
      <c r="I4321" s="5">
        <v>2000</v>
      </c>
      <c r="J4321" t="str">
        <f t="shared" si="536"/>
        <v>no</v>
      </c>
      <c r="K4321">
        <f t="shared" si="537"/>
        <v>0</v>
      </c>
      <c r="L4321">
        <f t="shared" si="538"/>
        <v>0</v>
      </c>
      <c r="M4321">
        <f t="shared" si="539"/>
        <v>1</v>
      </c>
      <c r="N4321">
        <f t="shared" si="540"/>
        <v>-2.4455661725909428</v>
      </c>
      <c r="O4321">
        <f t="shared" si="541"/>
        <v>8.6677046838700561E-2</v>
      </c>
      <c r="P4321">
        <f t="shared" si="542"/>
        <v>7.9763391608257961E-2</v>
      </c>
      <c r="Q4321">
        <f t="shared" si="543"/>
        <v>-8.3124458970436257E-2</v>
      </c>
    </row>
    <row r="4322" spans="1:17" x14ac:dyDescent="0.25">
      <c r="A4322">
        <v>4311</v>
      </c>
      <c r="B4322" t="s">
        <v>4436</v>
      </c>
      <c r="C4322" s="8">
        <v>2</v>
      </c>
      <c r="E4322" t="s">
        <v>34</v>
      </c>
      <c r="F4322" t="s">
        <v>30</v>
      </c>
      <c r="G4322">
        <v>2284.02</v>
      </c>
      <c r="H4322" s="5">
        <v>300</v>
      </c>
      <c r="I4322" s="5">
        <v>2000</v>
      </c>
      <c r="J4322" t="str">
        <f t="shared" si="536"/>
        <v>yes</v>
      </c>
      <c r="K4322">
        <f t="shared" si="537"/>
        <v>0</v>
      </c>
      <c r="L4322">
        <f t="shared" si="538"/>
        <v>0</v>
      </c>
      <c r="M4322">
        <f t="shared" si="539"/>
        <v>1</v>
      </c>
      <c r="N4322">
        <f t="shared" si="540"/>
        <v>-2.4455691981463676</v>
      </c>
      <c r="O4322">
        <f t="shared" si="541"/>
        <v>8.6676784592887995E-2</v>
      </c>
      <c r="P4322">
        <f t="shared" si="542"/>
        <v>7.976316952916275E-2</v>
      </c>
      <c r="Q4322">
        <f t="shared" si="543"/>
        <v>-8.3124217642210008E-2</v>
      </c>
    </row>
    <row r="4323" spans="1:17" x14ac:dyDescent="0.25">
      <c r="A4323">
        <v>4312</v>
      </c>
      <c r="B4323" t="s">
        <v>4437</v>
      </c>
      <c r="C4323" s="8">
        <v>2</v>
      </c>
      <c r="E4323" t="s">
        <v>70</v>
      </c>
      <c r="F4323" t="s">
        <v>30</v>
      </c>
      <c r="G4323">
        <v>10680405.34</v>
      </c>
      <c r="H4323" s="5">
        <v>300</v>
      </c>
      <c r="I4323" s="5">
        <v>2000</v>
      </c>
      <c r="J4323" t="str">
        <f t="shared" si="536"/>
        <v>yes</v>
      </c>
      <c r="K4323">
        <f t="shared" si="537"/>
        <v>0</v>
      </c>
      <c r="L4323">
        <f t="shared" si="538"/>
        <v>0</v>
      </c>
      <c r="M4323">
        <f t="shared" si="539"/>
        <v>1</v>
      </c>
      <c r="N4323">
        <f t="shared" si="540"/>
        <v>-2.4455691981463676</v>
      </c>
      <c r="O4323">
        <f t="shared" si="541"/>
        <v>8.6676784592887995E-2</v>
      </c>
      <c r="P4323">
        <f t="shared" si="542"/>
        <v>7.976316952916275E-2</v>
      </c>
      <c r="Q4323">
        <f t="shared" si="543"/>
        <v>-8.3124217642210008E-2</v>
      </c>
    </row>
    <row r="4324" spans="1:17" x14ac:dyDescent="0.25">
      <c r="A4324">
        <v>4313</v>
      </c>
      <c r="B4324" t="s">
        <v>4438</v>
      </c>
      <c r="C4324" s="8">
        <v>220000</v>
      </c>
      <c r="E4324" t="s">
        <v>31</v>
      </c>
      <c r="F4324" t="s">
        <v>29</v>
      </c>
      <c r="G4324">
        <v>267904.34000000003</v>
      </c>
      <c r="H4324" s="5">
        <v>300</v>
      </c>
      <c r="I4324" s="5">
        <v>2000</v>
      </c>
      <c r="J4324" t="str">
        <f t="shared" si="536"/>
        <v>yes</v>
      </c>
      <c r="K4324">
        <f t="shared" si="537"/>
        <v>0</v>
      </c>
      <c r="L4324">
        <f t="shared" si="538"/>
        <v>1</v>
      </c>
      <c r="M4324">
        <f t="shared" si="539"/>
        <v>0</v>
      </c>
      <c r="N4324">
        <f t="shared" si="540"/>
        <v>-5.6676049396839696</v>
      </c>
      <c r="O4324">
        <f t="shared" si="541"/>
        <v>3.4561330183193861E-3</v>
      </c>
      <c r="P4324">
        <f t="shared" si="542"/>
        <v>3.4442293037002048E-3</v>
      </c>
      <c r="Q4324">
        <f t="shared" si="543"/>
        <v>-3.4501743160308186E-3</v>
      </c>
    </row>
    <row r="4325" spans="1:17" x14ac:dyDescent="0.25">
      <c r="A4325">
        <v>4314</v>
      </c>
      <c r="B4325" t="s">
        <v>4439</v>
      </c>
      <c r="C4325" s="8">
        <v>420000</v>
      </c>
      <c r="E4325" t="s">
        <v>60</v>
      </c>
      <c r="F4325" t="s">
        <v>29</v>
      </c>
      <c r="G4325">
        <v>289249.69</v>
      </c>
      <c r="H4325" s="5">
        <v>300</v>
      </c>
      <c r="I4325" s="5">
        <v>2000</v>
      </c>
      <c r="J4325" t="str">
        <f t="shared" si="536"/>
        <v>no</v>
      </c>
      <c r="K4325">
        <f t="shared" si="537"/>
        <v>0</v>
      </c>
      <c r="L4325">
        <f t="shared" si="538"/>
        <v>1</v>
      </c>
      <c r="M4325">
        <f t="shared" si="539"/>
        <v>0</v>
      </c>
      <c r="N4325">
        <f t="shared" si="540"/>
        <v>-6.2727160247732732</v>
      </c>
      <c r="O4325">
        <f t="shared" si="541"/>
        <v>1.8870962164738779E-3</v>
      </c>
      <c r="P4325">
        <f t="shared" si="542"/>
        <v>1.8835417918848416E-3</v>
      </c>
      <c r="Q4325">
        <f t="shared" si="543"/>
        <v>-1.8853178873094872E-3</v>
      </c>
    </row>
    <row r="4326" spans="1:17" x14ac:dyDescent="0.25">
      <c r="A4326">
        <v>4315</v>
      </c>
      <c r="B4326" t="s">
        <v>4440</v>
      </c>
      <c r="C4326" s="8">
        <v>350000</v>
      </c>
      <c r="E4326" t="s">
        <v>22</v>
      </c>
      <c r="F4326" t="s">
        <v>29</v>
      </c>
      <c r="G4326">
        <v>221630.75</v>
      </c>
      <c r="H4326" s="5">
        <v>300</v>
      </c>
      <c r="I4326" s="5">
        <v>2000</v>
      </c>
      <c r="J4326" t="str">
        <f t="shared" si="536"/>
        <v>no</v>
      </c>
      <c r="K4326">
        <f t="shared" si="537"/>
        <v>0</v>
      </c>
      <c r="L4326">
        <f t="shared" si="538"/>
        <v>1</v>
      </c>
      <c r="M4326">
        <f t="shared" si="539"/>
        <v>0</v>
      </c>
      <c r="N4326">
        <f t="shared" si="540"/>
        <v>-6.060927144992017</v>
      </c>
      <c r="O4326">
        <f t="shared" si="541"/>
        <v>2.332237562449874E-3</v>
      </c>
      <c r="P4326">
        <f t="shared" si="542"/>
        <v>2.3268108866991966E-3</v>
      </c>
      <c r="Q4326">
        <f t="shared" si="543"/>
        <v>-2.3295221176480264E-3</v>
      </c>
    </row>
    <row r="4327" spans="1:17" x14ac:dyDescent="0.25">
      <c r="A4327">
        <v>4316</v>
      </c>
      <c r="B4327" t="s">
        <v>4441</v>
      </c>
      <c r="C4327" s="8">
        <v>50000</v>
      </c>
      <c r="E4327" t="s">
        <v>37</v>
      </c>
      <c r="F4327" t="s">
        <v>29</v>
      </c>
      <c r="G4327">
        <v>97794.17</v>
      </c>
      <c r="H4327" s="5">
        <v>300</v>
      </c>
      <c r="I4327" s="5">
        <v>2000</v>
      </c>
      <c r="J4327" t="str">
        <f t="shared" si="536"/>
        <v>yes</v>
      </c>
      <c r="K4327">
        <f t="shared" si="537"/>
        <v>0</v>
      </c>
      <c r="L4327">
        <f t="shared" si="538"/>
        <v>1</v>
      </c>
      <c r="M4327">
        <f t="shared" si="539"/>
        <v>0</v>
      </c>
      <c r="N4327">
        <f t="shared" si="540"/>
        <v>-5.1532605173580617</v>
      </c>
      <c r="O4327">
        <f t="shared" si="541"/>
        <v>5.7805264602463387E-3</v>
      </c>
      <c r="P4327">
        <f t="shared" si="542"/>
        <v>5.7473040172992601E-3</v>
      </c>
      <c r="Q4327">
        <f t="shared" si="543"/>
        <v>-5.763883323760685E-3</v>
      </c>
    </row>
    <row r="4328" spans="1:17" x14ac:dyDescent="0.25">
      <c r="A4328">
        <v>4317</v>
      </c>
      <c r="B4328" t="s">
        <v>4442</v>
      </c>
      <c r="C4328" s="8">
        <v>15000</v>
      </c>
      <c r="E4328" t="s">
        <v>35</v>
      </c>
      <c r="F4328" t="s">
        <v>29</v>
      </c>
      <c r="G4328">
        <v>454.68</v>
      </c>
      <c r="H4328" s="5">
        <v>350</v>
      </c>
      <c r="I4328" s="5">
        <v>2000</v>
      </c>
      <c r="J4328" t="str">
        <f t="shared" si="536"/>
        <v>no</v>
      </c>
      <c r="K4328">
        <f t="shared" si="537"/>
        <v>0</v>
      </c>
      <c r="L4328">
        <f t="shared" si="538"/>
        <v>1</v>
      </c>
      <c r="M4328">
        <f t="shared" si="539"/>
        <v>0</v>
      </c>
      <c r="N4328">
        <f t="shared" si="540"/>
        <v>-5.0473660774674336</v>
      </c>
      <c r="O4328">
        <f t="shared" si="541"/>
        <v>6.4262373861005738E-3</v>
      </c>
      <c r="P4328">
        <f t="shared" si="542"/>
        <v>6.3852045459296212E-3</v>
      </c>
      <c r="Q4328">
        <f t="shared" si="543"/>
        <v>-6.405677158887165E-3</v>
      </c>
    </row>
    <row r="4329" spans="1:17" x14ac:dyDescent="0.25">
      <c r="A4329">
        <v>4318</v>
      </c>
      <c r="B4329" t="s">
        <v>4443</v>
      </c>
      <c r="C4329" s="8">
        <v>170000</v>
      </c>
      <c r="E4329" t="s">
        <v>22</v>
      </c>
      <c r="F4329" t="s">
        <v>29</v>
      </c>
      <c r="G4329">
        <v>101834.96</v>
      </c>
      <c r="H4329" s="5">
        <v>300</v>
      </c>
      <c r="I4329" s="5">
        <v>2000</v>
      </c>
      <c r="J4329" t="str">
        <f t="shared" si="536"/>
        <v>no</v>
      </c>
      <c r="K4329">
        <f t="shared" si="537"/>
        <v>0</v>
      </c>
      <c r="L4329">
        <f t="shared" si="538"/>
        <v>1</v>
      </c>
      <c r="M4329">
        <f t="shared" si="539"/>
        <v>0</v>
      </c>
      <c r="N4329">
        <f t="shared" si="540"/>
        <v>-5.5163271684116442</v>
      </c>
      <c r="O4329">
        <f t="shared" si="541"/>
        <v>4.0205877988864292E-3</v>
      </c>
      <c r="P4329">
        <f t="shared" si="542"/>
        <v>4.004487405682349E-3</v>
      </c>
      <c r="Q4329">
        <f t="shared" si="543"/>
        <v>-4.0125268350802322E-3</v>
      </c>
    </row>
    <row r="4330" spans="1:17" x14ac:dyDescent="0.25">
      <c r="A4330">
        <v>4319</v>
      </c>
      <c r="B4330" t="s">
        <v>4444</v>
      </c>
      <c r="C4330" s="8">
        <v>260000</v>
      </c>
      <c r="E4330" t="s">
        <v>22</v>
      </c>
      <c r="F4330" t="s">
        <v>29</v>
      </c>
      <c r="G4330">
        <v>65782.58</v>
      </c>
      <c r="H4330" s="5">
        <v>300</v>
      </c>
      <c r="I4330" s="5">
        <v>2000</v>
      </c>
      <c r="J4330" t="str">
        <f t="shared" si="536"/>
        <v>no</v>
      </c>
      <c r="K4330">
        <f t="shared" si="537"/>
        <v>0</v>
      </c>
      <c r="L4330">
        <f t="shared" si="538"/>
        <v>1</v>
      </c>
      <c r="M4330">
        <f t="shared" si="539"/>
        <v>0</v>
      </c>
      <c r="N4330">
        <f t="shared" si="540"/>
        <v>-5.7886271567018301</v>
      </c>
      <c r="O4330">
        <f t="shared" si="541"/>
        <v>3.0621831897668364E-3</v>
      </c>
      <c r="P4330">
        <f t="shared" si="542"/>
        <v>3.052834850207397E-3</v>
      </c>
      <c r="Q4330">
        <f t="shared" si="543"/>
        <v>-3.0575042562238919E-3</v>
      </c>
    </row>
    <row r="4331" spans="1:17" x14ac:dyDescent="0.25">
      <c r="A4331">
        <v>4320</v>
      </c>
      <c r="B4331" t="s">
        <v>4445</v>
      </c>
      <c r="C4331" s="8">
        <v>260000</v>
      </c>
      <c r="E4331" t="s">
        <v>60</v>
      </c>
      <c r="F4331" t="s">
        <v>29</v>
      </c>
      <c r="G4331">
        <v>53771.73</v>
      </c>
      <c r="H4331" s="5">
        <v>200</v>
      </c>
      <c r="I4331" s="5">
        <v>2000</v>
      </c>
      <c r="J4331" t="str">
        <f t="shared" si="536"/>
        <v>no</v>
      </c>
      <c r="K4331">
        <f t="shared" si="537"/>
        <v>0</v>
      </c>
      <c r="L4331">
        <f t="shared" si="538"/>
        <v>1</v>
      </c>
      <c r="M4331">
        <f t="shared" si="539"/>
        <v>0</v>
      </c>
      <c r="N4331">
        <f t="shared" si="540"/>
        <v>-5.7886271567018301</v>
      </c>
      <c r="O4331">
        <f t="shared" si="541"/>
        <v>3.0621831897668364E-3</v>
      </c>
      <c r="P4331">
        <f t="shared" si="542"/>
        <v>3.052834850207397E-3</v>
      </c>
      <c r="Q4331">
        <f t="shared" si="543"/>
        <v>-3.0575042562238919E-3</v>
      </c>
    </row>
    <row r="4332" spans="1:17" x14ac:dyDescent="0.25">
      <c r="A4332">
        <v>4321</v>
      </c>
      <c r="B4332" t="s">
        <v>4446</v>
      </c>
      <c r="C4332" s="8">
        <v>510000</v>
      </c>
      <c r="E4332" t="s">
        <v>60</v>
      </c>
      <c r="F4332" t="s">
        <v>29</v>
      </c>
      <c r="G4332">
        <v>591371.66</v>
      </c>
      <c r="H4332" s="5">
        <v>300</v>
      </c>
      <c r="I4332" s="5">
        <v>2000</v>
      </c>
      <c r="J4332" t="str">
        <f t="shared" si="536"/>
        <v>yes</v>
      </c>
      <c r="K4332">
        <f t="shared" si="537"/>
        <v>0</v>
      </c>
      <c r="L4332">
        <f t="shared" si="538"/>
        <v>1</v>
      </c>
      <c r="M4332">
        <f t="shared" si="539"/>
        <v>0</v>
      </c>
      <c r="N4332">
        <f t="shared" si="540"/>
        <v>-6.54501601306346</v>
      </c>
      <c r="O4332">
        <f t="shared" si="541"/>
        <v>1.4372610674387948E-3</v>
      </c>
      <c r="P4332">
        <f t="shared" si="542"/>
        <v>1.4351983127797827E-3</v>
      </c>
      <c r="Q4332">
        <f t="shared" si="543"/>
        <v>-1.4362291963446242E-3</v>
      </c>
    </row>
    <row r="4333" spans="1:17" x14ac:dyDescent="0.25">
      <c r="A4333">
        <v>4322</v>
      </c>
      <c r="B4333" t="s">
        <v>4447</v>
      </c>
      <c r="C4333" s="8">
        <v>950000</v>
      </c>
      <c r="E4333" t="s">
        <v>22</v>
      </c>
      <c r="F4333" t="s">
        <v>29</v>
      </c>
      <c r="G4333">
        <v>596198.72</v>
      </c>
      <c r="H4333" s="5">
        <v>250</v>
      </c>
      <c r="I4333" s="5">
        <v>2000</v>
      </c>
      <c r="J4333" t="str">
        <f t="shared" si="536"/>
        <v>no</v>
      </c>
      <c r="K4333">
        <f t="shared" si="537"/>
        <v>0</v>
      </c>
      <c r="L4333">
        <f t="shared" si="538"/>
        <v>1</v>
      </c>
      <c r="M4333">
        <f t="shared" si="539"/>
        <v>0</v>
      </c>
      <c r="N4333">
        <f t="shared" si="540"/>
        <v>-7.8762604002599268</v>
      </c>
      <c r="O4333">
        <f t="shared" si="541"/>
        <v>3.7965014504345163E-4</v>
      </c>
      <c r="P4333">
        <f t="shared" si="542"/>
        <v>3.7950606551063565E-4</v>
      </c>
      <c r="Q4333">
        <f t="shared" si="543"/>
        <v>-3.795780961621286E-4</v>
      </c>
    </row>
    <row r="4334" spans="1:17" x14ac:dyDescent="0.25">
      <c r="A4334">
        <v>4323</v>
      </c>
      <c r="B4334" t="s">
        <v>4448</v>
      </c>
      <c r="C4334" s="8">
        <v>170000</v>
      </c>
      <c r="E4334" t="s">
        <v>22</v>
      </c>
      <c r="F4334" t="s">
        <v>29</v>
      </c>
      <c r="G4334">
        <v>49717.97</v>
      </c>
      <c r="H4334" s="5">
        <v>300</v>
      </c>
      <c r="I4334" s="5">
        <v>2000</v>
      </c>
      <c r="J4334" t="str">
        <f t="shared" si="536"/>
        <v>no</v>
      </c>
      <c r="K4334">
        <f t="shared" si="537"/>
        <v>0</v>
      </c>
      <c r="L4334">
        <f t="shared" si="538"/>
        <v>1</v>
      </c>
      <c r="M4334">
        <f t="shared" si="539"/>
        <v>0</v>
      </c>
      <c r="N4334">
        <f t="shared" si="540"/>
        <v>-5.5163271684116442</v>
      </c>
      <c r="O4334">
        <f t="shared" si="541"/>
        <v>4.0205877988864292E-3</v>
      </c>
      <c r="P4334">
        <f t="shared" si="542"/>
        <v>4.004487405682349E-3</v>
      </c>
      <c r="Q4334">
        <f t="shared" si="543"/>
        <v>-4.0125268350802322E-3</v>
      </c>
    </row>
    <row r="4335" spans="1:17" x14ac:dyDescent="0.25">
      <c r="A4335">
        <v>4324</v>
      </c>
      <c r="B4335" t="s">
        <v>4449</v>
      </c>
      <c r="C4335" s="8">
        <v>220001</v>
      </c>
      <c r="E4335" t="s">
        <v>22</v>
      </c>
      <c r="F4335" t="s">
        <v>29</v>
      </c>
      <c r="G4335">
        <v>164683.57</v>
      </c>
      <c r="H4335" s="5">
        <v>200</v>
      </c>
      <c r="I4335" s="5">
        <v>2000</v>
      </c>
      <c r="J4335" t="str">
        <f t="shared" si="536"/>
        <v>no</v>
      </c>
      <c r="K4335">
        <f t="shared" si="537"/>
        <v>0</v>
      </c>
      <c r="L4335">
        <f t="shared" si="538"/>
        <v>1</v>
      </c>
      <c r="M4335">
        <f t="shared" si="539"/>
        <v>0</v>
      </c>
      <c r="N4335">
        <f t="shared" si="540"/>
        <v>-5.6676079652393954</v>
      </c>
      <c r="O4335">
        <f t="shared" si="541"/>
        <v>3.4561225616131989E-3</v>
      </c>
      <c r="P4335">
        <f t="shared" si="542"/>
        <v>3.444218918900452E-3</v>
      </c>
      <c r="Q4335">
        <f t="shared" si="543"/>
        <v>-3.4501638953398257E-3</v>
      </c>
    </row>
    <row r="4336" spans="1:17" x14ac:dyDescent="0.25">
      <c r="A4336">
        <v>4325</v>
      </c>
      <c r="B4336" t="s">
        <v>4450</v>
      </c>
      <c r="C4336" s="8">
        <v>623188</v>
      </c>
      <c r="E4336" t="s">
        <v>22</v>
      </c>
      <c r="F4336" t="s">
        <v>29</v>
      </c>
      <c r="G4336">
        <v>306221.99</v>
      </c>
      <c r="H4336" s="5">
        <v>200</v>
      </c>
      <c r="I4336" s="5">
        <v>2000</v>
      </c>
      <c r="J4336" t="str">
        <f t="shared" si="536"/>
        <v>no</v>
      </c>
      <c r="K4336">
        <f t="shared" si="537"/>
        <v>0</v>
      </c>
      <c r="L4336">
        <f t="shared" si="538"/>
        <v>1</v>
      </c>
      <c r="M4336">
        <f t="shared" si="539"/>
        <v>0</v>
      </c>
      <c r="N4336">
        <f t="shared" si="540"/>
        <v>-6.8874725805589003</v>
      </c>
      <c r="O4336">
        <f t="shared" si="541"/>
        <v>1.0204897901072358E-3</v>
      </c>
      <c r="P4336">
        <f t="shared" si="542"/>
        <v>1.0194494523495827E-3</v>
      </c>
      <c r="Q4336">
        <f t="shared" si="543"/>
        <v>-1.0199694443762642E-3</v>
      </c>
    </row>
    <row r="4337" spans="1:17" x14ac:dyDescent="0.25">
      <c r="A4337">
        <v>4326</v>
      </c>
      <c r="B4337" t="s">
        <v>4451</v>
      </c>
      <c r="C4337" s="8">
        <v>250000</v>
      </c>
      <c r="E4337" t="s">
        <v>31</v>
      </c>
      <c r="F4337" t="s">
        <v>29</v>
      </c>
      <c r="G4337">
        <v>381232.25</v>
      </c>
      <c r="H4337" s="5">
        <v>300</v>
      </c>
      <c r="I4337" s="5">
        <v>2000</v>
      </c>
      <c r="J4337" t="str">
        <f t="shared" si="536"/>
        <v>yes</v>
      </c>
      <c r="K4337">
        <f t="shared" si="537"/>
        <v>0</v>
      </c>
      <c r="L4337">
        <f t="shared" si="538"/>
        <v>1</v>
      </c>
      <c r="M4337">
        <f t="shared" si="539"/>
        <v>0</v>
      </c>
      <c r="N4337">
        <f t="shared" si="540"/>
        <v>-5.7583716024473652</v>
      </c>
      <c r="O4337">
        <f t="shared" si="541"/>
        <v>3.1562470409956722E-3</v>
      </c>
      <c r="P4337">
        <f t="shared" si="542"/>
        <v>3.1463164888875851E-3</v>
      </c>
      <c r="Q4337">
        <f t="shared" si="543"/>
        <v>-3.151276549290742E-3</v>
      </c>
    </row>
    <row r="4338" spans="1:17" x14ac:dyDescent="0.25">
      <c r="A4338">
        <v>4327</v>
      </c>
      <c r="B4338" t="s">
        <v>4452</v>
      </c>
      <c r="C4338" s="8">
        <v>300000</v>
      </c>
      <c r="E4338" t="s">
        <v>35</v>
      </c>
      <c r="F4338" t="s">
        <v>29</v>
      </c>
      <c r="G4338">
        <v>260519.96</v>
      </c>
      <c r="H4338" s="5">
        <v>350</v>
      </c>
      <c r="I4338" s="5">
        <v>2000</v>
      </c>
      <c r="J4338" t="str">
        <f t="shared" si="536"/>
        <v>yes</v>
      </c>
      <c r="K4338">
        <f t="shared" si="537"/>
        <v>0</v>
      </c>
      <c r="L4338">
        <f t="shared" si="538"/>
        <v>1</v>
      </c>
      <c r="M4338">
        <f t="shared" si="539"/>
        <v>0</v>
      </c>
      <c r="N4338">
        <f t="shared" si="540"/>
        <v>-5.9096493737196916</v>
      </c>
      <c r="O4338">
        <f t="shared" si="541"/>
        <v>2.7131380181224414E-3</v>
      </c>
      <c r="P4338">
        <f t="shared" si="542"/>
        <v>2.7057968179064647E-3</v>
      </c>
      <c r="Q4338">
        <f t="shared" si="543"/>
        <v>-2.7094641028955597E-3</v>
      </c>
    </row>
    <row r="4339" spans="1:17" x14ac:dyDescent="0.25">
      <c r="A4339">
        <v>4328</v>
      </c>
      <c r="B4339" t="s">
        <v>4453</v>
      </c>
      <c r="C4339" s="8">
        <v>150000</v>
      </c>
      <c r="E4339" t="s">
        <v>22</v>
      </c>
      <c r="F4339" t="s">
        <v>29</v>
      </c>
      <c r="G4339">
        <v>114824</v>
      </c>
      <c r="H4339" s="5">
        <v>300</v>
      </c>
      <c r="I4339" s="5">
        <v>2000</v>
      </c>
      <c r="J4339" t="str">
        <f t="shared" si="536"/>
        <v>no</v>
      </c>
      <c r="K4339">
        <f t="shared" si="537"/>
        <v>0</v>
      </c>
      <c r="L4339">
        <f t="shared" si="538"/>
        <v>1</v>
      </c>
      <c r="M4339">
        <f t="shared" si="539"/>
        <v>0</v>
      </c>
      <c r="N4339">
        <f t="shared" si="540"/>
        <v>-5.4558160599027135</v>
      </c>
      <c r="O4339">
        <f t="shared" si="541"/>
        <v>4.2713896492300599E-3</v>
      </c>
      <c r="P4339">
        <f t="shared" si="542"/>
        <v>4.2532224787584184E-3</v>
      </c>
      <c r="Q4339">
        <f t="shared" si="543"/>
        <v>-4.2622931583676015E-3</v>
      </c>
    </row>
    <row r="4340" spans="1:17" x14ac:dyDescent="0.25">
      <c r="A4340">
        <v>4329</v>
      </c>
      <c r="B4340" t="s">
        <v>4454</v>
      </c>
      <c r="C4340" s="8">
        <v>50000</v>
      </c>
      <c r="E4340" t="s">
        <v>22</v>
      </c>
      <c r="F4340" t="s">
        <v>20</v>
      </c>
      <c r="G4340">
        <v>1486.88</v>
      </c>
      <c r="H4340" s="5">
        <v>300</v>
      </c>
      <c r="I4340" s="5">
        <v>2000</v>
      </c>
      <c r="J4340" t="str">
        <f t="shared" si="536"/>
        <v>no</v>
      </c>
      <c r="K4340">
        <f t="shared" si="537"/>
        <v>0</v>
      </c>
      <c r="L4340">
        <f t="shared" si="538"/>
        <v>0</v>
      </c>
      <c r="M4340">
        <f t="shared" si="539"/>
        <v>0</v>
      </c>
      <c r="N4340">
        <f t="shared" si="540"/>
        <v>-5.1378041430544057</v>
      </c>
      <c r="O4340">
        <f t="shared" si="541"/>
        <v>5.8705664945884689E-3</v>
      </c>
      <c r="P4340">
        <f t="shared" si="542"/>
        <v>5.8363040833843234E-3</v>
      </c>
      <c r="Q4340">
        <f t="shared" si="543"/>
        <v>-5.8534018637476275E-3</v>
      </c>
    </row>
    <row r="4341" spans="1:17" x14ac:dyDescent="0.25">
      <c r="A4341">
        <v>4330</v>
      </c>
      <c r="B4341" t="s">
        <v>4455</v>
      </c>
      <c r="C4341" s="8">
        <v>550000</v>
      </c>
      <c r="E4341" t="s">
        <v>22</v>
      </c>
      <c r="F4341" t="s">
        <v>29</v>
      </c>
      <c r="G4341">
        <v>163179.64000000001</v>
      </c>
      <c r="H4341" s="5">
        <v>200</v>
      </c>
      <c r="I4341" s="5">
        <v>2000</v>
      </c>
      <c r="J4341" t="str">
        <f t="shared" si="536"/>
        <v>no</v>
      </c>
      <c r="K4341">
        <f t="shared" si="537"/>
        <v>0</v>
      </c>
      <c r="L4341">
        <f t="shared" si="538"/>
        <v>1</v>
      </c>
      <c r="M4341">
        <f t="shared" si="539"/>
        <v>0</v>
      </c>
      <c r="N4341">
        <f t="shared" si="540"/>
        <v>-6.6660382300813206</v>
      </c>
      <c r="O4341">
        <f t="shared" si="541"/>
        <v>1.2734338223352201E-3</v>
      </c>
      <c r="P4341">
        <f t="shared" si="542"/>
        <v>1.2718142510522023E-3</v>
      </c>
      <c r="Q4341">
        <f t="shared" si="543"/>
        <v>-1.2726236931762242E-3</v>
      </c>
    </row>
    <row r="4342" spans="1:17" x14ac:dyDescent="0.25">
      <c r="A4342">
        <v>4331</v>
      </c>
      <c r="B4342" t="s">
        <v>4456</v>
      </c>
      <c r="C4342" s="8">
        <v>20000</v>
      </c>
      <c r="E4342" t="s">
        <v>31</v>
      </c>
      <c r="F4342" t="s">
        <v>29</v>
      </c>
      <c r="G4342">
        <v>19869.189999999999</v>
      </c>
      <c r="H4342" s="5">
        <v>300</v>
      </c>
      <c r="I4342" s="5">
        <v>2000</v>
      </c>
      <c r="J4342" t="str">
        <f t="shared" si="536"/>
        <v>yes</v>
      </c>
      <c r="K4342">
        <f t="shared" si="537"/>
        <v>0</v>
      </c>
      <c r="L4342">
        <f t="shared" si="538"/>
        <v>1</v>
      </c>
      <c r="M4342">
        <f t="shared" si="539"/>
        <v>0</v>
      </c>
      <c r="N4342">
        <f t="shared" si="540"/>
        <v>-5.0624938545946669</v>
      </c>
      <c r="O4342">
        <f t="shared" si="541"/>
        <v>6.3297543262722158E-3</v>
      </c>
      <c r="P4342">
        <f t="shared" si="542"/>
        <v>6.2899405478772947E-3</v>
      </c>
      <c r="Q4342">
        <f t="shared" si="543"/>
        <v>-6.3098055675969451E-3</v>
      </c>
    </row>
    <row r="4343" spans="1:17" x14ac:dyDescent="0.25">
      <c r="A4343">
        <v>4332</v>
      </c>
      <c r="B4343" t="s">
        <v>4457</v>
      </c>
      <c r="C4343" s="8">
        <v>90001</v>
      </c>
      <c r="E4343" t="s">
        <v>22</v>
      </c>
      <c r="F4343" t="s">
        <v>29</v>
      </c>
      <c r="G4343">
        <v>51820.43</v>
      </c>
      <c r="H4343" s="5">
        <v>300</v>
      </c>
      <c r="I4343" s="5">
        <v>2000</v>
      </c>
      <c r="J4343" t="str">
        <f t="shared" si="536"/>
        <v>no</v>
      </c>
      <c r="K4343">
        <f t="shared" si="537"/>
        <v>0</v>
      </c>
      <c r="L4343">
        <f t="shared" si="538"/>
        <v>1</v>
      </c>
      <c r="M4343">
        <f t="shared" si="539"/>
        <v>0</v>
      </c>
      <c r="N4343">
        <f t="shared" si="540"/>
        <v>-5.274285759931348</v>
      </c>
      <c r="O4343">
        <f t="shared" si="541"/>
        <v>5.1216134637685215E-3</v>
      </c>
      <c r="P4343">
        <f t="shared" si="542"/>
        <v>5.0955161993968398E-3</v>
      </c>
      <c r="Q4343">
        <f t="shared" si="543"/>
        <v>-5.1085426117708421E-3</v>
      </c>
    </row>
    <row r="4344" spans="1:17" x14ac:dyDescent="0.25">
      <c r="A4344">
        <v>4333</v>
      </c>
      <c r="B4344" t="s">
        <v>4458</v>
      </c>
      <c r="C4344" s="8">
        <v>1</v>
      </c>
      <c r="E4344" t="s">
        <v>22</v>
      </c>
      <c r="F4344" t="s">
        <v>30</v>
      </c>
      <c r="G4344">
        <v>1867.5</v>
      </c>
      <c r="H4344" s="5">
        <v>300</v>
      </c>
      <c r="I4344" s="5">
        <v>2000</v>
      </c>
      <c r="J4344" t="str">
        <f t="shared" si="536"/>
        <v>yes</v>
      </c>
      <c r="K4344">
        <f t="shared" si="537"/>
        <v>0</v>
      </c>
      <c r="L4344">
        <f t="shared" si="538"/>
        <v>0</v>
      </c>
      <c r="M4344">
        <f t="shared" si="539"/>
        <v>0</v>
      </c>
      <c r="N4344">
        <f t="shared" si="540"/>
        <v>-4.986529397337506</v>
      </c>
      <c r="O4344">
        <f t="shared" si="541"/>
        <v>6.8293252843917782E-3</v>
      </c>
      <c r="P4344">
        <f t="shared" si="542"/>
        <v>6.7830019576185343E-3</v>
      </c>
      <c r="Q4344">
        <f t="shared" si="543"/>
        <v>-6.8061110741350307E-3</v>
      </c>
    </row>
    <row r="4345" spans="1:17" x14ac:dyDescent="0.25">
      <c r="A4345">
        <v>4334</v>
      </c>
      <c r="B4345" t="s">
        <v>4459</v>
      </c>
      <c r="C4345" s="8">
        <v>25000</v>
      </c>
      <c r="E4345" t="s">
        <v>28</v>
      </c>
      <c r="F4345" t="s">
        <v>29</v>
      </c>
      <c r="G4345">
        <v>15996.6</v>
      </c>
      <c r="H4345" s="5">
        <v>300</v>
      </c>
      <c r="I4345" s="5">
        <v>2000</v>
      </c>
      <c r="J4345" t="str">
        <f t="shared" si="536"/>
        <v>no</v>
      </c>
      <c r="K4345">
        <f t="shared" si="537"/>
        <v>0</v>
      </c>
      <c r="L4345">
        <f t="shared" si="538"/>
        <v>1</v>
      </c>
      <c r="M4345">
        <f t="shared" si="539"/>
        <v>0</v>
      </c>
      <c r="N4345">
        <f t="shared" si="540"/>
        <v>-5.0776216317218994</v>
      </c>
      <c r="O4345">
        <f t="shared" si="541"/>
        <v>6.2347198560733057E-3</v>
      </c>
      <c r="P4345">
        <f t="shared" si="542"/>
        <v>6.1960889770977974E-3</v>
      </c>
      <c r="Q4345">
        <f t="shared" si="543"/>
        <v>-6.2153643991387491E-3</v>
      </c>
    </row>
    <row r="4346" spans="1:17" x14ac:dyDescent="0.25">
      <c r="A4346">
        <v>4335</v>
      </c>
      <c r="B4346" t="s">
        <v>4460</v>
      </c>
      <c r="C4346" s="8">
        <v>40000</v>
      </c>
      <c r="E4346" t="s">
        <v>28</v>
      </c>
      <c r="F4346" t="s">
        <v>29</v>
      </c>
      <c r="G4346">
        <v>88821.09</v>
      </c>
      <c r="H4346" s="5">
        <v>400</v>
      </c>
      <c r="I4346" s="5">
        <v>2000</v>
      </c>
      <c r="J4346" t="str">
        <f t="shared" si="536"/>
        <v>yes</v>
      </c>
      <c r="K4346">
        <f t="shared" si="537"/>
        <v>0</v>
      </c>
      <c r="L4346">
        <f t="shared" si="538"/>
        <v>1</v>
      </c>
      <c r="M4346">
        <f t="shared" si="539"/>
        <v>0</v>
      </c>
      <c r="N4346">
        <f t="shared" si="540"/>
        <v>-5.1230049631035968</v>
      </c>
      <c r="O4346">
        <f t="shared" si="541"/>
        <v>5.9580921208501909E-3</v>
      </c>
      <c r="P4346">
        <f t="shared" si="542"/>
        <v>5.922803511912521E-3</v>
      </c>
      <c r="Q4346">
        <f t="shared" si="543"/>
        <v>-5.9404128782713115E-3</v>
      </c>
    </row>
    <row r="4347" spans="1:17" x14ac:dyDescent="0.25">
      <c r="A4347">
        <v>4336</v>
      </c>
      <c r="B4347" t="s">
        <v>4461</v>
      </c>
      <c r="C4347" s="8">
        <v>525000</v>
      </c>
      <c r="E4347" t="s">
        <v>60</v>
      </c>
      <c r="F4347" t="s">
        <v>29</v>
      </c>
      <c r="G4347">
        <v>700721.62</v>
      </c>
      <c r="H4347" s="5">
        <v>300</v>
      </c>
      <c r="I4347" s="5">
        <v>2000</v>
      </c>
      <c r="J4347" t="str">
        <f t="shared" si="536"/>
        <v>yes</v>
      </c>
      <c r="K4347">
        <f t="shared" si="537"/>
        <v>0</v>
      </c>
      <c r="L4347">
        <f t="shared" si="538"/>
        <v>1</v>
      </c>
      <c r="M4347">
        <f t="shared" si="539"/>
        <v>0</v>
      </c>
      <c r="N4347">
        <f t="shared" si="540"/>
        <v>-6.5903993444451574</v>
      </c>
      <c r="O4347">
        <f t="shared" si="541"/>
        <v>1.3734913579429211E-3</v>
      </c>
      <c r="P4347">
        <f t="shared" si="542"/>
        <v>1.3716074669405884E-3</v>
      </c>
      <c r="Q4347">
        <f t="shared" si="543"/>
        <v>-1.372548981486286E-3</v>
      </c>
    </row>
    <row r="4348" spans="1:17" x14ac:dyDescent="0.25">
      <c r="A4348">
        <v>4337</v>
      </c>
      <c r="B4348" t="s">
        <v>4462</v>
      </c>
      <c r="C4348" s="8">
        <v>200000</v>
      </c>
      <c r="E4348" t="s">
        <v>22</v>
      </c>
      <c r="F4348" t="s">
        <v>29</v>
      </c>
      <c r="G4348">
        <v>85760.31</v>
      </c>
      <c r="H4348" s="5">
        <v>300</v>
      </c>
      <c r="I4348" s="5">
        <v>2000</v>
      </c>
      <c r="J4348" t="str">
        <f t="shared" si="536"/>
        <v>no</v>
      </c>
      <c r="K4348">
        <f t="shared" si="537"/>
        <v>0</v>
      </c>
      <c r="L4348">
        <f t="shared" si="538"/>
        <v>1</v>
      </c>
      <c r="M4348">
        <f t="shared" si="539"/>
        <v>0</v>
      </c>
      <c r="N4348">
        <f t="shared" si="540"/>
        <v>-5.6070938311750398</v>
      </c>
      <c r="O4348">
        <f t="shared" si="541"/>
        <v>3.6717245187135035E-3</v>
      </c>
      <c r="P4348">
        <f t="shared" si="542"/>
        <v>3.6582922772624587E-3</v>
      </c>
      <c r="Q4348">
        <f t="shared" si="543"/>
        <v>-3.6650001931303865E-3</v>
      </c>
    </row>
    <row r="4349" spans="1:17" x14ac:dyDescent="0.25">
      <c r="A4349">
        <v>4338</v>
      </c>
      <c r="B4349" t="s">
        <v>4463</v>
      </c>
      <c r="C4349" s="8">
        <v>2</v>
      </c>
      <c r="E4349" t="s">
        <v>31</v>
      </c>
      <c r="F4349" t="s">
        <v>29</v>
      </c>
      <c r="G4349">
        <v>48426.02</v>
      </c>
      <c r="H4349" s="5">
        <v>400</v>
      </c>
      <c r="I4349" s="5">
        <v>3000</v>
      </c>
      <c r="J4349" t="str">
        <f t="shared" si="536"/>
        <v>yes</v>
      </c>
      <c r="K4349">
        <f t="shared" si="537"/>
        <v>0</v>
      </c>
      <c r="L4349">
        <f t="shared" si="538"/>
        <v>1</v>
      </c>
      <c r="M4349">
        <f t="shared" si="539"/>
        <v>0</v>
      </c>
      <c r="N4349">
        <f t="shared" si="540"/>
        <v>-5.0019632038380504</v>
      </c>
      <c r="O4349">
        <f t="shared" si="541"/>
        <v>6.724732011777583E-3</v>
      </c>
      <c r="P4349">
        <f t="shared" si="542"/>
        <v>6.6798120657463999E-3</v>
      </c>
      <c r="Q4349">
        <f t="shared" si="543"/>
        <v>-6.7022218615964196E-3</v>
      </c>
    </row>
    <row r="4350" spans="1:17" x14ac:dyDescent="0.25">
      <c r="A4350">
        <v>4339</v>
      </c>
      <c r="B4350" t="s">
        <v>4464</v>
      </c>
      <c r="C4350" s="8">
        <v>115000</v>
      </c>
      <c r="E4350" t="s">
        <v>31</v>
      </c>
      <c r="F4350" t="s">
        <v>29</v>
      </c>
      <c r="G4350">
        <v>100460.12</v>
      </c>
      <c r="H4350" s="5">
        <v>300</v>
      </c>
      <c r="I4350" s="5">
        <v>2000</v>
      </c>
      <c r="J4350" t="str">
        <f t="shared" si="536"/>
        <v>yes</v>
      </c>
      <c r="K4350">
        <f t="shared" si="537"/>
        <v>0</v>
      </c>
      <c r="L4350">
        <f t="shared" si="538"/>
        <v>1</v>
      </c>
      <c r="M4350">
        <f t="shared" si="539"/>
        <v>0</v>
      </c>
      <c r="N4350">
        <f t="shared" si="540"/>
        <v>-5.3499216200120854</v>
      </c>
      <c r="O4350">
        <f t="shared" si="541"/>
        <v>4.7485231740147559E-3</v>
      </c>
      <c r="P4350">
        <f t="shared" si="542"/>
        <v>4.7260812675933121E-3</v>
      </c>
      <c r="Q4350">
        <f t="shared" si="543"/>
        <v>-4.7372845018680589E-3</v>
      </c>
    </row>
    <row r="4351" spans="1:17" x14ac:dyDescent="0.25">
      <c r="A4351">
        <v>4340</v>
      </c>
      <c r="B4351" t="s">
        <v>4465</v>
      </c>
      <c r="C4351" s="8">
        <v>425000</v>
      </c>
      <c r="E4351" t="s">
        <v>22</v>
      </c>
      <c r="F4351" t="s">
        <v>29</v>
      </c>
      <c r="G4351">
        <v>234086.03</v>
      </c>
      <c r="H4351" s="5">
        <v>300</v>
      </c>
      <c r="I4351" s="5">
        <v>2000</v>
      </c>
      <c r="J4351" t="str">
        <f t="shared" si="536"/>
        <v>no</v>
      </c>
      <c r="K4351">
        <f t="shared" si="537"/>
        <v>0</v>
      </c>
      <c r="L4351">
        <f t="shared" si="538"/>
        <v>1</v>
      </c>
      <c r="M4351">
        <f t="shared" si="539"/>
        <v>0</v>
      </c>
      <c r="N4351">
        <f t="shared" si="540"/>
        <v>-6.2878438019005056</v>
      </c>
      <c r="O4351">
        <f t="shared" si="541"/>
        <v>1.8587634913943911E-3</v>
      </c>
      <c r="P4351">
        <f t="shared" si="542"/>
        <v>1.8553148997936147E-3</v>
      </c>
      <c r="Q4351">
        <f t="shared" si="543"/>
        <v>-1.857038128233121E-3</v>
      </c>
    </row>
    <row r="4352" spans="1:17" x14ac:dyDescent="0.25">
      <c r="A4352">
        <v>4341</v>
      </c>
      <c r="B4352" t="s">
        <v>4466</v>
      </c>
      <c r="C4352" s="8">
        <v>150000</v>
      </c>
      <c r="E4352" t="s">
        <v>22</v>
      </c>
      <c r="F4352" t="s">
        <v>29</v>
      </c>
      <c r="G4352">
        <v>99649.3</v>
      </c>
      <c r="H4352" s="5">
        <v>300</v>
      </c>
      <c r="I4352" s="5">
        <v>2000</v>
      </c>
      <c r="J4352" t="str">
        <f t="shared" si="536"/>
        <v>no</v>
      </c>
      <c r="K4352">
        <f t="shared" si="537"/>
        <v>0</v>
      </c>
      <c r="L4352">
        <f t="shared" si="538"/>
        <v>1</v>
      </c>
      <c r="M4352">
        <f t="shared" si="539"/>
        <v>0</v>
      </c>
      <c r="N4352">
        <f t="shared" si="540"/>
        <v>-5.4558160599027135</v>
      </c>
      <c r="O4352">
        <f t="shared" si="541"/>
        <v>4.2713896492300599E-3</v>
      </c>
      <c r="P4352">
        <f t="shared" si="542"/>
        <v>4.2532224787584184E-3</v>
      </c>
      <c r="Q4352">
        <f t="shared" si="543"/>
        <v>-4.2622931583676015E-3</v>
      </c>
    </row>
    <row r="4353" spans="1:17" x14ac:dyDescent="0.25">
      <c r="A4353">
        <v>4342</v>
      </c>
      <c r="B4353" t="s">
        <v>4467</v>
      </c>
      <c r="C4353" s="8">
        <v>135500</v>
      </c>
      <c r="E4353" t="s">
        <v>22</v>
      </c>
      <c r="F4353" t="s">
        <v>25</v>
      </c>
      <c r="G4353">
        <v>75539.19</v>
      </c>
      <c r="H4353" s="5">
        <v>300</v>
      </c>
      <c r="I4353" s="5">
        <v>2000</v>
      </c>
      <c r="J4353" t="str">
        <f t="shared" si="536"/>
        <v>no</v>
      </c>
      <c r="K4353">
        <f t="shared" si="537"/>
        <v>0</v>
      </c>
      <c r="L4353">
        <f t="shared" si="538"/>
        <v>0</v>
      </c>
      <c r="M4353">
        <f t="shared" si="539"/>
        <v>0</v>
      </c>
      <c r="N4353">
        <f t="shared" si="540"/>
        <v>-5.3964891319300836</v>
      </c>
      <c r="O4353">
        <f t="shared" si="541"/>
        <v>4.5324659311620392E-3</v>
      </c>
      <c r="P4353">
        <f t="shared" si="542"/>
        <v>4.5120153751930974E-3</v>
      </c>
      <c r="Q4353">
        <f t="shared" si="543"/>
        <v>-4.5222252395179961E-3</v>
      </c>
    </row>
    <row r="4354" spans="1:17" x14ac:dyDescent="0.25">
      <c r="A4354">
        <v>4343</v>
      </c>
      <c r="B4354" t="s">
        <v>4468</v>
      </c>
      <c r="C4354" s="8">
        <v>120000</v>
      </c>
      <c r="E4354" t="s">
        <v>31</v>
      </c>
      <c r="F4354" t="s">
        <v>29</v>
      </c>
      <c r="G4354">
        <v>215992.8</v>
      </c>
      <c r="H4354" s="5">
        <v>300</v>
      </c>
      <c r="I4354" s="5">
        <v>2000</v>
      </c>
      <c r="J4354" t="str">
        <f t="shared" si="536"/>
        <v>yes</v>
      </c>
      <c r="K4354">
        <f t="shared" si="537"/>
        <v>0</v>
      </c>
      <c r="L4354">
        <f t="shared" si="538"/>
        <v>1</v>
      </c>
      <c r="M4354">
        <f t="shared" si="539"/>
        <v>0</v>
      </c>
      <c r="N4354">
        <f t="shared" si="540"/>
        <v>-5.3650493971393178</v>
      </c>
      <c r="O4354">
        <f t="shared" si="541"/>
        <v>4.6772291931098916E-3</v>
      </c>
      <c r="P4354">
        <f t="shared" si="542"/>
        <v>4.6554545651107592E-3</v>
      </c>
      <c r="Q4354">
        <f t="shared" si="543"/>
        <v>-4.6663249445409649E-3</v>
      </c>
    </row>
    <row r="4355" spans="1:17" x14ac:dyDescent="0.25">
      <c r="A4355">
        <v>4344</v>
      </c>
      <c r="B4355" t="s">
        <v>4469</v>
      </c>
      <c r="C4355" s="8">
        <v>145000</v>
      </c>
      <c r="E4355" t="s">
        <v>22</v>
      </c>
      <c r="F4355" t="s">
        <v>29</v>
      </c>
      <c r="G4355">
        <v>63958.9</v>
      </c>
      <c r="H4355" s="5">
        <v>300</v>
      </c>
      <c r="I4355" s="5">
        <v>2000</v>
      </c>
      <c r="J4355" t="str">
        <f t="shared" si="536"/>
        <v>no</v>
      </c>
      <c r="K4355">
        <f t="shared" si="537"/>
        <v>0</v>
      </c>
      <c r="L4355">
        <f t="shared" si="538"/>
        <v>1</v>
      </c>
      <c r="M4355">
        <f t="shared" si="539"/>
        <v>0</v>
      </c>
      <c r="N4355">
        <f t="shared" si="540"/>
        <v>-5.440688282775481</v>
      </c>
      <c r="O4355">
        <f t="shared" si="541"/>
        <v>4.3364975067919781E-3</v>
      </c>
      <c r="P4355">
        <f t="shared" si="542"/>
        <v>4.3177734928055347E-3</v>
      </c>
      <c r="Q4355">
        <f t="shared" si="543"/>
        <v>-4.3271219962916739E-3</v>
      </c>
    </row>
    <row r="4356" spans="1:17" x14ac:dyDescent="0.25">
      <c r="A4356">
        <v>4345</v>
      </c>
      <c r="B4356" t="s">
        <v>4470</v>
      </c>
      <c r="C4356" s="8">
        <v>200000</v>
      </c>
      <c r="E4356" t="s">
        <v>35</v>
      </c>
      <c r="F4356" t="s">
        <v>29</v>
      </c>
      <c r="G4356">
        <v>291001.58</v>
      </c>
      <c r="H4356" s="5">
        <v>350</v>
      </c>
      <c r="I4356" s="5">
        <v>2000</v>
      </c>
      <c r="J4356" t="str">
        <f t="shared" si="536"/>
        <v>yes</v>
      </c>
      <c r="K4356">
        <f t="shared" si="537"/>
        <v>0</v>
      </c>
      <c r="L4356">
        <f t="shared" si="538"/>
        <v>1</v>
      </c>
      <c r="M4356">
        <f t="shared" si="539"/>
        <v>0</v>
      </c>
      <c r="N4356">
        <f t="shared" si="540"/>
        <v>-5.6070938311750398</v>
      </c>
      <c r="O4356">
        <f t="shared" si="541"/>
        <v>3.6717245187135035E-3</v>
      </c>
      <c r="P4356">
        <f t="shared" si="542"/>
        <v>3.6582922772624587E-3</v>
      </c>
      <c r="Q4356">
        <f t="shared" si="543"/>
        <v>-3.6650001931303865E-3</v>
      </c>
    </row>
    <row r="4357" spans="1:17" x14ac:dyDescent="0.25">
      <c r="A4357">
        <v>4346</v>
      </c>
      <c r="B4357" t="s">
        <v>4471</v>
      </c>
      <c r="C4357" s="8">
        <v>150000</v>
      </c>
      <c r="E4357" t="s">
        <v>31</v>
      </c>
      <c r="F4357" t="s">
        <v>29</v>
      </c>
      <c r="G4357">
        <v>137067.91</v>
      </c>
      <c r="H4357" s="5">
        <v>300</v>
      </c>
      <c r="I4357" s="5">
        <v>2000</v>
      </c>
      <c r="J4357" t="str">
        <f t="shared" si="536"/>
        <v>yes</v>
      </c>
      <c r="K4357">
        <f t="shared" si="537"/>
        <v>0</v>
      </c>
      <c r="L4357">
        <f t="shared" si="538"/>
        <v>1</v>
      </c>
      <c r="M4357">
        <f t="shared" si="539"/>
        <v>0</v>
      </c>
      <c r="N4357">
        <f t="shared" si="540"/>
        <v>-5.4558160599027135</v>
      </c>
      <c r="O4357">
        <f t="shared" si="541"/>
        <v>4.2713896492300599E-3</v>
      </c>
      <c r="P4357">
        <f t="shared" si="542"/>
        <v>4.2532224787584184E-3</v>
      </c>
      <c r="Q4357">
        <f t="shared" si="543"/>
        <v>-4.2622931583676015E-3</v>
      </c>
    </row>
    <row r="4358" spans="1:17" x14ac:dyDescent="0.25">
      <c r="A4358">
        <v>4347</v>
      </c>
      <c r="B4358" t="s">
        <v>4472</v>
      </c>
      <c r="C4358" s="8">
        <v>2</v>
      </c>
      <c r="E4358" t="s">
        <v>34</v>
      </c>
      <c r="F4358" t="s">
        <v>25</v>
      </c>
      <c r="G4358">
        <v>50543.77</v>
      </c>
      <c r="H4358" s="5">
        <v>350</v>
      </c>
      <c r="I4358" s="5">
        <v>2000</v>
      </c>
      <c r="J4358" t="str">
        <f t="shared" si="536"/>
        <v>yes</v>
      </c>
      <c r="K4358">
        <f t="shared" si="537"/>
        <v>0</v>
      </c>
      <c r="L4358">
        <f t="shared" si="538"/>
        <v>0</v>
      </c>
      <c r="M4358">
        <f t="shared" si="539"/>
        <v>1</v>
      </c>
      <c r="N4358">
        <f t="shared" si="540"/>
        <v>-2.4455691981463676</v>
      </c>
      <c r="O4358">
        <f t="shared" si="541"/>
        <v>8.6676784592887995E-2</v>
      </c>
      <c r="P4358">
        <f t="shared" si="542"/>
        <v>7.976316952916275E-2</v>
      </c>
      <c r="Q4358">
        <f t="shared" si="543"/>
        <v>-8.3124217642210008E-2</v>
      </c>
    </row>
    <row r="4359" spans="1:17" x14ac:dyDescent="0.25">
      <c r="A4359">
        <v>4348</v>
      </c>
      <c r="B4359" t="s">
        <v>4473</v>
      </c>
      <c r="C4359" s="8">
        <v>10000</v>
      </c>
      <c r="E4359" t="s">
        <v>56</v>
      </c>
      <c r="F4359" t="s">
        <v>29</v>
      </c>
      <c r="G4359">
        <v>15918.97</v>
      </c>
      <c r="H4359" s="5">
        <v>350</v>
      </c>
      <c r="I4359" s="5">
        <v>2000</v>
      </c>
      <c r="J4359" t="str">
        <f t="shared" si="536"/>
        <v>yes</v>
      </c>
      <c r="K4359">
        <f t="shared" si="537"/>
        <v>0</v>
      </c>
      <c r="L4359">
        <f t="shared" si="538"/>
        <v>1</v>
      </c>
      <c r="M4359">
        <f t="shared" si="539"/>
        <v>0</v>
      </c>
      <c r="N4359">
        <f t="shared" si="540"/>
        <v>-5.0322383003402011</v>
      </c>
      <c r="O4359">
        <f t="shared" si="541"/>
        <v>6.5241911160930435E-3</v>
      </c>
      <c r="P4359">
        <f t="shared" si="542"/>
        <v>6.4819019489821073E-3</v>
      </c>
      <c r="Q4359">
        <f t="shared" si="543"/>
        <v>-6.5030006981883302E-3</v>
      </c>
    </row>
    <row r="4360" spans="1:17" x14ac:dyDescent="0.25">
      <c r="A4360">
        <v>4349</v>
      </c>
      <c r="B4360" t="s">
        <v>4474</v>
      </c>
      <c r="C4360" s="8">
        <v>155000</v>
      </c>
      <c r="E4360" t="s">
        <v>22</v>
      </c>
      <c r="F4360" t="s">
        <v>29</v>
      </c>
      <c r="G4360">
        <v>77718.66</v>
      </c>
      <c r="H4360" s="5">
        <v>300</v>
      </c>
      <c r="I4360" s="5">
        <v>2000</v>
      </c>
      <c r="J4360" t="str">
        <f t="shared" si="536"/>
        <v>no</v>
      </c>
      <c r="K4360">
        <f t="shared" si="537"/>
        <v>0</v>
      </c>
      <c r="L4360">
        <f t="shared" si="538"/>
        <v>1</v>
      </c>
      <c r="M4360">
        <f t="shared" si="539"/>
        <v>0</v>
      </c>
      <c r="N4360">
        <f t="shared" si="540"/>
        <v>-5.4709438370299459</v>
      </c>
      <c r="O4360">
        <f t="shared" si="541"/>
        <v>4.2072593162970993E-3</v>
      </c>
      <c r="P4360">
        <f t="shared" si="542"/>
        <v>4.189632446156148E-3</v>
      </c>
      <c r="Q4360">
        <f t="shared" si="543"/>
        <v>-4.1984335470266788E-3</v>
      </c>
    </row>
    <row r="4361" spans="1:17" x14ac:dyDescent="0.25">
      <c r="A4361">
        <v>4350</v>
      </c>
      <c r="B4361" t="s">
        <v>4475</v>
      </c>
      <c r="C4361" s="8">
        <v>50000</v>
      </c>
      <c r="E4361" t="s">
        <v>31</v>
      </c>
      <c r="F4361" t="s">
        <v>29</v>
      </c>
      <c r="G4361">
        <v>35621.64</v>
      </c>
      <c r="H4361" s="5">
        <v>300</v>
      </c>
      <c r="I4361" s="5">
        <v>2000</v>
      </c>
      <c r="J4361" t="str">
        <f t="shared" si="536"/>
        <v>no</v>
      </c>
      <c r="K4361">
        <f t="shared" si="537"/>
        <v>0</v>
      </c>
      <c r="L4361">
        <f t="shared" si="538"/>
        <v>1</v>
      </c>
      <c r="M4361">
        <f t="shared" si="539"/>
        <v>0</v>
      </c>
      <c r="N4361">
        <f t="shared" si="540"/>
        <v>-5.1532605173580617</v>
      </c>
      <c r="O4361">
        <f t="shared" si="541"/>
        <v>5.7805264602463387E-3</v>
      </c>
      <c r="P4361">
        <f t="shared" si="542"/>
        <v>5.7473040172992601E-3</v>
      </c>
      <c r="Q4361">
        <f t="shared" si="543"/>
        <v>-5.763883323760685E-3</v>
      </c>
    </row>
    <row r="4362" spans="1:17" x14ac:dyDescent="0.25">
      <c r="A4362">
        <v>4351</v>
      </c>
      <c r="B4362" t="s">
        <v>4476</v>
      </c>
      <c r="C4362" s="8">
        <v>4500000</v>
      </c>
      <c r="E4362" t="s">
        <v>31</v>
      </c>
      <c r="F4362" t="s">
        <v>29</v>
      </c>
      <c r="G4362">
        <v>7022610.25</v>
      </c>
      <c r="H4362" s="5">
        <v>250</v>
      </c>
      <c r="I4362" s="5">
        <v>2000</v>
      </c>
      <c r="J4362" t="str">
        <f t="shared" si="536"/>
        <v>yes</v>
      </c>
      <c r="K4362">
        <f t="shared" si="537"/>
        <v>0</v>
      </c>
      <c r="L4362">
        <f t="shared" si="538"/>
        <v>1</v>
      </c>
      <c r="M4362">
        <f t="shared" si="539"/>
        <v>0</v>
      </c>
      <c r="N4362">
        <f t="shared" si="540"/>
        <v>-18.616982160595061</v>
      </c>
      <c r="O4362">
        <f t="shared" si="541"/>
        <v>8.2176450384712857E-9</v>
      </c>
      <c r="P4362">
        <f t="shared" si="542"/>
        <v>8.2176449709415972E-9</v>
      </c>
      <c r="Q4362">
        <f t="shared" si="543"/>
        <v>-8.2176450426770442E-9</v>
      </c>
    </row>
    <row r="4363" spans="1:17" x14ac:dyDescent="0.25">
      <c r="A4363">
        <v>4352</v>
      </c>
      <c r="B4363" t="s">
        <v>4477</v>
      </c>
      <c r="C4363" s="8">
        <v>800000</v>
      </c>
      <c r="E4363" t="s">
        <v>22</v>
      </c>
      <c r="F4363" t="s">
        <v>29</v>
      </c>
      <c r="G4363">
        <v>181047.93</v>
      </c>
      <c r="H4363" s="5">
        <v>300</v>
      </c>
      <c r="I4363" s="5">
        <v>2000</v>
      </c>
      <c r="J4363" t="str">
        <f t="shared" si="536"/>
        <v>no</v>
      </c>
      <c r="K4363">
        <f t="shared" si="537"/>
        <v>0</v>
      </c>
      <c r="L4363">
        <f t="shared" si="538"/>
        <v>1</v>
      </c>
      <c r="M4363">
        <f t="shared" si="539"/>
        <v>0</v>
      </c>
      <c r="N4363">
        <f t="shared" si="540"/>
        <v>-7.4224270864429496</v>
      </c>
      <c r="O4363">
        <f t="shared" si="541"/>
        <v>5.9769672203756872E-4</v>
      </c>
      <c r="P4363">
        <f t="shared" si="542"/>
        <v>5.9733969406048585E-4</v>
      </c>
      <c r="Q4363">
        <f t="shared" si="543"/>
        <v>-5.9751817249393028E-4</v>
      </c>
    </row>
    <row r="4364" spans="1:17" x14ac:dyDescent="0.25">
      <c r="A4364">
        <v>4353</v>
      </c>
      <c r="B4364" t="s">
        <v>4478</v>
      </c>
      <c r="C4364" s="8">
        <v>200000</v>
      </c>
      <c r="E4364" t="s">
        <v>22</v>
      </c>
      <c r="F4364" t="s">
        <v>29</v>
      </c>
      <c r="G4364">
        <v>33941.11</v>
      </c>
      <c r="H4364" s="5">
        <v>300</v>
      </c>
      <c r="I4364" s="5">
        <v>2000</v>
      </c>
      <c r="J4364" t="str">
        <f t="shared" ref="J4364:J4427" si="544">IF(G4364/C4364&gt;=0.85, "yes", "no")</f>
        <v>no</v>
      </c>
      <c r="K4364">
        <f t="shared" ref="K4364:K4427" si="545">IF(OR(H4364=500, H4364=600), 1, 0)</f>
        <v>0</v>
      </c>
      <c r="L4364">
        <f t="shared" ref="L4364:L4427" si="546">IF(F4364="ZDD", 1, 0)</f>
        <v>1</v>
      </c>
      <c r="M4364">
        <f t="shared" ref="M4364:M4427" si="547">IF(OR(E4364="ZP07", E4364="ZP28",E4364="ZP32",E4364="ZP45",E4364="ZPPY",E4364="ZSPP",E4364="ZXP1",E4364="ZXX7",E4364="ZYPP",E4364="ZYSP",E4364="ZYWP"),1,0)</f>
        <v>0</v>
      </c>
      <c r="N4364">
        <f t="shared" ref="N4364:N4427" si="548">$P$3+$P$4*L4364+$P$5*(C4364/10000000)+$P$6*(I4364/10000000)+$P$7*M4364</f>
        <v>-5.6070938311750398</v>
      </c>
      <c r="O4364">
        <f t="shared" ref="O4364:O4427" si="549">EXP(N4364)</f>
        <v>3.6717245187135035E-3</v>
      </c>
      <c r="P4364">
        <f t="shared" ref="P4364:P4427" si="550">O4364/(1+O4364)</f>
        <v>3.6582922772624587E-3</v>
      </c>
      <c r="Q4364">
        <f t="shared" ref="Q4364:Q4427" si="551">K4364*LN(P4364)+(1-K4364)*LN(1-P4364)</f>
        <v>-3.6650001931303865E-3</v>
      </c>
    </row>
    <row r="4365" spans="1:17" x14ac:dyDescent="0.25">
      <c r="A4365">
        <v>4354</v>
      </c>
      <c r="B4365" t="s">
        <v>4479</v>
      </c>
      <c r="C4365" s="8">
        <v>1165000</v>
      </c>
      <c r="E4365" t="s">
        <v>22</v>
      </c>
      <c r="F4365" t="s">
        <v>29</v>
      </c>
      <c r="G4365">
        <v>706815.52</v>
      </c>
      <c r="H4365" s="5">
        <v>300</v>
      </c>
      <c r="I4365" s="5">
        <v>2000</v>
      </c>
      <c r="J4365" t="str">
        <f t="shared" si="544"/>
        <v>no</v>
      </c>
      <c r="K4365">
        <f t="shared" si="545"/>
        <v>0</v>
      </c>
      <c r="L4365">
        <f t="shared" si="546"/>
        <v>1</v>
      </c>
      <c r="M4365">
        <f t="shared" si="547"/>
        <v>0</v>
      </c>
      <c r="N4365">
        <f t="shared" si="548"/>
        <v>-8.5267548167309286</v>
      </c>
      <c r="O4365">
        <f t="shared" si="549"/>
        <v>1.9809678833549783E-4</v>
      </c>
      <c r="P4365">
        <f t="shared" si="550"/>
        <v>1.9805755377019037E-4</v>
      </c>
      <c r="Q4365">
        <f t="shared" si="551"/>
        <v>-1.9807716975763406E-4</v>
      </c>
    </row>
    <row r="4366" spans="1:17" x14ac:dyDescent="0.25">
      <c r="A4366">
        <v>4355</v>
      </c>
      <c r="B4366" t="s">
        <v>4480</v>
      </c>
      <c r="C4366" s="8">
        <v>150000</v>
      </c>
      <c r="E4366" t="s">
        <v>22</v>
      </c>
      <c r="F4366" t="s">
        <v>29</v>
      </c>
      <c r="G4366">
        <v>76885.320000000007</v>
      </c>
      <c r="H4366" s="5">
        <v>200</v>
      </c>
      <c r="I4366" s="5">
        <v>2000</v>
      </c>
      <c r="J4366" t="str">
        <f t="shared" si="544"/>
        <v>no</v>
      </c>
      <c r="K4366">
        <f t="shared" si="545"/>
        <v>0</v>
      </c>
      <c r="L4366">
        <f t="shared" si="546"/>
        <v>1</v>
      </c>
      <c r="M4366">
        <f t="shared" si="547"/>
        <v>0</v>
      </c>
      <c r="N4366">
        <f t="shared" si="548"/>
        <v>-5.4558160599027135</v>
      </c>
      <c r="O4366">
        <f t="shared" si="549"/>
        <v>4.2713896492300599E-3</v>
      </c>
      <c r="P4366">
        <f t="shared" si="550"/>
        <v>4.2532224787584184E-3</v>
      </c>
      <c r="Q4366">
        <f t="shared" si="551"/>
        <v>-4.2622931583676015E-3</v>
      </c>
    </row>
    <row r="4367" spans="1:17" x14ac:dyDescent="0.25">
      <c r="A4367">
        <v>4356</v>
      </c>
      <c r="B4367" t="s">
        <v>4481</v>
      </c>
      <c r="C4367" s="8">
        <v>400000</v>
      </c>
      <c r="E4367" t="s">
        <v>35</v>
      </c>
      <c r="F4367" t="s">
        <v>29</v>
      </c>
      <c r="G4367">
        <v>283176.90999999997</v>
      </c>
      <c r="H4367" s="5">
        <v>300</v>
      </c>
      <c r="I4367" s="5">
        <v>2000</v>
      </c>
      <c r="J4367" t="str">
        <f t="shared" si="544"/>
        <v>no</v>
      </c>
      <c r="K4367">
        <f t="shared" si="545"/>
        <v>0</v>
      </c>
      <c r="L4367">
        <f t="shared" si="546"/>
        <v>1</v>
      </c>
      <c r="M4367">
        <f t="shared" si="547"/>
        <v>0</v>
      </c>
      <c r="N4367">
        <f t="shared" si="548"/>
        <v>-6.2122049162643425</v>
      </c>
      <c r="O4367">
        <f t="shared" si="549"/>
        <v>2.0048121442293168E-3</v>
      </c>
      <c r="P4367">
        <f t="shared" si="550"/>
        <v>2.0008009142582269E-3</v>
      </c>
      <c r="Q4367">
        <f t="shared" si="551"/>
        <v>-2.0028051902919392E-3</v>
      </c>
    </row>
    <row r="4368" spans="1:17" x14ac:dyDescent="0.25">
      <c r="A4368">
        <v>4357</v>
      </c>
      <c r="B4368" t="s">
        <v>4482</v>
      </c>
      <c r="C4368" s="8">
        <v>700000</v>
      </c>
      <c r="E4368" t="s">
        <v>22</v>
      </c>
      <c r="F4368" t="s">
        <v>29</v>
      </c>
      <c r="G4368">
        <v>108112.3</v>
      </c>
      <c r="H4368" s="5">
        <v>250</v>
      </c>
      <c r="I4368" s="5">
        <v>2000</v>
      </c>
      <c r="J4368" t="str">
        <f t="shared" si="544"/>
        <v>no</v>
      </c>
      <c r="K4368">
        <f t="shared" si="545"/>
        <v>0</v>
      </c>
      <c r="L4368">
        <f t="shared" si="546"/>
        <v>1</v>
      </c>
      <c r="M4368">
        <f t="shared" si="547"/>
        <v>0</v>
      </c>
      <c r="N4368">
        <f t="shared" si="548"/>
        <v>-7.1198715438982987</v>
      </c>
      <c r="O4368">
        <f t="shared" si="549"/>
        <v>8.0887064882115029E-4</v>
      </c>
      <c r="P4368">
        <f t="shared" si="550"/>
        <v>8.0821690588809636E-4</v>
      </c>
      <c r="Q4368">
        <f t="shared" si="551"/>
        <v>-8.0854368925796787E-4</v>
      </c>
    </row>
    <row r="4369" spans="1:17" x14ac:dyDescent="0.25">
      <c r="A4369">
        <v>4358</v>
      </c>
      <c r="B4369" t="s">
        <v>4483</v>
      </c>
      <c r="C4369" s="8">
        <v>180000</v>
      </c>
      <c r="E4369" t="s">
        <v>31</v>
      </c>
      <c r="F4369" t="s">
        <v>29</v>
      </c>
      <c r="G4369">
        <v>116298.63</v>
      </c>
      <c r="H4369" s="5">
        <v>300</v>
      </c>
      <c r="I4369" s="5">
        <v>2000</v>
      </c>
      <c r="J4369" t="str">
        <f t="shared" si="544"/>
        <v>no</v>
      </c>
      <c r="K4369">
        <f t="shared" si="545"/>
        <v>0</v>
      </c>
      <c r="L4369">
        <f t="shared" si="546"/>
        <v>1</v>
      </c>
      <c r="M4369">
        <f t="shared" si="547"/>
        <v>0</v>
      </c>
      <c r="N4369">
        <f t="shared" si="548"/>
        <v>-5.5465827226661091</v>
      </c>
      <c r="O4369">
        <f t="shared" si="549"/>
        <v>3.9007644873221919E-3</v>
      </c>
      <c r="P4369">
        <f t="shared" si="550"/>
        <v>3.8856076470011026E-3</v>
      </c>
      <c r="Q4369">
        <f t="shared" si="551"/>
        <v>-3.8931762324581742E-3</v>
      </c>
    </row>
    <row r="4370" spans="1:17" x14ac:dyDescent="0.25">
      <c r="A4370">
        <v>4359</v>
      </c>
      <c r="B4370" t="s">
        <v>4484</v>
      </c>
      <c r="C4370" s="8">
        <v>300000</v>
      </c>
      <c r="E4370" t="s">
        <v>22</v>
      </c>
      <c r="F4370" t="s">
        <v>29</v>
      </c>
      <c r="G4370">
        <v>89660.35</v>
      </c>
      <c r="H4370" s="5">
        <v>200</v>
      </c>
      <c r="I4370" s="5">
        <v>2000</v>
      </c>
      <c r="J4370" t="str">
        <f t="shared" si="544"/>
        <v>no</v>
      </c>
      <c r="K4370">
        <f t="shared" si="545"/>
        <v>0</v>
      </c>
      <c r="L4370">
        <f t="shared" si="546"/>
        <v>1</v>
      </c>
      <c r="M4370">
        <f t="shared" si="547"/>
        <v>0</v>
      </c>
      <c r="N4370">
        <f t="shared" si="548"/>
        <v>-5.9096493737196916</v>
      </c>
      <c r="O4370">
        <f t="shared" si="549"/>
        <v>2.7131380181224414E-3</v>
      </c>
      <c r="P4370">
        <f t="shared" si="550"/>
        <v>2.7057968179064647E-3</v>
      </c>
      <c r="Q4370">
        <f t="shared" si="551"/>
        <v>-2.7094641028955597E-3</v>
      </c>
    </row>
    <row r="4371" spans="1:17" x14ac:dyDescent="0.25">
      <c r="A4371">
        <v>4360</v>
      </c>
      <c r="B4371" t="s">
        <v>4485</v>
      </c>
      <c r="C4371" s="8">
        <v>150000</v>
      </c>
      <c r="E4371" t="s">
        <v>31</v>
      </c>
      <c r="F4371" t="s">
        <v>29</v>
      </c>
      <c r="G4371">
        <v>205916.18</v>
      </c>
      <c r="H4371" s="5">
        <v>300</v>
      </c>
      <c r="I4371" s="5">
        <v>2000</v>
      </c>
      <c r="J4371" t="str">
        <f t="shared" si="544"/>
        <v>yes</v>
      </c>
      <c r="K4371">
        <f t="shared" si="545"/>
        <v>0</v>
      </c>
      <c r="L4371">
        <f t="shared" si="546"/>
        <v>1</v>
      </c>
      <c r="M4371">
        <f t="shared" si="547"/>
        <v>0</v>
      </c>
      <c r="N4371">
        <f t="shared" si="548"/>
        <v>-5.4558160599027135</v>
      </c>
      <c r="O4371">
        <f t="shared" si="549"/>
        <v>4.2713896492300599E-3</v>
      </c>
      <c r="P4371">
        <f t="shared" si="550"/>
        <v>4.2532224787584184E-3</v>
      </c>
      <c r="Q4371">
        <f t="shared" si="551"/>
        <v>-4.2622931583676015E-3</v>
      </c>
    </row>
    <row r="4372" spans="1:17" x14ac:dyDescent="0.25">
      <c r="A4372">
        <v>4361</v>
      </c>
      <c r="B4372" t="s">
        <v>4486</v>
      </c>
      <c r="C4372" s="8">
        <v>15001</v>
      </c>
      <c r="E4372" t="s">
        <v>56</v>
      </c>
      <c r="F4372" t="s">
        <v>29</v>
      </c>
      <c r="G4372">
        <v>16551.87</v>
      </c>
      <c r="H4372" s="5">
        <v>300</v>
      </c>
      <c r="I4372" s="5">
        <v>2000</v>
      </c>
      <c r="J4372" t="str">
        <f t="shared" si="544"/>
        <v>yes</v>
      </c>
      <c r="K4372">
        <f t="shared" si="545"/>
        <v>0</v>
      </c>
      <c r="L4372">
        <f t="shared" si="546"/>
        <v>1</v>
      </c>
      <c r="M4372">
        <f t="shared" si="547"/>
        <v>0</v>
      </c>
      <c r="N4372">
        <f t="shared" si="548"/>
        <v>-5.0473691030228593</v>
      </c>
      <c r="O4372">
        <f t="shared" si="549"/>
        <v>6.4262179431925958E-3</v>
      </c>
      <c r="P4372">
        <f t="shared" si="550"/>
        <v>6.3851853505224572E-3</v>
      </c>
      <c r="Q4372">
        <f t="shared" si="551"/>
        <v>-6.4056578401259553E-3</v>
      </c>
    </row>
    <row r="4373" spans="1:17" x14ac:dyDescent="0.25">
      <c r="A4373">
        <v>4362</v>
      </c>
      <c r="B4373" t="s">
        <v>4487</v>
      </c>
      <c r="C4373" s="8">
        <v>350000</v>
      </c>
      <c r="E4373" t="s">
        <v>22</v>
      </c>
      <c r="F4373" t="s">
        <v>29</v>
      </c>
      <c r="G4373">
        <v>23681.8</v>
      </c>
      <c r="H4373" s="5">
        <v>200</v>
      </c>
      <c r="I4373" s="5">
        <v>2000</v>
      </c>
      <c r="J4373" t="str">
        <f t="shared" si="544"/>
        <v>no</v>
      </c>
      <c r="K4373">
        <f t="shared" si="545"/>
        <v>0</v>
      </c>
      <c r="L4373">
        <f t="shared" si="546"/>
        <v>1</v>
      </c>
      <c r="M4373">
        <f t="shared" si="547"/>
        <v>0</v>
      </c>
      <c r="N4373">
        <f t="shared" si="548"/>
        <v>-6.060927144992017</v>
      </c>
      <c r="O4373">
        <f t="shared" si="549"/>
        <v>2.332237562449874E-3</v>
      </c>
      <c r="P4373">
        <f t="shared" si="550"/>
        <v>2.3268108866991966E-3</v>
      </c>
      <c r="Q4373">
        <f t="shared" si="551"/>
        <v>-2.3295221176480264E-3</v>
      </c>
    </row>
    <row r="4374" spans="1:17" x14ac:dyDescent="0.25">
      <c r="A4374">
        <v>4363</v>
      </c>
      <c r="B4374" t="s">
        <v>4488</v>
      </c>
      <c r="C4374" s="8">
        <v>100000</v>
      </c>
      <c r="E4374" t="s">
        <v>22</v>
      </c>
      <c r="F4374" t="s">
        <v>39</v>
      </c>
      <c r="G4374">
        <v>92089.35</v>
      </c>
      <c r="H4374" s="5">
        <v>200</v>
      </c>
      <c r="I4374" s="5">
        <v>3000</v>
      </c>
      <c r="J4374" t="str">
        <f t="shared" si="544"/>
        <v>yes</v>
      </c>
      <c r="K4374">
        <f t="shared" si="545"/>
        <v>0</v>
      </c>
      <c r="L4374">
        <f t="shared" si="546"/>
        <v>0</v>
      </c>
      <c r="M4374">
        <f t="shared" si="547"/>
        <v>0</v>
      </c>
      <c r="N4374">
        <f t="shared" si="548"/>
        <v>-5.2890563209681956</v>
      </c>
      <c r="O4374">
        <f t="shared" si="549"/>
        <v>5.0465203087574342E-3</v>
      </c>
      <c r="P4374">
        <f t="shared" si="550"/>
        <v>5.0211808177865304E-3</v>
      </c>
      <c r="Q4374">
        <f t="shared" si="551"/>
        <v>-5.0338293041779494E-3</v>
      </c>
    </row>
    <row r="4375" spans="1:17" x14ac:dyDescent="0.25">
      <c r="A4375">
        <v>4364</v>
      </c>
      <c r="B4375" t="s">
        <v>4489</v>
      </c>
      <c r="C4375" s="8">
        <v>50000</v>
      </c>
      <c r="E4375" t="s">
        <v>22</v>
      </c>
      <c r="F4375" t="s">
        <v>25</v>
      </c>
      <c r="G4375">
        <v>37856.800000000003</v>
      </c>
      <c r="H4375" s="5">
        <v>400</v>
      </c>
      <c r="I4375" s="5">
        <v>2000</v>
      </c>
      <c r="J4375" t="str">
        <f t="shared" si="544"/>
        <v>no</v>
      </c>
      <c r="K4375">
        <f t="shared" si="545"/>
        <v>0</v>
      </c>
      <c r="L4375">
        <f t="shared" si="546"/>
        <v>0</v>
      </c>
      <c r="M4375">
        <f t="shared" si="547"/>
        <v>0</v>
      </c>
      <c r="N4375">
        <f t="shared" si="548"/>
        <v>-5.1378041430544057</v>
      </c>
      <c r="O4375">
        <f t="shared" si="549"/>
        <v>5.8705664945884689E-3</v>
      </c>
      <c r="P4375">
        <f t="shared" si="550"/>
        <v>5.8363040833843234E-3</v>
      </c>
      <c r="Q4375">
        <f t="shared" si="551"/>
        <v>-5.8534018637476275E-3</v>
      </c>
    </row>
    <row r="4376" spans="1:17" x14ac:dyDescent="0.25">
      <c r="A4376">
        <v>4365</v>
      </c>
      <c r="B4376" t="s">
        <v>4490</v>
      </c>
      <c r="C4376" s="8">
        <v>200000</v>
      </c>
      <c r="E4376" t="s">
        <v>35</v>
      </c>
      <c r="F4376" t="s">
        <v>29</v>
      </c>
      <c r="G4376">
        <v>202013.05</v>
      </c>
      <c r="H4376" s="5">
        <v>350</v>
      </c>
      <c r="I4376" s="5">
        <v>2000</v>
      </c>
      <c r="J4376" t="str">
        <f t="shared" si="544"/>
        <v>yes</v>
      </c>
      <c r="K4376">
        <f t="shared" si="545"/>
        <v>0</v>
      </c>
      <c r="L4376">
        <f t="shared" si="546"/>
        <v>1</v>
      </c>
      <c r="M4376">
        <f t="shared" si="547"/>
        <v>0</v>
      </c>
      <c r="N4376">
        <f t="shared" si="548"/>
        <v>-5.6070938311750398</v>
      </c>
      <c r="O4376">
        <f t="shared" si="549"/>
        <v>3.6717245187135035E-3</v>
      </c>
      <c r="P4376">
        <f t="shared" si="550"/>
        <v>3.6582922772624587E-3</v>
      </c>
      <c r="Q4376">
        <f t="shared" si="551"/>
        <v>-3.6650001931303865E-3</v>
      </c>
    </row>
    <row r="4377" spans="1:17" x14ac:dyDescent="0.25">
      <c r="A4377">
        <v>4366</v>
      </c>
      <c r="B4377" t="s">
        <v>4491</v>
      </c>
      <c r="C4377" s="8">
        <v>15000</v>
      </c>
      <c r="E4377" t="s">
        <v>22</v>
      </c>
      <c r="F4377" t="s">
        <v>29</v>
      </c>
      <c r="G4377">
        <v>1756.21</v>
      </c>
      <c r="H4377" s="5">
        <v>300</v>
      </c>
      <c r="I4377" s="5">
        <v>2000</v>
      </c>
      <c r="J4377" t="str">
        <f t="shared" si="544"/>
        <v>no</v>
      </c>
      <c r="K4377">
        <f t="shared" si="545"/>
        <v>0</v>
      </c>
      <c r="L4377">
        <f t="shared" si="546"/>
        <v>1</v>
      </c>
      <c r="M4377">
        <f t="shared" si="547"/>
        <v>0</v>
      </c>
      <c r="N4377">
        <f t="shared" si="548"/>
        <v>-5.0473660774674336</v>
      </c>
      <c r="O4377">
        <f t="shared" si="549"/>
        <v>6.4262373861005738E-3</v>
      </c>
      <c r="P4377">
        <f t="shared" si="550"/>
        <v>6.3852045459296212E-3</v>
      </c>
      <c r="Q4377">
        <f t="shared" si="551"/>
        <v>-6.405677158887165E-3</v>
      </c>
    </row>
    <row r="4378" spans="1:17" x14ac:dyDescent="0.25">
      <c r="A4378">
        <v>4367</v>
      </c>
      <c r="B4378" t="s">
        <v>4492</v>
      </c>
      <c r="C4378" s="8">
        <v>5000</v>
      </c>
      <c r="E4378" t="s">
        <v>22</v>
      </c>
      <c r="F4378" t="s">
        <v>29</v>
      </c>
      <c r="G4378">
        <v>2520.2600000000002</v>
      </c>
      <c r="H4378" s="5">
        <v>200</v>
      </c>
      <c r="I4378" s="5">
        <v>2000</v>
      </c>
      <c r="J4378" t="str">
        <f t="shared" si="544"/>
        <v>no</v>
      </c>
      <c r="K4378">
        <f t="shared" si="545"/>
        <v>0</v>
      </c>
      <c r="L4378">
        <f t="shared" si="546"/>
        <v>1</v>
      </c>
      <c r="M4378">
        <f t="shared" si="547"/>
        <v>0</v>
      </c>
      <c r="N4378">
        <f t="shared" si="548"/>
        <v>-5.0171105232129687</v>
      </c>
      <c r="O4378">
        <f t="shared" si="549"/>
        <v>6.6236379333530632E-3</v>
      </c>
      <c r="P4378">
        <f t="shared" si="550"/>
        <v>6.5800540378246151E-3</v>
      </c>
      <c r="Q4378">
        <f t="shared" si="551"/>
        <v>-6.6017980303125293E-3</v>
      </c>
    </row>
    <row r="4379" spans="1:17" x14ac:dyDescent="0.25">
      <c r="A4379">
        <v>4368</v>
      </c>
      <c r="B4379" t="s">
        <v>4493</v>
      </c>
      <c r="C4379" s="8">
        <v>25000</v>
      </c>
      <c r="E4379" t="s">
        <v>51</v>
      </c>
      <c r="F4379" t="s">
        <v>20</v>
      </c>
      <c r="G4379">
        <v>10995.26</v>
      </c>
      <c r="H4379" s="5">
        <v>300</v>
      </c>
      <c r="I4379" s="5">
        <v>3000</v>
      </c>
      <c r="J4379" t="str">
        <f t="shared" si="544"/>
        <v>no</v>
      </c>
      <c r="K4379">
        <f t="shared" si="545"/>
        <v>0</v>
      </c>
      <c r="L4379">
        <f t="shared" si="546"/>
        <v>0</v>
      </c>
      <c r="M4379">
        <f t="shared" si="547"/>
        <v>0</v>
      </c>
      <c r="N4379">
        <f t="shared" si="548"/>
        <v>-5.0621396640597069</v>
      </c>
      <c r="O4379">
        <f t="shared" si="549"/>
        <v>6.3319966624268828E-3</v>
      </c>
      <c r="P4379">
        <f t="shared" si="550"/>
        <v>6.2921547594903164E-3</v>
      </c>
      <c r="Q4379">
        <f t="shared" si="551"/>
        <v>-6.3120337971079325E-3</v>
      </c>
    </row>
    <row r="4380" spans="1:17" x14ac:dyDescent="0.25">
      <c r="A4380">
        <v>4369</v>
      </c>
      <c r="B4380" t="s">
        <v>4494</v>
      </c>
      <c r="C4380" s="8">
        <v>175000</v>
      </c>
      <c r="E4380" t="s">
        <v>31</v>
      </c>
      <c r="F4380" t="s">
        <v>29</v>
      </c>
      <c r="G4380">
        <v>111442.84</v>
      </c>
      <c r="H4380" s="5">
        <v>200</v>
      </c>
      <c r="I4380" s="5">
        <v>2000</v>
      </c>
      <c r="J4380" t="str">
        <f t="shared" si="544"/>
        <v>no</v>
      </c>
      <c r="K4380">
        <f t="shared" si="545"/>
        <v>0</v>
      </c>
      <c r="L4380">
        <f t="shared" si="546"/>
        <v>1</v>
      </c>
      <c r="M4380">
        <f t="shared" si="547"/>
        <v>0</v>
      </c>
      <c r="N4380">
        <f t="shared" si="548"/>
        <v>-5.5314549455388766</v>
      </c>
      <c r="O4380">
        <f t="shared" si="549"/>
        <v>3.9602229866583377E-3</v>
      </c>
      <c r="P4380">
        <f t="shared" si="550"/>
        <v>3.9446014851835069E-3</v>
      </c>
      <c r="Q4380">
        <f t="shared" si="551"/>
        <v>-3.9524019455174668E-3</v>
      </c>
    </row>
    <row r="4381" spans="1:17" x14ac:dyDescent="0.25">
      <c r="A4381">
        <v>4370</v>
      </c>
      <c r="B4381" t="s">
        <v>4495</v>
      </c>
      <c r="C4381" s="8">
        <v>150000</v>
      </c>
      <c r="E4381" t="s">
        <v>22</v>
      </c>
      <c r="F4381" t="s">
        <v>29</v>
      </c>
      <c r="G4381">
        <v>86499.89</v>
      </c>
      <c r="H4381" s="5">
        <v>300</v>
      </c>
      <c r="I4381" s="5">
        <v>2000</v>
      </c>
      <c r="J4381" t="str">
        <f t="shared" si="544"/>
        <v>no</v>
      </c>
      <c r="K4381">
        <f t="shared" si="545"/>
        <v>0</v>
      </c>
      <c r="L4381">
        <f t="shared" si="546"/>
        <v>1</v>
      </c>
      <c r="M4381">
        <f t="shared" si="547"/>
        <v>0</v>
      </c>
      <c r="N4381">
        <f t="shared" si="548"/>
        <v>-5.4558160599027135</v>
      </c>
      <c r="O4381">
        <f t="shared" si="549"/>
        <v>4.2713896492300599E-3</v>
      </c>
      <c r="P4381">
        <f t="shared" si="550"/>
        <v>4.2532224787584184E-3</v>
      </c>
      <c r="Q4381">
        <f t="shared" si="551"/>
        <v>-4.2622931583676015E-3</v>
      </c>
    </row>
    <row r="4382" spans="1:17" x14ac:dyDescent="0.25">
      <c r="A4382">
        <v>4371</v>
      </c>
      <c r="B4382" t="s">
        <v>4496</v>
      </c>
      <c r="C4382" s="8">
        <v>400000</v>
      </c>
      <c r="E4382" t="s">
        <v>22</v>
      </c>
      <c r="F4382" t="s">
        <v>29</v>
      </c>
      <c r="G4382">
        <v>180018.79</v>
      </c>
      <c r="H4382" s="5">
        <v>300</v>
      </c>
      <c r="I4382" s="5">
        <v>2000</v>
      </c>
      <c r="J4382" t="str">
        <f t="shared" si="544"/>
        <v>no</v>
      </c>
      <c r="K4382">
        <f t="shared" si="545"/>
        <v>0</v>
      </c>
      <c r="L4382">
        <f t="shared" si="546"/>
        <v>1</v>
      </c>
      <c r="M4382">
        <f t="shared" si="547"/>
        <v>0</v>
      </c>
      <c r="N4382">
        <f t="shared" si="548"/>
        <v>-6.2122049162643425</v>
      </c>
      <c r="O4382">
        <f t="shared" si="549"/>
        <v>2.0048121442293168E-3</v>
      </c>
      <c r="P4382">
        <f t="shared" si="550"/>
        <v>2.0008009142582269E-3</v>
      </c>
      <c r="Q4382">
        <f t="shared" si="551"/>
        <v>-2.0028051902919392E-3</v>
      </c>
    </row>
    <row r="4383" spans="1:17" x14ac:dyDescent="0.25">
      <c r="A4383">
        <v>4372</v>
      </c>
      <c r="B4383" t="s">
        <v>4497</v>
      </c>
      <c r="C4383" s="8">
        <v>10000</v>
      </c>
      <c r="E4383" t="s">
        <v>22</v>
      </c>
      <c r="F4383" t="s">
        <v>29</v>
      </c>
      <c r="G4383">
        <v>9358.89</v>
      </c>
      <c r="H4383" s="5">
        <v>300</v>
      </c>
      <c r="I4383" s="5">
        <v>3000</v>
      </c>
      <c r="J4383" t="str">
        <f t="shared" si="544"/>
        <v>yes</v>
      </c>
      <c r="K4383">
        <f t="shared" si="545"/>
        <v>0</v>
      </c>
      <c r="L4383">
        <f t="shared" si="546"/>
        <v>1</v>
      </c>
      <c r="M4383">
        <f t="shared" si="547"/>
        <v>0</v>
      </c>
      <c r="N4383">
        <f t="shared" si="548"/>
        <v>-5.0322127069816647</v>
      </c>
      <c r="O4383">
        <f t="shared" si="549"/>
        <v>6.524358094192194E-3</v>
      </c>
      <c r="P4383">
        <f t="shared" si="550"/>
        <v>6.4820667693981761E-3</v>
      </c>
      <c r="Q4383">
        <f t="shared" si="551"/>
        <v>-6.5031665939380779E-3</v>
      </c>
    </row>
    <row r="4384" spans="1:17" x14ac:dyDescent="0.25">
      <c r="A4384">
        <v>4373</v>
      </c>
      <c r="B4384" t="s">
        <v>4498</v>
      </c>
      <c r="C4384" s="8">
        <v>200000</v>
      </c>
      <c r="E4384" t="s">
        <v>65</v>
      </c>
      <c r="F4384" t="s">
        <v>20</v>
      </c>
      <c r="G4384">
        <v>45331</v>
      </c>
      <c r="H4384" s="5">
        <v>300</v>
      </c>
      <c r="I4384" s="5">
        <v>2000</v>
      </c>
      <c r="J4384" t="str">
        <f t="shared" si="544"/>
        <v>no</v>
      </c>
      <c r="K4384">
        <f t="shared" si="545"/>
        <v>0</v>
      </c>
      <c r="L4384">
        <f t="shared" si="546"/>
        <v>0</v>
      </c>
      <c r="M4384">
        <f t="shared" si="547"/>
        <v>0</v>
      </c>
      <c r="N4384">
        <f t="shared" si="548"/>
        <v>-5.5916374568713838</v>
      </c>
      <c r="O4384">
        <f t="shared" si="549"/>
        <v>3.728916922214017E-3</v>
      </c>
      <c r="P4384">
        <f t="shared" si="550"/>
        <v>3.7150637580993361E-3</v>
      </c>
      <c r="Q4384">
        <f t="shared" si="551"/>
        <v>-3.7219817466233604E-3</v>
      </c>
    </row>
    <row r="4385" spans="1:17" x14ac:dyDescent="0.25">
      <c r="A4385">
        <v>4374</v>
      </c>
      <c r="B4385" t="s">
        <v>4499</v>
      </c>
      <c r="C4385" s="8">
        <v>110000</v>
      </c>
      <c r="E4385" t="s">
        <v>40</v>
      </c>
      <c r="F4385" t="s">
        <v>20</v>
      </c>
      <c r="G4385">
        <v>29938.81</v>
      </c>
      <c r="H4385" s="5">
        <v>400</v>
      </c>
      <c r="I4385" s="5">
        <v>2000</v>
      </c>
      <c r="J4385" t="str">
        <f t="shared" si="544"/>
        <v>no</v>
      </c>
      <c r="K4385">
        <f t="shared" si="545"/>
        <v>0</v>
      </c>
      <c r="L4385">
        <f t="shared" si="546"/>
        <v>0</v>
      </c>
      <c r="M4385">
        <f t="shared" si="547"/>
        <v>0</v>
      </c>
      <c r="N4385">
        <f t="shared" si="548"/>
        <v>-5.3193374685811969</v>
      </c>
      <c r="O4385">
        <f t="shared" si="549"/>
        <v>4.8959964023760428E-3</v>
      </c>
      <c r="P4385">
        <f t="shared" si="550"/>
        <v>4.8721424106615797E-3</v>
      </c>
      <c r="Q4385">
        <f t="shared" si="551"/>
        <v>-4.8840499891862586E-3</v>
      </c>
    </row>
    <row r="4386" spans="1:17" x14ac:dyDescent="0.25">
      <c r="A4386">
        <v>4375</v>
      </c>
      <c r="B4386" t="s">
        <v>4500</v>
      </c>
      <c r="C4386" s="8">
        <v>5000</v>
      </c>
      <c r="E4386" t="s">
        <v>22</v>
      </c>
      <c r="F4386" t="s">
        <v>29</v>
      </c>
      <c r="G4386">
        <v>239.23</v>
      </c>
      <c r="H4386" s="5">
        <v>300</v>
      </c>
      <c r="I4386" s="5">
        <v>2000</v>
      </c>
      <c r="J4386" t="str">
        <f t="shared" si="544"/>
        <v>no</v>
      </c>
      <c r="K4386">
        <f t="shared" si="545"/>
        <v>0</v>
      </c>
      <c r="L4386">
        <f t="shared" si="546"/>
        <v>1</v>
      </c>
      <c r="M4386">
        <f t="shared" si="547"/>
        <v>0</v>
      </c>
      <c r="N4386">
        <f t="shared" si="548"/>
        <v>-5.0171105232129687</v>
      </c>
      <c r="O4386">
        <f t="shared" si="549"/>
        <v>6.6236379333530632E-3</v>
      </c>
      <c r="P4386">
        <f t="shared" si="550"/>
        <v>6.5800540378246151E-3</v>
      </c>
      <c r="Q4386">
        <f t="shared" si="551"/>
        <v>-6.6017980303125293E-3</v>
      </c>
    </row>
    <row r="4387" spans="1:17" x14ac:dyDescent="0.25">
      <c r="A4387">
        <v>4376</v>
      </c>
      <c r="B4387" t="s">
        <v>4501</v>
      </c>
      <c r="C4387" s="8">
        <v>750000</v>
      </c>
      <c r="E4387" t="s">
        <v>22</v>
      </c>
      <c r="F4387" t="s">
        <v>29</v>
      </c>
      <c r="G4387">
        <v>208314.49</v>
      </c>
      <c r="H4387" s="5">
        <v>250</v>
      </c>
      <c r="I4387" s="5">
        <v>2000</v>
      </c>
      <c r="J4387" t="str">
        <f t="shared" si="544"/>
        <v>no</v>
      </c>
      <c r="K4387">
        <f t="shared" si="545"/>
        <v>0</v>
      </c>
      <c r="L4387">
        <f t="shared" si="546"/>
        <v>1</v>
      </c>
      <c r="M4387">
        <f t="shared" si="547"/>
        <v>0</v>
      </c>
      <c r="N4387">
        <f t="shared" si="548"/>
        <v>-7.2711493151706232</v>
      </c>
      <c r="O4387">
        <f t="shared" si="549"/>
        <v>6.9531240126493058E-4</v>
      </c>
      <c r="P4387">
        <f t="shared" si="550"/>
        <v>6.9482927785127866E-4</v>
      </c>
      <c r="Q4387">
        <f t="shared" si="551"/>
        <v>-6.9507078359058185E-4</v>
      </c>
    </row>
    <row r="4388" spans="1:17" x14ac:dyDescent="0.25">
      <c r="A4388">
        <v>4377</v>
      </c>
      <c r="B4388" t="s">
        <v>4502</v>
      </c>
      <c r="C4388" s="8">
        <v>2500000</v>
      </c>
      <c r="E4388" t="s">
        <v>22</v>
      </c>
      <c r="F4388" t="s">
        <v>29</v>
      </c>
      <c r="G4388">
        <v>620704.53</v>
      </c>
      <c r="H4388" s="5">
        <v>250</v>
      </c>
      <c r="I4388" s="5">
        <v>2000</v>
      </c>
      <c r="J4388" t="str">
        <f t="shared" si="544"/>
        <v>no</v>
      </c>
      <c r="K4388">
        <f t="shared" si="545"/>
        <v>0</v>
      </c>
      <c r="L4388">
        <f t="shared" si="546"/>
        <v>1</v>
      </c>
      <c r="M4388">
        <f t="shared" si="547"/>
        <v>0</v>
      </c>
      <c r="N4388">
        <f t="shared" si="548"/>
        <v>-12.565871309702029</v>
      </c>
      <c r="O4388">
        <f t="shared" si="549"/>
        <v>3.489084037267054E-6</v>
      </c>
      <c r="P4388">
        <f t="shared" si="550"/>
        <v>3.4890718636021099E-6</v>
      </c>
      <c r="Q4388">
        <f t="shared" si="551"/>
        <v>-3.4890779504747222E-6</v>
      </c>
    </row>
    <row r="4389" spans="1:17" x14ac:dyDescent="0.25">
      <c r="A4389">
        <v>4378</v>
      </c>
      <c r="B4389" t="s">
        <v>4503</v>
      </c>
      <c r="C4389" s="8">
        <v>500000</v>
      </c>
      <c r="E4389" t="s">
        <v>45</v>
      </c>
      <c r="F4389" t="s">
        <v>29</v>
      </c>
      <c r="G4389">
        <v>185681.34</v>
      </c>
      <c r="H4389" s="5">
        <v>200</v>
      </c>
      <c r="I4389" s="5">
        <v>2000</v>
      </c>
      <c r="J4389" t="str">
        <f t="shared" si="544"/>
        <v>no</v>
      </c>
      <c r="K4389">
        <f t="shared" si="545"/>
        <v>0</v>
      </c>
      <c r="L4389">
        <f t="shared" si="546"/>
        <v>1</v>
      </c>
      <c r="M4389">
        <f t="shared" si="547"/>
        <v>0</v>
      </c>
      <c r="N4389">
        <f t="shared" si="548"/>
        <v>-6.5147604588089951</v>
      </c>
      <c r="O4389">
        <f t="shared" si="549"/>
        <v>1.481410715858377E-3</v>
      </c>
      <c r="P4389">
        <f t="shared" si="550"/>
        <v>1.4792193844112048E-3</v>
      </c>
      <c r="Q4389">
        <f t="shared" si="551"/>
        <v>-1.4803145094915374E-3</v>
      </c>
    </row>
    <row r="4390" spans="1:17" x14ac:dyDescent="0.25">
      <c r="A4390">
        <v>4379</v>
      </c>
      <c r="B4390" t="s">
        <v>4504</v>
      </c>
      <c r="C4390" s="8">
        <v>410000</v>
      </c>
      <c r="E4390" t="s">
        <v>31</v>
      </c>
      <c r="F4390" t="s">
        <v>29</v>
      </c>
      <c r="G4390">
        <v>166267.76</v>
      </c>
      <c r="H4390" s="5">
        <v>200</v>
      </c>
      <c r="I4390" s="5">
        <v>2000</v>
      </c>
      <c r="J4390" t="str">
        <f t="shared" si="544"/>
        <v>no</v>
      </c>
      <c r="K4390">
        <f t="shared" si="545"/>
        <v>0</v>
      </c>
      <c r="L4390">
        <f t="shared" si="546"/>
        <v>1</v>
      </c>
      <c r="M4390">
        <f t="shared" si="547"/>
        <v>0</v>
      </c>
      <c r="N4390">
        <f t="shared" si="548"/>
        <v>-6.2424604705188083</v>
      </c>
      <c r="O4390">
        <f t="shared" si="549"/>
        <v>1.9450638581074973E-3</v>
      </c>
      <c r="P4390">
        <f t="shared" si="550"/>
        <v>1.9412879291183887E-3</v>
      </c>
      <c r="Q4390">
        <f t="shared" si="551"/>
        <v>-1.9431746707315202E-3</v>
      </c>
    </row>
    <row r="4391" spans="1:17" x14ac:dyDescent="0.25">
      <c r="A4391">
        <v>4380</v>
      </c>
      <c r="B4391" t="s">
        <v>4505</v>
      </c>
      <c r="C4391" s="8">
        <v>25000</v>
      </c>
      <c r="E4391" t="s">
        <v>31</v>
      </c>
      <c r="F4391" t="s">
        <v>39</v>
      </c>
      <c r="G4391">
        <v>128.86000000000001</v>
      </c>
      <c r="H4391" s="5">
        <v>250</v>
      </c>
      <c r="I4391" s="5">
        <v>3000</v>
      </c>
      <c r="J4391" t="str">
        <f t="shared" si="544"/>
        <v>no</v>
      </c>
      <c r="K4391">
        <f t="shared" si="545"/>
        <v>0</v>
      </c>
      <c r="L4391">
        <f t="shared" si="546"/>
        <v>0</v>
      </c>
      <c r="M4391">
        <f t="shared" si="547"/>
        <v>0</v>
      </c>
      <c r="N4391">
        <f t="shared" si="548"/>
        <v>-5.0621396640597069</v>
      </c>
      <c r="O4391">
        <f t="shared" si="549"/>
        <v>6.3319966624268828E-3</v>
      </c>
      <c r="P4391">
        <f t="shared" si="550"/>
        <v>6.2921547594903164E-3</v>
      </c>
      <c r="Q4391">
        <f t="shared" si="551"/>
        <v>-6.3120337971079325E-3</v>
      </c>
    </row>
    <row r="4392" spans="1:17" x14ac:dyDescent="0.25">
      <c r="A4392">
        <v>4381</v>
      </c>
      <c r="B4392" t="s">
        <v>4506</v>
      </c>
      <c r="C4392" s="8">
        <v>40000</v>
      </c>
      <c r="E4392" t="s">
        <v>31</v>
      </c>
      <c r="F4392" t="s">
        <v>29</v>
      </c>
      <c r="G4392">
        <v>28090.79</v>
      </c>
      <c r="H4392" s="5">
        <v>200</v>
      </c>
      <c r="I4392" s="5">
        <v>2000</v>
      </c>
      <c r="J4392" t="str">
        <f t="shared" si="544"/>
        <v>no</v>
      </c>
      <c r="K4392">
        <f t="shared" si="545"/>
        <v>0</v>
      </c>
      <c r="L4392">
        <f t="shared" si="546"/>
        <v>1</v>
      </c>
      <c r="M4392">
        <f t="shared" si="547"/>
        <v>0</v>
      </c>
      <c r="N4392">
        <f t="shared" si="548"/>
        <v>-5.1230049631035968</v>
      </c>
      <c r="O4392">
        <f t="shared" si="549"/>
        <v>5.9580921208501909E-3</v>
      </c>
      <c r="P4392">
        <f t="shared" si="550"/>
        <v>5.922803511912521E-3</v>
      </c>
      <c r="Q4392">
        <f t="shared" si="551"/>
        <v>-5.9404128782713115E-3</v>
      </c>
    </row>
    <row r="4393" spans="1:17" x14ac:dyDescent="0.25">
      <c r="A4393">
        <v>4382</v>
      </c>
      <c r="B4393" t="s">
        <v>4507</v>
      </c>
      <c r="C4393" s="8">
        <v>1</v>
      </c>
      <c r="E4393" t="s">
        <v>34</v>
      </c>
      <c r="F4393" t="s">
        <v>30</v>
      </c>
      <c r="G4393">
        <v>0.3</v>
      </c>
      <c r="H4393" s="5">
        <v>500</v>
      </c>
      <c r="I4393" s="5">
        <v>2000</v>
      </c>
      <c r="J4393" t="str">
        <f t="shared" si="544"/>
        <v>no</v>
      </c>
      <c r="K4393">
        <f t="shared" si="545"/>
        <v>1</v>
      </c>
      <c r="L4393">
        <f t="shared" si="546"/>
        <v>0</v>
      </c>
      <c r="M4393">
        <f t="shared" si="547"/>
        <v>1</v>
      </c>
      <c r="N4393">
        <f t="shared" si="548"/>
        <v>-2.4455661725909428</v>
      </c>
      <c r="O4393">
        <f t="shared" si="549"/>
        <v>8.6677046838700561E-2</v>
      </c>
      <c r="P4393">
        <f t="shared" si="550"/>
        <v>7.9763391608257961E-2</v>
      </c>
      <c r="Q4393">
        <f t="shared" si="551"/>
        <v>-2.5286906315613793</v>
      </c>
    </row>
    <row r="4394" spans="1:17" x14ac:dyDescent="0.25">
      <c r="A4394">
        <v>4383</v>
      </c>
      <c r="B4394" t="s">
        <v>4508</v>
      </c>
      <c r="C4394" s="8">
        <v>135000</v>
      </c>
      <c r="E4394" t="s">
        <v>22</v>
      </c>
      <c r="F4394" t="s">
        <v>29</v>
      </c>
      <c r="G4394">
        <v>106202.06</v>
      </c>
      <c r="H4394" s="5">
        <v>200</v>
      </c>
      <c r="I4394" s="5">
        <v>2000</v>
      </c>
      <c r="J4394" t="str">
        <f t="shared" si="544"/>
        <v>no</v>
      </c>
      <c r="K4394">
        <f t="shared" si="545"/>
        <v>0</v>
      </c>
      <c r="L4394">
        <f t="shared" si="546"/>
        <v>1</v>
      </c>
      <c r="M4394">
        <f t="shared" si="547"/>
        <v>0</v>
      </c>
      <c r="N4394">
        <f t="shared" si="548"/>
        <v>-5.4104327285210161</v>
      </c>
      <c r="O4394">
        <f t="shared" si="549"/>
        <v>4.4697056236989744E-3</v>
      </c>
      <c r="P4394">
        <f t="shared" si="550"/>
        <v>4.4498162549597535E-3</v>
      </c>
      <c r="Q4394">
        <f t="shared" si="551"/>
        <v>-4.4597461557498866E-3</v>
      </c>
    </row>
    <row r="4395" spans="1:17" x14ac:dyDescent="0.25">
      <c r="A4395">
        <v>4384</v>
      </c>
      <c r="B4395" t="s">
        <v>4509</v>
      </c>
      <c r="C4395" s="8">
        <v>250000</v>
      </c>
      <c r="E4395" t="s">
        <v>31</v>
      </c>
      <c r="F4395" t="s">
        <v>29</v>
      </c>
      <c r="G4395">
        <v>365931.76999999996</v>
      </c>
      <c r="H4395" s="5">
        <v>250</v>
      </c>
      <c r="I4395" s="5">
        <v>3000</v>
      </c>
      <c r="J4395" t="str">
        <f t="shared" si="544"/>
        <v>yes</v>
      </c>
      <c r="K4395">
        <f t="shared" si="545"/>
        <v>0</v>
      </c>
      <c r="L4395">
        <f t="shared" si="546"/>
        <v>1</v>
      </c>
      <c r="M4395">
        <f t="shared" si="547"/>
        <v>0</v>
      </c>
      <c r="N4395">
        <f t="shared" si="548"/>
        <v>-5.7583460090888288</v>
      </c>
      <c r="O4395">
        <f t="shared" si="549"/>
        <v>3.1563278209915334E-3</v>
      </c>
      <c r="P4395">
        <f t="shared" si="550"/>
        <v>3.146396761357782E-3</v>
      </c>
      <c r="Q4395">
        <f t="shared" si="551"/>
        <v>-3.151357075123846E-3</v>
      </c>
    </row>
    <row r="4396" spans="1:17" x14ac:dyDescent="0.25">
      <c r="A4396">
        <v>4385</v>
      </c>
      <c r="B4396" t="s">
        <v>4510</v>
      </c>
      <c r="C4396" s="8">
        <v>1500001</v>
      </c>
      <c r="E4396" t="s">
        <v>27</v>
      </c>
      <c r="F4396" t="s">
        <v>29</v>
      </c>
      <c r="G4396">
        <v>585084.15</v>
      </c>
      <c r="H4396" s="5">
        <v>200</v>
      </c>
      <c r="I4396" s="5">
        <v>9000</v>
      </c>
      <c r="J4396" t="str">
        <f t="shared" si="544"/>
        <v>no</v>
      </c>
      <c r="K4396">
        <f t="shared" si="545"/>
        <v>0</v>
      </c>
      <c r="L4396">
        <f t="shared" si="546"/>
        <v>1</v>
      </c>
      <c r="M4396">
        <f t="shared" si="547"/>
        <v>0</v>
      </c>
      <c r="N4396">
        <f t="shared" si="548"/>
        <v>-9.5401397563011816</v>
      </c>
      <c r="O4396">
        <f t="shared" si="549"/>
        <v>7.1906797527008598E-5</v>
      </c>
      <c r="P4396">
        <f t="shared" si="550"/>
        <v>7.1901627311251665E-5</v>
      </c>
      <c r="Q4396">
        <f t="shared" si="551"/>
        <v>-7.190421235721777E-5</v>
      </c>
    </row>
    <row r="4397" spans="1:17" x14ac:dyDescent="0.25">
      <c r="A4397">
        <v>4386</v>
      </c>
      <c r="B4397" t="s">
        <v>4511</v>
      </c>
      <c r="C4397" s="8">
        <v>2000000</v>
      </c>
      <c r="E4397" t="s">
        <v>22</v>
      </c>
      <c r="F4397" t="s">
        <v>29</v>
      </c>
      <c r="G4397">
        <v>1312930.73</v>
      </c>
      <c r="H4397" s="5">
        <v>200</v>
      </c>
      <c r="I4397" s="5">
        <v>2000</v>
      </c>
      <c r="J4397" t="str">
        <f t="shared" si="544"/>
        <v>no</v>
      </c>
      <c r="K4397">
        <f t="shared" si="545"/>
        <v>0</v>
      </c>
      <c r="L4397">
        <f t="shared" si="546"/>
        <v>1</v>
      </c>
      <c r="M4397">
        <f t="shared" si="547"/>
        <v>0</v>
      </c>
      <c r="N4397">
        <f t="shared" si="548"/>
        <v>-11.053093596978769</v>
      </c>
      <c r="O4397">
        <f t="shared" si="549"/>
        <v>1.5838076738420495E-5</v>
      </c>
      <c r="P4397">
        <f t="shared" si="550"/>
        <v>1.583782589771856E-5</v>
      </c>
      <c r="Q4397">
        <f t="shared" si="551"/>
        <v>-1.5837951317446453E-5</v>
      </c>
    </row>
    <row r="4398" spans="1:17" x14ac:dyDescent="0.25">
      <c r="A4398">
        <v>4387</v>
      </c>
      <c r="B4398" t="s">
        <v>4512</v>
      </c>
      <c r="C4398" s="8">
        <v>30000</v>
      </c>
      <c r="E4398" t="s">
        <v>22</v>
      </c>
      <c r="F4398" t="s">
        <v>29</v>
      </c>
      <c r="G4398">
        <v>4198.12</v>
      </c>
      <c r="H4398" s="5">
        <v>200</v>
      </c>
      <c r="I4398" s="5">
        <v>3000</v>
      </c>
      <c r="J4398" t="str">
        <f t="shared" si="544"/>
        <v>no</v>
      </c>
      <c r="K4398">
        <f t="shared" si="545"/>
        <v>0</v>
      </c>
      <c r="L4398">
        <f t="shared" si="546"/>
        <v>1</v>
      </c>
      <c r="M4398">
        <f t="shared" si="547"/>
        <v>0</v>
      </c>
      <c r="N4398">
        <f t="shared" si="548"/>
        <v>-5.0927238154905954</v>
      </c>
      <c r="O4398">
        <f t="shared" si="549"/>
        <v>6.1412694001830199E-3</v>
      </c>
      <c r="P4398">
        <f t="shared" si="550"/>
        <v>6.1037844157254117E-3</v>
      </c>
      <c r="Q4398">
        <f t="shared" si="551"/>
        <v>-6.1224886577700231E-3</v>
      </c>
    </row>
    <row r="4399" spans="1:17" x14ac:dyDescent="0.25">
      <c r="A4399">
        <v>4388</v>
      </c>
      <c r="B4399" t="s">
        <v>4513</v>
      </c>
      <c r="C4399" s="8">
        <v>50000</v>
      </c>
      <c r="E4399" t="s">
        <v>22</v>
      </c>
      <c r="F4399" t="s">
        <v>20</v>
      </c>
      <c r="G4399">
        <v>16117.66</v>
      </c>
      <c r="H4399" s="5">
        <v>200</v>
      </c>
      <c r="I4399" s="5">
        <v>3000</v>
      </c>
      <c r="J4399" t="str">
        <f t="shared" si="544"/>
        <v>no</v>
      </c>
      <c r="K4399">
        <f t="shared" si="545"/>
        <v>0</v>
      </c>
      <c r="L4399">
        <f t="shared" si="546"/>
        <v>0</v>
      </c>
      <c r="M4399">
        <f t="shared" si="547"/>
        <v>0</v>
      </c>
      <c r="N4399">
        <f t="shared" si="548"/>
        <v>-5.1377785496958692</v>
      </c>
      <c r="O4399">
        <f t="shared" si="549"/>
        <v>5.870716744024263E-3</v>
      </c>
      <c r="P4399">
        <f t="shared" si="550"/>
        <v>5.8364525841130077E-3</v>
      </c>
      <c r="Q4399">
        <f t="shared" si="551"/>
        <v>-5.8535512362708998E-3</v>
      </c>
    </row>
    <row r="4400" spans="1:17" x14ac:dyDescent="0.25">
      <c r="A4400">
        <v>4389</v>
      </c>
      <c r="B4400" t="s">
        <v>4514</v>
      </c>
      <c r="C4400" s="8">
        <v>55000</v>
      </c>
      <c r="E4400" t="s">
        <v>31</v>
      </c>
      <c r="F4400" t="s">
        <v>29</v>
      </c>
      <c r="G4400">
        <v>76920.53</v>
      </c>
      <c r="H4400" s="5">
        <v>400</v>
      </c>
      <c r="I4400" s="5">
        <v>2000</v>
      </c>
      <c r="J4400" t="str">
        <f t="shared" si="544"/>
        <v>yes</v>
      </c>
      <c r="K4400">
        <f t="shared" si="545"/>
        <v>0</v>
      </c>
      <c r="L4400">
        <f t="shared" si="546"/>
        <v>1</v>
      </c>
      <c r="M4400">
        <f t="shared" si="547"/>
        <v>0</v>
      </c>
      <c r="N4400">
        <f t="shared" si="548"/>
        <v>-5.168388294485295</v>
      </c>
      <c r="O4400">
        <f t="shared" si="549"/>
        <v>5.6937380572051341E-3</v>
      </c>
      <c r="P4400">
        <f t="shared" si="550"/>
        <v>5.6615029424407805E-3</v>
      </c>
      <c r="Q4400">
        <f t="shared" si="551"/>
        <v>-5.6775899968949297E-3</v>
      </c>
    </row>
    <row r="4401" spans="1:17" x14ac:dyDescent="0.25">
      <c r="A4401">
        <v>4390</v>
      </c>
      <c r="B4401" t="s">
        <v>4515</v>
      </c>
      <c r="C4401" s="8">
        <v>350000</v>
      </c>
      <c r="E4401" t="s">
        <v>22</v>
      </c>
      <c r="F4401" t="s">
        <v>29</v>
      </c>
      <c r="G4401">
        <v>318963.76</v>
      </c>
      <c r="H4401" s="5">
        <v>300</v>
      </c>
      <c r="I4401" s="5">
        <v>2000</v>
      </c>
      <c r="J4401" t="str">
        <f t="shared" si="544"/>
        <v>yes</v>
      </c>
      <c r="K4401">
        <f t="shared" si="545"/>
        <v>0</v>
      </c>
      <c r="L4401">
        <f t="shared" si="546"/>
        <v>1</v>
      </c>
      <c r="M4401">
        <f t="shared" si="547"/>
        <v>0</v>
      </c>
      <c r="N4401">
        <f t="shared" si="548"/>
        <v>-6.060927144992017</v>
      </c>
      <c r="O4401">
        <f t="shared" si="549"/>
        <v>2.332237562449874E-3</v>
      </c>
      <c r="P4401">
        <f t="shared" si="550"/>
        <v>2.3268108866991966E-3</v>
      </c>
      <c r="Q4401">
        <f t="shared" si="551"/>
        <v>-2.3295221176480264E-3</v>
      </c>
    </row>
    <row r="4402" spans="1:17" x14ac:dyDescent="0.25">
      <c r="A4402">
        <v>4391</v>
      </c>
      <c r="B4402" t="s">
        <v>4516</v>
      </c>
      <c r="C4402" s="8">
        <v>350000</v>
      </c>
      <c r="E4402" t="s">
        <v>22</v>
      </c>
      <c r="F4402" t="s">
        <v>29</v>
      </c>
      <c r="G4402">
        <v>329768.14</v>
      </c>
      <c r="H4402" s="5">
        <v>200</v>
      </c>
      <c r="I4402" s="5">
        <v>2000</v>
      </c>
      <c r="J4402" t="str">
        <f t="shared" si="544"/>
        <v>yes</v>
      </c>
      <c r="K4402">
        <f t="shared" si="545"/>
        <v>0</v>
      </c>
      <c r="L4402">
        <f t="shared" si="546"/>
        <v>1</v>
      </c>
      <c r="M4402">
        <f t="shared" si="547"/>
        <v>0</v>
      </c>
      <c r="N4402">
        <f t="shared" si="548"/>
        <v>-6.060927144992017</v>
      </c>
      <c r="O4402">
        <f t="shared" si="549"/>
        <v>2.332237562449874E-3</v>
      </c>
      <c r="P4402">
        <f t="shared" si="550"/>
        <v>2.3268108866991966E-3</v>
      </c>
      <c r="Q4402">
        <f t="shared" si="551"/>
        <v>-2.3295221176480264E-3</v>
      </c>
    </row>
    <row r="4403" spans="1:17" x14ac:dyDescent="0.25">
      <c r="A4403">
        <v>4392</v>
      </c>
      <c r="B4403" t="s">
        <v>4517</v>
      </c>
      <c r="C4403" s="8">
        <v>25000</v>
      </c>
      <c r="E4403" t="s">
        <v>22</v>
      </c>
      <c r="F4403" t="s">
        <v>20</v>
      </c>
      <c r="G4403">
        <v>200</v>
      </c>
      <c r="H4403" s="5">
        <v>350</v>
      </c>
      <c r="I4403" s="5">
        <v>2000</v>
      </c>
      <c r="J4403" t="str">
        <f t="shared" si="544"/>
        <v>no</v>
      </c>
      <c r="K4403">
        <f t="shared" si="545"/>
        <v>0</v>
      </c>
      <c r="L4403">
        <f t="shared" si="546"/>
        <v>0</v>
      </c>
      <c r="M4403">
        <f t="shared" si="547"/>
        <v>0</v>
      </c>
      <c r="N4403">
        <f t="shared" si="548"/>
        <v>-5.0621652574182434</v>
      </c>
      <c r="O4403">
        <f t="shared" si="549"/>
        <v>6.3318346074398239E-3</v>
      </c>
      <c r="P4403">
        <f t="shared" si="550"/>
        <v>6.2919947374116512E-3</v>
      </c>
      <c r="Q4403">
        <f t="shared" si="551"/>
        <v>-6.3118727617829315E-3</v>
      </c>
    </row>
    <row r="4404" spans="1:17" x14ac:dyDescent="0.25">
      <c r="A4404">
        <v>4393</v>
      </c>
      <c r="B4404" t="s">
        <v>4518</v>
      </c>
      <c r="C4404" s="8">
        <v>5000000</v>
      </c>
      <c r="E4404" t="s">
        <v>31</v>
      </c>
      <c r="F4404" t="s">
        <v>39</v>
      </c>
      <c r="G4404">
        <v>8005202.5300000012</v>
      </c>
      <c r="H4404" s="5">
        <v>250</v>
      </c>
      <c r="I4404" s="5">
        <v>7000</v>
      </c>
      <c r="J4404" t="str">
        <f t="shared" si="544"/>
        <v>yes</v>
      </c>
      <c r="K4404">
        <f t="shared" si="545"/>
        <v>0</v>
      </c>
      <c r="L4404">
        <f t="shared" si="546"/>
        <v>0</v>
      </c>
      <c r="M4404">
        <f t="shared" si="547"/>
        <v>0</v>
      </c>
      <c r="N4404">
        <f t="shared" si="548"/>
        <v>-20.114175532221982</v>
      </c>
      <c r="O4404">
        <f t="shared" si="549"/>
        <v>1.8387579283226457E-9</v>
      </c>
      <c r="P4404">
        <f t="shared" si="550"/>
        <v>1.8387579249416148E-9</v>
      </c>
      <c r="Q4404">
        <f t="shared" si="551"/>
        <v>-1.838757925390545E-9</v>
      </c>
    </row>
    <row r="4405" spans="1:17" x14ac:dyDescent="0.25">
      <c r="A4405">
        <v>4394</v>
      </c>
      <c r="B4405" t="s">
        <v>4519</v>
      </c>
      <c r="C4405" s="8">
        <v>5000</v>
      </c>
      <c r="E4405" t="s">
        <v>22</v>
      </c>
      <c r="F4405" t="s">
        <v>29</v>
      </c>
      <c r="G4405">
        <v>131.69999999999999</v>
      </c>
      <c r="H4405" s="5">
        <v>300</v>
      </c>
      <c r="I4405" s="5">
        <v>2000</v>
      </c>
      <c r="J4405" t="str">
        <f t="shared" si="544"/>
        <v>no</v>
      </c>
      <c r="K4405">
        <f t="shared" si="545"/>
        <v>0</v>
      </c>
      <c r="L4405">
        <f t="shared" si="546"/>
        <v>1</v>
      </c>
      <c r="M4405">
        <f t="shared" si="547"/>
        <v>0</v>
      </c>
      <c r="N4405">
        <f t="shared" si="548"/>
        <v>-5.0171105232129687</v>
      </c>
      <c r="O4405">
        <f t="shared" si="549"/>
        <v>6.6236379333530632E-3</v>
      </c>
      <c r="P4405">
        <f t="shared" si="550"/>
        <v>6.5800540378246151E-3</v>
      </c>
      <c r="Q4405">
        <f t="shared" si="551"/>
        <v>-6.6017980303125293E-3</v>
      </c>
    </row>
    <row r="4406" spans="1:17" x14ac:dyDescent="0.25">
      <c r="A4406">
        <v>4395</v>
      </c>
      <c r="B4406" t="s">
        <v>4520</v>
      </c>
      <c r="C4406" s="8">
        <v>165000</v>
      </c>
      <c r="E4406" t="s">
        <v>67</v>
      </c>
      <c r="F4406" t="s">
        <v>20</v>
      </c>
      <c r="G4406">
        <v>81417.2</v>
      </c>
      <c r="H4406" s="5">
        <v>300</v>
      </c>
      <c r="I4406" s="5">
        <v>2000</v>
      </c>
      <c r="J4406" t="str">
        <f t="shared" si="544"/>
        <v>no</v>
      </c>
      <c r="K4406">
        <f t="shared" si="545"/>
        <v>0</v>
      </c>
      <c r="L4406">
        <f t="shared" si="546"/>
        <v>0</v>
      </c>
      <c r="M4406">
        <f t="shared" si="547"/>
        <v>0</v>
      </c>
      <c r="N4406">
        <f t="shared" si="548"/>
        <v>-5.4857430169807557</v>
      </c>
      <c r="O4406">
        <f t="shared" si="549"/>
        <v>4.1454537921401741E-3</v>
      </c>
      <c r="P4406">
        <f t="shared" si="550"/>
        <v>4.1283399496406924E-3</v>
      </c>
      <c r="Q4406">
        <f t="shared" si="551"/>
        <v>-4.1368850712305612E-3</v>
      </c>
    </row>
    <row r="4407" spans="1:17" x14ac:dyDescent="0.25">
      <c r="A4407">
        <v>4396</v>
      </c>
      <c r="B4407" t="s">
        <v>4521</v>
      </c>
      <c r="C4407" s="8">
        <v>125000</v>
      </c>
      <c r="E4407" t="s">
        <v>67</v>
      </c>
      <c r="F4407" t="s">
        <v>20</v>
      </c>
      <c r="G4407">
        <v>4692.92</v>
      </c>
      <c r="H4407" s="5">
        <v>300</v>
      </c>
      <c r="I4407" s="5">
        <v>2000</v>
      </c>
      <c r="J4407" t="str">
        <f t="shared" si="544"/>
        <v>no</v>
      </c>
      <c r="K4407">
        <f t="shared" si="545"/>
        <v>0</v>
      </c>
      <c r="L4407">
        <f t="shared" si="546"/>
        <v>0</v>
      </c>
      <c r="M4407">
        <f t="shared" si="547"/>
        <v>0</v>
      </c>
      <c r="N4407">
        <f t="shared" si="548"/>
        <v>-5.3647207999628952</v>
      </c>
      <c r="O4407">
        <f t="shared" si="549"/>
        <v>4.6787663699583834E-3</v>
      </c>
      <c r="P4407">
        <f t="shared" si="550"/>
        <v>4.6569774604308658E-3</v>
      </c>
      <c r="Q4407">
        <f t="shared" si="551"/>
        <v>-4.6678549639619657E-3</v>
      </c>
    </row>
    <row r="4408" spans="1:17" x14ac:dyDescent="0.25">
      <c r="A4408">
        <v>4397</v>
      </c>
      <c r="B4408" t="s">
        <v>4522</v>
      </c>
      <c r="C4408" s="8">
        <v>725000</v>
      </c>
      <c r="E4408" t="s">
        <v>22</v>
      </c>
      <c r="F4408" t="s">
        <v>29</v>
      </c>
      <c r="G4408">
        <v>403344.79</v>
      </c>
      <c r="H4408" s="5">
        <v>300</v>
      </c>
      <c r="I4408" s="5">
        <v>2000</v>
      </c>
      <c r="J4408" t="str">
        <f t="shared" si="544"/>
        <v>no</v>
      </c>
      <c r="K4408">
        <f t="shared" si="545"/>
        <v>0</v>
      </c>
      <c r="L4408">
        <f t="shared" si="546"/>
        <v>1</v>
      </c>
      <c r="M4408">
        <f t="shared" si="547"/>
        <v>0</v>
      </c>
      <c r="N4408">
        <f t="shared" si="548"/>
        <v>-7.1955104295344601</v>
      </c>
      <c r="O4408">
        <f t="shared" si="549"/>
        <v>7.4994519342719789E-4</v>
      </c>
      <c r="P4408">
        <f t="shared" si="550"/>
        <v>7.4938319710049722E-4</v>
      </c>
      <c r="Q4408">
        <f t="shared" si="551"/>
        <v>-7.4966412504576577E-4</v>
      </c>
    </row>
    <row r="4409" spans="1:17" x14ac:dyDescent="0.25">
      <c r="A4409">
        <v>4398</v>
      </c>
      <c r="B4409" t="s">
        <v>4523</v>
      </c>
      <c r="C4409" s="8">
        <v>840000</v>
      </c>
      <c r="E4409" t="s">
        <v>40</v>
      </c>
      <c r="F4409" t="s">
        <v>73</v>
      </c>
      <c r="G4409">
        <v>91185.59</v>
      </c>
      <c r="H4409" s="5">
        <v>300</v>
      </c>
      <c r="I4409" s="5">
        <v>2000</v>
      </c>
      <c r="J4409" t="str">
        <f t="shared" si="544"/>
        <v>no</v>
      </c>
      <c r="K4409">
        <f t="shared" si="545"/>
        <v>0</v>
      </c>
      <c r="L4409">
        <f t="shared" si="546"/>
        <v>0</v>
      </c>
      <c r="M4409">
        <f t="shared" si="547"/>
        <v>0</v>
      </c>
      <c r="N4409">
        <f t="shared" si="548"/>
        <v>-7.5279929291571541</v>
      </c>
      <c r="O4409">
        <f t="shared" si="549"/>
        <v>5.3781661019463428E-4</v>
      </c>
      <c r="P4409">
        <f t="shared" si="550"/>
        <v>5.3752751896649737E-4</v>
      </c>
      <c r="Q4409">
        <f t="shared" si="551"/>
        <v>-5.3767203867454219E-4</v>
      </c>
    </row>
    <row r="4410" spans="1:17" x14ac:dyDescent="0.25">
      <c r="A4410">
        <v>4399</v>
      </c>
      <c r="B4410" t="s">
        <v>4524</v>
      </c>
      <c r="C4410" s="8">
        <v>350000</v>
      </c>
      <c r="E4410" t="s">
        <v>22</v>
      </c>
      <c r="F4410" t="s">
        <v>29</v>
      </c>
      <c r="G4410">
        <v>185211.78</v>
      </c>
      <c r="H4410" s="5">
        <v>300</v>
      </c>
      <c r="I4410" s="5">
        <v>2000</v>
      </c>
      <c r="J4410" t="str">
        <f t="shared" si="544"/>
        <v>no</v>
      </c>
      <c r="K4410">
        <f t="shared" si="545"/>
        <v>0</v>
      </c>
      <c r="L4410">
        <f t="shared" si="546"/>
        <v>1</v>
      </c>
      <c r="M4410">
        <f t="shared" si="547"/>
        <v>0</v>
      </c>
      <c r="N4410">
        <f t="shared" si="548"/>
        <v>-6.060927144992017</v>
      </c>
      <c r="O4410">
        <f t="shared" si="549"/>
        <v>2.332237562449874E-3</v>
      </c>
      <c r="P4410">
        <f t="shared" si="550"/>
        <v>2.3268108866991966E-3</v>
      </c>
      <c r="Q4410">
        <f t="shared" si="551"/>
        <v>-2.3295221176480264E-3</v>
      </c>
    </row>
    <row r="4411" spans="1:17" x14ac:dyDescent="0.25">
      <c r="A4411">
        <v>4400</v>
      </c>
      <c r="B4411" t="s">
        <v>4525</v>
      </c>
      <c r="C4411" s="8">
        <v>120000</v>
      </c>
      <c r="E4411" t="s">
        <v>22</v>
      </c>
      <c r="F4411" t="s">
        <v>29</v>
      </c>
      <c r="G4411">
        <v>103209.29</v>
      </c>
      <c r="H4411" s="5">
        <v>350</v>
      </c>
      <c r="I4411" s="5">
        <v>2000</v>
      </c>
      <c r="J4411" t="str">
        <f t="shared" si="544"/>
        <v>yes</v>
      </c>
      <c r="K4411">
        <f t="shared" si="545"/>
        <v>0</v>
      </c>
      <c r="L4411">
        <f t="shared" si="546"/>
        <v>1</v>
      </c>
      <c r="M4411">
        <f t="shared" si="547"/>
        <v>0</v>
      </c>
      <c r="N4411">
        <f t="shared" si="548"/>
        <v>-5.3650493971393178</v>
      </c>
      <c r="O4411">
        <f t="shared" si="549"/>
        <v>4.6772291931098916E-3</v>
      </c>
      <c r="P4411">
        <f t="shared" si="550"/>
        <v>4.6554545651107592E-3</v>
      </c>
      <c r="Q4411">
        <f t="shared" si="551"/>
        <v>-4.6663249445409649E-3</v>
      </c>
    </row>
    <row r="4412" spans="1:17" x14ac:dyDescent="0.25">
      <c r="A4412">
        <v>4401</v>
      </c>
      <c r="B4412" t="s">
        <v>4526</v>
      </c>
      <c r="C4412" s="8">
        <v>550000</v>
      </c>
      <c r="E4412" t="s">
        <v>22</v>
      </c>
      <c r="F4412" t="s">
        <v>29</v>
      </c>
      <c r="G4412">
        <v>80877.350000000006</v>
      </c>
      <c r="H4412" s="5">
        <v>200</v>
      </c>
      <c r="I4412" s="5">
        <v>2000</v>
      </c>
      <c r="J4412" t="str">
        <f t="shared" si="544"/>
        <v>no</v>
      </c>
      <c r="K4412">
        <f t="shared" si="545"/>
        <v>0</v>
      </c>
      <c r="L4412">
        <f t="shared" si="546"/>
        <v>1</v>
      </c>
      <c r="M4412">
        <f t="shared" si="547"/>
        <v>0</v>
      </c>
      <c r="N4412">
        <f t="shared" si="548"/>
        <v>-6.6660382300813206</v>
      </c>
      <c r="O4412">
        <f t="shared" si="549"/>
        <v>1.2734338223352201E-3</v>
      </c>
      <c r="P4412">
        <f t="shared" si="550"/>
        <v>1.2718142510522023E-3</v>
      </c>
      <c r="Q4412">
        <f t="shared" si="551"/>
        <v>-1.2726236931762242E-3</v>
      </c>
    </row>
    <row r="4413" spans="1:17" x14ac:dyDescent="0.25">
      <c r="A4413">
        <v>4402</v>
      </c>
      <c r="B4413" t="s">
        <v>4527</v>
      </c>
      <c r="C4413" s="8">
        <v>250000</v>
      </c>
      <c r="E4413" t="s">
        <v>22</v>
      </c>
      <c r="F4413" t="s">
        <v>29</v>
      </c>
      <c r="G4413">
        <v>135656.32000000001</v>
      </c>
      <c r="H4413" s="5">
        <v>200</v>
      </c>
      <c r="I4413" s="5">
        <v>2000</v>
      </c>
      <c r="J4413" t="str">
        <f t="shared" si="544"/>
        <v>no</v>
      </c>
      <c r="K4413">
        <f t="shared" si="545"/>
        <v>0</v>
      </c>
      <c r="L4413">
        <f t="shared" si="546"/>
        <v>1</v>
      </c>
      <c r="M4413">
        <f t="shared" si="547"/>
        <v>0</v>
      </c>
      <c r="N4413">
        <f t="shared" si="548"/>
        <v>-5.7583716024473652</v>
      </c>
      <c r="O4413">
        <f t="shared" si="549"/>
        <v>3.1562470409956722E-3</v>
      </c>
      <c r="P4413">
        <f t="shared" si="550"/>
        <v>3.1463164888875851E-3</v>
      </c>
      <c r="Q4413">
        <f t="shared" si="551"/>
        <v>-3.151276549290742E-3</v>
      </c>
    </row>
    <row r="4414" spans="1:17" x14ac:dyDescent="0.25">
      <c r="A4414">
        <v>4403</v>
      </c>
      <c r="B4414" t="s">
        <v>4528</v>
      </c>
      <c r="C4414" s="8">
        <v>100000</v>
      </c>
      <c r="E4414" t="s">
        <v>35</v>
      </c>
      <c r="F4414" t="s">
        <v>29</v>
      </c>
      <c r="G4414">
        <v>134248.31</v>
      </c>
      <c r="H4414" s="5">
        <v>350</v>
      </c>
      <c r="I4414" s="5">
        <v>2000</v>
      </c>
      <c r="J4414" t="str">
        <f t="shared" si="544"/>
        <v>yes</v>
      </c>
      <c r="K4414">
        <f t="shared" si="545"/>
        <v>0</v>
      </c>
      <c r="L4414">
        <f t="shared" si="546"/>
        <v>1</v>
      </c>
      <c r="M4414">
        <f t="shared" si="547"/>
        <v>0</v>
      </c>
      <c r="N4414">
        <f t="shared" si="548"/>
        <v>-5.304538288630388</v>
      </c>
      <c r="O4414">
        <f t="shared" si="549"/>
        <v>4.9689919389546873E-3</v>
      </c>
      <c r="P4414">
        <f t="shared" si="550"/>
        <v>4.9444231402281128E-3</v>
      </c>
      <c r="Q4414">
        <f t="shared" si="551"/>
        <v>-4.9566872429661771E-3</v>
      </c>
    </row>
    <row r="4415" spans="1:17" x14ac:dyDescent="0.25">
      <c r="A4415">
        <v>4404</v>
      </c>
      <c r="B4415" t="s">
        <v>4529</v>
      </c>
      <c r="C4415" s="8">
        <v>3800000</v>
      </c>
      <c r="E4415" t="s">
        <v>31</v>
      </c>
      <c r="F4415" t="s">
        <v>29</v>
      </c>
      <c r="G4415">
        <v>5263877.0599999996</v>
      </c>
      <c r="H4415" s="5">
        <v>250</v>
      </c>
      <c r="I4415" s="5">
        <v>2000</v>
      </c>
      <c r="J4415" t="str">
        <f t="shared" si="544"/>
        <v>yes</v>
      </c>
      <c r="K4415">
        <f t="shared" si="545"/>
        <v>0</v>
      </c>
      <c r="L4415">
        <f t="shared" si="546"/>
        <v>1</v>
      </c>
      <c r="M4415">
        <f t="shared" si="547"/>
        <v>0</v>
      </c>
      <c r="N4415">
        <f t="shared" si="548"/>
        <v>-16.499093362782499</v>
      </c>
      <c r="O4415">
        <f t="shared" si="549"/>
        <v>6.8317945285281625E-8</v>
      </c>
      <c r="P4415">
        <f t="shared" si="550"/>
        <v>6.8317940617940298E-8</v>
      </c>
      <c r="Q4415">
        <f t="shared" si="551"/>
        <v>-6.8317942971666955E-8</v>
      </c>
    </row>
    <row r="4416" spans="1:17" x14ac:dyDescent="0.25">
      <c r="A4416">
        <v>4405</v>
      </c>
      <c r="B4416" t="s">
        <v>4530</v>
      </c>
      <c r="C4416" s="8">
        <v>220000</v>
      </c>
      <c r="E4416" t="s">
        <v>54</v>
      </c>
      <c r="F4416" t="s">
        <v>29</v>
      </c>
      <c r="G4416">
        <v>118068.03</v>
      </c>
      <c r="H4416" s="5">
        <v>200</v>
      </c>
      <c r="I4416" s="5">
        <v>2000</v>
      </c>
      <c r="J4416" t="str">
        <f t="shared" si="544"/>
        <v>no</v>
      </c>
      <c r="K4416">
        <f t="shared" si="545"/>
        <v>0</v>
      </c>
      <c r="L4416">
        <f t="shared" si="546"/>
        <v>1</v>
      </c>
      <c r="M4416">
        <f t="shared" si="547"/>
        <v>0</v>
      </c>
      <c r="N4416">
        <f t="shared" si="548"/>
        <v>-5.6676049396839696</v>
      </c>
      <c r="O4416">
        <f t="shared" si="549"/>
        <v>3.4561330183193861E-3</v>
      </c>
      <c r="P4416">
        <f t="shared" si="550"/>
        <v>3.4442293037002048E-3</v>
      </c>
      <c r="Q4416">
        <f t="shared" si="551"/>
        <v>-3.4501743160308186E-3</v>
      </c>
    </row>
    <row r="4417" spans="1:17" x14ac:dyDescent="0.25">
      <c r="A4417">
        <v>4406</v>
      </c>
      <c r="B4417" t="s">
        <v>4531</v>
      </c>
      <c r="C4417" s="8">
        <v>350000</v>
      </c>
      <c r="E4417" t="s">
        <v>22</v>
      </c>
      <c r="F4417" t="s">
        <v>29</v>
      </c>
      <c r="G4417">
        <v>162964.35</v>
      </c>
      <c r="H4417" s="5">
        <v>250</v>
      </c>
      <c r="I4417" s="5">
        <v>2000</v>
      </c>
      <c r="J4417" t="str">
        <f t="shared" si="544"/>
        <v>no</v>
      </c>
      <c r="K4417">
        <f t="shared" si="545"/>
        <v>0</v>
      </c>
      <c r="L4417">
        <f t="shared" si="546"/>
        <v>1</v>
      </c>
      <c r="M4417">
        <f t="shared" si="547"/>
        <v>0</v>
      </c>
      <c r="N4417">
        <f t="shared" si="548"/>
        <v>-6.060927144992017</v>
      </c>
      <c r="O4417">
        <f t="shared" si="549"/>
        <v>2.332237562449874E-3</v>
      </c>
      <c r="P4417">
        <f t="shared" si="550"/>
        <v>2.3268108866991966E-3</v>
      </c>
      <c r="Q4417">
        <f t="shared" si="551"/>
        <v>-2.3295221176480264E-3</v>
      </c>
    </row>
    <row r="4418" spans="1:17" x14ac:dyDescent="0.25">
      <c r="A4418">
        <v>4407</v>
      </c>
      <c r="B4418" t="s">
        <v>4532</v>
      </c>
      <c r="C4418" s="8">
        <v>850000</v>
      </c>
      <c r="E4418" t="s">
        <v>45</v>
      </c>
      <c r="F4418" t="s">
        <v>29</v>
      </c>
      <c r="G4418">
        <v>670827.55000000005</v>
      </c>
      <c r="H4418" s="5">
        <v>300</v>
      </c>
      <c r="I4418" s="5">
        <v>2000</v>
      </c>
      <c r="J4418" t="str">
        <f t="shared" si="544"/>
        <v>no</v>
      </c>
      <c r="K4418">
        <f t="shared" si="545"/>
        <v>0</v>
      </c>
      <c r="L4418">
        <f t="shared" si="546"/>
        <v>1</v>
      </c>
      <c r="M4418">
        <f t="shared" si="547"/>
        <v>0</v>
      </c>
      <c r="N4418">
        <f t="shared" si="548"/>
        <v>-7.5737048577152759</v>
      </c>
      <c r="O4418">
        <f t="shared" si="549"/>
        <v>5.1378541628849402E-4</v>
      </c>
      <c r="P4418">
        <f t="shared" si="550"/>
        <v>5.1352157639159457E-4</v>
      </c>
      <c r="Q4418">
        <f t="shared" si="551"/>
        <v>-5.1365347375302128E-4</v>
      </c>
    </row>
    <row r="4419" spans="1:17" x14ac:dyDescent="0.25">
      <c r="A4419">
        <v>4408</v>
      </c>
      <c r="B4419" t="s">
        <v>4533</v>
      </c>
      <c r="C4419" s="8">
        <v>650001</v>
      </c>
      <c r="E4419" t="s">
        <v>22</v>
      </c>
      <c r="F4419" t="s">
        <v>29</v>
      </c>
      <c r="G4419">
        <v>689798.63000000012</v>
      </c>
      <c r="H4419" s="5">
        <v>200</v>
      </c>
      <c r="I4419" s="5">
        <v>3000</v>
      </c>
      <c r="J4419" t="str">
        <f t="shared" si="544"/>
        <v>yes</v>
      </c>
      <c r="K4419">
        <f t="shared" si="545"/>
        <v>0</v>
      </c>
      <c r="L4419">
        <f t="shared" si="546"/>
        <v>1</v>
      </c>
      <c r="M4419">
        <f t="shared" si="547"/>
        <v>0</v>
      </c>
      <c r="N4419">
        <f t="shared" si="548"/>
        <v>-6.9685712048228616</v>
      </c>
      <c r="O4419">
        <f t="shared" si="549"/>
        <v>9.4099643696297257E-4</v>
      </c>
      <c r="P4419">
        <f t="shared" si="550"/>
        <v>9.4011179511342409E-4</v>
      </c>
      <c r="Q4419">
        <f t="shared" si="551"/>
        <v>-9.4055397736265089E-4</v>
      </c>
    </row>
    <row r="4420" spans="1:17" x14ac:dyDescent="0.25">
      <c r="A4420">
        <v>4409</v>
      </c>
      <c r="B4420" t="s">
        <v>4534</v>
      </c>
      <c r="C4420" s="8">
        <v>50000</v>
      </c>
      <c r="E4420" t="s">
        <v>31</v>
      </c>
      <c r="F4420" t="s">
        <v>29</v>
      </c>
      <c r="G4420">
        <v>61376.51</v>
      </c>
      <c r="H4420" s="5">
        <v>200</v>
      </c>
      <c r="I4420" s="5">
        <v>2000</v>
      </c>
      <c r="J4420" t="str">
        <f t="shared" si="544"/>
        <v>yes</v>
      </c>
      <c r="K4420">
        <f t="shared" si="545"/>
        <v>0</v>
      </c>
      <c r="L4420">
        <f t="shared" si="546"/>
        <v>1</v>
      </c>
      <c r="M4420">
        <f t="shared" si="547"/>
        <v>0</v>
      </c>
      <c r="N4420">
        <f t="shared" si="548"/>
        <v>-5.1532605173580617</v>
      </c>
      <c r="O4420">
        <f t="shared" si="549"/>
        <v>5.7805264602463387E-3</v>
      </c>
      <c r="P4420">
        <f t="shared" si="550"/>
        <v>5.7473040172992601E-3</v>
      </c>
      <c r="Q4420">
        <f t="shared" si="551"/>
        <v>-5.763883323760685E-3</v>
      </c>
    </row>
    <row r="4421" spans="1:17" x14ac:dyDescent="0.25">
      <c r="A4421">
        <v>4410</v>
      </c>
      <c r="B4421" t="s">
        <v>4535</v>
      </c>
      <c r="C4421" s="8">
        <v>2</v>
      </c>
      <c r="E4421" t="s">
        <v>56</v>
      </c>
      <c r="F4421" t="s">
        <v>30</v>
      </c>
      <c r="G4421">
        <v>40759.440000000002</v>
      </c>
      <c r="H4421" s="5">
        <v>400</v>
      </c>
      <c r="I4421" s="5">
        <v>2000</v>
      </c>
      <c r="J4421" t="str">
        <f t="shared" si="544"/>
        <v>yes</v>
      </c>
      <c r="K4421">
        <f t="shared" si="545"/>
        <v>0</v>
      </c>
      <c r="L4421">
        <f t="shared" si="546"/>
        <v>0</v>
      </c>
      <c r="M4421">
        <f t="shared" si="547"/>
        <v>0</v>
      </c>
      <c r="N4421">
        <f t="shared" si="548"/>
        <v>-4.9865324228929309</v>
      </c>
      <c r="O4421">
        <f t="shared" si="549"/>
        <v>6.8293046219208738E-3</v>
      </c>
      <c r="P4421">
        <f t="shared" si="550"/>
        <v>6.7829815745037124E-3</v>
      </c>
      <c r="Q4421">
        <f t="shared" si="551"/>
        <v>-6.806090551817569E-3</v>
      </c>
    </row>
    <row r="4422" spans="1:17" x14ac:dyDescent="0.25">
      <c r="A4422">
        <v>4411</v>
      </c>
      <c r="B4422" t="s">
        <v>4536</v>
      </c>
      <c r="C4422" s="8">
        <v>50000</v>
      </c>
      <c r="E4422" t="s">
        <v>22</v>
      </c>
      <c r="F4422" t="s">
        <v>29</v>
      </c>
      <c r="G4422">
        <v>5246.3600000000006</v>
      </c>
      <c r="H4422" s="5">
        <v>300</v>
      </c>
      <c r="I4422" s="5">
        <v>2000</v>
      </c>
      <c r="J4422" t="str">
        <f t="shared" si="544"/>
        <v>no</v>
      </c>
      <c r="K4422">
        <f t="shared" si="545"/>
        <v>0</v>
      </c>
      <c r="L4422">
        <f t="shared" si="546"/>
        <v>1</v>
      </c>
      <c r="M4422">
        <f t="shared" si="547"/>
        <v>0</v>
      </c>
      <c r="N4422">
        <f t="shared" si="548"/>
        <v>-5.1532605173580617</v>
      </c>
      <c r="O4422">
        <f t="shared" si="549"/>
        <v>5.7805264602463387E-3</v>
      </c>
      <c r="P4422">
        <f t="shared" si="550"/>
        <v>5.7473040172992601E-3</v>
      </c>
      <c r="Q4422">
        <f t="shared" si="551"/>
        <v>-5.763883323760685E-3</v>
      </c>
    </row>
    <row r="4423" spans="1:17" x14ac:dyDescent="0.25">
      <c r="A4423">
        <v>4412</v>
      </c>
      <c r="B4423" t="s">
        <v>4537</v>
      </c>
      <c r="C4423" s="8">
        <v>40000</v>
      </c>
      <c r="E4423" t="s">
        <v>22</v>
      </c>
      <c r="F4423" t="s">
        <v>29</v>
      </c>
      <c r="G4423">
        <v>18589.810000000001</v>
      </c>
      <c r="H4423" s="5">
        <v>350</v>
      </c>
      <c r="I4423" s="5">
        <v>2000</v>
      </c>
      <c r="J4423" t="str">
        <f t="shared" si="544"/>
        <v>no</v>
      </c>
      <c r="K4423">
        <f t="shared" si="545"/>
        <v>0</v>
      </c>
      <c r="L4423">
        <f t="shared" si="546"/>
        <v>1</v>
      </c>
      <c r="M4423">
        <f t="shared" si="547"/>
        <v>0</v>
      </c>
      <c r="N4423">
        <f t="shared" si="548"/>
        <v>-5.1230049631035968</v>
      </c>
      <c r="O4423">
        <f t="shared" si="549"/>
        <v>5.9580921208501909E-3</v>
      </c>
      <c r="P4423">
        <f t="shared" si="550"/>
        <v>5.922803511912521E-3</v>
      </c>
      <c r="Q4423">
        <f t="shared" si="551"/>
        <v>-5.9404128782713115E-3</v>
      </c>
    </row>
    <row r="4424" spans="1:17" x14ac:dyDescent="0.25">
      <c r="A4424">
        <v>4413</v>
      </c>
      <c r="B4424" t="s">
        <v>4538</v>
      </c>
      <c r="C4424" s="8">
        <v>50000</v>
      </c>
      <c r="E4424" t="s">
        <v>22</v>
      </c>
      <c r="F4424" t="s">
        <v>29</v>
      </c>
      <c r="G4424">
        <v>14120.880000000001</v>
      </c>
      <c r="H4424" s="5">
        <v>200</v>
      </c>
      <c r="I4424" s="5">
        <v>2000</v>
      </c>
      <c r="J4424" t="str">
        <f t="shared" si="544"/>
        <v>no</v>
      </c>
      <c r="K4424">
        <f t="shared" si="545"/>
        <v>0</v>
      </c>
      <c r="L4424">
        <f t="shared" si="546"/>
        <v>1</v>
      </c>
      <c r="M4424">
        <f t="shared" si="547"/>
        <v>0</v>
      </c>
      <c r="N4424">
        <f t="shared" si="548"/>
        <v>-5.1532605173580617</v>
      </c>
      <c r="O4424">
        <f t="shared" si="549"/>
        <v>5.7805264602463387E-3</v>
      </c>
      <c r="P4424">
        <f t="shared" si="550"/>
        <v>5.7473040172992601E-3</v>
      </c>
      <c r="Q4424">
        <f t="shared" si="551"/>
        <v>-5.763883323760685E-3</v>
      </c>
    </row>
    <row r="4425" spans="1:17" x14ac:dyDescent="0.25">
      <c r="A4425">
        <v>4414</v>
      </c>
      <c r="B4425" t="s">
        <v>4539</v>
      </c>
      <c r="C4425" s="8">
        <v>700000</v>
      </c>
      <c r="E4425" t="s">
        <v>31</v>
      </c>
      <c r="F4425" t="s">
        <v>29</v>
      </c>
      <c r="G4425">
        <v>1151651.82</v>
      </c>
      <c r="H4425" s="5">
        <v>250</v>
      </c>
      <c r="I4425" s="5">
        <v>2000</v>
      </c>
      <c r="J4425" t="str">
        <f t="shared" si="544"/>
        <v>yes</v>
      </c>
      <c r="K4425">
        <f t="shared" si="545"/>
        <v>0</v>
      </c>
      <c r="L4425">
        <f t="shared" si="546"/>
        <v>1</v>
      </c>
      <c r="M4425">
        <f t="shared" si="547"/>
        <v>0</v>
      </c>
      <c r="N4425">
        <f t="shared" si="548"/>
        <v>-7.1198715438982987</v>
      </c>
      <c r="O4425">
        <f t="shared" si="549"/>
        <v>8.0887064882115029E-4</v>
      </c>
      <c r="P4425">
        <f t="shared" si="550"/>
        <v>8.0821690588809636E-4</v>
      </c>
      <c r="Q4425">
        <f t="shared" si="551"/>
        <v>-8.0854368925796787E-4</v>
      </c>
    </row>
    <row r="4426" spans="1:17" x14ac:dyDescent="0.25">
      <c r="A4426">
        <v>4415</v>
      </c>
      <c r="B4426" t="s">
        <v>4540</v>
      </c>
      <c r="C4426" s="8">
        <v>75000</v>
      </c>
      <c r="E4426" t="s">
        <v>22</v>
      </c>
      <c r="F4426" t="s">
        <v>29</v>
      </c>
      <c r="G4426">
        <v>37009.089999999997</v>
      </c>
      <c r="H4426" s="5">
        <v>350</v>
      </c>
      <c r="I4426" s="5">
        <v>2000</v>
      </c>
      <c r="J4426" t="str">
        <f t="shared" si="544"/>
        <v>no</v>
      </c>
      <c r="K4426">
        <f t="shared" si="545"/>
        <v>0</v>
      </c>
      <c r="L4426">
        <f t="shared" si="546"/>
        <v>1</v>
      </c>
      <c r="M4426">
        <f t="shared" si="547"/>
        <v>0</v>
      </c>
      <c r="N4426">
        <f t="shared" si="548"/>
        <v>-5.2288994029942248</v>
      </c>
      <c r="O4426">
        <f t="shared" si="549"/>
        <v>5.3594206201676622E-3</v>
      </c>
      <c r="P4426">
        <f t="shared" si="550"/>
        <v>5.3308503508741594E-3</v>
      </c>
      <c r="Q4426">
        <f t="shared" si="551"/>
        <v>-5.3451100336729179E-3</v>
      </c>
    </row>
    <row r="4427" spans="1:17" x14ac:dyDescent="0.25">
      <c r="A4427">
        <v>4416</v>
      </c>
      <c r="B4427" t="s">
        <v>4541</v>
      </c>
      <c r="C4427" s="8">
        <v>220000</v>
      </c>
      <c r="E4427" t="s">
        <v>22</v>
      </c>
      <c r="F4427" t="s">
        <v>29</v>
      </c>
      <c r="G4427">
        <v>94672.72</v>
      </c>
      <c r="H4427" s="5">
        <v>350</v>
      </c>
      <c r="I4427" s="5">
        <v>2000</v>
      </c>
      <c r="J4427" t="str">
        <f t="shared" si="544"/>
        <v>no</v>
      </c>
      <c r="K4427">
        <f t="shared" si="545"/>
        <v>0</v>
      </c>
      <c r="L4427">
        <f t="shared" si="546"/>
        <v>1</v>
      </c>
      <c r="M4427">
        <f t="shared" si="547"/>
        <v>0</v>
      </c>
      <c r="N4427">
        <f t="shared" si="548"/>
        <v>-5.6676049396839696</v>
      </c>
      <c r="O4427">
        <f t="shared" si="549"/>
        <v>3.4561330183193861E-3</v>
      </c>
      <c r="P4427">
        <f t="shared" si="550"/>
        <v>3.4442293037002048E-3</v>
      </c>
      <c r="Q4427">
        <f t="shared" si="551"/>
        <v>-3.4501743160308186E-3</v>
      </c>
    </row>
    <row r="4428" spans="1:17" x14ac:dyDescent="0.25">
      <c r="A4428">
        <v>4417</v>
      </c>
      <c r="B4428" t="s">
        <v>4542</v>
      </c>
      <c r="C4428" s="8">
        <v>1</v>
      </c>
      <c r="E4428" t="s">
        <v>40</v>
      </c>
      <c r="F4428" t="s">
        <v>23</v>
      </c>
      <c r="G4428">
        <v>-5422.77</v>
      </c>
      <c r="H4428" s="5">
        <v>200</v>
      </c>
      <c r="I4428" s="5">
        <v>3000</v>
      </c>
      <c r="J4428" t="str">
        <f t="shared" ref="J4428:J4491" si="552">IF(G4428/C4428&gt;=0.85, "yes", "no")</f>
        <v>no</v>
      </c>
      <c r="K4428">
        <f t="shared" ref="K4428:K4491" si="553">IF(OR(H4428=500, H4428=600), 1, 0)</f>
        <v>0</v>
      </c>
      <c r="L4428">
        <f t="shared" ref="L4428:L4491" si="554">IF(F4428="ZDD", 1, 0)</f>
        <v>0</v>
      </c>
      <c r="M4428">
        <f t="shared" ref="M4428:M4491" si="555">IF(OR(E4428="ZP07", E4428="ZP28",E4428="ZP32",E4428="ZP45",E4428="ZPPY",E4428="ZSPP",E4428="ZXP1",E4428="ZXX7",E4428="ZYPP",E4428="ZYSP",E4428="ZYWP"),1,0)</f>
        <v>0</v>
      </c>
      <c r="N4428">
        <f t="shared" ref="N4428:N4491" si="556">$P$3+$P$4*L4428+$P$5*(C4428/10000000)+$P$6*(I4428/10000000)+$P$7*M4428</f>
        <v>-4.9865038039789695</v>
      </c>
      <c r="O4428">
        <f t="shared" ref="O4428:O4491" si="557">EXP(N4428)</f>
        <v>6.8295000719990348E-3</v>
      </c>
      <c r="P4428">
        <f t="shared" ref="P4428:P4491" si="558">O4428/(1+O4428)</f>
        <v>6.7831743820683165E-3</v>
      </c>
      <c r="Q4428">
        <f t="shared" ref="Q4428:Q4491" si="559">K4428*LN(P4428)+(1-K4428)*LN(1-P4428)</f>
        <v>-6.8062846761425839E-3</v>
      </c>
    </row>
    <row r="4429" spans="1:17" x14ac:dyDescent="0.25">
      <c r="A4429">
        <v>4418</v>
      </c>
      <c r="B4429" t="s">
        <v>4543</v>
      </c>
      <c r="C4429" s="8">
        <v>100000</v>
      </c>
      <c r="E4429" t="s">
        <v>40</v>
      </c>
      <c r="F4429" t="s">
        <v>20</v>
      </c>
      <c r="G4429">
        <v>38769.380000000005</v>
      </c>
      <c r="H4429" s="5">
        <v>300</v>
      </c>
      <c r="I4429" s="5">
        <v>3000</v>
      </c>
      <c r="J4429" t="str">
        <f t="shared" si="552"/>
        <v>no</v>
      </c>
      <c r="K4429">
        <f t="shared" si="553"/>
        <v>0</v>
      </c>
      <c r="L4429">
        <f t="shared" si="554"/>
        <v>0</v>
      </c>
      <c r="M4429">
        <f t="shared" si="555"/>
        <v>0</v>
      </c>
      <c r="N4429">
        <f t="shared" si="556"/>
        <v>-5.2890563209681956</v>
      </c>
      <c r="O4429">
        <f t="shared" si="557"/>
        <v>5.0465203087574342E-3</v>
      </c>
      <c r="P4429">
        <f t="shared" si="558"/>
        <v>5.0211808177865304E-3</v>
      </c>
      <c r="Q4429">
        <f t="shared" si="559"/>
        <v>-5.0338293041779494E-3</v>
      </c>
    </row>
    <row r="4430" spans="1:17" x14ac:dyDescent="0.25">
      <c r="A4430">
        <v>4419</v>
      </c>
      <c r="B4430" t="s">
        <v>4544</v>
      </c>
      <c r="C4430" s="8">
        <v>1500000</v>
      </c>
      <c r="E4430" t="s">
        <v>24</v>
      </c>
      <c r="F4430" t="s">
        <v>29</v>
      </c>
      <c r="G4430">
        <v>608903.48</v>
      </c>
      <c r="H4430" s="5">
        <v>300</v>
      </c>
      <c r="I4430" s="5">
        <v>2000</v>
      </c>
      <c r="J4430" t="str">
        <f t="shared" si="552"/>
        <v>no</v>
      </c>
      <c r="K4430">
        <f t="shared" si="553"/>
        <v>0</v>
      </c>
      <c r="L4430">
        <f t="shared" si="554"/>
        <v>1</v>
      </c>
      <c r="M4430">
        <f t="shared" si="555"/>
        <v>0</v>
      </c>
      <c r="N4430">
        <f t="shared" si="556"/>
        <v>-9.5403158842555111</v>
      </c>
      <c r="O4430">
        <f t="shared" si="557"/>
        <v>7.1894133845104718E-5</v>
      </c>
      <c r="P4430">
        <f t="shared" si="558"/>
        <v>7.1888965450200647E-5</v>
      </c>
      <c r="Q4430">
        <f t="shared" si="559"/>
        <v>-7.1891549585708899E-5</v>
      </c>
    </row>
    <row r="4431" spans="1:17" x14ac:dyDescent="0.25">
      <c r="A4431">
        <v>4420</v>
      </c>
      <c r="B4431" t="s">
        <v>4545</v>
      </c>
      <c r="C4431" s="8">
        <v>100000</v>
      </c>
      <c r="E4431" t="s">
        <v>31</v>
      </c>
      <c r="F4431" t="s">
        <v>29</v>
      </c>
      <c r="G4431">
        <v>24047.24</v>
      </c>
      <c r="H4431" s="5">
        <v>300</v>
      </c>
      <c r="I4431" s="5">
        <v>2000</v>
      </c>
      <c r="J4431" t="str">
        <f t="shared" si="552"/>
        <v>no</v>
      </c>
      <c r="K4431">
        <f t="shared" si="553"/>
        <v>0</v>
      </c>
      <c r="L4431">
        <f t="shared" si="554"/>
        <v>1</v>
      </c>
      <c r="M4431">
        <f t="shared" si="555"/>
        <v>0</v>
      </c>
      <c r="N4431">
        <f t="shared" si="556"/>
        <v>-5.304538288630388</v>
      </c>
      <c r="O4431">
        <f t="shared" si="557"/>
        <v>4.9689919389546873E-3</v>
      </c>
      <c r="P4431">
        <f t="shared" si="558"/>
        <v>4.9444231402281128E-3</v>
      </c>
      <c r="Q4431">
        <f t="shared" si="559"/>
        <v>-4.9566872429661771E-3</v>
      </c>
    </row>
    <row r="4432" spans="1:17" x14ac:dyDescent="0.25">
      <c r="A4432">
        <v>4421</v>
      </c>
      <c r="B4432" t="s">
        <v>4546</v>
      </c>
      <c r="C4432" s="8">
        <v>150000</v>
      </c>
      <c r="E4432" t="s">
        <v>22</v>
      </c>
      <c r="F4432" t="s">
        <v>29</v>
      </c>
      <c r="G4432">
        <v>56880.89</v>
      </c>
      <c r="H4432" s="5">
        <v>300</v>
      </c>
      <c r="I4432" s="5">
        <v>3000</v>
      </c>
      <c r="J4432" t="str">
        <f t="shared" si="552"/>
        <v>no</v>
      </c>
      <c r="K4432">
        <f t="shared" si="553"/>
        <v>0</v>
      </c>
      <c r="L4432">
        <f t="shared" si="554"/>
        <v>1</v>
      </c>
      <c r="M4432">
        <f t="shared" si="555"/>
        <v>0</v>
      </c>
      <c r="N4432">
        <f t="shared" si="556"/>
        <v>-5.455790466544177</v>
      </c>
      <c r="O4432">
        <f t="shared" si="557"/>
        <v>4.2714989698357363E-3</v>
      </c>
      <c r="P4432">
        <f t="shared" si="558"/>
        <v>4.2533308714001799E-3</v>
      </c>
      <c r="Q4432">
        <f t="shared" si="559"/>
        <v>-4.262402014002597E-3</v>
      </c>
    </row>
    <row r="4433" spans="1:17" x14ac:dyDescent="0.25">
      <c r="A4433">
        <v>4422</v>
      </c>
      <c r="B4433" t="s">
        <v>4547</v>
      </c>
      <c r="C4433" s="8">
        <v>80000</v>
      </c>
      <c r="E4433" t="s">
        <v>31</v>
      </c>
      <c r="F4433" t="s">
        <v>29</v>
      </c>
      <c r="G4433">
        <v>81251.94</v>
      </c>
      <c r="H4433" s="5">
        <v>300</v>
      </c>
      <c r="I4433" s="5">
        <v>3000</v>
      </c>
      <c r="J4433" t="str">
        <f t="shared" si="552"/>
        <v>yes</v>
      </c>
      <c r="K4433">
        <f t="shared" si="553"/>
        <v>0</v>
      </c>
      <c r="L4433">
        <f t="shared" si="554"/>
        <v>1</v>
      </c>
      <c r="M4433">
        <f t="shared" si="555"/>
        <v>0</v>
      </c>
      <c r="N4433">
        <f t="shared" si="556"/>
        <v>-5.2440015867629208</v>
      </c>
      <c r="O4433">
        <f t="shared" si="557"/>
        <v>5.2790897774314663E-3</v>
      </c>
      <c r="P4433">
        <f t="shared" si="558"/>
        <v>5.2513673378009433E-3</v>
      </c>
      <c r="Q4433">
        <f t="shared" si="559"/>
        <v>-5.2652042302542999E-3</v>
      </c>
    </row>
    <row r="4434" spans="1:17" x14ac:dyDescent="0.25">
      <c r="A4434">
        <v>4423</v>
      </c>
      <c r="B4434" t="s">
        <v>4548</v>
      </c>
      <c r="C4434" s="8">
        <v>245000</v>
      </c>
      <c r="E4434" t="s">
        <v>22</v>
      </c>
      <c r="F4434" t="s">
        <v>29</v>
      </c>
      <c r="G4434">
        <v>208898.47</v>
      </c>
      <c r="H4434" s="5">
        <v>350</v>
      </c>
      <c r="I4434" s="5">
        <v>2000</v>
      </c>
      <c r="J4434" t="str">
        <f t="shared" si="552"/>
        <v>yes</v>
      </c>
      <c r="K4434">
        <f t="shared" si="553"/>
        <v>0</v>
      </c>
      <c r="L4434">
        <f t="shared" si="554"/>
        <v>1</v>
      </c>
      <c r="M4434">
        <f t="shared" si="555"/>
        <v>0</v>
      </c>
      <c r="N4434">
        <f t="shared" si="556"/>
        <v>-5.7432438253201328</v>
      </c>
      <c r="O4434">
        <f t="shared" si="557"/>
        <v>3.2043570238469007E-3</v>
      </c>
      <c r="P4434">
        <f t="shared" si="558"/>
        <v>3.1941219168476268E-3</v>
      </c>
      <c r="Q4434">
        <f t="shared" si="559"/>
        <v>-3.1992340129320734E-3</v>
      </c>
    </row>
    <row r="4435" spans="1:17" x14ac:dyDescent="0.25">
      <c r="A4435">
        <v>4424</v>
      </c>
      <c r="B4435" t="s">
        <v>4549</v>
      </c>
      <c r="C4435" s="8">
        <v>300000</v>
      </c>
      <c r="E4435" t="s">
        <v>37</v>
      </c>
      <c r="F4435" t="s">
        <v>29</v>
      </c>
      <c r="G4435">
        <v>323713.95</v>
      </c>
      <c r="H4435" s="5">
        <v>250</v>
      </c>
      <c r="I4435" s="5">
        <v>2000</v>
      </c>
      <c r="J4435" t="str">
        <f t="shared" si="552"/>
        <v>yes</v>
      </c>
      <c r="K4435">
        <f t="shared" si="553"/>
        <v>0</v>
      </c>
      <c r="L4435">
        <f t="shared" si="554"/>
        <v>1</v>
      </c>
      <c r="M4435">
        <f t="shared" si="555"/>
        <v>0</v>
      </c>
      <c r="N4435">
        <f t="shared" si="556"/>
        <v>-5.9096493737196916</v>
      </c>
      <c r="O4435">
        <f t="shared" si="557"/>
        <v>2.7131380181224414E-3</v>
      </c>
      <c r="P4435">
        <f t="shared" si="558"/>
        <v>2.7057968179064647E-3</v>
      </c>
      <c r="Q4435">
        <f t="shared" si="559"/>
        <v>-2.7094641028955597E-3</v>
      </c>
    </row>
    <row r="4436" spans="1:17" x14ac:dyDescent="0.25">
      <c r="A4436">
        <v>4425</v>
      </c>
      <c r="B4436" t="s">
        <v>4550</v>
      </c>
      <c r="C4436" s="8">
        <v>50000</v>
      </c>
      <c r="E4436" t="s">
        <v>45</v>
      </c>
      <c r="F4436" t="s">
        <v>29</v>
      </c>
      <c r="G4436">
        <v>12750.14</v>
      </c>
      <c r="H4436" s="5">
        <v>400</v>
      </c>
      <c r="I4436" s="5">
        <v>2000</v>
      </c>
      <c r="J4436" t="str">
        <f t="shared" si="552"/>
        <v>no</v>
      </c>
      <c r="K4436">
        <f t="shared" si="553"/>
        <v>0</v>
      </c>
      <c r="L4436">
        <f t="shared" si="554"/>
        <v>1</v>
      </c>
      <c r="M4436">
        <f t="shared" si="555"/>
        <v>0</v>
      </c>
      <c r="N4436">
        <f t="shared" si="556"/>
        <v>-5.1532605173580617</v>
      </c>
      <c r="O4436">
        <f t="shared" si="557"/>
        <v>5.7805264602463387E-3</v>
      </c>
      <c r="P4436">
        <f t="shared" si="558"/>
        <v>5.7473040172992601E-3</v>
      </c>
      <c r="Q4436">
        <f t="shared" si="559"/>
        <v>-5.763883323760685E-3</v>
      </c>
    </row>
    <row r="4437" spans="1:17" x14ac:dyDescent="0.25">
      <c r="A4437">
        <v>4426</v>
      </c>
      <c r="B4437" t="s">
        <v>4551</v>
      </c>
      <c r="C4437" s="8">
        <v>175000</v>
      </c>
      <c r="E4437" t="s">
        <v>22</v>
      </c>
      <c r="F4437" t="s">
        <v>20</v>
      </c>
      <c r="G4437">
        <v>110109.35</v>
      </c>
      <c r="H4437" s="5">
        <v>200</v>
      </c>
      <c r="I4437" s="5">
        <v>3000</v>
      </c>
      <c r="J4437" t="str">
        <f t="shared" si="552"/>
        <v>no</v>
      </c>
      <c r="K4437">
        <f t="shared" si="553"/>
        <v>0</v>
      </c>
      <c r="L4437">
        <f t="shared" si="554"/>
        <v>0</v>
      </c>
      <c r="M4437">
        <f t="shared" si="555"/>
        <v>0</v>
      </c>
      <c r="N4437">
        <f t="shared" si="556"/>
        <v>-5.5159729778766842</v>
      </c>
      <c r="O4437">
        <f t="shared" si="557"/>
        <v>4.0220121052527971E-3</v>
      </c>
      <c r="P4437">
        <f t="shared" si="558"/>
        <v>4.0059003256505948E-3</v>
      </c>
      <c r="Q4437">
        <f t="shared" si="559"/>
        <v>-4.013945436823479E-3</v>
      </c>
    </row>
    <row r="4438" spans="1:17" x14ac:dyDescent="0.25">
      <c r="A4438">
        <v>4427</v>
      </c>
      <c r="B4438" t="s">
        <v>4552</v>
      </c>
      <c r="C4438" s="8">
        <v>2600000</v>
      </c>
      <c r="E4438" t="s">
        <v>37</v>
      </c>
      <c r="F4438" t="s">
        <v>29</v>
      </c>
      <c r="G4438">
        <v>813134.61</v>
      </c>
      <c r="H4438" s="5">
        <v>200</v>
      </c>
      <c r="I4438" s="5">
        <v>2000</v>
      </c>
      <c r="J4438" t="str">
        <f t="shared" si="552"/>
        <v>no</v>
      </c>
      <c r="K4438">
        <f t="shared" si="553"/>
        <v>0</v>
      </c>
      <c r="L4438">
        <f t="shared" si="554"/>
        <v>1</v>
      </c>
      <c r="M4438">
        <f t="shared" si="555"/>
        <v>0</v>
      </c>
      <c r="N4438">
        <f t="shared" si="556"/>
        <v>-12.86842685224668</v>
      </c>
      <c r="O4438">
        <f t="shared" si="557"/>
        <v>2.5781799537755651E-6</v>
      </c>
      <c r="P4438">
        <f t="shared" si="558"/>
        <v>2.5781733067808281E-6</v>
      </c>
      <c r="Q4438">
        <f t="shared" si="559"/>
        <v>-2.5781766302276679E-6</v>
      </c>
    </row>
    <row r="4439" spans="1:17" x14ac:dyDescent="0.25">
      <c r="A4439">
        <v>4428</v>
      </c>
      <c r="B4439" t="s">
        <v>4553</v>
      </c>
      <c r="C4439" s="8">
        <v>100000</v>
      </c>
      <c r="E4439" t="s">
        <v>22</v>
      </c>
      <c r="F4439" t="s">
        <v>29</v>
      </c>
      <c r="G4439">
        <v>99331.41</v>
      </c>
      <c r="H4439" s="5">
        <v>400</v>
      </c>
      <c r="I4439" s="5">
        <v>2000</v>
      </c>
      <c r="J4439" t="str">
        <f t="shared" si="552"/>
        <v>yes</v>
      </c>
      <c r="K4439">
        <f t="shared" si="553"/>
        <v>0</v>
      </c>
      <c r="L4439">
        <f t="shared" si="554"/>
        <v>1</v>
      </c>
      <c r="M4439">
        <f t="shared" si="555"/>
        <v>0</v>
      </c>
      <c r="N4439">
        <f t="shared" si="556"/>
        <v>-5.304538288630388</v>
      </c>
      <c r="O4439">
        <f t="shared" si="557"/>
        <v>4.9689919389546873E-3</v>
      </c>
      <c r="P4439">
        <f t="shared" si="558"/>
        <v>4.9444231402281128E-3</v>
      </c>
      <c r="Q4439">
        <f t="shared" si="559"/>
        <v>-4.9566872429661771E-3</v>
      </c>
    </row>
    <row r="4440" spans="1:17" x14ac:dyDescent="0.25">
      <c r="A4440">
        <v>4429</v>
      </c>
      <c r="B4440" t="s">
        <v>4554</v>
      </c>
      <c r="C4440" s="8">
        <v>700000</v>
      </c>
      <c r="E4440" t="s">
        <v>31</v>
      </c>
      <c r="F4440" t="s">
        <v>30</v>
      </c>
      <c r="G4440">
        <v>852108.3</v>
      </c>
      <c r="H4440" s="5">
        <v>400</v>
      </c>
      <c r="I4440" s="5">
        <v>3000</v>
      </c>
      <c r="J4440" t="str">
        <f t="shared" si="552"/>
        <v>yes</v>
      </c>
      <c r="K4440">
        <f t="shared" si="553"/>
        <v>0</v>
      </c>
      <c r="L4440">
        <f t="shared" si="554"/>
        <v>0</v>
      </c>
      <c r="M4440">
        <f t="shared" si="555"/>
        <v>0</v>
      </c>
      <c r="N4440">
        <f t="shared" si="556"/>
        <v>-7.1043895762361053</v>
      </c>
      <c r="O4440">
        <f t="shared" si="557"/>
        <v>8.2149099990137147E-4</v>
      </c>
      <c r="P4440">
        <f t="shared" si="558"/>
        <v>8.2081670636452431E-4</v>
      </c>
      <c r="Q4440">
        <f t="shared" si="559"/>
        <v>-8.2115376084978219E-4</v>
      </c>
    </row>
    <row r="4441" spans="1:17" x14ac:dyDescent="0.25">
      <c r="A4441">
        <v>4430</v>
      </c>
      <c r="B4441" t="s">
        <v>4555</v>
      </c>
      <c r="C4441" s="8">
        <v>775000</v>
      </c>
      <c r="E4441" t="s">
        <v>22</v>
      </c>
      <c r="F4441" t="s">
        <v>29</v>
      </c>
      <c r="G4441">
        <v>318787.34999999998</v>
      </c>
      <c r="H4441" s="5">
        <v>200</v>
      </c>
      <c r="I4441" s="5">
        <v>2000</v>
      </c>
      <c r="J4441" t="str">
        <f t="shared" si="552"/>
        <v>no</v>
      </c>
      <c r="K4441">
        <f t="shared" si="553"/>
        <v>0</v>
      </c>
      <c r="L4441">
        <f t="shared" si="554"/>
        <v>1</v>
      </c>
      <c r="M4441">
        <f t="shared" si="555"/>
        <v>0</v>
      </c>
      <c r="N4441">
        <f t="shared" si="556"/>
        <v>-7.3467882008067864</v>
      </c>
      <c r="O4441">
        <f t="shared" si="557"/>
        <v>6.4465955591158316E-4</v>
      </c>
      <c r="P4441">
        <f t="shared" si="558"/>
        <v>6.442442377074042E-4</v>
      </c>
      <c r="Q4441">
        <f t="shared" si="559"/>
        <v>-6.4445185220069563E-4</v>
      </c>
    </row>
    <row r="4442" spans="1:17" x14ac:dyDescent="0.25">
      <c r="A4442">
        <v>4431</v>
      </c>
      <c r="B4442" t="s">
        <v>4556</v>
      </c>
      <c r="C4442" s="8">
        <v>13000000</v>
      </c>
      <c r="E4442" t="s">
        <v>68</v>
      </c>
      <c r="F4442" t="s">
        <v>29</v>
      </c>
      <c r="G4442">
        <v>5375705.5800000001</v>
      </c>
      <c r="H4442" s="5">
        <v>250</v>
      </c>
      <c r="I4442" s="5">
        <v>2000</v>
      </c>
      <c r="J4442" t="str">
        <f t="shared" si="552"/>
        <v>no</v>
      </c>
      <c r="K4442">
        <f t="shared" si="553"/>
        <v>0</v>
      </c>
      <c r="L4442">
        <f t="shared" si="554"/>
        <v>1</v>
      </c>
      <c r="M4442">
        <f t="shared" si="555"/>
        <v>0</v>
      </c>
      <c r="N4442">
        <f t="shared" si="556"/>
        <v>-44.334203276890456</v>
      </c>
      <c r="O4442">
        <f t="shared" si="557"/>
        <v>5.5705766866669433E-20</v>
      </c>
      <c r="P4442">
        <f t="shared" si="558"/>
        <v>5.5705766866669433E-20</v>
      </c>
      <c r="Q4442">
        <f t="shared" si="559"/>
        <v>0</v>
      </c>
    </row>
    <row r="4443" spans="1:17" x14ac:dyDescent="0.25">
      <c r="A4443">
        <v>4432</v>
      </c>
      <c r="B4443" t="s">
        <v>4557</v>
      </c>
      <c r="C4443" s="8">
        <v>500000</v>
      </c>
      <c r="E4443" t="s">
        <v>22</v>
      </c>
      <c r="F4443" t="s">
        <v>29</v>
      </c>
      <c r="G4443">
        <v>328847.86</v>
      </c>
      <c r="H4443" s="5">
        <v>350</v>
      </c>
      <c r="I4443" s="5">
        <v>2000</v>
      </c>
      <c r="J4443" t="str">
        <f t="shared" si="552"/>
        <v>no</v>
      </c>
      <c r="K4443">
        <f t="shared" si="553"/>
        <v>0</v>
      </c>
      <c r="L4443">
        <f t="shared" si="554"/>
        <v>1</v>
      </c>
      <c r="M4443">
        <f t="shared" si="555"/>
        <v>0</v>
      </c>
      <c r="N4443">
        <f t="shared" si="556"/>
        <v>-6.5147604588089951</v>
      </c>
      <c r="O4443">
        <f t="shared" si="557"/>
        <v>1.481410715858377E-3</v>
      </c>
      <c r="P4443">
        <f t="shared" si="558"/>
        <v>1.4792193844112048E-3</v>
      </c>
      <c r="Q4443">
        <f t="shared" si="559"/>
        <v>-1.4803145094915374E-3</v>
      </c>
    </row>
    <row r="4444" spans="1:17" x14ac:dyDescent="0.25">
      <c r="A4444">
        <v>4433</v>
      </c>
      <c r="B4444" t="s">
        <v>4558</v>
      </c>
      <c r="C4444" s="8">
        <v>75000</v>
      </c>
      <c r="E4444" t="s">
        <v>22</v>
      </c>
      <c r="F4444" t="s">
        <v>29</v>
      </c>
      <c r="G4444">
        <v>7070.72</v>
      </c>
      <c r="H4444" s="5">
        <v>300</v>
      </c>
      <c r="I4444" s="5">
        <v>2000</v>
      </c>
      <c r="J4444" t="str">
        <f t="shared" si="552"/>
        <v>no</v>
      </c>
      <c r="K4444">
        <f t="shared" si="553"/>
        <v>0</v>
      </c>
      <c r="L4444">
        <f t="shared" si="554"/>
        <v>1</v>
      </c>
      <c r="M4444">
        <f t="shared" si="555"/>
        <v>0</v>
      </c>
      <c r="N4444">
        <f t="shared" si="556"/>
        <v>-5.2288994029942248</v>
      </c>
      <c r="O4444">
        <f t="shared" si="557"/>
        <v>5.3594206201676622E-3</v>
      </c>
      <c r="P4444">
        <f t="shared" si="558"/>
        <v>5.3308503508741594E-3</v>
      </c>
      <c r="Q4444">
        <f t="shared" si="559"/>
        <v>-5.3451100336729179E-3</v>
      </c>
    </row>
    <row r="4445" spans="1:17" x14ac:dyDescent="0.25">
      <c r="A4445">
        <v>4434</v>
      </c>
      <c r="B4445" t="s">
        <v>4559</v>
      </c>
      <c r="C4445" s="8">
        <v>2200000</v>
      </c>
      <c r="E4445" t="s">
        <v>22</v>
      </c>
      <c r="F4445" t="s">
        <v>23</v>
      </c>
      <c r="G4445">
        <v>2261598.84</v>
      </c>
      <c r="H4445" s="5">
        <v>300</v>
      </c>
      <c r="I4445" s="5">
        <v>2000</v>
      </c>
      <c r="J4445" t="str">
        <f t="shared" si="552"/>
        <v>yes</v>
      </c>
      <c r="K4445">
        <f t="shared" si="553"/>
        <v>0</v>
      </c>
      <c r="L4445">
        <f t="shared" si="554"/>
        <v>0</v>
      </c>
      <c r="M4445">
        <f t="shared" si="555"/>
        <v>0</v>
      </c>
      <c r="N4445">
        <f t="shared" si="556"/>
        <v>-11.642748307764418</v>
      </c>
      <c r="O4445">
        <f t="shared" si="557"/>
        <v>8.7825100563372235E-6</v>
      </c>
      <c r="P4445">
        <f t="shared" si="558"/>
        <v>8.7824329245317457E-6</v>
      </c>
      <c r="Q4445">
        <f t="shared" si="559"/>
        <v>-8.7824714903598771E-6</v>
      </c>
    </row>
    <row r="4446" spans="1:17" x14ac:dyDescent="0.25">
      <c r="A4446">
        <v>4435</v>
      </c>
      <c r="B4446" t="s">
        <v>4560</v>
      </c>
      <c r="C4446" s="8">
        <v>1</v>
      </c>
      <c r="E4446" t="s">
        <v>34</v>
      </c>
      <c r="F4446" t="s">
        <v>30</v>
      </c>
      <c r="G4446">
        <v>18.329999999999998</v>
      </c>
      <c r="H4446" s="5">
        <v>350</v>
      </c>
      <c r="I4446" s="5">
        <v>2000</v>
      </c>
      <c r="J4446" t="str">
        <f t="shared" si="552"/>
        <v>yes</v>
      </c>
      <c r="K4446">
        <f t="shared" si="553"/>
        <v>0</v>
      </c>
      <c r="L4446">
        <f t="shared" si="554"/>
        <v>0</v>
      </c>
      <c r="M4446">
        <f t="shared" si="555"/>
        <v>1</v>
      </c>
      <c r="N4446">
        <f t="shared" si="556"/>
        <v>-2.4455661725909428</v>
      </c>
      <c r="O4446">
        <f t="shared" si="557"/>
        <v>8.6677046838700561E-2</v>
      </c>
      <c r="P4446">
        <f t="shared" si="558"/>
        <v>7.9763391608257961E-2</v>
      </c>
      <c r="Q4446">
        <f t="shared" si="559"/>
        <v>-8.3124458970436257E-2</v>
      </c>
    </row>
    <row r="4447" spans="1:17" x14ac:dyDescent="0.25">
      <c r="A4447">
        <v>4436</v>
      </c>
      <c r="B4447" t="s">
        <v>4561</v>
      </c>
      <c r="C4447" s="8">
        <v>200000</v>
      </c>
      <c r="E4447" t="s">
        <v>22</v>
      </c>
      <c r="F4447" t="s">
        <v>29</v>
      </c>
      <c r="G4447">
        <v>57458.87</v>
      </c>
      <c r="H4447" s="5">
        <v>300</v>
      </c>
      <c r="I4447" s="5">
        <v>2000</v>
      </c>
      <c r="J4447" t="str">
        <f t="shared" si="552"/>
        <v>no</v>
      </c>
      <c r="K4447">
        <f t="shared" si="553"/>
        <v>0</v>
      </c>
      <c r="L4447">
        <f t="shared" si="554"/>
        <v>1</v>
      </c>
      <c r="M4447">
        <f t="shared" si="555"/>
        <v>0</v>
      </c>
      <c r="N4447">
        <f t="shared" si="556"/>
        <v>-5.6070938311750398</v>
      </c>
      <c r="O4447">
        <f t="shared" si="557"/>
        <v>3.6717245187135035E-3</v>
      </c>
      <c r="P4447">
        <f t="shared" si="558"/>
        <v>3.6582922772624587E-3</v>
      </c>
      <c r="Q4447">
        <f t="shared" si="559"/>
        <v>-3.6650001931303865E-3</v>
      </c>
    </row>
    <row r="4448" spans="1:17" x14ac:dyDescent="0.25">
      <c r="A4448">
        <v>4437</v>
      </c>
      <c r="B4448" t="s">
        <v>4562</v>
      </c>
      <c r="C4448" s="8">
        <v>200000</v>
      </c>
      <c r="E4448" t="s">
        <v>22</v>
      </c>
      <c r="F4448" t="s">
        <v>29</v>
      </c>
      <c r="G4448">
        <v>92455.29</v>
      </c>
      <c r="H4448" s="5">
        <v>300</v>
      </c>
      <c r="I4448" s="5">
        <v>2000</v>
      </c>
      <c r="J4448" t="str">
        <f t="shared" si="552"/>
        <v>no</v>
      </c>
      <c r="K4448">
        <f t="shared" si="553"/>
        <v>0</v>
      </c>
      <c r="L4448">
        <f t="shared" si="554"/>
        <v>1</v>
      </c>
      <c r="M4448">
        <f t="shared" si="555"/>
        <v>0</v>
      </c>
      <c r="N4448">
        <f t="shared" si="556"/>
        <v>-5.6070938311750398</v>
      </c>
      <c r="O4448">
        <f t="shared" si="557"/>
        <v>3.6717245187135035E-3</v>
      </c>
      <c r="P4448">
        <f t="shared" si="558"/>
        <v>3.6582922772624587E-3</v>
      </c>
      <c r="Q4448">
        <f t="shared" si="559"/>
        <v>-3.6650001931303865E-3</v>
      </c>
    </row>
    <row r="4449" spans="1:17" x14ac:dyDescent="0.25">
      <c r="A4449">
        <v>4438</v>
      </c>
      <c r="B4449" t="s">
        <v>4563</v>
      </c>
      <c r="C4449" s="8">
        <v>65000</v>
      </c>
      <c r="E4449" t="s">
        <v>31</v>
      </c>
      <c r="F4449" t="s">
        <v>25</v>
      </c>
      <c r="G4449">
        <v>91610.09</v>
      </c>
      <c r="H4449" s="5">
        <v>350</v>
      </c>
      <c r="I4449" s="5">
        <v>2000</v>
      </c>
      <c r="J4449" t="str">
        <f t="shared" si="552"/>
        <v>yes</v>
      </c>
      <c r="K4449">
        <f t="shared" si="553"/>
        <v>0</v>
      </c>
      <c r="L4449">
        <f t="shared" si="554"/>
        <v>0</v>
      </c>
      <c r="M4449">
        <f t="shared" si="555"/>
        <v>0</v>
      </c>
      <c r="N4449">
        <f t="shared" si="556"/>
        <v>-5.1831874744361039</v>
      </c>
      <c r="O4449">
        <f t="shared" si="557"/>
        <v>5.6100958477328898E-3</v>
      </c>
      <c r="P4449">
        <f t="shared" si="558"/>
        <v>5.5787982548082503E-3</v>
      </c>
      <c r="Q4449">
        <f t="shared" si="559"/>
        <v>-5.5944178693321358E-3</v>
      </c>
    </row>
    <row r="4450" spans="1:17" x14ac:dyDescent="0.25">
      <c r="A4450">
        <v>4439</v>
      </c>
      <c r="B4450" t="s">
        <v>4564</v>
      </c>
      <c r="C4450" s="8">
        <v>300000</v>
      </c>
      <c r="E4450" t="s">
        <v>22</v>
      </c>
      <c r="F4450" t="s">
        <v>29</v>
      </c>
      <c r="G4450">
        <v>152861.51999999999</v>
      </c>
      <c r="H4450" s="5">
        <v>200</v>
      </c>
      <c r="I4450" s="5">
        <v>2000</v>
      </c>
      <c r="J4450" t="str">
        <f t="shared" si="552"/>
        <v>no</v>
      </c>
      <c r="K4450">
        <f t="shared" si="553"/>
        <v>0</v>
      </c>
      <c r="L4450">
        <f t="shared" si="554"/>
        <v>1</v>
      </c>
      <c r="M4450">
        <f t="shared" si="555"/>
        <v>0</v>
      </c>
      <c r="N4450">
        <f t="shared" si="556"/>
        <v>-5.9096493737196916</v>
      </c>
      <c r="O4450">
        <f t="shared" si="557"/>
        <v>2.7131380181224414E-3</v>
      </c>
      <c r="P4450">
        <f t="shared" si="558"/>
        <v>2.7057968179064647E-3</v>
      </c>
      <c r="Q4450">
        <f t="shared" si="559"/>
        <v>-2.7094641028955597E-3</v>
      </c>
    </row>
    <row r="4451" spans="1:17" x14ac:dyDescent="0.25">
      <c r="A4451">
        <v>4440</v>
      </c>
      <c r="B4451" t="s">
        <v>4565</v>
      </c>
      <c r="C4451" s="8">
        <v>50000</v>
      </c>
      <c r="E4451" t="s">
        <v>22</v>
      </c>
      <c r="F4451" t="s">
        <v>29</v>
      </c>
      <c r="G4451">
        <v>1390.1399999999999</v>
      </c>
      <c r="H4451" s="5">
        <v>300</v>
      </c>
      <c r="I4451" s="5">
        <v>2000</v>
      </c>
      <c r="J4451" t="str">
        <f t="shared" si="552"/>
        <v>no</v>
      </c>
      <c r="K4451">
        <f t="shared" si="553"/>
        <v>0</v>
      </c>
      <c r="L4451">
        <f t="shared" si="554"/>
        <v>1</v>
      </c>
      <c r="M4451">
        <f t="shared" si="555"/>
        <v>0</v>
      </c>
      <c r="N4451">
        <f t="shared" si="556"/>
        <v>-5.1532605173580617</v>
      </c>
      <c r="O4451">
        <f t="shared" si="557"/>
        <v>5.7805264602463387E-3</v>
      </c>
      <c r="P4451">
        <f t="shared" si="558"/>
        <v>5.7473040172992601E-3</v>
      </c>
      <c r="Q4451">
        <f t="shared" si="559"/>
        <v>-5.763883323760685E-3</v>
      </c>
    </row>
    <row r="4452" spans="1:17" x14ac:dyDescent="0.25">
      <c r="A4452">
        <v>4441</v>
      </c>
      <c r="B4452" t="s">
        <v>4566</v>
      </c>
      <c r="C4452" s="8">
        <v>375000</v>
      </c>
      <c r="E4452" t="s">
        <v>22</v>
      </c>
      <c r="F4452" t="s">
        <v>29</v>
      </c>
      <c r="G4452">
        <v>210522.01</v>
      </c>
      <c r="H4452" s="5">
        <v>200</v>
      </c>
      <c r="I4452" s="5">
        <v>2000</v>
      </c>
      <c r="J4452" t="str">
        <f t="shared" si="552"/>
        <v>no</v>
      </c>
      <c r="K4452">
        <f t="shared" si="553"/>
        <v>0</v>
      </c>
      <c r="L4452">
        <f t="shared" si="554"/>
        <v>1</v>
      </c>
      <c r="M4452">
        <f t="shared" si="555"/>
        <v>0</v>
      </c>
      <c r="N4452">
        <f t="shared" si="556"/>
        <v>-6.1365660306281802</v>
      </c>
      <c r="O4452">
        <f t="shared" si="557"/>
        <v>2.1623362801440676E-3</v>
      </c>
      <c r="P4452">
        <f t="shared" si="558"/>
        <v>2.1576706705724855E-3</v>
      </c>
      <c r="Q4452">
        <f t="shared" si="559"/>
        <v>-2.1600017957376966E-3</v>
      </c>
    </row>
    <row r="4453" spans="1:17" x14ac:dyDescent="0.25">
      <c r="A4453">
        <v>4442</v>
      </c>
      <c r="B4453" t="s">
        <v>4567</v>
      </c>
      <c r="C4453" s="8">
        <v>200000</v>
      </c>
      <c r="E4453" t="s">
        <v>22</v>
      </c>
      <c r="F4453" t="s">
        <v>29</v>
      </c>
      <c r="G4453">
        <v>88381.35</v>
      </c>
      <c r="H4453" s="5">
        <v>200</v>
      </c>
      <c r="I4453" s="5">
        <v>2000</v>
      </c>
      <c r="J4453" t="str">
        <f t="shared" si="552"/>
        <v>no</v>
      </c>
      <c r="K4453">
        <f t="shared" si="553"/>
        <v>0</v>
      </c>
      <c r="L4453">
        <f t="shared" si="554"/>
        <v>1</v>
      </c>
      <c r="M4453">
        <f t="shared" si="555"/>
        <v>0</v>
      </c>
      <c r="N4453">
        <f t="shared" si="556"/>
        <v>-5.6070938311750398</v>
      </c>
      <c r="O4453">
        <f t="shared" si="557"/>
        <v>3.6717245187135035E-3</v>
      </c>
      <c r="P4453">
        <f t="shared" si="558"/>
        <v>3.6582922772624587E-3</v>
      </c>
      <c r="Q4453">
        <f t="shared" si="559"/>
        <v>-3.6650001931303865E-3</v>
      </c>
    </row>
    <row r="4454" spans="1:17" x14ac:dyDescent="0.25">
      <c r="A4454">
        <v>4443</v>
      </c>
      <c r="B4454" t="s">
        <v>4568</v>
      </c>
      <c r="C4454" s="8">
        <v>185000</v>
      </c>
      <c r="E4454" t="s">
        <v>22</v>
      </c>
      <c r="F4454" t="s">
        <v>29</v>
      </c>
      <c r="G4454">
        <v>108400.26</v>
      </c>
      <c r="H4454" s="5">
        <v>200</v>
      </c>
      <c r="I4454" s="5">
        <v>2000</v>
      </c>
      <c r="J4454" t="str">
        <f t="shared" si="552"/>
        <v>no</v>
      </c>
      <c r="K4454">
        <f t="shared" si="553"/>
        <v>0</v>
      </c>
      <c r="L4454">
        <f t="shared" si="554"/>
        <v>1</v>
      </c>
      <c r="M4454">
        <f t="shared" si="555"/>
        <v>0</v>
      </c>
      <c r="N4454">
        <f t="shared" si="556"/>
        <v>-5.5617104997933415</v>
      </c>
      <c r="O4454">
        <f t="shared" si="557"/>
        <v>3.8421986935622773E-3</v>
      </c>
      <c r="P4454">
        <f t="shared" si="558"/>
        <v>3.8274927060873297E-3</v>
      </c>
      <c r="Q4454">
        <f t="shared" si="559"/>
        <v>-3.8348363006536013E-3</v>
      </c>
    </row>
    <row r="4455" spans="1:17" x14ac:dyDescent="0.25">
      <c r="A4455">
        <v>4444</v>
      </c>
      <c r="B4455" t="s">
        <v>4569</v>
      </c>
      <c r="C4455" s="8">
        <v>2</v>
      </c>
      <c r="E4455" t="s">
        <v>34</v>
      </c>
      <c r="F4455" t="s">
        <v>30</v>
      </c>
      <c r="G4455">
        <v>14207.11</v>
      </c>
      <c r="H4455" s="5">
        <v>400</v>
      </c>
      <c r="I4455" s="5">
        <v>2000</v>
      </c>
      <c r="J4455" t="str">
        <f t="shared" si="552"/>
        <v>yes</v>
      </c>
      <c r="K4455">
        <f t="shared" si="553"/>
        <v>0</v>
      </c>
      <c r="L4455">
        <f t="shared" si="554"/>
        <v>0</v>
      </c>
      <c r="M4455">
        <f t="shared" si="555"/>
        <v>1</v>
      </c>
      <c r="N4455">
        <f t="shared" si="556"/>
        <v>-2.4455691981463676</v>
      </c>
      <c r="O4455">
        <f t="shared" si="557"/>
        <v>8.6676784592887995E-2</v>
      </c>
      <c r="P4455">
        <f t="shared" si="558"/>
        <v>7.976316952916275E-2</v>
      </c>
      <c r="Q4455">
        <f t="shared" si="559"/>
        <v>-8.3124217642210008E-2</v>
      </c>
    </row>
    <row r="4456" spans="1:17" x14ac:dyDescent="0.25">
      <c r="A4456">
        <v>4445</v>
      </c>
      <c r="B4456" t="s">
        <v>4570</v>
      </c>
      <c r="C4456" s="8">
        <v>200000</v>
      </c>
      <c r="E4456" t="s">
        <v>22</v>
      </c>
      <c r="F4456" t="s">
        <v>29</v>
      </c>
      <c r="G4456">
        <v>85076.27</v>
      </c>
      <c r="H4456" s="5">
        <v>350</v>
      </c>
      <c r="I4456" s="5">
        <v>3000</v>
      </c>
      <c r="J4456" t="str">
        <f t="shared" si="552"/>
        <v>no</v>
      </c>
      <c r="K4456">
        <f t="shared" si="553"/>
        <v>0</v>
      </c>
      <c r="L4456">
        <f t="shared" si="554"/>
        <v>1</v>
      </c>
      <c r="M4456">
        <f t="shared" si="555"/>
        <v>0</v>
      </c>
      <c r="N4456">
        <f t="shared" si="556"/>
        <v>-5.6070682378165033</v>
      </c>
      <c r="O4456">
        <f t="shared" si="557"/>
        <v>3.6718184916780948E-3</v>
      </c>
      <c r="P4456">
        <f t="shared" si="558"/>
        <v>3.6583855639148238E-3</v>
      </c>
      <c r="Q4456">
        <f t="shared" si="559"/>
        <v>-3.6650938223100615E-3</v>
      </c>
    </row>
    <row r="4457" spans="1:17" x14ac:dyDescent="0.25">
      <c r="A4457">
        <v>4446</v>
      </c>
      <c r="B4457" t="s">
        <v>4571</v>
      </c>
      <c r="C4457" s="8">
        <v>200000</v>
      </c>
      <c r="E4457" t="s">
        <v>22</v>
      </c>
      <c r="F4457" t="s">
        <v>25</v>
      </c>
      <c r="G4457">
        <v>92799.27</v>
      </c>
      <c r="H4457" s="5">
        <v>350</v>
      </c>
      <c r="I4457" s="5">
        <v>3000</v>
      </c>
      <c r="J4457" t="str">
        <f t="shared" si="552"/>
        <v>no</v>
      </c>
      <c r="K4457">
        <f t="shared" si="553"/>
        <v>0</v>
      </c>
      <c r="L4457">
        <f t="shared" si="554"/>
        <v>0</v>
      </c>
      <c r="M4457">
        <f t="shared" si="555"/>
        <v>0</v>
      </c>
      <c r="N4457">
        <f t="shared" si="556"/>
        <v>-5.5916118635128473</v>
      </c>
      <c r="O4457">
        <f t="shared" si="557"/>
        <v>3.7290123589430279E-3</v>
      </c>
      <c r="P4457">
        <f t="shared" si="558"/>
        <v>3.7151584870294629E-3</v>
      </c>
      <c r="Q4457">
        <f t="shared" si="559"/>
        <v>-3.7220768287942242E-3</v>
      </c>
    </row>
    <row r="4458" spans="1:17" x14ac:dyDescent="0.25">
      <c r="A4458">
        <v>4447</v>
      </c>
      <c r="B4458" t="s">
        <v>4572</v>
      </c>
      <c r="C4458" s="8">
        <v>500000</v>
      </c>
      <c r="E4458" t="s">
        <v>22</v>
      </c>
      <c r="F4458" t="s">
        <v>29</v>
      </c>
      <c r="G4458">
        <v>360249.65</v>
      </c>
      <c r="H4458" s="5">
        <v>300</v>
      </c>
      <c r="I4458" s="5">
        <v>2000</v>
      </c>
      <c r="J4458" t="str">
        <f t="shared" si="552"/>
        <v>no</v>
      </c>
      <c r="K4458">
        <f t="shared" si="553"/>
        <v>0</v>
      </c>
      <c r="L4458">
        <f t="shared" si="554"/>
        <v>1</v>
      </c>
      <c r="M4458">
        <f t="shared" si="555"/>
        <v>0</v>
      </c>
      <c r="N4458">
        <f t="shared" si="556"/>
        <v>-6.5147604588089951</v>
      </c>
      <c r="O4458">
        <f t="shared" si="557"/>
        <v>1.481410715858377E-3</v>
      </c>
      <c r="P4458">
        <f t="shared" si="558"/>
        <v>1.4792193844112048E-3</v>
      </c>
      <c r="Q4458">
        <f t="shared" si="559"/>
        <v>-1.4803145094915374E-3</v>
      </c>
    </row>
    <row r="4459" spans="1:17" x14ac:dyDescent="0.25">
      <c r="A4459">
        <v>4448</v>
      </c>
      <c r="B4459" t="s">
        <v>4573</v>
      </c>
      <c r="C4459" s="8">
        <v>200000</v>
      </c>
      <c r="E4459" t="s">
        <v>22</v>
      </c>
      <c r="F4459" t="s">
        <v>29</v>
      </c>
      <c r="G4459">
        <v>57211.35</v>
      </c>
      <c r="H4459" s="5">
        <v>300</v>
      </c>
      <c r="I4459" s="5">
        <v>3000</v>
      </c>
      <c r="J4459" t="str">
        <f t="shared" si="552"/>
        <v>no</v>
      </c>
      <c r="K4459">
        <f t="shared" si="553"/>
        <v>0</v>
      </c>
      <c r="L4459">
        <f t="shared" si="554"/>
        <v>1</v>
      </c>
      <c r="M4459">
        <f t="shared" si="555"/>
        <v>0</v>
      </c>
      <c r="N4459">
        <f t="shared" si="556"/>
        <v>-5.6070682378165033</v>
      </c>
      <c r="O4459">
        <f t="shared" si="557"/>
        <v>3.6718184916780948E-3</v>
      </c>
      <c r="P4459">
        <f t="shared" si="558"/>
        <v>3.6583855639148238E-3</v>
      </c>
      <c r="Q4459">
        <f t="shared" si="559"/>
        <v>-3.6650938223100615E-3</v>
      </c>
    </row>
    <row r="4460" spans="1:17" x14ac:dyDescent="0.25">
      <c r="A4460">
        <v>4449</v>
      </c>
      <c r="B4460" t="s">
        <v>4574</v>
      </c>
      <c r="C4460" s="8">
        <v>150000</v>
      </c>
      <c r="E4460" t="s">
        <v>22</v>
      </c>
      <c r="F4460" t="s">
        <v>29</v>
      </c>
      <c r="G4460">
        <v>101236.08</v>
      </c>
      <c r="H4460" s="5">
        <v>350</v>
      </c>
      <c r="I4460" s="5">
        <v>2000</v>
      </c>
      <c r="J4460" t="str">
        <f t="shared" si="552"/>
        <v>no</v>
      </c>
      <c r="K4460">
        <f t="shared" si="553"/>
        <v>0</v>
      </c>
      <c r="L4460">
        <f t="shared" si="554"/>
        <v>1</v>
      </c>
      <c r="M4460">
        <f t="shared" si="555"/>
        <v>0</v>
      </c>
      <c r="N4460">
        <f t="shared" si="556"/>
        <v>-5.4558160599027135</v>
      </c>
      <c r="O4460">
        <f t="shared" si="557"/>
        <v>4.2713896492300599E-3</v>
      </c>
      <c r="P4460">
        <f t="shared" si="558"/>
        <v>4.2532224787584184E-3</v>
      </c>
      <c r="Q4460">
        <f t="shared" si="559"/>
        <v>-4.2622931583676015E-3</v>
      </c>
    </row>
    <row r="4461" spans="1:17" x14ac:dyDescent="0.25">
      <c r="A4461">
        <v>4450</v>
      </c>
      <c r="B4461" t="s">
        <v>4575</v>
      </c>
      <c r="C4461" s="8">
        <v>350000</v>
      </c>
      <c r="E4461" t="s">
        <v>45</v>
      </c>
      <c r="F4461" t="s">
        <v>29</v>
      </c>
      <c r="G4461">
        <v>143703.32999999999</v>
      </c>
      <c r="H4461" s="5">
        <v>200</v>
      </c>
      <c r="I4461" s="5">
        <v>2000</v>
      </c>
      <c r="J4461" t="str">
        <f t="shared" si="552"/>
        <v>no</v>
      </c>
      <c r="K4461">
        <f t="shared" si="553"/>
        <v>0</v>
      </c>
      <c r="L4461">
        <f t="shared" si="554"/>
        <v>1</v>
      </c>
      <c r="M4461">
        <f t="shared" si="555"/>
        <v>0</v>
      </c>
      <c r="N4461">
        <f t="shared" si="556"/>
        <v>-6.060927144992017</v>
      </c>
      <c r="O4461">
        <f t="shared" si="557"/>
        <v>2.332237562449874E-3</v>
      </c>
      <c r="P4461">
        <f t="shared" si="558"/>
        <v>2.3268108866991966E-3</v>
      </c>
      <c r="Q4461">
        <f t="shared" si="559"/>
        <v>-2.3295221176480264E-3</v>
      </c>
    </row>
    <row r="4462" spans="1:17" x14ac:dyDescent="0.25">
      <c r="A4462">
        <v>4451</v>
      </c>
      <c r="B4462" t="s">
        <v>4576</v>
      </c>
      <c r="C4462" s="8">
        <v>325000</v>
      </c>
      <c r="E4462" t="s">
        <v>24</v>
      </c>
      <c r="F4462" t="s">
        <v>29</v>
      </c>
      <c r="G4462">
        <v>153186.16</v>
      </c>
      <c r="H4462" s="5">
        <v>350</v>
      </c>
      <c r="I4462" s="5">
        <v>2000</v>
      </c>
      <c r="J4462" t="str">
        <f t="shared" si="552"/>
        <v>no</v>
      </c>
      <c r="K4462">
        <f t="shared" si="553"/>
        <v>0</v>
      </c>
      <c r="L4462">
        <f t="shared" si="554"/>
        <v>1</v>
      </c>
      <c r="M4462">
        <f t="shared" si="555"/>
        <v>0</v>
      </c>
      <c r="N4462">
        <f t="shared" si="556"/>
        <v>-5.9852882593558538</v>
      </c>
      <c r="O4462">
        <f t="shared" si="557"/>
        <v>2.5154885008633948E-3</v>
      </c>
      <c r="P4462">
        <f t="shared" si="558"/>
        <v>2.50917669573863E-3</v>
      </c>
      <c r="Q4462">
        <f t="shared" si="559"/>
        <v>-2.5123299554120036E-3</v>
      </c>
    </row>
    <row r="4463" spans="1:17" x14ac:dyDescent="0.25">
      <c r="A4463">
        <v>4452</v>
      </c>
      <c r="B4463" t="s">
        <v>4577</v>
      </c>
      <c r="C4463" s="8">
        <v>500000</v>
      </c>
      <c r="E4463" t="s">
        <v>37</v>
      </c>
      <c r="F4463" t="s">
        <v>29</v>
      </c>
      <c r="G4463">
        <v>598283.76</v>
      </c>
      <c r="H4463" s="5">
        <v>350</v>
      </c>
      <c r="I4463" s="5">
        <v>2000</v>
      </c>
      <c r="J4463" t="str">
        <f t="shared" si="552"/>
        <v>yes</v>
      </c>
      <c r="K4463">
        <f t="shared" si="553"/>
        <v>0</v>
      </c>
      <c r="L4463">
        <f t="shared" si="554"/>
        <v>1</v>
      </c>
      <c r="M4463">
        <f t="shared" si="555"/>
        <v>0</v>
      </c>
      <c r="N4463">
        <f t="shared" si="556"/>
        <v>-6.5147604588089951</v>
      </c>
      <c r="O4463">
        <f t="shared" si="557"/>
        <v>1.481410715858377E-3</v>
      </c>
      <c r="P4463">
        <f t="shared" si="558"/>
        <v>1.4792193844112048E-3</v>
      </c>
      <c r="Q4463">
        <f t="shared" si="559"/>
        <v>-1.4803145094915374E-3</v>
      </c>
    </row>
    <row r="4464" spans="1:17" x14ac:dyDescent="0.25">
      <c r="A4464">
        <v>4453</v>
      </c>
      <c r="B4464" t="s">
        <v>4578</v>
      </c>
      <c r="C4464" s="8">
        <v>725000</v>
      </c>
      <c r="E4464" t="s">
        <v>31</v>
      </c>
      <c r="F4464" t="s">
        <v>29</v>
      </c>
      <c r="G4464">
        <v>421381.46</v>
      </c>
      <c r="H4464" s="5">
        <v>300</v>
      </c>
      <c r="I4464" s="5">
        <v>2000</v>
      </c>
      <c r="J4464" t="str">
        <f t="shared" si="552"/>
        <v>no</v>
      </c>
      <c r="K4464">
        <f t="shared" si="553"/>
        <v>0</v>
      </c>
      <c r="L4464">
        <f t="shared" si="554"/>
        <v>1</v>
      </c>
      <c r="M4464">
        <f t="shared" si="555"/>
        <v>0</v>
      </c>
      <c r="N4464">
        <f t="shared" si="556"/>
        <v>-7.1955104295344601</v>
      </c>
      <c r="O4464">
        <f t="shared" si="557"/>
        <v>7.4994519342719789E-4</v>
      </c>
      <c r="P4464">
        <f t="shared" si="558"/>
        <v>7.4938319710049722E-4</v>
      </c>
      <c r="Q4464">
        <f t="shared" si="559"/>
        <v>-7.4966412504576577E-4</v>
      </c>
    </row>
    <row r="4465" spans="1:17" x14ac:dyDescent="0.25">
      <c r="A4465">
        <v>4454</v>
      </c>
      <c r="B4465" t="s">
        <v>4579</v>
      </c>
      <c r="C4465" s="8">
        <v>150000</v>
      </c>
      <c r="E4465" t="s">
        <v>22</v>
      </c>
      <c r="F4465" t="s">
        <v>29</v>
      </c>
      <c r="G4465">
        <v>97266.12</v>
      </c>
      <c r="H4465" s="5">
        <v>350</v>
      </c>
      <c r="I4465" s="5">
        <v>3000</v>
      </c>
      <c r="J4465" t="str">
        <f t="shared" si="552"/>
        <v>no</v>
      </c>
      <c r="K4465">
        <f t="shared" si="553"/>
        <v>0</v>
      </c>
      <c r="L4465">
        <f t="shared" si="554"/>
        <v>1</v>
      </c>
      <c r="M4465">
        <f t="shared" si="555"/>
        <v>0</v>
      </c>
      <c r="N4465">
        <f t="shared" si="556"/>
        <v>-5.455790466544177</v>
      </c>
      <c r="O4465">
        <f t="shared" si="557"/>
        <v>4.2714989698357363E-3</v>
      </c>
      <c r="P4465">
        <f t="shared" si="558"/>
        <v>4.2533308714001799E-3</v>
      </c>
      <c r="Q4465">
        <f t="shared" si="559"/>
        <v>-4.262402014002597E-3</v>
      </c>
    </row>
    <row r="4466" spans="1:17" x14ac:dyDescent="0.25">
      <c r="A4466">
        <v>4455</v>
      </c>
      <c r="B4466" t="s">
        <v>4580</v>
      </c>
      <c r="C4466" s="8">
        <v>150000</v>
      </c>
      <c r="E4466" t="s">
        <v>40</v>
      </c>
      <c r="F4466" t="s">
        <v>30</v>
      </c>
      <c r="G4466">
        <v>86717.760000000009</v>
      </c>
      <c r="H4466" s="5">
        <v>350</v>
      </c>
      <c r="I4466" s="5">
        <v>3000</v>
      </c>
      <c r="J4466" t="str">
        <f t="shared" si="552"/>
        <v>no</v>
      </c>
      <c r="K4466">
        <f t="shared" si="553"/>
        <v>0</v>
      </c>
      <c r="L4466">
        <f t="shared" si="554"/>
        <v>0</v>
      </c>
      <c r="M4466">
        <f t="shared" si="555"/>
        <v>0</v>
      </c>
      <c r="N4466">
        <f t="shared" si="556"/>
        <v>-5.440334092240521</v>
      </c>
      <c r="O4466">
        <f t="shared" si="557"/>
        <v>4.3380337252047129E-3</v>
      </c>
      <c r="P4466">
        <f t="shared" si="558"/>
        <v>4.3192964714424374E-3</v>
      </c>
      <c r="Q4466">
        <f t="shared" si="559"/>
        <v>-4.3286515804915309E-3</v>
      </c>
    </row>
    <row r="4467" spans="1:17" x14ac:dyDescent="0.25">
      <c r="A4467">
        <v>4456</v>
      </c>
      <c r="B4467" t="s">
        <v>4581</v>
      </c>
      <c r="C4467" s="8">
        <v>2</v>
      </c>
      <c r="E4467" t="s">
        <v>34</v>
      </c>
      <c r="F4467" t="s">
        <v>30</v>
      </c>
      <c r="G4467">
        <v>29351.79</v>
      </c>
      <c r="H4467" s="5">
        <v>400</v>
      </c>
      <c r="I4467" s="5">
        <v>2000</v>
      </c>
      <c r="J4467" t="str">
        <f t="shared" si="552"/>
        <v>yes</v>
      </c>
      <c r="K4467">
        <f t="shared" si="553"/>
        <v>0</v>
      </c>
      <c r="L4467">
        <f t="shared" si="554"/>
        <v>0</v>
      </c>
      <c r="M4467">
        <f t="shared" si="555"/>
        <v>1</v>
      </c>
      <c r="N4467">
        <f t="shared" si="556"/>
        <v>-2.4455691981463676</v>
      </c>
      <c r="O4467">
        <f t="shared" si="557"/>
        <v>8.6676784592887995E-2</v>
      </c>
      <c r="P4467">
        <f t="shared" si="558"/>
        <v>7.976316952916275E-2</v>
      </c>
      <c r="Q4467">
        <f t="shared" si="559"/>
        <v>-8.3124217642210008E-2</v>
      </c>
    </row>
    <row r="4468" spans="1:17" x14ac:dyDescent="0.25">
      <c r="A4468">
        <v>4457</v>
      </c>
      <c r="B4468" t="s">
        <v>4582</v>
      </c>
      <c r="C4468" s="8">
        <v>150000</v>
      </c>
      <c r="E4468" t="s">
        <v>22</v>
      </c>
      <c r="F4468" t="s">
        <v>29</v>
      </c>
      <c r="G4468">
        <v>129693.45</v>
      </c>
      <c r="H4468" s="5">
        <v>200</v>
      </c>
      <c r="I4468" s="5">
        <v>2000</v>
      </c>
      <c r="J4468" t="str">
        <f t="shared" si="552"/>
        <v>yes</v>
      </c>
      <c r="K4468">
        <f t="shared" si="553"/>
        <v>0</v>
      </c>
      <c r="L4468">
        <f t="shared" si="554"/>
        <v>1</v>
      </c>
      <c r="M4468">
        <f t="shared" si="555"/>
        <v>0</v>
      </c>
      <c r="N4468">
        <f t="shared" si="556"/>
        <v>-5.4558160599027135</v>
      </c>
      <c r="O4468">
        <f t="shared" si="557"/>
        <v>4.2713896492300599E-3</v>
      </c>
      <c r="P4468">
        <f t="shared" si="558"/>
        <v>4.2532224787584184E-3</v>
      </c>
      <c r="Q4468">
        <f t="shared" si="559"/>
        <v>-4.2622931583676015E-3</v>
      </c>
    </row>
    <row r="4469" spans="1:17" x14ac:dyDescent="0.25">
      <c r="A4469">
        <v>4458</v>
      </c>
      <c r="B4469" t="s">
        <v>4583</v>
      </c>
      <c r="C4469" s="8">
        <v>325000</v>
      </c>
      <c r="E4469" t="s">
        <v>22</v>
      </c>
      <c r="F4469" t="s">
        <v>29</v>
      </c>
      <c r="G4469">
        <v>179463.29</v>
      </c>
      <c r="H4469" s="5">
        <v>300</v>
      </c>
      <c r="I4469" s="5">
        <v>2000</v>
      </c>
      <c r="J4469" t="str">
        <f t="shared" si="552"/>
        <v>no</v>
      </c>
      <c r="K4469">
        <f t="shared" si="553"/>
        <v>0</v>
      </c>
      <c r="L4469">
        <f t="shared" si="554"/>
        <v>1</v>
      </c>
      <c r="M4469">
        <f t="shared" si="555"/>
        <v>0</v>
      </c>
      <c r="N4469">
        <f t="shared" si="556"/>
        <v>-5.9852882593558538</v>
      </c>
      <c r="O4469">
        <f t="shared" si="557"/>
        <v>2.5154885008633948E-3</v>
      </c>
      <c r="P4469">
        <f t="shared" si="558"/>
        <v>2.50917669573863E-3</v>
      </c>
      <c r="Q4469">
        <f t="shared" si="559"/>
        <v>-2.5123299554120036E-3</v>
      </c>
    </row>
    <row r="4470" spans="1:17" x14ac:dyDescent="0.25">
      <c r="A4470">
        <v>4459</v>
      </c>
      <c r="B4470" t="s">
        <v>4584</v>
      </c>
      <c r="C4470" s="8">
        <v>235000</v>
      </c>
      <c r="E4470" t="s">
        <v>45</v>
      </c>
      <c r="F4470" t="s">
        <v>29</v>
      </c>
      <c r="G4470">
        <v>167881.06</v>
      </c>
      <c r="H4470" s="5">
        <v>300</v>
      </c>
      <c r="I4470" s="5">
        <v>2000</v>
      </c>
      <c r="J4470" t="str">
        <f t="shared" si="552"/>
        <v>no</v>
      </c>
      <c r="K4470">
        <f t="shared" si="553"/>
        <v>0</v>
      </c>
      <c r="L4470">
        <f t="shared" si="554"/>
        <v>1</v>
      </c>
      <c r="M4470">
        <f t="shared" si="555"/>
        <v>0</v>
      </c>
      <c r="N4470">
        <f t="shared" si="556"/>
        <v>-5.7129882710656679</v>
      </c>
      <c r="O4470">
        <f t="shared" si="557"/>
        <v>3.3027881573540249E-3</v>
      </c>
      <c r="P4470">
        <f t="shared" si="558"/>
        <v>3.2919156573060662E-3</v>
      </c>
      <c r="Q4470">
        <f t="shared" si="559"/>
        <v>-3.2973459322665319E-3</v>
      </c>
    </row>
    <row r="4471" spans="1:17" x14ac:dyDescent="0.25">
      <c r="A4471">
        <v>4460</v>
      </c>
      <c r="B4471" t="s">
        <v>4585</v>
      </c>
      <c r="C4471" s="8">
        <v>475000</v>
      </c>
      <c r="E4471" t="s">
        <v>22</v>
      </c>
      <c r="F4471" t="s">
        <v>29</v>
      </c>
      <c r="G4471">
        <v>210373.63</v>
      </c>
      <c r="H4471" s="5">
        <v>300</v>
      </c>
      <c r="I4471" s="5">
        <v>2000</v>
      </c>
      <c r="J4471" t="str">
        <f t="shared" si="552"/>
        <v>no</v>
      </c>
      <c r="K4471">
        <f t="shared" si="553"/>
        <v>0</v>
      </c>
      <c r="L4471">
        <f t="shared" si="554"/>
        <v>1</v>
      </c>
      <c r="M4471">
        <f t="shared" si="555"/>
        <v>0</v>
      </c>
      <c r="N4471">
        <f t="shared" si="556"/>
        <v>-6.439121573172832</v>
      </c>
      <c r="O4471">
        <f t="shared" si="557"/>
        <v>1.5978096231685441E-3</v>
      </c>
      <c r="P4471">
        <f t="shared" si="558"/>
        <v>1.5952607002701897E-3</v>
      </c>
      <c r="Q4471">
        <f t="shared" si="559"/>
        <v>-1.5965344834788467E-3</v>
      </c>
    </row>
    <row r="4472" spans="1:17" x14ac:dyDescent="0.25">
      <c r="A4472">
        <v>4461</v>
      </c>
      <c r="B4472" t="s">
        <v>4586</v>
      </c>
      <c r="C4472" s="8">
        <v>75000</v>
      </c>
      <c r="E4472" t="s">
        <v>22</v>
      </c>
      <c r="F4472" t="s">
        <v>29</v>
      </c>
      <c r="G4472">
        <v>16632.82</v>
      </c>
      <c r="H4472" s="5">
        <v>300</v>
      </c>
      <c r="I4472" s="5">
        <v>2000</v>
      </c>
      <c r="J4472" t="str">
        <f t="shared" si="552"/>
        <v>no</v>
      </c>
      <c r="K4472">
        <f t="shared" si="553"/>
        <v>0</v>
      </c>
      <c r="L4472">
        <f t="shared" si="554"/>
        <v>1</v>
      </c>
      <c r="M4472">
        <f t="shared" si="555"/>
        <v>0</v>
      </c>
      <c r="N4472">
        <f t="shared" si="556"/>
        <v>-5.2288994029942248</v>
      </c>
      <c r="O4472">
        <f t="shared" si="557"/>
        <v>5.3594206201676622E-3</v>
      </c>
      <c r="P4472">
        <f t="shared" si="558"/>
        <v>5.3308503508741594E-3</v>
      </c>
      <c r="Q4472">
        <f t="shared" si="559"/>
        <v>-5.3451100336729179E-3</v>
      </c>
    </row>
    <row r="4473" spans="1:17" x14ac:dyDescent="0.25">
      <c r="A4473">
        <v>4462</v>
      </c>
      <c r="B4473" t="s">
        <v>4587</v>
      </c>
      <c r="C4473" s="8">
        <v>10000</v>
      </c>
      <c r="E4473" t="s">
        <v>40</v>
      </c>
      <c r="F4473" t="s">
        <v>20</v>
      </c>
      <c r="G4473">
        <v>1157.8</v>
      </c>
      <c r="H4473" s="5">
        <v>300</v>
      </c>
      <c r="I4473" s="5">
        <v>2000</v>
      </c>
      <c r="J4473" t="str">
        <f t="shared" si="552"/>
        <v>no</v>
      </c>
      <c r="K4473">
        <f t="shared" si="553"/>
        <v>0</v>
      </c>
      <c r="L4473">
        <f t="shared" si="554"/>
        <v>0</v>
      </c>
      <c r="M4473">
        <f t="shared" si="555"/>
        <v>0</v>
      </c>
      <c r="N4473">
        <f t="shared" si="556"/>
        <v>-5.0167819260365452</v>
      </c>
      <c r="O4473">
        <f t="shared" si="557"/>
        <v>6.6258147997120967E-3</v>
      </c>
      <c r="P4473">
        <f t="shared" si="558"/>
        <v>6.5822023459933153E-3</v>
      </c>
      <c r="Q4473">
        <f t="shared" si="559"/>
        <v>-6.6039605704349882E-3</v>
      </c>
    </row>
    <row r="4474" spans="1:17" x14ac:dyDescent="0.25">
      <c r="A4474">
        <v>4463</v>
      </c>
      <c r="B4474" t="s">
        <v>4588</v>
      </c>
      <c r="C4474" s="8">
        <v>15000</v>
      </c>
      <c r="E4474" t="s">
        <v>22</v>
      </c>
      <c r="F4474" t="s">
        <v>20</v>
      </c>
      <c r="G4474">
        <v>14509.66</v>
      </c>
      <c r="H4474" s="5">
        <v>400</v>
      </c>
      <c r="I4474" s="5">
        <v>3000</v>
      </c>
      <c r="J4474" t="str">
        <f t="shared" si="552"/>
        <v>yes</v>
      </c>
      <c r="K4474">
        <f t="shared" si="553"/>
        <v>0</v>
      </c>
      <c r="L4474">
        <f t="shared" si="554"/>
        <v>0</v>
      </c>
      <c r="M4474">
        <f t="shared" si="555"/>
        <v>0</v>
      </c>
      <c r="N4474">
        <f t="shared" si="556"/>
        <v>-5.0318841098052411</v>
      </c>
      <c r="O4474">
        <f t="shared" si="557"/>
        <v>6.5265023321158921E-3</v>
      </c>
      <c r="P4474">
        <f t="shared" si="558"/>
        <v>6.4841832947210281E-3</v>
      </c>
      <c r="Q4474">
        <f t="shared" si="559"/>
        <v>-6.5052969304991463E-3</v>
      </c>
    </row>
    <row r="4475" spans="1:17" x14ac:dyDescent="0.25">
      <c r="A4475">
        <v>4464</v>
      </c>
      <c r="B4475" t="s">
        <v>4589</v>
      </c>
      <c r="C4475" s="8">
        <v>210000</v>
      </c>
      <c r="E4475" t="s">
        <v>24</v>
      </c>
      <c r="F4475" t="s">
        <v>29</v>
      </c>
      <c r="G4475">
        <v>109558.73</v>
      </c>
      <c r="H4475" s="5">
        <v>350</v>
      </c>
      <c r="I4475" s="5">
        <v>2000</v>
      </c>
      <c r="J4475" t="str">
        <f t="shared" si="552"/>
        <v>no</v>
      </c>
      <c r="K4475">
        <f t="shared" si="553"/>
        <v>0</v>
      </c>
      <c r="L4475">
        <f t="shared" si="554"/>
        <v>1</v>
      </c>
      <c r="M4475">
        <f t="shared" si="555"/>
        <v>0</v>
      </c>
      <c r="N4475">
        <f t="shared" si="556"/>
        <v>-5.6373493854295047</v>
      </c>
      <c r="O4475">
        <f t="shared" si="557"/>
        <v>3.5622981828166201E-3</v>
      </c>
      <c r="P4475">
        <f t="shared" si="558"/>
        <v>3.5496532594608133E-3</v>
      </c>
      <c r="Q4475">
        <f t="shared" si="559"/>
        <v>-3.5559682269842197E-3</v>
      </c>
    </row>
    <row r="4476" spans="1:17" x14ac:dyDescent="0.25">
      <c r="A4476">
        <v>4465</v>
      </c>
      <c r="B4476" t="s">
        <v>4590</v>
      </c>
      <c r="C4476" s="8">
        <v>125000</v>
      </c>
      <c r="E4476" t="s">
        <v>31</v>
      </c>
      <c r="F4476" t="s">
        <v>39</v>
      </c>
      <c r="G4476">
        <v>135396.32</v>
      </c>
      <c r="H4476" s="5">
        <v>200</v>
      </c>
      <c r="I4476" s="5">
        <v>3000</v>
      </c>
      <c r="J4476" t="str">
        <f t="shared" si="552"/>
        <v>yes</v>
      </c>
      <c r="K4476">
        <f t="shared" si="553"/>
        <v>0</v>
      </c>
      <c r="L4476">
        <f t="shared" si="554"/>
        <v>0</v>
      </c>
      <c r="M4476">
        <f t="shared" si="555"/>
        <v>0</v>
      </c>
      <c r="N4476">
        <f t="shared" si="556"/>
        <v>-5.3646952066043587</v>
      </c>
      <c r="O4476">
        <f t="shared" si="557"/>
        <v>4.6788861168359534E-3</v>
      </c>
      <c r="P4476">
        <f t="shared" si="558"/>
        <v>4.6570960945742793E-3</v>
      </c>
      <c r="Q4476">
        <f t="shared" si="559"/>
        <v>-4.6679741531740187E-3</v>
      </c>
    </row>
    <row r="4477" spans="1:17" x14ac:dyDescent="0.25">
      <c r="A4477">
        <v>4466</v>
      </c>
      <c r="B4477" t="s">
        <v>4591</v>
      </c>
      <c r="C4477" s="8">
        <v>560000</v>
      </c>
      <c r="E4477" t="s">
        <v>31</v>
      </c>
      <c r="F4477" t="s">
        <v>29</v>
      </c>
      <c r="G4477">
        <v>634068.97</v>
      </c>
      <c r="H4477" s="5">
        <v>300</v>
      </c>
      <c r="I4477" s="5">
        <v>2000</v>
      </c>
      <c r="J4477" t="str">
        <f t="shared" si="552"/>
        <v>yes</v>
      </c>
      <c r="K4477">
        <f t="shared" si="553"/>
        <v>0</v>
      </c>
      <c r="L4477">
        <f t="shared" si="554"/>
        <v>1</v>
      </c>
      <c r="M4477">
        <f t="shared" si="555"/>
        <v>0</v>
      </c>
      <c r="N4477">
        <f t="shared" si="556"/>
        <v>-6.6962937843357855</v>
      </c>
      <c r="O4477">
        <f t="shared" si="557"/>
        <v>1.2354823920263554E-3</v>
      </c>
      <c r="P4477">
        <f t="shared" si="558"/>
        <v>1.2339578588192815E-3</v>
      </c>
      <c r="Q4477">
        <f t="shared" si="559"/>
        <v>-1.2347198116942949E-3</v>
      </c>
    </row>
    <row r="4478" spans="1:17" x14ac:dyDescent="0.25">
      <c r="A4478">
        <v>4467</v>
      </c>
      <c r="B4478" t="s">
        <v>4592</v>
      </c>
      <c r="C4478" s="8">
        <v>200000</v>
      </c>
      <c r="E4478" t="s">
        <v>31</v>
      </c>
      <c r="F4478" t="s">
        <v>29</v>
      </c>
      <c r="G4478">
        <v>191881.41</v>
      </c>
      <c r="H4478" s="5">
        <v>300</v>
      </c>
      <c r="I4478" s="5">
        <v>2000</v>
      </c>
      <c r="J4478" t="str">
        <f t="shared" si="552"/>
        <v>yes</v>
      </c>
      <c r="K4478">
        <f t="shared" si="553"/>
        <v>0</v>
      </c>
      <c r="L4478">
        <f t="shared" si="554"/>
        <v>1</v>
      </c>
      <c r="M4478">
        <f t="shared" si="555"/>
        <v>0</v>
      </c>
      <c r="N4478">
        <f t="shared" si="556"/>
        <v>-5.6070938311750398</v>
      </c>
      <c r="O4478">
        <f t="shared" si="557"/>
        <v>3.6717245187135035E-3</v>
      </c>
      <c r="P4478">
        <f t="shared" si="558"/>
        <v>3.6582922772624587E-3</v>
      </c>
      <c r="Q4478">
        <f t="shared" si="559"/>
        <v>-3.6650001931303865E-3</v>
      </c>
    </row>
    <row r="4479" spans="1:17" x14ac:dyDescent="0.25">
      <c r="A4479">
        <v>4468</v>
      </c>
      <c r="B4479" t="s">
        <v>4593</v>
      </c>
      <c r="C4479" s="8">
        <v>325000</v>
      </c>
      <c r="E4479" t="s">
        <v>22</v>
      </c>
      <c r="F4479" t="s">
        <v>29</v>
      </c>
      <c r="G4479">
        <v>131138.16</v>
      </c>
      <c r="H4479" s="5">
        <v>300</v>
      </c>
      <c r="I4479" s="5">
        <v>2000</v>
      </c>
      <c r="J4479" t="str">
        <f t="shared" si="552"/>
        <v>no</v>
      </c>
      <c r="K4479">
        <f t="shared" si="553"/>
        <v>0</v>
      </c>
      <c r="L4479">
        <f t="shared" si="554"/>
        <v>1</v>
      </c>
      <c r="M4479">
        <f t="shared" si="555"/>
        <v>0</v>
      </c>
      <c r="N4479">
        <f t="shared" si="556"/>
        <v>-5.9852882593558538</v>
      </c>
      <c r="O4479">
        <f t="shared" si="557"/>
        <v>2.5154885008633948E-3</v>
      </c>
      <c r="P4479">
        <f t="shared" si="558"/>
        <v>2.50917669573863E-3</v>
      </c>
      <c r="Q4479">
        <f t="shared" si="559"/>
        <v>-2.5123299554120036E-3</v>
      </c>
    </row>
    <row r="4480" spans="1:17" x14ac:dyDescent="0.25">
      <c r="A4480">
        <v>4469</v>
      </c>
      <c r="B4480" t="s">
        <v>4594</v>
      </c>
      <c r="C4480" s="8">
        <v>300000</v>
      </c>
      <c r="E4480" t="s">
        <v>27</v>
      </c>
      <c r="F4480" t="s">
        <v>29</v>
      </c>
      <c r="G4480">
        <v>87919.25</v>
      </c>
      <c r="H4480" s="5">
        <v>300</v>
      </c>
      <c r="I4480" s="5">
        <v>2000</v>
      </c>
      <c r="J4480" t="str">
        <f t="shared" si="552"/>
        <v>no</v>
      </c>
      <c r="K4480">
        <f t="shared" si="553"/>
        <v>0</v>
      </c>
      <c r="L4480">
        <f t="shared" si="554"/>
        <v>1</v>
      </c>
      <c r="M4480">
        <f t="shared" si="555"/>
        <v>0</v>
      </c>
      <c r="N4480">
        <f t="shared" si="556"/>
        <v>-5.9096493737196916</v>
      </c>
      <c r="O4480">
        <f t="shared" si="557"/>
        <v>2.7131380181224414E-3</v>
      </c>
      <c r="P4480">
        <f t="shared" si="558"/>
        <v>2.7057968179064647E-3</v>
      </c>
      <c r="Q4480">
        <f t="shared" si="559"/>
        <v>-2.7094641028955597E-3</v>
      </c>
    </row>
    <row r="4481" spans="1:17" x14ac:dyDescent="0.25">
      <c r="A4481">
        <v>4470</v>
      </c>
      <c r="B4481" t="s">
        <v>4595</v>
      </c>
      <c r="C4481" s="8">
        <v>580000</v>
      </c>
      <c r="E4481" t="s">
        <v>22</v>
      </c>
      <c r="F4481" t="s">
        <v>29</v>
      </c>
      <c r="G4481">
        <v>267459.68</v>
      </c>
      <c r="H4481" s="5">
        <v>300</v>
      </c>
      <c r="I4481" s="5">
        <v>2000</v>
      </c>
      <c r="J4481" t="str">
        <f t="shared" si="552"/>
        <v>no</v>
      </c>
      <c r="K4481">
        <f t="shared" si="553"/>
        <v>0</v>
      </c>
      <c r="L4481">
        <f t="shared" si="554"/>
        <v>1</v>
      </c>
      <c r="M4481">
        <f t="shared" si="555"/>
        <v>0</v>
      </c>
      <c r="N4481">
        <f t="shared" si="556"/>
        <v>-6.7568048928447162</v>
      </c>
      <c r="O4481">
        <f t="shared" si="557"/>
        <v>1.1629389587568012E-3</v>
      </c>
      <c r="P4481">
        <f t="shared" si="558"/>
        <v>1.1615881026981452E-3</v>
      </c>
      <c r="Q4481">
        <f t="shared" si="559"/>
        <v>-1.1622632690524513E-3</v>
      </c>
    </row>
    <row r="4482" spans="1:17" x14ac:dyDescent="0.25">
      <c r="A4482">
        <v>4471</v>
      </c>
      <c r="B4482" t="s">
        <v>4596</v>
      </c>
      <c r="C4482" s="8">
        <v>600000</v>
      </c>
      <c r="E4482" t="s">
        <v>22</v>
      </c>
      <c r="F4482" t="s">
        <v>29</v>
      </c>
      <c r="G4482">
        <v>332284.52</v>
      </c>
      <c r="H4482" s="5">
        <v>200</v>
      </c>
      <c r="I4482" s="5">
        <v>2000</v>
      </c>
      <c r="J4482" t="str">
        <f t="shared" si="552"/>
        <v>no</v>
      </c>
      <c r="K4482">
        <f t="shared" si="553"/>
        <v>0</v>
      </c>
      <c r="L4482">
        <f t="shared" si="554"/>
        <v>1</v>
      </c>
      <c r="M4482">
        <f t="shared" si="555"/>
        <v>0</v>
      </c>
      <c r="N4482">
        <f t="shared" si="556"/>
        <v>-6.817316001353646</v>
      </c>
      <c r="O4482">
        <f t="shared" si="557"/>
        <v>1.094655035573752E-3</v>
      </c>
      <c r="P4482">
        <f t="shared" si="558"/>
        <v>1.0934580761844679E-3</v>
      </c>
      <c r="Q4482">
        <f t="shared" si="559"/>
        <v>-1.0940563376222556E-3</v>
      </c>
    </row>
    <row r="4483" spans="1:17" x14ac:dyDescent="0.25">
      <c r="A4483">
        <v>4472</v>
      </c>
      <c r="B4483" t="s">
        <v>4597</v>
      </c>
      <c r="C4483" s="8">
        <v>296000</v>
      </c>
      <c r="E4483" t="s">
        <v>31</v>
      </c>
      <c r="F4483" t="s">
        <v>29</v>
      </c>
      <c r="G4483">
        <v>57687.59</v>
      </c>
      <c r="H4483" s="5">
        <v>300</v>
      </c>
      <c r="I4483" s="5">
        <v>2000</v>
      </c>
      <c r="J4483" t="str">
        <f t="shared" si="552"/>
        <v>no</v>
      </c>
      <c r="K4483">
        <f t="shared" si="553"/>
        <v>0</v>
      </c>
      <c r="L4483">
        <f t="shared" si="554"/>
        <v>1</v>
      </c>
      <c r="M4483">
        <f t="shared" si="555"/>
        <v>0</v>
      </c>
      <c r="N4483">
        <f t="shared" si="556"/>
        <v>-5.8975471520179052</v>
      </c>
      <c r="O4483">
        <f t="shared" si="557"/>
        <v>2.7461725080906601E-3</v>
      </c>
      <c r="P4483">
        <f t="shared" si="558"/>
        <v>2.738651698088135E-3</v>
      </c>
      <c r="Q4483">
        <f t="shared" si="559"/>
        <v>-2.7424086655678834E-3</v>
      </c>
    </row>
    <row r="4484" spans="1:17" x14ac:dyDescent="0.25">
      <c r="A4484">
        <v>4473</v>
      </c>
      <c r="B4484" t="s">
        <v>4598</v>
      </c>
      <c r="C4484" s="8">
        <v>250000</v>
      </c>
      <c r="E4484" t="s">
        <v>22</v>
      </c>
      <c r="F4484" t="s">
        <v>20</v>
      </c>
      <c r="G4484">
        <v>166312.41</v>
      </c>
      <c r="H4484" s="5">
        <v>300</v>
      </c>
      <c r="I4484" s="5">
        <v>3000</v>
      </c>
      <c r="J4484" t="str">
        <f t="shared" si="552"/>
        <v>no</v>
      </c>
      <c r="K4484">
        <f t="shared" si="553"/>
        <v>0</v>
      </c>
      <c r="L4484">
        <f t="shared" si="554"/>
        <v>0</v>
      </c>
      <c r="M4484">
        <f t="shared" si="555"/>
        <v>0</v>
      </c>
      <c r="N4484">
        <f t="shared" si="556"/>
        <v>-5.7428896347851728</v>
      </c>
      <c r="O4484">
        <f t="shared" si="557"/>
        <v>3.2054921777939049E-3</v>
      </c>
      <c r="P4484">
        <f t="shared" si="558"/>
        <v>3.1952498294594749E-3</v>
      </c>
      <c r="Q4484">
        <f t="shared" si="559"/>
        <v>-3.2003655404188153E-3</v>
      </c>
    </row>
    <row r="4485" spans="1:17" x14ac:dyDescent="0.25">
      <c r="A4485">
        <v>4474</v>
      </c>
      <c r="B4485" t="s">
        <v>4599</v>
      </c>
      <c r="C4485" s="8">
        <v>80000</v>
      </c>
      <c r="E4485" t="s">
        <v>43</v>
      </c>
      <c r="F4485" t="s">
        <v>23</v>
      </c>
      <c r="G4485">
        <v>326944.59999999998</v>
      </c>
      <c r="H4485" s="5">
        <v>350</v>
      </c>
      <c r="I4485" s="5">
        <v>2000</v>
      </c>
      <c r="J4485" t="str">
        <f t="shared" si="552"/>
        <v>yes</v>
      </c>
      <c r="K4485">
        <f t="shared" si="553"/>
        <v>0</v>
      </c>
      <c r="L4485">
        <f t="shared" si="554"/>
        <v>0</v>
      </c>
      <c r="M4485">
        <f t="shared" si="555"/>
        <v>1</v>
      </c>
      <c r="N4485">
        <f t="shared" si="556"/>
        <v>-2.6876075810712381</v>
      </c>
      <c r="O4485">
        <f t="shared" si="557"/>
        <v>6.8043533435021036E-2</v>
      </c>
      <c r="P4485">
        <f t="shared" si="558"/>
        <v>6.3708576762017119E-2</v>
      </c>
      <c r="Q4485">
        <f t="shared" si="559"/>
        <v>-6.5828501350548033E-2</v>
      </c>
    </row>
    <row r="4486" spans="1:17" x14ac:dyDescent="0.25">
      <c r="A4486">
        <v>4475</v>
      </c>
      <c r="B4486" t="s">
        <v>4600</v>
      </c>
      <c r="C4486" s="8">
        <v>25000</v>
      </c>
      <c r="E4486" t="s">
        <v>43</v>
      </c>
      <c r="F4486" t="s">
        <v>23</v>
      </c>
      <c r="G4486">
        <v>184209.92000000001</v>
      </c>
      <c r="H4486" s="5">
        <v>400</v>
      </c>
      <c r="I4486" s="5">
        <v>2000</v>
      </c>
      <c r="J4486" t="str">
        <f t="shared" si="552"/>
        <v>yes</v>
      </c>
      <c r="K4486">
        <f t="shared" si="553"/>
        <v>0</v>
      </c>
      <c r="L4486">
        <f t="shared" si="554"/>
        <v>0</v>
      </c>
      <c r="M4486">
        <f t="shared" si="555"/>
        <v>1</v>
      </c>
      <c r="N4486">
        <f t="shared" si="556"/>
        <v>-2.5212020326716802</v>
      </c>
      <c r="O4486">
        <f t="shared" si="557"/>
        <v>8.0362949777526269E-2</v>
      </c>
      <c r="P4486">
        <f t="shared" si="558"/>
        <v>7.4385140469760663E-2</v>
      </c>
      <c r="Q4486">
        <f t="shared" si="559"/>
        <v>-7.7297049287886735E-2</v>
      </c>
    </row>
    <row r="4487" spans="1:17" x14ac:dyDescent="0.25">
      <c r="A4487">
        <v>4476</v>
      </c>
      <c r="B4487" t="s">
        <v>4601</v>
      </c>
      <c r="C4487" s="8">
        <v>400000</v>
      </c>
      <c r="E4487" t="s">
        <v>22</v>
      </c>
      <c r="F4487" t="s">
        <v>25</v>
      </c>
      <c r="G4487">
        <v>267364.65999999997</v>
      </c>
      <c r="H4487" s="5">
        <v>300</v>
      </c>
      <c r="I4487" s="5">
        <v>2000</v>
      </c>
      <c r="J4487" t="str">
        <f t="shared" si="552"/>
        <v>no</v>
      </c>
      <c r="K4487">
        <f t="shared" si="553"/>
        <v>0</v>
      </c>
      <c r="L4487">
        <f t="shared" si="554"/>
        <v>0</v>
      </c>
      <c r="M4487">
        <f t="shared" si="555"/>
        <v>0</v>
      </c>
      <c r="N4487">
        <f t="shared" si="556"/>
        <v>-6.1967485419606874</v>
      </c>
      <c r="O4487">
        <f t="shared" si="557"/>
        <v>2.0360399840389496E-3</v>
      </c>
      <c r="P4487">
        <f t="shared" si="558"/>
        <v>2.0319029483923364E-3</v>
      </c>
      <c r="Q4487">
        <f t="shared" si="559"/>
        <v>-2.0339700637813404E-3</v>
      </c>
    </row>
    <row r="4488" spans="1:17" x14ac:dyDescent="0.25">
      <c r="A4488">
        <v>4477</v>
      </c>
      <c r="B4488" t="s">
        <v>4602</v>
      </c>
      <c r="C4488" s="8">
        <v>275000</v>
      </c>
      <c r="E4488" t="s">
        <v>24</v>
      </c>
      <c r="F4488" t="s">
        <v>30</v>
      </c>
      <c r="G4488">
        <v>131963.29</v>
      </c>
      <c r="H4488" s="5">
        <v>350</v>
      </c>
      <c r="I4488" s="5">
        <v>2000</v>
      </c>
      <c r="J4488" t="str">
        <f t="shared" si="552"/>
        <v>no</v>
      </c>
      <c r="K4488">
        <f t="shared" si="553"/>
        <v>0</v>
      </c>
      <c r="L4488">
        <f t="shared" si="554"/>
        <v>0</v>
      </c>
      <c r="M4488">
        <f t="shared" si="555"/>
        <v>0</v>
      </c>
      <c r="N4488">
        <f t="shared" si="556"/>
        <v>-5.8185541137798724</v>
      </c>
      <c r="O4488">
        <f t="shared" si="557"/>
        <v>2.9718990676804707E-3</v>
      </c>
      <c r="P4488">
        <f t="shared" si="558"/>
        <v>2.9630930541952576E-3</v>
      </c>
      <c r="Q4488">
        <f t="shared" si="559"/>
        <v>-2.9674917056438429E-3</v>
      </c>
    </row>
    <row r="4489" spans="1:17" x14ac:dyDescent="0.25">
      <c r="A4489">
        <v>4478</v>
      </c>
      <c r="B4489" t="s">
        <v>4603</v>
      </c>
      <c r="C4489" s="8">
        <v>925000</v>
      </c>
      <c r="E4489" t="s">
        <v>45</v>
      </c>
      <c r="F4489" t="s">
        <v>29</v>
      </c>
      <c r="G4489">
        <v>234626.86</v>
      </c>
      <c r="H4489" s="5">
        <v>300</v>
      </c>
      <c r="I4489" s="5">
        <v>2000</v>
      </c>
      <c r="J4489" t="str">
        <f t="shared" si="552"/>
        <v>no</v>
      </c>
      <c r="K4489">
        <f t="shared" si="553"/>
        <v>0</v>
      </c>
      <c r="L4489">
        <f t="shared" si="554"/>
        <v>1</v>
      </c>
      <c r="M4489">
        <f t="shared" si="555"/>
        <v>0</v>
      </c>
      <c r="N4489">
        <f t="shared" si="556"/>
        <v>-7.8006215146237636</v>
      </c>
      <c r="O4489">
        <f t="shared" si="557"/>
        <v>4.0948040181839246E-4</v>
      </c>
      <c r="P4489">
        <f t="shared" si="558"/>
        <v>4.0931279625011456E-4</v>
      </c>
      <c r="Q4489">
        <f t="shared" si="559"/>
        <v>-4.0939658759806414E-4</v>
      </c>
    </row>
    <row r="4490" spans="1:17" x14ac:dyDescent="0.25">
      <c r="A4490">
        <v>4479</v>
      </c>
      <c r="B4490" t="s">
        <v>4604</v>
      </c>
      <c r="C4490" s="8">
        <v>300000</v>
      </c>
      <c r="E4490" t="s">
        <v>64</v>
      </c>
      <c r="F4490" t="s">
        <v>29</v>
      </c>
      <c r="G4490">
        <v>110038.43</v>
      </c>
      <c r="H4490" s="5">
        <v>300</v>
      </c>
      <c r="I4490" s="5">
        <v>2000</v>
      </c>
      <c r="J4490" t="str">
        <f t="shared" si="552"/>
        <v>no</v>
      </c>
      <c r="K4490">
        <f t="shared" si="553"/>
        <v>0</v>
      </c>
      <c r="L4490">
        <f t="shared" si="554"/>
        <v>1</v>
      </c>
      <c r="M4490">
        <f t="shared" si="555"/>
        <v>0</v>
      </c>
      <c r="N4490">
        <f t="shared" si="556"/>
        <v>-5.9096493737196916</v>
      </c>
      <c r="O4490">
        <f t="shared" si="557"/>
        <v>2.7131380181224414E-3</v>
      </c>
      <c r="P4490">
        <f t="shared" si="558"/>
        <v>2.7057968179064647E-3</v>
      </c>
      <c r="Q4490">
        <f t="shared" si="559"/>
        <v>-2.7094641028955597E-3</v>
      </c>
    </row>
    <row r="4491" spans="1:17" x14ac:dyDescent="0.25">
      <c r="A4491">
        <v>4480</v>
      </c>
      <c r="B4491" t="s">
        <v>4605</v>
      </c>
      <c r="C4491" s="8">
        <v>500000</v>
      </c>
      <c r="E4491" t="s">
        <v>24</v>
      </c>
      <c r="F4491" t="s">
        <v>29</v>
      </c>
      <c r="G4491">
        <v>183483.32</v>
      </c>
      <c r="H4491" s="5">
        <v>350</v>
      </c>
      <c r="I4491" s="5">
        <v>2000</v>
      </c>
      <c r="J4491" t="str">
        <f t="shared" si="552"/>
        <v>no</v>
      </c>
      <c r="K4491">
        <f t="shared" si="553"/>
        <v>0</v>
      </c>
      <c r="L4491">
        <f t="shared" si="554"/>
        <v>1</v>
      </c>
      <c r="M4491">
        <f t="shared" si="555"/>
        <v>0</v>
      </c>
      <c r="N4491">
        <f t="shared" si="556"/>
        <v>-6.5147604588089951</v>
      </c>
      <c r="O4491">
        <f t="shared" si="557"/>
        <v>1.481410715858377E-3</v>
      </c>
      <c r="P4491">
        <f t="shared" si="558"/>
        <v>1.4792193844112048E-3</v>
      </c>
      <c r="Q4491">
        <f t="shared" si="559"/>
        <v>-1.4803145094915374E-3</v>
      </c>
    </row>
    <row r="4492" spans="1:17" x14ac:dyDescent="0.25">
      <c r="A4492">
        <v>4481</v>
      </c>
      <c r="B4492" t="s">
        <v>4606</v>
      </c>
      <c r="C4492" s="8">
        <v>60000</v>
      </c>
      <c r="E4492" t="s">
        <v>46</v>
      </c>
      <c r="F4492" t="s">
        <v>25</v>
      </c>
      <c r="G4492">
        <v>61000.95</v>
      </c>
      <c r="H4492" s="5">
        <v>400</v>
      </c>
      <c r="I4492" s="5">
        <v>2000</v>
      </c>
      <c r="J4492" t="str">
        <f t="shared" ref="J4492:J4555" si="560">IF(G4492/C4492&gt;=0.85, "yes", "no")</f>
        <v>yes</v>
      </c>
      <c r="K4492">
        <f t="shared" ref="K4492:K4555" si="561">IF(OR(H4492=500, H4492=600), 1, 0)</f>
        <v>0</v>
      </c>
      <c r="L4492">
        <f t="shared" ref="L4492:L4555" si="562">IF(F4492="ZDD", 1, 0)</f>
        <v>0</v>
      </c>
      <c r="M4492">
        <f t="shared" ref="M4492:M4555" si="563">IF(OR(E4492="ZP07", E4492="ZP28",E4492="ZP32",E4492="ZP45",E4492="ZPPY",E4492="ZSPP",E4492="ZXP1",E4492="ZXX7",E4492="ZYPP",E4492="ZYSP",E4492="ZYWP"),1,0)</f>
        <v>0</v>
      </c>
      <c r="N4492">
        <f t="shared" ref="N4492:N4555" si="564">$P$3+$P$4*L4492+$P$5*(C4492/10000000)+$P$6*(I4492/10000000)+$P$7*M4492</f>
        <v>-5.1680596973088715</v>
      </c>
      <c r="O4492">
        <f t="shared" ref="O4492:O4555" si="565">EXP(N4492)</f>
        <v>5.6956093108815262E-3</v>
      </c>
      <c r="P4492">
        <f t="shared" ref="P4492:P4555" si="566">O4492/(1+O4492)</f>
        <v>5.6633530644369101E-3</v>
      </c>
      <c r="Q4492">
        <f t="shared" ref="Q4492:Q4555" si="567">K4492*LN(P4492)+(1-K4492)*LN(1-P4492)</f>
        <v>-5.6794506547320212E-3</v>
      </c>
    </row>
    <row r="4493" spans="1:17" x14ac:dyDescent="0.25">
      <c r="A4493">
        <v>4482</v>
      </c>
      <c r="B4493" t="s">
        <v>4607</v>
      </c>
      <c r="C4493" s="8">
        <v>30000</v>
      </c>
      <c r="E4493" t="s">
        <v>31</v>
      </c>
      <c r="F4493" t="s">
        <v>29</v>
      </c>
      <c r="G4493">
        <v>21339.47</v>
      </c>
      <c r="H4493" s="5">
        <v>300</v>
      </c>
      <c r="I4493" s="5">
        <v>2000</v>
      </c>
      <c r="J4493" t="str">
        <f t="shared" si="560"/>
        <v>no</v>
      </c>
      <c r="K4493">
        <f t="shared" si="561"/>
        <v>0</v>
      </c>
      <c r="L4493">
        <f t="shared" si="562"/>
        <v>1</v>
      </c>
      <c r="M4493">
        <f t="shared" si="563"/>
        <v>0</v>
      </c>
      <c r="N4493">
        <f t="shared" si="564"/>
        <v>-5.0927494088491319</v>
      </c>
      <c r="O4493">
        <f t="shared" si="565"/>
        <v>6.1411122264847023E-3</v>
      </c>
      <c r="P4493">
        <f t="shared" si="566"/>
        <v>6.1036291548558878E-3</v>
      </c>
      <c r="Q4493">
        <f t="shared" si="567"/>
        <v>-6.1223324434137921E-3</v>
      </c>
    </row>
    <row r="4494" spans="1:17" x14ac:dyDescent="0.25">
      <c r="A4494">
        <v>4483</v>
      </c>
      <c r="B4494" t="s">
        <v>4608</v>
      </c>
      <c r="C4494" s="8">
        <v>25000</v>
      </c>
      <c r="E4494" t="s">
        <v>22</v>
      </c>
      <c r="F4494" t="s">
        <v>25</v>
      </c>
      <c r="G4494">
        <v>5828.13</v>
      </c>
      <c r="H4494" s="5">
        <v>300</v>
      </c>
      <c r="I4494" s="5">
        <v>2000</v>
      </c>
      <c r="J4494" t="str">
        <f t="shared" si="560"/>
        <v>no</v>
      </c>
      <c r="K4494">
        <f t="shared" si="561"/>
        <v>0</v>
      </c>
      <c r="L4494">
        <f t="shared" si="562"/>
        <v>0</v>
      </c>
      <c r="M4494">
        <f t="shared" si="563"/>
        <v>0</v>
      </c>
      <c r="N4494">
        <f t="shared" si="564"/>
        <v>-5.0621652574182434</v>
      </c>
      <c r="O4494">
        <f t="shared" si="565"/>
        <v>6.3318346074398239E-3</v>
      </c>
      <c r="P4494">
        <f t="shared" si="566"/>
        <v>6.2919947374116512E-3</v>
      </c>
      <c r="Q4494">
        <f t="shared" si="567"/>
        <v>-6.3118727617829315E-3</v>
      </c>
    </row>
    <row r="4495" spans="1:17" x14ac:dyDescent="0.25">
      <c r="A4495">
        <v>4484</v>
      </c>
      <c r="B4495" t="s">
        <v>4609</v>
      </c>
      <c r="C4495" s="8">
        <v>25000</v>
      </c>
      <c r="E4495" t="s">
        <v>31</v>
      </c>
      <c r="F4495" t="s">
        <v>29</v>
      </c>
      <c r="G4495">
        <v>9319.58</v>
      </c>
      <c r="H4495" s="5">
        <v>300</v>
      </c>
      <c r="I4495" s="5">
        <v>2000</v>
      </c>
      <c r="J4495" t="str">
        <f t="shared" si="560"/>
        <v>no</v>
      </c>
      <c r="K4495">
        <f t="shared" si="561"/>
        <v>0</v>
      </c>
      <c r="L4495">
        <f t="shared" si="562"/>
        <v>1</v>
      </c>
      <c r="M4495">
        <f t="shared" si="563"/>
        <v>0</v>
      </c>
      <c r="N4495">
        <f t="shared" si="564"/>
        <v>-5.0776216317218994</v>
      </c>
      <c r="O4495">
        <f t="shared" si="565"/>
        <v>6.2347198560733057E-3</v>
      </c>
      <c r="P4495">
        <f t="shared" si="566"/>
        <v>6.1960889770977974E-3</v>
      </c>
      <c r="Q4495">
        <f t="shared" si="567"/>
        <v>-6.2153643991387491E-3</v>
      </c>
    </row>
    <row r="4496" spans="1:17" x14ac:dyDescent="0.25">
      <c r="A4496">
        <v>4485</v>
      </c>
      <c r="B4496" t="s">
        <v>4610</v>
      </c>
      <c r="C4496" s="8">
        <v>323000</v>
      </c>
      <c r="E4496" t="s">
        <v>22</v>
      </c>
      <c r="F4496" t="s">
        <v>29</v>
      </c>
      <c r="G4496">
        <v>126289.18</v>
      </c>
      <c r="H4496" s="5">
        <v>300</v>
      </c>
      <c r="I4496" s="5">
        <v>2000</v>
      </c>
      <c r="J4496" t="str">
        <f t="shared" si="560"/>
        <v>no</v>
      </c>
      <c r="K4496">
        <f t="shared" si="561"/>
        <v>0</v>
      </c>
      <c r="L4496">
        <f t="shared" si="562"/>
        <v>1</v>
      </c>
      <c r="M4496">
        <f t="shared" si="563"/>
        <v>0</v>
      </c>
      <c r="N4496">
        <f t="shared" si="564"/>
        <v>-5.9792371485049616</v>
      </c>
      <c r="O4496">
        <f t="shared" si="565"/>
        <v>2.5307561471497432E-3</v>
      </c>
      <c r="P4496">
        <f t="shared" si="566"/>
        <v>2.5243675883578412E-3</v>
      </c>
      <c r="Q4496">
        <f t="shared" si="567"/>
        <v>-2.5275591765109586E-3</v>
      </c>
    </row>
    <row r="4497" spans="1:17" x14ac:dyDescent="0.25">
      <c r="A4497">
        <v>4486</v>
      </c>
      <c r="B4497" t="s">
        <v>4611</v>
      </c>
      <c r="C4497" s="8">
        <v>60000</v>
      </c>
      <c r="E4497" t="s">
        <v>35</v>
      </c>
      <c r="F4497" t="s">
        <v>29</v>
      </c>
      <c r="G4497">
        <v>50051.81</v>
      </c>
      <c r="H4497" s="5">
        <v>300</v>
      </c>
      <c r="I4497" s="5">
        <v>2000</v>
      </c>
      <c r="J4497" t="str">
        <f t="shared" si="560"/>
        <v>no</v>
      </c>
      <c r="K4497">
        <f t="shared" si="561"/>
        <v>0</v>
      </c>
      <c r="L4497">
        <f t="shared" si="562"/>
        <v>1</v>
      </c>
      <c r="M4497">
        <f t="shared" si="563"/>
        <v>0</v>
      </c>
      <c r="N4497">
        <f t="shared" si="564"/>
        <v>-5.1835160716125275</v>
      </c>
      <c r="O4497">
        <f t="shared" si="565"/>
        <v>5.6082526889228339E-3</v>
      </c>
      <c r="P4497">
        <f t="shared" si="566"/>
        <v>5.5769756005151884E-3</v>
      </c>
      <c r="Q4497">
        <f t="shared" si="567"/>
        <v>-5.5925849914535272E-3</v>
      </c>
    </row>
    <row r="4498" spans="1:17" x14ac:dyDescent="0.25">
      <c r="A4498">
        <v>4487</v>
      </c>
      <c r="B4498" t="s">
        <v>4612</v>
      </c>
      <c r="C4498" s="8">
        <v>480000</v>
      </c>
      <c r="E4498" t="s">
        <v>22</v>
      </c>
      <c r="F4498" t="s">
        <v>29</v>
      </c>
      <c r="G4498">
        <v>229178.45</v>
      </c>
      <c r="H4498" s="5">
        <v>300</v>
      </c>
      <c r="I4498" s="5">
        <v>2000</v>
      </c>
      <c r="J4498" t="str">
        <f t="shared" si="560"/>
        <v>no</v>
      </c>
      <c r="K4498">
        <f t="shared" si="561"/>
        <v>0</v>
      </c>
      <c r="L4498">
        <f t="shared" si="562"/>
        <v>1</v>
      </c>
      <c r="M4498">
        <f t="shared" si="563"/>
        <v>0</v>
      </c>
      <c r="N4498">
        <f t="shared" si="564"/>
        <v>-6.4542493503000644</v>
      </c>
      <c r="O4498">
        <f t="shared" si="565"/>
        <v>1.5738202259203307E-3</v>
      </c>
      <c r="P4498">
        <f t="shared" si="566"/>
        <v>1.5713472079025902E-3</v>
      </c>
      <c r="Q4498">
        <f t="shared" si="567"/>
        <v>-1.5725830687405202E-3</v>
      </c>
    </row>
    <row r="4499" spans="1:17" x14ac:dyDescent="0.25">
      <c r="A4499">
        <v>4488</v>
      </c>
      <c r="B4499" t="s">
        <v>4613</v>
      </c>
      <c r="C4499" s="8">
        <v>125000</v>
      </c>
      <c r="E4499" t="s">
        <v>31</v>
      </c>
      <c r="F4499" t="s">
        <v>29</v>
      </c>
      <c r="G4499">
        <v>105516.22</v>
      </c>
      <c r="H4499" s="5">
        <v>300</v>
      </c>
      <c r="I4499" s="5">
        <v>2000</v>
      </c>
      <c r="J4499" t="str">
        <f t="shared" si="560"/>
        <v>no</v>
      </c>
      <c r="K4499">
        <f t="shared" si="561"/>
        <v>0</v>
      </c>
      <c r="L4499">
        <f t="shared" si="562"/>
        <v>1</v>
      </c>
      <c r="M4499">
        <f t="shared" si="563"/>
        <v>0</v>
      </c>
      <c r="N4499">
        <f t="shared" si="564"/>
        <v>-5.3801771742665512</v>
      </c>
      <c r="O4499">
        <f t="shared" si="565"/>
        <v>4.6070056148390616E-3</v>
      </c>
      <c r="P4499">
        <f t="shared" si="566"/>
        <v>4.5858784470843746E-3</v>
      </c>
      <c r="Q4499">
        <f t="shared" si="567"/>
        <v>-4.5964258460631114E-3</v>
      </c>
    </row>
    <row r="4500" spans="1:17" x14ac:dyDescent="0.25">
      <c r="A4500">
        <v>4489</v>
      </c>
      <c r="B4500" t="s">
        <v>4614</v>
      </c>
      <c r="C4500" s="8">
        <v>475000</v>
      </c>
      <c r="E4500" t="s">
        <v>22</v>
      </c>
      <c r="F4500" t="s">
        <v>29</v>
      </c>
      <c r="G4500">
        <v>287161.67</v>
      </c>
      <c r="H4500" s="5">
        <v>300</v>
      </c>
      <c r="I4500" s="5">
        <v>2000</v>
      </c>
      <c r="J4500" t="str">
        <f t="shared" si="560"/>
        <v>no</v>
      </c>
      <c r="K4500">
        <f t="shared" si="561"/>
        <v>0</v>
      </c>
      <c r="L4500">
        <f t="shared" si="562"/>
        <v>1</v>
      </c>
      <c r="M4500">
        <f t="shared" si="563"/>
        <v>0</v>
      </c>
      <c r="N4500">
        <f t="shared" si="564"/>
        <v>-6.439121573172832</v>
      </c>
      <c r="O4500">
        <f t="shared" si="565"/>
        <v>1.5978096231685441E-3</v>
      </c>
      <c r="P4500">
        <f t="shared" si="566"/>
        <v>1.5952607002701897E-3</v>
      </c>
      <c r="Q4500">
        <f t="shared" si="567"/>
        <v>-1.5965344834788467E-3</v>
      </c>
    </row>
    <row r="4501" spans="1:17" x14ac:dyDescent="0.25">
      <c r="A4501">
        <v>4490</v>
      </c>
      <c r="B4501" t="s">
        <v>4615</v>
      </c>
      <c r="C4501" s="8">
        <v>220000</v>
      </c>
      <c r="E4501" t="s">
        <v>35</v>
      </c>
      <c r="F4501" t="s">
        <v>29</v>
      </c>
      <c r="G4501">
        <v>269818.77</v>
      </c>
      <c r="H4501" s="5">
        <v>350</v>
      </c>
      <c r="I4501" s="5">
        <v>2000</v>
      </c>
      <c r="J4501" t="str">
        <f t="shared" si="560"/>
        <v>yes</v>
      </c>
      <c r="K4501">
        <f t="shared" si="561"/>
        <v>0</v>
      </c>
      <c r="L4501">
        <f t="shared" si="562"/>
        <v>1</v>
      </c>
      <c r="M4501">
        <f t="shared" si="563"/>
        <v>0</v>
      </c>
      <c r="N4501">
        <f t="shared" si="564"/>
        <v>-5.6676049396839696</v>
      </c>
      <c r="O4501">
        <f t="shared" si="565"/>
        <v>3.4561330183193861E-3</v>
      </c>
      <c r="P4501">
        <f t="shared" si="566"/>
        <v>3.4442293037002048E-3</v>
      </c>
      <c r="Q4501">
        <f t="shared" si="567"/>
        <v>-3.4501743160308186E-3</v>
      </c>
    </row>
    <row r="4502" spans="1:17" x14ac:dyDescent="0.25">
      <c r="A4502">
        <v>4491</v>
      </c>
      <c r="B4502" t="s">
        <v>4616</v>
      </c>
      <c r="C4502" s="8">
        <v>300000</v>
      </c>
      <c r="E4502" t="s">
        <v>22</v>
      </c>
      <c r="F4502" t="s">
        <v>29</v>
      </c>
      <c r="G4502">
        <v>135888.39000000001</v>
      </c>
      <c r="H4502" s="5">
        <v>300</v>
      </c>
      <c r="I4502" s="5">
        <v>2000</v>
      </c>
      <c r="J4502" t="str">
        <f t="shared" si="560"/>
        <v>no</v>
      </c>
      <c r="K4502">
        <f t="shared" si="561"/>
        <v>0</v>
      </c>
      <c r="L4502">
        <f t="shared" si="562"/>
        <v>1</v>
      </c>
      <c r="M4502">
        <f t="shared" si="563"/>
        <v>0</v>
      </c>
      <c r="N4502">
        <f t="shared" si="564"/>
        <v>-5.9096493737196916</v>
      </c>
      <c r="O4502">
        <f t="shared" si="565"/>
        <v>2.7131380181224414E-3</v>
      </c>
      <c r="P4502">
        <f t="shared" si="566"/>
        <v>2.7057968179064647E-3</v>
      </c>
      <c r="Q4502">
        <f t="shared" si="567"/>
        <v>-2.7094641028955597E-3</v>
      </c>
    </row>
    <row r="4503" spans="1:17" x14ac:dyDescent="0.25">
      <c r="A4503">
        <v>4492</v>
      </c>
      <c r="B4503" t="s">
        <v>4617</v>
      </c>
      <c r="C4503" s="8">
        <v>165000</v>
      </c>
      <c r="E4503" t="s">
        <v>22</v>
      </c>
      <c r="F4503" t="s">
        <v>39</v>
      </c>
      <c r="G4503">
        <v>109743.8</v>
      </c>
      <c r="H4503" s="5">
        <v>400</v>
      </c>
      <c r="I4503" s="5">
        <v>2000</v>
      </c>
      <c r="J4503" t="str">
        <f t="shared" si="560"/>
        <v>no</v>
      </c>
      <c r="K4503">
        <f t="shared" si="561"/>
        <v>0</v>
      </c>
      <c r="L4503">
        <f t="shared" si="562"/>
        <v>0</v>
      </c>
      <c r="M4503">
        <f t="shared" si="563"/>
        <v>0</v>
      </c>
      <c r="N4503">
        <f t="shared" si="564"/>
        <v>-5.4857430169807557</v>
      </c>
      <c r="O4503">
        <f t="shared" si="565"/>
        <v>4.1454537921401741E-3</v>
      </c>
      <c r="P4503">
        <f t="shared" si="566"/>
        <v>4.1283399496406924E-3</v>
      </c>
      <c r="Q4503">
        <f t="shared" si="567"/>
        <v>-4.1368850712305612E-3</v>
      </c>
    </row>
    <row r="4504" spans="1:17" x14ac:dyDescent="0.25">
      <c r="A4504">
        <v>4493</v>
      </c>
      <c r="B4504" t="s">
        <v>4618</v>
      </c>
      <c r="C4504" s="8">
        <v>250000</v>
      </c>
      <c r="E4504" t="s">
        <v>22</v>
      </c>
      <c r="F4504" t="s">
        <v>29</v>
      </c>
      <c r="G4504">
        <v>205759.95</v>
      </c>
      <c r="H4504" s="5">
        <v>350</v>
      </c>
      <c r="I4504" s="5">
        <v>2000</v>
      </c>
      <c r="J4504" t="str">
        <f t="shared" si="560"/>
        <v>no</v>
      </c>
      <c r="K4504">
        <f t="shared" si="561"/>
        <v>0</v>
      </c>
      <c r="L4504">
        <f t="shared" si="562"/>
        <v>1</v>
      </c>
      <c r="M4504">
        <f t="shared" si="563"/>
        <v>0</v>
      </c>
      <c r="N4504">
        <f t="shared" si="564"/>
        <v>-5.7583716024473652</v>
      </c>
      <c r="O4504">
        <f t="shared" si="565"/>
        <v>3.1562470409956722E-3</v>
      </c>
      <c r="P4504">
        <f t="shared" si="566"/>
        <v>3.1463164888875851E-3</v>
      </c>
      <c r="Q4504">
        <f t="shared" si="567"/>
        <v>-3.151276549290742E-3</v>
      </c>
    </row>
    <row r="4505" spans="1:17" x14ac:dyDescent="0.25">
      <c r="A4505">
        <v>4494</v>
      </c>
      <c r="B4505" t="s">
        <v>4619</v>
      </c>
      <c r="C4505" s="8">
        <v>150000</v>
      </c>
      <c r="E4505" t="s">
        <v>31</v>
      </c>
      <c r="F4505" t="s">
        <v>29</v>
      </c>
      <c r="G4505">
        <v>134409.22</v>
      </c>
      <c r="H4505" s="5">
        <v>350</v>
      </c>
      <c r="I4505" s="5">
        <v>2000</v>
      </c>
      <c r="J4505" t="str">
        <f t="shared" si="560"/>
        <v>yes</v>
      </c>
      <c r="K4505">
        <f t="shared" si="561"/>
        <v>0</v>
      </c>
      <c r="L4505">
        <f t="shared" si="562"/>
        <v>1</v>
      </c>
      <c r="M4505">
        <f t="shared" si="563"/>
        <v>0</v>
      </c>
      <c r="N4505">
        <f t="shared" si="564"/>
        <v>-5.4558160599027135</v>
      </c>
      <c r="O4505">
        <f t="shared" si="565"/>
        <v>4.2713896492300599E-3</v>
      </c>
      <c r="P4505">
        <f t="shared" si="566"/>
        <v>4.2532224787584184E-3</v>
      </c>
      <c r="Q4505">
        <f t="shared" si="567"/>
        <v>-4.2622931583676015E-3</v>
      </c>
    </row>
    <row r="4506" spans="1:17" x14ac:dyDescent="0.25">
      <c r="A4506">
        <v>4495</v>
      </c>
      <c r="B4506" t="s">
        <v>4620</v>
      </c>
      <c r="C4506" s="8">
        <v>750000</v>
      </c>
      <c r="E4506" t="s">
        <v>45</v>
      </c>
      <c r="F4506" t="s">
        <v>29</v>
      </c>
      <c r="G4506">
        <v>141469.12</v>
      </c>
      <c r="H4506" s="5">
        <v>300</v>
      </c>
      <c r="I4506" s="5">
        <v>2000</v>
      </c>
      <c r="J4506" t="str">
        <f t="shared" si="560"/>
        <v>no</v>
      </c>
      <c r="K4506">
        <f t="shared" si="561"/>
        <v>0</v>
      </c>
      <c r="L4506">
        <f t="shared" si="562"/>
        <v>1</v>
      </c>
      <c r="M4506">
        <f t="shared" si="563"/>
        <v>0</v>
      </c>
      <c r="N4506">
        <f t="shared" si="564"/>
        <v>-7.2711493151706232</v>
      </c>
      <c r="O4506">
        <f t="shared" si="565"/>
        <v>6.9531240126493058E-4</v>
      </c>
      <c r="P4506">
        <f t="shared" si="566"/>
        <v>6.9482927785127866E-4</v>
      </c>
      <c r="Q4506">
        <f t="shared" si="567"/>
        <v>-6.9507078359058185E-4</v>
      </c>
    </row>
    <row r="4507" spans="1:17" x14ac:dyDescent="0.25">
      <c r="A4507">
        <v>4496</v>
      </c>
      <c r="B4507" t="s">
        <v>4621</v>
      </c>
      <c r="C4507" s="8">
        <v>150000</v>
      </c>
      <c r="E4507" t="s">
        <v>31</v>
      </c>
      <c r="F4507" t="s">
        <v>29</v>
      </c>
      <c r="G4507">
        <v>108928.67</v>
      </c>
      <c r="H4507" s="5">
        <v>350</v>
      </c>
      <c r="I4507" s="5">
        <v>2000</v>
      </c>
      <c r="J4507" t="str">
        <f t="shared" si="560"/>
        <v>no</v>
      </c>
      <c r="K4507">
        <f t="shared" si="561"/>
        <v>0</v>
      </c>
      <c r="L4507">
        <f t="shared" si="562"/>
        <v>1</v>
      </c>
      <c r="M4507">
        <f t="shared" si="563"/>
        <v>0</v>
      </c>
      <c r="N4507">
        <f t="shared" si="564"/>
        <v>-5.4558160599027135</v>
      </c>
      <c r="O4507">
        <f t="shared" si="565"/>
        <v>4.2713896492300599E-3</v>
      </c>
      <c r="P4507">
        <f t="shared" si="566"/>
        <v>4.2532224787584184E-3</v>
      </c>
      <c r="Q4507">
        <f t="shared" si="567"/>
        <v>-4.2622931583676015E-3</v>
      </c>
    </row>
    <row r="4508" spans="1:17" x14ac:dyDescent="0.25">
      <c r="A4508">
        <v>4497</v>
      </c>
      <c r="B4508" t="s">
        <v>4622</v>
      </c>
      <c r="C4508" s="8">
        <v>185000</v>
      </c>
      <c r="E4508" t="s">
        <v>22</v>
      </c>
      <c r="F4508" t="s">
        <v>29</v>
      </c>
      <c r="G4508">
        <v>97851.79</v>
      </c>
      <c r="H4508" s="5">
        <v>300</v>
      </c>
      <c r="I4508" s="5">
        <v>2000</v>
      </c>
      <c r="J4508" t="str">
        <f t="shared" si="560"/>
        <v>no</v>
      </c>
      <c r="K4508">
        <f t="shared" si="561"/>
        <v>0</v>
      </c>
      <c r="L4508">
        <f t="shared" si="562"/>
        <v>1</v>
      </c>
      <c r="M4508">
        <f t="shared" si="563"/>
        <v>0</v>
      </c>
      <c r="N4508">
        <f t="shared" si="564"/>
        <v>-5.5617104997933415</v>
      </c>
      <c r="O4508">
        <f t="shared" si="565"/>
        <v>3.8421986935622773E-3</v>
      </c>
      <c r="P4508">
        <f t="shared" si="566"/>
        <v>3.8274927060873297E-3</v>
      </c>
      <c r="Q4508">
        <f t="shared" si="567"/>
        <v>-3.8348363006536013E-3</v>
      </c>
    </row>
    <row r="4509" spans="1:17" x14ac:dyDescent="0.25">
      <c r="A4509">
        <v>4498</v>
      </c>
      <c r="B4509" t="s">
        <v>4623</v>
      </c>
      <c r="C4509" s="8">
        <v>1</v>
      </c>
      <c r="E4509" t="s">
        <v>40</v>
      </c>
      <c r="F4509" t="s">
        <v>23</v>
      </c>
      <c r="G4509">
        <f>0</f>
        <v>0</v>
      </c>
      <c r="H4509" s="5">
        <v>400</v>
      </c>
      <c r="I4509" s="5">
        <v>2000</v>
      </c>
      <c r="J4509" t="str">
        <f t="shared" si="560"/>
        <v>no</v>
      </c>
      <c r="K4509">
        <f t="shared" si="561"/>
        <v>0</v>
      </c>
      <c r="L4509">
        <f t="shared" si="562"/>
        <v>0</v>
      </c>
      <c r="M4509">
        <f t="shared" si="563"/>
        <v>0</v>
      </c>
      <c r="N4509">
        <f t="shared" si="564"/>
        <v>-4.986529397337506</v>
      </c>
      <c r="O4509">
        <f t="shared" si="565"/>
        <v>6.8293252843917782E-3</v>
      </c>
      <c r="P4509">
        <f t="shared" si="566"/>
        <v>6.7830019576185343E-3</v>
      </c>
      <c r="Q4509">
        <f t="shared" si="567"/>
        <v>-6.8061110741350307E-3</v>
      </c>
    </row>
    <row r="4510" spans="1:17" x14ac:dyDescent="0.25">
      <c r="A4510">
        <v>4499</v>
      </c>
      <c r="B4510" t="s">
        <v>4624</v>
      </c>
      <c r="C4510" s="8">
        <v>350000</v>
      </c>
      <c r="E4510" t="s">
        <v>35</v>
      </c>
      <c r="F4510" t="s">
        <v>29</v>
      </c>
      <c r="G4510">
        <v>214428.38</v>
      </c>
      <c r="H4510" s="5">
        <v>300</v>
      </c>
      <c r="I4510" s="5">
        <v>2000</v>
      </c>
      <c r="J4510" t="str">
        <f t="shared" si="560"/>
        <v>no</v>
      </c>
      <c r="K4510">
        <f t="shared" si="561"/>
        <v>0</v>
      </c>
      <c r="L4510">
        <f t="shared" si="562"/>
        <v>1</v>
      </c>
      <c r="M4510">
        <f t="shared" si="563"/>
        <v>0</v>
      </c>
      <c r="N4510">
        <f t="shared" si="564"/>
        <v>-6.060927144992017</v>
      </c>
      <c r="O4510">
        <f t="shared" si="565"/>
        <v>2.332237562449874E-3</v>
      </c>
      <c r="P4510">
        <f t="shared" si="566"/>
        <v>2.3268108866991966E-3</v>
      </c>
      <c r="Q4510">
        <f t="shared" si="567"/>
        <v>-2.3295221176480264E-3</v>
      </c>
    </row>
    <row r="4511" spans="1:17" x14ac:dyDescent="0.25">
      <c r="A4511">
        <v>4500</v>
      </c>
      <c r="B4511" t="s">
        <v>4625</v>
      </c>
      <c r="C4511" s="8">
        <v>265000</v>
      </c>
      <c r="E4511" t="s">
        <v>24</v>
      </c>
      <c r="F4511" t="s">
        <v>25</v>
      </c>
      <c r="G4511">
        <v>88132.81</v>
      </c>
      <c r="H4511" s="5">
        <v>300</v>
      </c>
      <c r="I4511" s="5">
        <v>2000</v>
      </c>
      <c r="J4511" t="str">
        <f t="shared" si="560"/>
        <v>no</v>
      </c>
      <c r="K4511">
        <f t="shared" si="561"/>
        <v>0</v>
      </c>
      <c r="L4511">
        <f t="shared" si="562"/>
        <v>0</v>
      </c>
      <c r="M4511">
        <f t="shared" si="563"/>
        <v>0</v>
      </c>
      <c r="N4511">
        <f t="shared" si="564"/>
        <v>-5.7882985595254075</v>
      </c>
      <c r="O4511">
        <f t="shared" si="565"/>
        <v>3.063189579856098E-3</v>
      </c>
      <c r="P4511">
        <f t="shared" si="566"/>
        <v>3.0538351039869666E-3</v>
      </c>
      <c r="Q4511">
        <f t="shared" si="567"/>
        <v>-3.0585075734671056E-3</v>
      </c>
    </row>
    <row r="4512" spans="1:17" x14ac:dyDescent="0.25">
      <c r="A4512">
        <v>4501</v>
      </c>
      <c r="B4512" t="s">
        <v>4626</v>
      </c>
      <c r="C4512" s="8">
        <v>250000</v>
      </c>
      <c r="E4512" t="s">
        <v>22</v>
      </c>
      <c r="F4512" t="s">
        <v>25</v>
      </c>
      <c r="G4512">
        <v>216751.18</v>
      </c>
      <c r="H4512" s="5">
        <v>400</v>
      </c>
      <c r="I4512" s="5">
        <v>2000</v>
      </c>
      <c r="J4512" t="str">
        <f t="shared" si="560"/>
        <v>yes</v>
      </c>
      <c r="K4512">
        <f t="shared" si="561"/>
        <v>0</v>
      </c>
      <c r="L4512">
        <f t="shared" si="562"/>
        <v>0</v>
      </c>
      <c r="M4512">
        <f t="shared" si="563"/>
        <v>0</v>
      </c>
      <c r="N4512">
        <f t="shared" si="564"/>
        <v>-5.7429152281437092</v>
      </c>
      <c r="O4512">
        <f t="shared" si="565"/>
        <v>3.2054101395331343E-3</v>
      </c>
      <c r="P4512">
        <f t="shared" si="566"/>
        <v>3.1951683146199364E-3</v>
      </c>
      <c r="Q4512">
        <f t="shared" si="567"/>
        <v>-3.2002837642874332E-3</v>
      </c>
    </row>
    <row r="4513" spans="1:17" x14ac:dyDescent="0.25">
      <c r="A4513">
        <v>4502</v>
      </c>
      <c r="B4513" t="s">
        <v>4627</v>
      </c>
      <c r="C4513" s="8">
        <v>250000</v>
      </c>
      <c r="E4513" t="s">
        <v>22</v>
      </c>
      <c r="F4513" t="s">
        <v>29</v>
      </c>
      <c r="G4513">
        <v>129723.89</v>
      </c>
      <c r="H4513" s="5">
        <v>300</v>
      </c>
      <c r="I4513" s="5">
        <v>2000</v>
      </c>
      <c r="J4513" t="str">
        <f t="shared" si="560"/>
        <v>no</v>
      </c>
      <c r="K4513">
        <f t="shared" si="561"/>
        <v>0</v>
      </c>
      <c r="L4513">
        <f t="shared" si="562"/>
        <v>1</v>
      </c>
      <c r="M4513">
        <f t="shared" si="563"/>
        <v>0</v>
      </c>
      <c r="N4513">
        <f t="shared" si="564"/>
        <v>-5.7583716024473652</v>
      </c>
      <c r="O4513">
        <f t="shared" si="565"/>
        <v>3.1562470409956722E-3</v>
      </c>
      <c r="P4513">
        <f t="shared" si="566"/>
        <v>3.1463164888875851E-3</v>
      </c>
      <c r="Q4513">
        <f t="shared" si="567"/>
        <v>-3.151276549290742E-3</v>
      </c>
    </row>
    <row r="4514" spans="1:17" x14ac:dyDescent="0.25">
      <c r="A4514">
        <v>4503</v>
      </c>
      <c r="B4514" t="s">
        <v>4628</v>
      </c>
      <c r="C4514" s="8">
        <v>1000000</v>
      </c>
      <c r="E4514" t="s">
        <v>107</v>
      </c>
      <c r="F4514" t="s">
        <v>25</v>
      </c>
      <c r="G4514">
        <v>424500.62</v>
      </c>
      <c r="H4514" s="5">
        <v>300</v>
      </c>
      <c r="I4514" s="5">
        <v>2000</v>
      </c>
      <c r="J4514" t="str">
        <f t="shared" si="560"/>
        <v>no</v>
      </c>
      <c r="K4514">
        <f t="shared" si="561"/>
        <v>0</v>
      </c>
      <c r="L4514">
        <f t="shared" si="562"/>
        <v>0</v>
      </c>
      <c r="M4514">
        <f t="shared" si="563"/>
        <v>0</v>
      </c>
      <c r="N4514">
        <f t="shared" si="564"/>
        <v>-8.0120817972285963</v>
      </c>
      <c r="O4514">
        <f t="shared" si="565"/>
        <v>3.3143402185954133E-4</v>
      </c>
      <c r="P4514">
        <f t="shared" si="566"/>
        <v>3.3132420974416635E-4</v>
      </c>
      <c r="Q4514">
        <f t="shared" si="567"/>
        <v>-3.3137910973691332E-4</v>
      </c>
    </row>
    <row r="4515" spans="1:17" x14ac:dyDescent="0.25">
      <c r="A4515">
        <v>4504</v>
      </c>
      <c r="B4515" t="s">
        <v>4629</v>
      </c>
      <c r="C4515" s="8">
        <v>280000</v>
      </c>
      <c r="E4515" t="s">
        <v>22</v>
      </c>
      <c r="F4515" t="s">
        <v>29</v>
      </c>
      <c r="G4515">
        <v>167440.23000000001</v>
      </c>
      <c r="H4515" s="5">
        <v>300</v>
      </c>
      <c r="I4515" s="5">
        <v>2000</v>
      </c>
      <c r="J4515" t="str">
        <f t="shared" si="560"/>
        <v>no</v>
      </c>
      <c r="K4515">
        <f t="shared" si="561"/>
        <v>0</v>
      </c>
      <c r="L4515">
        <f t="shared" si="562"/>
        <v>1</v>
      </c>
      <c r="M4515">
        <f t="shared" si="563"/>
        <v>0</v>
      </c>
      <c r="N4515">
        <f t="shared" si="564"/>
        <v>-5.8491382652107609</v>
      </c>
      <c r="O4515">
        <f t="shared" si="565"/>
        <v>2.8823819369770986E-3</v>
      </c>
      <c r="P4515">
        <f t="shared" si="566"/>
        <v>2.874097689711167E-3</v>
      </c>
      <c r="Q4515">
        <f t="shared" si="567"/>
        <v>-2.8782358393423073E-3</v>
      </c>
    </row>
    <row r="4516" spans="1:17" x14ac:dyDescent="0.25">
      <c r="A4516">
        <v>4505</v>
      </c>
      <c r="B4516" t="s">
        <v>4630</v>
      </c>
      <c r="C4516" s="8">
        <v>25000</v>
      </c>
      <c r="E4516" t="s">
        <v>22</v>
      </c>
      <c r="F4516" t="s">
        <v>29</v>
      </c>
      <c r="G4516">
        <v>10938.35</v>
      </c>
      <c r="H4516" s="5">
        <v>300</v>
      </c>
      <c r="I4516" s="5">
        <v>2000</v>
      </c>
      <c r="J4516" t="str">
        <f t="shared" si="560"/>
        <v>no</v>
      </c>
      <c r="K4516">
        <f t="shared" si="561"/>
        <v>0</v>
      </c>
      <c r="L4516">
        <f t="shared" si="562"/>
        <v>1</v>
      </c>
      <c r="M4516">
        <f t="shared" si="563"/>
        <v>0</v>
      </c>
      <c r="N4516">
        <f t="shared" si="564"/>
        <v>-5.0776216317218994</v>
      </c>
      <c r="O4516">
        <f t="shared" si="565"/>
        <v>6.2347198560733057E-3</v>
      </c>
      <c r="P4516">
        <f t="shared" si="566"/>
        <v>6.1960889770977974E-3</v>
      </c>
      <c r="Q4516">
        <f t="shared" si="567"/>
        <v>-6.2153643991387491E-3</v>
      </c>
    </row>
    <row r="4517" spans="1:17" x14ac:dyDescent="0.25">
      <c r="A4517">
        <v>4506</v>
      </c>
      <c r="B4517" t="s">
        <v>4631</v>
      </c>
      <c r="C4517" s="8">
        <v>500000</v>
      </c>
      <c r="E4517" t="s">
        <v>38</v>
      </c>
      <c r="F4517" t="s">
        <v>29</v>
      </c>
      <c r="G4517">
        <v>770291.88</v>
      </c>
      <c r="H4517" s="5">
        <v>300</v>
      </c>
      <c r="I4517" s="5">
        <v>2000</v>
      </c>
      <c r="J4517" t="str">
        <f t="shared" si="560"/>
        <v>yes</v>
      </c>
      <c r="K4517">
        <f t="shared" si="561"/>
        <v>0</v>
      </c>
      <c r="L4517">
        <f t="shared" si="562"/>
        <v>1</v>
      </c>
      <c r="M4517">
        <f t="shared" si="563"/>
        <v>0</v>
      </c>
      <c r="N4517">
        <f t="shared" si="564"/>
        <v>-6.5147604588089951</v>
      </c>
      <c r="O4517">
        <f t="shared" si="565"/>
        <v>1.481410715858377E-3</v>
      </c>
      <c r="P4517">
        <f t="shared" si="566"/>
        <v>1.4792193844112048E-3</v>
      </c>
      <c r="Q4517">
        <f t="shared" si="567"/>
        <v>-1.4803145094915374E-3</v>
      </c>
    </row>
    <row r="4518" spans="1:17" x14ac:dyDescent="0.25">
      <c r="A4518">
        <v>4507</v>
      </c>
      <c r="B4518" t="s">
        <v>4632</v>
      </c>
      <c r="C4518" s="8">
        <v>220000</v>
      </c>
      <c r="E4518" t="s">
        <v>31</v>
      </c>
      <c r="F4518" t="s">
        <v>29</v>
      </c>
      <c r="G4518">
        <v>286420.89</v>
      </c>
      <c r="H4518" s="5">
        <v>300</v>
      </c>
      <c r="I4518" s="5">
        <v>2000</v>
      </c>
      <c r="J4518" t="str">
        <f t="shared" si="560"/>
        <v>yes</v>
      </c>
      <c r="K4518">
        <f t="shared" si="561"/>
        <v>0</v>
      </c>
      <c r="L4518">
        <f t="shared" si="562"/>
        <v>1</v>
      </c>
      <c r="M4518">
        <f t="shared" si="563"/>
        <v>0</v>
      </c>
      <c r="N4518">
        <f t="shared" si="564"/>
        <v>-5.6676049396839696</v>
      </c>
      <c r="O4518">
        <f t="shared" si="565"/>
        <v>3.4561330183193861E-3</v>
      </c>
      <c r="P4518">
        <f t="shared" si="566"/>
        <v>3.4442293037002048E-3</v>
      </c>
      <c r="Q4518">
        <f t="shared" si="567"/>
        <v>-3.4501743160308186E-3</v>
      </c>
    </row>
    <row r="4519" spans="1:17" x14ac:dyDescent="0.25">
      <c r="A4519">
        <v>4508</v>
      </c>
      <c r="B4519" t="s">
        <v>4633</v>
      </c>
      <c r="C4519" s="8">
        <v>220000</v>
      </c>
      <c r="E4519" t="s">
        <v>95</v>
      </c>
      <c r="F4519" t="s">
        <v>29</v>
      </c>
      <c r="G4519">
        <v>129749.92</v>
      </c>
      <c r="H4519" s="5">
        <v>300</v>
      </c>
      <c r="I4519" s="5">
        <v>2000</v>
      </c>
      <c r="J4519" t="str">
        <f t="shared" si="560"/>
        <v>no</v>
      </c>
      <c r="K4519">
        <f t="shared" si="561"/>
        <v>0</v>
      </c>
      <c r="L4519">
        <f t="shared" si="562"/>
        <v>1</v>
      </c>
      <c r="M4519">
        <f t="shared" si="563"/>
        <v>0</v>
      </c>
      <c r="N4519">
        <f t="shared" si="564"/>
        <v>-5.6676049396839696</v>
      </c>
      <c r="O4519">
        <f t="shared" si="565"/>
        <v>3.4561330183193861E-3</v>
      </c>
      <c r="P4519">
        <f t="shared" si="566"/>
        <v>3.4442293037002048E-3</v>
      </c>
      <c r="Q4519">
        <f t="shared" si="567"/>
        <v>-3.4501743160308186E-3</v>
      </c>
    </row>
    <row r="4520" spans="1:17" x14ac:dyDescent="0.25">
      <c r="A4520">
        <v>4509</v>
      </c>
      <c r="B4520" t="s">
        <v>4634</v>
      </c>
      <c r="C4520" s="8">
        <v>50000</v>
      </c>
      <c r="E4520" t="s">
        <v>51</v>
      </c>
      <c r="F4520" t="s">
        <v>20</v>
      </c>
      <c r="G4520">
        <v>17626.46</v>
      </c>
      <c r="H4520" s="5">
        <v>300</v>
      </c>
      <c r="I4520" s="5">
        <v>3000</v>
      </c>
      <c r="J4520" t="str">
        <f t="shared" si="560"/>
        <v>no</v>
      </c>
      <c r="K4520">
        <f t="shared" si="561"/>
        <v>0</v>
      </c>
      <c r="L4520">
        <f t="shared" si="562"/>
        <v>0</v>
      </c>
      <c r="M4520">
        <f t="shared" si="563"/>
        <v>0</v>
      </c>
      <c r="N4520">
        <f t="shared" si="564"/>
        <v>-5.1377785496958692</v>
      </c>
      <c r="O4520">
        <f t="shared" si="565"/>
        <v>5.870716744024263E-3</v>
      </c>
      <c r="P4520">
        <f t="shared" si="566"/>
        <v>5.8364525841130077E-3</v>
      </c>
      <c r="Q4520">
        <f t="shared" si="567"/>
        <v>-5.8535512362708998E-3</v>
      </c>
    </row>
    <row r="4521" spans="1:17" x14ac:dyDescent="0.25">
      <c r="A4521">
        <v>4510</v>
      </c>
      <c r="B4521" t="s">
        <v>4635</v>
      </c>
      <c r="C4521" s="8">
        <v>425000</v>
      </c>
      <c r="E4521" t="s">
        <v>22</v>
      </c>
      <c r="F4521" t="s">
        <v>25</v>
      </c>
      <c r="G4521">
        <v>374789.96</v>
      </c>
      <c r="H4521" s="5">
        <v>400</v>
      </c>
      <c r="I4521" s="5">
        <v>2000</v>
      </c>
      <c r="J4521" t="str">
        <f t="shared" si="560"/>
        <v>yes</v>
      </c>
      <c r="K4521">
        <f t="shared" si="561"/>
        <v>0</v>
      </c>
      <c r="L4521">
        <f t="shared" si="562"/>
        <v>0</v>
      </c>
      <c r="M4521">
        <f t="shared" si="563"/>
        <v>0</v>
      </c>
      <c r="N4521">
        <f t="shared" si="564"/>
        <v>-6.2723874275968496</v>
      </c>
      <c r="O4521">
        <f t="shared" si="565"/>
        <v>1.88771641285406E-3</v>
      </c>
      <c r="P4521">
        <f t="shared" si="566"/>
        <v>1.8841596537512361E-3</v>
      </c>
      <c r="Q4521">
        <f t="shared" si="567"/>
        <v>-1.8859369153322121E-3</v>
      </c>
    </row>
    <row r="4522" spans="1:17" x14ac:dyDescent="0.25">
      <c r="A4522">
        <v>4511</v>
      </c>
      <c r="B4522" t="s">
        <v>4636</v>
      </c>
      <c r="C4522" s="8">
        <v>140000</v>
      </c>
      <c r="E4522" t="s">
        <v>31</v>
      </c>
      <c r="F4522" t="s">
        <v>29</v>
      </c>
      <c r="G4522">
        <v>123588.02</v>
      </c>
      <c r="H4522" s="5">
        <v>300</v>
      </c>
      <c r="I4522" s="5">
        <v>2000</v>
      </c>
      <c r="J4522" t="str">
        <f t="shared" si="560"/>
        <v>yes</v>
      </c>
      <c r="K4522">
        <f t="shared" si="561"/>
        <v>0</v>
      </c>
      <c r="L4522">
        <f t="shared" si="562"/>
        <v>1</v>
      </c>
      <c r="M4522">
        <f t="shared" si="563"/>
        <v>0</v>
      </c>
      <c r="N4522">
        <f t="shared" si="564"/>
        <v>-5.4255605056482485</v>
      </c>
      <c r="O4522">
        <f t="shared" si="565"/>
        <v>4.4025977891768275E-3</v>
      </c>
      <c r="P4522">
        <f t="shared" si="566"/>
        <v>4.3832998828034981E-3</v>
      </c>
      <c r="Q4522">
        <f t="shared" si="567"/>
        <v>-4.3929347069254776E-3</v>
      </c>
    </row>
    <row r="4523" spans="1:17" x14ac:dyDescent="0.25">
      <c r="A4523">
        <v>4512</v>
      </c>
      <c r="B4523" t="s">
        <v>4637</v>
      </c>
      <c r="C4523" s="8">
        <v>1800000</v>
      </c>
      <c r="E4523" t="s">
        <v>46</v>
      </c>
      <c r="F4523" t="s">
        <v>29</v>
      </c>
      <c r="G4523">
        <v>725741.66</v>
      </c>
      <c r="H4523" s="5">
        <v>200</v>
      </c>
      <c r="I4523" s="5">
        <v>2000</v>
      </c>
      <c r="J4523" t="str">
        <f t="shared" si="560"/>
        <v>no</v>
      </c>
      <c r="K4523">
        <f t="shared" si="561"/>
        <v>0</v>
      </c>
      <c r="L4523">
        <f t="shared" si="562"/>
        <v>1</v>
      </c>
      <c r="M4523">
        <f t="shared" si="563"/>
        <v>0</v>
      </c>
      <c r="N4523">
        <f t="shared" si="564"/>
        <v>-10.447982511889467</v>
      </c>
      <c r="O4523">
        <f t="shared" si="565"/>
        <v>2.9006735048524695E-5</v>
      </c>
      <c r="P4523">
        <f t="shared" si="566"/>
        <v>2.9005893682251805E-5</v>
      </c>
      <c r="Q4523">
        <f t="shared" si="567"/>
        <v>-2.9006314361334649E-5</v>
      </c>
    </row>
    <row r="4524" spans="1:17" x14ac:dyDescent="0.25">
      <c r="A4524">
        <v>4513</v>
      </c>
      <c r="B4524" t="s">
        <v>4638</v>
      </c>
      <c r="C4524" s="8">
        <v>500000</v>
      </c>
      <c r="E4524" t="s">
        <v>22</v>
      </c>
      <c r="F4524" t="s">
        <v>29</v>
      </c>
      <c r="G4524">
        <v>329944.36</v>
      </c>
      <c r="H4524" s="5">
        <v>400</v>
      </c>
      <c r="I4524" s="5">
        <v>2000</v>
      </c>
      <c r="J4524" t="str">
        <f t="shared" si="560"/>
        <v>no</v>
      </c>
      <c r="K4524">
        <f t="shared" si="561"/>
        <v>0</v>
      </c>
      <c r="L4524">
        <f t="shared" si="562"/>
        <v>1</v>
      </c>
      <c r="M4524">
        <f t="shared" si="563"/>
        <v>0</v>
      </c>
      <c r="N4524">
        <f t="shared" si="564"/>
        <v>-6.5147604588089951</v>
      </c>
      <c r="O4524">
        <f t="shared" si="565"/>
        <v>1.481410715858377E-3</v>
      </c>
      <c r="P4524">
        <f t="shared" si="566"/>
        <v>1.4792193844112048E-3</v>
      </c>
      <c r="Q4524">
        <f t="shared" si="567"/>
        <v>-1.4803145094915374E-3</v>
      </c>
    </row>
    <row r="4525" spans="1:17" x14ac:dyDescent="0.25">
      <c r="A4525">
        <v>4514</v>
      </c>
      <c r="B4525" t="s">
        <v>4639</v>
      </c>
      <c r="C4525" s="8">
        <v>670000</v>
      </c>
      <c r="E4525" t="s">
        <v>22</v>
      </c>
      <c r="F4525" t="s">
        <v>29</v>
      </c>
      <c r="G4525">
        <v>481541.34</v>
      </c>
      <c r="H4525" s="5">
        <v>300</v>
      </c>
      <c r="I4525" s="5">
        <v>2000</v>
      </c>
      <c r="J4525" t="str">
        <f t="shared" si="560"/>
        <v>no</v>
      </c>
      <c r="K4525">
        <f t="shared" si="561"/>
        <v>0</v>
      </c>
      <c r="L4525">
        <f t="shared" si="562"/>
        <v>1</v>
      </c>
      <c r="M4525">
        <f t="shared" si="563"/>
        <v>0</v>
      </c>
      <c r="N4525">
        <f t="shared" si="564"/>
        <v>-7.0291048811349022</v>
      </c>
      <c r="O4525">
        <f t="shared" si="565"/>
        <v>8.8572425435314256E-4</v>
      </c>
      <c r="P4525">
        <f t="shared" si="566"/>
        <v>8.8494044114076614E-4</v>
      </c>
      <c r="Q4525">
        <f t="shared" si="567"/>
        <v>-8.8533223209107679E-4</v>
      </c>
    </row>
    <row r="4526" spans="1:17" x14ac:dyDescent="0.25">
      <c r="A4526">
        <v>4515</v>
      </c>
      <c r="B4526" t="s">
        <v>4640</v>
      </c>
      <c r="C4526" s="8">
        <v>375000</v>
      </c>
      <c r="E4526" t="s">
        <v>31</v>
      </c>
      <c r="F4526" t="s">
        <v>29</v>
      </c>
      <c r="G4526">
        <v>572253.13</v>
      </c>
      <c r="H4526" s="5">
        <v>300</v>
      </c>
      <c r="I4526" s="5">
        <v>2000</v>
      </c>
      <c r="J4526" t="str">
        <f t="shared" si="560"/>
        <v>yes</v>
      </c>
      <c r="K4526">
        <f t="shared" si="561"/>
        <v>0</v>
      </c>
      <c r="L4526">
        <f t="shared" si="562"/>
        <v>1</v>
      </c>
      <c r="M4526">
        <f t="shared" si="563"/>
        <v>0</v>
      </c>
      <c r="N4526">
        <f t="shared" si="564"/>
        <v>-6.1365660306281802</v>
      </c>
      <c r="O4526">
        <f t="shared" si="565"/>
        <v>2.1623362801440676E-3</v>
      </c>
      <c r="P4526">
        <f t="shared" si="566"/>
        <v>2.1576706705724855E-3</v>
      </c>
      <c r="Q4526">
        <f t="shared" si="567"/>
        <v>-2.1600017957376966E-3</v>
      </c>
    </row>
    <row r="4527" spans="1:17" x14ac:dyDescent="0.25">
      <c r="A4527">
        <v>4516</v>
      </c>
      <c r="B4527" t="s">
        <v>4641</v>
      </c>
      <c r="C4527" s="8">
        <v>120000</v>
      </c>
      <c r="E4527" t="s">
        <v>22</v>
      </c>
      <c r="F4527" t="s">
        <v>29</v>
      </c>
      <c r="G4527">
        <v>54308.639999999999</v>
      </c>
      <c r="H4527" s="5">
        <v>350</v>
      </c>
      <c r="I4527" s="5">
        <v>2000</v>
      </c>
      <c r="J4527" t="str">
        <f t="shared" si="560"/>
        <v>no</v>
      </c>
      <c r="K4527">
        <f t="shared" si="561"/>
        <v>0</v>
      </c>
      <c r="L4527">
        <f t="shared" si="562"/>
        <v>1</v>
      </c>
      <c r="M4527">
        <f t="shared" si="563"/>
        <v>0</v>
      </c>
      <c r="N4527">
        <f t="shared" si="564"/>
        <v>-5.3650493971393178</v>
      </c>
      <c r="O4527">
        <f t="shared" si="565"/>
        <v>4.6772291931098916E-3</v>
      </c>
      <c r="P4527">
        <f t="shared" si="566"/>
        <v>4.6554545651107592E-3</v>
      </c>
      <c r="Q4527">
        <f t="shared" si="567"/>
        <v>-4.6663249445409649E-3</v>
      </c>
    </row>
    <row r="4528" spans="1:17" x14ac:dyDescent="0.25">
      <c r="A4528">
        <v>4517</v>
      </c>
      <c r="B4528" t="s">
        <v>4642</v>
      </c>
      <c r="C4528" s="8">
        <v>510000</v>
      </c>
      <c r="E4528" t="s">
        <v>22</v>
      </c>
      <c r="F4528" t="s">
        <v>29</v>
      </c>
      <c r="G4528">
        <v>319005.15999999997</v>
      </c>
      <c r="H4528" s="5">
        <v>300</v>
      </c>
      <c r="I4528" s="5">
        <v>2000</v>
      </c>
      <c r="J4528" t="str">
        <f t="shared" si="560"/>
        <v>no</v>
      </c>
      <c r="K4528">
        <f t="shared" si="561"/>
        <v>0</v>
      </c>
      <c r="L4528">
        <f t="shared" si="562"/>
        <v>1</v>
      </c>
      <c r="M4528">
        <f t="shared" si="563"/>
        <v>0</v>
      </c>
      <c r="N4528">
        <f t="shared" si="564"/>
        <v>-6.54501601306346</v>
      </c>
      <c r="O4528">
        <f t="shared" si="565"/>
        <v>1.4372610674387948E-3</v>
      </c>
      <c r="P4528">
        <f t="shared" si="566"/>
        <v>1.4351983127797827E-3</v>
      </c>
      <c r="Q4528">
        <f t="shared" si="567"/>
        <v>-1.4362291963446242E-3</v>
      </c>
    </row>
    <row r="4529" spans="1:17" x14ac:dyDescent="0.25">
      <c r="A4529">
        <v>4518</v>
      </c>
      <c r="B4529" t="s">
        <v>4643</v>
      </c>
      <c r="C4529" s="8">
        <v>160000</v>
      </c>
      <c r="E4529" t="s">
        <v>22</v>
      </c>
      <c r="F4529" t="s">
        <v>25</v>
      </c>
      <c r="G4529">
        <v>99340.81</v>
      </c>
      <c r="H4529" s="5">
        <v>400</v>
      </c>
      <c r="I4529" s="5">
        <v>2000</v>
      </c>
      <c r="J4529" t="str">
        <f t="shared" si="560"/>
        <v>no</v>
      </c>
      <c r="K4529">
        <f t="shared" si="561"/>
        <v>0</v>
      </c>
      <c r="L4529">
        <f t="shared" si="562"/>
        <v>0</v>
      </c>
      <c r="M4529">
        <f t="shared" si="563"/>
        <v>0</v>
      </c>
      <c r="N4529">
        <f t="shared" si="564"/>
        <v>-5.4706152398535233</v>
      </c>
      <c r="O4529">
        <f t="shared" si="565"/>
        <v>4.2086420369955293E-3</v>
      </c>
      <c r="P4529">
        <f t="shared" si="566"/>
        <v>4.1910036030545139E-3</v>
      </c>
      <c r="Q4529">
        <f t="shared" si="567"/>
        <v>-4.1998104736856315E-3</v>
      </c>
    </row>
    <row r="4530" spans="1:17" x14ac:dyDescent="0.25">
      <c r="A4530">
        <v>4519</v>
      </c>
      <c r="B4530" t="s">
        <v>4644</v>
      </c>
      <c r="C4530" s="8">
        <v>80000</v>
      </c>
      <c r="E4530" t="s">
        <v>22</v>
      </c>
      <c r="F4530" t="s">
        <v>29</v>
      </c>
      <c r="G4530">
        <v>41250.39</v>
      </c>
      <c r="H4530" s="5">
        <v>200</v>
      </c>
      <c r="I4530" s="5">
        <v>2000</v>
      </c>
      <c r="J4530" t="str">
        <f t="shared" si="560"/>
        <v>no</v>
      </c>
      <c r="K4530">
        <f t="shared" si="561"/>
        <v>0</v>
      </c>
      <c r="L4530">
        <f t="shared" si="562"/>
        <v>1</v>
      </c>
      <c r="M4530">
        <f t="shared" si="563"/>
        <v>0</v>
      </c>
      <c r="N4530">
        <f t="shared" si="564"/>
        <v>-5.2440271801214573</v>
      </c>
      <c r="O4530">
        <f t="shared" si="565"/>
        <v>5.2789546695229863E-3</v>
      </c>
      <c r="P4530">
        <f t="shared" si="566"/>
        <v>5.25123364515116E-3</v>
      </c>
      <c r="Q4530">
        <f t="shared" si="567"/>
        <v>-5.2650698318379907E-3</v>
      </c>
    </row>
    <row r="4531" spans="1:17" x14ac:dyDescent="0.25">
      <c r="A4531">
        <v>4520</v>
      </c>
      <c r="B4531" t="s">
        <v>4645</v>
      </c>
      <c r="C4531" s="8">
        <v>5500</v>
      </c>
      <c r="E4531" t="s">
        <v>22</v>
      </c>
      <c r="F4531" t="s">
        <v>20</v>
      </c>
      <c r="G4531">
        <v>875.36</v>
      </c>
      <c r="H4531" s="5">
        <v>400</v>
      </c>
      <c r="I4531" s="5">
        <v>2000</v>
      </c>
      <c r="J4531" t="str">
        <f t="shared" si="560"/>
        <v>no</v>
      </c>
      <c r="K4531">
        <f t="shared" si="561"/>
        <v>0</v>
      </c>
      <c r="L4531">
        <f t="shared" si="562"/>
        <v>0</v>
      </c>
      <c r="M4531">
        <f t="shared" si="563"/>
        <v>0</v>
      </c>
      <c r="N4531">
        <f t="shared" si="564"/>
        <v>-5.0031669266220362</v>
      </c>
      <c r="O4531">
        <f t="shared" si="565"/>
        <v>6.7166421685799097E-3</v>
      </c>
      <c r="P4531">
        <f t="shared" si="566"/>
        <v>6.6718298747018966E-3</v>
      </c>
      <c r="Q4531">
        <f t="shared" si="567"/>
        <v>-6.6941860247437274E-3</v>
      </c>
    </row>
    <row r="4532" spans="1:17" x14ac:dyDescent="0.25">
      <c r="A4532">
        <v>4521</v>
      </c>
      <c r="B4532" t="s">
        <v>4646</v>
      </c>
      <c r="C4532" s="8">
        <v>75000</v>
      </c>
      <c r="E4532" t="s">
        <v>22</v>
      </c>
      <c r="F4532" t="s">
        <v>39</v>
      </c>
      <c r="G4532">
        <v>7069.79</v>
      </c>
      <c r="H4532" s="5">
        <v>300</v>
      </c>
      <c r="I4532" s="5">
        <v>2000</v>
      </c>
      <c r="J4532" t="str">
        <f t="shared" si="560"/>
        <v>no</v>
      </c>
      <c r="K4532">
        <f t="shared" si="561"/>
        <v>0</v>
      </c>
      <c r="L4532">
        <f t="shared" si="562"/>
        <v>0</v>
      </c>
      <c r="M4532">
        <f t="shared" si="563"/>
        <v>0</v>
      </c>
      <c r="N4532">
        <f t="shared" si="564"/>
        <v>-5.2134430286905689</v>
      </c>
      <c r="O4532">
        <f t="shared" si="565"/>
        <v>5.4429013238738869E-3</v>
      </c>
      <c r="P4532">
        <f t="shared" si="566"/>
        <v>5.4134365230558389E-3</v>
      </c>
      <c r="Q4532">
        <f t="shared" si="567"/>
        <v>-5.4281422669692344E-3</v>
      </c>
    </row>
    <row r="4533" spans="1:17" x14ac:dyDescent="0.25">
      <c r="A4533">
        <v>4522</v>
      </c>
      <c r="B4533" t="s">
        <v>4647</v>
      </c>
      <c r="C4533" s="8">
        <v>175000</v>
      </c>
      <c r="E4533" t="s">
        <v>22</v>
      </c>
      <c r="F4533" t="s">
        <v>25</v>
      </c>
      <c r="G4533">
        <v>135844.39000000001</v>
      </c>
      <c r="H4533" s="5">
        <v>300</v>
      </c>
      <c r="I4533" s="5">
        <v>2000</v>
      </c>
      <c r="J4533" t="str">
        <f t="shared" si="560"/>
        <v>no</v>
      </c>
      <c r="K4533">
        <f t="shared" si="561"/>
        <v>0</v>
      </c>
      <c r="L4533">
        <f t="shared" si="562"/>
        <v>0</v>
      </c>
      <c r="M4533">
        <f t="shared" si="563"/>
        <v>0</v>
      </c>
      <c r="N4533">
        <f t="shared" si="564"/>
        <v>-5.5159985712352206</v>
      </c>
      <c r="O4533">
        <f t="shared" si="565"/>
        <v>4.0219091697721874E-3</v>
      </c>
      <c r="P4533">
        <f t="shared" si="566"/>
        <v>4.0057982132062362E-3</v>
      </c>
      <c r="Q4533">
        <f t="shared" si="567"/>
        <v>-4.013842913686858E-3</v>
      </c>
    </row>
    <row r="4534" spans="1:17" x14ac:dyDescent="0.25">
      <c r="A4534">
        <v>4523</v>
      </c>
      <c r="B4534" t="s">
        <v>4648</v>
      </c>
      <c r="C4534" s="8">
        <v>150000</v>
      </c>
      <c r="E4534" t="s">
        <v>22</v>
      </c>
      <c r="F4534" t="s">
        <v>25</v>
      </c>
      <c r="G4534">
        <v>98561.35</v>
      </c>
      <c r="H4534" s="5">
        <v>300</v>
      </c>
      <c r="I4534" s="5">
        <v>2000</v>
      </c>
      <c r="J4534" t="str">
        <f t="shared" si="560"/>
        <v>no</v>
      </c>
      <c r="K4534">
        <f t="shared" si="561"/>
        <v>0</v>
      </c>
      <c r="L4534">
        <f t="shared" si="562"/>
        <v>0</v>
      </c>
      <c r="M4534">
        <f t="shared" si="563"/>
        <v>0</v>
      </c>
      <c r="N4534">
        <f t="shared" si="564"/>
        <v>-5.4403596855990575</v>
      </c>
      <c r="O4534">
        <f t="shared" si="565"/>
        <v>4.3379227017729775E-3</v>
      </c>
      <c r="P4534">
        <f t="shared" si="566"/>
        <v>4.3191864050134803E-3</v>
      </c>
      <c r="Q4534">
        <f t="shared" si="567"/>
        <v>-4.328541036596789E-3</v>
      </c>
    </row>
    <row r="4535" spans="1:17" x14ac:dyDescent="0.25">
      <c r="A4535">
        <v>4524</v>
      </c>
      <c r="B4535" t="s">
        <v>4649</v>
      </c>
      <c r="C4535" s="8">
        <v>185000</v>
      </c>
      <c r="E4535" t="s">
        <v>22</v>
      </c>
      <c r="F4535" t="s">
        <v>29</v>
      </c>
      <c r="G4535">
        <v>110864.7</v>
      </c>
      <c r="H4535" s="5">
        <v>300</v>
      </c>
      <c r="I4535" s="5">
        <v>2000</v>
      </c>
      <c r="J4535" t="str">
        <f t="shared" si="560"/>
        <v>no</v>
      </c>
      <c r="K4535">
        <f t="shared" si="561"/>
        <v>0</v>
      </c>
      <c r="L4535">
        <f t="shared" si="562"/>
        <v>1</v>
      </c>
      <c r="M4535">
        <f t="shared" si="563"/>
        <v>0</v>
      </c>
      <c r="N4535">
        <f t="shared" si="564"/>
        <v>-5.5617104997933415</v>
      </c>
      <c r="O4535">
        <f t="shared" si="565"/>
        <v>3.8421986935622773E-3</v>
      </c>
      <c r="P4535">
        <f t="shared" si="566"/>
        <v>3.8274927060873297E-3</v>
      </c>
      <c r="Q4535">
        <f t="shared" si="567"/>
        <v>-3.8348363006536013E-3</v>
      </c>
    </row>
    <row r="4536" spans="1:17" x14ac:dyDescent="0.25">
      <c r="A4536">
        <v>4525</v>
      </c>
      <c r="B4536" t="s">
        <v>4650</v>
      </c>
      <c r="C4536" s="8">
        <v>575000</v>
      </c>
      <c r="E4536" t="s">
        <v>75</v>
      </c>
      <c r="F4536" t="s">
        <v>20</v>
      </c>
      <c r="G4536">
        <v>221018.89</v>
      </c>
      <c r="H4536" s="5">
        <v>300</v>
      </c>
      <c r="I4536" s="5">
        <v>3000</v>
      </c>
      <c r="J4536" t="str">
        <f t="shared" si="560"/>
        <v>no</v>
      </c>
      <c r="K4536">
        <f t="shared" si="561"/>
        <v>0</v>
      </c>
      <c r="L4536">
        <f t="shared" si="562"/>
        <v>0</v>
      </c>
      <c r="M4536">
        <f t="shared" si="563"/>
        <v>0</v>
      </c>
      <c r="N4536">
        <f t="shared" si="564"/>
        <v>-6.7261951480552913</v>
      </c>
      <c r="O4536">
        <f t="shared" si="565"/>
        <v>1.1990866367328065E-3</v>
      </c>
      <c r="P4536">
        <f t="shared" si="566"/>
        <v>1.1976505499628704E-3</v>
      </c>
      <c r="Q4536">
        <f t="shared" si="567"/>
        <v>-1.1983683065210733E-3</v>
      </c>
    </row>
    <row r="4537" spans="1:17" x14ac:dyDescent="0.25">
      <c r="A4537">
        <v>4526</v>
      </c>
      <c r="B4537" t="s">
        <v>4651</v>
      </c>
      <c r="C4537" s="8">
        <v>90000</v>
      </c>
      <c r="E4537" t="s">
        <v>31</v>
      </c>
      <c r="F4537" t="s">
        <v>29</v>
      </c>
      <c r="G4537">
        <v>43953.74</v>
      </c>
      <c r="H4537" s="5">
        <v>300</v>
      </c>
      <c r="I4537" s="5">
        <v>2000</v>
      </c>
      <c r="J4537" t="str">
        <f t="shared" si="560"/>
        <v>no</v>
      </c>
      <c r="K4537">
        <f t="shared" si="561"/>
        <v>0</v>
      </c>
      <c r="L4537">
        <f t="shared" si="562"/>
        <v>1</v>
      </c>
      <c r="M4537">
        <f t="shared" si="563"/>
        <v>0</v>
      </c>
      <c r="N4537">
        <f t="shared" si="564"/>
        <v>-5.2742827343759231</v>
      </c>
      <c r="O4537">
        <f t="shared" si="565"/>
        <v>5.1216289595173627E-3</v>
      </c>
      <c r="P4537">
        <f t="shared" si="566"/>
        <v>5.0955315376301031E-3</v>
      </c>
      <c r="Q4537">
        <f t="shared" si="567"/>
        <v>-5.1085580285607024E-3</v>
      </c>
    </row>
    <row r="4538" spans="1:17" x14ac:dyDescent="0.25">
      <c r="A4538">
        <v>4527</v>
      </c>
      <c r="B4538" t="s">
        <v>4652</v>
      </c>
      <c r="C4538" s="8">
        <v>18000000</v>
      </c>
      <c r="E4538" t="s">
        <v>108</v>
      </c>
      <c r="F4538" t="s">
        <v>29</v>
      </c>
      <c r="G4538">
        <v>8564709.0399999991</v>
      </c>
      <c r="H4538" s="5">
        <v>300</v>
      </c>
      <c r="I4538" s="5">
        <v>2000</v>
      </c>
      <c r="J4538" t="str">
        <f t="shared" si="560"/>
        <v>no</v>
      </c>
      <c r="K4538">
        <f t="shared" si="561"/>
        <v>0</v>
      </c>
      <c r="L4538">
        <f t="shared" si="562"/>
        <v>1</v>
      </c>
      <c r="M4538">
        <f t="shared" si="563"/>
        <v>0</v>
      </c>
      <c r="N4538">
        <f t="shared" si="564"/>
        <v>-59.46198040412304</v>
      </c>
      <c r="O4538">
        <f t="shared" si="565"/>
        <v>1.4996503991675543E-26</v>
      </c>
      <c r="P4538">
        <f t="shared" si="566"/>
        <v>1.4996503991675543E-26</v>
      </c>
      <c r="Q4538">
        <f t="shared" si="567"/>
        <v>0</v>
      </c>
    </row>
    <row r="4539" spans="1:17" x14ac:dyDescent="0.25">
      <c r="A4539">
        <v>4528</v>
      </c>
      <c r="B4539" t="s">
        <v>4653</v>
      </c>
      <c r="C4539" s="8">
        <v>285000</v>
      </c>
      <c r="E4539" t="s">
        <v>45</v>
      </c>
      <c r="F4539" t="s">
        <v>29</v>
      </c>
      <c r="G4539">
        <v>90636.08</v>
      </c>
      <c r="H4539" s="5">
        <v>300</v>
      </c>
      <c r="I4539" s="5">
        <v>2000</v>
      </c>
      <c r="J4539" t="str">
        <f t="shared" si="560"/>
        <v>no</v>
      </c>
      <c r="K4539">
        <f t="shared" si="561"/>
        <v>0</v>
      </c>
      <c r="L4539">
        <f t="shared" si="562"/>
        <v>1</v>
      </c>
      <c r="M4539">
        <f t="shared" si="563"/>
        <v>0</v>
      </c>
      <c r="N4539">
        <f t="shared" si="564"/>
        <v>-5.8642660423379933</v>
      </c>
      <c r="O4539">
        <f t="shared" si="565"/>
        <v>2.839106064617476E-3</v>
      </c>
      <c r="P4539">
        <f t="shared" si="566"/>
        <v>2.8310683612636652E-3</v>
      </c>
      <c r="Q4539">
        <f t="shared" si="567"/>
        <v>-2.8350834150150219E-3</v>
      </c>
    </row>
    <row r="4540" spans="1:17" x14ac:dyDescent="0.25">
      <c r="A4540">
        <v>4529</v>
      </c>
      <c r="B4540" t="s">
        <v>4654</v>
      </c>
      <c r="C4540" s="8">
        <v>250000</v>
      </c>
      <c r="E4540" t="s">
        <v>31</v>
      </c>
      <c r="F4540" t="s">
        <v>29</v>
      </c>
      <c r="G4540">
        <v>255219.78999999998</v>
      </c>
      <c r="H4540" s="5">
        <v>300</v>
      </c>
      <c r="I4540" s="5">
        <v>3000</v>
      </c>
      <c r="J4540" t="str">
        <f t="shared" si="560"/>
        <v>yes</v>
      </c>
      <c r="K4540">
        <f t="shared" si="561"/>
        <v>0</v>
      </c>
      <c r="L4540">
        <f t="shared" si="562"/>
        <v>1</v>
      </c>
      <c r="M4540">
        <f t="shared" si="563"/>
        <v>0</v>
      </c>
      <c r="N4540">
        <f t="shared" si="564"/>
        <v>-5.7583460090888288</v>
      </c>
      <c r="O4540">
        <f t="shared" si="565"/>
        <v>3.1563278209915334E-3</v>
      </c>
      <c r="P4540">
        <f t="shared" si="566"/>
        <v>3.146396761357782E-3</v>
      </c>
      <c r="Q4540">
        <f t="shared" si="567"/>
        <v>-3.151357075123846E-3</v>
      </c>
    </row>
    <row r="4541" spans="1:17" x14ac:dyDescent="0.25">
      <c r="A4541">
        <v>4530</v>
      </c>
      <c r="B4541" t="s">
        <v>4655</v>
      </c>
      <c r="C4541" s="8">
        <v>150000</v>
      </c>
      <c r="E4541" t="s">
        <v>31</v>
      </c>
      <c r="F4541" t="s">
        <v>29</v>
      </c>
      <c r="G4541">
        <v>182227.28</v>
      </c>
      <c r="H4541" s="5">
        <v>300</v>
      </c>
      <c r="I4541" s="5">
        <v>2000</v>
      </c>
      <c r="J4541" t="str">
        <f t="shared" si="560"/>
        <v>yes</v>
      </c>
      <c r="K4541">
        <f t="shared" si="561"/>
        <v>0</v>
      </c>
      <c r="L4541">
        <f t="shared" si="562"/>
        <v>1</v>
      </c>
      <c r="M4541">
        <f t="shared" si="563"/>
        <v>0</v>
      </c>
      <c r="N4541">
        <f t="shared" si="564"/>
        <v>-5.4558160599027135</v>
      </c>
      <c r="O4541">
        <f t="shared" si="565"/>
        <v>4.2713896492300599E-3</v>
      </c>
      <c r="P4541">
        <f t="shared" si="566"/>
        <v>4.2532224787584184E-3</v>
      </c>
      <c r="Q4541">
        <f t="shared" si="567"/>
        <v>-4.2622931583676015E-3</v>
      </c>
    </row>
    <row r="4542" spans="1:17" x14ac:dyDescent="0.25">
      <c r="A4542">
        <v>4531</v>
      </c>
      <c r="B4542" t="s">
        <v>4656</v>
      </c>
      <c r="C4542" s="8">
        <v>200000</v>
      </c>
      <c r="E4542" t="s">
        <v>46</v>
      </c>
      <c r="F4542" t="s">
        <v>29</v>
      </c>
      <c r="G4542">
        <v>133039.94</v>
      </c>
      <c r="H4542" s="5">
        <v>300</v>
      </c>
      <c r="I4542" s="5">
        <v>2000</v>
      </c>
      <c r="J4542" t="str">
        <f t="shared" si="560"/>
        <v>no</v>
      </c>
      <c r="K4542">
        <f t="shared" si="561"/>
        <v>0</v>
      </c>
      <c r="L4542">
        <f t="shared" si="562"/>
        <v>1</v>
      </c>
      <c r="M4542">
        <f t="shared" si="563"/>
        <v>0</v>
      </c>
      <c r="N4542">
        <f t="shared" si="564"/>
        <v>-5.6070938311750398</v>
      </c>
      <c r="O4542">
        <f t="shared" si="565"/>
        <v>3.6717245187135035E-3</v>
      </c>
      <c r="P4542">
        <f t="shared" si="566"/>
        <v>3.6582922772624587E-3</v>
      </c>
      <c r="Q4542">
        <f t="shared" si="567"/>
        <v>-3.6650001931303865E-3</v>
      </c>
    </row>
    <row r="4543" spans="1:17" x14ac:dyDescent="0.25">
      <c r="A4543">
        <v>4532</v>
      </c>
      <c r="B4543" t="s">
        <v>4657</v>
      </c>
      <c r="C4543" s="8">
        <v>150001</v>
      </c>
      <c r="E4543" t="s">
        <v>31</v>
      </c>
      <c r="F4543" t="s">
        <v>29</v>
      </c>
      <c r="G4543">
        <v>114659.11</v>
      </c>
      <c r="H4543" s="5">
        <v>300</v>
      </c>
      <c r="I4543" s="5">
        <v>2000</v>
      </c>
      <c r="J4543" t="str">
        <f t="shared" si="560"/>
        <v>no</v>
      </c>
      <c r="K4543">
        <f t="shared" si="561"/>
        <v>0</v>
      </c>
      <c r="L4543">
        <f t="shared" si="562"/>
        <v>1</v>
      </c>
      <c r="M4543">
        <f t="shared" si="563"/>
        <v>0</v>
      </c>
      <c r="N4543">
        <f t="shared" si="564"/>
        <v>-5.4558190854581392</v>
      </c>
      <c r="O4543">
        <f t="shared" si="565"/>
        <v>4.2713767259234814E-3</v>
      </c>
      <c r="P4543">
        <f t="shared" si="566"/>
        <v>4.2532096651492898E-3</v>
      </c>
      <c r="Q4543">
        <f t="shared" si="567"/>
        <v>-4.2622802900267043E-3</v>
      </c>
    </row>
    <row r="4544" spans="1:17" x14ac:dyDescent="0.25">
      <c r="A4544">
        <v>4533</v>
      </c>
      <c r="B4544" t="s">
        <v>4658</v>
      </c>
      <c r="C4544" s="8">
        <v>15000</v>
      </c>
      <c r="E4544" t="s">
        <v>31</v>
      </c>
      <c r="F4544" t="s">
        <v>29</v>
      </c>
      <c r="G4544">
        <v>10707.37</v>
      </c>
      <c r="H4544" s="5">
        <v>300</v>
      </c>
      <c r="I4544" s="5">
        <v>2000</v>
      </c>
      <c r="J4544" t="str">
        <f t="shared" si="560"/>
        <v>no</v>
      </c>
      <c r="K4544">
        <f t="shared" si="561"/>
        <v>0</v>
      </c>
      <c r="L4544">
        <f t="shared" si="562"/>
        <v>1</v>
      </c>
      <c r="M4544">
        <f t="shared" si="563"/>
        <v>0</v>
      </c>
      <c r="N4544">
        <f t="shared" si="564"/>
        <v>-5.0473660774674336</v>
      </c>
      <c r="O4544">
        <f t="shared" si="565"/>
        <v>6.4262373861005738E-3</v>
      </c>
      <c r="P4544">
        <f t="shared" si="566"/>
        <v>6.3852045459296212E-3</v>
      </c>
      <c r="Q4544">
        <f t="shared" si="567"/>
        <v>-6.405677158887165E-3</v>
      </c>
    </row>
    <row r="4545" spans="1:17" x14ac:dyDescent="0.25">
      <c r="A4545">
        <v>4534</v>
      </c>
      <c r="B4545" t="s">
        <v>4659</v>
      </c>
      <c r="C4545" s="8">
        <v>250000</v>
      </c>
      <c r="E4545" t="s">
        <v>22</v>
      </c>
      <c r="F4545" t="s">
        <v>29</v>
      </c>
      <c r="G4545">
        <v>87215.97</v>
      </c>
      <c r="H4545" s="5">
        <v>350</v>
      </c>
      <c r="I4545" s="5">
        <v>2000</v>
      </c>
      <c r="J4545" t="str">
        <f t="shared" si="560"/>
        <v>no</v>
      </c>
      <c r="K4545">
        <f t="shared" si="561"/>
        <v>0</v>
      </c>
      <c r="L4545">
        <f t="shared" si="562"/>
        <v>1</v>
      </c>
      <c r="M4545">
        <f t="shared" si="563"/>
        <v>0</v>
      </c>
      <c r="N4545">
        <f t="shared" si="564"/>
        <v>-5.7583716024473652</v>
      </c>
      <c r="O4545">
        <f t="shared" si="565"/>
        <v>3.1562470409956722E-3</v>
      </c>
      <c r="P4545">
        <f t="shared" si="566"/>
        <v>3.1463164888875851E-3</v>
      </c>
      <c r="Q4545">
        <f t="shared" si="567"/>
        <v>-3.151276549290742E-3</v>
      </c>
    </row>
    <row r="4546" spans="1:17" x14ac:dyDescent="0.25">
      <c r="A4546">
        <v>4535</v>
      </c>
      <c r="B4546" t="s">
        <v>4660</v>
      </c>
      <c r="C4546" s="8">
        <v>1000000</v>
      </c>
      <c r="E4546" t="s">
        <v>27</v>
      </c>
      <c r="F4546" t="s">
        <v>25</v>
      </c>
      <c r="G4546">
        <v>551975.89</v>
      </c>
      <c r="H4546" s="5">
        <v>300</v>
      </c>
      <c r="I4546" s="5">
        <v>2000</v>
      </c>
      <c r="J4546" t="str">
        <f t="shared" si="560"/>
        <v>no</v>
      </c>
      <c r="K4546">
        <f t="shared" si="561"/>
        <v>0</v>
      </c>
      <c r="L4546">
        <f t="shared" si="562"/>
        <v>0</v>
      </c>
      <c r="M4546">
        <f t="shared" si="563"/>
        <v>0</v>
      </c>
      <c r="N4546">
        <f t="shared" si="564"/>
        <v>-8.0120817972285963</v>
      </c>
      <c r="O4546">
        <f t="shared" si="565"/>
        <v>3.3143402185954133E-4</v>
      </c>
      <c r="P4546">
        <f t="shared" si="566"/>
        <v>3.3132420974416635E-4</v>
      </c>
      <c r="Q4546">
        <f t="shared" si="567"/>
        <v>-3.3137910973691332E-4</v>
      </c>
    </row>
    <row r="4547" spans="1:17" x14ac:dyDescent="0.25">
      <c r="A4547">
        <v>4536</v>
      </c>
      <c r="B4547" t="s">
        <v>4661</v>
      </c>
      <c r="C4547" s="8">
        <v>195000</v>
      </c>
      <c r="E4547" t="s">
        <v>22</v>
      </c>
      <c r="F4547" t="s">
        <v>25</v>
      </c>
      <c r="G4547">
        <v>53912.43</v>
      </c>
      <c r="H4547" s="5">
        <v>300</v>
      </c>
      <c r="I4547" s="5">
        <v>2000</v>
      </c>
      <c r="J4547" t="str">
        <f t="shared" si="560"/>
        <v>no</v>
      </c>
      <c r="K4547">
        <f t="shared" si="561"/>
        <v>0</v>
      </c>
      <c r="L4547">
        <f t="shared" si="562"/>
        <v>0</v>
      </c>
      <c r="M4547">
        <f t="shared" si="563"/>
        <v>0</v>
      </c>
      <c r="N4547">
        <f t="shared" si="564"/>
        <v>-5.5765096797441513</v>
      </c>
      <c r="O4547">
        <f t="shared" si="565"/>
        <v>3.7857559867267806E-3</v>
      </c>
      <c r="P4547">
        <f t="shared" si="566"/>
        <v>3.7714780909651009E-3</v>
      </c>
      <c r="Q4547">
        <f t="shared" si="567"/>
        <v>-3.7786080470882683E-3</v>
      </c>
    </row>
    <row r="4548" spans="1:17" x14ac:dyDescent="0.25">
      <c r="A4548">
        <v>4537</v>
      </c>
      <c r="B4548" t="s">
        <v>4662</v>
      </c>
      <c r="C4548" s="8">
        <v>2</v>
      </c>
      <c r="E4548" t="s">
        <v>34</v>
      </c>
      <c r="F4548" t="s">
        <v>30</v>
      </c>
      <c r="G4548">
        <v>32274.45</v>
      </c>
      <c r="H4548" s="5">
        <v>400</v>
      </c>
      <c r="I4548" s="5">
        <v>2000</v>
      </c>
      <c r="J4548" t="str">
        <f t="shared" si="560"/>
        <v>yes</v>
      </c>
      <c r="K4548">
        <f t="shared" si="561"/>
        <v>0</v>
      </c>
      <c r="L4548">
        <f t="shared" si="562"/>
        <v>0</v>
      </c>
      <c r="M4548">
        <f t="shared" si="563"/>
        <v>1</v>
      </c>
      <c r="N4548">
        <f t="shared" si="564"/>
        <v>-2.4455691981463676</v>
      </c>
      <c r="O4548">
        <f t="shared" si="565"/>
        <v>8.6676784592887995E-2</v>
      </c>
      <c r="P4548">
        <f t="shared" si="566"/>
        <v>7.976316952916275E-2</v>
      </c>
      <c r="Q4548">
        <f t="shared" si="567"/>
        <v>-8.3124217642210008E-2</v>
      </c>
    </row>
    <row r="4549" spans="1:17" x14ac:dyDescent="0.25">
      <c r="A4549">
        <v>4538</v>
      </c>
      <c r="B4549" t="s">
        <v>4663</v>
      </c>
      <c r="C4549" s="8">
        <v>50000</v>
      </c>
      <c r="E4549" t="s">
        <v>22</v>
      </c>
      <c r="F4549" t="s">
        <v>29</v>
      </c>
      <c r="G4549">
        <v>29333.63</v>
      </c>
      <c r="H4549" s="5">
        <v>350</v>
      </c>
      <c r="I4549" s="5">
        <v>2000</v>
      </c>
      <c r="J4549" t="str">
        <f t="shared" si="560"/>
        <v>no</v>
      </c>
      <c r="K4549">
        <f t="shared" si="561"/>
        <v>0</v>
      </c>
      <c r="L4549">
        <f t="shared" si="562"/>
        <v>1</v>
      </c>
      <c r="M4549">
        <f t="shared" si="563"/>
        <v>0</v>
      </c>
      <c r="N4549">
        <f t="shared" si="564"/>
        <v>-5.1532605173580617</v>
      </c>
      <c r="O4549">
        <f t="shared" si="565"/>
        <v>5.7805264602463387E-3</v>
      </c>
      <c r="P4549">
        <f t="shared" si="566"/>
        <v>5.7473040172992601E-3</v>
      </c>
      <c r="Q4549">
        <f t="shared" si="567"/>
        <v>-5.763883323760685E-3</v>
      </c>
    </row>
    <row r="4550" spans="1:17" x14ac:dyDescent="0.25">
      <c r="A4550">
        <v>4539</v>
      </c>
      <c r="B4550" t="s">
        <v>4664</v>
      </c>
      <c r="C4550" s="8">
        <v>185000</v>
      </c>
      <c r="E4550" t="s">
        <v>22</v>
      </c>
      <c r="F4550" t="s">
        <v>25</v>
      </c>
      <c r="G4550">
        <v>88498.43</v>
      </c>
      <c r="H4550" s="5">
        <v>400</v>
      </c>
      <c r="I4550" s="5">
        <v>2000</v>
      </c>
      <c r="J4550" t="str">
        <f t="shared" si="560"/>
        <v>no</v>
      </c>
      <c r="K4550">
        <f t="shared" si="561"/>
        <v>0</v>
      </c>
      <c r="L4550">
        <f t="shared" si="562"/>
        <v>0</v>
      </c>
      <c r="M4550">
        <f t="shared" si="563"/>
        <v>0</v>
      </c>
      <c r="N4550">
        <f t="shared" si="564"/>
        <v>-5.5462541254896855</v>
      </c>
      <c r="O4550">
        <f t="shared" si="565"/>
        <v>3.9020464781363649E-3</v>
      </c>
      <c r="P4550">
        <f t="shared" si="566"/>
        <v>3.886879692919668E-3</v>
      </c>
      <c r="Q4550">
        <f t="shared" si="567"/>
        <v>-3.894453241143694E-3</v>
      </c>
    </row>
    <row r="4551" spans="1:17" x14ac:dyDescent="0.25">
      <c r="A4551">
        <v>4540</v>
      </c>
      <c r="B4551" t="s">
        <v>4665</v>
      </c>
      <c r="C4551" s="8">
        <v>60000</v>
      </c>
      <c r="E4551" t="s">
        <v>22</v>
      </c>
      <c r="F4551" t="s">
        <v>29</v>
      </c>
      <c r="G4551">
        <v>56488.59</v>
      </c>
      <c r="H4551" s="5">
        <v>200</v>
      </c>
      <c r="I4551" s="5">
        <v>2000</v>
      </c>
      <c r="J4551" t="str">
        <f t="shared" si="560"/>
        <v>yes</v>
      </c>
      <c r="K4551">
        <f t="shared" si="561"/>
        <v>0</v>
      </c>
      <c r="L4551">
        <f t="shared" si="562"/>
        <v>1</v>
      </c>
      <c r="M4551">
        <f t="shared" si="563"/>
        <v>0</v>
      </c>
      <c r="N4551">
        <f t="shared" si="564"/>
        <v>-5.1835160716125275</v>
      </c>
      <c r="O4551">
        <f t="shared" si="565"/>
        <v>5.6082526889228339E-3</v>
      </c>
      <c r="P4551">
        <f t="shared" si="566"/>
        <v>5.5769756005151884E-3</v>
      </c>
      <c r="Q4551">
        <f t="shared" si="567"/>
        <v>-5.5925849914535272E-3</v>
      </c>
    </row>
    <row r="4552" spans="1:17" x14ac:dyDescent="0.25">
      <c r="A4552">
        <v>4541</v>
      </c>
      <c r="B4552" t="s">
        <v>4666</v>
      </c>
      <c r="C4552" s="8">
        <v>400000</v>
      </c>
      <c r="E4552" t="s">
        <v>22</v>
      </c>
      <c r="F4552" t="s">
        <v>29</v>
      </c>
      <c r="G4552">
        <v>259332.61</v>
      </c>
      <c r="H4552" s="5">
        <v>300</v>
      </c>
      <c r="I4552" s="5">
        <v>2000</v>
      </c>
      <c r="J4552" t="str">
        <f t="shared" si="560"/>
        <v>no</v>
      </c>
      <c r="K4552">
        <f t="shared" si="561"/>
        <v>0</v>
      </c>
      <c r="L4552">
        <f t="shared" si="562"/>
        <v>1</v>
      </c>
      <c r="M4552">
        <f t="shared" si="563"/>
        <v>0</v>
      </c>
      <c r="N4552">
        <f t="shared" si="564"/>
        <v>-6.2122049162643425</v>
      </c>
      <c r="O4552">
        <f t="shared" si="565"/>
        <v>2.0048121442293168E-3</v>
      </c>
      <c r="P4552">
        <f t="shared" si="566"/>
        <v>2.0008009142582269E-3</v>
      </c>
      <c r="Q4552">
        <f t="shared" si="567"/>
        <v>-2.0028051902919392E-3</v>
      </c>
    </row>
    <row r="4553" spans="1:17" x14ac:dyDescent="0.25">
      <c r="A4553">
        <v>4542</v>
      </c>
      <c r="B4553" t="s">
        <v>4667</v>
      </c>
      <c r="C4553" s="8">
        <v>100000</v>
      </c>
      <c r="E4553" t="s">
        <v>31</v>
      </c>
      <c r="F4553" t="s">
        <v>29</v>
      </c>
      <c r="G4553">
        <v>55623.9</v>
      </c>
      <c r="H4553" s="5">
        <v>300</v>
      </c>
      <c r="I4553" s="5">
        <v>2000</v>
      </c>
      <c r="J4553" t="str">
        <f t="shared" si="560"/>
        <v>no</v>
      </c>
      <c r="K4553">
        <f t="shared" si="561"/>
        <v>0</v>
      </c>
      <c r="L4553">
        <f t="shared" si="562"/>
        <v>1</v>
      </c>
      <c r="M4553">
        <f t="shared" si="563"/>
        <v>0</v>
      </c>
      <c r="N4553">
        <f t="shared" si="564"/>
        <v>-5.304538288630388</v>
      </c>
      <c r="O4553">
        <f t="shared" si="565"/>
        <v>4.9689919389546873E-3</v>
      </c>
      <c r="P4553">
        <f t="shared" si="566"/>
        <v>4.9444231402281128E-3</v>
      </c>
      <c r="Q4553">
        <f t="shared" si="567"/>
        <v>-4.9566872429661771E-3</v>
      </c>
    </row>
    <row r="4554" spans="1:17" x14ac:dyDescent="0.25">
      <c r="A4554">
        <v>4543</v>
      </c>
      <c r="B4554" t="s">
        <v>4668</v>
      </c>
      <c r="C4554" s="8">
        <v>25000</v>
      </c>
      <c r="E4554" t="s">
        <v>31</v>
      </c>
      <c r="F4554" t="s">
        <v>29</v>
      </c>
      <c r="G4554">
        <v>-151.47</v>
      </c>
      <c r="H4554" s="5">
        <v>300</v>
      </c>
      <c r="I4554" s="5">
        <v>9000</v>
      </c>
      <c r="J4554" t="str">
        <f t="shared" si="560"/>
        <v>no</v>
      </c>
      <c r="K4554">
        <f t="shared" si="561"/>
        <v>0</v>
      </c>
      <c r="L4554">
        <f t="shared" si="562"/>
        <v>1</v>
      </c>
      <c r="M4554">
        <f t="shared" si="563"/>
        <v>0</v>
      </c>
      <c r="N4554">
        <f t="shared" si="564"/>
        <v>-5.0774424782121441</v>
      </c>
      <c r="O4554">
        <f t="shared" si="565"/>
        <v>6.23583692807856E-3</v>
      </c>
      <c r="P4554">
        <f t="shared" si="566"/>
        <v>6.1971922478092686E-3</v>
      </c>
      <c r="Q4554">
        <f t="shared" si="567"/>
        <v>-6.216474549050232E-3</v>
      </c>
    </row>
    <row r="4555" spans="1:17" x14ac:dyDescent="0.25">
      <c r="A4555">
        <v>4544</v>
      </c>
      <c r="B4555" t="s">
        <v>4669</v>
      </c>
      <c r="C4555" s="8">
        <v>225000</v>
      </c>
      <c r="E4555" t="s">
        <v>31</v>
      </c>
      <c r="F4555" t="s">
        <v>25</v>
      </c>
      <c r="G4555">
        <v>302202.61</v>
      </c>
      <c r="H4555" s="5">
        <v>300</v>
      </c>
      <c r="I4555" s="5">
        <v>2000</v>
      </c>
      <c r="J4555" t="str">
        <f t="shared" si="560"/>
        <v>yes</v>
      </c>
      <c r="K4555">
        <f t="shared" si="561"/>
        <v>0</v>
      </c>
      <c r="L4555">
        <f t="shared" si="562"/>
        <v>0</v>
      </c>
      <c r="M4555">
        <f t="shared" si="563"/>
        <v>0</v>
      </c>
      <c r="N4555">
        <f t="shared" si="564"/>
        <v>-5.667276342507547</v>
      </c>
      <c r="O4555">
        <f t="shared" si="565"/>
        <v>3.4572688804808756E-3</v>
      </c>
      <c r="P4555">
        <f t="shared" si="566"/>
        <v>3.4453573537197245E-3</v>
      </c>
      <c r="Q4555">
        <f t="shared" si="567"/>
        <v>-3.4513062653818974E-3</v>
      </c>
    </row>
    <row r="4556" spans="1:17" x14ac:dyDescent="0.25">
      <c r="A4556">
        <v>4545</v>
      </c>
      <c r="B4556" t="s">
        <v>4670</v>
      </c>
      <c r="C4556" s="8">
        <v>2</v>
      </c>
      <c r="E4556" t="s">
        <v>40</v>
      </c>
      <c r="F4556" t="s">
        <v>30</v>
      </c>
      <c r="G4556">
        <v>8717.68</v>
      </c>
      <c r="H4556" s="5">
        <v>400</v>
      </c>
      <c r="I4556" s="5">
        <v>2000</v>
      </c>
      <c r="J4556" t="str">
        <f t="shared" ref="J4556:J4619" si="568">IF(G4556/C4556&gt;=0.85, "yes", "no")</f>
        <v>yes</v>
      </c>
      <c r="K4556">
        <f t="shared" ref="K4556:K4619" si="569">IF(OR(H4556=500, H4556=600), 1, 0)</f>
        <v>0</v>
      </c>
      <c r="L4556">
        <f t="shared" ref="L4556:L4619" si="570">IF(F4556="ZDD", 1, 0)</f>
        <v>0</v>
      </c>
      <c r="M4556">
        <f t="shared" ref="M4556:M4619" si="571">IF(OR(E4556="ZP07", E4556="ZP28",E4556="ZP32",E4556="ZP45",E4556="ZPPY",E4556="ZSPP",E4556="ZXP1",E4556="ZXX7",E4556="ZYPP",E4556="ZYSP",E4556="ZYWP"),1,0)</f>
        <v>0</v>
      </c>
      <c r="N4556">
        <f t="shared" ref="N4556:N4619" si="572">$P$3+$P$4*L4556+$P$5*(C4556/10000000)+$P$6*(I4556/10000000)+$P$7*M4556</f>
        <v>-4.9865324228929309</v>
      </c>
      <c r="O4556">
        <f t="shared" ref="O4556:O4619" si="573">EXP(N4556)</f>
        <v>6.8293046219208738E-3</v>
      </c>
      <c r="P4556">
        <f t="shared" ref="P4556:P4619" si="574">O4556/(1+O4556)</f>
        <v>6.7829815745037124E-3</v>
      </c>
      <c r="Q4556">
        <f t="shared" ref="Q4556:Q4619" si="575">K4556*LN(P4556)+(1-K4556)*LN(1-P4556)</f>
        <v>-6.806090551817569E-3</v>
      </c>
    </row>
    <row r="4557" spans="1:17" x14ac:dyDescent="0.25">
      <c r="A4557">
        <v>4546</v>
      </c>
      <c r="B4557" t="s">
        <v>4671</v>
      </c>
      <c r="C4557" s="8">
        <v>300000</v>
      </c>
      <c r="E4557" t="s">
        <v>41</v>
      </c>
      <c r="F4557" t="s">
        <v>29</v>
      </c>
      <c r="G4557">
        <v>157697.21</v>
      </c>
      <c r="H4557" s="5">
        <v>400</v>
      </c>
      <c r="I4557" s="5">
        <v>2000</v>
      </c>
      <c r="J4557" t="str">
        <f t="shared" si="568"/>
        <v>no</v>
      </c>
      <c r="K4557">
        <f t="shared" si="569"/>
        <v>0</v>
      </c>
      <c r="L4557">
        <f t="shared" si="570"/>
        <v>1</v>
      </c>
      <c r="M4557">
        <f t="shared" si="571"/>
        <v>0</v>
      </c>
      <c r="N4557">
        <f t="shared" si="572"/>
        <v>-5.9096493737196916</v>
      </c>
      <c r="O4557">
        <f t="shared" si="573"/>
        <v>2.7131380181224414E-3</v>
      </c>
      <c r="P4557">
        <f t="shared" si="574"/>
        <v>2.7057968179064647E-3</v>
      </c>
      <c r="Q4557">
        <f t="shared" si="575"/>
        <v>-2.7094641028955597E-3</v>
      </c>
    </row>
    <row r="4558" spans="1:17" x14ac:dyDescent="0.25">
      <c r="A4558">
        <v>4547</v>
      </c>
      <c r="B4558" t="s">
        <v>4672</v>
      </c>
      <c r="C4558" s="8">
        <v>275000</v>
      </c>
      <c r="E4558" t="s">
        <v>27</v>
      </c>
      <c r="F4558" t="s">
        <v>29</v>
      </c>
      <c r="G4558">
        <v>123724.18</v>
      </c>
      <c r="H4558" s="5">
        <v>300</v>
      </c>
      <c r="I4558" s="5">
        <v>2000</v>
      </c>
      <c r="J4558" t="str">
        <f t="shared" si="568"/>
        <v>no</v>
      </c>
      <c r="K4558">
        <f t="shared" si="569"/>
        <v>0</v>
      </c>
      <c r="L4558">
        <f t="shared" si="570"/>
        <v>1</v>
      </c>
      <c r="M4558">
        <f t="shared" si="571"/>
        <v>0</v>
      </c>
      <c r="N4558">
        <f t="shared" si="572"/>
        <v>-5.8340104880835284</v>
      </c>
      <c r="O4558">
        <f t="shared" si="573"/>
        <v>2.9263174539874886E-3</v>
      </c>
      <c r="P4558">
        <f t="shared" si="574"/>
        <v>2.9177791060625378E-3</v>
      </c>
      <c r="Q4558">
        <f t="shared" si="575"/>
        <v>-2.922044121787933E-3</v>
      </c>
    </row>
    <row r="4559" spans="1:17" x14ac:dyDescent="0.25">
      <c r="A4559">
        <v>4548</v>
      </c>
      <c r="B4559" t="s">
        <v>4673</v>
      </c>
      <c r="C4559" s="8">
        <v>600000</v>
      </c>
      <c r="E4559" t="s">
        <v>22</v>
      </c>
      <c r="F4559" t="s">
        <v>29</v>
      </c>
      <c r="G4559">
        <v>292425.48</v>
      </c>
      <c r="H4559" s="5">
        <v>300</v>
      </c>
      <c r="I4559" s="5">
        <v>2000</v>
      </c>
      <c r="J4559" t="str">
        <f t="shared" si="568"/>
        <v>no</v>
      </c>
      <c r="K4559">
        <f t="shared" si="569"/>
        <v>0</v>
      </c>
      <c r="L4559">
        <f t="shared" si="570"/>
        <v>1</v>
      </c>
      <c r="M4559">
        <f t="shared" si="571"/>
        <v>0</v>
      </c>
      <c r="N4559">
        <f t="shared" si="572"/>
        <v>-6.817316001353646</v>
      </c>
      <c r="O4559">
        <f t="shared" si="573"/>
        <v>1.094655035573752E-3</v>
      </c>
      <c r="P4559">
        <f t="shared" si="574"/>
        <v>1.0934580761844679E-3</v>
      </c>
      <c r="Q4559">
        <f t="shared" si="575"/>
        <v>-1.0940563376222556E-3</v>
      </c>
    </row>
    <row r="4560" spans="1:17" x14ac:dyDescent="0.25">
      <c r="A4560">
        <v>4549</v>
      </c>
      <c r="B4560" t="s">
        <v>4674</v>
      </c>
      <c r="C4560" s="8">
        <v>140000</v>
      </c>
      <c r="E4560" t="s">
        <v>31</v>
      </c>
      <c r="F4560" t="s">
        <v>29</v>
      </c>
      <c r="G4560">
        <v>74813.66</v>
      </c>
      <c r="H4560" s="5">
        <v>300</v>
      </c>
      <c r="I4560" s="5">
        <v>2000</v>
      </c>
      <c r="J4560" t="str">
        <f t="shared" si="568"/>
        <v>no</v>
      </c>
      <c r="K4560">
        <f t="shared" si="569"/>
        <v>0</v>
      </c>
      <c r="L4560">
        <f t="shared" si="570"/>
        <v>1</v>
      </c>
      <c r="M4560">
        <f t="shared" si="571"/>
        <v>0</v>
      </c>
      <c r="N4560">
        <f t="shared" si="572"/>
        <v>-5.4255605056482485</v>
      </c>
      <c r="O4560">
        <f t="shared" si="573"/>
        <v>4.4025977891768275E-3</v>
      </c>
      <c r="P4560">
        <f t="shared" si="574"/>
        <v>4.3832998828034981E-3</v>
      </c>
      <c r="Q4560">
        <f t="shared" si="575"/>
        <v>-4.3929347069254776E-3</v>
      </c>
    </row>
    <row r="4561" spans="1:17" x14ac:dyDescent="0.25">
      <c r="A4561">
        <v>4550</v>
      </c>
      <c r="B4561" t="s">
        <v>4675</v>
      </c>
      <c r="C4561" s="8">
        <v>150000</v>
      </c>
      <c r="E4561" t="s">
        <v>31</v>
      </c>
      <c r="F4561" t="s">
        <v>29</v>
      </c>
      <c r="G4561">
        <v>177198.92</v>
      </c>
      <c r="H4561" s="5">
        <v>300</v>
      </c>
      <c r="I4561" s="5">
        <v>2000</v>
      </c>
      <c r="J4561" t="str">
        <f t="shared" si="568"/>
        <v>yes</v>
      </c>
      <c r="K4561">
        <f t="shared" si="569"/>
        <v>0</v>
      </c>
      <c r="L4561">
        <f t="shared" si="570"/>
        <v>1</v>
      </c>
      <c r="M4561">
        <f t="shared" si="571"/>
        <v>0</v>
      </c>
      <c r="N4561">
        <f t="shared" si="572"/>
        <v>-5.4558160599027135</v>
      </c>
      <c r="O4561">
        <f t="shared" si="573"/>
        <v>4.2713896492300599E-3</v>
      </c>
      <c r="P4561">
        <f t="shared" si="574"/>
        <v>4.2532224787584184E-3</v>
      </c>
      <c r="Q4561">
        <f t="shared" si="575"/>
        <v>-4.2622931583676015E-3</v>
      </c>
    </row>
    <row r="4562" spans="1:17" x14ac:dyDescent="0.25">
      <c r="A4562">
        <v>4551</v>
      </c>
      <c r="B4562" t="s">
        <v>4676</v>
      </c>
      <c r="C4562" s="8">
        <v>285000</v>
      </c>
      <c r="E4562" t="s">
        <v>45</v>
      </c>
      <c r="F4562" t="s">
        <v>29</v>
      </c>
      <c r="G4562">
        <v>96071.86</v>
      </c>
      <c r="H4562" s="5">
        <v>300</v>
      </c>
      <c r="I4562" s="5">
        <v>2000</v>
      </c>
      <c r="J4562" t="str">
        <f t="shared" si="568"/>
        <v>no</v>
      </c>
      <c r="K4562">
        <f t="shared" si="569"/>
        <v>0</v>
      </c>
      <c r="L4562">
        <f t="shared" si="570"/>
        <v>1</v>
      </c>
      <c r="M4562">
        <f t="shared" si="571"/>
        <v>0</v>
      </c>
      <c r="N4562">
        <f t="shared" si="572"/>
        <v>-5.8642660423379933</v>
      </c>
      <c r="O4562">
        <f t="shared" si="573"/>
        <v>2.839106064617476E-3</v>
      </c>
      <c r="P4562">
        <f t="shared" si="574"/>
        <v>2.8310683612636652E-3</v>
      </c>
      <c r="Q4562">
        <f t="shared" si="575"/>
        <v>-2.8350834150150219E-3</v>
      </c>
    </row>
    <row r="4563" spans="1:17" x14ac:dyDescent="0.25">
      <c r="A4563">
        <v>4552</v>
      </c>
      <c r="B4563" t="s">
        <v>4677</v>
      </c>
      <c r="C4563" s="8">
        <v>300000</v>
      </c>
      <c r="E4563" t="s">
        <v>45</v>
      </c>
      <c r="F4563" t="s">
        <v>29</v>
      </c>
      <c r="G4563">
        <v>177486.6</v>
      </c>
      <c r="H4563" s="5">
        <v>300</v>
      </c>
      <c r="I4563" s="5">
        <v>2000</v>
      </c>
      <c r="J4563" t="str">
        <f t="shared" si="568"/>
        <v>no</v>
      </c>
      <c r="K4563">
        <f t="shared" si="569"/>
        <v>0</v>
      </c>
      <c r="L4563">
        <f t="shared" si="570"/>
        <v>1</v>
      </c>
      <c r="M4563">
        <f t="shared" si="571"/>
        <v>0</v>
      </c>
      <c r="N4563">
        <f t="shared" si="572"/>
        <v>-5.9096493737196916</v>
      </c>
      <c r="O4563">
        <f t="shared" si="573"/>
        <v>2.7131380181224414E-3</v>
      </c>
      <c r="P4563">
        <f t="shared" si="574"/>
        <v>2.7057968179064647E-3</v>
      </c>
      <c r="Q4563">
        <f t="shared" si="575"/>
        <v>-2.7094641028955597E-3</v>
      </c>
    </row>
    <row r="4564" spans="1:17" x14ac:dyDescent="0.25">
      <c r="A4564">
        <v>4553</v>
      </c>
      <c r="B4564" t="s">
        <v>4678</v>
      </c>
      <c r="C4564" s="8">
        <v>325000</v>
      </c>
      <c r="E4564" t="s">
        <v>22</v>
      </c>
      <c r="F4564" t="s">
        <v>29</v>
      </c>
      <c r="G4564">
        <v>180635.62</v>
      </c>
      <c r="H4564" s="5">
        <v>300</v>
      </c>
      <c r="I4564" s="5">
        <v>2000</v>
      </c>
      <c r="J4564" t="str">
        <f t="shared" si="568"/>
        <v>no</v>
      </c>
      <c r="K4564">
        <f t="shared" si="569"/>
        <v>0</v>
      </c>
      <c r="L4564">
        <f t="shared" si="570"/>
        <v>1</v>
      </c>
      <c r="M4564">
        <f t="shared" si="571"/>
        <v>0</v>
      </c>
      <c r="N4564">
        <f t="shared" si="572"/>
        <v>-5.9852882593558538</v>
      </c>
      <c r="O4564">
        <f t="shared" si="573"/>
        <v>2.5154885008633948E-3</v>
      </c>
      <c r="P4564">
        <f t="shared" si="574"/>
        <v>2.50917669573863E-3</v>
      </c>
      <c r="Q4564">
        <f t="shared" si="575"/>
        <v>-2.5123299554120036E-3</v>
      </c>
    </row>
    <row r="4565" spans="1:17" x14ac:dyDescent="0.25">
      <c r="A4565">
        <v>4554</v>
      </c>
      <c r="B4565" t="s">
        <v>4679</v>
      </c>
      <c r="C4565" s="8">
        <v>150000</v>
      </c>
      <c r="E4565" t="s">
        <v>22</v>
      </c>
      <c r="F4565" t="s">
        <v>29</v>
      </c>
      <c r="G4565">
        <v>43194.879999999997</v>
      </c>
      <c r="H4565" s="5">
        <v>300</v>
      </c>
      <c r="I4565" s="5">
        <v>2000</v>
      </c>
      <c r="J4565" t="str">
        <f t="shared" si="568"/>
        <v>no</v>
      </c>
      <c r="K4565">
        <f t="shared" si="569"/>
        <v>0</v>
      </c>
      <c r="L4565">
        <f t="shared" si="570"/>
        <v>1</v>
      </c>
      <c r="M4565">
        <f t="shared" si="571"/>
        <v>0</v>
      </c>
      <c r="N4565">
        <f t="shared" si="572"/>
        <v>-5.4558160599027135</v>
      </c>
      <c r="O4565">
        <f t="shared" si="573"/>
        <v>4.2713896492300599E-3</v>
      </c>
      <c r="P4565">
        <f t="shared" si="574"/>
        <v>4.2532224787584184E-3</v>
      </c>
      <c r="Q4565">
        <f t="shared" si="575"/>
        <v>-4.2622931583676015E-3</v>
      </c>
    </row>
    <row r="4566" spans="1:17" x14ac:dyDescent="0.25">
      <c r="A4566">
        <v>4555</v>
      </c>
      <c r="B4566" t="s">
        <v>4680</v>
      </c>
      <c r="C4566" s="8">
        <v>225000</v>
      </c>
      <c r="E4566" t="s">
        <v>22</v>
      </c>
      <c r="F4566" t="s">
        <v>29</v>
      </c>
      <c r="G4566">
        <v>60635.45</v>
      </c>
      <c r="H4566" s="5">
        <v>300</v>
      </c>
      <c r="I4566" s="5">
        <v>2000</v>
      </c>
      <c r="J4566" t="str">
        <f t="shared" si="568"/>
        <v>no</v>
      </c>
      <c r="K4566">
        <f t="shared" si="569"/>
        <v>0</v>
      </c>
      <c r="L4566">
        <f t="shared" si="570"/>
        <v>1</v>
      </c>
      <c r="M4566">
        <f t="shared" si="571"/>
        <v>0</v>
      </c>
      <c r="N4566">
        <f t="shared" si="572"/>
        <v>-5.6827327168112021</v>
      </c>
      <c r="O4566">
        <f t="shared" si="573"/>
        <v>3.4042428890343245E-3</v>
      </c>
      <c r="P4566">
        <f t="shared" si="574"/>
        <v>3.3926933368676184E-3</v>
      </c>
      <c r="Q4566">
        <f t="shared" si="575"/>
        <v>-3.3984615711686512E-3</v>
      </c>
    </row>
    <row r="4567" spans="1:17" x14ac:dyDescent="0.25">
      <c r="A4567">
        <v>4556</v>
      </c>
      <c r="B4567" t="s">
        <v>4681</v>
      </c>
      <c r="C4567" s="8">
        <v>200000</v>
      </c>
      <c r="E4567" t="s">
        <v>22</v>
      </c>
      <c r="F4567" t="s">
        <v>25</v>
      </c>
      <c r="G4567">
        <v>62380.32</v>
      </c>
      <c r="H4567" s="5">
        <v>300</v>
      </c>
      <c r="I4567" s="5">
        <v>2000</v>
      </c>
      <c r="J4567" t="str">
        <f t="shared" si="568"/>
        <v>no</v>
      </c>
      <c r="K4567">
        <f t="shared" si="569"/>
        <v>0</v>
      </c>
      <c r="L4567">
        <f t="shared" si="570"/>
        <v>0</v>
      </c>
      <c r="M4567">
        <f t="shared" si="571"/>
        <v>0</v>
      </c>
      <c r="N4567">
        <f t="shared" si="572"/>
        <v>-5.5916374568713838</v>
      </c>
      <c r="O4567">
        <f t="shared" si="573"/>
        <v>3.728916922214017E-3</v>
      </c>
      <c r="P4567">
        <f t="shared" si="574"/>
        <v>3.7150637580993361E-3</v>
      </c>
      <c r="Q4567">
        <f t="shared" si="575"/>
        <v>-3.7219817466233604E-3</v>
      </c>
    </row>
    <row r="4568" spans="1:17" x14ac:dyDescent="0.25">
      <c r="A4568">
        <v>4557</v>
      </c>
      <c r="B4568" t="s">
        <v>4682</v>
      </c>
      <c r="C4568" s="8">
        <v>600000</v>
      </c>
      <c r="E4568" t="s">
        <v>45</v>
      </c>
      <c r="F4568" t="s">
        <v>29</v>
      </c>
      <c r="G4568">
        <v>63</v>
      </c>
      <c r="H4568" s="5">
        <v>200</v>
      </c>
      <c r="I4568" s="5">
        <v>2000</v>
      </c>
      <c r="J4568" t="str">
        <f t="shared" si="568"/>
        <v>no</v>
      </c>
      <c r="K4568">
        <f t="shared" si="569"/>
        <v>0</v>
      </c>
      <c r="L4568">
        <f t="shared" si="570"/>
        <v>1</v>
      </c>
      <c r="M4568">
        <f t="shared" si="571"/>
        <v>0</v>
      </c>
      <c r="N4568">
        <f t="shared" si="572"/>
        <v>-6.817316001353646</v>
      </c>
      <c r="O4568">
        <f t="shared" si="573"/>
        <v>1.094655035573752E-3</v>
      </c>
      <c r="P4568">
        <f t="shared" si="574"/>
        <v>1.0934580761844679E-3</v>
      </c>
      <c r="Q4568">
        <f t="shared" si="575"/>
        <v>-1.0940563376222556E-3</v>
      </c>
    </row>
    <row r="4569" spans="1:17" x14ac:dyDescent="0.25">
      <c r="A4569">
        <v>4558</v>
      </c>
      <c r="B4569" t="s">
        <v>4683</v>
      </c>
      <c r="C4569" s="8">
        <v>300000</v>
      </c>
      <c r="E4569" t="s">
        <v>45</v>
      </c>
      <c r="F4569" t="s">
        <v>29</v>
      </c>
      <c r="G4569">
        <v>39114.71</v>
      </c>
      <c r="H4569" s="5">
        <v>200</v>
      </c>
      <c r="I4569" s="5">
        <v>3000</v>
      </c>
      <c r="J4569" t="str">
        <f t="shared" si="568"/>
        <v>no</v>
      </c>
      <c r="K4569">
        <f t="shared" si="569"/>
        <v>0</v>
      </c>
      <c r="L4569">
        <f t="shared" si="570"/>
        <v>1</v>
      </c>
      <c r="M4569">
        <f t="shared" si="571"/>
        <v>0</v>
      </c>
      <c r="N4569">
        <f t="shared" si="572"/>
        <v>-5.9096237803611551</v>
      </c>
      <c r="O4569">
        <f t="shared" si="573"/>
        <v>2.7132074573250854E-3</v>
      </c>
      <c r="P4569">
        <f t="shared" si="574"/>
        <v>2.7058658818359667E-3</v>
      </c>
      <c r="Q4569">
        <f t="shared" si="575"/>
        <v>-2.7095333542073944E-3</v>
      </c>
    </row>
    <row r="4570" spans="1:17" x14ac:dyDescent="0.25">
      <c r="A4570">
        <v>4559</v>
      </c>
      <c r="B4570" t="s">
        <v>4684</v>
      </c>
      <c r="C4570" s="8">
        <v>50000</v>
      </c>
      <c r="E4570" t="s">
        <v>40</v>
      </c>
      <c r="F4570" t="s">
        <v>29</v>
      </c>
      <c r="G4570">
        <v>10832.93</v>
      </c>
      <c r="H4570" s="5">
        <v>350</v>
      </c>
      <c r="I4570" s="5">
        <v>3000</v>
      </c>
      <c r="J4570" t="str">
        <f t="shared" si="568"/>
        <v>no</v>
      </c>
      <c r="K4570">
        <f t="shared" si="569"/>
        <v>0</v>
      </c>
      <c r="L4570">
        <f t="shared" si="570"/>
        <v>1</v>
      </c>
      <c r="M4570">
        <f t="shared" si="571"/>
        <v>0</v>
      </c>
      <c r="N4570">
        <f t="shared" si="572"/>
        <v>-5.1532349239995252</v>
      </c>
      <c r="O4570">
        <f t="shared" si="573"/>
        <v>5.7806744052257613E-3</v>
      </c>
      <c r="P4570">
        <f t="shared" si="574"/>
        <v>5.7474502665744659E-3</v>
      </c>
      <c r="Q4570">
        <f t="shared" si="575"/>
        <v>-5.7640304184444421E-3</v>
      </c>
    </row>
    <row r="4571" spans="1:17" x14ac:dyDescent="0.25">
      <c r="A4571">
        <v>4560</v>
      </c>
      <c r="B4571" t="s">
        <v>4685</v>
      </c>
      <c r="C4571" s="8">
        <v>25000</v>
      </c>
      <c r="E4571" t="s">
        <v>50</v>
      </c>
      <c r="F4571" t="s">
        <v>29</v>
      </c>
      <c r="G4571">
        <v>7864.19</v>
      </c>
      <c r="H4571" s="5">
        <v>300</v>
      </c>
      <c r="I4571" s="5">
        <v>2000</v>
      </c>
      <c r="J4571" t="str">
        <f t="shared" si="568"/>
        <v>no</v>
      </c>
      <c r="K4571">
        <f t="shared" si="569"/>
        <v>0</v>
      </c>
      <c r="L4571">
        <f t="shared" si="570"/>
        <v>1</v>
      </c>
      <c r="M4571">
        <f t="shared" si="571"/>
        <v>0</v>
      </c>
      <c r="N4571">
        <f t="shared" si="572"/>
        <v>-5.0776216317218994</v>
      </c>
      <c r="O4571">
        <f t="shared" si="573"/>
        <v>6.2347198560733057E-3</v>
      </c>
      <c r="P4571">
        <f t="shared" si="574"/>
        <v>6.1960889770977974E-3</v>
      </c>
      <c r="Q4571">
        <f t="shared" si="575"/>
        <v>-6.2153643991387491E-3</v>
      </c>
    </row>
    <row r="4572" spans="1:17" x14ac:dyDescent="0.25">
      <c r="A4572">
        <v>4561</v>
      </c>
      <c r="B4572" t="s">
        <v>4686</v>
      </c>
      <c r="C4572" s="8">
        <v>325000</v>
      </c>
      <c r="E4572" t="s">
        <v>63</v>
      </c>
      <c r="F4572" t="s">
        <v>30</v>
      </c>
      <c r="G4572">
        <v>143918.85999999999</v>
      </c>
      <c r="H4572" s="5">
        <v>400</v>
      </c>
      <c r="I4572" s="5">
        <v>2000</v>
      </c>
      <c r="J4572" t="str">
        <f t="shared" si="568"/>
        <v>no</v>
      </c>
      <c r="K4572">
        <f t="shared" si="569"/>
        <v>0</v>
      </c>
      <c r="L4572">
        <f t="shared" si="570"/>
        <v>0</v>
      </c>
      <c r="M4572">
        <f t="shared" si="571"/>
        <v>0</v>
      </c>
      <c r="N4572">
        <f t="shared" si="572"/>
        <v>-5.9698318850521979</v>
      </c>
      <c r="O4572">
        <f t="shared" si="573"/>
        <v>2.5546708612526462E-3</v>
      </c>
      <c r="P4572">
        <f t="shared" si="574"/>
        <v>2.5481611482175187E-3</v>
      </c>
      <c r="Q4572">
        <f t="shared" si="575"/>
        <v>-2.5514132365743731E-3</v>
      </c>
    </row>
    <row r="4573" spans="1:17" x14ac:dyDescent="0.25">
      <c r="A4573">
        <v>4562</v>
      </c>
      <c r="B4573" t="s">
        <v>4687</v>
      </c>
      <c r="C4573" s="8">
        <v>100000</v>
      </c>
      <c r="E4573" t="s">
        <v>54</v>
      </c>
      <c r="F4573" t="s">
        <v>30</v>
      </c>
      <c r="G4573">
        <v>119406.89</v>
      </c>
      <c r="H4573" s="5">
        <v>300</v>
      </c>
      <c r="I4573" s="5">
        <v>2000</v>
      </c>
      <c r="J4573" t="str">
        <f t="shared" si="568"/>
        <v>yes</v>
      </c>
      <c r="K4573">
        <f t="shared" si="569"/>
        <v>0</v>
      </c>
      <c r="L4573">
        <f t="shared" si="570"/>
        <v>0</v>
      </c>
      <c r="M4573">
        <f t="shared" si="571"/>
        <v>0</v>
      </c>
      <c r="N4573">
        <f t="shared" si="572"/>
        <v>-5.289081914326732</v>
      </c>
      <c r="O4573">
        <f t="shared" si="573"/>
        <v>5.0463911530065821E-3</v>
      </c>
      <c r="P4573">
        <f t="shared" si="574"/>
        <v>5.0210529557916973E-3</v>
      </c>
      <c r="Q4573">
        <f t="shared" si="575"/>
        <v>-5.0337007969331717E-3</v>
      </c>
    </row>
    <row r="4574" spans="1:17" x14ac:dyDescent="0.25">
      <c r="A4574">
        <v>4563</v>
      </c>
      <c r="B4574" t="s">
        <v>4688</v>
      </c>
      <c r="C4574" s="8">
        <v>900000</v>
      </c>
      <c r="E4574" t="s">
        <v>52</v>
      </c>
      <c r="F4574" t="s">
        <v>29</v>
      </c>
      <c r="G4574">
        <v>180312.68</v>
      </c>
      <c r="H4574" s="5">
        <v>300</v>
      </c>
      <c r="I4574" s="5">
        <v>2000</v>
      </c>
      <c r="J4574" t="str">
        <f t="shared" si="568"/>
        <v>no</v>
      </c>
      <c r="K4574">
        <f t="shared" si="569"/>
        <v>0</v>
      </c>
      <c r="L4574">
        <f t="shared" si="570"/>
        <v>1</v>
      </c>
      <c r="M4574">
        <f t="shared" si="571"/>
        <v>0</v>
      </c>
      <c r="N4574">
        <f t="shared" si="572"/>
        <v>-7.7249826289876014</v>
      </c>
      <c r="O4574">
        <f t="shared" si="573"/>
        <v>4.4165451182472587E-4</v>
      </c>
      <c r="P4574">
        <f t="shared" si="574"/>
        <v>4.4145953922743804E-4</v>
      </c>
      <c r="Q4574">
        <f t="shared" si="575"/>
        <v>-4.4155701117753121E-4</v>
      </c>
    </row>
    <row r="4575" spans="1:17" x14ac:dyDescent="0.25">
      <c r="A4575">
        <v>4564</v>
      </c>
      <c r="B4575" t="s">
        <v>4689</v>
      </c>
      <c r="C4575" s="8">
        <v>1</v>
      </c>
      <c r="E4575" t="s">
        <v>22</v>
      </c>
      <c r="F4575" t="s">
        <v>23</v>
      </c>
      <c r="G4575">
        <v>-156.93</v>
      </c>
      <c r="H4575" s="5">
        <v>720</v>
      </c>
      <c r="I4575" s="5">
        <v>2000</v>
      </c>
      <c r="J4575" t="str">
        <f t="shared" si="568"/>
        <v>no</v>
      </c>
      <c r="K4575">
        <f t="shared" si="569"/>
        <v>0</v>
      </c>
      <c r="L4575">
        <f t="shared" si="570"/>
        <v>0</v>
      </c>
      <c r="M4575">
        <f t="shared" si="571"/>
        <v>0</v>
      </c>
      <c r="N4575">
        <f t="shared" si="572"/>
        <v>-4.986529397337506</v>
      </c>
      <c r="O4575">
        <f t="shared" si="573"/>
        <v>6.8293252843917782E-3</v>
      </c>
      <c r="P4575">
        <f t="shared" si="574"/>
        <v>6.7830019576185343E-3</v>
      </c>
      <c r="Q4575">
        <f t="shared" si="575"/>
        <v>-6.8061110741350307E-3</v>
      </c>
    </row>
    <row r="4576" spans="1:17" x14ac:dyDescent="0.25">
      <c r="A4576">
        <v>4565</v>
      </c>
      <c r="B4576" t="s">
        <v>4690</v>
      </c>
      <c r="C4576" s="8">
        <v>100000</v>
      </c>
      <c r="E4576" t="s">
        <v>85</v>
      </c>
      <c r="F4576" t="s">
        <v>20</v>
      </c>
      <c r="G4576">
        <v>18647.849999999999</v>
      </c>
      <c r="H4576" s="5">
        <v>350</v>
      </c>
      <c r="I4576" s="5">
        <v>2000</v>
      </c>
      <c r="J4576" t="str">
        <f t="shared" si="568"/>
        <v>no</v>
      </c>
      <c r="K4576">
        <f t="shared" si="569"/>
        <v>0</v>
      </c>
      <c r="L4576">
        <f t="shared" si="570"/>
        <v>0</v>
      </c>
      <c r="M4576">
        <f t="shared" si="571"/>
        <v>0</v>
      </c>
      <c r="N4576">
        <f t="shared" si="572"/>
        <v>-5.289081914326732</v>
      </c>
      <c r="O4576">
        <f t="shared" si="573"/>
        <v>5.0463911530065821E-3</v>
      </c>
      <c r="P4576">
        <f t="shared" si="574"/>
        <v>5.0210529557916973E-3</v>
      </c>
      <c r="Q4576">
        <f t="shared" si="575"/>
        <v>-5.0337007969331717E-3</v>
      </c>
    </row>
    <row r="4577" spans="1:17" x14ac:dyDescent="0.25">
      <c r="A4577">
        <v>4566</v>
      </c>
      <c r="B4577" t="s">
        <v>4691</v>
      </c>
      <c r="C4577" s="8">
        <v>30000</v>
      </c>
      <c r="E4577" t="s">
        <v>22</v>
      </c>
      <c r="F4577" t="s">
        <v>39</v>
      </c>
      <c r="G4577">
        <v>8848.89</v>
      </c>
      <c r="H4577" s="5">
        <v>300</v>
      </c>
      <c r="I4577" s="5">
        <v>3000</v>
      </c>
      <c r="J4577" t="str">
        <f t="shared" si="568"/>
        <v>no</v>
      </c>
      <c r="K4577">
        <f t="shared" si="569"/>
        <v>0</v>
      </c>
      <c r="L4577">
        <f t="shared" si="570"/>
        <v>0</v>
      </c>
      <c r="M4577">
        <f t="shared" si="571"/>
        <v>0</v>
      </c>
      <c r="N4577">
        <f t="shared" si="572"/>
        <v>-5.0772674411869394</v>
      </c>
      <c r="O4577">
        <f t="shared" si="573"/>
        <v>6.236928525956348E-3</v>
      </c>
      <c r="P4577">
        <f t="shared" si="574"/>
        <v>6.1982703567567028E-3</v>
      </c>
      <c r="Q4577">
        <f t="shared" si="575"/>
        <v>-6.2175593814976999E-3</v>
      </c>
    </row>
    <row r="4578" spans="1:17" x14ac:dyDescent="0.25">
      <c r="A4578">
        <v>4567</v>
      </c>
      <c r="B4578" t="s">
        <v>4692</v>
      </c>
      <c r="C4578" s="8">
        <v>150000</v>
      </c>
      <c r="E4578" t="s">
        <v>31</v>
      </c>
      <c r="F4578" t="s">
        <v>29</v>
      </c>
      <c r="G4578">
        <v>172780.47</v>
      </c>
      <c r="H4578" s="5">
        <v>300</v>
      </c>
      <c r="I4578" s="5">
        <v>2000</v>
      </c>
      <c r="J4578" t="str">
        <f t="shared" si="568"/>
        <v>yes</v>
      </c>
      <c r="K4578">
        <f t="shared" si="569"/>
        <v>0</v>
      </c>
      <c r="L4578">
        <f t="shared" si="570"/>
        <v>1</v>
      </c>
      <c r="M4578">
        <f t="shared" si="571"/>
        <v>0</v>
      </c>
      <c r="N4578">
        <f t="shared" si="572"/>
        <v>-5.4558160599027135</v>
      </c>
      <c r="O4578">
        <f t="shared" si="573"/>
        <v>4.2713896492300599E-3</v>
      </c>
      <c r="P4578">
        <f t="shared" si="574"/>
        <v>4.2532224787584184E-3</v>
      </c>
      <c r="Q4578">
        <f t="shared" si="575"/>
        <v>-4.2622931583676015E-3</v>
      </c>
    </row>
    <row r="4579" spans="1:17" x14ac:dyDescent="0.25">
      <c r="A4579">
        <v>4568</v>
      </c>
      <c r="B4579" t="s">
        <v>4693</v>
      </c>
      <c r="C4579" s="8">
        <v>50000</v>
      </c>
      <c r="E4579" t="s">
        <v>40</v>
      </c>
      <c r="F4579" t="s">
        <v>20</v>
      </c>
      <c r="G4579">
        <f>0</f>
        <v>0</v>
      </c>
      <c r="H4579" s="5">
        <v>300</v>
      </c>
      <c r="I4579" s="5">
        <v>2000</v>
      </c>
      <c r="J4579" t="str">
        <f t="shared" si="568"/>
        <v>no</v>
      </c>
      <c r="K4579">
        <f t="shared" si="569"/>
        <v>0</v>
      </c>
      <c r="L4579">
        <f t="shared" si="570"/>
        <v>0</v>
      </c>
      <c r="M4579">
        <f t="shared" si="571"/>
        <v>0</v>
      </c>
      <c r="N4579">
        <f t="shared" si="572"/>
        <v>-5.1378041430544057</v>
      </c>
      <c r="O4579">
        <f t="shared" si="573"/>
        <v>5.8705664945884689E-3</v>
      </c>
      <c r="P4579">
        <f t="shared" si="574"/>
        <v>5.8363040833843234E-3</v>
      </c>
      <c r="Q4579">
        <f t="shared" si="575"/>
        <v>-5.8534018637476275E-3</v>
      </c>
    </row>
    <row r="4580" spans="1:17" x14ac:dyDescent="0.25">
      <c r="A4580">
        <v>4569</v>
      </c>
      <c r="B4580" t="s">
        <v>4694</v>
      </c>
      <c r="C4580" s="8">
        <v>350000</v>
      </c>
      <c r="E4580" t="s">
        <v>22</v>
      </c>
      <c r="F4580" t="s">
        <v>29</v>
      </c>
      <c r="G4580">
        <v>28205</v>
      </c>
      <c r="H4580" s="5">
        <v>300</v>
      </c>
      <c r="I4580" s="5">
        <v>2000</v>
      </c>
      <c r="J4580" t="str">
        <f t="shared" si="568"/>
        <v>no</v>
      </c>
      <c r="K4580">
        <f t="shared" si="569"/>
        <v>0</v>
      </c>
      <c r="L4580">
        <f t="shared" si="570"/>
        <v>1</v>
      </c>
      <c r="M4580">
        <f t="shared" si="571"/>
        <v>0</v>
      </c>
      <c r="N4580">
        <f t="shared" si="572"/>
        <v>-6.060927144992017</v>
      </c>
      <c r="O4580">
        <f t="shared" si="573"/>
        <v>2.332237562449874E-3</v>
      </c>
      <c r="P4580">
        <f t="shared" si="574"/>
        <v>2.3268108866991966E-3</v>
      </c>
      <c r="Q4580">
        <f t="shared" si="575"/>
        <v>-2.3295221176480264E-3</v>
      </c>
    </row>
    <row r="4581" spans="1:17" x14ac:dyDescent="0.25">
      <c r="A4581">
        <v>4570</v>
      </c>
      <c r="B4581" t="s">
        <v>4695</v>
      </c>
      <c r="C4581" s="8">
        <v>30000</v>
      </c>
      <c r="E4581" t="s">
        <v>93</v>
      </c>
      <c r="F4581" t="s">
        <v>20</v>
      </c>
      <c r="G4581">
        <v>-2.87</v>
      </c>
      <c r="H4581" s="5">
        <v>300</v>
      </c>
      <c r="I4581" s="5">
        <v>2000</v>
      </c>
      <c r="J4581" t="str">
        <f t="shared" si="568"/>
        <v>no</v>
      </c>
      <c r="K4581">
        <f t="shared" si="569"/>
        <v>0</v>
      </c>
      <c r="L4581">
        <f t="shared" si="570"/>
        <v>0</v>
      </c>
      <c r="M4581">
        <f t="shared" si="571"/>
        <v>0</v>
      </c>
      <c r="N4581">
        <f t="shared" si="572"/>
        <v>-5.0772930345454759</v>
      </c>
      <c r="O4581">
        <f t="shared" si="573"/>
        <v>6.2367689040510555E-3</v>
      </c>
      <c r="P4581">
        <f t="shared" si="574"/>
        <v>6.198112707453407E-3</v>
      </c>
      <c r="Q4581">
        <f t="shared" si="575"/>
        <v>-6.2174007489595668E-3</v>
      </c>
    </row>
    <row r="4582" spans="1:17" x14ac:dyDescent="0.25">
      <c r="A4582">
        <v>4571</v>
      </c>
      <c r="B4582" t="s">
        <v>4696</v>
      </c>
      <c r="C4582" s="8">
        <v>375000</v>
      </c>
      <c r="E4582" t="s">
        <v>22</v>
      </c>
      <c r="F4582" t="s">
        <v>29</v>
      </c>
      <c r="G4582">
        <v>376900.22</v>
      </c>
      <c r="H4582" s="5">
        <v>350</v>
      </c>
      <c r="I4582" s="5">
        <v>2000</v>
      </c>
      <c r="J4582" t="str">
        <f t="shared" si="568"/>
        <v>yes</v>
      </c>
      <c r="K4582">
        <f t="shared" si="569"/>
        <v>0</v>
      </c>
      <c r="L4582">
        <f t="shared" si="570"/>
        <v>1</v>
      </c>
      <c r="M4582">
        <f t="shared" si="571"/>
        <v>0</v>
      </c>
      <c r="N4582">
        <f t="shared" si="572"/>
        <v>-6.1365660306281802</v>
      </c>
      <c r="O4582">
        <f t="shared" si="573"/>
        <v>2.1623362801440676E-3</v>
      </c>
      <c r="P4582">
        <f t="shared" si="574"/>
        <v>2.1576706705724855E-3</v>
      </c>
      <c r="Q4582">
        <f t="shared" si="575"/>
        <v>-2.1600017957376966E-3</v>
      </c>
    </row>
    <row r="4583" spans="1:17" x14ac:dyDescent="0.25">
      <c r="A4583">
        <v>4572</v>
      </c>
      <c r="B4583" t="s">
        <v>4697</v>
      </c>
      <c r="C4583" s="8">
        <v>250000</v>
      </c>
      <c r="E4583" t="s">
        <v>22</v>
      </c>
      <c r="F4583" t="s">
        <v>30</v>
      </c>
      <c r="G4583">
        <v>113414.58</v>
      </c>
      <c r="H4583" s="5">
        <v>300</v>
      </c>
      <c r="I4583" s="5">
        <v>2000</v>
      </c>
      <c r="J4583" t="str">
        <f t="shared" si="568"/>
        <v>no</v>
      </c>
      <c r="K4583">
        <f t="shared" si="569"/>
        <v>0</v>
      </c>
      <c r="L4583">
        <f t="shared" si="570"/>
        <v>0</v>
      </c>
      <c r="M4583">
        <f t="shared" si="571"/>
        <v>0</v>
      </c>
      <c r="N4583">
        <f t="shared" si="572"/>
        <v>-5.7429152281437092</v>
      </c>
      <c r="O4583">
        <f t="shared" si="573"/>
        <v>3.2054101395331343E-3</v>
      </c>
      <c r="P4583">
        <f t="shared" si="574"/>
        <v>3.1951683146199364E-3</v>
      </c>
      <c r="Q4583">
        <f t="shared" si="575"/>
        <v>-3.2002837642874332E-3</v>
      </c>
    </row>
    <row r="4584" spans="1:17" x14ac:dyDescent="0.25">
      <c r="A4584">
        <v>4573</v>
      </c>
      <c r="B4584" t="s">
        <v>4698</v>
      </c>
      <c r="C4584" s="8">
        <v>1000000</v>
      </c>
      <c r="E4584" t="s">
        <v>22</v>
      </c>
      <c r="F4584" t="s">
        <v>25</v>
      </c>
      <c r="G4584">
        <v>624260.30000000005</v>
      </c>
      <c r="H4584" s="5">
        <v>250</v>
      </c>
      <c r="I4584" s="5">
        <v>2000</v>
      </c>
      <c r="J4584" t="str">
        <f t="shared" si="568"/>
        <v>no</v>
      </c>
      <c r="K4584">
        <f t="shared" si="569"/>
        <v>0</v>
      </c>
      <c r="L4584">
        <f t="shared" si="570"/>
        <v>0</v>
      </c>
      <c r="M4584">
        <f t="shared" si="571"/>
        <v>0</v>
      </c>
      <c r="N4584">
        <f t="shared" si="572"/>
        <v>-8.0120817972285963</v>
      </c>
      <c r="O4584">
        <f t="shared" si="573"/>
        <v>3.3143402185954133E-4</v>
      </c>
      <c r="P4584">
        <f t="shared" si="574"/>
        <v>3.3132420974416635E-4</v>
      </c>
      <c r="Q4584">
        <f t="shared" si="575"/>
        <v>-3.3137910973691332E-4</v>
      </c>
    </row>
    <row r="4585" spans="1:17" x14ac:dyDescent="0.25">
      <c r="A4585">
        <v>4574</v>
      </c>
      <c r="B4585" t="s">
        <v>4699</v>
      </c>
      <c r="C4585" s="8">
        <v>275000</v>
      </c>
      <c r="E4585" t="s">
        <v>22</v>
      </c>
      <c r="F4585" t="s">
        <v>29</v>
      </c>
      <c r="G4585">
        <v>105904.21</v>
      </c>
      <c r="H4585" s="5">
        <v>300</v>
      </c>
      <c r="I4585" s="5">
        <v>2000</v>
      </c>
      <c r="J4585" t="str">
        <f t="shared" si="568"/>
        <v>no</v>
      </c>
      <c r="K4585">
        <f t="shared" si="569"/>
        <v>0</v>
      </c>
      <c r="L4585">
        <f t="shared" si="570"/>
        <v>1</v>
      </c>
      <c r="M4585">
        <f t="shared" si="571"/>
        <v>0</v>
      </c>
      <c r="N4585">
        <f t="shared" si="572"/>
        <v>-5.8340104880835284</v>
      </c>
      <c r="O4585">
        <f t="shared" si="573"/>
        <v>2.9263174539874886E-3</v>
      </c>
      <c r="P4585">
        <f t="shared" si="574"/>
        <v>2.9177791060625378E-3</v>
      </c>
      <c r="Q4585">
        <f t="shared" si="575"/>
        <v>-2.922044121787933E-3</v>
      </c>
    </row>
    <row r="4586" spans="1:17" x14ac:dyDescent="0.25">
      <c r="A4586">
        <v>4575</v>
      </c>
      <c r="B4586" t="s">
        <v>4700</v>
      </c>
      <c r="C4586" s="8">
        <v>300000</v>
      </c>
      <c r="E4586" t="s">
        <v>31</v>
      </c>
      <c r="F4586" t="s">
        <v>29</v>
      </c>
      <c r="G4586">
        <v>189723.53</v>
      </c>
      <c r="H4586" s="5">
        <v>300</v>
      </c>
      <c r="I4586" s="5">
        <v>2000</v>
      </c>
      <c r="J4586" t="str">
        <f t="shared" si="568"/>
        <v>no</v>
      </c>
      <c r="K4586">
        <f t="shared" si="569"/>
        <v>0</v>
      </c>
      <c r="L4586">
        <f t="shared" si="570"/>
        <v>1</v>
      </c>
      <c r="M4586">
        <f t="shared" si="571"/>
        <v>0</v>
      </c>
      <c r="N4586">
        <f t="shared" si="572"/>
        <v>-5.9096493737196916</v>
      </c>
      <c r="O4586">
        <f t="shared" si="573"/>
        <v>2.7131380181224414E-3</v>
      </c>
      <c r="P4586">
        <f t="shared" si="574"/>
        <v>2.7057968179064647E-3</v>
      </c>
      <c r="Q4586">
        <f t="shared" si="575"/>
        <v>-2.7094641028955597E-3</v>
      </c>
    </row>
    <row r="4587" spans="1:17" x14ac:dyDescent="0.25">
      <c r="A4587">
        <v>4576</v>
      </c>
      <c r="B4587" t="s">
        <v>4701</v>
      </c>
      <c r="C4587" s="8">
        <v>360000</v>
      </c>
      <c r="E4587" t="s">
        <v>35</v>
      </c>
      <c r="F4587" t="s">
        <v>29</v>
      </c>
      <c r="G4587">
        <v>377799.35</v>
      </c>
      <c r="H4587" s="5">
        <v>300</v>
      </c>
      <c r="I4587" s="5">
        <v>2000</v>
      </c>
      <c r="J4587" t="str">
        <f t="shared" si="568"/>
        <v>yes</v>
      </c>
      <c r="K4587">
        <f t="shared" si="569"/>
        <v>0</v>
      </c>
      <c r="L4587">
        <f t="shared" si="570"/>
        <v>1</v>
      </c>
      <c r="M4587">
        <f t="shared" si="571"/>
        <v>0</v>
      </c>
      <c r="N4587">
        <f t="shared" si="572"/>
        <v>-6.0911826992464819</v>
      </c>
      <c r="O4587">
        <f t="shared" si="573"/>
        <v>2.2627312011748763E-3</v>
      </c>
      <c r="P4587">
        <f t="shared" si="574"/>
        <v>2.2576228076076183E-3</v>
      </c>
      <c r="Q4587">
        <f t="shared" si="575"/>
        <v>-2.2601750800809789E-3</v>
      </c>
    </row>
    <row r="4588" spans="1:17" x14ac:dyDescent="0.25">
      <c r="A4588">
        <v>4577</v>
      </c>
      <c r="B4588" t="s">
        <v>4702</v>
      </c>
      <c r="C4588" s="8">
        <v>340000</v>
      </c>
      <c r="E4588" t="s">
        <v>22</v>
      </c>
      <c r="F4588" t="s">
        <v>20</v>
      </c>
      <c r="G4588">
        <v>157306.21</v>
      </c>
      <c r="H4588" s="5">
        <v>300</v>
      </c>
      <c r="I4588" s="5">
        <v>2000</v>
      </c>
      <c r="J4588" t="str">
        <f t="shared" si="568"/>
        <v>no</v>
      </c>
      <c r="K4588">
        <f t="shared" si="569"/>
        <v>0</v>
      </c>
      <c r="L4588">
        <f t="shared" si="570"/>
        <v>0</v>
      </c>
      <c r="M4588">
        <f t="shared" si="571"/>
        <v>0</v>
      </c>
      <c r="N4588">
        <f t="shared" si="572"/>
        <v>-6.0152152164338961</v>
      </c>
      <c r="O4588">
        <f t="shared" si="573"/>
        <v>2.4413228952008242E-3</v>
      </c>
      <c r="P4588">
        <f t="shared" si="574"/>
        <v>2.4353773527111969E-3</v>
      </c>
      <c r="Q4588">
        <f t="shared" si="575"/>
        <v>-2.4383477077397969E-3</v>
      </c>
    </row>
    <row r="4589" spans="1:17" x14ac:dyDescent="0.25">
      <c r="A4589">
        <v>4578</v>
      </c>
      <c r="B4589" t="s">
        <v>4703</v>
      </c>
      <c r="C4589" s="8">
        <v>47000</v>
      </c>
      <c r="E4589" t="s">
        <v>35</v>
      </c>
      <c r="F4589" t="s">
        <v>29</v>
      </c>
      <c r="G4589">
        <v>24673.52</v>
      </c>
      <c r="H4589" s="5">
        <v>300</v>
      </c>
      <c r="I4589" s="5">
        <v>3000</v>
      </c>
      <c r="J4589" t="str">
        <f t="shared" si="568"/>
        <v>no</v>
      </c>
      <c r="K4589">
        <f t="shared" si="569"/>
        <v>0</v>
      </c>
      <c r="L4589">
        <f t="shared" si="570"/>
        <v>1</v>
      </c>
      <c r="M4589">
        <f t="shared" si="571"/>
        <v>0</v>
      </c>
      <c r="N4589">
        <f t="shared" si="572"/>
        <v>-5.1441582577231859</v>
      </c>
      <c r="O4589">
        <f t="shared" si="573"/>
        <v>5.8333825026931803E-3</v>
      </c>
      <c r="P4589">
        <f t="shared" si="574"/>
        <v>5.7995515004470042E-3</v>
      </c>
      <c r="Q4589">
        <f t="shared" si="575"/>
        <v>-5.8164342056406014E-3</v>
      </c>
    </row>
    <row r="4590" spans="1:17" x14ac:dyDescent="0.25">
      <c r="A4590">
        <v>4579</v>
      </c>
      <c r="B4590" t="s">
        <v>4704</v>
      </c>
      <c r="C4590" s="8">
        <v>300000</v>
      </c>
      <c r="E4590" t="s">
        <v>22</v>
      </c>
      <c r="F4590" t="s">
        <v>29</v>
      </c>
      <c r="G4590">
        <v>154517.35999999999</v>
      </c>
      <c r="H4590" s="5">
        <v>300</v>
      </c>
      <c r="I4590" s="5">
        <v>2000</v>
      </c>
      <c r="J4590" t="str">
        <f t="shared" si="568"/>
        <v>no</v>
      </c>
      <c r="K4590">
        <f t="shared" si="569"/>
        <v>0</v>
      </c>
      <c r="L4590">
        <f t="shared" si="570"/>
        <v>1</v>
      </c>
      <c r="M4590">
        <f t="shared" si="571"/>
        <v>0</v>
      </c>
      <c r="N4590">
        <f t="shared" si="572"/>
        <v>-5.9096493737196916</v>
      </c>
      <c r="O4590">
        <f t="shared" si="573"/>
        <v>2.7131380181224414E-3</v>
      </c>
      <c r="P4590">
        <f t="shared" si="574"/>
        <v>2.7057968179064647E-3</v>
      </c>
      <c r="Q4590">
        <f t="shared" si="575"/>
        <v>-2.7094641028955597E-3</v>
      </c>
    </row>
    <row r="4591" spans="1:17" x14ac:dyDescent="0.25">
      <c r="A4591">
        <v>4580</v>
      </c>
      <c r="B4591" t="s">
        <v>4705</v>
      </c>
      <c r="C4591" s="8">
        <v>335000</v>
      </c>
      <c r="E4591" t="s">
        <v>54</v>
      </c>
      <c r="F4591" t="s">
        <v>30</v>
      </c>
      <c r="G4591">
        <v>304336.81</v>
      </c>
      <c r="H4591" s="5">
        <v>300</v>
      </c>
      <c r="I4591" s="5">
        <v>2000</v>
      </c>
      <c r="J4591" t="str">
        <f t="shared" si="568"/>
        <v>yes</v>
      </c>
      <c r="K4591">
        <f t="shared" si="569"/>
        <v>0</v>
      </c>
      <c r="L4591">
        <f t="shared" si="570"/>
        <v>0</v>
      </c>
      <c r="M4591">
        <f t="shared" si="571"/>
        <v>0</v>
      </c>
      <c r="N4591">
        <f t="shared" si="572"/>
        <v>-6.0000874393066637</v>
      </c>
      <c r="O4591">
        <f t="shared" si="573"/>
        <v>2.4785354457701773E-3</v>
      </c>
      <c r="P4591">
        <f t="shared" si="574"/>
        <v>2.4724074961545704E-3</v>
      </c>
      <c r="Q4591">
        <f t="shared" si="575"/>
        <v>-2.4754689427046767E-3</v>
      </c>
    </row>
    <row r="4592" spans="1:17" x14ac:dyDescent="0.25">
      <c r="A4592">
        <v>4581</v>
      </c>
      <c r="B4592" t="s">
        <v>4706</v>
      </c>
      <c r="C4592" s="8">
        <v>140000</v>
      </c>
      <c r="E4592" t="s">
        <v>22</v>
      </c>
      <c r="F4592" t="s">
        <v>29</v>
      </c>
      <c r="G4592">
        <v>64168.88</v>
      </c>
      <c r="H4592" s="5">
        <v>300</v>
      </c>
      <c r="I4592" s="5">
        <v>2000</v>
      </c>
      <c r="J4592" t="str">
        <f t="shared" si="568"/>
        <v>no</v>
      </c>
      <c r="K4592">
        <f t="shared" si="569"/>
        <v>0</v>
      </c>
      <c r="L4592">
        <f t="shared" si="570"/>
        <v>1</v>
      </c>
      <c r="M4592">
        <f t="shared" si="571"/>
        <v>0</v>
      </c>
      <c r="N4592">
        <f t="shared" si="572"/>
        <v>-5.4255605056482485</v>
      </c>
      <c r="O4592">
        <f t="shared" si="573"/>
        <v>4.4025977891768275E-3</v>
      </c>
      <c r="P4592">
        <f t="shared" si="574"/>
        <v>4.3832998828034981E-3</v>
      </c>
      <c r="Q4592">
        <f t="shared" si="575"/>
        <v>-4.3929347069254776E-3</v>
      </c>
    </row>
    <row r="4593" spans="1:17" x14ac:dyDescent="0.25">
      <c r="A4593">
        <v>4582</v>
      </c>
      <c r="B4593" t="s">
        <v>4707</v>
      </c>
      <c r="C4593" s="8">
        <v>175000</v>
      </c>
      <c r="E4593" t="s">
        <v>54</v>
      </c>
      <c r="F4593" t="s">
        <v>29</v>
      </c>
      <c r="G4593">
        <v>85403.82</v>
      </c>
      <c r="H4593" s="5">
        <v>300</v>
      </c>
      <c r="I4593" s="5">
        <v>2000</v>
      </c>
      <c r="J4593" t="str">
        <f t="shared" si="568"/>
        <v>no</v>
      </c>
      <c r="K4593">
        <f t="shared" si="569"/>
        <v>0</v>
      </c>
      <c r="L4593">
        <f t="shared" si="570"/>
        <v>1</v>
      </c>
      <c r="M4593">
        <f t="shared" si="571"/>
        <v>0</v>
      </c>
      <c r="N4593">
        <f t="shared" si="572"/>
        <v>-5.5314549455388766</v>
      </c>
      <c r="O4593">
        <f t="shared" si="573"/>
        <v>3.9602229866583377E-3</v>
      </c>
      <c r="P4593">
        <f t="shared" si="574"/>
        <v>3.9446014851835069E-3</v>
      </c>
      <c r="Q4593">
        <f t="shared" si="575"/>
        <v>-3.9524019455174668E-3</v>
      </c>
    </row>
    <row r="4594" spans="1:17" x14ac:dyDescent="0.25">
      <c r="A4594">
        <v>4583</v>
      </c>
      <c r="B4594" t="s">
        <v>4708</v>
      </c>
      <c r="C4594" s="8">
        <v>25000</v>
      </c>
      <c r="E4594" t="s">
        <v>22</v>
      </c>
      <c r="F4594" t="s">
        <v>20</v>
      </c>
      <c r="G4594">
        <v>6682.94</v>
      </c>
      <c r="H4594" s="5">
        <v>300</v>
      </c>
      <c r="I4594" s="5">
        <v>3000</v>
      </c>
      <c r="J4594" t="str">
        <f t="shared" si="568"/>
        <v>no</v>
      </c>
      <c r="K4594">
        <f t="shared" si="569"/>
        <v>0</v>
      </c>
      <c r="L4594">
        <f t="shared" si="570"/>
        <v>0</v>
      </c>
      <c r="M4594">
        <f t="shared" si="571"/>
        <v>0</v>
      </c>
      <c r="N4594">
        <f t="shared" si="572"/>
        <v>-5.0621396640597069</v>
      </c>
      <c r="O4594">
        <f t="shared" si="573"/>
        <v>6.3319966624268828E-3</v>
      </c>
      <c r="P4594">
        <f t="shared" si="574"/>
        <v>6.2921547594903164E-3</v>
      </c>
      <c r="Q4594">
        <f t="shared" si="575"/>
        <v>-6.3120337971079325E-3</v>
      </c>
    </row>
    <row r="4595" spans="1:17" x14ac:dyDescent="0.25">
      <c r="A4595">
        <v>4584</v>
      </c>
      <c r="B4595" t="s">
        <v>4709</v>
      </c>
      <c r="C4595" s="8">
        <v>450000</v>
      </c>
      <c r="E4595" t="s">
        <v>22</v>
      </c>
      <c r="F4595" t="s">
        <v>39</v>
      </c>
      <c r="G4595">
        <v>197598.08000000002</v>
      </c>
      <c r="H4595" s="5">
        <v>300</v>
      </c>
      <c r="I4595" s="5">
        <v>3000</v>
      </c>
      <c r="J4595" t="str">
        <f t="shared" si="568"/>
        <v>no</v>
      </c>
      <c r="K4595">
        <f t="shared" si="569"/>
        <v>0</v>
      </c>
      <c r="L4595">
        <f t="shared" si="570"/>
        <v>0</v>
      </c>
      <c r="M4595">
        <f t="shared" si="571"/>
        <v>0</v>
      </c>
      <c r="N4595">
        <f t="shared" si="572"/>
        <v>-6.3480007198744763</v>
      </c>
      <c r="O4595">
        <f t="shared" si="573"/>
        <v>1.7502428664024545E-3</v>
      </c>
      <c r="P4595">
        <f t="shared" si="574"/>
        <v>1.7471848685499886E-3</v>
      </c>
      <c r="Q4595">
        <f t="shared" si="575"/>
        <v>-1.7487129762162031E-3</v>
      </c>
    </row>
    <row r="4596" spans="1:17" x14ac:dyDescent="0.25">
      <c r="A4596">
        <v>4585</v>
      </c>
      <c r="B4596" t="s">
        <v>4710</v>
      </c>
      <c r="C4596" s="8">
        <v>1</v>
      </c>
      <c r="E4596" t="s">
        <v>34</v>
      </c>
      <c r="F4596" t="s">
        <v>23</v>
      </c>
      <c r="G4596">
        <v>1187.1600000000001</v>
      </c>
      <c r="H4596" s="5">
        <v>400</v>
      </c>
      <c r="I4596" s="5">
        <v>2000</v>
      </c>
      <c r="J4596" t="str">
        <f t="shared" si="568"/>
        <v>yes</v>
      </c>
      <c r="K4596">
        <f t="shared" si="569"/>
        <v>0</v>
      </c>
      <c r="L4596">
        <f t="shared" si="570"/>
        <v>0</v>
      </c>
      <c r="M4596">
        <f t="shared" si="571"/>
        <v>1</v>
      </c>
      <c r="N4596">
        <f t="shared" si="572"/>
        <v>-2.4455661725909428</v>
      </c>
      <c r="O4596">
        <f t="shared" si="573"/>
        <v>8.6677046838700561E-2</v>
      </c>
      <c r="P4596">
        <f t="shared" si="574"/>
        <v>7.9763391608257961E-2</v>
      </c>
      <c r="Q4596">
        <f t="shared" si="575"/>
        <v>-8.3124458970436257E-2</v>
      </c>
    </row>
    <row r="4597" spans="1:17" x14ac:dyDescent="0.25">
      <c r="A4597">
        <v>4586</v>
      </c>
      <c r="B4597" t="s">
        <v>4711</v>
      </c>
      <c r="C4597" s="8">
        <v>500000</v>
      </c>
      <c r="E4597" t="s">
        <v>22</v>
      </c>
      <c r="F4597" t="s">
        <v>29</v>
      </c>
      <c r="G4597">
        <v>343198.25</v>
      </c>
      <c r="H4597" s="5">
        <v>400</v>
      </c>
      <c r="I4597" s="5">
        <v>2000</v>
      </c>
      <c r="J4597" t="str">
        <f t="shared" si="568"/>
        <v>no</v>
      </c>
      <c r="K4597">
        <f t="shared" si="569"/>
        <v>0</v>
      </c>
      <c r="L4597">
        <f t="shared" si="570"/>
        <v>1</v>
      </c>
      <c r="M4597">
        <f t="shared" si="571"/>
        <v>0</v>
      </c>
      <c r="N4597">
        <f t="shared" si="572"/>
        <v>-6.5147604588089951</v>
      </c>
      <c r="O4597">
        <f t="shared" si="573"/>
        <v>1.481410715858377E-3</v>
      </c>
      <c r="P4597">
        <f t="shared" si="574"/>
        <v>1.4792193844112048E-3</v>
      </c>
      <c r="Q4597">
        <f t="shared" si="575"/>
        <v>-1.4803145094915374E-3</v>
      </c>
    </row>
    <row r="4598" spans="1:17" x14ac:dyDescent="0.25">
      <c r="A4598">
        <v>4587</v>
      </c>
      <c r="B4598" t="s">
        <v>4712</v>
      </c>
      <c r="C4598" s="8">
        <v>250000</v>
      </c>
      <c r="E4598" t="s">
        <v>31</v>
      </c>
      <c r="F4598" t="s">
        <v>29</v>
      </c>
      <c r="G4598">
        <v>381463.32</v>
      </c>
      <c r="H4598" s="5">
        <v>300</v>
      </c>
      <c r="I4598" s="5">
        <v>2000</v>
      </c>
      <c r="J4598" t="str">
        <f t="shared" si="568"/>
        <v>yes</v>
      </c>
      <c r="K4598">
        <f t="shared" si="569"/>
        <v>0</v>
      </c>
      <c r="L4598">
        <f t="shared" si="570"/>
        <v>1</v>
      </c>
      <c r="M4598">
        <f t="shared" si="571"/>
        <v>0</v>
      </c>
      <c r="N4598">
        <f t="shared" si="572"/>
        <v>-5.7583716024473652</v>
      </c>
      <c r="O4598">
        <f t="shared" si="573"/>
        <v>3.1562470409956722E-3</v>
      </c>
      <c r="P4598">
        <f t="shared" si="574"/>
        <v>3.1463164888875851E-3</v>
      </c>
      <c r="Q4598">
        <f t="shared" si="575"/>
        <v>-3.151276549290742E-3</v>
      </c>
    </row>
    <row r="4599" spans="1:17" x14ac:dyDescent="0.25">
      <c r="A4599">
        <v>4588</v>
      </c>
      <c r="B4599" t="s">
        <v>4713</v>
      </c>
      <c r="C4599" s="8">
        <v>200000</v>
      </c>
      <c r="E4599" t="s">
        <v>31</v>
      </c>
      <c r="F4599" t="s">
        <v>29</v>
      </c>
      <c r="G4599">
        <v>153234.28</v>
      </c>
      <c r="H4599" s="5">
        <v>300</v>
      </c>
      <c r="I4599" s="5">
        <v>2000</v>
      </c>
      <c r="J4599" t="str">
        <f t="shared" si="568"/>
        <v>no</v>
      </c>
      <c r="K4599">
        <f t="shared" si="569"/>
        <v>0</v>
      </c>
      <c r="L4599">
        <f t="shared" si="570"/>
        <v>1</v>
      </c>
      <c r="M4599">
        <f t="shared" si="571"/>
        <v>0</v>
      </c>
      <c r="N4599">
        <f t="shared" si="572"/>
        <v>-5.6070938311750398</v>
      </c>
      <c r="O4599">
        <f t="shared" si="573"/>
        <v>3.6717245187135035E-3</v>
      </c>
      <c r="P4599">
        <f t="shared" si="574"/>
        <v>3.6582922772624587E-3</v>
      </c>
      <c r="Q4599">
        <f t="shared" si="575"/>
        <v>-3.6650001931303865E-3</v>
      </c>
    </row>
    <row r="4600" spans="1:17" x14ac:dyDescent="0.25">
      <c r="A4600">
        <v>4589</v>
      </c>
      <c r="B4600" t="s">
        <v>4714</v>
      </c>
      <c r="C4600" s="8">
        <v>200000</v>
      </c>
      <c r="E4600" t="s">
        <v>31</v>
      </c>
      <c r="F4600" t="s">
        <v>29</v>
      </c>
      <c r="G4600">
        <v>200642.97</v>
      </c>
      <c r="H4600" s="5">
        <v>300</v>
      </c>
      <c r="I4600" s="5">
        <v>2000</v>
      </c>
      <c r="J4600" t="str">
        <f t="shared" si="568"/>
        <v>yes</v>
      </c>
      <c r="K4600">
        <f t="shared" si="569"/>
        <v>0</v>
      </c>
      <c r="L4600">
        <f t="shared" si="570"/>
        <v>1</v>
      </c>
      <c r="M4600">
        <f t="shared" si="571"/>
        <v>0</v>
      </c>
      <c r="N4600">
        <f t="shared" si="572"/>
        <v>-5.6070938311750398</v>
      </c>
      <c r="O4600">
        <f t="shared" si="573"/>
        <v>3.6717245187135035E-3</v>
      </c>
      <c r="P4600">
        <f t="shared" si="574"/>
        <v>3.6582922772624587E-3</v>
      </c>
      <c r="Q4600">
        <f t="shared" si="575"/>
        <v>-3.6650001931303865E-3</v>
      </c>
    </row>
    <row r="4601" spans="1:17" x14ac:dyDescent="0.25">
      <c r="A4601">
        <v>4590</v>
      </c>
      <c r="B4601" t="s">
        <v>4715</v>
      </c>
      <c r="C4601" s="8">
        <v>30000</v>
      </c>
      <c r="E4601" t="s">
        <v>22</v>
      </c>
      <c r="F4601" t="s">
        <v>29</v>
      </c>
      <c r="G4601">
        <v>27109.83</v>
      </c>
      <c r="H4601" s="5">
        <v>300</v>
      </c>
      <c r="I4601" s="5">
        <v>3000</v>
      </c>
      <c r="J4601" t="str">
        <f t="shared" si="568"/>
        <v>yes</v>
      </c>
      <c r="K4601">
        <f t="shared" si="569"/>
        <v>0</v>
      </c>
      <c r="L4601">
        <f t="shared" si="570"/>
        <v>1</v>
      </c>
      <c r="M4601">
        <f t="shared" si="571"/>
        <v>0</v>
      </c>
      <c r="N4601">
        <f t="shared" si="572"/>
        <v>-5.0927238154905954</v>
      </c>
      <c r="O4601">
        <f t="shared" si="573"/>
        <v>6.1412694001830199E-3</v>
      </c>
      <c r="P4601">
        <f t="shared" si="574"/>
        <v>6.1037844157254117E-3</v>
      </c>
      <c r="Q4601">
        <f t="shared" si="575"/>
        <v>-6.1224886577700231E-3</v>
      </c>
    </row>
    <row r="4602" spans="1:17" x14ac:dyDescent="0.25">
      <c r="A4602">
        <v>4591</v>
      </c>
      <c r="B4602" t="s">
        <v>4716</v>
      </c>
      <c r="C4602" s="8">
        <v>350000</v>
      </c>
      <c r="E4602" t="s">
        <v>52</v>
      </c>
      <c r="F4602" t="s">
        <v>25</v>
      </c>
      <c r="G4602">
        <v>185027.64</v>
      </c>
      <c r="H4602" s="5">
        <v>400</v>
      </c>
      <c r="I4602" s="5">
        <v>2000</v>
      </c>
      <c r="J4602" t="str">
        <f t="shared" si="568"/>
        <v>no</v>
      </c>
      <c r="K4602">
        <f t="shared" si="569"/>
        <v>0</v>
      </c>
      <c r="L4602">
        <f t="shared" si="570"/>
        <v>0</v>
      </c>
      <c r="M4602">
        <f t="shared" si="571"/>
        <v>0</v>
      </c>
      <c r="N4602">
        <f t="shared" si="572"/>
        <v>-6.045470770688361</v>
      </c>
      <c r="O4602">
        <f t="shared" si="573"/>
        <v>2.3685655252506954E-3</v>
      </c>
      <c r="P4602">
        <f t="shared" si="574"/>
        <v>2.3629686791001316E-3</v>
      </c>
      <c r="Q4602">
        <f t="shared" si="575"/>
        <v>-2.3657648953721326E-3</v>
      </c>
    </row>
    <row r="4603" spans="1:17" x14ac:dyDescent="0.25">
      <c r="A4603">
        <v>4592</v>
      </c>
      <c r="B4603" t="s">
        <v>4717</v>
      </c>
      <c r="C4603" s="8">
        <v>335000</v>
      </c>
      <c r="E4603" t="s">
        <v>27</v>
      </c>
      <c r="F4603" t="s">
        <v>25</v>
      </c>
      <c r="G4603">
        <v>134513.24</v>
      </c>
      <c r="H4603" s="5">
        <v>350</v>
      </c>
      <c r="I4603" s="5">
        <v>2000</v>
      </c>
      <c r="J4603" t="str">
        <f t="shared" si="568"/>
        <v>no</v>
      </c>
      <c r="K4603">
        <f t="shared" si="569"/>
        <v>0</v>
      </c>
      <c r="L4603">
        <f t="shared" si="570"/>
        <v>0</v>
      </c>
      <c r="M4603">
        <f t="shared" si="571"/>
        <v>0</v>
      </c>
      <c r="N4603">
        <f t="shared" si="572"/>
        <v>-6.0000874393066637</v>
      </c>
      <c r="O4603">
        <f t="shared" si="573"/>
        <v>2.4785354457701773E-3</v>
      </c>
      <c r="P4603">
        <f t="shared" si="574"/>
        <v>2.4724074961545704E-3</v>
      </c>
      <c r="Q4603">
        <f t="shared" si="575"/>
        <v>-2.4754689427046767E-3</v>
      </c>
    </row>
    <row r="4604" spans="1:17" x14ac:dyDescent="0.25">
      <c r="A4604">
        <v>4593</v>
      </c>
      <c r="B4604" t="s">
        <v>4718</v>
      </c>
      <c r="C4604" s="8">
        <v>12000</v>
      </c>
      <c r="E4604" t="s">
        <v>22</v>
      </c>
      <c r="F4604" t="s">
        <v>20</v>
      </c>
      <c r="G4604">
        <v>775.14</v>
      </c>
      <c r="H4604" s="5">
        <v>300</v>
      </c>
      <c r="I4604" s="5">
        <v>2000</v>
      </c>
      <c r="J4604" t="str">
        <f t="shared" si="568"/>
        <v>no</v>
      </c>
      <c r="K4604">
        <f t="shared" si="569"/>
        <v>0</v>
      </c>
      <c r="L4604">
        <f t="shared" si="570"/>
        <v>0</v>
      </c>
      <c r="M4604">
        <f t="shared" si="571"/>
        <v>0</v>
      </c>
      <c r="N4604">
        <f t="shared" si="572"/>
        <v>-5.0228330368874383</v>
      </c>
      <c r="O4604">
        <f t="shared" si="573"/>
        <v>6.5858423208010799E-3</v>
      </c>
      <c r="P4604">
        <f t="shared" si="574"/>
        <v>6.5427527826306909E-3</v>
      </c>
      <c r="Q4604">
        <f t="shared" si="575"/>
        <v>-6.5642504100305267E-3</v>
      </c>
    </row>
    <row r="4605" spans="1:17" x14ac:dyDescent="0.25">
      <c r="A4605">
        <v>4594</v>
      </c>
      <c r="B4605" t="s">
        <v>4719</v>
      </c>
      <c r="C4605" s="8">
        <v>150000</v>
      </c>
      <c r="E4605" t="s">
        <v>31</v>
      </c>
      <c r="F4605" t="s">
        <v>29</v>
      </c>
      <c r="G4605">
        <v>124418.34</v>
      </c>
      <c r="H4605" s="5">
        <v>300</v>
      </c>
      <c r="I4605" s="5">
        <v>2000</v>
      </c>
      <c r="J4605" t="str">
        <f t="shared" si="568"/>
        <v>no</v>
      </c>
      <c r="K4605">
        <f t="shared" si="569"/>
        <v>0</v>
      </c>
      <c r="L4605">
        <f t="shared" si="570"/>
        <v>1</v>
      </c>
      <c r="M4605">
        <f t="shared" si="571"/>
        <v>0</v>
      </c>
      <c r="N4605">
        <f t="shared" si="572"/>
        <v>-5.4558160599027135</v>
      </c>
      <c r="O4605">
        <f t="shared" si="573"/>
        <v>4.2713896492300599E-3</v>
      </c>
      <c r="P4605">
        <f t="shared" si="574"/>
        <v>4.2532224787584184E-3</v>
      </c>
      <c r="Q4605">
        <f t="shared" si="575"/>
        <v>-4.2622931583676015E-3</v>
      </c>
    </row>
    <row r="4606" spans="1:17" x14ac:dyDescent="0.25">
      <c r="A4606">
        <v>4595</v>
      </c>
      <c r="B4606" t="s">
        <v>4720</v>
      </c>
      <c r="C4606" s="8">
        <v>150000</v>
      </c>
      <c r="E4606" t="s">
        <v>31</v>
      </c>
      <c r="F4606" t="s">
        <v>29</v>
      </c>
      <c r="G4606">
        <v>145646.88</v>
      </c>
      <c r="H4606" s="5">
        <v>300</v>
      </c>
      <c r="I4606" s="5">
        <v>2000</v>
      </c>
      <c r="J4606" t="str">
        <f t="shared" si="568"/>
        <v>yes</v>
      </c>
      <c r="K4606">
        <f t="shared" si="569"/>
        <v>0</v>
      </c>
      <c r="L4606">
        <f t="shared" si="570"/>
        <v>1</v>
      </c>
      <c r="M4606">
        <f t="shared" si="571"/>
        <v>0</v>
      </c>
      <c r="N4606">
        <f t="shared" si="572"/>
        <v>-5.4558160599027135</v>
      </c>
      <c r="O4606">
        <f t="shared" si="573"/>
        <v>4.2713896492300599E-3</v>
      </c>
      <c r="P4606">
        <f t="shared" si="574"/>
        <v>4.2532224787584184E-3</v>
      </c>
      <c r="Q4606">
        <f t="shared" si="575"/>
        <v>-4.2622931583676015E-3</v>
      </c>
    </row>
    <row r="4607" spans="1:17" x14ac:dyDescent="0.25">
      <c r="A4607">
        <v>4596</v>
      </c>
      <c r="B4607" t="s">
        <v>4721</v>
      </c>
      <c r="C4607" s="8">
        <v>100000</v>
      </c>
      <c r="E4607" t="s">
        <v>31</v>
      </c>
      <c r="F4607" t="s">
        <v>29</v>
      </c>
      <c r="G4607">
        <v>101777.9</v>
      </c>
      <c r="H4607" s="5">
        <v>300</v>
      </c>
      <c r="I4607" s="5">
        <v>2000</v>
      </c>
      <c r="J4607" t="str">
        <f t="shared" si="568"/>
        <v>yes</v>
      </c>
      <c r="K4607">
        <f t="shared" si="569"/>
        <v>0</v>
      </c>
      <c r="L4607">
        <f t="shared" si="570"/>
        <v>1</v>
      </c>
      <c r="M4607">
        <f t="shared" si="571"/>
        <v>0</v>
      </c>
      <c r="N4607">
        <f t="shared" si="572"/>
        <v>-5.304538288630388</v>
      </c>
      <c r="O4607">
        <f t="shared" si="573"/>
        <v>4.9689919389546873E-3</v>
      </c>
      <c r="P4607">
        <f t="shared" si="574"/>
        <v>4.9444231402281128E-3</v>
      </c>
      <c r="Q4607">
        <f t="shared" si="575"/>
        <v>-4.9566872429661771E-3</v>
      </c>
    </row>
    <row r="4608" spans="1:17" x14ac:dyDescent="0.25">
      <c r="A4608">
        <v>4597</v>
      </c>
      <c r="B4608" t="s">
        <v>4722</v>
      </c>
      <c r="C4608" s="8">
        <v>60000</v>
      </c>
      <c r="E4608" t="s">
        <v>22</v>
      </c>
      <c r="F4608" t="s">
        <v>20</v>
      </c>
      <c r="G4608">
        <v>639.74</v>
      </c>
      <c r="H4608" s="5">
        <v>300</v>
      </c>
      <c r="I4608" s="5">
        <v>2000</v>
      </c>
      <c r="J4608" t="str">
        <f t="shared" si="568"/>
        <v>no</v>
      </c>
      <c r="K4608">
        <f t="shared" si="569"/>
        <v>0</v>
      </c>
      <c r="L4608">
        <f t="shared" si="570"/>
        <v>0</v>
      </c>
      <c r="M4608">
        <f t="shared" si="571"/>
        <v>0</v>
      </c>
      <c r="N4608">
        <f t="shared" si="572"/>
        <v>-5.1680596973088715</v>
      </c>
      <c r="O4608">
        <f t="shared" si="573"/>
        <v>5.6956093108815262E-3</v>
      </c>
      <c r="P4608">
        <f t="shared" si="574"/>
        <v>5.6633530644369101E-3</v>
      </c>
      <c r="Q4608">
        <f t="shared" si="575"/>
        <v>-5.6794506547320212E-3</v>
      </c>
    </row>
    <row r="4609" spans="1:17" x14ac:dyDescent="0.25">
      <c r="A4609">
        <v>4598</v>
      </c>
      <c r="B4609" t="s">
        <v>4723</v>
      </c>
      <c r="C4609" s="8">
        <v>300000</v>
      </c>
      <c r="E4609" t="s">
        <v>35</v>
      </c>
      <c r="F4609" t="s">
        <v>29</v>
      </c>
      <c r="G4609">
        <v>305838.53000000003</v>
      </c>
      <c r="H4609" s="5">
        <v>300</v>
      </c>
      <c r="I4609" s="5">
        <v>2000</v>
      </c>
      <c r="J4609" t="str">
        <f t="shared" si="568"/>
        <v>yes</v>
      </c>
      <c r="K4609">
        <f t="shared" si="569"/>
        <v>0</v>
      </c>
      <c r="L4609">
        <f t="shared" si="570"/>
        <v>1</v>
      </c>
      <c r="M4609">
        <f t="shared" si="571"/>
        <v>0</v>
      </c>
      <c r="N4609">
        <f t="shared" si="572"/>
        <v>-5.9096493737196916</v>
      </c>
      <c r="O4609">
        <f t="shared" si="573"/>
        <v>2.7131380181224414E-3</v>
      </c>
      <c r="P4609">
        <f t="shared" si="574"/>
        <v>2.7057968179064647E-3</v>
      </c>
      <c r="Q4609">
        <f t="shared" si="575"/>
        <v>-2.7094641028955597E-3</v>
      </c>
    </row>
    <row r="4610" spans="1:17" x14ac:dyDescent="0.25">
      <c r="A4610">
        <v>4599</v>
      </c>
      <c r="B4610" t="s">
        <v>4724</v>
      </c>
      <c r="C4610" s="8">
        <v>20000</v>
      </c>
      <c r="E4610" t="s">
        <v>22</v>
      </c>
      <c r="F4610" t="s">
        <v>25</v>
      </c>
      <c r="G4610">
        <v>15928.43</v>
      </c>
      <c r="H4610" s="5">
        <v>300</v>
      </c>
      <c r="I4610" s="5">
        <v>2000</v>
      </c>
      <c r="J4610" t="str">
        <f t="shared" si="568"/>
        <v>no</v>
      </c>
      <c r="K4610">
        <f t="shared" si="569"/>
        <v>0</v>
      </c>
      <c r="L4610">
        <f t="shared" si="570"/>
        <v>0</v>
      </c>
      <c r="M4610">
        <f t="shared" si="571"/>
        <v>0</v>
      </c>
      <c r="N4610">
        <f t="shared" si="572"/>
        <v>-5.047037480291011</v>
      </c>
      <c r="O4610">
        <f t="shared" si="573"/>
        <v>6.4283493765387115E-3</v>
      </c>
      <c r="P4610">
        <f t="shared" si="574"/>
        <v>6.3872896471178896E-3</v>
      </c>
      <c r="Q4610">
        <f t="shared" si="575"/>
        <v>-6.4077756616324954E-3</v>
      </c>
    </row>
    <row r="4611" spans="1:17" x14ac:dyDescent="0.25">
      <c r="A4611">
        <v>4600</v>
      </c>
      <c r="B4611" t="s">
        <v>4725</v>
      </c>
      <c r="C4611" s="8">
        <v>1000000</v>
      </c>
      <c r="E4611" t="s">
        <v>24</v>
      </c>
      <c r="F4611" t="s">
        <v>39</v>
      </c>
      <c r="G4611">
        <v>674997.52</v>
      </c>
      <c r="H4611" s="5">
        <v>300</v>
      </c>
      <c r="I4611" s="5">
        <v>3000</v>
      </c>
      <c r="J4611" t="str">
        <f t="shared" si="568"/>
        <v>no</v>
      </c>
      <c r="K4611">
        <f t="shared" si="569"/>
        <v>0</v>
      </c>
      <c r="L4611">
        <f t="shared" si="570"/>
        <v>0</v>
      </c>
      <c r="M4611">
        <f t="shared" si="571"/>
        <v>0</v>
      </c>
      <c r="N4611">
        <f t="shared" si="572"/>
        <v>-8.0120562038700598</v>
      </c>
      <c r="O4611">
        <f t="shared" si="573"/>
        <v>3.3144250447784284E-4</v>
      </c>
      <c r="P4611">
        <f t="shared" si="574"/>
        <v>3.3133268674233362E-4</v>
      </c>
      <c r="Q4611">
        <f t="shared" si="575"/>
        <v>-3.3138758954472938E-4</v>
      </c>
    </row>
    <row r="4612" spans="1:17" x14ac:dyDescent="0.25">
      <c r="A4612">
        <v>4601</v>
      </c>
      <c r="B4612" t="s">
        <v>4726</v>
      </c>
      <c r="C4612" s="8">
        <v>140000</v>
      </c>
      <c r="E4612" t="s">
        <v>22</v>
      </c>
      <c r="F4612" t="s">
        <v>29</v>
      </c>
      <c r="G4612">
        <v>57830.65</v>
      </c>
      <c r="H4612" s="5">
        <v>200</v>
      </c>
      <c r="I4612" s="5">
        <v>2000</v>
      </c>
      <c r="J4612" t="str">
        <f t="shared" si="568"/>
        <v>no</v>
      </c>
      <c r="K4612">
        <f t="shared" si="569"/>
        <v>0</v>
      </c>
      <c r="L4612">
        <f t="shared" si="570"/>
        <v>1</v>
      </c>
      <c r="M4612">
        <f t="shared" si="571"/>
        <v>0</v>
      </c>
      <c r="N4612">
        <f t="shared" si="572"/>
        <v>-5.4255605056482485</v>
      </c>
      <c r="O4612">
        <f t="shared" si="573"/>
        <v>4.4025977891768275E-3</v>
      </c>
      <c r="P4612">
        <f t="shared" si="574"/>
        <v>4.3832998828034981E-3</v>
      </c>
      <c r="Q4612">
        <f t="shared" si="575"/>
        <v>-4.3929347069254776E-3</v>
      </c>
    </row>
    <row r="4613" spans="1:17" x14ac:dyDescent="0.25">
      <c r="A4613">
        <v>4602</v>
      </c>
      <c r="B4613" t="s">
        <v>4727</v>
      </c>
      <c r="C4613" s="8">
        <v>25000</v>
      </c>
      <c r="E4613" t="s">
        <v>88</v>
      </c>
      <c r="F4613" t="s">
        <v>29</v>
      </c>
      <c r="G4613">
        <v>14083.26</v>
      </c>
      <c r="H4613" s="5">
        <v>200</v>
      </c>
      <c r="I4613" s="5">
        <v>7000</v>
      </c>
      <c r="J4613" t="str">
        <f t="shared" si="568"/>
        <v>no</v>
      </c>
      <c r="K4613">
        <f t="shared" si="569"/>
        <v>0</v>
      </c>
      <c r="L4613">
        <f t="shared" si="570"/>
        <v>1</v>
      </c>
      <c r="M4613">
        <f t="shared" si="571"/>
        <v>1</v>
      </c>
      <c r="N4613">
        <f t="shared" si="572"/>
        <v>-2.5365304401826538</v>
      </c>
      <c r="O4613">
        <f t="shared" si="573"/>
        <v>7.9140506722554335E-2</v>
      </c>
      <c r="P4613">
        <f t="shared" si="574"/>
        <v>7.3336610227810919E-2</v>
      </c>
      <c r="Q4613">
        <f t="shared" si="575"/>
        <v>-7.6164897188878547E-2</v>
      </c>
    </row>
    <row r="4614" spans="1:17" x14ac:dyDescent="0.25">
      <c r="A4614">
        <v>4603</v>
      </c>
      <c r="B4614" t="s">
        <v>4728</v>
      </c>
      <c r="C4614" s="8">
        <v>150000</v>
      </c>
      <c r="E4614" t="s">
        <v>22</v>
      </c>
      <c r="F4614" t="s">
        <v>29</v>
      </c>
      <c r="G4614">
        <v>103024.58</v>
      </c>
      <c r="H4614" s="5">
        <v>300</v>
      </c>
      <c r="I4614" s="5">
        <v>3000</v>
      </c>
      <c r="J4614" t="str">
        <f t="shared" si="568"/>
        <v>no</v>
      </c>
      <c r="K4614">
        <f t="shared" si="569"/>
        <v>0</v>
      </c>
      <c r="L4614">
        <f t="shared" si="570"/>
        <v>1</v>
      </c>
      <c r="M4614">
        <f t="shared" si="571"/>
        <v>0</v>
      </c>
      <c r="N4614">
        <f t="shared" si="572"/>
        <v>-5.455790466544177</v>
      </c>
      <c r="O4614">
        <f t="shared" si="573"/>
        <v>4.2714989698357363E-3</v>
      </c>
      <c r="P4614">
        <f t="shared" si="574"/>
        <v>4.2533308714001799E-3</v>
      </c>
      <c r="Q4614">
        <f t="shared" si="575"/>
        <v>-4.262402014002597E-3</v>
      </c>
    </row>
    <row r="4615" spans="1:17" x14ac:dyDescent="0.25">
      <c r="A4615">
        <v>4604</v>
      </c>
      <c r="B4615" t="s">
        <v>4729</v>
      </c>
      <c r="C4615" s="8">
        <v>50000</v>
      </c>
      <c r="E4615" t="s">
        <v>22</v>
      </c>
      <c r="F4615" t="s">
        <v>30</v>
      </c>
      <c r="G4615">
        <v>24470.65</v>
      </c>
      <c r="H4615" s="5">
        <v>400</v>
      </c>
      <c r="I4615" s="5">
        <v>2000</v>
      </c>
      <c r="J4615" t="str">
        <f t="shared" si="568"/>
        <v>no</v>
      </c>
      <c r="K4615">
        <f t="shared" si="569"/>
        <v>0</v>
      </c>
      <c r="L4615">
        <f t="shared" si="570"/>
        <v>0</v>
      </c>
      <c r="M4615">
        <f t="shared" si="571"/>
        <v>0</v>
      </c>
      <c r="N4615">
        <f t="shared" si="572"/>
        <v>-5.1378041430544057</v>
      </c>
      <c r="O4615">
        <f t="shared" si="573"/>
        <v>5.8705664945884689E-3</v>
      </c>
      <c r="P4615">
        <f t="shared" si="574"/>
        <v>5.8363040833843234E-3</v>
      </c>
      <c r="Q4615">
        <f t="shared" si="575"/>
        <v>-5.8534018637476275E-3</v>
      </c>
    </row>
    <row r="4616" spans="1:17" x14ac:dyDescent="0.25">
      <c r="A4616">
        <v>4605</v>
      </c>
      <c r="B4616" t="s">
        <v>4730</v>
      </c>
      <c r="C4616" s="8">
        <v>175000</v>
      </c>
      <c r="E4616" t="s">
        <v>22</v>
      </c>
      <c r="F4616" t="s">
        <v>29</v>
      </c>
      <c r="G4616">
        <v>125332.82</v>
      </c>
      <c r="H4616" s="5">
        <v>200</v>
      </c>
      <c r="I4616" s="5">
        <v>2000</v>
      </c>
      <c r="J4616" t="str">
        <f t="shared" si="568"/>
        <v>no</v>
      </c>
      <c r="K4616">
        <f t="shared" si="569"/>
        <v>0</v>
      </c>
      <c r="L4616">
        <f t="shared" si="570"/>
        <v>1</v>
      </c>
      <c r="M4616">
        <f t="shared" si="571"/>
        <v>0</v>
      </c>
      <c r="N4616">
        <f t="shared" si="572"/>
        <v>-5.5314549455388766</v>
      </c>
      <c r="O4616">
        <f t="shared" si="573"/>
        <v>3.9602229866583377E-3</v>
      </c>
      <c r="P4616">
        <f t="shared" si="574"/>
        <v>3.9446014851835069E-3</v>
      </c>
      <c r="Q4616">
        <f t="shared" si="575"/>
        <v>-3.9524019455174668E-3</v>
      </c>
    </row>
    <row r="4617" spans="1:17" x14ac:dyDescent="0.25">
      <c r="A4617">
        <v>4606</v>
      </c>
      <c r="B4617" t="s">
        <v>4731</v>
      </c>
      <c r="C4617" s="8">
        <v>3750000</v>
      </c>
      <c r="E4617" t="s">
        <v>22</v>
      </c>
      <c r="F4617" t="s">
        <v>39</v>
      </c>
      <c r="G4617">
        <v>2951829.7800000012</v>
      </c>
      <c r="H4617" s="5">
        <v>200</v>
      </c>
      <c r="I4617" s="5">
        <v>3000</v>
      </c>
      <c r="J4617" t="str">
        <f t="shared" si="568"/>
        <v>no</v>
      </c>
      <c r="K4617">
        <f t="shared" si="569"/>
        <v>0</v>
      </c>
      <c r="L4617">
        <f t="shared" si="570"/>
        <v>0</v>
      </c>
      <c r="M4617">
        <f t="shared" si="571"/>
        <v>0</v>
      </c>
      <c r="N4617">
        <f t="shared" si="572"/>
        <v>-16.33233362384798</v>
      </c>
      <c r="O4617">
        <f t="shared" si="573"/>
        <v>8.0715628085323409E-8</v>
      </c>
      <c r="P4617">
        <f t="shared" si="574"/>
        <v>8.0715621570311315E-8</v>
      </c>
      <c r="Q4617">
        <f t="shared" si="575"/>
        <v>-8.0715624777406037E-8</v>
      </c>
    </row>
    <row r="4618" spans="1:17" x14ac:dyDescent="0.25">
      <c r="A4618">
        <v>4607</v>
      </c>
      <c r="B4618" t="s">
        <v>4732</v>
      </c>
      <c r="C4618" s="8">
        <v>225000</v>
      </c>
      <c r="E4618" t="s">
        <v>22</v>
      </c>
      <c r="F4618" t="s">
        <v>29</v>
      </c>
      <c r="G4618">
        <v>199546.51</v>
      </c>
      <c r="H4618" s="5">
        <v>200</v>
      </c>
      <c r="I4618" s="5">
        <v>2000</v>
      </c>
      <c r="J4618" t="str">
        <f t="shared" si="568"/>
        <v>yes</v>
      </c>
      <c r="K4618">
        <f t="shared" si="569"/>
        <v>0</v>
      </c>
      <c r="L4618">
        <f t="shared" si="570"/>
        <v>1</v>
      </c>
      <c r="M4618">
        <f t="shared" si="571"/>
        <v>0</v>
      </c>
      <c r="N4618">
        <f t="shared" si="572"/>
        <v>-5.6827327168112021</v>
      </c>
      <c r="O4618">
        <f t="shared" si="573"/>
        <v>3.4042428890343245E-3</v>
      </c>
      <c r="P4618">
        <f t="shared" si="574"/>
        <v>3.3926933368676184E-3</v>
      </c>
      <c r="Q4618">
        <f t="shared" si="575"/>
        <v>-3.3984615711686512E-3</v>
      </c>
    </row>
    <row r="4619" spans="1:17" x14ac:dyDescent="0.25">
      <c r="A4619">
        <v>4608</v>
      </c>
      <c r="B4619" t="s">
        <v>4733</v>
      </c>
      <c r="C4619" s="8">
        <v>60000</v>
      </c>
      <c r="E4619" t="s">
        <v>22</v>
      </c>
      <c r="F4619" t="s">
        <v>29</v>
      </c>
      <c r="G4619">
        <v>2746.38</v>
      </c>
      <c r="H4619" s="5">
        <v>300</v>
      </c>
      <c r="I4619" s="5">
        <v>2000</v>
      </c>
      <c r="J4619" t="str">
        <f t="shared" si="568"/>
        <v>no</v>
      </c>
      <c r="K4619">
        <f t="shared" si="569"/>
        <v>0</v>
      </c>
      <c r="L4619">
        <f t="shared" si="570"/>
        <v>1</v>
      </c>
      <c r="M4619">
        <f t="shared" si="571"/>
        <v>0</v>
      </c>
      <c r="N4619">
        <f t="shared" si="572"/>
        <v>-5.1835160716125275</v>
      </c>
      <c r="O4619">
        <f t="shared" si="573"/>
        <v>5.6082526889228339E-3</v>
      </c>
      <c r="P4619">
        <f t="shared" si="574"/>
        <v>5.5769756005151884E-3</v>
      </c>
      <c r="Q4619">
        <f t="shared" si="575"/>
        <v>-5.5925849914535272E-3</v>
      </c>
    </row>
    <row r="4620" spans="1:17" x14ac:dyDescent="0.25">
      <c r="A4620">
        <v>4609</v>
      </c>
      <c r="B4620" t="s">
        <v>4734</v>
      </c>
      <c r="C4620" s="8">
        <v>4500000</v>
      </c>
      <c r="E4620" t="s">
        <v>31</v>
      </c>
      <c r="F4620" t="s">
        <v>30</v>
      </c>
      <c r="G4620">
        <v>5363819.1300000008</v>
      </c>
      <c r="H4620" s="5">
        <v>250</v>
      </c>
      <c r="I4620" s="5">
        <v>3000</v>
      </c>
      <c r="J4620" t="str">
        <f t="shared" ref="J4620:J4683" si="576">IF(G4620/C4620&gt;=0.85, "yes", "no")</f>
        <v>yes</v>
      </c>
      <c r="K4620">
        <f t="shared" ref="K4620:K4683" si="577">IF(OR(H4620=500, H4620=600), 1, 0)</f>
        <v>0</v>
      </c>
      <c r="L4620">
        <f t="shared" ref="L4620:L4683" si="578">IF(F4620="ZDD", 1, 0)</f>
        <v>0</v>
      </c>
      <c r="M4620">
        <f t="shared" ref="M4620:M4683" si="579">IF(OR(E4620="ZP07", E4620="ZP28",E4620="ZP32",E4620="ZP45",E4620="ZPPY",E4620="ZSPP",E4620="ZXP1",E4620="ZXX7",E4620="ZYPP",E4620="ZYSP",E4620="ZYWP"),1,0)</f>
        <v>0</v>
      </c>
      <c r="N4620">
        <f t="shared" ref="N4620:N4683" si="580">$P$3+$P$4*L4620+$P$5*(C4620/10000000)+$P$6*(I4620/10000000)+$P$7*M4620</f>
        <v>-18.601500192932868</v>
      </c>
      <c r="O4620">
        <f t="shared" ref="O4620:O4683" si="581">EXP(N4620)</f>
        <v>8.3458603045206736E-9</v>
      </c>
      <c r="P4620">
        <f t="shared" ref="P4620:P4683" si="582">O4620/(1+O4620)</f>
        <v>8.3458602348672899E-9</v>
      </c>
      <c r="Q4620">
        <f t="shared" ref="Q4620:Q4683" si="583">K4620*LN(P4620)+(1-K4620)*LN(1-P4620)</f>
        <v>-8.3458602599607518E-9</v>
      </c>
    </row>
    <row r="4621" spans="1:17" x14ac:dyDescent="0.25">
      <c r="A4621">
        <v>4610</v>
      </c>
      <c r="B4621" t="s">
        <v>4735</v>
      </c>
      <c r="C4621" s="8">
        <v>1000000</v>
      </c>
      <c r="E4621" t="s">
        <v>60</v>
      </c>
      <c r="F4621" t="s">
        <v>29</v>
      </c>
      <c r="G4621">
        <v>1121043.6399999999</v>
      </c>
      <c r="H4621" s="5">
        <v>250</v>
      </c>
      <c r="I4621" s="5">
        <v>2000</v>
      </c>
      <c r="J4621" t="str">
        <f t="shared" si="576"/>
        <v>yes</v>
      </c>
      <c r="K4621">
        <f t="shared" si="577"/>
        <v>0</v>
      </c>
      <c r="L4621">
        <f t="shared" si="578"/>
        <v>1</v>
      </c>
      <c r="M4621">
        <f t="shared" si="579"/>
        <v>0</v>
      </c>
      <c r="N4621">
        <f t="shared" si="580"/>
        <v>-8.0275381715322531</v>
      </c>
      <c r="O4621">
        <f t="shared" si="581"/>
        <v>3.2635064008745953E-4</v>
      </c>
      <c r="P4621">
        <f t="shared" si="582"/>
        <v>3.2624417009372464E-4</v>
      </c>
      <c r="Q4621">
        <f t="shared" si="583"/>
        <v>-3.2629739930046842E-4</v>
      </c>
    </row>
    <row r="4622" spans="1:17" x14ac:dyDescent="0.25">
      <c r="A4622">
        <v>4611</v>
      </c>
      <c r="B4622" t="s">
        <v>4736</v>
      </c>
      <c r="C4622" s="8">
        <v>300000</v>
      </c>
      <c r="E4622" t="s">
        <v>45</v>
      </c>
      <c r="F4622" t="s">
        <v>29</v>
      </c>
      <c r="G4622">
        <v>312672.87</v>
      </c>
      <c r="H4622" s="5">
        <v>350</v>
      </c>
      <c r="I4622" s="5">
        <v>2000</v>
      </c>
      <c r="J4622" t="str">
        <f t="shared" si="576"/>
        <v>yes</v>
      </c>
      <c r="K4622">
        <f t="shared" si="577"/>
        <v>0</v>
      </c>
      <c r="L4622">
        <f t="shared" si="578"/>
        <v>1</v>
      </c>
      <c r="M4622">
        <f t="shared" si="579"/>
        <v>0</v>
      </c>
      <c r="N4622">
        <f t="shared" si="580"/>
        <v>-5.9096493737196916</v>
      </c>
      <c r="O4622">
        <f t="shared" si="581"/>
        <v>2.7131380181224414E-3</v>
      </c>
      <c r="P4622">
        <f t="shared" si="582"/>
        <v>2.7057968179064647E-3</v>
      </c>
      <c r="Q4622">
        <f t="shared" si="583"/>
        <v>-2.7094641028955597E-3</v>
      </c>
    </row>
    <row r="4623" spans="1:17" x14ac:dyDescent="0.25">
      <c r="A4623">
        <v>4612</v>
      </c>
      <c r="B4623" t="s">
        <v>4737</v>
      </c>
      <c r="C4623" s="8">
        <v>6000000</v>
      </c>
      <c r="E4623" t="s">
        <v>46</v>
      </c>
      <c r="F4623" t="s">
        <v>29</v>
      </c>
      <c r="G4623">
        <v>2252794.7200000002</v>
      </c>
      <c r="H4623" s="5">
        <v>250</v>
      </c>
      <c r="I4623" s="5">
        <v>2000</v>
      </c>
      <c r="J4623" t="str">
        <f t="shared" si="576"/>
        <v>no</v>
      </c>
      <c r="K4623">
        <f t="shared" si="577"/>
        <v>0</v>
      </c>
      <c r="L4623">
        <f t="shared" si="578"/>
        <v>1</v>
      </c>
      <c r="M4623">
        <f t="shared" si="579"/>
        <v>0</v>
      </c>
      <c r="N4623">
        <f t="shared" si="580"/>
        <v>-23.155315298764837</v>
      </c>
      <c r="O4623">
        <f t="shared" si="581"/>
        <v>8.7856589219414656E-11</v>
      </c>
      <c r="P4623">
        <f t="shared" si="582"/>
        <v>8.7856589211695871E-11</v>
      </c>
      <c r="Q4623">
        <f t="shared" si="583"/>
        <v>-8.7856610879151455E-11</v>
      </c>
    </row>
    <row r="4624" spans="1:17" x14ac:dyDescent="0.25">
      <c r="A4624">
        <v>4613</v>
      </c>
      <c r="B4624" t="s">
        <v>4738</v>
      </c>
      <c r="C4624" s="8">
        <v>170000</v>
      </c>
      <c r="E4624" t="s">
        <v>35</v>
      </c>
      <c r="F4624" t="s">
        <v>29</v>
      </c>
      <c r="G4624">
        <v>184407.33</v>
      </c>
      <c r="H4624" s="5">
        <v>350</v>
      </c>
      <c r="I4624" s="5">
        <v>2000</v>
      </c>
      <c r="J4624" t="str">
        <f t="shared" si="576"/>
        <v>yes</v>
      </c>
      <c r="K4624">
        <f t="shared" si="577"/>
        <v>0</v>
      </c>
      <c r="L4624">
        <f t="shared" si="578"/>
        <v>1</v>
      </c>
      <c r="M4624">
        <f t="shared" si="579"/>
        <v>0</v>
      </c>
      <c r="N4624">
        <f t="shared" si="580"/>
        <v>-5.5163271684116442</v>
      </c>
      <c r="O4624">
        <f t="shared" si="581"/>
        <v>4.0205877988864292E-3</v>
      </c>
      <c r="P4624">
        <f t="shared" si="582"/>
        <v>4.004487405682349E-3</v>
      </c>
      <c r="Q4624">
        <f t="shared" si="583"/>
        <v>-4.0125268350802322E-3</v>
      </c>
    </row>
    <row r="4625" spans="1:17" x14ac:dyDescent="0.25">
      <c r="A4625">
        <v>4614</v>
      </c>
      <c r="B4625" t="s">
        <v>4739</v>
      </c>
      <c r="C4625" s="8">
        <v>700000</v>
      </c>
      <c r="E4625" t="s">
        <v>22</v>
      </c>
      <c r="F4625" t="s">
        <v>29</v>
      </c>
      <c r="G4625">
        <v>352384.2</v>
      </c>
      <c r="H4625" s="5">
        <v>300</v>
      </c>
      <c r="I4625" s="5">
        <v>2000</v>
      </c>
      <c r="J4625" t="str">
        <f t="shared" si="576"/>
        <v>no</v>
      </c>
      <c r="K4625">
        <f t="shared" si="577"/>
        <v>0</v>
      </c>
      <c r="L4625">
        <f t="shared" si="578"/>
        <v>1</v>
      </c>
      <c r="M4625">
        <f t="shared" si="579"/>
        <v>0</v>
      </c>
      <c r="N4625">
        <f t="shared" si="580"/>
        <v>-7.1198715438982987</v>
      </c>
      <c r="O4625">
        <f t="shared" si="581"/>
        <v>8.0887064882115029E-4</v>
      </c>
      <c r="P4625">
        <f t="shared" si="582"/>
        <v>8.0821690588809636E-4</v>
      </c>
      <c r="Q4625">
        <f t="shared" si="583"/>
        <v>-8.0854368925796787E-4</v>
      </c>
    </row>
    <row r="4626" spans="1:17" x14ac:dyDescent="0.25">
      <c r="A4626">
        <v>4615</v>
      </c>
      <c r="B4626" t="s">
        <v>4740</v>
      </c>
      <c r="C4626" s="8">
        <v>580000</v>
      </c>
      <c r="E4626" t="s">
        <v>22</v>
      </c>
      <c r="F4626" t="s">
        <v>29</v>
      </c>
      <c r="G4626">
        <v>239669.85</v>
      </c>
      <c r="H4626" s="5">
        <v>300</v>
      </c>
      <c r="I4626" s="5">
        <v>2000</v>
      </c>
      <c r="J4626" t="str">
        <f t="shared" si="576"/>
        <v>no</v>
      </c>
      <c r="K4626">
        <f t="shared" si="577"/>
        <v>0</v>
      </c>
      <c r="L4626">
        <f t="shared" si="578"/>
        <v>1</v>
      </c>
      <c r="M4626">
        <f t="shared" si="579"/>
        <v>0</v>
      </c>
      <c r="N4626">
        <f t="shared" si="580"/>
        <v>-6.7568048928447162</v>
      </c>
      <c r="O4626">
        <f t="shared" si="581"/>
        <v>1.1629389587568012E-3</v>
      </c>
      <c r="P4626">
        <f t="shared" si="582"/>
        <v>1.1615881026981452E-3</v>
      </c>
      <c r="Q4626">
        <f t="shared" si="583"/>
        <v>-1.1622632690524513E-3</v>
      </c>
    </row>
    <row r="4627" spans="1:17" x14ac:dyDescent="0.25">
      <c r="A4627">
        <v>4616</v>
      </c>
      <c r="B4627" t="s">
        <v>4741</v>
      </c>
      <c r="C4627" s="8">
        <v>515000</v>
      </c>
      <c r="E4627" t="s">
        <v>22</v>
      </c>
      <c r="F4627" t="s">
        <v>29</v>
      </c>
      <c r="G4627">
        <v>212453.54</v>
      </c>
      <c r="H4627" s="5">
        <v>300</v>
      </c>
      <c r="I4627" s="5">
        <v>2000</v>
      </c>
      <c r="J4627" t="str">
        <f t="shared" si="576"/>
        <v>no</v>
      </c>
      <c r="K4627">
        <f t="shared" si="577"/>
        <v>0</v>
      </c>
      <c r="L4627">
        <f t="shared" si="578"/>
        <v>1</v>
      </c>
      <c r="M4627">
        <f t="shared" si="579"/>
        <v>0</v>
      </c>
      <c r="N4627">
        <f t="shared" si="580"/>
        <v>-6.5601437901906925</v>
      </c>
      <c r="O4627">
        <f t="shared" si="581"/>
        <v>1.4156821345069684E-3</v>
      </c>
      <c r="P4627">
        <f t="shared" si="582"/>
        <v>1.4136808118377542E-3</v>
      </c>
      <c r="Q4627">
        <f t="shared" si="583"/>
        <v>-1.4146810013002376E-3</v>
      </c>
    </row>
    <row r="4628" spans="1:17" x14ac:dyDescent="0.25">
      <c r="A4628">
        <v>4617</v>
      </c>
      <c r="B4628" t="s">
        <v>4742</v>
      </c>
      <c r="C4628" s="8">
        <v>360000</v>
      </c>
      <c r="E4628" t="s">
        <v>31</v>
      </c>
      <c r="F4628" t="s">
        <v>29</v>
      </c>
      <c r="G4628">
        <v>344168.33</v>
      </c>
      <c r="H4628" s="5">
        <v>300</v>
      </c>
      <c r="I4628" s="5">
        <v>2000</v>
      </c>
      <c r="J4628" t="str">
        <f t="shared" si="576"/>
        <v>yes</v>
      </c>
      <c r="K4628">
        <f t="shared" si="577"/>
        <v>0</v>
      </c>
      <c r="L4628">
        <f t="shared" si="578"/>
        <v>1</v>
      </c>
      <c r="M4628">
        <f t="shared" si="579"/>
        <v>0</v>
      </c>
      <c r="N4628">
        <f t="shared" si="580"/>
        <v>-6.0911826992464819</v>
      </c>
      <c r="O4628">
        <f t="shared" si="581"/>
        <v>2.2627312011748763E-3</v>
      </c>
      <c r="P4628">
        <f t="shared" si="582"/>
        <v>2.2576228076076183E-3</v>
      </c>
      <c r="Q4628">
        <f t="shared" si="583"/>
        <v>-2.2601750800809789E-3</v>
      </c>
    </row>
    <row r="4629" spans="1:17" x14ac:dyDescent="0.25">
      <c r="A4629">
        <v>4618</v>
      </c>
      <c r="B4629" t="s">
        <v>4743</v>
      </c>
      <c r="C4629" s="8">
        <v>250000</v>
      </c>
      <c r="E4629" t="s">
        <v>37</v>
      </c>
      <c r="F4629" t="s">
        <v>29</v>
      </c>
      <c r="G4629">
        <v>400093.84</v>
      </c>
      <c r="H4629" s="5">
        <v>300</v>
      </c>
      <c r="I4629" s="5">
        <v>2000</v>
      </c>
      <c r="J4629" t="str">
        <f t="shared" si="576"/>
        <v>yes</v>
      </c>
      <c r="K4629">
        <f t="shared" si="577"/>
        <v>0</v>
      </c>
      <c r="L4629">
        <f t="shared" si="578"/>
        <v>1</v>
      </c>
      <c r="M4629">
        <f t="shared" si="579"/>
        <v>0</v>
      </c>
      <c r="N4629">
        <f t="shared" si="580"/>
        <v>-5.7583716024473652</v>
      </c>
      <c r="O4629">
        <f t="shared" si="581"/>
        <v>3.1562470409956722E-3</v>
      </c>
      <c r="P4629">
        <f t="shared" si="582"/>
        <v>3.1463164888875851E-3</v>
      </c>
      <c r="Q4629">
        <f t="shared" si="583"/>
        <v>-3.151276549290742E-3</v>
      </c>
    </row>
    <row r="4630" spans="1:17" x14ac:dyDescent="0.25">
      <c r="A4630">
        <v>4619</v>
      </c>
      <c r="B4630" t="s">
        <v>4744</v>
      </c>
      <c r="C4630" s="8">
        <v>425000</v>
      </c>
      <c r="E4630" t="s">
        <v>22</v>
      </c>
      <c r="F4630" t="s">
        <v>29</v>
      </c>
      <c r="G4630">
        <v>166101.76000000001</v>
      </c>
      <c r="H4630" s="5">
        <v>300</v>
      </c>
      <c r="I4630" s="5">
        <v>2000</v>
      </c>
      <c r="J4630" t="str">
        <f t="shared" si="576"/>
        <v>no</v>
      </c>
      <c r="K4630">
        <f t="shared" si="577"/>
        <v>0</v>
      </c>
      <c r="L4630">
        <f t="shared" si="578"/>
        <v>1</v>
      </c>
      <c r="M4630">
        <f t="shared" si="579"/>
        <v>0</v>
      </c>
      <c r="N4630">
        <f t="shared" si="580"/>
        <v>-6.2878438019005056</v>
      </c>
      <c r="O4630">
        <f t="shared" si="581"/>
        <v>1.8587634913943911E-3</v>
      </c>
      <c r="P4630">
        <f t="shared" si="582"/>
        <v>1.8553148997936147E-3</v>
      </c>
      <c r="Q4630">
        <f t="shared" si="583"/>
        <v>-1.857038128233121E-3</v>
      </c>
    </row>
    <row r="4631" spans="1:17" x14ac:dyDescent="0.25">
      <c r="A4631">
        <v>4620</v>
      </c>
      <c r="B4631" t="s">
        <v>4745</v>
      </c>
      <c r="C4631" s="8">
        <v>300000</v>
      </c>
      <c r="E4631" t="s">
        <v>22</v>
      </c>
      <c r="F4631" t="s">
        <v>29</v>
      </c>
      <c r="G4631">
        <v>103838.84</v>
      </c>
      <c r="H4631" s="5">
        <v>200</v>
      </c>
      <c r="I4631" s="5">
        <v>2000</v>
      </c>
      <c r="J4631" t="str">
        <f t="shared" si="576"/>
        <v>no</v>
      </c>
      <c r="K4631">
        <f t="shared" si="577"/>
        <v>0</v>
      </c>
      <c r="L4631">
        <f t="shared" si="578"/>
        <v>1</v>
      </c>
      <c r="M4631">
        <f t="shared" si="579"/>
        <v>0</v>
      </c>
      <c r="N4631">
        <f t="shared" si="580"/>
        <v>-5.9096493737196916</v>
      </c>
      <c r="O4631">
        <f t="shared" si="581"/>
        <v>2.7131380181224414E-3</v>
      </c>
      <c r="P4631">
        <f t="shared" si="582"/>
        <v>2.7057968179064647E-3</v>
      </c>
      <c r="Q4631">
        <f t="shared" si="583"/>
        <v>-2.7094641028955597E-3</v>
      </c>
    </row>
    <row r="4632" spans="1:17" x14ac:dyDescent="0.25">
      <c r="A4632">
        <v>4621</v>
      </c>
      <c r="B4632" t="s">
        <v>4746</v>
      </c>
      <c r="C4632" s="8">
        <v>385000</v>
      </c>
      <c r="E4632" t="s">
        <v>35</v>
      </c>
      <c r="F4632" t="s">
        <v>29</v>
      </c>
      <c r="G4632">
        <v>351627.99</v>
      </c>
      <c r="H4632" s="5">
        <v>300</v>
      </c>
      <c r="I4632" s="5">
        <v>2000</v>
      </c>
      <c r="J4632" t="str">
        <f t="shared" si="576"/>
        <v>yes</v>
      </c>
      <c r="K4632">
        <f t="shared" si="577"/>
        <v>0</v>
      </c>
      <c r="L4632">
        <f t="shared" si="578"/>
        <v>1</v>
      </c>
      <c r="M4632">
        <f t="shared" si="579"/>
        <v>0</v>
      </c>
      <c r="N4632">
        <f t="shared" si="580"/>
        <v>-6.1668215848826451</v>
      </c>
      <c r="O4632">
        <f t="shared" si="581"/>
        <v>2.0978933910037988E-3</v>
      </c>
      <c r="P4632">
        <f t="shared" si="582"/>
        <v>2.0935014481516644E-3</v>
      </c>
      <c r="Q4632">
        <f t="shared" si="583"/>
        <v>-2.0956958855485445E-3</v>
      </c>
    </row>
    <row r="4633" spans="1:17" x14ac:dyDescent="0.25">
      <c r="A4633">
        <v>4622</v>
      </c>
      <c r="B4633" t="s">
        <v>4747</v>
      </c>
      <c r="C4633" s="8">
        <v>670000</v>
      </c>
      <c r="E4633" t="s">
        <v>22</v>
      </c>
      <c r="F4633" t="s">
        <v>29</v>
      </c>
      <c r="G4633">
        <v>302583.48</v>
      </c>
      <c r="H4633" s="5">
        <v>300</v>
      </c>
      <c r="I4633" s="5">
        <v>2000</v>
      </c>
      <c r="J4633" t="str">
        <f t="shared" si="576"/>
        <v>no</v>
      </c>
      <c r="K4633">
        <f t="shared" si="577"/>
        <v>0</v>
      </c>
      <c r="L4633">
        <f t="shared" si="578"/>
        <v>1</v>
      </c>
      <c r="M4633">
        <f t="shared" si="579"/>
        <v>0</v>
      </c>
      <c r="N4633">
        <f t="shared" si="580"/>
        <v>-7.0291048811349022</v>
      </c>
      <c r="O4633">
        <f t="shared" si="581"/>
        <v>8.8572425435314256E-4</v>
      </c>
      <c r="P4633">
        <f t="shared" si="582"/>
        <v>8.8494044114076614E-4</v>
      </c>
      <c r="Q4633">
        <f t="shared" si="583"/>
        <v>-8.8533223209107679E-4</v>
      </c>
    </row>
    <row r="4634" spans="1:17" x14ac:dyDescent="0.25">
      <c r="A4634">
        <v>4623</v>
      </c>
      <c r="B4634" t="s">
        <v>4748</v>
      </c>
      <c r="C4634" s="8">
        <v>300000</v>
      </c>
      <c r="E4634" t="s">
        <v>22</v>
      </c>
      <c r="F4634" t="s">
        <v>29</v>
      </c>
      <c r="G4634">
        <v>185514.99</v>
      </c>
      <c r="H4634" s="5">
        <v>300</v>
      </c>
      <c r="I4634" s="5">
        <v>2000</v>
      </c>
      <c r="J4634" t="str">
        <f t="shared" si="576"/>
        <v>no</v>
      </c>
      <c r="K4634">
        <f t="shared" si="577"/>
        <v>0</v>
      </c>
      <c r="L4634">
        <f t="shared" si="578"/>
        <v>1</v>
      </c>
      <c r="M4634">
        <f t="shared" si="579"/>
        <v>0</v>
      </c>
      <c r="N4634">
        <f t="shared" si="580"/>
        <v>-5.9096493737196916</v>
      </c>
      <c r="O4634">
        <f t="shared" si="581"/>
        <v>2.7131380181224414E-3</v>
      </c>
      <c r="P4634">
        <f t="shared" si="582"/>
        <v>2.7057968179064647E-3</v>
      </c>
      <c r="Q4634">
        <f t="shared" si="583"/>
        <v>-2.7094641028955597E-3</v>
      </c>
    </row>
    <row r="4635" spans="1:17" x14ac:dyDescent="0.25">
      <c r="A4635">
        <v>4624</v>
      </c>
      <c r="B4635" t="s">
        <v>4749</v>
      </c>
      <c r="C4635" s="8">
        <v>175000</v>
      </c>
      <c r="E4635" t="s">
        <v>35</v>
      </c>
      <c r="F4635" t="s">
        <v>29</v>
      </c>
      <c r="G4635">
        <v>229581.97</v>
      </c>
      <c r="H4635" s="5">
        <v>300</v>
      </c>
      <c r="I4635" s="5">
        <v>2000</v>
      </c>
      <c r="J4635" t="str">
        <f t="shared" si="576"/>
        <v>yes</v>
      </c>
      <c r="K4635">
        <f t="shared" si="577"/>
        <v>0</v>
      </c>
      <c r="L4635">
        <f t="shared" si="578"/>
        <v>1</v>
      </c>
      <c r="M4635">
        <f t="shared" si="579"/>
        <v>0</v>
      </c>
      <c r="N4635">
        <f t="shared" si="580"/>
        <v>-5.5314549455388766</v>
      </c>
      <c r="O4635">
        <f t="shared" si="581"/>
        <v>3.9602229866583377E-3</v>
      </c>
      <c r="P4635">
        <f t="shared" si="582"/>
        <v>3.9446014851835069E-3</v>
      </c>
      <c r="Q4635">
        <f t="shared" si="583"/>
        <v>-3.9524019455174668E-3</v>
      </c>
    </row>
    <row r="4636" spans="1:17" x14ac:dyDescent="0.25">
      <c r="A4636">
        <v>4625</v>
      </c>
      <c r="B4636" t="s">
        <v>4750</v>
      </c>
      <c r="C4636" s="8">
        <v>170000</v>
      </c>
      <c r="E4636" t="s">
        <v>31</v>
      </c>
      <c r="F4636" t="s">
        <v>29</v>
      </c>
      <c r="G4636">
        <v>174729.62</v>
      </c>
      <c r="H4636" s="5">
        <v>300</v>
      </c>
      <c r="I4636" s="5">
        <v>2000</v>
      </c>
      <c r="J4636" t="str">
        <f t="shared" si="576"/>
        <v>yes</v>
      </c>
      <c r="K4636">
        <f t="shared" si="577"/>
        <v>0</v>
      </c>
      <c r="L4636">
        <f t="shared" si="578"/>
        <v>1</v>
      </c>
      <c r="M4636">
        <f t="shared" si="579"/>
        <v>0</v>
      </c>
      <c r="N4636">
        <f t="shared" si="580"/>
        <v>-5.5163271684116442</v>
      </c>
      <c r="O4636">
        <f t="shared" si="581"/>
        <v>4.0205877988864292E-3</v>
      </c>
      <c r="P4636">
        <f t="shared" si="582"/>
        <v>4.004487405682349E-3</v>
      </c>
      <c r="Q4636">
        <f t="shared" si="583"/>
        <v>-4.0125268350802322E-3</v>
      </c>
    </row>
    <row r="4637" spans="1:17" x14ac:dyDescent="0.25">
      <c r="A4637">
        <v>4626</v>
      </c>
      <c r="B4637" t="s">
        <v>4751</v>
      </c>
      <c r="C4637" s="8">
        <v>450000</v>
      </c>
      <c r="E4637" t="s">
        <v>22</v>
      </c>
      <c r="F4637" t="s">
        <v>29</v>
      </c>
      <c r="G4637">
        <v>251379.56</v>
      </c>
      <c r="H4637" s="5">
        <v>300</v>
      </c>
      <c r="I4637" s="5">
        <v>2000</v>
      </c>
      <c r="J4637" t="str">
        <f t="shared" si="576"/>
        <v>no</v>
      </c>
      <c r="K4637">
        <f t="shared" si="577"/>
        <v>0</v>
      </c>
      <c r="L4637">
        <f t="shared" si="578"/>
        <v>1</v>
      </c>
      <c r="M4637">
        <f t="shared" si="579"/>
        <v>0</v>
      </c>
      <c r="N4637">
        <f t="shared" si="580"/>
        <v>-6.3634826875366688</v>
      </c>
      <c r="O4637">
        <f t="shared" si="581"/>
        <v>1.7233543436404248E-3</v>
      </c>
      <c r="P4637">
        <f t="shared" si="582"/>
        <v>1.7203895029178182E-3</v>
      </c>
      <c r="Q4637">
        <f t="shared" si="583"/>
        <v>-1.7218710724336713E-3</v>
      </c>
    </row>
    <row r="4638" spans="1:17" x14ac:dyDescent="0.25">
      <c r="A4638">
        <v>4627</v>
      </c>
      <c r="B4638" t="s">
        <v>4752</v>
      </c>
      <c r="C4638" s="8">
        <v>250000</v>
      </c>
      <c r="E4638" t="s">
        <v>56</v>
      </c>
      <c r="F4638" t="s">
        <v>29</v>
      </c>
      <c r="G4638">
        <v>385217.55</v>
      </c>
      <c r="H4638" s="5">
        <v>300</v>
      </c>
      <c r="I4638" s="5">
        <v>2000</v>
      </c>
      <c r="J4638" t="str">
        <f t="shared" si="576"/>
        <v>yes</v>
      </c>
      <c r="K4638">
        <f t="shared" si="577"/>
        <v>0</v>
      </c>
      <c r="L4638">
        <f t="shared" si="578"/>
        <v>1</v>
      </c>
      <c r="M4638">
        <f t="shared" si="579"/>
        <v>0</v>
      </c>
      <c r="N4638">
        <f t="shared" si="580"/>
        <v>-5.7583716024473652</v>
      </c>
      <c r="O4638">
        <f t="shared" si="581"/>
        <v>3.1562470409956722E-3</v>
      </c>
      <c r="P4638">
        <f t="shared" si="582"/>
        <v>3.1463164888875851E-3</v>
      </c>
      <c r="Q4638">
        <f t="shared" si="583"/>
        <v>-3.151276549290742E-3</v>
      </c>
    </row>
    <row r="4639" spans="1:17" x14ac:dyDescent="0.25">
      <c r="A4639">
        <v>4628</v>
      </c>
      <c r="B4639" t="s">
        <v>4753</v>
      </c>
      <c r="C4639" s="8">
        <v>275000</v>
      </c>
      <c r="E4639" t="s">
        <v>56</v>
      </c>
      <c r="F4639" t="s">
        <v>29</v>
      </c>
      <c r="G4639">
        <v>192466.66</v>
      </c>
      <c r="H4639" s="5">
        <v>300</v>
      </c>
      <c r="I4639" s="5">
        <v>2000</v>
      </c>
      <c r="J4639" t="str">
        <f t="shared" si="576"/>
        <v>no</v>
      </c>
      <c r="K4639">
        <f t="shared" si="577"/>
        <v>0</v>
      </c>
      <c r="L4639">
        <f t="shared" si="578"/>
        <v>1</v>
      </c>
      <c r="M4639">
        <f t="shared" si="579"/>
        <v>0</v>
      </c>
      <c r="N4639">
        <f t="shared" si="580"/>
        <v>-5.8340104880835284</v>
      </c>
      <c r="O4639">
        <f t="shared" si="581"/>
        <v>2.9263174539874886E-3</v>
      </c>
      <c r="P4639">
        <f t="shared" si="582"/>
        <v>2.9177791060625378E-3</v>
      </c>
      <c r="Q4639">
        <f t="shared" si="583"/>
        <v>-2.922044121787933E-3</v>
      </c>
    </row>
    <row r="4640" spans="1:17" x14ac:dyDescent="0.25">
      <c r="A4640">
        <v>4629</v>
      </c>
      <c r="B4640" t="s">
        <v>4754</v>
      </c>
      <c r="C4640" s="8">
        <v>180000</v>
      </c>
      <c r="E4640" t="s">
        <v>37</v>
      </c>
      <c r="F4640" t="s">
        <v>29</v>
      </c>
      <c r="G4640">
        <v>143187.68</v>
      </c>
      <c r="H4640" s="5">
        <v>300</v>
      </c>
      <c r="I4640" s="5">
        <v>2000</v>
      </c>
      <c r="J4640" t="str">
        <f t="shared" si="576"/>
        <v>no</v>
      </c>
      <c r="K4640">
        <f t="shared" si="577"/>
        <v>0</v>
      </c>
      <c r="L4640">
        <f t="shared" si="578"/>
        <v>1</v>
      </c>
      <c r="M4640">
        <f t="shared" si="579"/>
        <v>0</v>
      </c>
      <c r="N4640">
        <f t="shared" si="580"/>
        <v>-5.5465827226661091</v>
      </c>
      <c r="O4640">
        <f t="shared" si="581"/>
        <v>3.9007644873221919E-3</v>
      </c>
      <c r="P4640">
        <f t="shared" si="582"/>
        <v>3.8856076470011026E-3</v>
      </c>
      <c r="Q4640">
        <f t="shared" si="583"/>
        <v>-3.8931762324581742E-3</v>
      </c>
    </row>
    <row r="4641" spans="1:17" x14ac:dyDescent="0.25">
      <c r="A4641">
        <v>4630</v>
      </c>
      <c r="B4641" t="s">
        <v>4755</v>
      </c>
      <c r="C4641" s="8">
        <v>25000</v>
      </c>
      <c r="E4641" t="s">
        <v>56</v>
      </c>
      <c r="F4641" t="s">
        <v>29</v>
      </c>
      <c r="G4641">
        <v>68208</v>
      </c>
      <c r="H4641" s="5">
        <v>400</v>
      </c>
      <c r="I4641" s="5">
        <v>2000</v>
      </c>
      <c r="J4641" t="str">
        <f t="shared" si="576"/>
        <v>yes</v>
      </c>
      <c r="K4641">
        <f t="shared" si="577"/>
        <v>0</v>
      </c>
      <c r="L4641">
        <f t="shared" si="578"/>
        <v>1</v>
      </c>
      <c r="M4641">
        <f t="shared" si="579"/>
        <v>0</v>
      </c>
      <c r="N4641">
        <f t="shared" si="580"/>
        <v>-5.0776216317218994</v>
      </c>
      <c r="O4641">
        <f t="shared" si="581"/>
        <v>6.2347198560733057E-3</v>
      </c>
      <c r="P4641">
        <f t="shared" si="582"/>
        <v>6.1960889770977974E-3</v>
      </c>
      <c r="Q4641">
        <f t="shared" si="583"/>
        <v>-6.2153643991387491E-3</v>
      </c>
    </row>
    <row r="4642" spans="1:17" x14ac:dyDescent="0.25">
      <c r="A4642">
        <v>4631</v>
      </c>
      <c r="B4642" t="s">
        <v>4756</v>
      </c>
      <c r="C4642" s="8">
        <v>170000</v>
      </c>
      <c r="E4642" t="s">
        <v>35</v>
      </c>
      <c r="F4642" t="s">
        <v>29</v>
      </c>
      <c r="G4642">
        <v>163485.99</v>
      </c>
      <c r="H4642" s="5">
        <v>300</v>
      </c>
      <c r="I4642" s="5">
        <v>2000</v>
      </c>
      <c r="J4642" t="str">
        <f t="shared" si="576"/>
        <v>yes</v>
      </c>
      <c r="K4642">
        <f t="shared" si="577"/>
        <v>0</v>
      </c>
      <c r="L4642">
        <f t="shared" si="578"/>
        <v>1</v>
      </c>
      <c r="M4642">
        <f t="shared" si="579"/>
        <v>0</v>
      </c>
      <c r="N4642">
        <f t="shared" si="580"/>
        <v>-5.5163271684116442</v>
      </c>
      <c r="O4642">
        <f t="shared" si="581"/>
        <v>4.0205877988864292E-3</v>
      </c>
      <c r="P4642">
        <f t="shared" si="582"/>
        <v>4.004487405682349E-3</v>
      </c>
      <c r="Q4642">
        <f t="shared" si="583"/>
        <v>-4.0125268350802322E-3</v>
      </c>
    </row>
    <row r="4643" spans="1:17" x14ac:dyDescent="0.25">
      <c r="A4643">
        <v>4632</v>
      </c>
      <c r="B4643" t="s">
        <v>4757</v>
      </c>
      <c r="C4643" s="8">
        <v>310000</v>
      </c>
      <c r="E4643" t="s">
        <v>22</v>
      </c>
      <c r="F4643" t="s">
        <v>29</v>
      </c>
      <c r="G4643">
        <v>253766.86</v>
      </c>
      <c r="H4643" s="5">
        <v>300</v>
      </c>
      <c r="I4643" s="5">
        <v>2000</v>
      </c>
      <c r="J4643" t="str">
        <f t="shared" si="576"/>
        <v>no</v>
      </c>
      <c r="K4643">
        <f t="shared" si="577"/>
        <v>0</v>
      </c>
      <c r="L4643">
        <f t="shared" si="578"/>
        <v>1</v>
      </c>
      <c r="M4643">
        <f t="shared" si="579"/>
        <v>0</v>
      </c>
      <c r="N4643">
        <f t="shared" si="580"/>
        <v>-5.9399049279741565</v>
      </c>
      <c r="O4643">
        <f t="shared" si="581"/>
        <v>2.6322798952996282E-3</v>
      </c>
      <c r="P4643">
        <f t="shared" si="582"/>
        <v>2.6253691887662997E-3</v>
      </c>
      <c r="Q4643">
        <f t="shared" si="583"/>
        <v>-2.6288215141980174E-3</v>
      </c>
    </row>
    <row r="4644" spans="1:17" x14ac:dyDescent="0.25">
      <c r="A4644">
        <v>4633</v>
      </c>
      <c r="B4644" t="s">
        <v>4758</v>
      </c>
      <c r="C4644" s="8">
        <v>450000</v>
      </c>
      <c r="E4644" t="s">
        <v>22</v>
      </c>
      <c r="F4644" t="s">
        <v>29</v>
      </c>
      <c r="G4644">
        <v>282263.83999999997</v>
      </c>
      <c r="H4644" s="5">
        <v>300</v>
      </c>
      <c r="I4644" s="5">
        <v>2000</v>
      </c>
      <c r="J4644" t="str">
        <f t="shared" si="576"/>
        <v>no</v>
      </c>
      <c r="K4644">
        <f t="shared" si="577"/>
        <v>0</v>
      </c>
      <c r="L4644">
        <f t="shared" si="578"/>
        <v>1</v>
      </c>
      <c r="M4644">
        <f t="shared" si="579"/>
        <v>0</v>
      </c>
      <c r="N4644">
        <f t="shared" si="580"/>
        <v>-6.3634826875366688</v>
      </c>
      <c r="O4644">
        <f t="shared" si="581"/>
        <v>1.7233543436404248E-3</v>
      </c>
      <c r="P4644">
        <f t="shared" si="582"/>
        <v>1.7203895029178182E-3</v>
      </c>
      <c r="Q4644">
        <f t="shared" si="583"/>
        <v>-1.7218710724336713E-3</v>
      </c>
    </row>
    <row r="4645" spans="1:17" x14ac:dyDescent="0.25">
      <c r="A4645">
        <v>4634</v>
      </c>
      <c r="B4645" t="s">
        <v>4759</v>
      </c>
      <c r="C4645" s="8">
        <v>300000</v>
      </c>
      <c r="E4645" t="s">
        <v>35</v>
      </c>
      <c r="F4645" t="s">
        <v>29</v>
      </c>
      <c r="G4645">
        <v>240519.1</v>
      </c>
      <c r="H4645" s="5">
        <v>300</v>
      </c>
      <c r="I4645" s="5">
        <v>2000</v>
      </c>
      <c r="J4645" t="str">
        <f t="shared" si="576"/>
        <v>no</v>
      </c>
      <c r="K4645">
        <f t="shared" si="577"/>
        <v>0</v>
      </c>
      <c r="L4645">
        <f t="shared" si="578"/>
        <v>1</v>
      </c>
      <c r="M4645">
        <f t="shared" si="579"/>
        <v>0</v>
      </c>
      <c r="N4645">
        <f t="shared" si="580"/>
        <v>-5.9096493737196916</v>
      </c>
      <c r="O4645">
        <f t="shared" si="581"/>
        <v>2.7131380181224414E-3</v>
      </c>
      <c r="P4645">
        <f t="shared" si="582"/>
        <v>2.7057968179064647E-3</v>
      </c>
      <c r="Q4645">
        <f t="shared" si="583"/>
        <v>-2.7094641028955597E-3</v>
      </c>
    </row>
    <row r="4646" spans="1:17" x14ac:dyDescent="0.25">
      <c r="A4646">
        <v>4635</v>
      </c>
      <c r="B4646" t="s">
        <v>4760</v>
      </c>
      <c r="C4646" s="8">
        <v>50000</v>
      </c>
      <c r="E4646" t="s">
        <v>31</v>
      </c>
      <c r="F4646" t="s">
        <v>29</v>
      </c>
      <c r="G4646">
        <v>19371.080000000002</v>
      </c>
      <c r="H4646" s="5">
        <v>350</v>
      </c>
      <c r="I4646" s="5">
        <v>2000</v>
      </c>
      <c r="J4646" t="str">
        <f t="shared" si="576"/>
        <v>no</v>
      </c>
      <c r="K4646">
        <f t="shared" si="577"/>
        <v>0</v>
      </c>
      <c r="L4646">
        <f t="shared" si="578"/>
        <v>1</v>
      </c>
      <c r="M4646">
        <f t="shared" si="579"/>
        <v>0</v>
      </c>
      <c r="N4646">
        <f t="shared" si="580"/>
        <v>-5.1532605173580617</v>
      </c>
      <c r="O4646">
        <f t="shared" si="581"/>
        <v>5.7805264602463387E-3</v>
      </c>
      <c r="P4646">
        <f t="shared" si="582"/>
        <v>5.7473040172992601E-3</v>
      </c>
      <c r="Q4646">
        <f t="shared" si="583"/>
        <v>-5.763883323760685E-3</v>
      </c>
    </row>
    <row r="4647" spans="1:17" x14ac:dyDescent="0.25">
      <c r="A4647">
        <v>4636</v>
      </c>
      <c r="B4647" t="s">
        <v>4761</v>
      </c>
      <c r="C4647" s="8">
        <v>675000</v>
      </c>
      <c r="E4647" t="s">
        <v>22</v>
      </c>
      <c r="F4647" t="s">
        <v>29</v>
      </c>
      <c r="G4647">
        <v>508521.41</v>
      </c>
      <c r="H4647" s="5">
        <v>300</v>
      </c>
      <c r="I4647" s="5">
        <v>2000</v>
      </c>
      <c r="J4647" t="str">
        <f t="shared" si="576"/>
        <v>no</v>
      </c>
      <c r="K4647">
        <f t="shared" si="577"/>
        <v>0</v>
      </c>
      <c r="L4647">
        <f t="shared" si="578"/>
        <v>1</v>
      </c>
      <c r="M4647">
        <f t="shared" si="579"/>
        <v>0</v>
      </c>
      <c r="N4647">
        <f t="shared" si="580"/>
        <v>-7.0442326582621355</v>
      </c>
      <c r="O4647">
        <f t="shared" si="581"/>
        <v>8.7242605494192572E-4</v>
      </c>
      <c r="P4647">
        <f t="shared" si="582"/>
        <v>8.7166559116899352E-4</v>
      </c>
      <c r="Q4647">
        <f t="shared" si="583"/>
        <v>-8.7204571252896422E-4</v>
      </c>
    </row>
    <row r="4648" spans="1:17" x14ac:dyDescent="0.25">
      <c r="A4648">
        <v>4637</v>
      </c>
      <c r="B4648" t="s">
        <v>4762</v>
      </c>
      <c r="C4648" s="8">
        <v>250000</v>
      </c>
      <c r="E4648" t="s">
        <v>22</v>
      </c>
      <c r="F4648" t="s">
        <v>29</v>
      </c>
      <c r="G4648">
        <v>68497.34</v>
      </c>
      <c r="H4648" s="5">
        <v>300</v>
      </c>
      <c r="I4648" s="5">
        <v>2000</v>
      </c>
      <c r="J4648" t="str">
        <f t="shared" si="576"/>
        <v>no</v>
      </c>
      <c r="K4648">
        <f t="shared" si="577"/>
        <v>0</v>
      </c>
      <c r="L4648">
        <f t="shared" si="578"/>
        <v>1</v>
      </c>
      <c r="M4648">
        <f t="shared" si="579"/>
        <v>0</v>
      </c>
      <c r="N4648">
        <f t="shared" si="580"/>
        <v>-5.7583716024473652</v>
      </c>
      <c r="O4648">
        <f t="shared" si="581"/>
        <v>3.1562470409956722E-3</v>
      </c>
      <c r="P4648">
        <f t="shared" si="582"/>
        <v>3.1463164888875851E-3</v>
      </c>
      <c r="Q4648">
        <f t="shared" si="583"/>
        <v>-3.151276549290742E-3</v>
      </c>
    </row>
    <row r="4649" spans="1:17" x14ac:dyDescent="0.25">
      <c r="A4649">
        <v>4638</v>
      </c>
      <c r="B4649" t="s">
        <v>4763</v>
      </c>
      <c r="C4649" s="8">
        <v>100000</v>
      </c>
      <c r="E4649" t="s">
        <v>22</v>
      </c>
      <c r="F4649" t="s">
        <v>29</v>
      </c>
      <c r="G4649">
        <v>28700.55</v>
      </c>
      <c r="H4649" s="5">
        <v>300</v>
      </c>
      <c r="I4649" s="5">
        <v>2000</v>
      </c>
      <c r="J4649" t="str">
        <f t="shared" si="576"/>
        <v>no</v>
      </c>
      <c r="K4649">
        <f t="shared" si="577"/>
        <v>0</v>
      </c>
      <c r="L4649">
        <f t="shared" si="578"/>
        <v>1</v>
      </c>
      <c r="M4649">
        <f t="shared" si="579"/>
        <v>0</v>
      </c>
      <c r="N4649">
        <f t="shared" si="580"/>
        <v>-5.304538288630388</v>
      </c>
      <c r="O4649">
        <f t="shared" si="581"/>
        <v>4.9689919389546873E-3</v>
      </c>
      <c r="P4649">
        <f t="shared" si="582"/>
        <v>4.9444231402281128E-3</v>
      </c>
      <c r="Q4649">
        <f t="shared" si="583"/>
        <v>-4.9566872429661771E-3</v>
      </c>
    </row>
    <row r="4650" spans="1:17" x14ac:dyDescent="0.25">
      <c r="A4650">
        <v>4639</v>
      </c>
      <c r="B4650" t="s">
        <v>4764</v>
      </c>
      <c r="C4650" s="8">
        <v>650000</v>
      </c>
      <c r="E4650" t="s">
        <v>37</v>
      </c>
      <c r="F4650" t="s">
        <v>29</v>
      </c>
      <c r="G4650">
        <v>485905.66</v>
      </c>
      <c r="H4650" s="5">
        <v>250</v>
      </c>
      <c r="I4650" s="5">
        <v>2000</v>
      </c>
      <c r="J4650" t="str">
        <f t="shared" si="576"/>
        <v>no</v>
      </c>
      <c r="K4650">
        <f t="shared" si="577"/>
        <v>0</v>
      </c>
      <c r="L4650">
        <f t="shared" si="578"/>
        <v>1</v>
      </c>
      <c r="M4650">
        <f t="shared" si="579"/>
        <v>0</v>
      </c>
      <c r="N4650">
        <f t="shared" si="580"/>
        <v>-6.9685937726259723</v>
      </c>
      <c r="O4650">
        <f t="shared" si="581"/>
        <v>9.4097520098028085E-4</v>
      </c>
      <c r="P4650">
        <f t="shared" si="582"/>
        <v>9.4009059903990956E-4</v>
      </c>
      <c r="Q4650">
        <f t="shared" si="583"/>
        <v>-9.4053276134388323E-4</v>
      </c>
    </row>
    <row r="4651" spans="1:17" x14ac:dyDescent="0.25">
      <c r="A4651">
        <v>4640</v>
      </c>
      <c r="B4651" t="s">
        <v>4765</v>
      </c>
      <c r="C4651" s="8">
        <v>350000</v>
      </c>
      <c r="E4651" t="s">
        <v>22</v>
      </c>
      <c r="F4651" t="s">
        <v>29</v>
      </c>
      <c r="G4651">
        <v>106705.46</v>
      </c>
      <c r="H4651" s="5">
        <v>300</v>
      </c>
      <c r="I4651" s="5">
        <v>2000</v>
      </c>
      <c r="J4651" t="str">
        <f t="shared" si="576"/>
        <v>no</v>
      </c>
      <c r="K4651">
        <f t="shared" si="577"/>
        <v>0</v>
      </c>
      <c r="L4651">
        <f t="shared" si="578"/>
        <v>1</v>
      </c>
      <c r="M4651">
        <f t="shared" si="579"/>
        <v>0</v>
      </c>
      <c r="N4651">
        <f t="shared" si="580"/>
        <v>-6.060927144992017</v>
      </c>
      <c r="O4651">
        <f t="shared" si="581"/>
        <v>2.332237562449874E-3</v>
      </c>
      <c r="P4651">
        <f t="shared" si="582"/>
        <v>2.3268108866991966E-3</v>
      </c>
      <c r="Q4651">
        <f t="shared" si="583"/>
        <v>-2.3295221176480264E-3</v>
      </c>
    </row>
    <row r="4652" spans="1:17" x14ac:dyDescent="0.25">
      <c r="A4652">
        <v>4641</v>
      </c>
      <c r="B4652" t="s">
        <v>4766</v>
      </c>
      <c r="C4652" s="8">
        <v>500000</v>
      </c>
      <c r="E4652" t="s">
        <v>22</v>
      </c>
      <c r="F4652" t="s">
        <v>29</v>
      </c>
      <c r="G4652">
        <v>370311.25</v>
      </c>
      <c r="H4652" s="5">
        <v>300</v>
      </c>
      <c r="I4652" s="5">
        <v>2000</v>
      </c>
      <c r="J4652" t="str">
        <f t="shared" si="576"/>
        <v>no</v>
      </c>
      <c r="K4652">
        <f t="shared" si="577"/>
        <v>0</v>
      </c>
      <c r="L4652">
        <f t="shared" si="578"/>
        <v>1</v>
      </c>
      <c r="M4652">
        <f t="shared" si="579"/>
        <v>0</v>
      </c>
      <c r="N4652">
        <f t="shared" si="580"/>
        <v>-6.5147604588089951</v>
      </c>
      <c r="O4652">
        <f t="shared" si="581"/>
        <v>1.481410715858377E-3</v>
      </c>
      <c r="P4652">
        <f t="shared" si="582"/>
        <v>1.4792193844112048E-3</v>
      </c>
      <c r="Q4652">
        <f t="shared" si="583"/>
        <v>-1.4803145094915374E-3</v>
      </c>
    </row>
    <row r="4653" spans="1:17" x14ac:dyDescent="0.25">
      <c r="A4653">
        <v>4642</v>
      </c>
      <c r="B4653" t="s">
        <v>4767</v>
      </c>
      <c r="C4653" s="8">
        <v>100000</v>
      </c>
      <c r="E4653" t="s">
        <v>22</v>
      </c>
      <c r="F4653" t="s">
        <v>29</v>
      </c>
      <c r="G4653">
        <v>28338.97</v>
      </c>
      <c r="H4653" s="5">
        <v>300</v>
      </c>
      <c r="I4653" s="5">
        <v>2000</v>
      </c>
      <c r="J4653" t="str">
        <f t="shared" si="576"/>
        <v>no</v>
      </c>
      <c r="K4653">
        <f t="shared" si="577"/>
        <v>0</v>
      </c>
      <c r="L4653">
        <f t="shared" si="578"/>
        <v>1</v>
      </c>
      <c r="M4653">
        <f t="shared" si="579"/>
        <v>0</v>
      </c>
      <c r="N4653">
        <f t="shared" si="580"/>
        <v>-5.304538288630388</v>
      </c>
      <c r="O4653">
        <f t="shared" si="581"/>
        <v>4.9689919389546873E-3</v>
      </c>
      <c r="P4653">
        <f t="shared" si="582"/>
        <v>4.9444231402281128E-3</v>
      </c>
      <c r="Q4653">
        <f t="shared" si="583"/>
        <v>-4.9566872429661771E-3</v>
      </c>
    </row>
    <row r="4654" spans="1:17" x14ac:dyDescent="0.25">
      <c r="A4654">
        <v>4643</v>
      </c>
      <c r="B4654" t="s">
        <v>4768</v>
      </c>
      <c r="C4654" s="8">
        <v>160000</v>
      </c>
      <c r="E4654" t="s">
        <v>22</v>
      </c>
      <c r="F4654" t="s">
        <v>29</v>
      </c>
      <c r="G4654">
        <v>135645.45000000001</v>
      </c>
      <c r="H4654" s="5">
        <v>300</v>
      </c>
      <c r="I4654" s="5">
        <v>2000</v>
      </c>
      <c r="J4654" t="str">
        <f t="shared" si="576"/>
        <v>no</v>
      </c>
      <c r="K4654">
        <f t="shared" si="577"/>
        <v>0</v>
      </c>
      <c r="L4654">
        <f t="shared" si="578"/>
        <v>1</v>
      </c>
      <c r="M4654">
        <f t="shared" si="579"/>
        <v>0</v>
      </c>
      <c r="N4654">
        <f t="shared" si="580"/>
        <v>-5.4860716141571793</v>
      </c>
      <c r="O4654">
        <f t="shared" si="581"/>
        <v>4.1440918315095469E-3</v>
      </c>
      <c r="P4654">
        <f t="shared" si="582"/>
        <v>4.1269892092388122E-3</v>
      </c>
      <c r="Q4654">
        <f t="shared" si="583"/>
        <v>-4.1355287323166061E-3</v>
      </c>
    </row>
    <row r="4655" spans="1:17" x14ac:dyDescent="0.25">
      <c r="A4655">
        <v>4644</v>
      </c>
      <c r="B4655" t="s">
        <v>4769</v>
      </c>
      <c r="C4655" s="8">
        <v>550000</v>
      </c>
      <c r="E4655" t="s">
        <v>41</v>
      </c>
      <c r="F4655" t="s">
        <v>29</v>
      </c>
      <c r="G4655">
        <v>249541.6</v>
      </c>
      <c r="H4655" s="5">
        <v>300</v>
      </c>
      <c r="I4655" s="5">
        <v>2000</v>
      </c>
      <c r="J4655" t="str">
        <f t="shared" si="576"/>
        <v>no</v>
      </c>
      <c r="K4655">
        <f t="shared" si="577"/>
        <v>0</v>
      </c>
      <c r="L4655">
        <f t="shared" si="578"/>
        <v>1</v>
      </c>
      <c r="M4655">
        <f t="shared" si="579"/>
        <v>0</v>
      </c>
      <c r="N4655">
        <f t="shared" si="580"/>
        <v>-6.6660382300813206</v>
      </c>
      <c r="O4655">
        <f t="shared" si="581"/>
        <v>1.2734338223352201E-3</v>
      </c>
      <c r="P4655">
        <f t="shared" si="582"/>
        <v>1.2718142510522023E-3</v>
      </c>
      <c r="Q4655">
        <f t="shared" si="583"/>
        <v>-1.2726236931762242E-3</v>
      </c>
    </row>
    <row r="4656" spans="1:17" x14ac:dyDescent="0.25">
      <c r="A4656">
        <v>4645</v>
      </c>
      <c r="B4656" t="s">
        <v>4770</v>
      </c>
      <c r="C4656" s="8">
        <v>335000</v>
      </c>
      <c r="E4656" t="s">
        <v>45</v>
      </c>
      <c r="F4656" t="s">
        <v>29</v>
      </c>
      <c r="G4656">
        <v>111791.13</v>
      </c>
      <c r="H4656" s="5">
        <v>300</v>
      </c>
      <c r="I4656" s="5">
        <v>2000</v>
      </c>
      <c r="J4656" t="str">
        <f t="shared" si="576"/>
        <v>no</v>
      </c>
      <c r="K4656">
        <f t="shared" si="577"/>
        <v>0</v>
      </c>
      <c r="L4656">
        <f t="shared" si="578"/>
        <v>1</v>
      </c>
      <c r="M4656">
        <f t="shared" si="579"/>
        <v>0</v>
      </c>
      <c r="N4656">
        <f t="shared" si="580"/>
        <v>-6.0155438136103196</v>
      </c>
      <c r="O4656">
        <f t="shared" si="581"/>
        <v>2.4405208151785556E-3</v>
      </c>
      <c r="P4656">
        <f t="shared" si="582"/>
        <v>2.4345791740281396E-3</v>
      </c>
      <c r="Q4656">
        <f t="shared" si="583"/>
        <v>-2.4375475807649682E-3</v>
      </c>
    </row>
    <row r="4657" spans="1:17" x14ac:dyDescent="0.25">
      <c r="A4657">
        <v>4646</v>
      </c>
      <c r="B4657" t="s">
        <v>4771</v>
      </c>
      <c r="C4657" s="8">
        <v>150000</v>
      </c>
      <c r="E4657" t="s">
        <v>60</v>
      </c>
      <c r="F4657" t="s">
        <v>29</v>
      </c>
      <c r="G4657">
        <v>141263.04000000001</v>
      </c>
      <c r="H4657" s="5">
        <v>300</v>
      </c>
      <c r="I4657" s="5">
        <v>2000</v>
      </c>
      <c r="J4657" t="str">
        <f t="shared" si="576"/>
        <v>yes</v>
      </c>
      <c r="K4657">
        <f t="shared" si="577"/>
        <v>0</v>
      </c>
      <c r="L4657">
        <f t="shared" si="578"/>
        <v>1</v>
      </c>
      <c r="M4657">
        <f t="shared" si="579"/>
        <v>0</v>
      </c>
      <c r="N4657">
        <f t="shared" si="580"/>
        <v>-5.4558160599027135</v>
      </c>
      <c r="O4657">
        <f t="shared" si="581"/>
        <v>4.2713896492300599E-3</v>
      </c>
      <c r="P4657">
        <f t="shared" si="582"/>
        <v>4.2532224787584184E-3</v>
      </c>
      <c r="Q4657">
        <f t="shared" si="583"/>
        <v>-4.2622931583676015E-3</v>
      </c>
    </row>
    <row r="4658" spans="1:17" x14ac:dyDescent="0.25">
      <c r="A4658">
        <v>4647</v>
      </c>
      <c r="B4658" t="s">
        <v>4772</v>
      </c>
      <c r="C4658" s="8">
        <v>175000</v>
      </c>
      <c r="E4658" t="s">
        <v>22</v>
      </c>
      <c r="F4658" t="s">
        <v>29</v>
      </c>
      <c r="G4658">
        <v>85457.34</v>
      </c>
      <c r="H4658" s="5">
        <v>300</v>
      </c>
      <c r="I4658" s="5">
        <v>2000</v>
      </c>
      <c r="J4658" t="str">
        <f t="shared" si="576"/>
        <v>no</v>
      </c>
      <c r="K4658">
        <f t="shared" si="577"/>
        <v>0</v>
      </c>
      <c r="L4658">
        <f t="shared" si="578"/>
        <v>1</v>
      </c>
      <c r="M4658">
        <f t="shared" si="579"/>
        <v>0</v>
      </c>
      <c r="N4658">
        <f t="shared" si="580"/>
        <v>-5.5314549455388766</v>
      </c>
      <c r="O4658">
        <f t="shared" si="581"/>
        <v>3.9602229866583377E-3</v>
      </c>
      <c r="P4658">
        <f t="shared" si="582"/>
        <v>3.9446014851835069E-3</v>
      </c>
      <c r="Q4658">
        <f t="shared" si="583"/>
        <v>-3.9524019455174668E-3</v>
      </c>
    </row>
    <row r="4659" spans="1:17" x14ac:dyDescent="0.25">
      <c r="A4659">
        <v>4648</v>
      </c>
      <c r="B4659" t="s">
        <v>4773</v>
      </c>
      <c r="C4659" s="8">
        <v>350000</v>
      </c>
      <c r="E4659" t="s">
        <v>22</v>
      </c>
      <c r="F4659" t="s">
        <v>25</v>
      </c>
      <c r="G4659">
        <v>186953.3</v>
      </c>
      <c r="H4659" s="5">
        <v>300</v>
      </c>
      <c r="I4659" s="5">
        <v>2000</v>
      </c>
      <c r="J4659" t="str">
        <f t="shared" si="576"/>
        <v>no</v>
      </c>
      <c r="K4659">
        <f t="shared" si="577"/>
        <v>0</v>
      </c>
      <c r="L4659">
        <f t="shared" si="578"/>
        <v>0</v>
      </c>
      <c r="M4659">
        <f t="shared" si="579"/>
        <v>0</v>
      </c>
      <c r="N4659">
        <f t="shared" si="580"/>
        <v>-6.045470770688361</v>
      </c>
      <c r="O4659">
        <f t="shared" si="581"/>
        <v>2.3685655252506954E-3</v>
      </c>
      <c r="P4659">
        <f t="shared" si="582"/>
        <v>2.3629686791001316E-3</v>
      </c>
      <c r="Q4659">
        <f t="shared" si="583"/>
        <v>-2.3657648953721326E-3</v>
      </c>
    </row>
    <row r="4660" spans="1:17" x14ac:dyDescent="0.25">
      <c r="A4660">
        <v>4649</v>
      </c>
      <c r="B4660" t="s">
        <v>4774</v>
      </c>
      <c r="C4660" s="8">
        <v>275000</v>
      </c>
      <c r="E4660" t="s">
        <v>35</v>
      </c>
      <c r="F4660" t="s">
        <v>29</v>
      </c>
      <c r="G4660">
        <v>235553.71</v>
      </c>
      <c r="H4660" s="5">
        <v>300</v>
      </c>
      <c r="I4660" s="5">
        <v>2000</v>
      </c>
      <c r="J4660" t="str">
        <f t="shared" si="576"/>
        <v>yes</v>
      </c>
      <c r="K4660">
        <f t="shared" si="577"/>
        <v>0</v>
      </c>
      <c r="L4660">
        <f t="shared" si="578"/>
        <v>1</v>
      </c>
      <c r="M4660">
        <f t="shared" si="579"/>
        <v>0</v>
      </c>
      <c r="N4660">
        <f t="shared" si="580"/>
        <v>-5.8340104880835284</v>
      </c>
      <c r="O4660">
        <f t="shared" si="581"/>
        <v>2.9263174539874886E-3</v>
      </c>
      <c r="P4660">
        <f t="shared" si="582"/>
        <v>2.9177791060625378E-3</v>
      </c>
      <c r="Q4660">
        <f t="shared" si="583"/>
        <v>-2.922044121787933E-3</v>
      </c>
    </row>
    <row r="4661" spans="1:17" x14ac:dyDescent="0.25">
      <c r="A4661">
        <v>4650</v>
      </c>
      <c r="B4661" t="s">
        <v>4775</v>
      </c>
      <c r="C4661" s="8">
        <v>50000</v>
      </c>
      <c r="E4661" t="s">
        <v>22</v>
      </c>
      <c r="F4661" t="s">
        <v>29</v>
      </c>
      <c r="G4661">
        <v>25036.92</v>
      </c>
      <c r="H4661" s="5">
        <v>300</v>
      </c>
      <c r="I4661" s="5">
        <v>2000</v>
      </c>
      <c r="J4661" t="str">
        <f t="shared" si="576"/>
        <v>no</v>
      </c>
      <c r="K4661">
        <f t="shared" si="577"/>
        <v>0</v>
      </c>
      <c r="L4661">
        <f t="shared" si="578"/>
        <v>1</v>
      </c>
      <c r="M4661">
        <f t="shared" si="579"/>
        <v>0</v>
      </c>
      <c r="N4661">
        <f t="shared" si="580"/>
        <v>-5.1532605173580617</v>
      </c>
      <c r="O4661">
        <f t="shared" si="581"/>
        <v>5.7805264602463387E-3</v>
      </c>
      <c r="P4661">
        <f t="shared" si="582"/>
        <v>5.7473040172992601E-3</v>
      </c>
      <c r="Q4661">
        <f t="shared" si="583"/>
        <v>-5.763883323760685E-3</v>
      </c>
    </row>
    <row r="4662" spans="1:17" x14ac:dyDescent="0.25">
      <c r="A4662">
        <v>4651</v>
      </c>
      <c r="B4662" t="s">
        <v>4776</v>
      </c>
      <c r="C4662" s="8">
        <v>700000</v>
      </c>
      <c r="E4662" t="s">
        <v>22</v>
      </c>
      <c r="F4662" t="s">
        <v>29</v>
      </c>
      <c r="G4662">
        <v>60656.66</v>
      </c>
      <c r="H4662" s="5">
        <v>200</v>
      </c>
      <c r="I4662" s="5">
        <v>2000</v>
      </c>
      <c r="J4662" t="str">
        <f t="shared" si="576"/>
        <v>no</v>
      </c>
      <c r="K4662">
        <f t="shared" si="577"/>
        <v>0</v>
      </c>
      <c r="L4662">
        <f t="shared" si="578"/>
        <v>1</v>
      </c>
      <c r="M4662">
        <f t="shared" si="579"/>
        <v>0</v>
      </c>
      <c r="N4662">
        <f t="shared" si="580"/>
        <v>-7.1198715438982987</v>
      </c>
      <c r="O4662">
        <f t="shared" si="581"/>
        <v>8.0887064882115029E-4</v>
      </c>
      <c r="P4662">
        <f t="shared" si="582"/>
        <v>8.0821690588809636E-4</v>
      </c>
      <c r="Q4662">
        <f t="shared" si="583"/>
        <v>-8.0854368925796787E-4</v>
      </c>
    </row>
    <row r="4663" spans="1:17" x14ac:dyDescent="0.25">
      <c r="A4663">
        <v>4652</v>
      </c>
      <c r="B4663" t="s">
        <v>4777</v>
      </c>
      <c r="C4663" s="8">
        <v>150000</v>
      </c>
      <c r="E4663" t="s">
        <v>35</v>
      </c>
      <c r="F4663" t="s">
        <v>29</v>
      </c>
      <c r="G4663">
        <v>126221.51</v>
      </c>
      <c r="H4663" s="5">
        <v>300</v>
      </c>
      <c r="I4663" s="5">
        <v>2000</v>
      </c>
      <c r="J4663" t="str">
        <f t="shared" si="576"/>
        <v>no</v>
      </c>
      <c r="K4663">
        <f t="shared" si="577"/>
        <v>0</v>
      </c>
      <c r="L4663">
        <f t="shared" si="578"/>
        <v>1</v>
      </c>
      <c r="M4663">
        <f t="shared" si="579"/>
        <v>0</v>
      </c>
      <c r="N4663">
        <f t="shared" si="580"/>
        <v>-5.4558160599027135</v>
      </c>
      <c r="O4663">
        <f t="shared" si="581"/>
        <v>4.2713896492300599E-3</v>
      </c>
      <c r="P4663">
        <f t="shared" si="582"/>
        <v>4.2532224787584184E-3</v>
      </c>
      <c r="Q4663">
        <f t="shared" si="583"/>
        <v>-4.2622931583676015E-3</v>
      </c>
    </row>
    <row r="4664" spans="1:17" x14ac:dyDescent="0.25">
      <c r="A4664">
        <v>4653</v>
      </c>
      <c r="B4664" t="s">
        <v>4778</v>
      </c>
      <c r="C4664" s="8">
        <v>340000</v>
      </c>
      <c r="E4664" t="s">
        <v>35</v>
      </c>
      <c r="F4664" t="s">
        <v>29</v>
      </c>
      <c r="G4664">
        <v>112254.1</v>
      </c>
      <c r="H4664" s="5">
        <v>300</v>
      </c>
      <c r="I4664" s="5">
        <v>2000</v>
      </c>
      <c r="J4664" t="str">
        <f t="shared" si="576"/>
        <v>no</v>
      </c>
      <c r="K4664">
        <f t="shared" si="577"/>
        <v>0</v>
      </c>
      <c r="L4664">
        <f t="shared" si="578"/>
        <v>1</v>
      </c>
      <c r="M4664">
        <f t="shared" si="579"/>
        <v>0</v>
      </c>
      <c r="N4664">
        <f t="shared" si="580"/>
        <v>-6.0306715907375521</v>
      </c>
      <c r="O4664">
        <f t="shared" si="581"/>
        <v>2.4038790135027391E-3</v>
      </c>
      <c r="P4664">
        <f t="shared" si="582"/>
        <v>2.3981142370163933E-3</v>
      </c>
      <c r="Q4664">
        <f t="shared" si="583"/>
        <v>-2.4009943183940976E-3</v>
      </c>
    </row>
    <row r="4665" spans="1:17" x14ac:dyDescent="0.25">
      <c r="A4665">
        <v>4654</v>
      </c>
      <c r="B4665" t="s">
        <v>4779</v>
      </c>
      <c r="C4665" s="8">
        <v>250000</v>
      </c>
      <c r="E4665" t="s">
        <v>37</v>
      </c>
      <c r="F4665" t="s">
        <v>29</v>
      </c>
      <c r="G4665">
        <v>208865.85</v>
      </c>
      <c r="H4665" s="5">
        <v>300</v>
      </c>
      <c r="I4665" s="5">
        <v>2000</v>
      </c>
      <c r="J4665" t="str">
        <f t="shared" si="576"/>
        <v>no</v>
      </c>
      <c r="K4665">
        <f t="shared" si="577"/>
        <v>0</v>
      </c>
      <c r="L4665">
        <f t="shared" si="578"/>
        <v>1</v>
      </c>
      <c r="M4665">
        <f t="shared" si="579"/>
        <v>0</v>
      </c>
      <c r="N4665">
        <f t="shared" si="580"/>
        <v>-5.7583716024473652</v>
      </c>
      <c r="O4665">
        <f t="shared" si="581"/>
        <v>3.1562470409956722E-3</v>
      </c>
      <c r="P4665">
        <f t="shared" si="582"/>
        <v>3.1463164888875851E-3</v>
      </c>
      <c r="Q4665">
        <f t="shared" si="583"/>
        <v>-3.151276549290742E-3</v>
      </c>
    </row>
    <row r="4666" spans="1:17" x14ac:dyDescent="0.25">
      <c r="A4666">
        <v>4655</v>
      </c>
      <c r="B4666" t="s">
        <v>4780</v>
      </c>
      <c r="C4666" s="8">
        <v>100000</v>
      </c>
      <c r="E4666" t="s">
        <v>35</v>
      </c>
      <c r="F4666" t="s">
        <v>29</v>
      </c>
      <c r="G4666">
        <v>79048.490000000005</v>
      </c>
      <c r="H4666" s="5">
        <v>300</v>
      </c>
      <c r="I4666" s="5">
        <v>2000</v>
      </c>
      <c r="J4666" t="str">
        <f t="shared" si="576"/>
        <v>no</v>
      </c>
      <c r="K4666">
        <f t="shared" si="577"/>
        <v>0</v>
      </c>
      <c r="L4666">
        <f t="shared" si="578"/>
        <v>1</v>
      </c>
      <c r="M4666">
        <f t="shared" si="579"/>
        <v>0</v>
      </c>
      <c r="N4666">
        <f t="shared" si="580"/>
        <v>-5.304538288630388</v>
      </c>
      <c r="O4666">
        <f t="shared" si="581"/>
        <v>4.9689919389546873E-3</v>
      </c>
      <c r="P4666">
        <f t="shared" si="582"/>
        <v>4.9444231402281128E-3</v>
      </c>
      <c r="Q4666">
        <f t="shared" si="583"/>
        <v>-4.9566872429661771E-3</v>
      </c>
    </row>
    <row r="4667" spans="1:17" x14ac:dyDescent="0.25">
      <c r="A4667">
        <v>4656</v>
      </c>
      <c r="B4667" t="s">
        <v>4781</v>
      </c>
      <c r="C4667" s="8">
        <v>275000</v>
      </c>
      <c r="E4667" t="s">
        <v>35</v>
      </c>
      <c r="F4667" t="s">
        <v>29</v>
      </c>
      <c r="G4667">
        <v>228578.06</v>
      </c>
      <c r="H4667" s="5">
        <v>300</v>
      </c>
      <c r="I4667" s="5">
        <v>2000</v>
      </c>
      <c r="J4667" t="str">
        <f t="shared" si="576"/>
        <v>no</v>
      </c>
      <c r="K4667">
        <f t="shared" si="577"/>
        <v>0</v>
      </c>
      <c r="L4667">
        <f t="shared" si="578"/>
        <v>1</v>
      </c>
      <c r="M4667">
        <f t="shared" si="579"/>
        <v>0</v>
      </c>
      <c r="N4667">
        <f t="shared" si="580"/>
        <v>-5.8340104880835284</v>
      </c>
      <c r="O4667">
        <f t="shared" si="581"/>
        <v>2.9263174539874886E-3</v>
      </c>
      <c r="P4667">
        <f t="shared" si="582"/>
        <v>2.9177791060625378E-3</v>
      </c>
      <c r="Q4667">
        <f t="shared" si="583"/>
        <v>-2.922044121787933E-3</v>
      </c>
    </row>
    <row r="4668" spans="1:17" x14ac:dyDescent="0.25">
      <c r="A4668">
        <v>4657</v>
      </c>
      <c r="B4668" t="s">
        <v>4782</v>
      </c>
      <c r="C4668" s="8">
        <v>400000</v>
      </c>
      <c r="E4668" t="s">
        <v>60</v>
      </c>
      <c r="F4668" t="s">
        <v>29</v>
      </c>
      <c r="G4668">
        <v>327871.24</v>
      </c>
      <c r="H4668" s="5">
        <v>300</v>
      </c>
      <c r="I4668" s="5">
        <v>2000</v>
      </c>
      <c r="J4668" t="str">
        <f t="shared" si="576"/>
        <v>no</v>
      </c>
      <c r="K4668">
        <f t="shared" si="577"/>
        <v>0</v>
      </c>
      <c r="L4668">
        <f t="shared" si="578"/>
        <v>1</v>
      </c>
      <c r="M4668">
        <f t="shared" si="579"/>
        <v>0</v>
      </c>
      <c r="N4668">
        <f t="shared" si="580"/>
        <v>-6.2122049162643425</v>
      </c>
      <c r="O4668">
        <f t="shared" si="581"/>
        <v>2.0048121442293168E-3</v>
      </c>
      <c r="P4668">
        <f t="shared" si="582"/>
        <v>2.0008009142582269E-3</v>
      </c>
      <c r="Q4668">
        <f t="shared" si="583"/>
        <v>-2.0028051902919392E-3</v>
      </c>
    </row>
    <row r="4669" spans="1:17" x14ac:dyDescent="0.25">
      <c r="A4669">
        <v>4658</v>
      </c>
      <c r="B4669" t="s">
        <v>4783</v>
      </c>
      <c r="C4669" s="8">
        <v>175000</v>
      </c>
      <c r="E4669" t="s">
        <v>35</v>
      </c>
      <c r="F4669" t="s">
        <v>30</v>
      </c>
      <c r="G4669">
        <v>356034.77</v>
      </c>
      <c r="H4669" s="5">
        <v>400</v>
      </c>
      <c r="I4669" s="5">
        <v>2000</v>
      </c>
      <c r="J4669" t="str">
        <f t="shared" si="576"/>
        <v>yes</v>
      </c>
      <c r="K4669">
        <f t="shared" si="577"/>
        <v>0</v>
      </c>
      <c r="L4669">
        <f t="shared" si="578"/>
        <v>0</v>
      </c>
      <c r="M4669">
        <f t="shared" si="579"/>
        <v>0</v>
      </c>
      <c r="N4669">
        <f t="shared" si="580"/>
        <v>-5.5159985712352206</v>
      </c>
      <c r="O4669">
        <f t="shared" si="581"/>
        <v>4.0219091697721874E-3</v>
      </c>
      <c r="P4669">
        <f t="shared" si="582"/>
        <v>4.0057982132062362E-3</v>
      </c>
      <c r="Q4669">
        <f t="shared" si="583"/>
        <v>-4.013842913686858E-3</v>
      </c>
    </row>
    <row r="4670" spans="1:17" x14ac:dyDescent="0.25">
      <c r="A4670">
        <v>4659</v>
      </c>
      <c r="B4670" t="s">
        <v>4784</v>
      </c>
      <c r="C4670" s="8">
        <v>250001</v>
      </c>
      <c r="E4670" t="s">
        <v>56</v>
      </c>
      <c r="F4670" t="s">
        <v>29</v>
      </c>
      <c r="G4670">
        <v>258930.09</v>
      </c>
      <c r="H4670" s="5">
        <v>300</v>
      </c>
      <c r="I4670" s="5">
        <v>2000</v>
      </c>
      <c r="J4670" t="str">
        <f t="shared" si="576"/>
        <v>yes</v>
      </c>
      <c r="K4670">
        <f t="shared" si="577"/>
        <v>0</v>
      </c>
      <c r="L4670">
        <f t="shared" si="578"/>
        <v>1</v>
      </c>
      <c r="M4670">
        <f t="shared" si="579"/>
        <v>0</v>
      </c>
      <c r="N4670">
        <f t="shared" si="580"/>
        <v>-5.758374628002791</v>
      </c>
      <c r="O4670">
        <f t="shared" si="581"/>
        <v>3.1562374916097586E-3</v>
      </c>
      <c r="P4670">
        <f t="shared" si="582"/>
        <v>3.1463069994978297E-3</v>
      </c>
      <c r="Q4670">
        <f t="shared" si="583"/>
        <v>-3.1512670299500994E-3</v>
      </c>
    </row>
    <row r="4671" spans="1:17" x14ac:dyDescent="0.25">
      <c r="A4671">
        <v>4660</v>
      </c>
      <c r="B4671" t="s">
        <v>4785</v>
      </c>
      <c r="C4671" s="8">
        <v>325000</v>
      </c>
      <c r="E4671" t="s">
        <v>22</v>
      </c>
      <c r="F4671" t="s">
        <v>29</v>
      </c>
      <c r="G4671">
        <v>234744.88</v>
      </c>
      <c r="H4671" s="5">
        <v>300</v>
      </c>
      <c r="I4671" s="5">
        <v>2000</v>
      </c>
      <c r="J4671" t="str">
        <f t="shared" si="576"/>
        <v>no</v>
      </c>
      <c r="K4671">
        <f t="shared" si="577"/>
        <v>0</v>
      </c>
      <c r="L4671">
        <f t="shared" si="578"/>
        <v>1</v>
      </c>
      <c r="M4671">
        <f t="shared" si="579"/>
        <v>0</v>
      </c>
      <c r="N4671">
        <f t="shared" si="580"/>
        <v>-5.9852882593558538</v>
      </c>
      <c r="O4671">
        <f t="shared" si="581"/>
        <v>2.5154885008633948E-3</v>
      </c>
      <c r="P4671">
        <f t="shared" si="582"/>
        <v>2.50917669573863E-3</v>
      </c>
      <c r="Q4671">
        <f t="shared" si="583"/>
        <v>-2.5123299554120036E-3</v>
      </c>
    </row>
    <row r="4672" spans="1:17" x14ac:dyDescent="0.25">
      <c r="A4672">
        <v>4661</v>
      </c>
      <c r="B4672" t="s">
        <v>4786</v>
      </c>
      <c r="C4672" s="8">
        <v>150000</v>
      </c>
      <c r="E4672" t="s">
        <v>31</v>
      </c>
      <c r="F4672" t="s">
        <v>29</v>
      </c>
      <c r="G4672">
        <f>0</f>
        <v>0</v>
      </c>
      <c r="H4672" s="5">
        <v>300</v>
      </c>
      <c r="I4672" s="5">
        <v>2000</v>
      </c>
      <c r="J4672" t="str">
        <f t="shared" si="576"/>
        <v>no</v>
      </c>
      <c r="K4672">
        <f t="shared" si="577"/>
        <v>0</v>
      </c>
      <c r="L4672">
        <f t="shared" si="578"/>
        <v>1</v>
      </c>
      <c r="M4672">
        <f t="shared" si="579"/>
        <v>0</v>
      </c>
      <c r="N4672">
        <f t="shared" si="580"/>
        <v>-5.4558160599027135</v>
      </c>
      <c r="O4672">
        <f t="shared" si="581"/>
        <v>4.2713896492300599E-3</v>
      </c>
      <c r="P4672">
        <f t="shared" si="582"/>
        <v>4.2532224787584184E-3</v>
      </c>
      <c r="Q4672">
        <f t="shared" si="583"/>
        <v>-4.2622931583676015E-3</v>
      </c>
    </row>
    <row r="4673" spans="1:17" x14ac:dyDescent="0.25">
      <c r="A4673">
        <v>4662</v>
      </c>
      <c r="B4673" t="s">
        <v>4787</v>
      </c>
      <c r="C4673" s="8">
        <v>325000</v>
      </c>
      <c r="E4673" t="s">
        <v>45</v>
      </c>
      <c r="F4673" t="s">
        <v>29</v>
      </c>
      <c r="G4673">
        <v>25110.2</v>
      </c>
      <c r="H4673" s="5">
        <v>300</v>
      </c>
      <c r="I4673" s="5">
        <v>2000</v>
      </c>
      <c r="J4673" t="str">
        <f t="shared" si="576"/>
        <v>no</v>
      </c>
      <c r="K4673">
        <f t="shared" si="577"/>
        <v>0</v>
      </c>
      <c r="L4673">
        <f t="shared" si="578"/>
        <v>1</v>
      </c>
      <c r="M4673">
        <f t="shared" si="579"/>
        <v>0</v>
      </c>
      <c r="N4673">
        <f t="shared" si="580"/>
        <v>-5.9852882593558538</v>
      </c>
      <c r="O4673">
        <f t="shared" si="581"/>
        <v>2.5154885008633948E-3</v>
      </c>
      <c r="P4673">
        <f t="shared" si="582"/>
        <v>2.50917669573863E-3</v>
      </c>
      <c r="Q4673">
        <f t="shared" si="583"/>
        <v>-2.5123299554120036E-3</v>
      </c>
    </row>
    <row r="4674" spans="1:17" x14ac:dyDescent="0.25">
      <c r="A4674">
        <v>4663</v>
      </c>
      <c r="B4674" t="s">
        <v>4788</v>
      </c>
      <c r="C4674" s="8">
        <v>450000</v>
      </c>
      <c r="E4674" t="s">
        <v>27</v>
      </c>
      <c r="F4674" t="s">
        <v>29</v>
      </c>
      <c r="G4674">
        <v>137817.32999999999</v>
      </c>
      <c r="H4674" s="5">
        <v>300</v>
      </c>
      <c r="I4674" s="5">
        <v>2000</v>
      </c>
      <c r="J4674" t="str">
        <f t="shared" si="576"/>
        <v>no</v>
      </c>
      <c r="K4674">
        <f t="shared" si="577"/>
        <v>0</v>
      </c>
      <c r="L4674">
        <f t="shared" si="578"/>
        <v>1</v>
      </c>
      <c r="M4674">
        <f t="shared" si="579"/>
        <v>0</v>
      </c>
      <c r="N4674">
        <f t="shared" si="580"/>
        <v>-6.3634826875366688</v>
      </c>
      <c r="O4674">
        <f t="shared" si="581"/>
        <v>1.7233543436404248E-3</v>
      </c>
      <c r="P4674">
        <f t="shared" si="582"/>
        <v>1.7203895029178182E-3</v>
      </c>
      <c r="Q4674">
        <f t="shared" si="583"/>
        <v>-1.7218710724336713E-3</v>
      </c>
    </row>
    <row r="4675" spans="1:17" x14ac:dyDescent="0.25">
      <c r="A4675">
        <v>4664</v>
      </c>
      <c r="B4675" t="s">
        <v>4789</v>
      </c>
      <c r="C4675" s="8">
        <v>275000</v>
      </c>
      <c r="E4675" t="s">
        <v>22</v>
      </c>
      <c r="F4675" t="s">
        <v>29</v>
      </c>
      <c r="G4675">
        <v>150108.09</v>
      </c>
      <c r="H4675" s="5">
        <v>300</v>
      </c>
      <c r="I4675" s="5">
        <v>2000</v>
      </c>
      <c r="J4675" t="str">
        <f t="shared" si="576"/>
        <v>no</v>
      </c>
      <c r="K4675">
        <f t="shared" si="577"/>
        <v>0</v>
      </c>
      <c r="L4675">
        <f t="shared" si="578"/>
        <v>1</v>
      </c>
      <c r="M4675">
        <f t="shared" si="579"/>
        <v>0</v>
      </c>
      <c r="N4675">
        <f t="shared" si="580"/>
        <v>-5.8340104880835284</v>
      </c>
      <c r="O4675">
        <f t="shared" si="581"/>
        <v>2.9263174539874886E-3</v>
      </c>
      <c r="P4675">
        <f t="shared" si="582"/>
        <v>2.9177791060625378E-3</v>
      </c>
      <c r="Q4675">
        <f t="shared" si="583"/>
        <v>-2.922044121787933E-3</v>
      </c>
    </row>
    <row r="4676" spans="1:17" x14ac:dyDescent="0.25">
      <c r="A4676">
        <v>4665</v>
      </c>
      <c r="B4676" t="s">
        <v>4790</v>
      </c>
      <c r="C4676" s="8">
        <v>330000</v>
      </c>
      <c r="E4676" t="s">
        <v>45</v>
      </c>
      <c r="F4676" t="s">
        <v>29</v>
      </c>
      <c r="G4676">
        <v>194151.23</v>
      </c>
      <c r="H4676" s="5">
        <v>350</v>
      </c>
      <c r="I4676" s="5">
        <v>2000</v>
      </c>
      <c r="J4676" t="str">
        <f t="shared" si="576"/>
        <v>no</v>
      </c>
      <c r="K4676">
        <f t="shared" si="577"/>
        <v>0</v>
      </c>
      <c r="L4676">
        <f t="shared" si="578"/>
        <v>1</v>
      </c>
      <c r="M4676">
        <f t="shared" si="579"/>
        <v>0</v>
      </c>
      <c r="N4676">
        <f t="shared" si="580"/>
        <v>-6.0004160364830863</v>
      </c>
      <c r="O4676">
        <f t="shared" si="581"/>
        <v>2.4777211398176796E-3</v>
      </c>
      <c r="P4676">
        <f t="shared" si="582"/>
        <v>2.4715972111584777E-3</v>
      </c>
      <c r="Q4676">
        <f t="shared" si="583"/>
        <v>-2.4746566497185138E-3</v>
      </c>
    </row>
    <row r="4677" spans="1:17" x14ac:dyDescent="0.25">
      <c r="A4677">
        <v>4666</v>
      </c>
      <c r="B4677" t="s">
        <v>4791</v>
      </c>
      <c r="C4677" s="8">
        <v>800000</v>
      </c>
      <c r="E4677" t="s">
        <v>22</v>
      </c>
      <c r="F4677" t="s">
        <v>29</v>
      </c>
      <c r="G4677">
        <v>486370.34</v>
      </c>
      <c r="H4677" s="5">
        <v>300</v>
      </c>
      <c r="I4677" s="5">
        <v>2000</v>
      </c>
      <c r="J4677" t="str">
        <f t="shared" si="576"/>
        <v>no</v>
      </c>
      <c r="K4677">
        <f t="shared" si="577"/>
        <v>0</v>
      </c>
      <c r="L4677">
        <f t="shared" si="578"/>
        <v>1</v>
      </c>
      <c r="M4677">
        <f t="shared" si="579"/>
        <v>0</v>
      </c>
      <c r="N4677">
        <f t="shared" si="580"/>
        <v>-7.4224270864429496</v>
      </c>
      <c r="O4677">
        <f t="shared" si="581"/>
        <v>5.9769672203756872E-4</v>
      </c>
      <c r="P4677">
        <f t="shared" si="582"/>
        <v>5.9733969406048585E-4</v>
      </c>
      <c r="Q4677">
        <f t="shared" si="583"/>
        <v>-5.9751817249393028E-4</v>
      </c>
    </row>
    <row r="4678" spans="1:17" x14ac:dyDescent="0.25">
      <c r="A4678">
        <v>4667</v>
      </c>
      <c r="B4678" t="s">
        <v>4792</v>
      </c>
      <c r="C4678" s="8">
        <v>25000</v>
      </c>
      <c r="E4678" t="s">
        <v>22</v>
      </c>
      <c r="F4678" t="s">
        <v>20</v>
      </c>
      <c r="G4678">
        <v>8959.7900000000009</v>
      </c>
      <c r="H4678" s="5">
        <v>350</v>
      </c>
      <c r="I4678" s="5">
        <v>3000</v>
      </c>
      <c r="J4678" t="str">
        <f t="shared" si="576"/>
        <v>no</v>
      </c>
      <c r="K4678">
        <f t="shared" si="577"/>
        <v>0</v>
      </c>
      <c r="L4678">
        <f t="shared" si="578"/>
        <v>0</v>
      </c>
      <c r="M4678">
        <f t="shared" si="579"/>
        <v>0</v>
      </c>
      <c r="N4678">
        <f t="shared" si="580"/>
        <v>-5.0621396640597069</v>
      </c>
      <c r="O4678">
        <f t="shared" si="581"/>
        <v>6.3319966624268828E-3</v>
      </c>
      <c r="P4678">
        <f t="shared" si="582"/>
        <v>6.2921547594903164E-3</v>
      </c>
      <c r="Q4678">
        <f t="shared" si="583"/>
        <v>-6.3120337971079325E-3</v>
      </c>
    </row>
    <row r="4679" spans="1:17" x14ac:dyDescent="0.25">
      <c r="A4679">
        <v>4668</v>
      </c>
      <c r="B4679" t="s">
        <v>4793</v>
      </c>
      <c r="C4679" s="8">
        <v>225000</v>
      </c>
      <c r="E4679" t="s">
        <v>22</v>
      </c>
      <c r="F4679" t="s">
        <v>29</v>
      </c>
      <c r="G4679">
        <v>78356.17</v>
      </c>
      <c r="H4679" s="5">
        <v>300</v>
      </c>
      <c r="I4679" s="5">
        <v>2000</v>
      </c>
      <c r="J4679" t="str">
        <f t="shared" si="576"/>
        <v>no</v>
      </c>
      <c r="K4679">
        <f t="shared" si="577"/>
        <v>0</v>
      </c>
      <c r="L4679">
        <f t="shared" si="578"/>
        <v>1</v>
      </c>
      <c r="M4679">
        <f t="shared" si="579"/>
        <v>0</v>
      </c>
      <c r="N4679">
        <f t="shared" si="580"/>
        <v>-5.6827327168112021</v>
      </c>
      <c r="O4679">
        <f t="shared" si="581"/>
        <v>3.4042428890343245E-3</v>
      </c>
      <c r="P4679">
        <f t="shared" si="582"/>
        <v>3.3926933368676184E-3</v>
      </c>
      <c r="Q4679">
        <f t="shared" si="583"/>
        <v>-3.3984615711686512E-3</v>
      </c>
    </row>
    <row r="4680" spans="1:17" x14ac:dyDescent="0.25">
      <c r="A4680">
        <v>4669</v>
      </c>
      <c r="B4680" t="s">
        <v>4794</v>
      </c>
      <c r="C4680" s="8">
        <v>25000</v>
      </c>
      <c r="E4680" t="s">
        <v>22</v>
      </c>
      <c r="F4680" t="s">
        <v>25</v>
      </c>
      <c r="G4680">
        <v>8995.7900000000009</v>
      </c>
      <c r="H4680" s="5">
        <v>300</v>
      </c>
      <c r="I4680" s="5">
        <v>3000</v>
      </c>
      <c r="J4680" t="str">
        <f t="shared" si="576"/>
        <v>no</v>
      </c>
      <c r="K4680">
        <f t="shared" si="577"/>
        <v>0</v>
      </c>
      <c r="L4680">
        <f t="shared" si="578"/>
        <v>0</v>
      </c>
      <c r="M4680">
        <f t="shared" si="579"/>
        <v>0</v>
      </c>
      <c r="N4680">
        <f t="shared" si="580"/>
        <v>-5.0621396640597069</v>
      </c>
      <c r="O4680">
        <f t="shared" si="581"/>
        <v>6.3319966624268828E-3</v>
      </c>
      <c r="P4680">
        <f t="shared" si="582"/>
        <v>6.2921547594903164E-3</v>
      </c>
      <c r="Q4680">
        <f t="shared" si="583"/>
        <v>-6.3120337971079325E-3</v>
      </c>
    </row>
    <row r="4681" spans="1:17" x14ac:dyDescent="0.25">
      <c r="A4681">
        <v>4670</v>
      </c>
      <c r="B4681" t="s">
        <v>4795</v>
      </c>
      <c r="C4681" s="8">
        <v>375000</v>
      </c>
      <c r="E4681" t="s">
        <v>22</v>
      </c>
      <c r="F4681" t="s">
        <v>29</v>
      </c>
      <c r="G4681">
        <v>242788.29</v>
      </c>
      <c r="H4681" s="5">
        <v>300</v>
      </c>
      <c r="I4681" s="5">
        <v>2000</v>
      </c>
      <c r="J4681" t="str">
        <f t="shared" si="576"/>
        <v>no</v>
      </c>
      <c r="K4681">
        <f t="shared" si="577"/>
        <v>0</v>
      </c>
      <c r="L4681">
        <f t="shared" si="578"/>
        <v>1</v>
      </c>
      <c r="M4681">
        <f t="shared" si="579"/>
        <v>0</v>
      </c>
      <c r="N4681">
        <f t="shared" si="580"/>
        <v>-6.1365660306281802</v>
      </c>
      <c r="O4681">
        <f t="shared" si="581"/>
        <v>2.1623362801440676E-3</v>
      </c>
      <c r="P4681">
        <f t="shared" si="582"/>
        <v>2.1576706705724855E-3</v>
      </c>
      <c r="Q4681">
        <f t="shared" si="583"/>
        <v>-2.1600017957376966E-3</v>
      </c>
    </row>
    <row r="4682" spans="1:17" x14ac:dyDescent="0.25">
      <c r="A4682">
        <v>4671</v>
      </c>
      <c r="B4682" t="s">
        <v>4796</v>
      </c>
      <c r="C4682" s="8">
        <v>300000</v>
      </c>
      <c r="E4682" t="s">
        <v>46</v>
      </c>
      <c r="F4682" t="s">
        <v>29</v>
      </c>
      <c r="G4682">
        <v>109027.03</v>
      </c>
      <c r="H4682" s="5">
        <v>300</v>
      </c>
      <c r="I4682" s="5">
        <v>2000</v>
      </c>
      <c r="J4682" t="str">
        <f t="shared" si="576"/>
        <v>no</v>
      </c>
      <c r="K4682">
        <f t="shared" si="577"/>
        <v>0</v>
      </c>
      <c r="L4682">
        <f t="shared" si="578"/>
        <v>1</v>
      </c>
      <c r="M4682">
        <f t="shared" si="579"/>
        <v>0</v>
      </c>
      <c r="N4682">
        <f t="shared" si="580"/>
        <v>-5.9096493737196916</v>
      </c>
      <c r="O4682">
        <f t="shared" si="581"/>
        <v>2.7131380181224414E-3</v>
      </c>
      <c r="P4682">
        <f t="shared" si="582"/>
        <v>2.7057968179064647E-3</v>
      </c>
      <c r="Q4682">
        <f t="shared" si="583"/>
        <v>-2.7094641028955597E-3</v>
      </c>
    </row>
    <row r="4683" spans="1:17" x14ac:dyDescent="0.25">
      <c r="A4683">
        <v>4672</v>
      </c>
      <c r="B4683" t="s">
        <v>4797</v>
      </c>
      <c r="C4683" s="8">
        <v>5200000</v>
      </c>
      <c r="E4683" t="s">
        <v>31</v>
      </c>
      <c r="F4683" t="s">
        <v>29</v>
      </c>
      <c r="G4683">
        <v>6049945.0899999999</v>
      </c>
      <c r="H4683" s="5">
        <v>200</v>
      </c>
      <c r="I4683" s="5">
        <v>2000</v>
      </c>
      <c r="J4683" t="str">
        <f t="shared" si="576"/>
        <v>yes</v>
      </c>
      <c r="K4683">
        <f t="shared" si="577"/>
        <v>0</v>
      </c>
      <c r="L4683">
        <f t="shared" si="578"/>
        <v>1</v>
      </c>
      <c r="M4683">
        <f t="shared" si="579"/>
        <v>0</v>
      </c>
      <c r="N4683">
        <f t="shared" si="580"/>
        <v>-20.734870958407623</v>
      </c>
      <c r="O4683">
        <f t="shared" si="581"/>
        <v>9.884619582208116E-10</v>
      </c>
      <c r="P4683">
        <f t="shared" si="582"/>
        <v>9.8846195724375454E-10</v>
      </c>
      <c r="Q4683">
        <f t="shared" si="583"/>
        <v>-9.8846197942318012E-10</v>
      </c>
    </row>
    <row r="4684" spans="1:17" x14ac:dyDescent="0.25">
      <c r="A4684">
        <v>4673</v>
      </c>
      <c r="B4684" t="s">
        <v>4798</v>
      </c>
      <c r="C4684" s="8">
        <v>120000</v>
      </c>
      <c r="E4684" t="s">
        <v>35</v>
      </c>
      <c r="F4684" t="s">
        <v>29</v>
      </c>
      <c r="G4684">
        <v>142307.72</v>
      </c>
      <c r="H4684" s="5">
        <v>300</v>
      </c>
      <c r="I4684" s="5">
        <v>2000</v>
      </c>
      <c r="J4684" t="str">
        <f t="shared" ref="J4684:J4747" si="584">IF(G4684/C4684&gt;=0.85, "yes", "no")</f>
        <v>yes</v>
      </c>
      <c r="K4684">
        <f t="shared" ref="K4684:K4747" si="585">IF(OR(H4684=500, H4684=600), 1, 0)</f>
        <v>0</v>
      </c>
      <c r="L4684">
        <f t="shared" ref="L4684:L4747" si="586">IF(F4684="ZDD", 1, 0)</f>
        <v>1</v>
      </c>
      <c r="M4684">
        <f t="shared" ref="M4684:M4747" si="587">IF(OR(E4684="ZP07", E4684="ZP28",E4684="ZP32",E4684="ZP45",E4684="ZPPY",E4684="ZSPP",E4684="ZXP1",E4684="ZXX7",E4684="ZYPP",E4684="ZYSP",E4684="ZYWP"),1,0)</f>
        <v>0</v>
      </c>
      <c r="N4684">
        <f t="shared" ref="N4684:N4747" si="588">$P$3+$P$4*L4684+$P$5*(C4684/10000000)+$P$6*(I4684/10000000)+$P$7*M4684</f>
        <v>-5.3650493971393178</v>
      </c>
      <c r="O4684">
        <f t="shared" ref="O4684:O4747" si="589">EXP(N4684)</f>
        <v>4.6772291931098916E-3</v>
      </c>
      <c r="P4684">
        <f t="shared" ref="P4684:P4747" si="590">O4684/(1+O4684)</f>
        <v>4.6554545651107592E-3</v>
      </c>
      <c r="Q4684">
        <f t="shared" ref="Q4684:Q4747" si="591">K4684*LN(P4684)+(1-K4684)*LN(1-P4684)</f>
        <v>-4.6663249445409649E-3</v>
      </c>
    </row>
    <row r="4685" spans="1:17" x14ac:dyDescent="0.25">
      <c r="A4685">
        <v>4674</v>
      </c>
      <c r="B4685" t="s">
        <v>4799</v>
      </c>
      <c r="C4685" s="8">
        <v>510000</v>
      </c>
      <c r="E4685" t="s">
        <v>60</v>
      </c>
      <c r="F4685" t="s">
        <v>29</v>
      </c>
      <c r="G4685">
        <v>269369.76</v>
      </c>
      <c r="H4685" s="5">
        <v>300</v>
      </c>
      <c r="I4685" s="5">
        <v>2000</v>
      </c>
      <c r="J4685" t="str">
        <f t="shared" si="584"/>
        <v>no</v>
      </c>
      <c r="K4685">
        <f t="shared" si="585"/>
        <v>0</v>
      </c>
      <c r="L4685">
        <f t="shared" si="586"/>
        <v>1</v>
      </c>
      <c r="M4685">
        <f t="shared" si="587"/>
        <v>0</v>
      </c>
      <c r="N4685">
        <f t="shared" si="588"/>
        <v>-6.54501601306346</v>
      </c>
      <c r="O4685">
        <f t="shared" si="589"/>
        <v>1.4372610674387948E-3</v>
      </c>
      <c r="P4685">
        <f t="shared" si="590"/>
        <v>1.4351983127797827E-3</v>
      </c>
      <c r="Q4685">
        <f t="shared" si="591"/>
        <v>-1.4362291963446242E-3</v>
      </c>
    </row>
    <row r="4686" spans="1:17" x14ac:dyDescent="0.25">
      <c r="A4686">
        <v>4675</v>
      </c>
      <c r="B4686" t="s">
        <v>4800</v>
      </c>
      <c r="C4686" s="8">
        <v>300000</v>
      </c>
      <c r="E4686" t="s">
        <v>31</v>
      </c>
      <c r="F4686" t="s">
        <v>29</v>
      </c>
      <c r="G4686">
        <v>327866.37</v>
      </c>
      <c r="H4686" s="5">
        <v>200</v>
      </c>
      <c r="I4686" s="5">
        <v>2000</v>
      </c>
      <c r="J4686" t="str">
        <f t="shared" si="584"/>
        <v>yes</v>
      </c>
      <c r="K4686">
        <f t="shared" si="585"/>
        <v>0</v>
      </c>
      <c r="L4686">
        <f t="shared" si="586"/>
        <v>1</v>
      </c>
      <c r="M4686">
        <f t="shared" si="587"/>
        <v>0</v>
      </c>
      <c r="N4686">
        <f t="shared" si="588"/>
        <v>-5.9096493737196916</v>
      </c>
      <c r="O4686">
        <f t="shared" si="589"/>
        <v>2.7131380181224414E-3</v>
      </c>
      <c r="P4686">
        <f t="shared" si="590"/>
        <v>2.7057968179064647E-3</v>
      </c>
      <c r="Q4686">
        <f t="shared" si="591"/>
        <v>-2.7094641028955597E-3</v>
      </c>
    </row>
    <row r="4687" spans="1:17" x14ac:dyDescent="0.25">
      <c r="A4687">
        <v>4676</v>
      </c>
      <c r="B4687" t="s">
        <v>4801</v>
      </c>
      <c r="C4687" s="8">
        <v>300000</v>
      </c>
      <c r="E4687" t="s">
        <v>31</v>
      </c>
      <c r="F4687" t="s">
        <v>29</v>
      </c>
      <c r="G4687">
        <v>366654.46</v>
      </c>
      <c r="H4687" s="5">
        <v>200</v>
      </c>
      <c r="I4687" s="5">
        <v>2000</v>
      </c>
      <c r="J4687" t="str">
        <f t="shared" si="584"/>
        <v>yes</v>
      </c>
      <c r="K4687">
        <f t="shared" si="585"/>
        <v>0</v>
      </c>
      <c r="L4687">
        <f t="shared" si="586"/>
        <v>1</v>
      </c>
      <c r="M4687">
        <f t="shared" si="587"/>
        <v>0</v>
      </c>
      <c r="N4687">
        <f t="shared" si="588"/>
        <v>-5.9096493737196916</v>
      </c>
      <c r="O4687">
        <f t="shared" si="589"/>
        <v>2.7131380181224414E-3</v>
      </c>
      <c r="P4687">
        <f t="shared" si="590"/>
        <v>2.7057968179064647E-3</v>
      </c>
      <c r="Q4687">
        <f t="shared" si="591"/>
        <v>-2.7094641028955597E-3</v>
      </c>
    </row>
    <row r="4688" spans="1:17" x14ac:dyDescent="0.25">
      <c r="A4688">
        <v>4677</v>
      </c>
      <c r="B4688" t="s">
        <v>4802</v>
      </c>
      <c r="C4688" s="8">
        <v>220000</v>
      </c>
      <c r="E4688" t="s">
        <v>37</v>
      </c>
      <c r="F4688" t="s">
        <v>29</v>
      </c>
      <c r="G4688">
        <v>220690.11</v>
      </c>
      <c r="H4688" s="5">
        <v>350</v>
      </c>
      <c r="I4688" s="5">
        <v>2000</v>
      </c>
      <c r="J4688" t="str">
        <f t="shared" si="584"/>
        <v>yes</v>
      </c>
      <c r="K4688">
        <f t="shared" si="585"/>
        <v>0</v>
      </c>
      <c r="L4688">
        <f t="shared" si="586"/>
        <v>1</v>
      </c>
      <c r="M4688">
        <f t="shared" si="587"/>
        <v>0</v>
      </c>
      <c r="N4688">
        <f t="shared" si="588"/>
        <v>-5.6676049396839696</v>
      </c>
      <c r="O4688">
        <f t="shared" si="589"/>
        <v>3.4561330183193861E-3</v>
      </c>
      <c r="P4688">
        <f t="shared" si="590"/>
        <v>3.4442293037002048E-3</v>
      </c>
      <c r="Q4688">
        <f t="shared" si="591"/>
        <v>-3.4501743160308186E-3</v>
      </c>
    </row>
    <row r="4689" spans="1:17" x14ac:dyDescent="0.25">
      <c r="A4689">
        <v>4678</v>
      </c>
      <c r="B4689" t="s">
        <v>4803</v>
      </c>
      <c r="C4689" s="8">
        <v>20000</v>
      </c>
      <c r="E4689" t="s">
        <v>22</v>
      </c>
      <c r="F4689" t="s">
        <v>29</v>
      </c>
      <c r="G4689">
        <v>14807.66</v>
      </c>
      <c r="H4689" s="5">
        <v>300</v>
      </c>
      <c r="I4689" s="5">
        <v>3000</v>
      </c>
      <c r="J4689" t="str">
        <f t="shared" si="584"/>
        <v>no</v>
      </c>
      <c r="K4689">
        <f t="shared" si="585"/>
        <v>0</v>
      </c>
      <c r="L4689">
        <f t="shared" si="586"/>
        <v>1</v>
      </c>
      <c r="M4689">
        <f t="shared" si="587"/>
        <v>0</v>
      </c>
      <c r="N4689">
        <f t="shared" si="588"/>
        <v>-5.0624682612361305</v>
      </c>
      <c r="O4689">
        <f t="shared" si="589"/>
        <v>6.3299163280172112E-3</v>
      </c>
      <c r="P4689">
        <f t="shared" si="590"/>
        <v>6.2901005180431794E-3</v>
      </c>
      <c r="Q4689">
        <f t="shared" si="591"/>
        <v>-6.3099665503475325E-3</v>
      </c>
    </row>
    <row r="4690" spans="1:17" x14ac:dyDescent="0.25">
      <c r="A4690">
        <v>4679</v>
      </c>
      <c r="B4690" t="s">
        <v>4804</v>
      </c>
      <c r="C4690" s="8">
        <v>187001</v>
      </c>
      <c r="E4690" t="s">
        <v>54</v>
      </c>
      <c r="F4690" t="s">
        <v>29</v>
      </c>
      <c r="G4690">
        <v>184414.71</v>
      </c>
      <c r="H4690" s="5">
        <v>300</v>
      </c>
      <c r="I4690" s="5">
        <v>2000</v>
      </c>
      <c r="J4690" t="str">
        <f t="shared" si="584"/>
        <v>yes</v>
      </c>
      <c r="K4690">
        <f t="shared" si="585"/>
        <v>0</v>
      </c>
      <c r="L4690">
        <f t="shared" si="586"/>
        <v>1</v>
      </c>
      <c r="M4690">
        <f t="shared" si="587"/>
        <v>0</v>
      </c>
      <c r="N4690">
        <f t="shared" si="588"/>
        <v>-5.5677646361996604</v>
      </c>
      <c r="O4690">
        <f t="shared" si="589"/>
        <v>3.819007769912717E-3</v>
      </c>
      <c r="P4690">
        <f t="shared" si="590"/>
        <v>3.8044784372005826E-3</v>
      </c>
      <c r="Q4690">
        <f t="shared" si="591"/>
        <v>-3.8117338732361486E-3</v>
      </c>
    </row>
    <row r="4691" spans="1:17" x14ac:dyDescent="0.25">
      <c r="A4691">
        <v>4680</v>
      </c>
      <c r="B4691" t="s">
        <v>4805</v>
      </c>
      <c r="C4691" s="8">
        <v>50000</v>
      </c>
      <c r="E4691" t="s">
        <v>56</v>
      </c>
      <c r="F4691" t="s">
        <v>29</v>
      </c>
      <c r="G4691">
        <v>161492.32</v>
      </c>
      <c r="H4691" s="5">
        <v>300</v>
      </c>
      <c r="I4691" s="5">
        <v>2000</v>
      </c>
      <c r="J4691" t="str">
        <f t="shared" si="584"/>
        <v>yes</v>
      </c>
      <c r="K4691">
        <f t="shared" si="585"/>
        <v>0</v>
      </c>
      <c r="L4691">
        <f t="shared" si="586"/>
        <v>1</v>
      </c>
      <c r="M4691">
        <f t="shared" si="587"/>
        <v>0</v>
      </c>
      <c r="N4691">
        <f t="shared" si="588"/>
        <v>-5.1532605173580617</v>
      </c>
      <c r="O4691">
        <f t="shared" si="589"/>
        <v>5.7805264602463387E-3</v>
      </c>
      <c r="P4691">
        <f t="shared" si="590"/>
        <v>5.7473040172992601E-3</v>
      </c>
      <c r="Q4691">
        <f t="shared" si="591"/>
        <v>-5.763883323760685E-3</v>
      </c>
    </row>
    <row r="4692" spans="1:17" x14ac:dyDescent="0.25">
      <c r="A4692">
        <v>4681</v>
      </c>
      <c r="B4692" t="s">
        <v>4806</v>
      </c>
      <c r="C4692" s="8">
        <v>75000</v>
      </c>
      <c r="E4692" t="s">
        <v>45</v>
      </c>
      <c r="F4692" t="s">
        <v>29</v>
      </c>
      <c r="G4692">
        <v>11211.71</v>
      </c>
      <c r="H4692" s="5">
        <v>300</v>
      </c>
      <c r="I4692" s="5">
        <v>2000</v>
      </c>
      <c r="J4692" t="str">
        <f t="shared" si="584"/>
        <v>no</v>
      </c>
      <c r="K4692">
        <f t="shared" si="585"/>
        <v>0</v>
      </c>
      <c r="L4692">
        <f t="shared" si="586"/>
        <v>1</v>
      </c>
      <c r="M4692">
        <f t="shared" si="587"/>
        <v>0</v>
      </c>
      <c r="N4692">
        <f t="shared" si="588"/>
        <v>-5.2288994029942248</v>
      </c>
      <c r="O4692">
        <f t="shared" si="589"/>
        <v>5.3594206201676622E-3</v>
      </c>
      <c r="P4692">
        <f t="shared" si="590"/>
        <v>5.3308503508741594E-3</v>
      </c>
      <c r="Q4692">
        <f t="shared" si="591"/>
        <v>-5.3451100336729179E-3</v>
      </c>
    </row>
    <row r="4693" spans="1:17" x14ac:dyDescent="0.25">
      <c r="A4693">
        <v>4682</v>
      </c>
      <c r="B4693" t="s">
        <v>4807</v>
      </c>
      <c r="C4693" s="8">
        <v>20000</v>
      </c>
      <c r="E4693" t="s">
        <v>22</v>
      </c>
      <c r="F4693" t="s">
        <v>20</v>
      </c>
      <c r="G4693">
        <f>0</f>
        <v>0</v>
      </c>
      <c r="H4693" s="5">
        <v>300</v>
      </c>
      <c r="I4693" s="5">
        <v>3000</v>
      </c>
      <c r="J4693" t="str">
        <f t="shared" si="584"/>
        <v>no</v>
      </c>
      <c r="K4693">
        <f t="shared" si="585"/>
        <v>0</v>
      </c>
      <c r="L4693">
        <f t="shared" si="586"/>
        <v>0</v>
      </c>
      <c r="M4693">
        <f t="shared" si="587"/>
        <v>0</v>
      </c>
      <c r="N4693">
        <f t="shared" si="588"/>
        <v>-5.0470118869324745</v>
      </c>
      <c r="O4693">
        <f t="shared" si="589"/>
        <v>6.4285139016944694E-3</v>
      </c>
      <c r="P4693">
        <f t="shared" si="590"/>
        <v>6.3874520772196561E-3</v>
      </c>
      <c r="Q4693">
        <f t="shared" si="591"/>
        <v>-6.4079391359051141E-3</v>
      </c>
    </row>
    <row r="4694" spans="1:17" x14ac:dyDescent="0.25">
      <c r="A4694">
        <v>4683</v>
      </c>
      <c r="B4694" t="s">
        <v>4808</v>
      </c>
      <c r="C4694" s="8">
        <v>450000</v>
      </c>
      <c r="E4694" t="s">
        <v>46</v>
      </c>
      <c r="F4694" t="s">
        <v>29</v>
      </c>
      <c r="G4694">
        <v>270512.64000000001</v>
      </c>
      <c r="H4694" s="5">
        <v>250</v>
      </c>
      <c r="I4694" s="5">
        <v>2000</v>
      </c>
      <c r="J4694" t="str">
        <f t="shared" si="584"/>
        <v>no</v>
      </c>
      <c r="K4694">
        <f t="shared" si="585"/>
        <v>0</v>
      </c>
      <c r="L4694">
        <f t="shared" si="586"/>
        <v>1</v>
      </c>
      <c r="M4694">
        <f t="shared" si="587"/>
        <v>0</v>
      </c>
      <c r="N4694">
        <f t="shared" si="588"/>
        <v>-6.3634826875366688</v>
      </c>
      <c r="O4694">
        <f t="shared" si="589"/>
        <v>1.7233543436404248E-3</v>
      </c>
      <c r="P4694">
        <f t="shared" si="590"/>
        <v>1.7203895029178182E-3</v>
      </c>
      <c r="Q4694">
        <f t="shared" si="591"/>
        <v>-1.7218710724336713E-3</v>
      </c>
    </row>
    <row r="4695" spans="1:17" x14ac:dyDescent="0.25">
      <c r="A4695">
        <v>4684</v>
      </c>
      <c r="B4695" t="s">
        <v>4809</v>
      </c>
      <c r="C4695" s="8">
        <v>250000</v>
      </c>
      <c r="E4695" t="s">
        <v>24</v>
      </c>
      <c r="F4695" t="s">
        <v>29</v>
      </c>
      <c r="G4695">
        <v>83963.839999999997</v>
      </c>
      <c r="H4695" s="5">
        <v>350</v>
      </c>
      <c r="I4695" s="5">
        <v>2000</v>
      </c>
      <c r="J4695" t="str">
        <f t="shared" si="584"/>
        <v>no</v>
      </c>
      <c r="K4695">
        <f t="shared" si="585"/>
        <v>0</v>
      </c>
      <c r="L4695">
        <f t="shared" si="586"/>
        <v>1</v>
      </c>
      <c r="M4695">
        <f t="shared" si="587"/>
        <v>0</v>
      </c>
      <c r="N4695">
        <f t="shared" si="588"/>
        <v>-5.7583716024473652</v>
      </c>
      <c r="O4695">
        <f t="shared" si="589"/>
        <v>3.1562470409956722E-3</v>
      </c>
      <c r="P4695">
        <f t="shared" si="590"/>
        <v>3.1463164888875851E-3</v>
      </c>
      <c r="Q4695">
        <f t="shared" si="591"/>
        <v>-3.151276549290742E-3</v>
      </c>
    </row>
    <row r="4696" spans="1:17" x14ac:dyDescent="0.25">
      <c r="A4696">
        <v>4685</v>
      </c>
      <c r="B4696" t="s">
        <v>4810</v>
      </c>
      <c r="C4696" s="8">
        <v>2</v>
      </c>
      <c r="E4696" t="s">
        <v>56</v>
      </c>
      <c r="F4696" t="s">
        <v>30</v>
      </c>
      <c r="G4696">
        <v>20460.27</v>
      </c>
      <c r="H4696" s="5">
        <v>400</v>
      </c>
      <c r="I4696" s="5">
        <v>2000</v>
      </c>
      <c r="J4696" t="str">
        <f t="shared" si="584"/>
        <v>yes</v>
      </c>
      <c r="K4696">
        <f t="shared" si="585"/>
        <v>0</v>
      </c>
      <c r="L4696">
        <f t="shared" si="586"/>
        <v>0</v>
      </c>
      <c r="M4696">
        <f t="shared" si="587"/>
        <v>0</v>
      </c>
      <c r="N4696">
        <f t="shared" si="588"/>
        <v>-4.9865324228929309</v>
      </c>
      <c r="O4696">
        <f t="shared" si="589"/>
        <v>6.8293046219208738E-3</v>
      </c>
      <c r="P4696">
        <f t="shared" si="590"/>
        <v>6.7829815745037124E-3</v>
      </c>
      <c r="Q4696">
        <f t="shared" si="591"/>
        <v>-6.806090551817569E-3</v>
      </c>
    </row>
    <row r="4697" spans="1:17" x14ac:dyDescent="0.25">
      <c r="A4697">
        <v>4686</v>
      </c>
      <c r="B4697" t="s">
        <v>4811</v>
      </c>
      <c r="C4697" s="8">
        <v>250000</v>
      </c>
      <c r="E4697" t="s">
        <v>22</v>
      </c>
      <c r="F4697" t="s">
        <v>29</v>
      </c>
      <c r="G4697">
        <v>73400.649999999994</v>
      </c>
      <c r="H4697" s="5">
        <v>300</v>
      </c>
      <c r="I4697" s="5">
        <v>2000</v>
      </c>
      <c r="J4697" t="str">
        <f t="shared" si="584"/>
        <v>no</v>
      </c>
      <c r="K4697">
        <f t="shared" si="585"/>
        <v>0</v>
      </c>
      <c r="L4697">
        <f t="shared" si="586"/>
        <v>1</v>
      </c>
      <c r="M4697">
        <f t="shared" si="587"/>
        <v>0</v>
      </c>
      <c r="N4697">
        <f t="shared" si="588"/>
        <v>-5.7583716024473652</v>
      </c>
      <c r="O4697">
        <f t="shared" si="589"/>
        <v>3.1562470409956722E-3</v>
      </c>
      <c r="P4697">
        <f t="shared" si="590"/>
        <v>3.1463164888875851E-3</v>
      </c>
      <c r="Q4697">
        <f t="shared" si="591"/>
        <v>-3.151276549290742E-3</v>
      </c>
    </row>
    <row r="4698" spans="1:17" x14ac:dyDescent="0.25">
      <c r="A4698">
        <v>4687</v>
      </c>
      <c r="B4698" t="s">
        <v>4812</v>
      </c>
      <c r="C4698" s="8">
        <v>350000</v>
      </c>
      <c r="E4698" t="s">
        <v>22</v>
      </c>
      <c r="F4698" t="s">
        <v>29</v>
      </c>
      <c r="G4698">
        <v>124018.48</v>
      </c>
      <c r="H4698" s="5">
        <v>300</v>
      </c>
      <c r="I4698" s="5">
        <v>2000</v>
      </c>
      <c r="J4698" t="str">
        <f t="shared" si="584"/>
        <v>no</v>
      </c>
      <c r="K4698">
        <f t="shared" si="585"/>
        <v>0</v>
      </c>
      <c r="L4698">
        <f t="shared" si="586"/>
        <v>1</v>
      </c>
      <c r="M4698">
        <f t="shared" si="587"/>
        <v>0</v>
      </c>
      <c r="N4698">
        <f t="shared" si="588"/>
        <v>-6.060927144992017</v>
      </c>
      <c r="O4698">
        <f t="shared" si="589"/>
        <v>2.332237562449874E-3</v>
      </c>
      <c r="P4698">
        <f t="shared" si="590"/>
        <v>2.3268108866991966E-3</v>
      </c>
      <c r="Q4698">
        <f t="shared" si="591"/>
        <v>-2.3295221176480264E-3</v>
      </c>
    </row>
    <row r="4699" spans="1:17" x14ac:dyDescent="0.25">
      <c r="A4699">
        <v>4688</v>
      </c>
      <c r="B4699" t="s">
        <v>4813</v>
      </c>
      <c r="C4699" s="8">
        <v>625000</v>
      </c>
      <c r="E4699" t="s">
        <v>22</v>
      </c>
      <c r="F4699" t="s">
        <v>29</v>
      </c>
      <c r="G4699">
        <v>425515.51</v>
      </c>
      <c r="H4699" s="5">
        <v>300</v>
      </c>
      <c r="I4699" s="5">
        <v>2000</v>
      </c>
      <c r="J4699" t="str">
        <f t="shared" si="584"/>
        <v>no</v>
      </c>
      <c r="K4699">
        <f t="shared" si="585"/>
        <v>0</v>
      </c>
      <c r="L4699">
        <f t="shared" si="586"/>
        <v>1</v>
      </c>
      <c r="M4699">
        <f t="shared" si="587"/>
        <v>0</v>
      </c>
      <c r="N4699">
        <f t="shared" si="588"/>
        <v>-6.8929548869898092</v>
      </c>
      <c r="O4699">
        <f t="shared" si="589"/>
        <v>1.0149104601407397E-3</v>
      </c>
      <c r="P4699">
        <f t="shared" si="590"/>
        <v>1.0138814612403841E-3</v>
      </c>
      <c r="Q4699">
        <f t="shared" si="591"/>
        <v>-1.0143957867218658E-3</v>
      </c>
    </row>
    <row r="4700" spans="1:17" x14ac:dyDescent="0.25">
      <c r="A4700">
        <v>4689</v>
      </c>
      <c r="B4700" t="s">
        <v>4814</v>
      </c>
      <c r="C4700" s="8">
        <v>250001</v>
      </c>
      <c r="E4700" t="s">
        <v>31</v>
      </c>
      <c r="F4700" t="s">
        <v>29</v>
      </c>
      <c r="G4700">
        <v>63852.87</v>
      </c>
      <c r="H4700" s="5">
        <v>300</v>
      </c>
      <c r="I4700" s="5">
        <v>2000</v>
      </c>
      <c r="J4700" t="str">
        <f t="shared" si="584"/>
        <v>no</v>
      </c>
      <c r="K4700">
        <f t="shared" si="585"/>
        <v>0</v>
      </c>
      <c r="L4700">
        <f t="shared" si="586"/>
        <v>1</v>
      </c>
      <c r="M4700">
        <f t="shared" si="587"/>
        <v>0</v>
      </c>
      <c r="N4700">
        <f t="shared" si="588"/>
        <v>-5.758374628002791</v>
      </c>
      <c r="O4700">
        <f t="shared" si="589"/>
        <v>3.1562374916097586E-3</v>
      </c>
      <c r="P4700">
        <f t="shared" si="590"/>
        <v>3.1463069994978297E-3</v>
      </c>
      <c r="Q4700">
        <f t="shared" si="591"/>
        <v>-3.1512670299500994E-3</v>
      </c>
    </row>
    <row r="4701" spans="1:17" x14ac:dyDescent="0.25">
      <c r="A4701">
        <v>4690</v>
      </c>
      <c r="B4701" t="s">
        <v>4815</v>
      </c>
      <c r="C4701" s="8">
        <v>250000</v>
      </c>
      <c r="E4701" t="s">
        <v>24</v>
      </c>
      <c r="F4701" t="s">
        <v>25</v>
      </c>
      <c r="G4701">
        <v>81597.440000000002</v>
      </c>
      <c r="H4701" s="5">
        <v>350</v>
      </c>
      <c r="I4701" s="5">
        <v>2000</v>
      </c>
      <c r="J4701" t="str">
        <f t="shared" si="584"/>
        <v>no</v>
      </c>
      <c r="K4701">
        <f t="shared" si="585"/>
        <v>0</v>
      </c>
      <c r="L4701">
        <f t="shared" si="586"/>
        <v>0</v>
      </c>
      <c r="M4701">
        <f t="shared" si="587"/>
        <v>0</v>
      </c>
      <c r="N4701">
        <f t="shared" si="588"/>
        <v>-5.7429152281437092</v>
      </c>
      <c r="O4701">
        <f t="shared" si="589"/>
        <v>3.2054101395331343E-3</v>
      </c>
      <c r="P4701">
        <f t="shared" si="590"/>
        <v>3.1951683146199364E-3</v>
      </c>
      <c r="Q4701">
        <f t="shared" si="591"/>
        <v>-3.2002837642874332E-3</v>
      </c>
    </row>
    <row r="4702" spans="1:17" x14ac:dyDescent="0.25">
      <c r="A4702">
        <v>4691</v>
      </c>
      <c r="B4702" t="s">
        <v>4816</v>
      </c>
      <c r="C4702" s="8">
        <v>100000</v>
      </c>
      <c r="E4702" t="s">
        <v>22</v>
      </c>
      <c r="F4702" t="s">
        <v>25</v>
      </c>
      <c r="G4702">
        <v>17845.96</v>
      </c>
      <c r="H4702" s="5">
        <v>200</v>
      </c>
      <c r="I4702" s="5">
        <v>3000</v>
      </c>
      <c r="J4702" t="str">
        <f t="shared" si="584"/>
        <v>no</v>
      </c>
      <c r="K4702">
        <f t="shared" si="585"/>
        <v>0</v>
      </c>
      <c r="L4702">
        <f t="shared" si="586"/>
        <v>0</v>
      </c>
      <c r="M4702">
        <f t="shared" si="587"/>
        <v>0</v>
      </c>
      <c r="N4702">
        <f t="shared" si="588"/>
        <v>-5.2890563209681956</v>
      </c>
      <c r="O4702">
        <f t="shared" si="589"/>
        <v>5.0465203087574342E-3</v>
      </c>
      <c r="P4702">
        <f t="shared" si="590"/>
        <v>5.0211808177865304E-3</v>
      </c>
      <c r="Q4702">
        <f t="shared" si="591"/>
        <v>-5.0338293041779494E-3</v>
      </c>
    </row>
    <row r="4703" spans="1:17" x14ac:dyDescent="0.25">
      <c r="A4703">
        <v>4692</v>
      </c>
      <c r="B4703" t="s">
        <v>4817</v>
      </c>
      <c r="C4703" s="8">
        <v>1750000</v>
      </c>
      <c r="E4703" t="s">
        <v>27</v>
      </c>
      <c r="F4703" t="s">
        <v>29</v>
      </c>
      <c r="G4703">
        <v>1079365.6499999999</v>
      </c>
      <c r="H4703" s="5">
        <v>200</v>
      </c>
      <c r="I4703" s="5">
        <v>2000</v>
      </c>
      <c r="J4703" t="str">
        <f t="shared" si="584"/>
        <v>no</v>
      </c>
      <c r="K4703">
        <f t="shared" si="585"/>
        <v>0</v>
      </c>
      <c r="L4703">
        <f t="shared" si="586"/>
        <v>1</v>
      </c>
      <c r="M4703">
        <f t="shared" si="587"/>
        <v>0</v>
      </c>
      <c r="N4703">
        <f t="shared" si="588"/>
        <v>-10.296704740617141</v>
      </c>
      <c r="O4703">
        <f t="shared" si="589"/>
        <v>3.3744107765372026E-5</v>
      </c>
      <c r="P4703">
        <f t="shared" si="590"/>
        <v>3.3742969138985076E-5</v>
      </c>
      <c r="Q4703">
        <f t="shared" si="591"/>
        <v>-3.3743538445728968E-5</v>
      </c>
    </row>
    <row r="4704" spans="1:17" x14ac:dyDescent="0.25">
      <c r="A4704">
        <v>4693</v>
      </c>
      <c r="B4704" t="s">
        <v>4818</v>
      </c>
      <c r="C4704" s="8">
        <v>700000</v>
      </c>
      <c r="E4704" t="s">
        <v>22</v>
      </c>
      <c r="F4704" t="s">
        <v>29</v>
      </c>
      <c r="G4704">
        <v>364339.3</v>
      </c>
      <c r="H4704" s="5">
        <v>250</v>
      </c>
      <c r="I4704" s="5">
        <v>2000</v>
      </c>
      <c r="J4704" t="str">
        <f t="shared" si="584"/>
        <v>no</v>
      </c>
      <c r="K4704">
        <f t="shared" si="585"/>
        <v>0</v>
      </c>
      <c r="L4704">
        <f t="shared" si="586"/>
        <v>1</v>
      </c>
      <c r="M4704">
        <f t="shared" si="587"/>
        <v>0</v>
      </c>
      <c r="N4704">
        <f t="shared" si="588"/>
        <v>-7.1198715438982987</v>
      </c>
      <c r="O4704">
        <f t="shared" si="589"/>
        <v>8.0887064882115029E-4</v>
      </c>
      <c r="P4704">
        <f t="shared" si="590"/>
        <v>8.0821690588809636E-4</v>
      </c>
      <c r="Q4704">
        <f t="shared" si="591"/>
        <v>-8.0854368925796787E-4</v>
      </c>
    </row>
    <row r="4705" spans="1:17" x14ac:dyDescent="0.25">
      <c r="A4705">
        <v>4694</v>
      </c>
      <c r="B4705" t="s">
        <v>4819</v>
      </c>
      <c r="C4705" s="8">
        <v>500000</v>
      </c>
      <c r="E4705" t="s">
        <v>22</v>
      </c>
      <c r="F4705" t="s">
        <v>29</v>
      </c>
      <c r="G4705">
        <v>282808.61</v>
      </c>
      <c r="H4705" s="5">
        <v>250</v>
      </c>
      <c r="I4705" s="5">
        <v>2000</v>
      </c>
      <c r="J4705" t="str">
        <f t="shared" si="584"/>
        <v>no</v>
      </c>
      <c r="K4705">
        <f t="shared" si="585"/>
        <v>0</v>
      </c>
      <c r="L4705">
        <f t="shared" si="586"/>
        <v>1</v>
      </c>
      <c r="M4705">
        <f t="shared" si="587"/>
        <v>0</v>
      </c>
      <c r="N4705">
        <f t="shared" si="588"/>
        <v>-6.5147604588089951</v>
      </c>
      <c r="O4705">
        <f t="shared" si="589"/>
        <v>1.481410715858377E-3</v>
      </c>
      <c r="P4705">
        <f t="shared" si="590"/>
        <v>1.4792193844112048E-3</v>
      </c>
      <c r="Q4705">
        <f t="shared" si="591"/>
        <v>-1.4803145094915374E-3</v>
      </c>
    </row>
    <row r="4706" spans="1:17" x14ac:dyDescent="0.25">
      <c r="A4706">
        <v>4695</v>
      </c>
      <c r="B4706" t="s">
        <v>4820</v>
      </c>
      <c r="C4706" s="8">
        <v>20000</v>
      </c>
      <c r="E4706" t="s">
        <v>40</v>
      </c>
      <c r="F4706" t="s">
        <v>20</v>
      </c>
      <c r="G4706">
        <v>12057.48</v>
      </c>
      <c r="H4706" s="5">
        <v>400</v>
      </c>
      <c r="I4706" s="5">
        <v>3000</v>
      </c>
      <c r="J4706" t="str">
        <f t="shared" si="584"/>
        <v>no</v>
      </c>
      <c r="K4706">
        <f t="shared" si="585"/>
        <v>0</v>
      </c>
      <c r="L4706">
        <f t="shared" si="586"/>
        <v>0</v>
      </c>
      <c r="M4706">
        <f t="shared" si="587"/>
        <v>0</v>
      </c>
      <c r="N4706">
        <f t="shared" si="588"/>
        <v>-5.0470118869324745</v>
      </c>
      <c r="O4706">
        <f t="shared" si="589"/>
        <v>6.4285139016944694E-3</v>
      </c>
      <c r="P4706">
        <f t="shared" si="590"/>
        <v>6.3874520772196561E-3</v>
      </c>
      <c r="Q4706">
        <f t="shared" si="591"/>
        <v>-6.4079391359051141E-3</v>
      </c>
    </row>
    <row r="4707" spans="1:17" x14ac:dyDescent="0.25">
      <c r="A4707">
        <v>4696</v>
      </c>
      <c r="B4707" t="s">
        <v>4821</v>
      </c>
      <c r="C4707" s="8">
        <v>450000</v>
      </c>
      <c r="E4707" t="s">
        <v>22</v>
      </c>
      <c r="F4707" t="s">
        <v>29</v>
      </c>
      <c r="G4707">
        <v>293149.83</v>
      </c>
      <c r="H4707" s="5">
        <v>300</v>
      </c>
      <c r="I4707" s="5">
        <v>2000</v>
      </c>
      <c r="J4707" t="str">
        <f t="shared" si="584"/>
        <v>no</v>
      </c>
      <c r="K4707">
        <f t="shared" si="585"/>
        <v>0</v>
      </c>
      <c r="L4707">
        <f t="shared" si="586"/>
        <v>1</v>
      </c>
      <c r="M4707">
        <f t="shared" si="587"/>
        <v>0</v>
      </c>
      <c r="N4707">
        <f t="shared" si="588"/>
        <v>-6.3634826875366688</v>
      </c>
      <c r="O4707">
        <f t="shared" si="589"/>
        <v>1.7233543436404248E-3</v>
      </c>
      <c r="P4707">
        <f t="shared" si="590"/>
        <v>1.7203895029178182E-3</v>
      </c>
      <c r="Q4707">
        <f t="shared" si="591"/>
        <v>-1.7218710724336713E-3</v>
      </c>
    </row>
    <row r="4708" spans="1:17" x14ac:dyDescent="0.25">
      <c r="A4708">
        <v>4697</v>
      </c>
      <c r="B4708" t="s">
        <v>4822</v>
      </c>
      <c r="C4708" s="8">
        <v>275000</v>
      </c>
      <c r="E4708" t="s">
        <v>22</v>
      </c>
      <c r="F4708" t="s">
        <v>20</v>
      </c>
      <c r="G4708">
        <v>117705.89</v>
      </c>
      <c r="H4708" s="5">
        <v>300</v>
      </c>
      <c r="I4708" s="5">
        <v>2000</v>
      </c>
      <c r="J4708" t="str">
        <f t="shared" si="584"/>
        <v>no</v>
      </c>
      <c r="K4708">
        <f t="shared" si="585"/>
        <v>0</v>
      </c>
      <c r="L4708">
        <f t="shared" si="586"/>
        <v>0</v>
      </c>
      <c r="M4708">
        <f t="shared" si="587"/>
        <v>0</v>
      </c>
      <c r="N4708">
        <f t="shared" si="588"/>
        <v>-5.8185541137798724</v>
      </c>
      <c r="O4708">
        <f t="shared" si="589"/>
        <v>2.9718990676804707E-3</v>
      </c>
      <c r="P4708">
        <f t="shared" si="590"/>
        <v>2.9630930541952576E-3</v>
      </c>
      <c r="Q4708">
        <f t="shared" si="591"/>
        <v>-2.9674917056438429E-3</v>
      </c>
    </row>
    <row r="4709" spans="1:17" x14ac:dyDescent="0.25">
      <c r="A4709">
        <v>4698</v>
      </c>
      <c r="B4709" t="s">
        <v>4823</v>
      </c>
      <c r="C4709" s="8">
        <v>75000</v>
      </c>
      <c r="E4709" t="s">
        <v>22</v>
      </c>
      <c r="F4709" t="s">
        <v>20</v>
      </c>
      <c r="G4709">
        <v>30361.66</v>
      </c>
      <c r="H4709" s="5">
        <v>300</v>
      </c>
      <c r="I4709" s="5">
        <v>2000</v>
      </c>
      <c r="J4709" t="str">
        <f t="shared" si="584"/>
        <v>no</v>
      </c>
      <c r="K4709">
        <f t="shared" si="585"/>
        <v>0</v>
      </c>
      <c r="L4709">
        <f t="shared" si="586"/>
        <v>0</v>
      </c>
      <c r="M4709">
        <f t="shared" si="587"/>
        <v>0</v>
      </c>
      <c r="N4709">
        <f t="shared" si="588"/>
        <v>-5.2134430286905689</v>
      </c>
      <c r="O4709">
        <f t="shared" si="589"/>
        <v>5.4429013238738869E-3</v>
      </c>
      <c r="P4709">
        <f t="shared" si="590"/>
        <v>5.4134365230558389E-3</v>
      </c>
      <c r="Q4709">
        <f t="shared" si="591"/>
        <v>-5.4281422669692344E-3</v>
      </c>
    </row>
    <row r="4710" spans="1:17" x14ac:dyDescent="0.25">
      <c r="A4710">
        <v>4699</v>
      </c>
      <c r="B4710" t="s">
        <v>4824</v>
      </c>
      <c r="C4710" s="8">
        <v>230000</v>
      </c>
      <c r="E4710" t="s">
        <v>54</v>
      </c>
      <c r="F4710" t="s">
        <v>29</v>
      </c>
      <c r="G4710">
        <v>312889.21000000002</v>
      </c>
      <c r="H4710" s="5">
        <v>200</v>
      </c>
      <c r="I4710" s="5">
        <v>2000</v>
      </c>
      <c r="J4710" t="str">
        <f t="shared" si="584"/>
        <v>yes</v>
      </c>
      <c r="K4710">
        <f t="shared" si="585"/>
        <v>0</v>
      </c>
      <c r="L4710">
        <f t="shared" si="586"/>
        <v>1</v>
      </c>
      <c r="M4710">
        <f t="shared" si="587"/>
        <v>0</v>
      </c>
      <c r="N4710">
        <f t="shared" si="588"/>
        <v>-5.6978604939384354</v>
      </c>
      <c r="O4710">
        <f t="shared" si="589"/>
        <v>3.3531318343690587E-3</v>
      </c>
      <c r="P4710">
        <f t="shared" si="590"/>
        <v>3.341925916191374E-3</v>
      </c>
      <c r="Q4710">
        <f t="shared" si="591"/>
        <v>-3.3475226232718325E-3</v>
      </c>
    </row>
    <row r="4711" spans="1:17" x14ac:dyDescent="0.25">
      <c r="A4711">
        <v>4700</v>
      </c>
      <c r="B4711" t="s">
        <v>4825</v>
      </c>
      <c r="C4711" s="8">
        <v>225000</v>
      </c>
      <c r="E4711" t="s">
        <v>22</v>
      </c>
      <c r="F4711" t="s">
        <v>29</v>
      </c>
      <c r="G4711">
        <v>97111.54</v>
      </c>
      <c r="H4711" s="5">
        <v>300</v>
      </c>
      <c r="I4711" s="5">
        <v>2000</v>
      </c>
      <c r="J4711" t="str">
        <f t="shared" si="584"/>
        <v>no</v>
      </c>
      <c r="K4711">
        <f t="shared" si="585"/>
        <v>0</v>
      </c>
      <c r="L4711">
        <f t="shared" si="586"/>
        <v>1</v>
      </c>
      <c r="M4711">
        <f t="shared" si="587"/>
        <v>0</v>
      </c>
      <c r="N4711">
        <f t="shared" si="588"/>
        <v>-5.6827327168112021</v>
      </c>
      <c r="O4711">
        <f t="shared" si="589"/>
        <v>3.4042428890343245E-3</v>
      </c>
      <c r="P4711">
        <f t="shared" si="590"/>
        <v>3.3926933368676184E-3</v>
      </c>
      <c r="Q4711">
        <f t="shared" si="591"/>
        <v>-3.3984615711686512E-3</v>
      </c>
    </row>
    <row r="4712" spans="1:17" x14ac:dyDescent="0.25">
      <c r="A4712">
        <v>4701</v>
      </c>
      <c r="B4712" t="s">
        <v>4826</v>
      </c>
      <c r="C4712" s="8">
        <v>350000</v>
      </c>
      <c r="E4712" t="s">
        <v>22</v>
      </c>
      <c r="F4712" t="s">
        <v>29</v>
      </c>
      <c r="G4712">
        <v>62357.73</v>
      </c>
      <c r="H4712" s="5">
        <v>400</v>
      </c>
      <c r="I4712" s="5">
        <v>2000</v>
      </c>
      <c r="J4712" t="str">
        <f t="shared" si="584"/>
        <v>no</v>
      </c>
      <c r="K4712">
        <f t="shared" si="585"/>
        <v>0</v>
      </c>
      <c r="L4712">
        <f t="shared" si="586"/>
        <v>1</v>
      </c>
      <c r="M4712">
        <f t="shared" si="587"/>
        <v>0</v>
      </c>
      <c r="N4712">
        <f t="shared" si="588"/>
        <v>-6.060927144992017</v>
      </c>
      <c r="O4712">
        <f t="shared" si="589"/>
        <v>2.332237562449874E-3</v>
      </c>
      <c r="P4712">
        <f t="shared" si="590"/>
        <v>2.3268108866991966E-3</v>
      </c>
      <c r="Q4712">
        <f t="shared" si="591"/>
        <v>-2.3295221176480264E-3</v>
      </c>
    </row>
    <row r="4713" spans="1:17" x14ac:dyDescent="0.25">
      <c r="A4713">
        <v>4702</v>
      </c>
      <c r="B4713" t="s">
        <v>4827</v>
      </c>
      <c r="C4713" s="8">
        <v>40000</v>
      </c>
      <c r="E4713" t="s">
        <v>31</v>
      </c>
      <c r="F4713" t="s">
        <v>20</v>
      </c>
      <c r="G4713">
        <v>23347.43</v>
      </c>
      <c r="H4713" s="5">
        <v>300</v>
      </c>
      <c r="I4713" s="5">
        <v>3000</v>
      </c>
      <c r="J4713" t="str">
        <f t="shared" si="584"/>
        <v>no</v>
      </c>
      <c r="K4713">
        <f t="shared" si="585"/>
        <v>0</v>
      </c>
      <c r="L4713">
        <f t="shared" si="586"/>
        <v>0</v>
      </c>
      <c r="M4713">
        <f t="shared" si="587"/>
        <v>0</v>
      </c>
      <c r="N4713">
        <f t="shared" si="588"/>
        <v>-5.1075229954414043</v>
      </c>
      <c r="O4713">
        <f t="shared" si="589"/>
        <v>6.0510528611651127E-3</v>
      </c>
      <c r="P4713">
        <f t="shared" si="590"/>
        <v>6.014657848581525E-3</v>
      </c>
      <c r="Q4713">
        <f t="shared" si="591"/>
        <v>-6.0328187608319761E-3</v>
      </c>
    </row>
    <row r="4714" spans="1:17" x14ac:dyDescent="0.25">
      <c r="A4714">
        <v>4703</v>
      </c>
      <c r="B4714" t="s">
        <v>4828</v>
      </c>
      <c r="C4714" s="8">
        <v>38000</v>
      </c>
      <c r="E4714" t="s">
        <v>22</v>
      </c>
      <c r="F4714" t="s">
        <v>20</v>
      </c>
      <c r="G4714">
        <v>23964.9</v>
      </c>
      <c r="H4714" s="5">
        <v>300</v>
      </c>
      <c r="I4714" s="5">
        <v>3000</v>
      </c>
      <c r="J4714" t="str">
        <f t="shared" si="584"/>
        <v>no</v>
      </c>
      <c r="K4714">
        <f t="shared" si="585"/>
        <v>0</v>
      </c>
      <c r="L4714">
        <f t="shared" si="586"/>
        <v>0</v>
      </c>
      <c r="M4714">
        <f t="shared" si="587"/>
        <v>0</v>
      </c>
      <c r="N4714">
        <f t="shared" si="588"/>
        <v>-5.1014718845905112</v>
      </c>
      <c r="O4714">
        <f t="shared" si="589"/>
        <v>6.0877794590853849E-3</v>
      </c>
      <c r="P4714">
        <f t="shared" si="590"/>
        <v>6.0509426546840953E-3</v>
      </c>
      <c r="Q4714">
        <f t="shared" si="591"/>
        <v>-6.0693237945149093E-3</v>
      </c>
    </row>
    <row r="4715" spans="1:17" x14ac:dyDescent="0.25">
      <c r="A4715">
        <v>4704</v>
      </c>
      <c r="B4715" t="s">
        <v>4829</v>
      </c>
      <c r="C4715" s="8">
        <v>660000</v>
      </c>
      <c r="E4715" t="s">
        <v>22</v>
      </c>
      <c r="F4715" t="s">
        <v>29</v>
      </c>
      <c r="G4715">
        <v>329735.44</v>
      </c>
      <c r="H4715" s="5">
        <v>300</v>
      </c>
      <c r="I4715" s="5">
        <v>2000</v>
      </c>
      <c r="J4715" t="str">
        <f t="shared" si="584"/>
        <v>no</v>
      </c>
      <c r="K4715">
        <f t="shared" si="585"/>
        <v>0</v>
      </c>
      <c r="L4715">
        <f t="shared" si="586"/>
        <v>1</v>
      </c>
      <c r="M4715">
        <f t="shared" si="587"/>
        <v>0</v>
      </c>
      <c r="N4715">
        <f t="shared" si="588"/>
        <v>-6.9988493268804373</v>
      </c>
      <c r="O4715">
        <f t="shared" si="589"/>
        <v>9.1293184754014242E-4</v>
      </c>
      <c r="P4715">
        <f t="shared" si="590"/>
        <v>9.1209916316597355E-4</v>
      </c>
      <c r="Q4715">
        <f t="shared" si="591"/>
        <v>-9.1251537871346318E-4</v>
      </c>
    </row>
    <row r="4716" spans="1:17" x14ac:dyDescent="0.25">
      <c r="A4716">
        <v>4705</v>
      </c>
      <c r="B4716" t="s">
        <v>4830</v>
      </c>
      <c r="C4716" s="8">
        <v>490000</v>
      </c>
      <c r="E4716" t="s">
        <v>22</v>
      </c>
      <c r="F4716" t="s">
        <v>29</v>
      </c>
      <c r="G4716">
        <v>285658.53999999998</v>
      </c>
      <c r="H4716" s="5">
        <v>300</v>
      </c>
      <c r="I4716" s="5">
        <v>2000</v>
      </c>
      <c r="J4716" t="str">
        <f t="shared" si="584"/>
        <v>no</v>
      </c>
      <c r="K4716">
        <f t="shared" si="585"/>
        <v>0</v>
      </c>
      <c r="L4716">
        <f t="shared" si="586"/>
        <v>1</v>
      </c>
      <c r="M4716">
        <f t="shared" si="587"/>
        <v>0</v>
      </c>
      <c r="N4716">
        <f t="shared" si="588"/>
        <v>-6.4845049045545293</v>
      </c>
      <c r="O4716">
        <f t="shared" si="589"/>
        <v>1.5269165489682243E-3</v>
      </c>
      <c r="P4716">
        <f t="shared" si="590"/>
        <v>1.5245886293596862E-3</v>
      </c>
      <c r="Q4716">
        <f t="shared" si="591"/>
        <v>-1.5257519971926519E-3</v>
      </c>
    </row>
    <row r="4717" spans="1:17" x14ac:dyDescent="0.25">
      <c r="A4717">
        <v>4706</v>
      </c>
      <c r="B4717" t="s">
        <v>4831</v>
      </c>
      <c r="C4717" s="8">
        <v>115000</v>
      </c>
      <c r="E4717" t="s">
        <v>22</v>
      </c>
      <c r="F4717" t="s">
        <v>29</v>
      </c>
      <c r="G4717">
        <v>66548.679999999993</v>
      </c>
      <c r="H4717" s="5">
        <v>300</v>
      </c>
      <c r="I4717" s="5">
        <v>2000</v>
      </c>
      <c r="J4717" t="str">
        <f t="shared" si="584"/>
        <v>no</v>
      </c>
      <c r="K4717">
        <f t="shared" si="585"/>
        <v>0</v>
      </c>
      <c r="L4717">
        <f t="shared" si="586"/>
        <v>1</v>
      </c>
      <c r="M4717">
        <f t="shared" si="587"/>
        <v>0</v>
      </c>
      <c r="N4717">
        <f t="shared" si="588"/>
        <v>-5.3499216200120854</v>
      </c>
      <c r="O4717">
        <f t="shared" si="589"/>
        <v>4.7485231740147559E-3</v>
      </c>
      <c r="P4717">
        <f t="shared" si="590"/>
        <v>4.7260812675933121E-3</v>
      </c>
      <c r="Q4717">
        <f t="shared" si="591"/>
        <v>-4.7372845018680589E-3</v>
      </c>
    </row>
    <row r="4718" spans="1:17" x14ac:dyDescent="0.25">
      <c r="A4718">
        <v>4707</v>
      </c>
      <c r="B4718" t="s">
        <v>4832</v>
      </c>
      <c r="C4718" s="8">
        <v>200000</v>
      </c>
      <c r="E4718" t="s">
        <v>22</v>
      </c>
      <c r="F4718" t="s">
        <v>29</v>
      </c>
      <c r="G4718">
        <v>79754.44</v>
      </c>
      <c r="H4718" s="5">
        <v>300</v>
      </c>
      <c r="I4718" s="5">
        <v>2000</v>
      </c>
      <c r="J4718" t="str">
        <f t="shared" si="584"/>
        <v>no</v>
      </c>
      <c r="K4718">
        <f t="shared" si="585"/>
        <v>0</v>
      </c>
      <c r="L4718">
        <f t="shared" si="586"/>
        <v>1</v>
      </c>
      <c r="M4718">
        <f t="shared" si="587"/>
        <v>0</v>
      </c>
      <c r="N4718">
        <f t="shared" si="588"/>
        <v>-5.6070938311750398</v>
      </c>
      <c r="O4718">
        <f t="shared" si="589"/>
        <v>3.6717245187135035E-3</v>
      </c>
      <c r="P4718">
        <f t="shared" si="590"/>
        <v>3.6582922772624587E-3</v>
      </c>
      <c r="Q4718">
        <f t="shared" si="591"/>
        <v>-3.6650001931303865E-3</v>
      </c>
    </row>
    <row r="4719" spans="1:17" x14ac:dyDescent="0.25">
      <c r="A4719">
        <v>4708</v>
      </c>
      <c r="B4719" t="s">
        <v>4833</v>
      </c>
      <c r="C4719" s="8">
        <v>550000</v>
      </c>
      <c r="E4719" t="s">
        <v>22</v>
      </c>
      <c r="F4719" t="s">
        <v>29</v>
      </c>
      <c r="G4719">
        <v>244999.89</v>
      </c>
      <c r="H4719" s="5">
        <v>300</v>
      </c>
      <c r="I4719" s="5">
        <v>2000</v>
      </c>
      <c r="J4719" t="str">
        <f t="shared" si="584"/>
        <v>no</v>
      </c>
      <c r="K4719">
        <f t="shared" si="585"/>
        <v>0</v>
      </c>
      <c r="L4719">
        <f t="shared" si="586"/>
        <v>1</v>
      </c>
      <c r="M4719">
        <f t="shared" si="587"/>
        <v>0</v>
      </c>
      <c r="N4719">
        <f t="shared" si="588"/>
        <v>-6.6660382300813206</v>
      </c>
      <c r="O4719">
        <f t="shared" si="589"/>
        <v>1.2734338223352201E-3</v>
      </c>
      <c r="P4719">
        <f t="shared" si="590"/>
        <v>1.2718142510522023E-3</v>
      </c>
      <c r="Q4719">
        <f t="shared" si="591"/>
        <v>-1.2726236931762242E-3</v>
      </c>
    </row>
    <row r="4720" spans="1:17" x14ac:dyDescent="0.25">
      <c r="A4720">
        <v>4709</v>
      </c>
      <c r="B4720" t="s">
        <v>4834</v>
      </c>
      <c r="C4720" s="8">
        <v>250000</v>
      </c>
      <c r="E4720" t="s">
        <v>22</v>
      </c>
      <c r="F4720" t="s">
        <v>29</v>
      </c>
      <c r="G4720">
        <v>165770.72</v>
      </c>
      <c r="H4720" s="5">
        <v>400</v>
      </c>
      <c r="I4720" s="5">
        <v>2000</v>
      </c>
      <c r="J4720" t="str">
        <f t="shared" si="584"/>
        <v>no</v>
      </c>
      <c r="K4720">
        <f t="shared" si="585"/>
        <v>0</v>
      </c>
      <c r="L4720">
        <f t="shared" si="586"/>
        <v>1</v>
      </c>
      <c r="M4720">
        <f t="shared" si="587"/>
        <v>0</v>
      </c>
      <c r="N4720">
        <f t="shared" si="588"/>
        <v>-5.7583716024473652</v>
      </c>
      <c r="O4720">
        <f t="shared" si="589"/>
        <v>3.1562470409956722E-3</v>
      </c>
      <c r="P4720">
        <f t="shared" si="590"/>
        <v>3.1463164888875851E-3</v>
      </c>
      <c r="Q4720">
        <f t="shared" si="591"/>
        <v>-3.151276549290742E-3</v>
      </c>
    </row>
    <row r="4721" spans="1:17" x14ac:dyDescent="0.25">
      <c r="A4721">
        <v>4710</v>
      </c>
      <c r="B4721" t="s">
        <v>4835</v>
      </c>
      <c r="C4721" s="8">
        <v>110000</v>
      </c>
      <c r="E4721" t="s">
        <v>37</v>
      </c>
      <c r="F4721" t="s">
        <v>29</v>
      </c>
      <c r="G4721">
        <v>105907.67</v>
      </c>
      <c r="H4721" s="5">
        <v>300</v>
      </c>
      <c r="I4721" s="5">
        <v>2000</v>
      </c>
      <c r="J4721" t="str">
        <f t="shared" si="584"/>
        <v>yes</v>
      </c>
      <c r="K4721">
        <f t="shared" si="585"/>
        <v>0</v>
      </c>
      <c r="L4721">
        <f t="shared" si="586"/>
        <v>1</v>
      </c>
      <c r="M4721">
        <f t="shared" si="587"/>
        <v>0</v>
      </c>
      <c r="N4721">
        <f t="shared" si="588"/>
        <v>-5.3347938428848529</v>
      </c>
      <c r="O4721">
        <f t="shared" si="589"/>
        <v>4.820903873466737E-3</v>
      </c>
      <c r="P4721">
        <f t="shared" si="590"/>
        <v>4.797774264928922E-3</v>
      </c>
      <c r="Q4721">
        <f t="shared" si="591"/>
        <v>-4.8093205295952259E-3</v>
      </c>
    </row>
    <row r="4722" spans="1:17" x14ac:dyDescent="0.25">
      <c r="A4722">
        <v>4711</v>
      </c>
      <c r="B4722" t="s">
        <v>4836</v>
      </c>
      <c r="C4722" s="8">
        <v>525000</v>
      </c>
      <c r="E4722" t="s">
        <v>27</v>
      </c>
      <c r="F4722" t="s">
        <v>29</v>
      </c>
      <c r="G4722">
        <v>225803.51999999999</v>
      </c>
      <c r="H4722" s="5">
        <v>300</v>
      </c>
      <c r="I4722" s="5">
        <v>2000</v>
      </c>
      <c r="J4722" t="str">
        <f t="shared" si="584"/>
        <v>no</v>
      </c>
      <c r="K4722">
        <f t="shared" si="585"/>
        <v>0</v>
      </c>
      <c r="L4722">
        <f t="shared" si="586"/>
        <v>1</v>
      </c>
      <c r="M4722">
        <f t="shared" si="587"/>
        <v>0</v>
      </c>
      <c r="N4722">
        <f t="shared" si="588"/>
        <v>-6.5903993444451574</v>
      </c>
      <c r="O4722">
        <f t="shared" si="589"/>
        <v>1.3734913579429211E-3</v>
      </c>
      <c r="P4722">
        <f t="shared" si="590"/>
        <v>1.3716074669405884E-3</v>
      </c>
      <c r="Q4722">
        <f t="shared" si="591"/>
        <v>-1.372548981486286E-3</v>
      </c>
    </row>
    <row r="4723" spans="1:17" x14ac:dyDescent="0.25">
      <c r="A4723">
        <v>4712</v>
      </c>
      <c r="B4723" t="s">
        <v>4837</v>
      </c>
      <c r="C4723" s="8">
        <v>295000</v>
      </c>
      <c r="E4723" t="s">
        <v>60</v>
      </c>
      <c r="F4723" t="s">
        <v>29</v>
      </c>
      <c r="G4723">
        <v>152809.97</v>
      </c>
      <c r="H4723" s="5">
        <v>300</v>
      </c>
      <c r="I4723" s="5">
        <v>2000</v>
      </c>
      <c r="J4723" t="str">
        <f t="shared" si="584"/>
        <v>no</v>
      </c>
      <c r="K4723">
        <f t="shared" si="585"/>
        <v>0</v>
      </c>
      <c r="L4723">
        <f t="shared" si="586"/>
        <v>1</v>
      </c>
      <c r="M4723">
        <f t="shared" si="587"/>
        <v>0</v>
      </c>
      <c r="N4723">
        <f t="shared" si="588"/>
        <v>-5.8945215965924582</v>
      </c>
      <c r="O4723">
        <f t="shared" si="589"/>
        <v>2.7544937871194454E-3</v>
      </c>
      <c r="P4723">
        <f t="shared" si="590"/>
        <v>2.7469273926826331E-3</v>
      </c>
      <c r="Q4723">
        <f t="shared" si="591"/>
        <v>-2.7507071210794458E-3</v>
      </c>
    </row>
    <row r="4724" spans="1:17" x14ac:dyDescent="0.25">
      <c r="A4724">
        <v>4713</v>
      </c>
      <c r="B4724" t="s">
        <v>4838</v>
      </c>
      <c r="C4724" s="8">
        <v>275000</v>
      </c>
      <c r="E4724" t="s">
        <v>31</v>
      </c>
      <c r="F4724" t="s">
        <v>29</v>
      </c>
      <c r="G4724">
        <v>311067.42</v>
      </c>
      <c r="H4724" s="5">
        <v>300</v>
      </c>
      <c r="I4724" s="5">
        <v>2000</v>
      </c>
      <c r="J4724" t="str">
        <f t="shared" si="584"/>
        <v>yes</v>
      </c>
      <c r="K4724">
        <f t="shared" si="585"/>
        <v>0</v>
      </c>
      <c r="L4724">
        <f t="shared" si="586"/>
        <v>1</v>
      </c>
      <c r="M4724">
        <f t="shared" si="587"/>
        <v>0</v>
      </c>
      <c r="N4724">
        <f t="shared" si="588"/>
        <v>-5.8340104880835284</v>
      </c>
      <c r="O4724">
        <f t="shared" si="589"/>
        <v>2.9263174539874886E-3</v>
      </c>
      <c r="P4724">
        <f t="shared" si="590"/>
        <v>2.9177791060625378E-3</v>
      </c>
      <c r="Q4724">
        <f t="shared" si="591"/>
        <v>-2.922044121787933E-3</v>
      </c>
    </row>
    <row r="4725" spans="1:17" x14ac:dyDescent="0.25">
      <c r="A4725">
        <v>4714</v>
      </c>
      <c r="B4725" t="s">
        <v>4839</v>
      </c>
      <c r="C4725" s="8">
        <v>350000</v>
      </c>
      <c r="E4725" t="s">
        <v>60</v>
      </c>
      <c r="F4725" t="s">
        <v>29</v>
      </c>
      <c r="G4725">
        <v>219433.86</v>
      </c>
      <c r="H4725" s="5">
        <v>300</v>
      </c>
      <c r="I4725" s="5">
        <v>2000</v>
      </c>
      <c r="J4725" t="str">
        <f t="shared" si="584"/>
        <v>no</v>
      </c>
      <c r="K4725">
        <f t="shared" si="585"/>
        <v>0</v>
      </c>
      <c r="L4725">
        <f t="shared" si="586"/>
        <v>1</v>
      </c>
      <c r="M4725">
        <f t="shared" si="587"/>
        <v>0</v>
      </c>
      <c r="N4725">
        <f t="shared" si="588"/>
        <v>-6.060927144992017</v>
      </c>
      <c r="O4725">
        <f t="shared" si="589"/>
        <v>2.332237562449874E-3</v>
      </c>
      <c r="P4725">
        <f t="shared" si="590"/>
        <v>2.3268108866991966E-3</v>
      </c>
      <c r="Q4725">
        <f t="shared" si="591"/>
        <v>-2.3295221176480264E-3</v>
      </c>
    </row>
    <row r="4726" spans="1:17" x14ac:dyDescent="0.25">
      <c r="A4726">
        <v>4715</v>
      </c>
      <c r="B4726" t="s">
        <v>4840</v>
      </c>
      <c r="C4726" s="8">
        <v>575000</v>
      </c>
      <c r="E4726" t="s">
        <v>22</v>
      </c>
      <c r="F4726" t="s">
        <v>29</v>
      </c>
      <c r="G4726">
        <v>295169.51</v>
      </c>
      <c r="H4726" s="5">
        <v>300</v>
      </c>
      <c r="I4726" s="5">
        <v>2000</v>
      </c>
      <c r="J4726" t="str">
        <f t="shared" si="584"/>
        <v>no</v>
      </c>
      <c r="K4726">
        <f t="shared" si="585"/>
        <v>0</v>
      </c>
      <c r="L4726">
        <f t="shared" si="586"/>
        <v>1</v>
      </c>
      <c r="M4726">
        <f t="shared" si="587"/>
        <v>0</v>
      </c>
      <c r="N4726">
        <f t="shared" si="588"/>
        <v>-6.7416771157174837</v>
      </c>
      <c r="O4726">
        <f t="shared" si="589"/>
        <v>1.1806653827775159E-3</v>
      </c>
      <c r="P4726">
        <f t="shared" si="590"/>
        <v>1.1792730559035682E-3</v>
      </c>
      <c r="Q4726">
        <f t="shared" si="591"/>
        <v>-1.1799689455235034E-3</v>
      </c>
    </row>
    <row r="4727" spans="1:17" x14ac:dyDescent="0.25">
      <c r="A4727">
        <v>4716</v>
      </c>
      <c r="B4727" t="s">
        <v>4841</v>
      </c>
      <c r="C4727" s="8">
        <v>150000</v>
      </c>
      <c r="E4727" t="s">
        <v>63</v>
      </c>
      <c r="F4727" t="s">
        <v>29</v>
      </c>
      <c r="G4727">
        <v>55162.61</v>
      </c>
      <c r="H4727" s="5">
        <v>300</v>
      </c>
      <c r="I4727" s="5">
        <v>2000</v>
      </c>
      <c r="J4727" t="str">
        <f t="shared" si="584"/>
        <v>no</v>
      </c>
      <c r="K4727">
        <f t="shared" si="585"/>
        <v>0</v>
      </c>
      <c r="L4727">
        <f t="shared" si="586"/>
        <v>1</v>
      </c>
      <c r="M4727">
        <f t="shared" si="587"/>
        <v>0</v>
      </c>
      <c r="N4727">
        <f t="shared" si="588"/>
        <v>-5.4558160599027135</v>
      </c>
      <c r="O4727">
        <f t="shared" si="589"/>
        <v>4.2713896492300599E-3</v>
      </c>
      <c r="P4727">
        <f t="shared" si="590"/>
        <v>4.2532224787584184E-3</v>
      </c>
      <c r="Q4727">
        <f t="shared" si="591"/>
        <v>-4.2622931583676015E-3</v>
      </c>
    </row>
    <row r="4728" spans="1:17" x14ac:dyDescent="0.25">
      <c r="A4728">
        <v>4717</v>
      </c>
      <c r="B4728" t="s">
        <v>4842</v>
      </c>
      <c r="C4728" s="8">
        <v>550000</v>
      </c>
      <c r="E4728" t="s">
        <v>35</v>
      </c>
      <c r="F4728" t="s">
        <v>29</v>
      </c>
      <c r="G4728">
        <v>278465.32</v>
      </c>
      <c r="H4728" s="5">
        <v>300</v>
      </c>
      <c r="I4728" s="5">
        <v>2000</v>
      </c>
      <c r="J4728" t="str">
        <f t="shared" si="584"/>
        <v>no</v>
      </c>
      <c r="K4728">
        <f t="shared" si="585"/>
        <v>0</v>
      </c>
      <c r="L4728">
        <f t="shared" si="586"/>
        <v>1</v>
      </c>
      <c r="M4728">
        <f t="shared" si="587"/>
        <v>0</v>
      </c>
      <c r="N4728">
        <f t="shared" si="588"/>
        <v>-6.6660382300813206</v>
      </c>
      <c r="O4728">
        <f t="shared" si="589"/>
        <v>1.2734338223352201E-3</v>
      </c>
      <c r="P4728">
        <f t="shared" si="590"/>
        <v>1.2718142510522023E-3</v>
      </c>
      <c r="Q4728">
        <f t="shared" si="591"/>
        <v>-1.2726236931762242E-3</v>
      </c>
    </row>
    <row r="4729" spans="1:17" x14ac:dyDescent="0.25">
      <c r="A4729">
        <v>4718</v>
      </c>
      <c r="B4729" t="s">
        <v>4843</v>
      </c>
      <c r="C4729" s="8">
        <v>350000</v>
      </c>
      <c r="E4729" t="s">
        <v>35</v>
      </c>
      <c r="F4729" t="s">
        <v>29</v>
      </c>
      <c r="G4729">
        <v>444092.91</v>
      </c>
      <c r="H4729" s="5">
        <v>300</v>
      </c>
      <c r="I4729" s="5">
        <v>2000</v>
      </c>
      <c r="J4729" t="str">
        <f t="shared" si="584"/>
        <v>yes</v>
      </c>
      <c r="K4729">
        <f t="shared" si="585"/>
        <v>0</v>
      </c>
      <c r="L4729">
        <f t="shared" si="586"/>
        <v>1</v>
      </c>
      <c r="M4729">
        <f t="shared" si="587"/>
        <v>0</v>
      </c>
      <c r="N4729">
        <f t="shared" si="588"/>
        <v>-6.060927144992017</v>
      </c>
      <c r="O4729">
        <f t="shared" si="589"/>
        <v>2.332237562449874E-3</v>
      </c>
      <c r="P4729">
        <f t="shared" si="590"/>
        <v>2.3268108866991966E-3</v>
      </c>
      <c r="Q4729">
        <f t="shared" si="591"/>
        <v>-2.3295221176480264E-3</v>
      </c>
    </row>
    <row r="4730" spans="1:17" x14ac:dyDescent="0.25">
      <c r="A4730">
        <v>4719</v>
      </c>
      <c r="B4730" t="s">
        <v>4844</v>
      </c>
      <c r="C4730" s="8">
        <v>400000</v>
      </c>
      <c r="E4730" t="s">
        <v>22</v>
      </c>
      <c r="F4730" t="s">
        <v>29</v>
      </c>
      <c r="G4730">
        <v>220164.88</v>
      </c>
      <c r="H4730" s="5">
        <v>300</v>
      </c>
      <c r="I4730" s="5">
        <v>2000</v>
      </c>
      <c r="J4730" t="str">
        <f t="shared" si="584"/>
        <v>no</v>
      </c>
      <c r="K4730">
        <f t="shared" si="585"/>
        <v>0</v>
      </c>
      <c r="L4730">
        <f t="shared" si="586"/>
        <v>1</v>
      </c>
      <c r="M4730">
        <f t="shared" si="587"/>
        <v>0</v>
      </c>
      <c r="N4730">
        <f t="shared" si="588"/>
        <v>-6.2122049162643425</v>
      </c>
      <c r="O4730">
        <f t="shared" si="589"/>
        <v>2.0048121442293168E-3</v>
      </c>
      <c r="P4730">
        <f t="shared" si="590"/>
        <v>2.0008009142582269E-3</v>
      </c>
      <c r="Q4730">
        <f t="shared" si="591"/>
        <v>-2.0028051902919392E-3</v>
      </c>
    </row>
    <row r="4731" spans="1:17" x14ac:dyDescent="0.25">
      <c r="A4731">
        <v>4720</v>
      </c>
      <c r="B4731" t="s">
        <v>4845</v>
      </c>
      <c r="C4731" s="8">
        <v>75000</v>
      </c>
      <c r="E4731" t="s">
        <v>22</v>
      </c>
      <c r="F4731" t="s">
        <v>29</v>
      </c>
      <c r="G4731">
        <v>41957</v>
      </c>
      <c r="H4731" s="5">
        <v>350</v>
      </c>
      <c r="I4731" s="5">
        <v>2000</v>
      </c>
      <c r="J4731" t="str">
        <f t="shared" si="584"/>
        <v>no</v>
      </c>
      <c r="K4731">
        <f t="shared" si="585"/>
        <v>0</v>
      </c>
      <c r="L4731">
        <f t="shared" si="586"/>
        <v>1</v>
      </c>
      <c r="M4731">
        <f t="shared" si="587"/>
        <v>0</v>
      </c>
      <c r="N4731">
        <f t="shared" si="588"/>
        <v>-5.2288994029942248</v>
      </c>
      <c r="O4731">
        <f t="shared" si="589"/>
        <v>5.3594206201676622E-3</v>
      </c>
      <c r="P4731">
        <f t="shared" si="590"/>
        <v>5.3308503508741594E-3</v>
      </c>
      <c r="Q4731">
        <f t="shared" si="591"/>
        <v>-5.3451100336729179E-3</v>
      </c>
    </row>
    <row r="4732" spans="1:17" x14ac:dyDescent="0.25">
      <c r="A4732">
        <v>4721</v>
      </c>
      <c r="B4732" t="s">
        <v>4846</v>
      </c>
      <c r="C4732" s="8">
        <v>675000</v>
      </c>
      <c r="E4732" t="s">
        <v>22</v>
      </c>
      <c r="F4732" t="s">
        <v>29</v>
      </c>
      <c r="G4732">
        <v>408519.52</v>
      </c>
      <c r="H4732" s="5">
        <v>250</v>
      </c>
      <c r="I4732" s="5">
        <v>2000</v>
      </c>
      <c r="J4732" t="str">
        <f t="shared" si="584"/>
        <v>no</v>
      </c>
      <c r="K4732">
        <f t="shared" si="585"/>
        <v>0</v>
      </c>
      <c r="L4732">
        <f t="shared" si="586"/>
        <v>1</v>
      </c>
      <c r="M4732">
        <f t="shared" si="587"/>
        <v>0</v>
      </c>
      <c r="N4732">
        <f t="shared" si="588"/>
        <v>-7.0442326582621355</v>
      </c>
      <c r="O4732">
        <f t="shared" si="589"/>
        <v>8.7242605494192572E-4</v>
      </c>
      <c r="P4732">
        <f t="shared" si="590"/>
        <v>8.7166559116899352E-4</v>
      </c>
      <c r="Q4732">
        <f t="shared" si="591"/>
        <v>-8.7204571252896422E-4</v>
      </c>
    </row>
    <row r="4733" spans="1:17" x14ac:dyDescent="0.25">
      <c r="A4733">
        <v>4722</v>
      </c>
      <c r="B4733" t="s">
        <v>4847</v>
      </c>
      <c r="C4733" s="8">
        <v>300000</v>
      </c>
      <c r="E4733" t="s">
        <v>64</v>
      </c>
      <c r="F4733" t="s">
        <v>29</v>
      </c>
      <c r="G4733">
        <v>197489.82</v>
      </c>
      <c r="H4733" s="5">
        <v>300</v>
      </c>
      <c r="I4733" s="5">
        <v>2000</v>
      </c>
      <c r="J4733" t="str">
        <f t="shared" si="584"/>
        <v>no</v>
      </c>
      <c r="K4733">
        <f t="shared" si="585"/>
        <v>0</v>
      </c>
      <c r="L4733">
        <f t="shared" si="586"/>
        <v>1</v>
      </c>
      <c r="M4733">
        <f t="shared" si="587"/>
        <v>0</v>
      </c>
      <c r="N4733">
        <f t="shared" si="588"/>
        <v>-5.9096493737196916</v>
      </c>
      <c r="O4733">
        <f t="shared" si="589"/>
        <v>2.7131380181224414E-3</v>
      </c>
      <c r="P4733">
        <f t="shared" si="590"/>
        <v>2.7057968179064647E-3</v>
      </c>
      <c r="Q4733">
        <f t="shared" si="591"/>
        <v>-2.7094641028955597E-3</v>
      </c>
    </row>
    <row r="4734" spans="1:17" x14ac:dyDescent="0.25">
      <c r="A4734">
        <v>4723</v>
      </c>
      <c r="B4734" t="s">
        <v>4848</v>
      </c>
      <c r="C4734" s="8">
        <v>1310000</v>
      </c>
      <c r="E4734" t="s">
        <v>22</v>
      </c>
      <c r="F4734" t="s">
        <v>29</v>
      </c>
      <c r="G4734">
        <v>731019.39</v>
      </c>
      <c r="H4734" s="5">
        <v>300</v>
      </c>
      <c r="I4734" s="5">
        <v>2000</v>
      </c>
      <c r="J4734" t="str">
        <f t="shared" si="584"/>
        <v>no</v>
      </c>
      <c r="K4734">
        <f t="shared" si="585"/>
        <v>0</v>
      </c>
      <c r="L4734">
        <f t="shared" si="586"/>
        <v>1</v>
      </c>
      <c r="M4734">
        <f t="shared" si="587"/>
        <v>0</v>
      </c>
      <c r="N4734">
        <f t="shared" si="588"/>
        <v>-8.9654603534206743</v>
      </c>
      <c r="O4734">
        <f t="shared" si="589"/>
        <v>1.2774680315498762E-4</v>
      </c>
      <c r="P4734">
        <f t="shared" si="590"/>
        <v>1.2773048599373646E-4</v>
      </c>
      <c r="Q4734">
        <f t="shared" si="591"/>
        <v>-1.277386442269192E-4</v>
      </c>
    </row>
    <row r="4735" spans="1:17" x14ac:dyDescent="0.25">
      <c r="A4735">
        <v>4724</v>
      </c>
      <c r="B4735" t="s">
        <v>4849</v>
      </c>
      <c r="C4735" s="8">
        <v>375000</v>
      </c>
      <c r="E4735" t="s">
        <v>22</v>
      </c>
      <c r="F4735" t="s">
        <v>29</v>
      </c>
      <c r="G4735">
        <v>248399.03</v>
      </c>
      <c r="H4735" s="5">
        <v>300</v>
      </c>
      <c r="I4735" s="5">
        <v>2000</v>
      </c>
      <c r="J4735" t="str">
        <f t="shared" si="584"/>
        <v>no</v>
      </c>
      <c r="K4735">
        <f t="shared" si="585"/>
        <v>0</v>
      </c>
      <c r="L4735">
        <f t="shared" si="586"/>
        <v>1</v>
      </c>
      <c r="M4735">
        <f t="shared" si="587"/>
        <v>0</v>
      </c>
      <c r="N4735">
        <f t="shared" si="588"/>
        <v>-6.1365660306281802</v>
      </c>
      <c r="O4735">
        <f t="shared" si="589"/>
        <v>2.1623362801440676E-3</v>
      </c>
      <c r="P4735">
        <f t="shared" si="590"/>
        <v>2.1576706705724855E-3</v>
      </c>
      <c r="Q4735">
        <f t="shared" si="591"/>
        <v>-2.1600017957376966E-3</v>
      </c>
    </row>
    <row r="4736" spans="1:17" x14ac:dyDescent="0.25">
      <c r="A4736">
        <v>4725</v>
      </c>
      <c r="B4736" t="s">
        <v>4850</v>
      </c>
      <c r="C4736" s="8">
        <v>1500000</v>
      </c>
      <c r="E4736" t="s">
        <v>22</v>
      </c>
      <c r="F4736" t="s">
        <v>29</v>
      </c>
      <c r="G4736">
        <v>1060954.94</v>
      </c>
      <c r="H4736" s="5">
        <v>300</v>
      </c>
      <c r="I4736" s="5">
        <v>2000</v>
      </c>
      <c r="J4736" t="str">
        <f t="shared" si="584"/>
        <v>no</v>
      </c>
      <c r="K4736">
        <f t="shared" si="585"/>
        <v>0</v>
      </c>
      <c r="L4736">
        <f t="shared" si="586"/>
        <v>1</v>
      </c>
      <c r="M4736">
        <f t="shared" si="587"/>
        <v>0</v>
      </c>
      <c r="N4736">
        <f t="shared" si="588"/>
        <v>-9.5403158842555111</v>
      </c>
      <c r="O4736">
        <f t="shared" si="589"/>
        <v>7.1894133845104718E-5</v>
      </c>
      <c r="P4736">
        <f t="shared" si="590"/>
        <v>7.1888965450200647E-5</v>
      </c>
      <c r="Q4736">
        <f t="shared" si="591"/>
        <v>-7.1891549585708899E-5</v>
      </c>
    </row>
    <row r="4737" spans="1:17" x14ac:dyDescent="0.25">
      <c r="A4737">
        <v>4726</v>
      </c>
      <c r="B4737" t="s">
        <v>4851</v>
      </c>
      <c r="C4737" s="8">
        <v>140000</v>
      </c>
      <c r="E4737" t="s">
        <v>31</v>
      </c>
      <c r="F4737" t="s">
        <v>29</v>
      </c>
      <c r="G4737">
        <v>87996.38</v>
      </c>
      <c r="H4737" s="5">
        <v>300</v>
      </c>
      <c r="I4737" s="5">
        <v>2000</v>
      </c>
      <c r="J4737" t="str">
        <f t="shared" si="584"/>
        <v>no</v>
      </c>
      <c r="K4737">
        <f t="shared" si="585"/>
        <v>0</v>
      </c>
      <c r="L4737">
        <f t="shared" si="586"/>
        <v>1</v>
      </c>
      <c r="M4737">
        <f t="shared" si="587"/>
        <v>0</v>
      </c>
      <c r="N4737">
        <f t="shared" si="588"/>
        <v>-5.4255605056482485</v>
      </c>
      <c r="O4737">
        <f t="shared" si="589"/>
        <v>4.4025977891768275E-3</v>
      </c>
      <c r="P4737">
        <f t="shared" si="590"/>
        <v>4.3832998828034981E-3</v>
      </c>
      <c r="Q4737">
        <f t="shared" si="591"/>
        <v>-4.3929347069254776E-3</v>
      </c>
    </row>
    <row r="4738" spans="1:17" x14ac:dyDescent="0.25">
      <c r="A4738">
        <v>4727</v>
      </c>
      <c r="B4738" t="s">
        <v>4852</v>
      </c>
      <c r="C4738" s="8">
        <v>300000</v>
      </c>
      <c r="E4738" t="s">
        <v>35</v>
      </c>
      <c r="F4738" t="s">
        <v>29</v>
      </c>
      <c r="G4738">
        <v>193867.07</v>
      </c>
      <c r="H4738" s="5">
        <v>300</v>
      </c>
      <c r="I4738" s="5">
        <v>2000</v>
      </c>
      <c r="J4738" t="str">
        <f t="shared" si="584"/>
        <v>no</v>
      </c>
      <c r="K4738">
        <f t="shared" si="585"/>
        <v>0</v>
      </c>
      <c r="L4738">
        <f t="shared" si="586"/>
        <v>1</v>
      </c>
      <c r="M4738">
        <f t="shared" si="587"/>
        <v>0</v>
      </c>
      <c r="N4738">
        <f t="shared" si="588"/>
        <v>-5.9096493737196916</v>
      </c>
      <c r="O4738">
        <f t="shared" si="589"/>
        <v>2.7131380181224414E-3</v>
      </c>
      <c r="P4738">
        <f t="shared" si="590"/>
        <v>2.7057968179064647E-3</v>
      </c>
      <c r="Q4738">
        <f t="shared" si="591"/>
        <v>-2.7094641028955597E-3</v>
      </c>
    </row>
    <row r="4739" spans="1:17" x14ac:dyDescent="0.25">
      <c r="A4739">
        <v>4728</v>
      </c>
      <c r="B4739" t="s">
        <v>4853</v>
      </c>
      <c r="C4739" s="8">
        <v>475000</v>
      </c>
      <c r="E4739" t="s">
        <v>22</v>
      </c>
      <c r="F4739" t="s">
        <v>29</v>
      </c>
      <c r="G4739">
        <v>312210.69</v>
      </c>
      <c r="H4739" s="5">
        <v>300</v>
      </c>
      <c r="I4739" s="5">
        <v>2000</v>
      </c>
      <c r="J4739" t="str">
        <f t="shared" si="584"/>
        <v>no</v>
      </c>
      <c r="K4739">
        <f t="shared" si="585"/>
        <v>0</v>
      </c>
      <c r="L4739">
        <f t="shared" si="586"/>
        <v>1</v>
      </c>
      <c r="M4739">
        <f t="shared" si="587"/>
        <v>0</v>
      </c>
      <c r="N4739">
        <f t="shared" si="588"/>
        <v>-6.439121573172832</v>
      </c>
      <c r="O4739">
        <f t="shared" si="589"/>
        <v>1.5978096231685441E-3</v>
      </c>
      <c r="P4739">
        <f t="shared" si="590"/>
        <v>1.5952607002701897E-3</v>
      </c>
      <c r="Q4739">
        <f t="shared" si="591"/>
        <v>-1.5965344834788467E-3</v>
      </c>
    </row>
    <row r="4740" spans="1:17" x14ac:dyDescent="0.25">
      <c r="A4740">
        <v>4729</v>
      </c>
      <c r="B4740" t="s">
        <v>4854</v>
      </c>
      <c r="C4740" s="8">
        <v>165000</v>
      </c>
      <c r="E4740" t="s">
        <v>56</v>
      </c>
      <c r="F4740" t="s">
        <v>29</v>
      </c>
      <c r="G4740">
        <v>216271.34</v>
      </c>
      <c r="H4740" s="5">
        <v>300</v>
      </c>
      <c r="I4740" s="5">
        <v>2000</v>
      </c>
      <c r="J4740" t="str">
        <f t="shared" si="584"/>
        <v>yes</v>
      </c>
      <c r="K4740">
        <f t="shared" si="585"/>
        <v>0</v>
      </c>
      <c r="L4740">
        <f t="shared" si="586"/>
        <v>1</v>
      </c>
      <c r="M4740">
        <f t="shared" si="587"/>
        <v>0</v>
      </c>
      <c r="N4740">
        <f t="shared" si="588"/>
        <v>-5.5011993912844117</v>
      </c>
      <c r="O4740">
        <f t="shared" si="589"/>
        <v>4.0818727387355175E-3</v>
      </c>
      <c r="P4740">
        <f t="shared" si="590"/>
        <v>4.0652787880751141E-3</v>
      </c>
      <c r="Q4740">
        <f t="shared" si="591"/>
        <v>-4.073564497323553E-3</v>
      </c>
    </row>
    <row r="4741" spans="1:17" x14ac:dyDescent="0.25">
      <c r="A4741">
        <v>4730</v>
      </c>
      <c r="B4741" t="s">
        <v>4855</v>
      </c>
      <c r="C4741" s="8">
        <v>465003</v>
      </c>
      <c r="E4741" t="s">
        <v>37</v>
      </c>
      <c r="F4741" t="s">
        <v>29</v>
      </c>
      <c r="G4741">
        <v>550701.92000000004</v>
      </c>
      <c r="H4741" s="5">
        <v>300</v>
      </c>
      <c r="I4741" s="5">
        <v>2000</v>
      </c>
      <c r="J4741" t="str">
        <f t="shared" si="584"/>
        <v>yes</v>
      </c>
      <c r="K4741">
        <f t="shared" si="585"/>
        <v>0</v>
      </c>
      <c r="L4741">
        <f t="shared" si="586"/>
        <v>1</v>
      </c>
      <c r="M4741">
        <f t="shared" si="587"/>
        <v>0</v>
      </c>
      <c r="N4741">
        <f t="shared" si="588"/>
        <v>-6.4088750955846425</v>
      </c>
      <c r="O4741">
        <f t="shared" si="589"/>
        <v>1.6468760386018889E-3</v>
      </c>
      <c r="P4741">
        <f t="shared" si="590"/>
        <v>1.6441682972297522E-3</v>
      </c>
      <c r="Q4741">
        <f t="shared" si="591"/>
        <v>-1.6455214253081928E-3</v>
      </c>
    </row>
    <row r="4742" spans="1:17" x14ac:dyDescent="0.25">
      <c r="A4742">
        <v>4731</v>
      </c>
      <c r="B4742" t="s">
        <v>4856</v>
      </c>
      <c r="C4742" s="8">
        <v>500000</v>
      </c>
      <c r="E4742" t="s">
        <v>22</v>
      </c>
      <c r="F4742" t="s">
        <v>29</v>
      </c>
      <c r="G4742">
        <v>268247.05</v>
      </c>
      <c r="H4742" s="5">
        <v>250</v>
      </c>
      <c r="I4742" s="5">
        <v>2000</v>
      </c>
      <c r="J4742" t="str">
        <f t="shared" si="584"/>
        <v>no</v>
      </c>
      <c r="K4742">
        <f t="shared" si="585"/>
        <v>0</v>
      </c>
      <c r="L4742">
        <f t="shared" si="586"/>
        <v>1</v>
      </c>
      <c r="M4742">
        <f t="shared" si="587"/>
        <v>0</v>
      </c>
      <c r="N4742">
        <f t="shared" si="588"/>
        <v>-6.5147604588089951</v>
      </c>
      <c r="O4742">
        <f t="shared" si="589"/>
        <v>1.481410715858377E-3</v>
      </c>
      <c r="P4742">
        <f t="shared" si="590"/>
        <v>1.4792193844112048E-3</v>
      </c>
      <c r="Q4742">
        <f t="shared" si="591"/>
        <v>-1.4803145094915374E-3</v>
      </c>
    </row>
    <row r="4743" spans="1:17" x14ac:dyDescent="0.25">
      <c r="A4743">
        <v>4732</v>
      </c>
      <c r="B4743" t="s">
        <v>4857</v>
      </c>
      <c r="C4743" s="8">
        <v>500000</v>
      </c>
      <c r="E4743" t="s">
        <v>22</v>
      </c>
      <c r="F4743" t="s">
        <v>29</v>
      </c>
      <c r="G4743">
        <v>244045.66</v>
      </c>
      <c r="H4743" s="5">
        <v>300</v>
      </c>
      <c r="I4743" s="5">
        <v>2000</v>
      </c>
      <c r="J4743" t="str">
        <f t="shared" si="584"/>
        <v>no</v>
      </c>
      <c r="K4743">
        <f t="shared" si="585"/>
        <v>0</v>
      </c>
      <c r="L4743">
        <f t="shared" si="586"/>
        <v>1</v>
      </c>
      <c r="M4743">
        <f t="shared" si="587"/>
        <v>0</v>
      </c>
      <c r="N4743">
        <f t="shared" si="588"/>
        <v>-6.5147604588089951</v>
      </c>
      <c r="O4743">
        <f t="shared" si="589"/>
        <v>1.481410715858377E-3</v>
      </c>
      <c r="P4743">
        <f t="shared" si="590"/>
        <v>1.4792193844112048E-3</v>
      </c>
      <c r="Q4743">
        <f t="shared" si="591"/>
        <v>-1.4803145094915374E-3</v>
      </c>
    </row>
    <row r="4744" spans="1:17" x14ac:dyDescent="0.25">
      <c r="A4744">
        <v>4733</v>
      </c>
      <c r="B4744" t="s">
        <v>4858</v>
      </c>
      <c r="C4744" s="8">
        <v>315000</v>
      </c>
      <c r="E4744" t="s">
        <v>37</v>
      </c>
      <c r="F4744" t="s">
        <v>29</v>
      </c>
      <c r="G4744">
        <v>259199.51</v>
      </c>
      <c r="H4744" s="5">
        <v>300</v>
      </c>
      <c r="I4744" s="5">
        <v>2000</v>
      </c>
      <c r="J4744" t="str">
        <f t="shared" si="584"/>
        <v>no</v>
      </c>
      <c r="K4744">
        <f t="shared" si="585"/>
        <v>0</v>
      </c>
      <c r="L4744">
        <f t="shared" si="586"/>
        <v>1</v>
      </c>
      <c r="M4744">
        <f t="shared" si="587"/>
        <v>0</v>
      </c>
      <c r="N4744">
        <f t="shared" si="588"/>
        <v>-5.9550327051013889</v>
      </c>
      <c r="O4744">
        <f t="shared" si="589"/>
        <v>2.592759036768557E-3</v>
      </c>
      <c r="P4744">
        <f t="shared" si="590"/>
        <v>2.5860540218338758E-3</v>
      </c>
      <c r="Q4744">
        <f t="shared" si="591"/>
        <v>-2.5894036356368519E-3</v>
      </c>
    </row>
    <row r="4745" spans="1:17" x14ac:dyDescent="0.25">
      <c r="A4745">
        <v>4734</v>
      </c>
      <c r="B4745" t="s">
        <v>4859</v>
      </c>
      <c r="C4745" s="8">
        <v>350000</v>
      </c>
      <c r="E4745" t="s">
        <v>37</v>
      </c>
      <c r="F4745" t="s">
        <v>29</v>
      </c>
      <c r="G4745">
        <v>513716.09</v>
      </c>
      <c r="H4745" s="5">
        <v>350</v>
      </c>
      <c r="I4745" s="5">
        <v>2000</v>
      </c>
      <c r="J4745" t="str">
        <f t="shared" si="584"/>
        <v>yes</v>
      </c>
      <c r="K4745">
        <f t="shared" si="585"/>
        <v>0</v>
      </c>
      <c r="L4745">
        <f t="shared" si="586"/>
        <v>1</v>
      </c>
      <c r="M4745">
        <f t="shared" si="587"/>
        <v>0</v>
      </c>
      <c r="N4745">
        <f t="shared" si="588"/>
        <v>-6.060927144992017</v>
      </c>
      <c r="O4745">
        <f t="shared" si="589"/>
        <v>2.332237562449874E-3</v>
      </c>
      <c r="P4745">
        <f t="shared" si="590"/>
        <v>2.3268108866991966E-3</v>
      </c>
      <c r="Q4745">
        <f t="shared" si="591"/>
        <v>-2.3295221176480264E-3</v>
      </c>
    </row>
    <row r="4746" spans="1:17" x14ac:dyDescent="0.25">
      <c r="A4746">
        <v>4735</v>
      </c>
      <c r="B4746" t="s">
        <v>4860</v>
      </c>
      <c r="C4746" s="8">
        <v>370000</v>
      </c>
      <c r="E4746" t="s">
        <v>22</v>
      </c>
      <c r="F4746" t="s">
        <v>29</v>
      </c>
      <c r="G4746">
        <v>134776.64000000001</v>
      </c>
      <c r="H4746" s="5">
        <v>300</v>
      </c>
      <c r="I4746" s="5">
        <v>2000</v>
      </c>
      <c r="J4746" t="str">
        <f t="shared" si="584"/>
        <v>no</v>
      </c>
      <c r="K4746">
        <f t="shared" si="585"/>
        <v>0</v>
      </c>
      <c r="L4746">
        <f t="shared" si="586"/>
        <v>1</v>
      </c>
      <c r="M4746">
        <f t="shared" si="587"/>
        <v>0</v>
      </c>
      <c r="N4746">
        <f t="shared" si="588"/>
        <v>-6.1214382535009477</v>
      </c>
      <c r="O4746">
        <f t="shared" si="589"/>
        <v>2.1952962988007513E-3</v>
      </c>
      <c r="P4746">
        <f t="shared" si="590"/>
        <v>2.1904875296343755E-3</v>
      </c>
      <c r="Q4746">
        <f t="shared" si="591"/>
        <v>-2.1928901567007295E-3</v>
      </c>
    </row>
    <row r="4747" spans="1:17" x14ac:dyDescent="0.25">
      <c r="A4747">
        <v>4736</v>
      </c>
      <c r="B4747" t="s">
        <v>4861</v>
      </c>
      <c r="C4747" s="8">
        <v>200000</v>
      </c>
      <c r="E4747" t="s">
        <v>22</v>
      </c>
      <c r="F4747" t="s">
        <v>29</v>
      </c>
      <c r="G4747">
        <v>69810.320000000007</v>
      </c>
      <c r="H4747" s="5">
        <v>300</v>
      </c>
      <c r="I4747" s="5">
        <v>2000</v>
      </c>
      <c r="J4747" t="str">
        <f t="shared" si="584"/>
        <v>no</v>
      </c>
      <c r="K4747">
        <f t="shared" si="585"/>
        <v>0</v>
      </c>
      <c r="L4747">
        <f t="shared" si="586"/>
        <v>1</v>
      </c>
      <c r="M4747">
        <f t="shared" si="587"/>
        <v>0</v>
      </c>
      <c r="N4747">
        <f t="shared" si="588"/>
        <v>-5.6070938311750398</v>
      </c>
      <c r="O4747">
        <f t="shared" si="589"/>
        <v>3.6717245187135035E-3</v>
      </c>
      <c r="P4747">
        <f t="shared" si="590"/>
        <v>3.6582922772624587E-3</v>
      </c>
      <c r="Q4747">
        <f t="shared" si="591"/>
        <v>-3.6650001931303865E-3</v>
      </c>
    </row>
    <row r="4748" spans="1:17" x14ac:dyDescent="0.25">
      <c r="A4748">
        <v>4737</v>
      </c>
      <c r="B4748" t="s">
        <v>4862</v>
      </c>
      <c r="C4748" s="8">
        <v>925000</v>
      </c>
      <c r="E4748" t="s">
        <v>31</v>
      </c>
      <c r="F4748" t="s">
        <v>29</v>
      </c>
      <c r="G4748">
        <v>731323.85</v>
      </c>
      <c r="H4748" s="5">
        <v>300</v>
      </c>
      <c r="I4748" s="5">
        <v>2000</v>
      </c>
      <c r="J4748" t="str">
        <f t="shared" ref="J4748:J4811" si="592">IF(G4748/C4748&gt;=0.85, "yes", "no")</f>
        <v>no</v>
      </c>
      <c r="K4748">
        <f t="shared" ref="K4748:K4811" si="593">IF(OR(H4748=500, H4748=600), 1, 0)</f>
        <v>0</v>
      </c>
      <c r="L4748">
        <f t="shared" ref="L4748:L4811" si="594">IF(F4748="ZDD", 1, 0)</f>
        <v>1</v>
      </c>
      <c r="M4748">
        <f t="shared" ref="M4748:M4811" si="595">IF(OR(E4748="ZP07", E4748="ZP28",E4748="ZP32",E4748="ZP45",E4748="ZPPY",E4748="ZSPP",E4748="ZXP1",E4748="ZXX7",E4748="ZYPP",E4748="ZYSP",E4748="ZYWP"),1,0)</f>
        <v>0</v>
      </c>
      <c r="N4748">
        <f t="shared" ref="N4748:N4811" si="596">$P$3+$P$4*L4748+$P$5*(C4748/10000000)+$P$6*(I4748/10000000)+$P$7*M4748</f>
        <v>-7.8006215146237636</v>
      </c>
      <c r="O4748">
        <f t="shared" ref="O4748:O4811" si="597">EXP(N4748)</f>
        <v>4.0948040181839246E-4</v>
      </c>
      <c r="P4748">
        <f t="shared" ref="P4748:P4811" si="598">O4748/(1+O4748)</f>
        <v>4.0931279625011456E-4</v>
      </c>
      <c r="Q4748">
        <f t="shared" ref="Q4748:Q4811" si="599">K4748*LN(P4748)+(1-K4748)*LN(1-P4748)</f>
        <v>-4.0939658759806414E-4</v>
      </c>
    </row>
    <row r="4749" spans="1:17" x14ac:dyDescent="0.25">
      <c r="A4749">
        <v>4738</v>
      </c>
      <c r="B4749" t="s">
        <v>4863</v>
      </c>
      <c r="C4749" s="8">
        <v>640000</v>
      </c>
      <c r="E4749" t="s">
        <v>27</v>
      </c>
      <c r="F4749" t="s">
        <v>29</v>
      </c>
      <c r="G4749">
        <v>257416.83</v>
      </c>
      <c r="H4749" s="5">
        <v>300</v>
      </c>
      <c r="I4749" s="5">
        <v>2000</v>
      </c>
      <c r="J4749" t="str">
        <f t="shared" si="592"/>
        <v>no</v>
      </c>
      <c r="K4749">
        <f t="shared" si="593"/>
        <v>0</v>
      </c>
      <c r="L4749">
        <f t="shared" si="594"/>
        <v>1</v>
      </c>
      <c r="M4749">
        <f t="shared" si="595"/>
        <v>0</v>
      </c>
      <c r="N4749">
        <f t="shared" si="596"/>
        <v>-6.9383382183715074</v>
      </c>
      <c r="O4749">
        <f t="shared" si="597"/>
        <v>9.6987998747732017E-4</v>
      </c>
      <c r="P4749">
        <f t="shared" si="598"/>
        <v>9.6894023173749633E-4</v>
      </c>
      <c r="Q4749">
        <f t="shared" si="599"/>
        <v>-9.6940995777270204E-4</v>
      </c>
    </row>
    <row r="4750" spans="1:17" x14ac:dyDescent="0.25">
      <c r="A4750">
        <v>4739</v>
      </c>
      <c r="B4750" t="s">
        <v>4864</v>
      </c>
      <c r="C4750" s="8">
        <v>150000</v>
      </c>
      <c r="E4750" t="s">
        <v>22</v>
      </c>
      <c r="F4750" t="s">
        <v>29</v>
      </c>
      <c r="G4750">
        <v>108824.66</v>
      </c>
      <c r="H4750" s="5">
        <v>350</v>
      </c>
      <c r="I4750" s="5">
        <v>2000</v>
      </c>
      <c r="J4750" t="str">
        <f t="shared" si="592"/>
        <v>no</v>
      </c>
      <c r="K4750">
        <f t="shared" si="593"/>
        <v>0</v>
      </c>
      <c r="L4750">
        <f t="shared" si="594"/>
        <v>1</v>
      </c>
      <c r="M4750">
        <f t="shared" si="595"/>
        <v>0</v>
      </c>
      <c r="N4750">
        <f t="shared" si="596"/>
        <v>-5.4558160599027135</v>
      </c>
      <c r="O4750">
        <f t="shared" si="597"/>
        <v>4.2713896492300599E-3</v>
      </c>
      <c r="P4750">
        <f t="shared" si="598"/>
        <v>4.2532224787584184E-3</v>
      </c>
      <c r="Q4750">
        <f t="shared" si="599"/>
        <v>-4.2622931583676015E-3</v>
      </c>
    </row>
    <row r="4751" spans="1:17" x14ac:dyDescent="0.25">
      <c r="A4751">
        <v>4740</v>
      </c>
      <c r="B4751" t="s">
        <v>4865</v>
      </c>
      <c r="C4751" s="8">
        <v>100000</v>
      </c>
      <c r="E4751" t="s">
        <v>56</v>
      </c>
      <c r="F4751" t="s">
        <v>29</v>
      </c>
      <c r="G4751">
        <v>122127.53</v>
      </c>
      <c r="H4751" s="5">
        <v>350</v>
      </c>
      <c r="I4751" s="5">
        <v>2000</v>
      </c>
      <c r="J4751" t="str">
        <f t="shared" si="592"/>
        <v>yes</v>
      </c>
      <c r="K4751">
        <f t="shared" si="593"/>
        <v>0</v>
      </c>
      <c r="L4751">
        <f t="shared" si="594"/>
        <v>1</v>
      </c>
      <c r="M4751">
        <f t="shared" si="595"/>
        <v>0</v>
      </c>
      <c r="N4751">
        <f t="shared" si="596"/>
        <v>-5.304538288630388</v>
      </c>
      <c r="O4751">
        <f t="shared" si="597"/>
        <v>4.9689919389546873E-3</v>
      </c>
      <c r="P4751">
        <f t="shared" si="598"/>
        <v>4.9444231402281128E-3</v>
      </c>
      <c r="Q4751">
        <f t="shared" si="599"/>
        <v>-4.9566872429661771E-3</v>
      </c>
    </row>
    <row r="4752" spans="1:17" x14ac:dyDescent="0.25">
      <c r="A4752">
        <v>4741</v>
      </c>
      <c r="B4752" t="s">
        <v>4866</v>
      </c>
      <c r="C4752" s="8">
        <v>500000</v>
      </c>
      <c r="E4752" t="s">
        <v>22</v>
      </c>
      <c r="F4752" t="s">
        <v>29</v>
      </c>
      <c r="G4752">
        <v>343434.4</v>
      </c>
      <c r="H4752" s="5">
        <v>300</v>
      </c>
      <c r="I4752" s="5">
        <v>2000</v>
      </c>
      <c r="J4752" t="str">
        <f t="shared" si="592"/>
        <v>no</v>
      </c>
      <c r="K4752">
        <f t="shared" si="593"/>
        <v>0</v>
      </c>
      <c r="L4752">
        <f t="shared" si="594"/>
        <v>1</v>
      </c>
      <c r="M4752">
        <f t="shared" si="595"/>
        <v>0</v>
      </c>
      <c r="N4752">
        <f t="shared" si="596"/>
        <v>-6.5147604588089951</v>
      </c>
      <c r="O4752">
        <f t="shared" si="597"/>
        <v>1.481410715858377E-3</v>
      </c>
      <c r="P4752">
        <f t="shared" si="598"/>
        <v>1.4792193844112048E-3</v>
      </c>
      <c r="Q4752">
        <f t="shared" si="599"/>
        <v>-1.4803145094915374E-3</v>
      </c>
    </row>
    <row r="4753" spans="1:17" x14ac:dyDescent="0.25">
      <c r="A4753">
        <v>4742</v>
      </c>
      <c r="B4753" t="s">
        <v>4867</v>
      </c>
      <c r="C4753" s="8">
        <v>100000</v>
      </c>
      <c r="E4753" t="s">
        <v>45</v>
      </c>
      <c r="F4753" t="s">
        <v>25</v>
      </c>
      <c r="G4753">
        <v>60865.42</v>
      </c>
      <c r="H4753" s="5">
        <v>350</v>
      </c>
      <c r="I4753" s="5">
        <v>2000</v>
      </c>
      <c r="J4753" t="str">
        <f t="shared" si="592"/>
        <v>no</v>
      </c>
      <c r="K4753">
        <f t="shared" si="593"/>
        <v>0</v>
      </c>
      <c r="L4753">
        <f t="shared" si="594"/>
        <v>0</v>
      </c>
      <c r="M4753">
        <f t="shared" si="595"/>
        <v>0</v>
      </c>
      <c r="N4753">
        <f t="shared" si="596"/>
        <v>-5.289081914326732</v>
      </c>
      <c r="O4753">
        <f t="shared" si="597"/>
        <v>5.0463911530065821E-3</v>
      </c>
      <c r="P4753">
        <f t="shared" si="598"/>
        <v>5.0210529557916973E-3</v>
      </c>
      <c r="Q4753">
        <f t="shared" si="599"/>
        <v>-5.0337007969331717E-3</v>
      </c>
    </row>
    <row r="4754" spans="1:17" x14ac:dyDescent="0.25">
      <c r="A4754">
        <v>4743</v>
      </c>
      <c r="B4754" t="s">
        <v>4868</v>
      </c>
      <c r="C4754" s="8">
        <v>225000</v>
      </c>
      <c r="E4754" t="s">
        <v>35</v>
      </c>
      <c r="F4754" t="s">
        <v>29</v>
      </c>
      <c r="G4754">
        <v>185397.38</v>
      </c>
      <c r="H4754" s="5">
        <v>300</v>
      </c>
      <c r="I4754" s="5">
        <v>2000</v>
      </c>
      <c r="J4754" t="str">
        <f t="shared" si="592"/>
        <v>no</v>
      </c>
      <c r="K4754">
        <f t="shared" si="593"/>
        <v>0</v>
      </c>
      <c r="L4754">
        <f t="shared" si="594"/>
        <v>1</v>
      </c>
      <c r="M4754">
        <f t="shared" si="595"/>
        <v>0</v>
      </c>
      <c r="N4754">
        <f t="shared" si="596"/>
        <v>-5.6827327168112021</v>
      </c>
      <c r="O4754">
        <f t="shared" si="597"/>
        <v>3.4042428890343245E-3</v>
      </c>
      <c r="P4754">
        <f t="shared" si="598"/>
        <v>3.3926933368676184E-3</v>
      </c>
      <c r="Q4754">
        <f t="shared" si="599"/>
        <v>-3.3984615711686512E-3</v>
      </c>
    </row>
    <row r="4755" spans="1:17" x14ac:dyDescent="0.25">
      <c r="A4755">
        <v>4744</v>
      </c>
      <c r="B4755" t="s">
        <v>4869</v>
      </c>
      <c r="C4755" s="8">
        <v>450000</v>
      </c>
      <c r="E4755" t="s">
        <v>22</v>
      </c>
      <c r="F4755" t="s">
        <v>29</v>
      </c>
      <c r="G4755">
        <v>239150.28</v>
      </c>
      <c r="H4755" s="5">
        <v>250</v>
      </c>
      <c r="I4755" s="5">
        <v>2000</v>
      </c>
      <c r="J4755" t="str">
        <f t="shared" si="592"/>
        <v>no</v>
      </c>
      <c r="K4755">
        <f t="shared" si="593"/>
        <v>0</v>
      </c>
      <c r="L4755">
        <f t="shared" si="594"/>
        <v>1</v>
      </c>
      <c r="M4755">
        <f t="shared" si="595"/>
        <v>0</v>
      </c>
      <c r="N4755">
        <f t="shared" si="596"/>
        <v>-6.3634826875366688</v>
      </c>
      <c r="O4755">
        <f t="shared" si="597"/>
        <v>1.7233543436404248E-3</v>
      </c>
      <c r="P4755">
        <f t="shared" si="598"/>
        <v>1.7203895029178182E-3</v>
      </c>
      <c r="Q4755">
        <f t="shared" si="599"/>
        <v>-1.7218710724336713E-3</v>
      </c>
    </row>
    <row r="4756" spans="1:17" x14ac:dyDescent="0.25">
      <c r="A4756">
        <v>4745</v>
      </c>
      <c r="B4756" t="s">
        <v>4870</v>
      </c>
      <c r="C4756" s="8">
        <v>225000</v>
      </c>
      <c r="E4756" t="s">
        <v>22</v>
      </c>
      <c r="F4756" t="s">
        <v>29</v>
      </c>
      <c r="G4756">
        <v>132639.89000000001</v>
      </c>
      <c r="H4756" s="5">
        <v>300</v>
      </c>
      <c r="I4756" s="5">
        <v>2000</v>
      </c>
      <c r="J4756" t="str">
        <f t="shared" si="592"/>
        <v>no</v>
      </c>
      <c r="K4756">
        <f t="shared" si="593"/>
        <v>0</v>
      </c>
      <c r="L4756">
        <f t="shared" si="594"/>
        <v>1</v>
      </c>
      <c r="M4756">
        <f t="shared" si="595"/>
        <v>0</v>
      </c>
      <c r="N4756">
        <f t="shared" si="596"/>
        <v>-5.6827327168112021</v>
      </c>
      <c r="O4756">
        <f t="shared" si="597"/>
        <v>3.4042428890343245E-3</v>
      </c>
      <c r="P4756">
        <f t="shared" si="598"/>
        <v>3.3926933368676184E-3</v>
      </c>
      <c r="Q4756">
        <f t="shared" si="599"/>
        <v>-3.3984615711686512E-3</v>
      </c>
    </row>
    <row r="4757" spans="1:17" x14ac:dyDescent="0.25">
      <c r="A4757">
        <v>4746</v>
      </c>
      <c r="B4757" t="s">
        <v>4871</v>
      </c>
      <c r="C4757" s="8">
        <v>625000</v>
      </c>
      <c r="E4757" t="s">
        <v>45</v>
      </c>
      <c r="F4757" t="s">
        <v>29</v>
      </c>
      <c r="G4757">
        <v>474696.32</v>
      </c>
      <c r="H4757" s="5">
        <v>300</v>
      </c>
      <c r="I4757" s="5">
        <v>2000</v>
      </c>
      <c r="J4757" t="str">
        <f t="shared" si="592"/>
        <v>no</v>
      </c>
      <c r="K4757">
        <f t="shared" si="593"/>
        <v>0</v>
      </c>
      <c r="L4757">
        <f t="shared" si="594"/>
        <v>1</v>
      </c>
      <c r="M4757">
        <f t="shared" si="595"/>
        <v>0</v>
      </c>
      <c r="N4757">
        <f t="shared" si="596"/>
        <v>-6.8929548869898092</v>
      </c>
      <c r="O4757">
        <f t="shared" si="597"/>
        <v>1.0149104601407397E-3</v>
      </c>
      <c r="P4757">
        <f t="shared" si="598"/>
        <v>1.0138814612403841E-3</v>
      </c>
      <c r="Q4757">
        <f t="shared" si="599"/>
        <v>-1.0143957867218658E-3</v>
      </c>
    </row>
    <row r="4758" spans="1:17" x14ac:dyDescent="0.25">
      <c r="A4758">
        <v>4747</v>
      </c>
      <c r="B4758" t="s">
        <v>4872</v>
      </c>
      <c r="C4758" s="8">
        <v>535000</v>
      </c>
      <c r="E4758" t="s">
        <v>22</v>
      </c>
      <c r="F4758" t="s">
        <v>29</v>
      </c>
      <c r="G4758">
        <v>303842.2</v>
      </c>
      <c r="H4758" s="5">
        <v>300</v>
      </c>
      <c r="I4758" s="5">
        <v>2000</v>
      </c>
      <c r="J4758" t="str">
        <f t="shared" si="592"/>
        <v>no</v>
      </c>
      <c r="K4758">
        <f t="shared" si="593"/>
        <v>0</v>
      </c>
      <c r="L4758">
        <f t="shared" si="594"/>
        <v>1</v>
      </c>
      <c r="M4758">
        <f t="shared" si="595"/>
        <v>0</v>
      </c>
      <c r="N4758">
        <f t="shared" si="596"/>
        <v>-6.6206548986996223</v>
      </c>
      <c r="O4758">
        <f t="shared" si="597"/>
        <v>1.3325579693077658E-3</v>
      </c>
      <c r="P4758">
        <f t="shared" si="598"/>
        <v>1.3307846216547476E-3</v>
      </c>
      <c r="Q4758">
        <f t="shared" si="599"/>
        <v>-1.3316709018953224E-3</v>
      </c>
    </row>
    <row r="4759" spans="1:17" x14ac:dyDescent="0.25">
      <c r="A4759">
        <v>4748</v>
      </c>
      <c r="B4759" t="s">
        <v>4873</v>
      </c>
      <c r="C4759" s="8">
        <v>675000</v>
      </c>
      <c r="E4759" t="s">
        <v>64</v>
      </c>
      <c r="F4759" t="s">
        <v>29</v>
      </c>
      <c r="G4759">
        <v>251372.9</v>
      </c>
      <c r="H4759" s="5">
        <v>300</v>
      </c>
      <c r="I4759" s="5">
        <v>2000</v>
      </c>
      <c r="J4759" t="str">
        <f t="shared" si="592"/>
        <v>no</v>
      </c>
      <c r="K4759">
        <f t="shared" si="593"/>
        <v>0</v>
      </c>
      <c r="L4759">
        <f t="shared" si="594"/>
        <v>1</v>
      </c>
      <c r="M4759">
        <f t="shared" si="595"/>
        <v>0</v>
      </c>
      <c r="N4759">
        <f t="shared" si="596"/>
        <v>-7.0442326582621355</v>
      </c>
      <c r="O4759">
        <f t="shared" si="597"/>
        <v>8.7242605494192572E-4</v>
      </c>
      <c r="P4759">
        <f t="shared" si="598"/>
        <v>8.7166559116899352E-4</v>
      </c>
      <c r="Q4759">
        <f t="shared" si="599"/>
        <v>-8.7204571252896422E-4</v>
      </c>
    </row>
    <row r="4760" spans="1:17" x14ac:dyDescent="0.25">
      <c r="A4760">
        <v>4749</v>
      </c>
      <c r="B4760" t="s">
        <v>4874</v>
      </c>
      <c r="C4760" s="8">
        <v>200000</v>
      </c>
      <c r="E4760" t="s">
        <v>22</v>
      </c>
      <c r="F4760" t="s">
        <v>29</v>
      </c>
      <c r="G4760">
        <v>127507.75</v>
      </c>
      <c r="H4760" s="5">
        <v>300</v>
      </c>
      <c r="I4760" s="5">
        <v>2000</v>
      </c>
      <c r="J4760" t="str">
        <f t="shared" si="592"/>
        <v>no</v>
      </c>
      <c r="K4760">
        <f t="shared" si="593"/>
        <v>0</v>
      </c>
      <c r="L4760">
        <f t="shared" si="594"/>
        <v>1</v>
      </c>
      <c r="M4760">
        <f t="shared" si="595"/>
        <v>0</v>
      </c>
      <c r="N4760">
        <f t="shared" si="596"/>
        <v>-5.6070938311750398</v>
      </c>
      <c r="O4760">
        <f t="shared" si="597"/>
        <v>3.6717245187135035E-3</v>
      </c>
      <c r="P4760">
        <f t="shared" si="598"/>
        <v>3.6582922772624587E-3</v>
      </c>
      <c r="Q4760">
        <f t="shared" si="599"/>
        <v>-3.6650001931303865E-3</v>
      </c>
    </row>
    <row r="4761" spans="1:17" x14ac:dyDescent="0.25">
      <c r="A4761">
        <v>4750</v>
      </c>
      <c r="B4761" t="s">
        <v>4875</v>
      </c>
      <c r="C4761" s="8">
        <v>300000</v>
      </c>
      <c r="E4761" t="s">
        <v>31</v>
      </c>
      <c r="F4761" t="s">
        <v>29</v>
      </c>
      <c r="G4761">
        <v>260090.5</v>
      </c>
      <c r="H4761" s="5">
        <v>300</v>
      </c>
      <c r="I4761" s="5">
        <v>2000</v>
      </c>
      <c r="J4761" t="str">
        <f t="shared" si="592"/>
        <v>yes</v>
      </c>
      <c r="K4761">
        <f t="shared" si="593"/>
        <v>0</v>
      </c>
      <c r="L4761">
        <f t="shared" si="594"/>
        <v>1</v>
      </c>
      <c r="M4761">
        <f t="shared" si="595"/>
        <v>0</v>
      </c>
      <c r="N4761">
        <f t="shared" si="596"/>
        <v>-5.9096493737196916</v>
      </c>
      <c r="O4761">
        <f t="shared" si="597"/>
        <v>2.7131380181224414E-3</v>
      </c>
      <c r="P4761">
        <f t="shared" si="598"/>
        <v>2.7057968179064647E-3</v>
      </c>
      <c r="Q4761">
        <f t="shared" si="599"/>
        <v>-2.7094641028955597E-3</v>
      </c>
    </row>
    <row r="4762" spans="1:17" x14ac:dyDescent="0.25">
      <c r="A4762">
        <v>4751</v>
      </c>
      <c r="B4762" t="s">
        <v>4876</v>
      </c>
      <c r="C4762" s="8">
        <v>10000</v>
      </c>
      <c r="E4762" t="s">
        <v>56</v>
      </c>
      <c r="F4762" t="s">
        <v>29</v>
      </c>
      <c r="G4762">
        <v>12445.29</v>
      </c>
      <c r="H4762" s="5">
        <v>300</v>
      </c>
      <c r="I4762" s="5">
        <v>2000</v>
      </c>
      <c r="J4762" t="str">
        <f t="shared" si="592"/>
        <v>yes</v>
      </c>
      <c r="K4762">
        <f t="shared" si="593"/>
        <v>0</v>
      </c>
      <c r="L4762">
        <f t="shared" si="594"/>
        <v>1</v>
      </c>
      <c r="M4762">
        <f t="shared" si="595"/>
        <v>0</v>
      </c>
      <c r="N4762">
        <f t="shared" si="596"/>
        <v>-5.0322383003402011</v>
      </c>
      <c r="O4762">
        <f t="shared" si="597"/>
        <v>6.5241911160930435E-3</v>
      </c>
      <c r="P4762">
        <f t="shared" si="598"/>
        <v>6.4819019489821073E-3</v>
      </c>
      <c r="Q4762">
        <f t="shared" si="599"/>
        <v>-6.5030006981883302E-3</v>
      </c>
    </row>
    <row r="4763" spans="1:17" x14ac:dyDescent="0.25">
      <c r="A4763">
        <v>4752</v>
      </c>
      <c r="B4763" t="s">
        <v>4877</v>
      </c>
      <c r="C4763" s="8">
        <v>360000</v>
      </c>
      <c r="E4763" t="s">
        <v>60</v>
      </c>
      <c r="F4763" t="s">
        <v>29</v>
      </c>
      <c r="G4763">
        <v>160039.4</v>
      </c>
      <c r="H4763" s="5">
        <v>300</v>
      </c>
      <c r="I4763" s="5">
        <v>2000</v>
      </c>
      <c r="J4763" t="str">
        <f t="shared" si="592"/>
        <v>no</v>
      </c>
      <c r="K4763">
        <f t="shared" si="593"/>
        <v>0</v>
      </c>
      <c r="L4763">
        <f t="shared" si="594"/>
        <v>1</v>
      </c>
      <c r="M4763">
        <f t="shared" si="595"/>
        <v>0</v>
      </c>
      <c r="N4763">
        <f t="shared" si="596"/>
        <v>-6.0911826992464819</v>
      </c>
      <c r="O4763">
        <f t="shared" si="597"/>
        <v>2.2627312011748763E-3</v>
      </c>
      <c r="P4763">
        <f t="shared" si="598"/>
        <v>2.2576228076076183E-3</v>
      </c>
      <c r="Q4763">
        <f t="shared" si="599"/>
        <v>-2.2601750800809789E-3</v>
      </c>
    </row>
    <row r="4764" spans="1:17" x14ac:dyDescent="0.25">
      <c r="A4764">
        <v>4753</v>
      </c>
      <c r="B4764" t="s">
        <v>4878</v>
      </c>
      <c r="C4764" s="8">
        <v>650000</v>
      </c>
      <c r="E4764" t="s">
        <v>64</v>
      </c>
      <c r="F4764" t="s">
        <v>29</v>
      </c>
      <c r="G4764">
        <v>282493.51</v>
      </c>
      <c r="H4764" s="5">
        <v>350</v>
      </c>
      <c r="I4764" s="5">
        <v>2000</v>
      </c>
      <c r="J4764" t="str">
        <f t="shared" si="592"/>
        <v>no</v>
      </c>
      <c r="K4764">
        <f t="shared" si="593"/>
        <v>0</v>
      </c>
      <c r="L4764">
        <f t="shared" si="594"/>
        <v>1</v>
      </c>
      <c r="M4764">
        <f t="shared" si="595"/>
        <v>0</v>
      </c>
      <c r="N4764">
        <f t="shared" si="596"/>
        <v>-6.9685937726259723</v>
      </c>
      <c r="O4764">
        <f t="shared" si="597"/>
        <v>9.4097520098028085E-4</v>
      </c>
      <c r="P4764">
        <f t="shared" si="598"/>
        <v>9.4009059903990956E-4</v>
      </c>
      <c r="Q4764">
        <f t="shared" si="599"/>
        <v>-9.4053276134388323E-4</v>
      </c>
    </row>
    <row r="4765" spans="1:17" x14ac:dyDescent="0.25">
      <c r="A4765">
        <v>4754</v>
      </c>
      <c r="B4765" t="s">
        <v>4879</v>
      </c>
      <c r="C4765" s="8">
        <v>900000</v>
      </c>
      <c r="E4765" t="s">
        <v>46</v>
      </c>
      <c r="F4765" t="s">
        <v>29</v>
      </c>
      <c r="G4765">
        <v>648401.47</v>
      </c>
      <c r="H4765" s="5">
        <v>350</v>
      </c>
      <c r="I4765" s="5">
        <v>2000</v>
      </c>
      <c r="J4765" t="str">
        <f t="shared" si="592"/>
        <v>no</v>
      </c>
      <c r="K4765">
        <f t="shared" si="593"/>
        <v>0</v>
      </c>
      <c r="L4765">
        <f t="shared" si="594"/>
        <v>1</v>
      </c>
      <c r="M4765">
        <f t="shared" si="595"/>
        <v>0</v>
      </c>
      <c r="N4765">
        <f t="shared" si="596"/>
        <v>-7.7249826289876014</v>
      </c>
      <c r="O4765">
        <f t="shared" si="597"/>
        <v>4.4165451182472587E-4</v>
      </c>
      <c r="P4765">
        <f t="shared" si="598"/>
        <v>4.4145953922743804E-4</v>
      </c>
      <c r="Q4765">
        <f t="shared" si="599"/>
        <v>-4.4155701117753121E-4</v>
      </c>
    </row>
    <row r="4766" spans="1:17" x14ac:dyDescent="0.25">
      <c r="A4766">
        <v>4755</v>
      </c>
      <c r="B4766" t="s">
        <v>4880</v>
      </c>
      <c r="C4766" s="8">
        <v>125000</v>
      </c>
      <c r="E4766" t="s">
        <v>35</v>
      </c>
      <c r="F4766" t="s">
        <v>29</v>
      </c>
      <c r="G4766">
        <v>184655.43</v>
      </c>
      <c r="H4766" s="5">
        <v>300</v>
      </c>
      <c r="I4766" s="5">
        <v>2000</v>
      </c>
      <c r="J4766" t="str">
        <f t="shared" si="592"/>
        <v>yes</v>
      </c>
      <c r="K4766">
        <f t="shared" si="593"/>
        <v>0</v>
      </c>
      <c r="L4766">
        <f t="shared" si="594"/>
        <v>1</v>
      </c>
      <c r="M4766">
        <f t="shared" si="595"/>
        <v>0</v>
      </c>
      <c r="N4766">
        <f t="shared" si="596"/>
        <v>-5.3801771742665512</v>
      </c>
      <c r="O4766">
        <f t="shared" si="597"/>
        <v>4.6070056148390616E-3</v>
      </c>
      <c r="P4766">
        <f t="shared" si="598"/>
        <v>4.5858784470843746E-3</v>
      </c>
      <c r="Q4766">
        <f t="shared" si="599"/>
        <v>-4.5964258460631114E-3</v>
      </c>
    </row>
    <row r="4767" spans="1:17" x14ac:dyDescent="0.25">
      <c r="A4767">
        <v>4756</v>
      </c>
      <c r="B4767" t="s">
        <v>4881</v>
      </c>
      <c r="C4767" s="8">
        <v>800000</v>
      </c>
      <c r="E4767" t="s">
        <v>52</v>
      </c>
      <c r="F4767" t="s">
        <v>29</v>
      </c>
      <c r="G4767">
        <v>68749.5</v>
      </c>
      <c r="H4767" s="5">
        <v>300</v>
      </c>
      <c r="I4767" s="5">
        <v>2000</v>
      </c>
      <c r="J4767" t="str">
        <f t="shared" si="592"/>
        <v>no</v>
      </c>
      <c r="K4767">
        <f t="shared" si="593"/>
        <v>0</v>
      </c>
      <c r="L4767">
        <f t="shared" si="594"/>
        <v>1</v>
      </c>
      <c r="M4767">
        <f t="shared" si="595"/>
        <v>0</v>
      </c>
      <c r="N4767">
        <f t="shared" si="596"/>
        <v>-7.4224270864429496</v>
      </c>
      <c r="O4767">
        <f t="shared" si="597"/>
        <v>5.9769672203756872E-4</v>
      </c>
      <c r="P4767">
        <f t="shared" si="598"/>
        <v>5.9733969406048585E-4</v>
      </c>
      <c r="Q4767">
        <f t="shared" si="599"/>
        <v>-5.9751817249393028E-4</v>
      </c>
    </row>
    <row r="4768" spans="1:17" x14ac:dyDescent="0.25">
      <c r="A4768">
        <v>4757</v>
      </c>
      <c r="B4768" t="s">
        <v>4882</v>
      </c>
      <c r="C4768" s="8">
        <v>75000</v>
      </c>
      <c r="E4768" t="s">
        <v>22</v>
      </c>
      <c r="F4768" t="s">
        <v>29</v>
      </c>
      <c r="G4768">
        <v>878.21</v>
      </c>
      <c r="H4768" s="5">
        <v>300</v>
      </c>
      <c r="I4768" s="5">
        <v>2000</v>
      </c>
      <c r="J4768" t="str">
        <f t="shared" si="592"/>
        <v>no</v>
      </c>
      <c r="K4768">
        <f t="shared" si="593"/>
        <v>0</v>
      </c>
      <c r="L4768">
        <f t="shared" si="594"/>
        <v>1</v>
      </c>
      <c r="M4768">
        <f t="shared" si="595"/>
        <v>0</v>
      </c>
      <c r="N4768">
        <f t="shared" si="596"/>
        <v>-5.2288994029942248</v>
      </c>
      <c r="O4768">
        <f t="shared" si="597"/>
        <v>5.3594206201676622E-3</v>
      </c>
      <c r="P4768">
        <f t="shared" si="598"/>
        <v>5.3308503508741594E-3</v>
      </c>
      <c r="Q4768">
        <f t="shared" si="599"/>
        <v>-5.3451100336729179E-3</v>
      </c>
    </row>
    <row r="4769" spans="1:17" x14ac:dyDescent="0.25">
      <c r="A4769">
        <v>4758</v>
      </c>
      <c r="B4769" t="s">
        <v>4883</v>
      </c>
      <c r="C4769" s="8">
        <v>240000</v>
      </c>
      <c r="E4769" t="s">
        <v>24</v>
      </c>
      <c r="F4769" t="s">
        <v>25</v>
      </c>
      <c r="G4769">
        <v>114457.71</v>
      </c>
      <c r="H4769" s="5">
        <v>300</v>
      </c>
      <c r="I4769" s="5">
        <v>2000</v>
      </c>
      <c r="J4769" t="str">
        <f t="shared" si="592"/>
        <v>no</v>
      </c>
      <c r="K4769">
        <f t="shared" si="593"/>
        <v>0</v>
      </c>
      <c r="L4769">
        <f t="shared" si="594"/>
        <v>0</v>
      </c>
      <c r="M4769">
        <f t="shared" si="595"/>
        <v>0</v>
      </c>
      <c r="N4769">
        <f t="shared" si="596"/>
        <v>-5.7126596738892443</v>
      </c>
      <c r="O4769">
        <f t="shared" si="597"/>
        <v>3.3038736225474881E-3</v>
      </c>
      <c r="P4769">
        <f t="shared" si="598"/>
        <v>3.2929939865760319E-3</v>
      </c>
      <c r="Q4769">
        <f t="shared" si="599"/>
        <v>-3.2984278236149064E-3</v>
      </c>
    </row>
    <row r="4770" spans="1:17" x14ac:dyDescent="0.25">
      <c r="A4770">
        <v>4759</v>
      </c>
      <c r="B4770" t="s">
        <v>4884</v>
      </c>
      <c r="C4770" s="8">
        <v>300000</v>
      </c>
      <c r="E4770" t="s">
        <v>41</v>
      </c>
      <c r="F4770" t="s">
        <v>29</v>
      </c>
      <c r="G4770">
        <v>50331.6</v>
      </c>
      <c r="H4770" s="5">
        <v>300</v>
      </c>
      <c r="I4770" s="5">
        <v>2000</v>
      </c>
      <c r="J4770" t="str">
        <f t="shared" si="592"/>
        <v>no</v>
      </c>
      <c r="K4770">
        <f t="shared" si="593"/>
        <v>0</v>
      </c>
      <c r="L4770">
        <f t="shared" si="594"/>
        <v>1</v>
      </c>
      <c r="M4770">
        <f t="shared" si="595"/>
        <v>0</v>
      </c>
      <c r="N4770">
        <f t="shared" si="596"/>
        <v>-5.9096493737196916</v>
      </c>
      <c r="O4770">
        <f t="shared" si="597"/>
        <v>2.7131380181224414E-3</v>
      </c>
      <c r="P4770">
        <f t="shared" si="598"/>
        <v>2.7057968179064647E-3</v>
      </c>
      <c r="Q4770">
        <f t="shared" si="599"/>
        <v>-2.7094641028955597E-3</v>
      </c>
    </row>
    <row r="4771" spans="1:17" x14ac:dyDescent="0.25">
      <c r="A4771">
        <v>4760</v>
      </c>
      <c r="B4771" t="s">
        <v>4885</v>
      </c>
      <c r="C4771" s="8">
        <v>79999</v>
      </c>
      <c r="E4771" t="s">
        <v>22</v>
      </c>
      <c r="F4771" t="s">
        <v>29</v>
      </c>
      <c r="G4771">
        <v>38657.58</v>
      </c>
      <c r="H4771" s="5">
        <v>300</v>
      </c>
      <c r="I4771" s="5">
        <v>2000</v>
      </c>
      <c r="J4771" t="str">
        <f t="shared" si="592"/>
        <v>no</v>
      </c>
      <c r="K4771">
        <f t="shared" si="593"/>
        <v>0</v>
      </c>
      <c r="L4771">
        <f t="shared" si="594"/>
        <v>1</v>
      </c>
      <c r="M4771">
        <f t="shared" si="595"/>
        <v>0</v>
      </c>
      <c r="N4771">
        <f t="shared" si="596"/>
        <v>-5.2440241545660324</v>
      </c>
      <c r="O4771">
        <f t="shared" si="597"/>
        <v>5.2789706413170854E-3</v>
      </c>
      <c r="P4771">
        <f t="shared" si="598"/>
        <v>5.2512494496421919E-3</v>
      </c>
      <c r="Q4771">
        <f t="shared" si="599"/>
        <v>-5.2650857197603582E-3</v>
      </c>
    </row>
    <row r="4772" spans="1:17" x14ac:dyDescent="0.25">
      <c r="A4772">
        <v>4761</v>
      </c>
      <c r="B4772" t="s">
        <v>4886</v>
      </c>
      <c r="C4772" s="8">
        <v>275000</v>
      </c>
      <c r="E4772" t="s">
        <v>31</v>
      </c>
      <c r="F4772" t="s">
        <v>29</v>
      </c>
      <c r="G4772">
        <v>305710.78000000003</v>
      </c>
      <c r="H4772" s="5">
        <v>300</v>
      </c>
      <c r="I4772" s="5">
        <v>2000</v>
      </c>
      <c r="J4772" t="str">
        <f t="shared" si="592"/>
        <v>yes</v>
      </c>
      <c r="K4772">
        <f t="shared" si="593"/>
        <v>0</v>
      </c>
      <c r="L4772">
        <f t="shared" si="594"/>
        <v>1</v>
      </c>
      <c r="M4772">
        <f t="shared" si="595"/>
        <v>0</v>
      </c>
      <c r="N4772">
        <f t="shared" si="596"/>
        <v>-5.8340104880835284</v>
      </c>
      <c r="O4772">
        <f t="shared" si="597"/>
        <v>2.9263174539874886E-3</v>
      </c>
      <c r="P4772">
        <f t="shared" si="598"/>
        <v>2.9177791060625378E-3</v>
      </c>
      <c r="Q4772">
        <f t="shared" si="599"/>
        <v>-2.922044121787933E-3</v>
      </c>
    </row>
    <row r="4773" spans="1:17" x14ac:dyDescent="0.25">
      <c r="A4773">
        <v>4762</v>
      </c>
      <c r="B4773" t="s">
        <v>4887</v>
      </c>
      <c r="C4773" s="8">
        <v>40000</v>
      </c>
      <c r="E4773" t="s">
        <v>22</v>
      </c>
      <c r="F4773" t="s">
        <v>20</v>
      </c>
      <c r="G4773">
        <v>1656.1</v>
      </c>
      <c r="H4773" s="5">
        <v>300</v>
      </c>
      <c r="I4773" s="5">
        <v>2000</v>
      </c>
      <c r="J4773" t="str">
        <f t="shared" si="592"/>
        <v>no</v>
      </c>
      <c r="K4773">
        <f t="shared" si="593"/>
        <v>0</v>
      </c>
      <c r="L4773">
        <f t="shared" si="594"/>
        <v>0</v>
      </c>
      <c r="M4773">
        <f t="shared" si="595"/>
        <v>0</v>
      </c>
      <c r="N4773">
        <f t="shared" si="596"/>
        <v>-5.1075485887999408</v>
      </c>
      <c r="O4773">
        <f t="shared" si="597"/>
        <v>6.0508979963814769E-3</v>
      </c>
      <c r="P4773">
        <f t="shared" si="598"/>
        <v>6.0145048410893036E-3</v>
      </c>
      <c r="Q4773">
        <f t="shared" si="599"/>
        <v>-6.032664827495168E-3</v>
      </c>
    </row>
    <row r="4774" spans="1:17" x14ac:dyDescent="0.25">
      <c r="A4774">
        <v>4763</v>
      </c>
      <c r="B4774" t="s">
        <v>4888</v>
      </c>
      <c r="C4774" s="8">
        <v>465000</v>
      </c>
      <c r="E4774" t="s">
        <v>45</v>
      </c>
      <c r="F4774" t="s">
        <v>30</v>
      </c>
      <c r="G4774">
        <v>196229.88</v>
      </c>
      <c r="H4774" s="5">
        <v>300</v>
      </c>
      <c r="I4774" s="5">
        <v>2000</v>
      </c>
      <c r="J4774" t="str">
        <f t="shared" si="592"/>
        <v>no</v>
      </c>
      <c r="K4774">
        <f t="shared" si="593"/>
        <v>0</v>
      </c>
      <c r="L4774">
        <f t="shared" si="594"/>
        <v>0</v>
      </c>
      <c r="M4774">
        <f t="shared" si="595"/>
        <v>0</v>
      </c>
      <c r="N4774">
        <f t="shared" si="596"/>
        <v>-6.3934096446147102</v>
      </c>
      <c r="O4774">
        <f t="shared" si="597"/>
        <v>1.6725436885237583E-3</v>
      </c>
      <c r="P4774">
        <f t="shared" si="598"/>
        <v>1.6697509570990558E-3</v>
      </c>
      <c r="Q4774">
        <f t="shared" si="599"/>
        <v>-1.6711465449676039E-3</v>
      </c>
    </row>
    <row r="4775" spans="1:17" x14ac:dyDescent="0.25">
      <c r="A4775">
        <v>4764</v>
      </c>
      <c r="B4775" t="s">
        <v>4889</v>
      </c>
      <c r="C4775" s="8">
        <v>200000</v>
      </c>
      <c r="E4775" t="s">
        <v>31</v>
      </c>
      <c r="F4775" t="s">
        <v>29</v>
      </c>
      <c r="G4775">
        <v>149487.57999999999</v>
      </c>
      <c r="H4775" s="5">
        <v>300</v>
      </c>
      <c r="I4775" s="5">
        <v>2000</v>
      </c>
      <c r="J4775" t="str">
        <f t="shared" si="592"/>
        <v>no</v>
      </c>
      <c r="K4775">
        <f t="shared" si="593"/>
        <v>0</v>
      </c>
      <c r="L4775">
        <f t="shared" si="594"/>
        <v>1</v>
      </c>
      <c r="M4775">
        <f t="shared" si="595"/>
        <v>0</v>
      </c>
      <c r="N4775">
        <f t="shared" si="596"/>
        <v>-5.6070938311750398</v>
      </c>
      <c r="O4775">
        <f t="shared" si="597"/>
        <v>3.6717245187135035E-3</v>
      </c>
      <c r="P4775">
        <f t="shared" si="598"/>
        <v>3.6582922772624587E-3</v>
      </c>
      <c r="Q4775">
        <f t="shared" si="599"/>
        <v>-3.6650001931303865E-3</v>
      </c>
    </row>
    <row r="4776" spans="1:17" x14ac:dyDescent="0.25">
      <c r="A4776">
        <v>4765</v>
      </c>
      <c r="B4776" t="s">
        <v>4890</v>
      </c>
      <c r="C4776" s="8">
        <v>2</v>
      </c>
      <c r="E4776" t="s">
        <v>34</v>
      </c>
      <c r="F4776" t="s">
        <v>30</v>
      </c>
      <c r="G4776">
        <f>0</f>
        <v>0</v>
      </c>
      <c r="H4776" s="5">
        <v>400</v>
      </c>
      <c r="I4776" s="5">
        <v>2000</v>
      </c>
      <c r="J4776" t="str">
        <f t="shared" si="592"/>
        <v>no</v>
      </c>
      <c r="K4776">
        <f t="shared" si="593"/>
        <v>0</v>
      </c>
      <c r="L4776">
        <f t="shared" si="594"/>
        <v>0</v>
      </c>
      <c r="M4776">
        <f t="shared" si="595"/>
        <v>1</v>
      </c>
      <c r="N4776">
        <f t="shared" si="596"/>
        <v>-2.4455691981463676</v>
      </c>
      <c r="O4776">
        <f t="shared" si="597"/>
        <v>8.6676784592887995E-2</v>
      </c>
      <c r="P4776">
        <f t="shared" si="598"/>
        <v>7.976316952916275E-2</v>
      </c>
      <c r="Q4776">
        <f t="shared" si="599"/>
        <v>-8.3124217642210008E-2</v>
      </c>
    </row>
    <row r="4777" spans="1:17" x14ac:dyDescent="0.25">
      <c r="A4777">
        <v>4766</v>
      </c>
      <c r="B4777" t="s">
        <v>4891</v>
      </c>
      <c r="C4777" s="8">
        <v>160000</v>
      </c>
      <c r="E4777" t="s">
        <v>31</v>
      </c>
      <c r="F4777" t="s">
        <v>25</v>
      </c>
      <c r="G4777">
        <v>87349.14</v>
      </c>
      <c r="H4777" s="5">
        <v>200</v>
      </c>
      <c r="I4777" s="5">
        <v>3000</v>
      </c>
      <c r="J4777" t="str">
        <f t="shared" si="592"/>
        <v>no</v>
      </c>
      <c r="K4777">
        <f t="shared" si="593"/>
        <v>0</v>
      </c>
      <c r="L4777">
        <f t="shared" si="594"/>
        <v>0</v>
      </c>
      <c r="M4777">
        <f t="shared" si="595"/>
        <v>0</v>
      </c>
      <c r="N4777">
        <f t="shared" si="596"/>
        <v>-5.4705896464949868</v>
      </c>
      <c r="O4777">
        <f t="shared" si="597"/>
        <v>4.2087497516585179E-3</v>
      </c>
      <c r="P4777">
        <f t="shared" si="598"/>
        <v>4.1911104167329195E-3</v>
      </c>
      <c r="Q4777">
        <f t="shared" si="599"/>
        <v>-4.1999177369103791E-3</v>
      </c>
    </row>
    <row r="4778" spans="1:17" x14ac:dyDescent="0.25">
      <c r="A4778">
        <v>4767</v>
      </c>
      <c r="B4778" t="s">
        <v>4892</v>
      </c>
      <c r="C4778" s="8">
        <v>75000</v>
      </c>
      <c r="E4778" t="s">
        <v>31</v>
      </c>
      <c r="F4778" t="s">
        <v>29</v>
      </c>
      <c r="G4778">
        <v>33730.79</v>
      </c>
      <c r="H4778" s="5">
        <v>300</v>
      </c>
      <c r="I4778" s="5">
        <v>3000</v>
      </c>
      <c r="J4778" t="str">
        <f t="shared" si="592"/>
        <v>no</v>
      </c>
      <c r="K4778">
        <f t="shared" si="593"/>
        <v>0</v>
      </c>
      <c r="L4778">
        <f t="shared" si="594"/>
        <v>1</v>
      </c>
      <c r="M4778">
        <f t="shared" si="595"/>
        <v>0</v>
      </c>
      <c r="N4778">
        <f t="shared" si="596"/>
        <v>-5.2288738096356884</v>
      </c>
      <c r="O4778">
        <f t="shared" si="597"/>
        <v>5.3595577874964205E-3</v>
      </c>
      <c r="P4778">
        <f t="shared" si="598"/>
        <v>5.330986059645413E-3</v>
      </c>
      <c r="Q4778">
        <f t="shared" si="599"/>
        <v>-5.3452464697739442E-3</v>
      </c>
    </row>
    <row r="4779" spans="1:17" x14ac:dyDescent="0.25">
      <c r="A4779">
        <v>4768</v>
      </c>
      <c r="B4779" t="s">
        <v>4893</v>
      </c>
      <c r="C4779" s="8">
        <v>10000</v>
      </c>
      <c r="E4779" t="s">
        <v>22</v>
      </c>
      <c r="F4779" t="s">
        <v>29</v>
      </c>
      <c r="G4779">
        <v>3.19</v>
      </c>
      <c r="H4779" s="5">
        <v>200</v>
      </c>
      <c r="I4779" s="5">
        <v>2000</v>
      </c>
      <c r="J4779" t="str">
        <f t="shared" si="592"/>
        <v>no</v>
      </c>
      <c r="K4779">
        <f t="shared" si="593"/>
        <v>0</v>
      </c>
      <c r="L4779">
        <f t="shared" si="594"/>
        <v>1</v>
      </c>
      <c r="M4779">
        <f t="shared" si="595"/>
        <v>0</v>
      </c>
      <c r="N4779">
        <f t="shared" si="596"/>
        <v>-5.0322383003402011</v>
      </c>
      <c r="O4779">
        <f t="shared" si="597"/>
        <v>6.5241911160930435E-3</v>
      </c>
      <c r="P4779">
        <f t="shared" si="598"/>
        <v>6.4819019489821073E-3</v>
      </c>
      <c r="Q4779">
        <f t="shared" si="599"/>
        <v>-6.5030006981883302E-3</v>
      </c>
    </row>
    <row r="4780" spans="1:17" x14ac:dyDescent="0.25">
      <c r="A4780">
        <v>4769</v>
      </c>
      <c r="B4780" t="s">
        <v>4894</v>
      </c>
      <c r="C4780" s="8">
        <v>25000</v>
      </c>
      <c r="E4780" t="s">
        <v>40</v>
      </c>
      <c r="F4780" t="s">
        <v>39</v>
      </c>
      <c r="G4780">
        <v>857.91</v>
      </c>
      <c r="H4780" s="5">
        <v>300</v>
      </c>
      <c r="I4780" s="5">
        <v>2000</v>
      </c>
      <c r="J4780" t="str">
        <f t="shared" si="592"/>
        <v>no</v>
      </c>
      <c r="K4780">
        <f t="shared" si="593"/>
        <v>0</v>
      </c>
      <c r="L4780">
        <f t="shared" si="594"/>
        <v>0</v>
      </c>
      <c r="M4780">
        <f t="shared" si="595"/>
        <v>0</v>
      </c>
      <c r="N4780">
        <f t="shared" si="596"/>
        <v>-5.0621652574182434</v>
      </c>
      <c r="O4780">
        <f t="shared" si="597"/>
        <v>6.3318346074398239E-3</v>
      </c>
      <c r="P4780">
        <f t="shared" si="598"/>
        <v>6.2919947374116512E-3</v>
      </c>
      <c r="Q4780">
        <f t="shared" si="599"/>
        <v>-6.3118727617829315E-3</v>
      </c>
    </row>
    <row r="4781" spans="1:17" x14ac:dyDescent="0.25">
      <c r="A4781">
        <v>4770</v>
      </c>
      <c r="B4781" t="s">
        <v>4895</v>
      </c>
      <c r="C4781" s="8">
        <v>160000</v>
      </c>
      <c r="E4781" t="s">
        <v>54</v>
      </c>
      <c r="F4781" t="s">
        <v>29</v>
      </c>
      <c r="G4781">
        <v>109411.68</v>
      </c>
      <c r="H4781" s="5">
        <v>300</v>
      </c>
      <c r="I4781" s="5">
        <v>2000</v>
      </c>
      <c r="J4781" t="str">
        <f t="shared" si="592"/>
        <v>no</v>
      </c>
      <c r="K4781">
        <f t="shared" si="593"/>
        <v>0</v>
      </c>
      <c r="L4781">
        <f t="shared" si="594"/>
        <v>1</v>
      </c>
      <c r="M4781">
        <f t="shared" si="595"/>
        <v>0</v>
      </c>
      <c r="N4781">
        <f t="shared" si="596"/>
        <v>-5.4860716141571793</v>
      </c>
      <c r="O4781">
        <f t="shared" si="597"/>
        <v>4.1440918315095469E-3</v>
      </c>
      <c r="P4781">
        <f t="shared" si="598"/>
        <v>4.1269892092388122E-3</v>
      </c>
      <c r="Q4781">
        <f t="shared" si="599"/>
        <v>-4.1355287323166061E-3</v>
      </c>
    </row>
    <row r="4782" spans="1:17" x14ac:dyDescent="0.25">
      <c r="A4782">
        <v>4771</v>
      </c>
      <c r="B4782" t="s">
        <v>4896</v>
      </c>
      <c r="C4782" s="8">
        <v>275000</v>
      </c>
      <c r="E4782" t="s">
        <v>22</v>
      </c>
      <c r="F4782" t="s">
        <v>29</v>
      </c>
      <c r="G4782">
        <v>272432.21000000002</v>
      </c>
      <c r="H4782" s="5">
        <v>400</v>
      </c>
      <c r="I4782" s="5">
        <v>2000</v>
      </c>
      <c r="J4782" t="str">
        <f t="shared" si="592"/>
        <v>yes</v>
      </c>
      <c r="K4782">
        <f t="shared" si="593"/>
        <v>0</v>
      </c>
      <c r="L4782">
        <f t="shared" si="594"/>
        <v>1</v>
      </c>
      <c r="M4782">
        <f t="shared" si="595"/>
        <v>0</v>
      </c>
      <c r="N4782">
        <f t="shared" si="596"/>
        <v>-5.8340104880835284</v>
      </c>
      <c r="O4782">
        <f t="shared" si="597"/>
        <v>2.9263174539874886E-3</v>
      </c>
      <c r="P4782">
        <f t="shared" si="598"/>
        <v>2.9177791060625378E-3</v>
      </c>
      <c r="Q4782">
        <f t="shared" si="599"/>
        <v>-2.922044121787933E-3</v>
      </c>
    </row>
    <row r="4783" spans="1:17" x14ac:dyDescent="0.25">
      <c r="A4783">
        <v>4772</v>
      </c>
      <c r="B4783" t="s">
        <v>4897</v>
      </c>
      <c r="C4783" s="8">
        <v>300000</v>
      </c>
      <c r="E4783" t="s">
        <v>38</v>
      </c>
      <c r="F4783" t="s">
        <v>29</v>
      </c>
      <c r="G4783">
        <v>305235.31</v>
      </c>
      <c r="H4783" s="5">
        <v>200</v>
      </c>
      <c r="I4783" s="5">
        <v>2000</v>
      </c>
      <c r="J4783" t="str">
        <f t="shared" si="592"/>
        <v>yes</v>
      </c>
      <c r="K4783">
        <f t="shared" si="593"/>
        <v>0</v>
      </c>
      <c r="L4783">
        <f t="shared" si="594"/>
        <v>1</v>
      </c>
      <c r="M4783">
        <f t="shared" si="595"/>
        <v>0</v>
      </c>
      <c r="N4783">
        <f t="shared" si="596"/>
        <v>-5.9096493737196916</v>
      </c>
      <c r="O4783">
        <f t="shared" si="597"/>
        <v>2.7131380181224414E-3</v>
      </c>
      <c r="P4783">
        <f t="shared" si="598"/>
        <v>2.7057968179064647E-3</v>
      </c>
      <c r="Q4783">
        <f t="shared" si="599"/>
        <v>-2.7094641028955597E-3</v>
      </c>
    </row>
    <row r="4784" spans="1:17" x14ac:dyDescent="0.25">
      <c r="A4784">
        <v>4773</v>
      </c>
      <c r="B4784" t="s">
        <v>4898</v>
      </c>
      <c r="C4784" s="8">
        <v>225000</v>
      </c>
      <c r="E4784" t="s">
        <v>31</v>
      </c>
      <c r="F4784" t="s">
        <v>29</v>
      </c>
      <c r="G4784">
        <v>300699.07</v>
      </c>
      <c r="H4784" s="5">
        <v>300</v>
      </c>
      <c r="I4784" s="5">
        <v>2000</v>
      </c>
      <c r="J4784" t="str">
        <f t="shared" si="592"/>
        <v>yes</v>
      </c>
      <c r="K4784">
        <f t="shared" si="593"/>
        <v>0</v>
      </c>
      <c r="L4784">
        <f t="shared" si="594"/>
        <v>1</v>
      </c>
      <c r="M4784">
        <f t="shared" si="595"/>
        <v>0</v>
      </c>
      <c r="N4784">
        <f t="shared" si="596"/>
        <v>-5.6827327168112021</v>
      </c>
      <c r="O4784">
        <f t="shared" si="597"/>
        <v>3.4042428890343245E-3</v>
      </c>
      <c r="P4784">
        <f t="shared" si="598"/>
        <v>3.3926933368676184E-3</v>
      </c>
      <c r="Q4784">
        <f t="shared" si="599"/>
        <v>-3.3984615711686512E-3</v>
      </c>
    </row>
    <row r="4785" spans="1:17" x14ac:dyDescent="0.25">
      <c r="A4785">
        <v>4774</v>
      </c>
      <c r="B4785" t="s">
        <v>4899</v>
      </c>
      <c r="C4785" s="8">
        <v>75000</v>
      </c>
      <c r="E4785" t="s">
        <v>22</v>
      </c>
      <c r="F4785" t="s">
        <v>29</v>
      </c>
      <c r="G4785">
        <v>48061.88</v>
      </c>
      <c r="H4785" s="5">
        <v>300</v>
      </c>
      <c r="I4785" s="5">
        <v>2000</v>
      </c>
      <c r="J4785" t="str">
        <f t="shared" si="592"/>
        <v>no</v>
      </c>
      <c r="K4785">
        <f t="shared" si="593"/>
        <v>0</v>
      </c>
      <c r="L4785">
        <f t="shared" si="594"/>
        <v>1</v>
      </c>
      <c r="M4785">
        <f t="shared" si="595"/>
        <v>0</v>
      </c>
      <c r="N4785">
        <f t="shared" si="596"/>
        <v>-5.2288994029942248</v>
      </c>
      <c r="O4785">
        <f t="shared" si="597"/>
        <v>5.3594206201676622E-3</v>
      </c>
      <c r="P4785">
        <f t="shared" si="598"/>
        <v>5.3308503508741594E-3</v>
      </c>
      <c r="Q4785">
        <f t="shared" si="599"/>
        <v>-5.3451100336729179E-3</v>
      </c>
    </row>
    <row r="4786" spans="1:17" x14ac:dyDescent="0.25">
      <c r="A4786">
        <v>4775</v>
      </c>
      <c r="B4786" t="s">
        <v>4900</v>
      </c>
      <c r="C4786" s="8">
        <v>200000</v>
      </c>
      <c r="E4786" t="s">
        <v>22</v>
      </c>
      <c r="F4786" t="s">
        <v>29</v>
      </c>
      <c r="G4786">
        <v>70611.600000000006</v>
      </c>
      <c r="H4786" s="5">
        <v>300</v>
      </c>
      <c r="I4786" s="5">
        <v>2000</v>
      </c>
      <c r="J4786" t="str">
        <f t="shared" si="592"/>
        <v>no</v>
      </c>
      <c r="K4786">
        <f t="shared" si="593"/>
        <v>0</v>
      </c>
      <c r="L4786">
        <f t="shared" si="594"/>
        <v>1</v>
      </c>
      <c r="M4786">
        <f t="shared" si="595"/>
        <v>0</v>
      </c>
      <c r="N4786">
        <f t="shared" si="596"/>
        <v>-5.6070938311750398</v>
      </c>
      <c r="O4786">
        <f t="shared" si="597"/>
        <v>3.6717245187135035E-3</v>
      </c>
      <c r="P4786">
        <f t="shared" si="598"/>
        <v>3.6582922772624587E-3</v>
      </c>
      <c r="Q4786">
        <f t="shared" si="599"/>
        <v>-3.6650001931303865E-3</v>
      </c>
    </row>
    <row r="4787" spans="1:17" x14ac:dyDescent="0.25">
      <c r="A4787">
        <v>4776</v>
      </c>
      <c r="B4787" t="s">
        <v>4901</v>
      </c>
      <c r="C4787" s="8">
        <v>210000</v>
      </c>
      <c r="E4787" t="s">
        <v>22</v>
      </c>
      <c r="F4787" t="s">
        <v>29</v>
      </c>
      <c r="G4787">
        <v>140407.54999999999</v>
      </c>
      <c r="H4787" s="5">
        <v>200</v>
      </c>
      <c r="I4787" s="5">
        <v>2000</v>
      </c>
      <c r="J4787" t="str">
        <f t="shared" si="592"/>
        <v>no</v>
      </c>
      <c r="K4787">
        <f t="shared" si="593"/>
        <v>0</v>
      </c>
      <c r="L4787">
        <f t="shared" si="594"/>
        <v>1</v>
      </c>
      <c r="M4787">
        <f t="shared" si="595"/>
        <v>0</v>
      </c>
      <c r="N4787">
        <f t="shared" si="596"/>
        <v>-5.6373493854295047</v>
      </c>
      <c r="O4787">
        <f t="shared" si="597"/>
        <v>3.5622981828166201E-3</v>
      </c>
      <c r="P4787">
        <f t="shared" si="598"/>
        <v>3.5496532594608133E-3</v>
      </c>
      <c r="Q4787">
        <f t="shared" si="599"/>
        <v>-3.5559682269842197E-3</v>
      </c>
    </row>
    <row r="4788" spans="1:17" x14ac:dyDescent="0.25">
      <c r="A4788">
        <v>4777</v>
      </c>
      <c r="B4788" t="s">
        <v>4902</v>
      </c>
      <c r="C4788" s="8">
        <v>150000</v>
      </c>
      <c r="E4788" t="s">
        <v>38</v>
      </c>
      <c r="F4788" t="s">
        <v>29</v>
      </c>
      <c r="G4788">
        <v>109530.22</v>
      </c>
      <c r="H4788" s="5">
        <v>300</v>
      </c>
      <c r="I4788" s="5">
        <v>2000</v>
      </c>
      <c r="J4788" t="str">
        <f t="shared" si="592"/>
        <v>no</v>
      </c>
      <c r="K4788">
        <f t="shared" si="593"/>
        <v>0</v>
      </c>
      <c r="L4788">
        <f t="shared" si="594"/>
        <v>1</v>
      </c>
      <c r="M4788">
        <f t="shared" si="595"/>
        <v>0</v>
      </c>
      <c r="N4788">
        <f t="shared" si="596"/>
        <v>-5.4558160599027135</v>
      </c>
      <c r="O4788">
        <f t="shared" si="597"/>
        <v>4.2713896492300599E-3</v>
      </c>
      <c r="P4788">
        <f t="shared" si="598"/>
        <v>4.2532224787584184E-3</v>
      </c>
      <c r="Q4788">
        <f t="shared" si="599"/>
        <v>-4.2622931583676015E-3</v>
      </c>
    </row>
    <row r="4789" spans="1:17" x14ac:dyDescent="0.25">
      <c r="A4789">
        <v>4778</v>
      </c>
      <c r="B4789" t="s">
        <v>4903</v>
      </c>
      <c r="C4789" s="8">
        <v>3</v>
      </c>
      <c r="E4789" t="s">
        <v>43</v>
      </c>
      <c r="F4789" t="s">
        <v>23</v>
      </c>
      <c r="G4789">
        <f>0</f>
        <v>0</v>
      </c>
      <c r="H4789" s="5">
        <v>300</v>
      </c>
      <c r="I4789" s="5">
        <v>2000</v>
      </c>
      <c r="J4789" t="str">
        <f t="shared" si="592"/>
        <v>no</v>
      </c>
      <c r="K4789">
        <f t="shared" si="593"/>
        <v>0</v>
      </c>
      <c r="L4789">
        <f t="shared" si="594"/>
        <v>0</v>
      </c>
      <c r="M4789">
        <f t="shared" si="595"/>
        <v>1</v>
      </c>
      <c r="N4789">
        <f t="shared" si="596"/>
        <v>-2.4455722237017934</v>
      </c>
      <c r="O4789">
        <f t="shared" si="597"/>
        <v>8.6676522347868809E-2</v>
      </c>
      <c r="P4789">
        <f t="shared" si="598"/>
        <v>7.9762947450632213E-2</v>
      </c>
      <c r="Q4789">
        <f t="shared" si="599"/>
        <v>-8.3123976314655609E-2</v>
      </c>
    </row>
    <row r="4790" spans="1:17" x14ac:dyDescent="0.25">
      <c r="A4790">
        <v>4779</v>
      </c>
      <c r="B4790" t="s">
        <v>4904</v>
      </c>
      <c r="C4790" s="8">
        <v>85000</v>
      </c>
      <c r="E4790" t="s">
        <v>22</v>
      </c>
      <c r="F4790" t="s">
        <v>29</v>
      </c>
      <c r="G4790">
        <v>71553.539999999994</v>
      </c>
      <c r="H4790" s="5">
        <v>300</v>
      </c>
      <c r="I4790" s="5">
        <v>2000</v>
      </c>
      <c r="J4790" t="str">
        <f t="shared" si="592"/>
        <v>no</v>
      </c>
      <c r="K4790">
        <f t="shared" si="593"/>
        <v>0</v>
      </c>
      <c r="L4790">
        <f t="shared" si="594"/>
        <v>1</v>
      </c>
      <c r="M4790">
        <f t="shared" si="595"/>
        <v>0</v>
      </c>
      <c r="N4790">
        <f t="shared" si="596"/>
        <v>-5.2591549572486898</v>
      </c>
      <c r="O4790">
        <f t="shared" si="597"/>
        <v>5.1996968287976522E-3</v>
      </c>
      <c r="P4790">
        <f t="shared" si="598"/>
        <v>5.1727998378845981E-3</v>
      </c>
      <c r="Q4790">
        <f t="shared" si="599"/>
        <v>-5.1862250843870876E-3</v>
      </c>
    </row>
    <row r="4791" spans="1:17" x14ac:dyDescent="0.25">
      <c r="A4791">
        <v>4780</v>
      </c>
      <c r="B4791" t="s">
        <v>4905</v>
      </c>
      <c r="C4791" s="8">
        <v>100000</v>
      </c>
      <c r="E4791" t="s">
        <v>31</v>
      </c>
      <c r="F4791" t="s">
        <v>29</v>
      </c>
      <c r="G4791">
        <v>105907.3</v>
      </c>
      <c r="H4791" s="5">
        <v>400</v>
      </c>
      <c r="I4791" s="5">
        <v>2000</v>
      </c>
      <c r="J4791" t="str">
        <f t="shared" si="592"/>
        <v>yes</v>
      </c>
      <c r="K4791">
        <f t="shared" si="593"/>
        <v>0</v>
      </c>
      <c r="L4791">
        <f t="shared" si="594"/>
        <v>1</v>
      </c>
      <c r="M4791">
        <f t="shared" si="595"/>
        <v>0</v>
      </c>
      <c r="N4791">
        <f t="shared" si="596"/>
        <v>-5.304538288630388</v>
      </c>
      <c r="O4791">
        <f t="shared" si="597"/>
        <v>4.9689919389546873E-3</v>
      </c>
      <c r="P4791">
        <f t="shared" si="598"/>
        <v>4.9444231402281128E-3</v>
      </c>
      <c r="Q4791">
        <f t="shared" si="599"/>
        <v>-4.9566872429661771E-3</v>
      </c>
    </row>
    <row r="4792" spans="1:17" x14ac:dyDescent="0.25">
      <c r="A4792">
        <v>4781</v>
      </c>
      <c r="B4792" t="s">
        <v>4906</v>
      </c>
      <c r="C4792" s="8">
        <v>500000</v>
      </c>
      <c r="E4792" t="s">
        <v>31</v>
      </c>
      <c r="F4792" t="s">
        <v>29</v>
      </c>
      <c r="G4792">
        <v>332836.36</v>
      </c>
      <c r="H4792" s="5">
        <v>200</v>
      </c>
      <c r="I4792" s="5">
        <v>2000</v>
      </c>
      <c r="J4792" t="str">
        <f t="shared" si="592"/>
        <v>no</v>
      </c>
      <c r="K4792">
        <f t="shared" si="593"/>
        <v>0</v>
      </c>
      <c r="L4792">
        <f t="shared" si="594"/>
        <v>1</v>
      </c>
      <c r="M4792">
        <f t="shared" si="595"/>
        <v>0</v>
      </c>
      <c r="N4792">
        <f t="shared" si="596"/>
        <v>-6.5147604588089951</v>
      </c>
      <c r="O4792">
        <f t="shared" si="597"/>
        <v>1.481410715858377E-3</v>
      </c>
      <c r="P4792">
        <f t="shared" si="598"/>
        <v>1.4792193844112048E-3</v>
      </c>
      <c r="Q4792">
        <f t="shared" si="599"/>
        <v>-1.4803145094915374E-3</v>
      </c>
    </row>
    <row r="4793" spans="1:17" x14ac:dyDescent="0.25">
      <c r="A4793">
        <v>4782</v>
      </c>
      <c r="B4793" t="s">
        <v>4907</v>
      </c>
      <c r="C4793" s="8">
        <v>250000</v>
      </c>
      <c r="E4793" t="s">
        <v>31</v>
      </c>
      <c r="F4793" t="s">
        <v>29</v>
      </c>
      <c r="G4793">
        <v>143996.9</v>
      </c>
      <c r="H4793" s="5">
        <v>200</v>
      </c>
      <c r="I4793" s="5">
        <v>2000</v>
      </c>
      <c r="J4793" t="str">
        <f t="shared" si="592"/>
        <v>no</v>
      </c>
      <c r="K4793">
        <f t="shared" si="593"/>
        <v>0</v>
      </c>
      <c r="L4793">
        <f t="shared" si="594"/>
        <v>1</v>
      </c>
      <c r="M4793">
        <f t="shared" si="595"/>
        <v>0</v>
      </c>
      <c r="N4793">
        <f t="shared" si="596"/>
        <v>-5.7583716024473652</v>
      </c>
      <c r="O4793">
        <f t="shared" si="597"/>
        <v>3.1562470409956722E-3</v>
      </c>
      <c r="P4793">
        <f t="shared" si="598"/>
        <v>3.1463164888875851E-3</v>
      </c>
      <c r="Q4793">
        <f t="shared" si="599"/>
        <v>-3.151276549290742E-3</v>
      </c>
    </row>
    <row r="4794" spans="1:17" x14ac:dyDescent="0.25">
      <c r="A4794">
        <v>4783</v>
      </c>
      <c r="B4794" t="s">
        <v>4908</v>
      </c>
      <c r="C4794" s="8">
        <v>2800000</v>
      </c>
      <c r="E4794" t="s">
        <v>82</v>
      </c>
      <c r="F4794" t="s">
        <v>29</v>
      </c>
      <c r="G4794">
        <v>1421670.7</v>
      </c>
      <c r="H4794" s="5">
        <v>200</v>
      </c>
      <c r="I4794" s="5">
        <v>2000</v>
      </c>
      <c r="J4794" t="str">
        <f t="shared" si="592"/>
        <v>no</v>
      </c>
      <c r="K4794">
        <f t="shared" si="593"/>
        <v>0</v>
      </c>
      <c r="L4794">
        <f t="shared" si="594"/>
        <v>1</v>
      </c>
      <c r="M4794">
        <f t="shared" si="595"/>
        <v>0</v>
      </c>
      <c r="N4794">
        <f t="shared" si="596"/>
        <v>-13.473537937335983</v>
      </c>
      <c r="O4794">
        <f t="shared" si="597"/>
        <v>1.4077217544492843E-6</v>
      </c>
      <c r="P4794">
        <f t="shared" si="598"/>
        <v>1.4077197727715359E-6</v>
      </c>
      <c r="Q4794">
        <f t="shared" si="599"/>
        <v>-1.4077207635886357E-6</v>
      </c>
    </row>
    <row r="4795" spans="1:17" x14ac:dyDescent="0.25">
      <c r="A4795">
        <v>4784</v>
      </c>
      <c r="B4795" t="s">
        <v>4909</v>
      </c>
      <c r="C4795" s="8">
        <v>125000</v>
      </c>
      <c r="E4795" t="s">
        <v>28</v>
      </c>
      <c r="F4795" t="s">
        <v>29</v>
      </c>
      <c r="G4795">
        <v>126448.34</v>
      </c>
      <c r="H4795" s="5">
        <v>300</v>
      </c>
      <c r="I4795" s="5">
        <v>2000</v>
      </c>
      <c r="J4795" t="str">
        <f t="shared" si="592"/>
        <v>yes</v>
      </c>
      <c r="K4795">
        <f t="shared" si="593"/>
        <v>0</v>
      </c>
      <c r="L4795">
        <f t="shared" si="594"/>
        <v>1</v>
      </c>
      <c r="M4795">
        <f t="shared" si="595"/>
        <v>0</v>
      </c>
      <c r="N4795">
        <f t="shared" si="596"/>
        <v>-5.3801771742665512</v>
      </c>
      <c r="O4795">
        <f t="shared" si="597"/>
        <v>4.6070056148390616E-3</v>
      </c>
      <c r="P4795">
        <f t="shared" si="598"/>
        <v>4.5858784470843746E-3</v>
      </c>
      <c r="Q4795">
        <f t="shared" si="599"/>
        <v>-4.5964258460631114E-3</v>
      </c>
    </row>
    <row r="4796" spans="1:17" x14ac:dyDescent="0.25">
      <c r="A4796">
        <v>4785</v>
      </c>
      <c r="B4796" t="s">
        <v>4910</v>
      </c>
      <c r="C4796" s="8">
        <v>1500000</v>
      </c>
      <c r="E4796" t="s">
        <v>95</v>
      </c>
      <c r="F4796" t="s">
        <v>25</v>
      </c>
      <c r="G4796">
        <v>1250102.94</v>
      </c>
      <c r="H4796" s="5">
        <v>200</v>
      </c>
      <c r="I4796" s="5">
        <v>2000</v>
      </c>
      <c r="J4796" t="str">
        <f t="shared" si="592"/>
        <v>no</v>
      </c>
      <c r="K4796">
        <f t="shared" si="593"/>
        <v>0</v>
      </c>
      <c r="L4796">
        <f t="shared" si="594"/>
        <v>0</v>
      </c>
      <c r="M4796">
        <f t="shared" si="595"/>
        <v>0</v>
      </c>
      <c r="N4796">
        <f t="shared" si="596"/>
        <v>-9.524859509951856</v>
      </c>
      <c r="O4796">
        <f t="shared" si="597"/>
        <v>7.3013988641191008E-5</v>
      </c>
      <c r="P4796">
        <f t="shared" si="598"/>
        <v>7.3008657987865978E-5</v>
      </c>
      <c r="Q4796">
        <f t="shared" si="599"/>
        <v>-7.3011323249668104E-5</v>
      </c>
    </row>
    <row r="4797" spans="1:17" x14ac:dyDescent="0.25">
      <c r="A4797">
        <v>4786</v>
      </c>
      <c r="B4797" t="s">
        <v>4911</v>
      </c>
      <c r="C4797" s="8">
        <v>25000</v>
      </c>
      <c r="E4797" t="s">
        <v>45</v>
      </c>
      <c r="F4797" t="s">
        <v>20</v>
      </c>
      <c r="G4797">
        <v>1342.81</v>
      </c>
      <c r="H4797" s="5">
        <v>200</v>
      </c>
      <c r="I4797" s="5">
        <v>2000</v>
      </c>
      <c r="J4797" t="str">
        <f t="shared" si="592"/>
        <v>no</v>
      </c>
      <c r="K4797">
        <f t="shared" si="593"/>
        <v>0</v>
      </c>
      <c r="L4797">
        <f t="shared" si="594"/>
        <v>0</v>
      </c>
      <c r="M4797">
        <f t="shared" si="595"/>
        <v>0</v>
      </c>
      <c r="N4797">
        <f t="shared" si="596"/>
        <v>-5.0621652574182434</v>
      </c>
      <c r="O4797">
        <f t="shared" si="597"/>
        <v>6.3318346074398239E-3</v>
      </c>
      <c r="P4797">
        <f t="shared" si="598"/>
        <v>6.2919947374116512E-3</v>
      </c>
      <c r="Q4797">
        <f t="shared" si="599"/>
        <v>-6.3118727617829315E-3</v>
      </c>
    </row>
    <row r="4798" spans="1:17" x14ac:dyDescent="0.25">
      <c r="A4798">
        <v>4787</v>
      </c>
      <c r="B4798" t="s">
        <v>4912</v>
      </c>
      <c r="C4798" s="8">
        <v>300000</v>
      </c>
      <c r="E4798" t="s">
        <v>22</v>
      </c>
      <c r="F4798" t="s">
        <v>29</v>
      </c>
      <c r="G4798">
        <v>177846.04</v>
      </c>
      <c r="H4798" s="5">
        <v>200</v>
      </c>
      <c r="I4798" s="5">
        <v>2000</v>
      </c>
      <c r="J4798" t="str">
        <f t="shared" si="592"/>
        <v>no</v>
      </c>
      <c r="K4798">
        <f t="shared" si="593"/>
        <v>0</v>
      </c>
      <c r="L4798">
        <f t="shared" si="594"/>
        <v>1</v>
      </c>
      <c r="M4798">
        <f t="shared" si="595"/>
        <v>0</v>
      </c>
      <c r="N4798">
        <f t="shared" si="596"/>
        <v>-5.9096493737196916</v>
      </c>
      <c r="O4798">
        <f t="shared" si="597"/>
        <v>2.7131380181224414E-3</v>
      </c>
      <c r="P4798">
        <f t="shared" si="598"/>
        <v>2.7057968179064647E-3</v>
      </c>
      <c r="Q4798">
        <f t="shared" si="599"/>
        <v>-2.7094641028955597E-3</v>
      </c>
    </row>
    <row r="4799" spans="1:17" x14ac:dyDescent="0.25">
      <c r="A4799">
        <v>4788</v>
      </c>
      <c r="B4799" t="s">
        <v>4913</v>
      </c>
      <c r="C4799" s="8">
        <v>2</v>
      </c>
      <c r="E4799" t="s">
        <v>34</v>
      </c>
      <c r="F4799" t="s">
        <v>30</v>
      </c>
      <c r="G4799">
        <v>46756.47</v>
      </c>
      <c r="H4799" s="5">
        <v>400</v>
      </c>
      <c r="I4799" s="5">
        <v>2000</v>
      </c>
      <c r="J4799" t="str">
        <f t="shared" si="592"/>
        <v>yes</v>
      </c>
      <c r="K4799">
        <f t="shared" si="593"/>
        <v>0</v>
      </c>
      <c r="L4799">
        <f t="shared" si="594"/>
        <v>0</v>
      </c>
      <c r="M4799">
        <f t="shared" si="595"/>
        <v>1</v>
      </c>
      <c r="N4799">
        <f t="shared" si="596"/>
        <v>-2.4455691981463676</v>
      </c>
      <c r="O4799">
        <f t="shared" si="597"/>
        <v>8.6676784592887995E-2</v>
      </c>
      <c r="P4799">
        <f t="shared" si="598"/>
        <v>7.976316952916275E-2</v>
      </c>
      <c r="Q4799">
        <f t="shared" si="599"/>
        <v>-8.3124217642210008E-2</v>
      </c>
    </row>
    <row r="4800" spans="1:17" x14ac:dyDescent="0.25">
      <c r="A4800">
        <v>4789</v>
      </c>
      <c r="B4800" t="s">
        <v>4914</v>
      </c>
      <c r="C4800" s="8">
        <v>1</v>
      </c>
      <c r="E4800" t="s">
        <v>31</v>
      </c>
      <c r="F4800" t="s">
        <v>29</v>
      </c>
      <c r="G4800">
        <v>494.25</v>
      </c>
      <c r="H4800" s="5">
        <v>400</v>
      </c>
      <c r="I4800" s="5">
        <v>2000</v>
      </c>
      <c r="J4800" t="str">
        <f t="shared" si="592"/>
        <v>yes</v>
      </c>
      <c r="K4800">
        <f t="shared" si="593"/>
        <v>0</v>
      </c>
      <c r="L4800">
        <f t="shared" si="594"/>
        <v>1</v>
      </c>
      <c r="M4800">
        <f t="shared" si="595"/>
        <v>0</v>
      </c>
      <c r="N4800">
        <f t="shared" si="596"/>
        <v>-5.001985771641162</v>
      </c>
      <c r="O4800">
        <f t="shared" si="597"/>
        <v>6.7245802510620227E-3</v>
      </c>
      <c r="P4800">
        <f t="shared" si="598"/>
        <v>6.6796623257028382E-3</v>
      </c>
      <c r="Q4800">
        <f t="shared" si="599"/>
        <v>-6.702071114602531E-3</v>
      </c>
    </row>
    <row r="4801" spans="1:17" x14ac:dyDescent="0.25">
      <c r="A4801">
        <v>4790</v>
      </c>
      <c r="B4801" t="s">
        <v>4915</v>
      </c>
      <c r="C4801" s="8">
        <v>250000</v>
      </c>
      <c r="E4801" t="s">
        <v>22</v>
      </c>
      <c r="F4801" t="s">
        <v>25</v>
      </c>
      <c r="G4801">
        <v>37729.969999999994</v>
      </c>
      <c r="H4801" s="5">
        <v>300</v>
      </c>
      <c r="I4801" s="5">
        <v>2000</v>
      </c>
      <c r="J4801" t="str">
        <f t="shared" si="592"/>
        <v>no</v>
      </c>
      <c r="K4801">
        <f t="shared" si="593"/>
        <v>0</v>
      </c>
      <c r="L4801">
        <f t="shared" si="594"/>
        <v>0</v>
      </c>
      <c r="M4801">
        <f t="shared" si="595"/>
        <v>0</v>
      </c>
      <c r="N4801">
        <f t="shared" si="596"/>
        <v>-5.7429152281437092</v>
      </c>
      <c r="O4801">
        <f t="shared" si="597"/>
        <v>3.2054101395331343E-3</v>
      </c>
      <c r="P4801">
        <f t="shared" si="598"/>
        <v>3.1951683146199364E-3</v>
      </c>
      <c r="Q4801">
        <f t="shared" si="599"/>
        <v>-3.2002837642874332E-3</v>
      </c>
    </row>
    <row r="4802" spans="1:17" x14ac:dyDescent="0.25">
      <c r="A4802">
        <v>4791</v>
      </c>
      <c r="B4802" t="s">
        <v>4916</v>
      </c>
      <c r="C4802" s="8">
        <v>225000</v>
      </c>
      <c r="E4802" t="s">
        <v>95</v>
      </c>
      <c r="F4802" t="s">
        <v>25</v>
      </c>
      <c r="G4802">
        <v>155484.66</v>
      </c>
      <c r="H4802" s="5">
        <v>200</v>
      </c>
      <c r="I4802" s="5">
        <v>2000</v>
      </c>
      <c r="J4802" t="str">
        <f t="shared" si="592"/>
        <v>no</v>
      </c>
      <c r="K4802">
        <f t="shared" si="593"/>
        <v>0</v>
      </c>
      <c r="L4802">
        <f t="shared" si="594"/>
        <v>0</v>
      </c>
      <c r="M4802">
        <f t="shared" si="595"/>
        <v>0</v>
      </c>
      <c r="N4802">
        <f t="shared" si="596"/>
        <v>-5.667276342507547</v>
      </c>
      <c r="O4802">
        <f t="shared" si="597"/>
        <v>3.4572688804808756E-3</v>
      </c>
      <c r="P4802">
        <f t="shared" si="598"/>
        <v>3.4453573537197245E-3</v>
      </c>
      <c r="Q4802">
        <f t="shared" si="599"/>
        <v>-3.4513062653818974E-3</v>
      </c>
    </row>
    <row r="4803" spans="1:17" x14ac:dyDescent="0.25">
      <c r="A4803">
        <v>4792</v>
      </c>
      <c r="B4803" t="s">
        <v>4917</v>
      </c>
      <c r="C4803" s="8">
        <v>5000</v>
      </c>
      <c r="E4803" t="s">
        <v>31</v>
      </c>
      <c r="F4803" t="s">
        <v>29</v>
      </c>
      <c r="G4803">
        <v>317.33</v>
      </c>
      <c r="H4803" s="5">
        <v>200</v>
      </c>
      <c r="I4803" s="5">
        <v>2000</v>
      </c>
      <c r="J4803" t="str">
        <f t="shared" si="592"/>
        <v>no</v>
      </c>
      <c r="K4803">
        <f t="shared" si="593"/>
        <v>0</v>
      </c>
      <c r="L4803">
        <f t="shared" si="594"/>
        <v>1</v>
      </c>
      <c r="M4803">
        <f t="shared" si="595"/>
        <v>0</v>
      </c>
      <c r="N4803">
        <f t="shared" si="596"/>
        <v>-5.0171105232129687</v>
      </c>
      <c r="O4803">
        <f t="shared" si="597"/>
        <v>6.6236379333530632E-3</v>
      </c>
      <c r="P4803">
        <f t="shared" si="598"/>
        <v>6.5800540378246151E-3</v>
      </c>
      <c r="Q4803">
        <f t="shared" si="599"/>
        <v>-6.6017980303125293E-3</v>
      </c>
    </row>
    <row r="4804" spans="1:17" x14ac:dyDescent="0.25">
      <c r="A4804">
        <v>4793</v>
      </c>
      <c r="B4804" t="s">
        <v>4918</v>
      </c>
      <c r="C4804" s="8">
        <v>1000000</v>
      </c>
      <c r="E4804" t="s">
        <v>22</v>
      </c>
      <c r="F4804" t="s">
        <v>29</v>
      </c>
      <c r="G4804">
        <v>601153.59</v>
      </c>
      <c r="H4804" s="5">
        <v>300</v>
      </c>
      <c r="I4804" s="5">
        <v>2000</v>
      </c>
      <c r="J4804" t="str">
        <f t="shared" si="592"/>
        <v>no</v>
      </c>
      <c r="K4804">
        <f t="shared" si="593"/>
        <v>0</v>
      </c>
      <c r="L4804">
        <f t="shared" si="594"/>
        <v>1</v>
      </c>
      <c r="M4804">
        <f t="shared" si="595"/>
        <v>0</v>
      </c>
      <c r="N4804">
        <f t="shared" si="596"/>
        <v>-8.0275381715322531</v>
      </c>
      <c r="O4804">
        <f t="shared" si="597"/>
        <v>3.2635064008745953E-4</v>
      </c>
      <c r="P4804">
        <f t="shared" si="598"/>
        <v>3.2624417009372464E-4</v>
      </c>
      <c r="Q4804">
        <f t="shared" si="599"/>
        <v>-3.2629739930046842E-4</v>
      </c>
    </row>
    <row r="4805" spans="1:17" x14ac:dyDescent="0.25">
      <c r="A4805">
        <v>4794</v>
      </c>
      <c r="B4805" t="s">
        <v>4919</v>
      </c>
      <c r="C4805" s="8">
        <v>325000</v>
      </c>
      <c r="E4805" t="s">
        <v>22</v>
      </c>
      <c r="F4805" t="s">
        <v>29</v>
      </c>
      <c r="G4805">
        <v>141435.51999999999</v>
      </c>
      <c r="H4805" s="5">
        <v>200</v>
      </c>
      <c r="I4805" s="5">
        <v>2000</v>
      </c>
      <c r="J4805" t="str">
        <f t="shared" si="592"/>
        <v>no</v>
      </c>
      <c r="K4805">
        <f t="shared" si="593"/>
        <v>0</v>
      </c>
      <c r="L4805">
        <f t="shared" si="594"/>
        <v>1</v>
      </c>
      <c r="M4805">
        <f t="shared" si="595"/>
        <v>0</v>
      </c>
      <c r="N4805">
        <f t="shared" si="596"/>
        <v>-5.9852882593558538</v>
      </c>
      <c r="O4805">
        <f t="shared" si="597"/>
        <v>2.5154885008633948E-3</v>
      </c>
      <c r="P4805">
        <f t="shared" si="598"/>
        <v>2.50917669573863E-3</v>
      </c>
      <c r="Q4805">
        <f t="shared" si="599"/>
        <v>-2.5123299554120036E-3</v>
      </c>
    </row>
    <row r="4806" spans="1:17" x14ac:dyDescent="0.25">
      <c r="A4806">
        <v>4795</v>
      </c>
      <c r="B4806" t="s">
        <v>4920</v>
      </c>
      <c r="C4806" s="8">
        <v>220000</v>
      </c>
      <c r="E4806" t="s">
        <v>22</v>
      </c>
      <c r="F4806" t="s">
        <v>29</v>
      </c>
      <c r="G4806">
        <v>131818.18</v>
      </c>
      <c r="H4806" s="5">
        <v>200</v>
      </c>
      <c r="I4806" s="5">
        <v>2000</v>
      </c>
      <c r="J4806" t="str">
        <f t="shared" si="592"/>
        <v>no</v>
      </c>
      <c r="K4806">
        <f t="shared" si="593"/>
        <v>0</v>
      </c>
      <c r="L4806">
        <f t="shared" si="594"/>
        <v>1</v>
      </c>
      <c r="M4806">
        <f t="shared" si="595"/>
        <v>0</v>
      </c>
      <c r="N4806">
        <f t="shared" si="596"/>
        <v>-5.6676049396839696</v>
      </c>
      <c r="O4806">
        <f t="shared" si="597"/>
        <v>3.4561330183193861E-3</v>
      </c>
      <c r="P4806">
        <f t="shared" si="598"/>
        <v>3.4442293037002048E-3</v>
      </c>
      <c r="Q4806">
        <f t="shared" si="599"/>
        <v>-3.4501743160308186E-3</v>
      </c>
    </row>
    <row r="4807" spans="1:17" x14ac:dyDescent="0.25">
      <c r="A4807">
        <v>4796</v>
      </c>
      <c r="B4807" t="s">
        <v>4921</v>
      </c>
      <c r="C4807" s="8">
        <v>1200000</v>
      </c>
      <c r="E4807" t="s">
        <v>22</v>
      </c>
      <c r="F4807" t="s">
        <v>29</v>
      </c>
      <c r="G4807">
        <v>501222.11</v>
      </c>
      <c r="H4807" s="5">
        <v>200</v>
      </c>
      <c r="I4807" s="5">
        <v>2000</v>
      </c>
      <c r="J4807" t="str">
        <f t="shared" si="592"/>
        <v>no</v>
      </c>
      <c r="K4807">
        <f t="shared" si="593"/>
        <v>0</v>
      </c>
      <c r="L4807">
        <f t="shared" si="594"/>
        <v>1</v>
      </c>
      <c r="M4807">
        <f t="shared" si="595"/>
        <v>0</v>
      </c>
      <c r="N4807">
        <f t="shared" si="596"/>
        <v>-8.6326492566215567</v>
      </c>
      <c r="O4807">
        <f t="shared" si="597"/>
        <v>1.7819194310187314E-4</v>
      </c>
      <c r="P4807">
        <f t="shared" si="598"/>
        <v>1.7816019639029494E-4</v>
      </c>
      <c r="Q4807">
        <f t="shared" si="599"/>
        <v>-1.7817606880331409E-4</v>
      </c>
    </row>
    <row r="4808" spans="1:17" x14ac:dyDescent="0.25">
      <c r="A4808">
        <v>4797</v>
      </c>
      <c r="B4808" t="s">
        <v>4922</v>
      </c>
      <c r="C4808" s="8">
        <v>1600000</v>
      </c>
      <c r="E4808" t="s">
        <v>31</v>
      </c>
      <c r="F4808" t="s">
        <v>29</v>
      </c>
      <c r="G4808">
        <v>2669247.63</v>
      </c>
      <c r="H4808" s="5">
        <v>300</v>
      </c>
      <c r="I4808" s="5">
        <v>2000</v>
      </c>
      <c r="J4808" t="str">
        <f t="shared" si="592"/>
        <v>yes</v>
      </c>
      <c r="K4808">
        <f t="shared" si="593"/>
        <v>0</v>
      </c>
      <c r="L4808">
        <f t="shared" si="594"/>
        <v>1</v>
      </c>
      <c r="M4808">
        <f t="shared" si="595"/>
        <v>0</v>
      </c>
      <c r="N4808">
        <f t="shared" si="596"/>
        <v>-9.842871426800162</v>
      </c>
      <c r="O4808">
        <f t="shared" si="597"/>
        <v>5.3124548647642463E-5</v>
      </c>
      <c r="P4808">
        <f t="shared" si="598"/>
        <v>5.3121726579894518E-5</v>
      </c>
      <c r="Q4808">
        <f t="shared" si="599"/>
        <v>-5.3123137588784454E-5</v>
      </c>
    </row>
    <row r="4809" spans="1:17" x14ac:dyDescent="0.25">
      <c r="A4809">
        <v>4798</v>
      </c>
      <c r="B4809" t="s">
        <v>4923</v>
      </c>
      <c r="C4809" s="8">
        <v>750000</v>
      </c>
      <c r="E4809" t="s">
        <v>22</v>
      </c>
      <c r="F4809" t="s">
        <v>29</v>
      </c>
      <c r="G4809">
        <v>678134.5</v>
      </c>
      <c r="H4809" s="5">
        <v>300</v>
      </c>
      <c r="I4809" s="5">
        <v>2000</v>
      </c>
      <c r="J4809" t="str">
        <f t="shared" si="592"/>
        <v>yes</v>
      </c>
      <c r="K4809">
        <f t="shared" si="593"/>
        <v>0</v>
      </c>
      <c r="L4809">
        <f t="shared" si="594"/>
        <v>1</v>
      </c>
      <c r="M4809">
        <f t="shared" si="595"/>
        <v>0</v>
      </c>
      <c r="N4809">
        <f t="shared" si="596"/>
        <v>-7.2711493151706232</v>
      </c>
      <c r="O4809">
        <f t="shared" si="597"/>
        <v>6.9531240126493058E-4</v>
      </c>
      <c r="P4809">
        <f t="shared" si="598"/>
        <v>6.9482927785127866E-4</v>
      </c>
      <c r="Q4809">
        <f t="shared" si="599"/>
        <v>-6.9507078359058185E-4</v>
      </c>
    </row>
    <row r="4810" spans="1:17" x14ac:dyDescent="0.25">
      <c r="A4810">
        <v>4799</v>
      </c>
      <c r="B4810" t="s">
        <v>4924</v>
      </c>
      <c r="C4810" s="8">
        <v>200000</v>
      </c>
      <c r="E4810" t="s">
        <v>22</v>
      </c>
      <c r="F4810" t="s">
        <v>29</v>
      </c>
      <c r="G4810">
        <v>160044.89000000001</v>
      </c>
      <c r="H4810" s="5">
        <v>300</v>
      </c>
      <c r="I4810" s="5">
        <v>2000</v>
      </c>
      <c r="J4810" t="str">
        <f t="shared" si="592"/>
        <v>no</v>
      </c>
      <c r="K4810">
        <f t="shared" si="593"/>
        <v>0</v>
      </c>
      <c r="L4810">
        <f t="shared" si="594"/>
        <v>1</v>
      </c>
      <c r="M4810">
        <f t="shared" si="595"/>
        <v>0</v>
      </c>
      <c r="N4810">
        <f t="shared" si="596"/>
        <v>-5.6070938311750398</v>
      </c>
      <c r="O4810">
        <f t="shared" si="597"/>
        <v>3.6717245187135035E-3</v>
      </c>
      <c r="P4810">
        <f t="shared" si="598"/>
        <v>3.6582922772624587E-3</v>
      </c>
      <c r="Q4810">
        <f t="shared" si="599"/>
        <v>-3.6650001931303865E-3</v>
      </c>
    </row>
    <row r="4811" spans="1:17" x14ac:dyDescent="0.25">
      <c r="A4811">
        <v>4800</v>
      </c>
      <c r="B4811" t="s">
        <v>4925</v>
      </c>
      <c r="C4811" s="8">
        <v>600000</v>
      </c>
      <c r="E4811" t="s">
        <v>22</v>
      </c>
      <c r="F4811" t="s">
        <v>29</v>
      </c>
      <c r="G4811">
        <v>245424.22</v>
      </c>
      <c r="H4811" s="5">
        <v>200</v>
      </c>
      <c r="I4811" s="5">
        <v>2000</v>
      </c>
      <c r="J4811" t="str">
        <f t="shared" si="592"/>
        <v>no</v>
      </c>
      <c r="K4811">
        <f t="shared" si="593"/>
        <v>0</v>
      </c>
      <c r="L4811">
        <f t="shared" si="594"/>
        <v>1</v>
      </c>
      <c r="M4811">
        <f t="shared" si="595"/>
        <v>0</v>
      </c>
      <c r="N4811">
        <f t="shared" si="596"/>
        <v>-6.817316001353646</v>
      </c>
      <c r="O4811">
        <f t="shared" si="597"/>
        <v>1.094655035573752E-3</v>
      </c>
      <c r="P4811">
        <f t="shared" si="598"/>
        <v>1.0934580761844679E-3</v>
      </c>
      <c r="Q4811">
        <f t="shared" si="599"/>
        <v>-1.0940563376222556E-3</v>
      </c>
    </row>
    <row r="4812" spans="1:17" x14ac:dyDescent="0.25">
      <c r="A4812">
        <v>4801</v>
      </c>
      <c r="B4812" t="s">
        <v>4926</v>
      </c>
      <c r="C4812" s="8">
        <v>400000</v>
      </c>
      <c r="E4812" t="s">
        <v>22</v>
      </c>
      <c r="F4812" t="s">
        <v>29</v>
      </c>
      <c r="G4812">
        <v>197315.77</v>
      </c>
      <c r="H4812" s="5">
        <v>200</v>
      </c>
      <c r="I4812" s="5">
        <v>2000</v>
      </c>
      <c r="J4812" t="str">
        <f t="shared" ref="J4812:J4875" si="600">IF(G4812/C4812&gt;=0.85, "yes", "no")</f>
        <v>no</v>
      </c>
      <c r="K4812">
        <f t="shared" ref="K4812:K4875" si="601">IF(OR(H4812=500, H4812=600), 1, 0)</f>
        <v>0</v>
      </c>
      <c r="L4812">
        <f t="shared" ref="L4812:L4875" si="602">IF(F4812="ZDD", 1, 0)</f>
        <v>1</v>
      </c>
      <c r="M4812">
        <f t="shared" ref="M4812:M4875" si="603">IF(OR(E4812="ZP07", E4812="ZP28",E4812="ZP32",E4812="ZP45",E4812="ZPPY",E4812="ZSPP",E4812="ZXP1",E4812="ZXX7",E4812="ZYPP",E4812="ZYSP",E4812="ZYWP"),1,0)</f>
        <v>0</v>
      </c>
      <c r="N4812">
        <f t="shared" ref="N4812:N4875" si="604">$P$3+$P$4*L4812+$P$5*(C4812/10000000)+$P$6*(I4812/10000000)+$P$7*M4812</f>
        <v>-6.2122049162643425</v>
      </c>
      <c r="O4812">
        <f t="shared" ref="O4812:O4875" si="605">EXP(N4812)</f>
        <v>2.0048121442293168E-3</v>
      </c>
      <c r="P4812">
        <f t="shared" ref="P4812:P4875" si="606">O4812/(1+O4812)</f>
        <v>2.0008009142582269E-3</v>
      </c>
      <c r="Q4812">
        <f t="shared" ref="Q4812:Q4875" si="607">K4812*LN(P4812)+(1-K4812)*LN(1-P4812)</f>
        <v>-2.0028051902919392E-3</v>
      </c>
    </row>
    <row r="4813" spans="1:17" x14ac:dyDescent="0.25">
      <c r="A4813">
        <v>4802</v>
      </c>
      <c r="B4813" t="s">
        <v>4927</v>
      </c>
      <c r="C4813" s="8">
        <v>50000</v>
      </c>
      <c r="E4813" t="s">
        <v>31</v>
      </c>
      <c r="F4813" t="s">
        <v>29</v>
      </c>
      <c r="G4813">
        <v>6457.81</v>
      </c>
      <c r="H4813" s="5">
        <v>200</v>
      </c>
      <c r="I4813" s="5">
        <v>2000</v>
      </c>
      <c r="J4813" t="str">
        <f t="shared" si="600"/>
        <v>no</v>
      </c>
      <c r="K4813">
        <f t="shared" si="601"/>
        <v>0</v>
      </c>
      <c r="L4813">
        <f t="shared" si="602"/>
        <v>1</v>
      </c>
      <c r="M4813">
        <f t="shared" si="603"/>
        <v>0</v>
      </c>
      <c r="N4813">
        <f t="shared" si="604"/>
        <v>-5.1532605173580617</v>
      </c>
      <c r="O4813">
        <f t="shared" si="605"/>
        <v>5.7805264602463387E-3</v>
      </c>
      <c r="P4813">
        <f t="shared" si="606"/>
        <v>5.7473040172992601E-3</v>
      </c>
      <c r="Q4813">
        <f t="shared" si="607"/>
        <v>-5.763883323760685E-3</v>
      </c>
    </row>
    <row r="4814" spans="1:17" x14ac:dyDescent="0.25">
      <c r="A4814">
        <v>4803</v>
      </c>
      <c r="B4814" t="s">
        <v>4928</v>
      </c>
      <c r="C4814" s="8">
        <v>500000</v>
      </c>
      <c r="E4814" t="s">
        <v>22</v>
      </c>
      <c r="F4814" t="s">
        <v>29</v>
      </c>
      <c r="G4814">
        <v>366043.36</v>
      </c>
      <c r="H4814" s="5">
        <v>200</v>
      </c>
      <c r="I4814" s="5">
        <v>2000</v>
      </c>
      <c r="J4814" t="str">
        <f t="shared" si="600"/>
        <v>no</v>
      </c>
      <c r="K4814">
        <f t="shared" si="601"/>
        <v>0</v>
      </c>
      <c r="L4814">
        <f t="shared" si="602"/>
        <v>1</v>
      </c>
      <c r="M4814">
        <f t="shared" si="603"/>
        <v>0</v>
      </c>
      <c r="N4814">
        <f t="shared" si="604"/>
        <v>-6.5147604588089951</v>
      </c>
      <c r="O4814">
        <f t="shared" si="605"/>
        <v>1.481410715858377E-3</v>
      </c>
      <c r="P4814">
        <f t="shared" si="606"/>
        <v>1.4792193844112048E-3</v>
      </c>
      <c r="Q4814">
        <f t="shared" si="607"/>
        <v>-1.4803145094915374E-3</v>
      </c>
    </row>
    <row r="4815" spans="1:17" x14ac:dyDescent="0.25">
      <c r="A4815">
        <v>4804</v>
      </c>
      <c r="B4815" t="s">
        <v>4929</v>
      </c>
      <c r="C4815" s="8">
        <v>2</v>
      </c>
      <c r="E4815" t="s">
        <v>34</v>
      </c>
      <c r="F4815" t="s">
        <v>30</v>
      </c>
      <c r="G4815">
        <v>123052.94</v>
      </c>
      <c r="H4815" s="5">
        <v>400</v>
      </c>
      <c r="I4815" s="5">
        <v>2000</v>
      </c>
      <c r="J4815" t="str">
        <f t="shared" si="600"/>
        <v>yes</v>
      </c>
      <c r="K4815">
        <f t="shared" si="601"/>
        <v>0</v>
      </c>
      <c r="L4815">
        <f t="shared" si="602"/>
        <v>0</v>
      </c>
      <c r="M4815">
        <f t="shared" si="603"/>
        <v>1</v>
      </c>
      <c r="N4815">
        <f t="shared" si="604"/>
        <v>-2.4455691981463676</v>
      </c>
      <c r="O4815">
        <f t="shared" si="605"/>
        <v>8.6676784592887995E-2</v>
      </c>
      <c r="P4815">
        <f t="shared" si="606"/>
        <v>7.976316952916275E-2</v>
      </c>
      <c r="Q4815">
        <f t="shared" si="607"/>
        <v>-8.3124217642210008E-2</v>
      </c>
    </row>
    <row r="4816" spans="1:17" x14ac:dyDescent="0.25">
      <c r="A4816">
        <v>4805</v>
      </c>
      <c r="B4816" t="s">
        <v>4930</v>
      </c>
      <c r="C4816" s="8">
        <v>600000</v>
      </c>
      <c r="E4816" t="s">
        <v>22</v>
      </c>
      <c r="F4816" t="s">
        <v>29</v>
      </c>
      <c r="G4816">
        <v>520929.11</v>
      </c>
      <c r="H4816" s="5">
        <v>350</v>
      </c>
      <c r="I4816" s="5">
        <v>2000</v>
      </c>
      <c r="J4816" t="str">
        <f t="shared" si="600"/>
        <v>yes</v>
      </c>
      <c r="K4816">
        <f t="shared" si="601"/>
        <v>0</v>
      </c>
      <c r="L4816">
        <f t="shared" si="602"/>
        <v>1</v>
      </c>
      <c r="M4816">
        <f t="shared" si="603"/>
        <v>0</v>
      </c>
      <c r="N4816">
        <f t="shared" si="604"/>
        <v>-6.817316001353646</v>
      </c>
      <c r="O4816">
        <f t="shared" si="605"/>
        <v>1.094655035573752E-3</v>
      </c>
      <c r="P4816">
        <f t="shared" si="606"/>
        <v>1.0934580761844679E-3</v>
      </c>
      <c r="Q4816">
        <f t="shared" si="607"/>
        <v>-1.0940563376222556E-3</v>
      </c>
    </row>
    <row r="4817" spans="1:17" x14ac:dyDescent="0.25">
      <c r="A4817">
        <v>4806</v>
      </c>
      <c r="B4817" t="s">
        <v>4931</v>
      </c>
      <c r="C4817" s="8">
        <v>1</v>
      </c>
      <c r="E4817" t="s">
        <v>22</v>
      </c>
      <c r="F4817" t="s">
        <v>29</v>
      </c>
      <c r="G4817">
        <v>110.89</v>
      </c>
      <c r="H4817" s="5">
        <v>300</v>
      </c>
      <c r="I4817" s="5">
        <v>2000</v>
      </c>
      <c r="J4817" t="str">
        <f t="shared" si="600"/>
        <v>yes</v>
      </c>
      <c r="K4817">
        <f t="shared" si="601"/>
        <v>0</v>
      </c>
      <c r="L4817">
        <f t="shared" si="602"/>
        <v>1</v>
      </c>
      <c r="M4817">
        <f t="shared" si="603"/>
        <v>0</v>
      </c>
      <c r="N4817">
        <f t="shared" si="604"/>
        <v>-5.001985771641162</v>
      </c>
      <c r="O4817">
        <f t="shared" si="605"/>
        <v>6.7245802510620227E-3</v>
      </c>
      <c r="P4817">
        <f t="shared" si="606"/>
        <v>6.6796623257028382E-3</v>
      </c>
      <c r="Q4817">
        <f t="shared" si="607"/>
        <v>-6.702071114602531E-3</v>
      </c>
    </row>
    <row r="4818" spans="1:17" x14ac:dyDescent="0.25">
      <c r="A4818">
        <v>4807</v>
      </c>
      <c r="B4818" t="s">
        <v>4932</v>
      </c>
      <c r="C4818" s="8">
        <v>250000</v>
      </c>
      <c r="E4818" t="s">
        <v>31</v>
      </c>
      <c r="F4818" t="s">
        <v>29</v>
      </c>
      <c r="G4818">
        <v>158535.69</v>
      </c>
      <c r="H4818" s="5">
        <v>350</v>
      </c>
      <c r="I4818" s="5">
        <v>2000</v>
      </c>
      <c r="J4818" t="str">
        <f t="shared" si="600"/>
        <v>no</v>
      </c>
      <c r="K4818">
        <f t="shared" si="601"/>
        <v>0</v>
      </c>
      <c r="L4818">
        <f t="shared" si="602"/>
        <v>1</v>
      </c>
      <c r="M4818">
        <f t="shared" si="603"/>
        <v>0</v>
      </c>
      <c r="N4818">
        <f t="shared" si="604"/>
        <v>-5.7583716024473652</v>
      </c>
      <c r="O4818">
        <f t="shared" si="605"/>
        <v>3.1562470409956722E-3</v>
      </c>
      <c r="P4818">
        <f t="shared" si="606"/>
        <v>3.1463164888875851E-3</v>
      </c>
      <c r="Q4818">
        <f t="shared" si="607"/>
        <v>-3.151276549290742E-3</v>
      </c>
    </row>
    <row r="4819" spans="1:17" x14ac:dyDescent="0.25">
      <c r="A4819">
        <v>4808</v>
      </c>
      <c r="B4819" t="s">
        <v>4933</v>
      </c>
      <c r="C4819" s="8">
        <v>575000</v>
      </c>
      <c r="E4819" t="s">
        <v>22</v>
      </c>
      <c r="F4819" t="s">
        <v>29</v>
      </c>
      <c r="G4819">
        <v>342188.49</v>
      </c>
      <c r="H4819" s="5">
        <v>200</v>
      </c>
      <c r="I4819" s="5">
        <v>2000</v>
      </c>
      <c r="J4819" t="str">
        <f t="shared" si="600"/>
        <v>no</v>
      </c>
      <c r="K4819">
        <f t="shared" si="601"/>
        <v>0</v>
      </c>
      <c r="L4819">
        <f t="shared" si="602"/>
        <v>1</v>
      </c>
      <c r="M4819">
        <f t="shared" si="603"/>
        <v>0</v>
      </c>
      <c r="N4819">
        <f t="shared" si="604"/>
        <v>-6.7416771157174837</v>
      </c>
      <c r="O4819">
        <f t="shared" si="605"/>
        <v>1.1806653827775159E-3</v>
      </c>
      <c r="P4819">
        <f t="shared" si="606"/>
        <v>1.1792730559035682E-3</v>
      </c>
      <c r="Q4819">
        <f t="shared" si="607"/>
        <v>-1.1799689455235034E-3</v>
      </c>
    </row>
    <row r="4820" spans="1:17" x14ac:dyDescent="0.25">
      <c r="A4820">
        <v>4809</v>
      </c>
      <c r="B4820" t="s">
        <v>4934</v>
      </c>
      <c r="C4820" s="8">
        <v>750000</v>
      </c>
      <c r="E4820" t="s">
        <v>22</v>
      </c>
      <c r="F4820" t="s">
        <v>29</v>
      </c>
      <c r="G4820">
        <v>661753.82999999996</v>
      </c>
      <c r="H4820" s="5">
        <v>350</v>
      </c>
      <c r="I4820" s="5">
        <v>2000</v>
      </c>
      <c r="J4820" t="str">
        <f t="shared" si="600"/>
        <v>yes</v>
      </c>
      <c r="K4820">
        <f t="shared" si="601"/>
        <v>0</v>
      </c>
      <c r="L4820">
        <f t="shared" si="602"/>
        <v>1</v>
      </c>
      <c r="M4820">
        <f t="shared" si="603"/>
        <v>0</v>
      </c>
      <c r="N4820">
        <f t="shared" si="604"/>
        <v>-7.2711493151706232</v>
      </c>
      <c r="O4820">
        <f t="shared" si="605"/>
        <v>6.9531240126493058E-4</v>
      </c>
      <c r="P4820">
        <f t="shared" si="606"/>
        <v>6.9482927785127866E-4</v>
      </c>
      <c r="Q4820">
        <f t="shared" si="607"/>
        <v>-6.9507078359058185E-4</v>
      </c>
    </row>
    <row r="4821" spans="1:17" x14ac:dyDescent="0.25">
      <c r="A4821">
        <v>4810</v>
      </c>
      <c r="B4821" t="s">
        <v>4935</v>
      </c>
      <c r="C4821" s="8">
        <v>250000</v>
      </c>
      <c r="E4821" t="s">
        <v>22</v>
      </c>
      <c r="F4821" t="s">
        <v>29</v>
      </c>
      <c r="G4821">
        <v>224246.48</v>
      </c>
      <c r="H4821" s="5">
        <v>200</v>
      </c>
      <c r="I4821" s="5">
        <v>2000</v>
      </c>
      <c r="J4821" t="str">
        <f t="shared" si="600"/>
        <v>yes</v>
      </c>
      <c r="K4821">
        <f t="shared" si="601"/>
        <v>0</v>
      </c>
      <c r="L4821">
        <f t="shared" si="602"/>
        <v>1</v>
      </c>
      <c r="M4821">
        <f t="shared" si="603"/>
        <v>0</v>
      </c>
      <c r="N4821">
        <f t="shared" si="604"/>
        <v>-5.7583716024473652</v>
      </c>
      <c r="O4821">
        <f t="shared" si="605"/>
        <v>3.1562470409956722E-3</v>
      </c>
      <c r="P4821">
        <f t="shared" si="606"/>
        <v>3.1463164888875851E-3</v>
      </c>
      <c r="Q4821">
        <f t="shared" si="607"/>
        <v>-3.151276549290742E-3</v>
      </c>
    </row>
    <row r="4822" spans="1:17" x14ac:dyDescent="0.25">
      <c r="A4822">
        <v>4811</v>
      </c>
      <c r="B4822" t="s">
        <v>4936</v>
      </c>
      <c r="C4822" s="8">
        <v>650000</v>
      </c>
      <c r="E4822" t="s">
        <v>22</v>
      </c>
      <c r="F4822" t="s">
        <v>29</v>
      </c>
      <c r="G4822">
        <v>633576.98</v>
      </c>
      <c r="H4822" s="5">
        <v>400</v>
      </c>
      <c r="I4822" s="5">
        <v>2000</v>
      </c>
      <c r="J4822" t="str">
        <f t="shared" si="600"/>
        <v>yes</v>
      </c>
      <c r="K4822">
        <f t="shared" si="601"/>
        <v>0</v>
      </c>
      <c r="L4822">
        <f t="shared" si="602"/>
        <v>1</v>
      </c>
      <c r="M4822">
        <f t="shared" si="603"/>
        <v>0</v>
      </c>
      <c r="N4822">
        <f t="shared" si="604"/>
        <v>-6.9685937726259723</v>
      </c>
      <c r="O4822">
        <f t="shared" si="605"/>
        <v>9.4097520098028085E-4</v>
      </c>
      <c r="P4822">
        <f t="shared" si="606"/>
        <v>9.4009059903990956E-4</v>
      </c>
      <c r="Q4822">
        <f t="shared" si="607"/>
        <v>-9.4053276134388323E-4</v>
      </c>
    </row>
    <row r="4823" spans="1:17" x14ac:dyDescent="0.25">
      <c r="A4823">
        <v>4812</v>
      </c>
      <c r="B4823" t="s">
        <v>4937</v>
      </c>
      <c r="C4823" s="8">
        <v>1200000</v>
      </c>
      <c r="E4823" t="s">
        <v>31</v>
      </c>
      <c r="F4823" t="s">
        <v>29</v>
      </c>
      <c r="G4823">
        <v>1054485.0899999999</v>
      </c>
      <c r="H4823" s="5">
        <v>200</v>
      </c>
      <c r="I4823" s="5">
        <v>2000</v>
      </c>
      <c r="J4823" t="str">
        <f t="shared" si="600"/>
        <v>yes</v>
      </c>
      <c r="K4823">
        <f t="shared" si="601"/>
        <v>0</v>
      </c>
      <c r="L4823">
        <f t="shared" si="602"/>
        <v>1</v>
      </c>
      <c r="M4823">
        <f t="shared" si="603"/>
        <v>0</v>
      </c>
      <c r="N4823">
        <f t="shared" si="604"/>
        <v>-8.6326492566215567</v>
      </c>
      <c r="O4823">
        <f t="shared" si="605"/>
        <v>1.7819194310187314E-4</v>
      </c>
      <c r="P4823">
        <f t="shared" si="606"/>
        <v>1.7816019639029494E-4</v>
      </c>
      <c r="Q4823">
        <f t="shared" si="607"/>
        <v>-1.7817606880331409E-4</v>
      </c>
    </row>
    <row r="4824" spans="1:17" x14ac:dyDescent="0.25">
      <c r="A4824">
        <v>4813</v>
      </c>
      <c r="B4824" t="s">
        <v>4938</v>
      </c>
      <c r="C4824" s="8">
        <v>2</v>
      </c>
      <c r="E4824" t="s">
        <v>34</v>
      </c>
      <c r="F4824" t="s">
        <v>30</v>
      </c>
      <c r="G4824">
        <v>25247.55</v>
      </c>
      <c r="H4824" s="5">
        <v>400</v>
      </c>
      <c r="I4824" s="5">
        <v>2000</v>
      </c>
      <c r="J4824" t="str">
        <f t="shared" si="600"/>
        <v>yes</v>
      </c>
      <c r="K4824">
        <f t="shared" si="601"/>
        <v>0</v>
      </c>
      <c r="L4824">
        <f t="shared" si="602"/>
        <v>0</v>
      </c>
      <c r="M4824">
        <f t="shared" si="603"/>
        <v>1</v>
      </c>
      <c r="N4824">
        <f t="shared" si="604"/>
        <v>-2.4455691981463676</v>
      </c>
      <c r="O4824">
        <f t="shared" si="605"/>
        <v>8.6676784592887995E-2</v>
      </c>
      <c r="P4824">
        <f t="shared" si="606"/>
        <v>7.976316952916275E-2</v>
      </c>
      <c r="Q4824">
        <f t="shared" si="607"/>
        <v>-8.3124217642210008E-2</v>
      </c>
    </row>
    <row r="4825" spans="1:17" x14ac:dyDescent="0.25">
      <c r="A4825">
        <v>4814</v>
      </c>
      <c r="B4825" t="s">
        <v>4939</v>
      </c>
      <c r="C4825" s="8">
        <v>200000</v>
      </c>
      <c r="E4825" t="s">
        <v>71</v>
      </c>
      <c r="F4825" t="s">
        <v>29</v>
      </c>
      <c r="G4825">
        <v>376171.18</v>
      </c>
      <c r="H4825" s="5">
        <v>350</v>
      </c>
      <c r="I4825" s="5">
        <v>2000</v>
      </c>
      <c r="J4825" t="str">
        <f t="shared" si="600"/>
        <v>yes</v>
      </c>
      <c r="K4825">
        <f t="shared" si="601"/>
        <v>0</v>
      </c>
      <c r="L4825">
        <f t="shared" si="602"/>
        <v>1</v>
      </c>
      <c r="M4825">
        <f t="shared" si="603"/>
        <v>1</v>
      </c>
      <c r="N4825">
        <f t="shared" si="604"/>
        <v>-3.0661306064284766</v>
      </c>
      <c r="O4825">
        <f t="shared" si="605"/>
        <v>4.6601124537836304E-2</v>
      </c>
      <c r="P4825">
        <f t="shared" si="606"/>
        <v>4.452615561483815E-2</v>
      </c>
      <c r="Q4825">
        <f t="shared" si="607"/>
        <v>-4.554788942303728E-2</v>
      </c>
    </row>
    <row r="4826" spans="1:17" x14ac:dyDescent="0.25">
      <c r="A4826">
        <v>4815</v>
      </c>
      <c r="B4826" t="s">
        <v>4940</v>
      </c>
      <c r="C4826" s="8">
        <v>250000</v>
      </c>
      <c r="E4826" t="s">
        <v>22</v>
      </c>
      <c r="F4826" t="s">
        <v>29</v>
      </c>
      <c r="G4826">
        <v>125966.69</v>
      </c>
      <c r="H4826" s="5">
        <v>300</v>
      </c>
      <c r="I4826" s="5">
        <v>2000</v>
      </c>
      <c r="J4826" t="str">
        <f t="shared" si="600"/>
        <v>no</v>
      </c>
      <c r="K4826">
        <f t="shared" si="601"/>
        <v>0</v>
      </c>
      <c r="L4826">
        <f t="shared" si="602"/>
        <v>1</v>
      </c>
      <c r="M4826">
        <f t="shared" si="603"/>
        <v>0</v>
      </c>
      <c r="N4826">
        <f t="shared" si="604"/>
        <v>-5.7583716024473652</v>
      </c>
      <c r="O4826">
        <f t="shared" si="605"/>
        <v>3.1562470409956722E-3</v>
      </c>
      <c r="P4826">
        <f t="shared" si="606"/>
        <v>3.1463164888875851E-3</v>
      </c>
      <c r="Q4826">
        <f t="shared" si="607"/>
        <v>-3.151276549290742E-3</v>
      </c>
    </row>
    <row r="4827" spans="1:17" x14ac:dyDescent="0.25">
      <c r="A4827">
        <v>4816</v>
      </c>
      <c r="B4827" t="s">
        <v>4941</v>
      </c>
      <c r="C4827" s="8">
        <v>100000</v>
      </c>
      <c r="E4827" t="s">
        <v>22</v>
      </c>
      <c r="F4827" t="s">
        <v>29</v>
      </c>
      <c r="G4827">
        <v>73094.36</v>
      </c>
      <c r="H4827" s="5">
        <v>300</v>
      </c>
      <c r="I4827" s="5">
        <v>2000</v>
      </c>
      <c r="J4827" t="str">
        <f t="shared" si="600"/>
        <v>no</v>
      </c>
      <c r="K4827">
        <f t="shared" si="601"/>
        <v>0</v>
      </c>
      <c r="L4827">
        <f t="shared" si="602"/>
        <v>1</v>
      </c>
      <c r="M4827">
        <f t="shared" si="603"/>
        <v>0</v>
      </c>
      <c r="N4827">
        <f t="shared" si="604"/>
        <v>-5.304538288630388</v>
      </c>
      <c r="O4827">
        <f t="shared" si="605"/>
        <v>4.9689919389546873E-3</v>
      </c>
      <c r="P4827">
        <f t="shared" si="606"/>
        <v>4.9444231402281128E-3</v>
      </c>
      <c r="Q4827">
        <f t="shared" si="607"/>
        <v>-4.9566872429661771E-3</v>
      </c>
    </row>
    <row r="4828" spans="1:17" x14ac:dyDescent="0.25">
      <c r="A4828">
        <v>4817</v>
      </c>
      <c r="B4828" t="s">
        <v>4942</v>
      </c>
      <c r="C4828" s="8">
        <v>300000</v>
      </c>
      <c r="E4828" t="s">
        <v>31</v>
      </c>
      <c r="F4828" t="s">
        <v>29</v>
      </c>
      <c r="G4828">
        <v>371564.45999999996</v>
      </c>
      <c r="H4828" s="5">
        <v>200</v>
      </c>
      <c r="I4828" s="5">
        <v>2000</v>
      </c>
      <c r="J4828" t="str">
        <f t="shared" si="600"/>
        <v>yes</v>
      </c>
      <c r="K4828">
        <f t="shared" si="601"/>
        <v>0</v>
      </c>
      <c r="L4828">
        <f t="shared" si="602"/>
        <v>1</v>
      </c>
      <c r="M4828">
        <f t="shared" si="603"/>
        <v>0</v>
      </c>
      <c r="N4828">
        <f t="shared" si="604"/>
        <v>-5.9096493737196916</v>
      </c>
      <c r="O4828">
        <f t="shared" si="605"/>
        <v>2.7131380181224414E-3</v>
      </c>
      <c r="P4828">
        <f t="shared" si="606"/>
        <v>2.7057968179064647E-3</v>
      </c>
      <c r="Q4828">
        <f t="shared" si="607"/>
        <v>-2.7094641028955597E-3</v>
      </c>
    </row>
    <row r="4829" spans="1:17" x14ac:dyDescent="0.25">
      <c r="A4829">
        <v>4818</v>
      </c>
      <c r="B4829" t="s">
        <v>4943</v>
      </c>
      <c r="C4829" s="8">
        <v>25000</v>
      </c>
      <c r="E4829" t="s">
        <v>31</v>
      </c>
      <c r="F4829" t="s">
        <v>29</v>
      </c>
      <c r="G4829">
        <v>34040.679999999993</v>
      </c>
      <c r="H4829" s="5">
        <v>250</v>
      </c>
      <c r="I4829" s="5">
        <v>3000</v>
      </c>
      <c r="J4829" t="str">
        <f t="shared" si="600"/>
        <v>yes</v>
      </c>
      <c r="K4829">
        <f t="shared" si="601"/>
        <v>0</v>
      </c>
      <c r="L4829">
        <f t="shared" si="602"/>
        <v>1</v>
      </c>
      <c r="M4829">
        <f t="shared" si="603"/>
        <v>0</v>
      </c>
      <c r="N4829">
        <f t="shared" si="604"/>
        <v>-5.0775960383633629</v>
      </c>
      <c r="O4829">
        <f t="shared" si="605"/>
        <v>6.2348794255359073E-3</v>
      </c>
      <c r="P4829">
        <f t="shared" si="606"/>
        <v>6.1962465752483445E-3</v>
      </c>
      <c r="Q4829">
        <f t="shared" si="607"/>
        <v>-6.2155229798821713E-3</v>
      </c>
    </row>
    <row r="4830" spans="1:17" x14ac:dyDescent="0.25">
      <c r="A4830">
        <v>4819</v>
      </c>
      <c r="B4830" t="s">
        <v>4944</v>
      </c>
      <c r="C4830" s="8">
        <v>270000</v>
      </c>
      <c r="E4830" t="s">
        <v>35</v>
      </c>
      <c r="F4830" t="s">
        <v>29</v>
      </c>
      <c r="G4830">
        <v>304184.17</v>
      </c>
      <c r="H4830" s="5">
        <v>200</v>
      </c>
      <c r="I4830" s="5">
        <v>2000</v>
      </c>
      <c r="J4830" t="str">
        <f t="shared" si="600"/>
        <v>yes</v>
      </c>
      <c r="K4830">
        <f t="shared" si="601"/>
        <v>0</v>
      </c>
      <c r="L4830">
        <f t="shared" si="602"/>
        <v>1</v>
      </c>
      <c r="M4830">
        <f t="shared" si="603"/>
        <v>0</v>
      </c>
      <c r="N4830">
        <f t="shared" si="604"/>
        <v>-5.8188827109562959</v>
      </c>
      <c r="O4830">
        <f t="shared" si="605"/>
        <v>2.9709226704676844E-3</v>
      </c>
      <c r="P4830">
        <f t="shared" si="606"/>
        <v>2.9621224337764767E-3</v>
      </c>
      <c r="Q4830">
        <f t="shared" si="607"/>
        <v>-2.9665182011129644E-3</v>
      </c>
    </row>
    <row r="4831" spans="1:17" x14ac:dyDescent="0.25">
      <c r="A4831">
        <v>4820</v>
      </c>
      <c r="B4831" t="s">
        <v>4945</v>
      </c>
      <c r="C4831" s="8">
        <v>350000</v>
      </c>
      <c r="E4831" t="s">
        <v>22</v>
      </c>
      <c r="F4831" t="s">
        <v>29</v>
      </c>
      <c r="G4831">
        <v>209724.47</v>
      </c>
      <c r="H4831" s="5">
        <v>250</v>
      </c>
      <c r="I4831" s="5">
        <v>2000</v>
      </c>
      <c r="J4831" t="str">
        <f t="shared" si="600"/>
        <v>no</v>
      </c>
      <c r="K4831">
        <f t="shared" si="601"/>
        <v>0</v>
      </c>
      <c r="L4831">
        <f t="shared" si="602"/>
        <v>1</v>
      </c>
      <c r="M4831">
        <f t="shared" si="603"/>
        <v>0</v>
      </c>
      <c r="N4831">
        <f t="shared" si="604"/>
        <v>-6.060927144992017</v>
      </c>
      <c r="O4831">
        <f t="shared" si="605"/>
        <v>2.332237562449874E-3</v>
      </c>
      <c r="P4831">
        <f t="shared" si="606"/>
        <v>2.3268108866991966E-3</v>
      </c>
      <c r="Q4831">
        <f t="shared" si="607"/>
        <v>-2.3295221176480264E-3</v>
      </c>
    </row>
    <row r="4832" spans="1:17" x14ac:dyDescent="0.25">
      <c r="A4832">
        <v>4821</v>
      </c>
      <c r="B4832" t="s">
        <v>4946</v>
      </c>
      <c r="C4832" s="8">
        <v>200000</v>
      </c>
      <c r="E4832" t="s">
        <v>35</v>
      </c>
      <c r="F4832" t="s">
        <v>29</v>
      </c>
      <c r="G4832">
        <v>224693.96</v>
      </c>
      <c r="H4832" s="5">
        <v>300</v>
      </c>
      <c r="I4832" s="5">
        <v>2000</v>
      </c>
      <c r="J4832" t="str">
        <f t="shared" si="600"/>
        <v>yes</v>
      </c>
      <c r="K4832">
        <f t="shared" si="601"/>
        <v>0</v>
      </c>
      <c r="L4832">
        <f t="shared" si="602"/>
        <v>1</v>
      </c>
      <c r="M4832">
        <f t="shared" si="603"/>
        <v>0</v>
      </c>
      <c r="N4832">
        <f t="shared" si="604"/>
        <v>-5.6070938311750398</v>
      </c>
      <c r="O4832">
        <f t="shared" si="605"/>
        <v>3.6717245187135035E-3</v>
      </c>
      <c r="P4832">
        <f t="shared" si="606"/>
        <v>3.6582922772624587E-3</v>
      </c>
      <c r="Q4832">
        <f t="shared" si="607"/>
        <v>-3.6650001931303865E-3</v>
      </c>
    </row>
    <row r="4833" spans="1:17" x14ac:dyDescent="0.25">
      <c r="A4833">
        <v>4822</v>
      </c>
      <c r="B4833" t="s">
        <v>4947</v>
      </c>
      <c r="C4833" s="8">
        <v>110000</v>
      </c>
      <c r="E4833" t="s">
        <v>51</v>
      </c>
      <c r="F4833" t="s">
        <v>20</v>
      </c>
      <c r="G4833">
        <v>2629.13</v>
      </c>
      <c r="H4833" s="5">
        <v>200</v>
      </c>
      <c r="I4833" s="5">
        <v>3000</v>
      </c>
      <c r="J4833" t="str">
        <f t="shared" si="600"/>
        <v>no</v>
      </c>
      <c r="K4833">
        <f t="shared" si="601"/>
        <v>0</v>
      </c>
      <c r="L4833">
        <f t="shared" si="602"/>
        <v>0</v>
      </c>
      <c r="M4833">
        <f t="shared" si="603"/>
        <v>0</v>
      </c>
      <c r="N4833">
        <f t="shared" si="604"/>
        <v>-5.3193118752226605</v>
      </c>
      <c r="O4833">
        <f t="shared" si="605"/>
        <v>4.8961217089708627E-3</v>
      </c>
      <c r="P4833">
        <f t="shared" si="606"/>
        <v>4.8722664991922753E-3</v>
      </c>
      <c r="Q4833">
        <f t="shared" si="607"/>
        <v>-4.8841746852617066E-3</v>
      </c>
    </row>
    <row r="4834" spans="1:17" x14ac:dyDescent="0.25">
      <c r="A4834">
        <v>4823</v>
      </c>
      <c r="B4834" t="s">
        <v>4948</v>
      </c>
      <c r="C4834" s="8">
        <v>380000</v>
      </c>
      <c r="E4834" t="s">
        <v>35</v>
      </c>
      <c r="F4834" t="s">
        <v>29</v>
      </c>
      <c r="G4834">
        <v>434697.8</v>
      </c>
      <c r="H4834" s="5">
        <v>200</v>
      </c>
      <c r="I4834" s="5">
        <v>2000</v>
      </c>
      <c r="J4834" t="str">
        <f t="shared" si="600"/>
        <v>yes</v>
      </c>
      <c r="K4834">
        <f t="shared" si="601"/>
        <v>0</v>
      </c>
      <c r="L4834">
        <f t="shared" si="602"/>
        <v>1</v>
      </c>
      <c r="M4834">
        <f t="shared" si="603"/>
        <v>0</v>
      </c>
      <c r="N4834">
        <f t="shared" si="604"/>
        <v>-6.1516938077554126</v>
      </c>
      <c r="O4834">
        <f t="shared" si="605"/>
        <v>2.1298711208056643E-3</v>
      </c>
      <c r="P4834">
        <f t="shared" si="606"/>
        <v>2.1253444111226484E-3</v>
      </c>
      <c r="Q4834">
        <f t="shared" si="607"/>
        <v>-2.1276061607885133E-3</v>
      </c>
    </row>
    <row r="4835" spans="1:17" x14ac:dyDescent="0.25">
      <c r="A4835">
        <v>4824</v>
      </c>
      <c r="B4835" t="s">
        <v>4949</v>
      </c>
      <c r="C4835" s="8">
        <v>1</v>
      </c>
      <c r="E4835" t="s">
        <v>22</v>
      </c>
      <c r="F4835" t="s">
        <v>29</v>
      </c>
      <c r="G4835">
        <f>0</f>
        <v>0</v>
      </c>
      <c r="H4835" s="5">
        <v>500</v>
      </c>
      <c r="I4835" s="5">
        <v>2000</v>
      </c>
      <c r="J4835" t="str">
        <f t="shared" si="600"/>
        <v>no</v>
      </c>
      <c r="K4835">
        <f t="shared" si="601"/>
        <v>1</v>
      </c>
      <c r="L4835">
        <f t="shared" si="602"/>
        <v>1</v>
      </c>
      <c r="M4835">
        <f t="shared" si="603"/>
        <v>0</v>
      </c>
      <c r="N4835">
        <f t="shared" si="604"/>
        <v>-5.001985771641162</v>
      </c>
      <c r="O4835">
        <f t="shared" si="605"/>
        <v>6.7245802510620227E-3</v>
      </c>
      <c r="P4835">
        <f t="shared" si="606"/>
        <v>6.6796623257028382E-3</v>
      </c>
      <c r="Q4835">
        <f t="shared" si="607"/>
        <v>-5.0086878427557648</v>
      </c>
    </row>
    <row r="4836" spans="1:17" x14ac:dyDescent="0.25">
      <c r="A4836">
        <v>4825</v>
      </c>
      <c r="B4836" t="s">
        <v>4950</v>
      </c>
      <c r="C4836" s="8">
        <v>500000</v>
      </c>
      <c r="E4836" t="s">
        <v>22</v>
      </c>
      <c r="F4836" t="s">
        <v>29</v>
      </c>
      <c r="G4836">
        <v>200619.9</v>
      </c>
      <c r="H4836" s="5">
        <v>250</v>
      </c>
      <c r="I4836" s="5">
        <v>2000</v>
      </c>
      <c r="J4836" t="str">
        <f t="shared" si="600"/>
        <v>no</v>
      </c>
      <c r="K4836">
        <f t="shared" si="601"/>
        <v>0</v>
      </c>
      <c r="L4836">
        <f t="shared" si="602"/>
        <v>1</v>
      </c>
      <c r="M4836">
        <f t="shared" si="603"/>
        <v>0</v>
      </c>
      <c r="N4836">
        <f t="shared" si="604"/>
        <v>-6.5147604588089951</v>
      </c>
      <c r="O4836">
        <f t="shared" si="605"/>
        <v>1.481410715858377E-3</v>
      </c>
      <c r="P4836">
        <f t="shared" si="606"/>
        <v>1.4792193844112048E-3</v>
      </c>
      <c r="Q4836">
        <f t="shared" si="607"/>
        <v>-1.4803145094915374E-3</v>
      </c>
    </row>
    <row r="4837" spans="1:17" x14ac:dyDescent="0.25">
      <c r="A4837">
        <v>4826</v>
      </c>
      <c r="B4837" t="s">
        <v>4951</v>
      </c>
      <c r="C4837" s="8">
        <v>10000</v>
      </c>
      <c r="E4837" t="s">
        <v>56</v>
      </c>
      <c r="F4837" t="s">
        <v>30</v>
      </c>
      <c r="G4837">
        <v>200.34</v>
      </c>
      <c r="H4837" s="5">
        <v>400</v>
      </c>
      <c r="I4837" s="5">
        <v>2000</v>
      </c>
      <c r="J4837" t="str">
        <f t="shared" si="600"/>
        <v>no</v>
      </c>
      <c r="K4837">
        <f t="shared" si="601"/>
        <v>0</v>
      </c>
      <c r="L4837">
        <f t="shared" si="602"/>
        <v>0</v>
      </c>
      <c r="M4837">
        <f t="shared" si="603"/>
        <v>0</v>
      </c>
      <c r="N4837">
        <f t="shared" si="604"/>
        <v>-5.0167819260365452</v>
      </c>
      <c r="O4837">
        <f t="shared" si="605"/>
        <v>6.6258147997120967E-3</v>
      </c>
      <c r="P4837">
        <f t="shared" si="606"/>
        <v>6.5822023459933153E-3</v>
      </c>
      <c r="Q4837">
        <f t="shared" si="607"/>
        <v>-6.6039605704349882E-3</v>
      </c>
    </row>
    <row r="4838" spans="1:17" x14ac:dyDescent="0.25">
      <c r="A4838">
        <v>4827</v>
      </c>
      <c r="B4838" t="s">
        <v>4952</v>
      </c>
      <c r="C4838" s="8">
        <v>1</v>
      </c>
      <c r="E4838" t="s">
        <v>31</v>
      </c>
      <c r="F4838" t="s">
        <v>30</v>
      </c>
      <c r="G4838">
        <v>-275.75</v>
      </c>
      <c r="H4838" s="5">
        <v>400</v>
      </c>
      <c r="I4838" s="5">
        <v>2000</v>
      </c>
      <c r="J4838" t="str">
        <f t="shared" si="600"/>
        <v>no</v>
      </c>
      <c r="K4838">
        <f t="shared" si="601"/>
        <v>0</v>
      </c>
      <c r="L4838">
        <f t="shared" si="602"/>
        <v>0</v>
      </c>
      <c r="M4838">
        <f t="shared" si="603"/>
        <v>0</v>
      </c>
      <c r="N4838">
        <f t="shared" si="604"/>
        <v>-4.986529397337506</v>
      </c>
      <c r="O4838">
        <f t="shared" si="605"/>
        <v>6.8293252843917782E-3</v>
      </c>
      <c r="P4838">
        <f t="shared" si="606"/>
        <v>6.7830019576185343E-3</v>
      </c>
      <c r="Q4838">
        <f t="shared" si="607"/>
        <v>-6.8061110741350307E-3</v>
      </c>
    </row>
    <row r="4839" spans="1:17" x14ac:dyDescent="0.25">
      <c r="A4839">
        <v>4828</v>
      </c>
      <c r="B4839" t="s">
        <v>4953</v>
      </c>
      <c r="C4839" s="8">
        <v>10000</v>
      </c>
      <c r="E4839" t="s">
        <v>22</v>
      </c>
      <c r="F4839" t="s">
        <v>29</v>
      </c>
      <c r="G4839">
        <v>470.39</v>
      </c>
      <c r="H4839" s="5">
        <v>200</v>
      </c>
      <c r="I4839" s="5">
        <v>9000</v>
      </c>
      <c r="J4839" t="str">
        <f t="shared" si="600"/>
        <v>no</v>
      </c>
      <c r="K4839">
        <f t="shared" si="601"/>
        <v>0</v>
      </c>
      <c r="L4839">
        <f t="shared" si="602"/>
        <v>1</v>
      </c>
      <c r="M4839">
        <f t="shared" si="603"/>
        <v>0</v>
      </c>
      <c r="N4839">
        <f t="shared" si="604"/>
        <v>-5.0320591468304459</v>
      </c>
      <c r="O4839">
        <f t="shared" si="605"/>
        <v>6.5253600525362124E-3</v>
      </c>
      <c r="P4839">
        <f t="shared" si="606"/>
        <v>6.4830557793353737E-3</v>
      </c>
      <c r="Q4839">
        <f t="shared" si="607"/>
        <v>-6.5041620570257088E-3</v>
      </c>
    </row>
    <row r="4840" spans="1:17" x14ac:dyDescent="0.25">
      <c r="A4840">
        <v>4829</v>
      </c>
      <c r="B4840" t="s">
        <v>4954</v>
      </c>
      <c r="C4840" s="8">
        <v>10000</v>
      </c>
      <c r="E4840" t="s">
        <v>22</v>
      </c>
      <c r="F4840" t="s">
        <v>29</v>
      </c>
      <c r="G4840">
        <v>2563.2600000000002</v>
      </c>
      <c r="H4840" s="5">
        <v>200</v>
      </c>
      <c r="I4840" s="5">
        <v>9000</v>
      </c>
      <c r="J4840" t="str">
        <f t="shared" si="600"/>
        <v>no</v>
      </c>
      <c r="K4840">
        <f t="shared" si="601"/>
        <v>0</v>
      </c>
      <c r="L4840">
        <f t="shared" si="602"/>
        <v>1</v>
      </c>
      <c r="M4840">
        <f t="shared" si="603"/>
        <v>0</v>
      </c>
      <c r="N4840">
        <f t="shared" si="604"/>
        <v>-5.0320591468304459</v>
      </c>
      <c r="O4840">
        <f t="shared" si="605"/>
        <v>6.5253600525362124E-3</v>
      </c>
      <c r="P4840">
        <f t="shared" si="606"/>
        <v>6.4830557793353737E-3</v>
      </c>
      <c r="Q4840">
        <f t="shared" si="607"/>
        <v>-6.5041620570257088E-3</v>
      </c>
    </row>
    <row r="4841" spans="1:17" x14ac:dyDescent="0.25">
      <c r="A4841">
        <v>4830</v>
      </c>
      <c r="B4841" t="s">
        <v>4955</v>
      </c>
      <c r="C4841" s="8">
        <v>50000</v>
      </c>
      <c r="E4841" t="s">
        <v>22</v>
      </c>
      <c r="F4841" t="s">
        <v>29</v>
      </c>
      <c r="G4841">
        <v>6816.74</v>
      </c>
      <c r="H4841" s="5">
        <v>200</v>
      </c>
      <c r="I4841" s="5">
        <v>2000</v>
      </c>
      <c r="J4841" t="str">
        <f t="shared" si="600"/>
        <v>no</v>
      </c>
      <c r="K4841">
        <f t="shared" si="601"/>
        <v>0</v>
      </c>
      <c r="L4841">
        <f t="shared" si="602"/>
        <v>1</v>
      </c>
      <c r="M4841">
        <f t="shared" si="603"/>
        <v>0</v>
      </c>
      <c r="N4841">
        <f t="shared" si="604"/>
        <v>-5.1532605173580617</v>
      </c>
      <c r="O4841">
        <f t="shared" si="605"/>
        <v>5.7805264602463387E-3</v>
      </c>
      <c r="P4841">
        <f t="shared" si="606"/>
        <v>5.7473040172992601E-3</v>
      </c>
      <c r="Q4841">
        <f t="shared" si="607"/>
        <v>-5.763883323760685E-3</v>
      </c>
    </row>
    <row r="4842" spans="1:17" x14ac:dyDescent="0.25">
      <c r="A4842">
        <v>4831</v>
      </c>
      <c r="B4842" t="s">
        <v>4956</v>
      </c>
      <c r="C4842" s="8">
        <v>10000</v>
      </c>
      <c r="E4842" t="s">
        <v>22</v>
      </c>
      <c r="F4842" t="s">
        <v>20</v>
      </c>
      <c r="G4842">
        <v>78.400000000000006</v>
      </c>
      <c r="H4842" s="5">
        <v>200</v>
      </c>
      <c r="I4842" s="5">
        <v>9000</v>
      </c>
      <c r="J4842" t="str">
        <f t="shared" si="600"/>
        <v>no</v>
      </c>
      <c r="K4842">
        <f t="shared" si="601"/>
        <v>0</v>
      </c>
      <c r="L4842">
        <f t="shared" si="602"/>
        <v>0</v>
      </c>
      <c r="M4842">
        <f t="shared" si="603"/>
        <v>0</v>
      </c>
      <c r="N4842">
        <f t="shared" si="604"/>
        <v>-5.0166027725267899</v>
      </c>
      <c r="O4842">
        <f t="shared" si="605"/>
        <v>6.6270019440258137E-3</v>
      </c>
      <c r="P4842">
        <f t="shared" si="606"/>
        <v>6.5833739123106819E-3</v>
      </c>
      <c r="Q4842">
        <f t="shared" si="607"/>
        <v>-6.6051399000292459E-3</v>
      </c>
    </row>
    <row r="4843" spans="1:17" x14ac:dyDescent="0.25">
      <c r="A4843">
        <v>4832</v>
      </c>
      <c r="B4843" t="s">
        <v>4957</v>
      </c>
      <c r="C4843" s="8">
        <v>25000</v>
      </c>
      <c r="E4843" t="s">
        <v>22</v>
      </c>
      <c r="F4843" t="s">
        <v>29</v>
      </c>
      <c r="G4843">
        <v>582.57000000000005</v>
      </c>
      <c r="H4843" s="5">
        <v>200</v>
      </c>
      <c r="I4843" s="5">
        <v>9000</v>
      </c>
      <c r="J4843" t="str">
        <f t="shared" si="600"/>
        <v>no</v>
      </c>
      <c r="K4843">
        <f t="shared" si="601"/>
        <v>0</v>
      </c>
      <c r="L4843">
        <f t="shared" si="602"/>
        <v>1</v>
      </c>
      <c r="M4843">
        <f t="shared" si="603"/>
        <v>0</v>
      </c>
      <c r="N4843">
        <f t="shared" si="604"/>
        <v>-5.0774424782121441</v>
      </c>
      <c r="O4843">
        <f t="shared" si="605"/>
        <v>6.23583692807856E-3</v>
      </c>
      <c r="P4843">
        <f t="shared" si="606"/>
        <v>6.1971922478092686E-3</v>
      </c>
      <c r="Q4843">
        <f t="shared" si="607"/>
        <v>-6.216474549050232E-3</v>
      </c>
    </row>
    <row r="4844" spans="1:17" x14ac:dyDescent="0.25">
      <c r="A4844">
        <v>4833</v>
      </c>
      <c r="B4844" t="s">
        <v>4958</v>
      </c>
      <c r="C4844" s="8">
        <v>25000</v>
      </c>
      <c r="E4844" t="s">
        <v>22</v>
      </c>
      <c r="F4844" t="s">
        <v>73</v>
      </c>
      <c r="G4844">
        <v>11403.75</v>
      </c>
      <c r="H4844" s="5">
        <v>250</v>
      </c>
      <c r="I4844" s="5">
        <v>9000</v>
      </c>
      <c r="J4844" t="str">
        <f t="shared" si="600"/>
        <v>no</v>
      </c>
      <c r="K4844">
        <f t="shared" si="601"/>
        <v>0</v>
      </c>
      <c r="L4844">
        <f t="shared" si="602"/>
        <v>0</v>
      </c>
      <c r="M4844">
        <f t="shared" si="603"/>
        <v>0</v>
      </c>
      <c r="N4844">
        <f t="shared" si="604"/>
        <v>-5.0619861039084881</v>
      </c>
      <c r="O4844">
        <f t="shared" si="605"/>
        <v>6.3329690794522234E-3</v>
      </c>
      <c r="P4844">
        <f t="shared" si="606"/>
        <v>6.2931149768901407E-3</v>
      </c>
      <c r="Q4844">
        <f t="shared" si="607"/>
        <v>-6.3130000950679839E-3</v>
      </c>
    </row>
    <row r="4845" spans="1:17" x14ac:dyDescent="0.25">
      <c r="A4845">
        <v>4834</v>
      </c>
      <c r="B4845" t="s">
        <v>4959</v>
      </c>
      <c r="C4845" s="8">
        <v>35000</v>
      </c>
      <c r="E4845" t="s">
        <v>40</v>
      </c>
      <c r="F4845" t="s">
        <v>20</v>
      </c>
      <c r="G4845">
        <v>10208.039999999999</v>
      </c>
      <c r="H4845" s="5">
        <v>300</v>
      </c>
      <c r="I4845" s="5">
        <v>9000</v>
      </c>
      <c r="J4845" t="str">
        <f t="shared" si="600"/>
        <v>no</v>
      </c>
      <c r="K4845">
        <f t="shared" si="601"/>
        <v>0</v>
      </c>
      <c r="L4845">
        <f t="shared" si="602"/>
        <v>0</v>
      </c>
      <c r="M4845">
        <f t="shared" si="603"/>
        <v>0</v>
      </c>
      <c r="N4845">
        <f t="shared" si="604"/>
        <v>-5.092241658162953</v>
      </c>
      <c r="O4845">
        <f t="shared" si="605"/>
        <v>6.1442311721880034E-3</v>
      </c>
      <c r="P4845">
        <f t="shared" si="606"/>
        <v>6.1067101334266868E-3</v>
      </c>
      <c r="Q4845">
        <f t="shared" si="607"/>
        <v>-6.1254323474244842E-3</v>
      </c>
    </row>
    <row r="4846" spans="1:17" x14ac:dyDescent="0.25">
      <c r="A4846">
        <v>4835</v>
      </c>
      <c r="B4846" t="s">
        <v>4960</v>
      </c>
      <c r="C4846" s="8">
        <v>2200000</v>
      </c>
      <c r="E4846" t="s">
        <v>40</v>
      </c>
      <c r="F4846" t="s">
        <v>39</v>
      </c>
      <c r="G4846">
        <v>1293684.3700000001</v>
      </c>
      <c r="H4846" s="5">
        <v>300</v>
      </c>
      <c r="I4846" s="5">
        <v>2000</v>
      </c>
      <c r="J4846" t="str">
        <f t="shared" si="600"/>
        <v>no</v>
      </c>
      <c r="K4846">
        <f t="shared" si="601"/>
        <v>0</v>
      </c>
      <c r="L4846">
        <f t="shared" si="602"/>
        <v>0</v>
      </c>
      <c r="M4846">
        <f t="shared" si="603"/>
        <v>0</v>
      </c>
      <c r="N4846">
        <f t="shared" si="604"/>
        <v>-11.642748307764418</v>
      </c>
      <c r="O4846">
        <f t="shared" si="605"/>
        <v>8.7825100563372235E-6</v>
      </c>
      <c r="P4846">
        <f t="shared" si="606"/>
        <v>8.7824329245317457E-6</v>
      </c>
      <c r="Q4846">
        <f t="shared" si="607"/>
        <v>-8.7824714903598771E-6</v>
      </c>
    </row>
    <row r="4847" spans="1:17" x14ac:dyDescent="0.25">
      <c r="A4847">
        <v>4836</v>
      </c>
      <c r="B4847" t="s">
        <v>4961</v>
      </c>
      <c r="C4847" s="8">
        <v>10000</v>
      </c>
      <c r="E4847" t="s">
        <v>22</v>
      </c>
      <c r="F4847" t="s">
        <v>20</v>
      </c>
      <c r="G4847">
        <v>350.2</v>
      </c>
      <c r="H4847" s="5">
        <v>200</v>
      </c>
      <c r="I4847" s="5">
        <v>9000</v>
      </c>
      <c r="J4847" t="str">
        <f t="shared" si="600"/>
        <v>no</v>
      </c>
      <c r="K4847">
        <f t="shared" si="601"/>
        <v>0</v>
      </c>
      <c r="L4847">
        <f t="shared" si="602"/>
        <v>0</v>
      </c>
      <c r="M4847">
        <f t="shared" si="603"/>
        <v>0</v>
      </c>
      <c r="N4847">
        <f t="shared" si="604"/>
        <v>-5.0166027725267899</v>
      </c>
      <c r="O4847">
        <f t="shared" si="605"/>
        <v>6.6270019440258137E-3</v>
      </c>
      <c r="P4847">
        <f t="shared" si="606"/>
        <v>6.5833739123106819E-3</v>
      </c>
      <c r="Q4847">
        <f t="shared" si="607"/>
        <v>-6.6051399000292459E-3</v>
      </c>
    </row>
    <row r="4848" spans="1:17" x14ac:dyDescent="0.25">
      <c r="A4848">
        <v>4837</v>
      </c>
      <c r="B4848" t="s">
        <v>4962</v>
      </c>
      <c r="C4848" s="8">
        <v>25000</v>
      </c>
      <c r="E4848" t="s">
        <v>22</v>
      </c>
      <c r="F4848" t="s">
        <v>73</v>
      </c>
      <c r="G4848">
        <v>5108.42</v>
      </c>
      <c r="H4848" s="5">
        <v>250</v>
      </c>
      <c r="I4848" s="5">
        <v>9000</v>
      </c>
      <c r="J4848" t="str">
        <f t="shared" si="600"/>
        <v>no</v>
      </c>
      <c r="K4848">
        <f t="shared" si="601"/>
        <v>0</v>
      </c>
      <c r="L4848">
        <f t="shared" si="602"/>
        <v>0</v>
      </c>
      <c r="M4848">
        <f t="shared" si="603"/>
        <v>0</v>
      </c>
      <c r="N4848">
        <f t="shared" si="604"/>
        <v>-5.0619861039084881</v>
      </c>
      <c r="O4848">
        <f t="shared" si="605"/>
        <v>6.3329690794522234E-3</v>
      </c>
      <c r="P4848">
        <f t="shared" si="606"/>
        <v>6.2931149768901407E-3</v>
      </c>
      <c r="Q4848">
        <f t="shared" si="607"/>
        <v>-6.3130000950679839E-3</v>
      </c>
    </row>
    <row r="4849" spans="1:17" x14ac:dyDescent="0.25">
      <c r="A4849">
        <v>4838</v>
      </c>
      <c r="B4849" t="s">
        <v>4963</v>
      </c>
      <c r="C4849" s="8">
        <v>125000</v>
      </c>
      <c r="E4849" t="s">
        <v>22</v>
      </c>
      <c r="F4849" t="s">
        <v>29</v>
      </c>
      <c r="G4849">
        <v>50950.91</v>
      </c>
      <c r="H4849" s="5">
        <v>300</v>
      </c>
      <c r="I4849" s="5">
        <v>2000</v>
      </c>
      <c r="J4849" t="str">
        <f t="shared" si="600"/>
        <v>no</v>
      </c>
      <c r="K4849">
        <f t="shared" si="601"/>
        <v>0</v>
      </c>
      <c r="L4849">
        <f t="shared" si="602"/>
        <v>1</v>
      </c>
      <c r="M4849">
        <f t="shared" si="603"/>
        <v>0</v>
      </c>
      <c r="N4849">
        <f t="shared" si="604"/>
        <v>-5.3801771742665512</v>
      </c>
      <c r="O4849">
        <f t="shared" si="605"/>
        <v>4.6070056148390616E-3</v>
      </c>
      <c r="P4849">
        <f t="shared" si="606"/>
        <v>4.5858784470843746E-3</v>
      </c>
      <c r="Q4849">
        <f t="shared" si="607"/>
        <v>-4.5964258460631114E-3</v>
      </c>
    </row>
    <row r="4850" spans="1:17" x14ac:dyDescent="0.25">
      <c r="A4850">
        <v>4839</v>
      </c>
      <c r="B4850" t="s">
        <v>4964</v>
      </c>
      <c r="C4850" s="8">
        <v>1</v>
      </c>
      <c r="E4850" t="s">
        <v>57</v>
      </c>
      <c r="F4850" t="s">
        <v>74</v>
      </c>
      <c r="G4850">
        <v>905</v>
      </c>
      <c r="H4850" s="5">
        <v>400</v>
      </c>
      <c r="I4850" s="5">
        <v>9000</v>
      </c>
      <c r="J4850" t="str">
        <f t="shared" si="600"/>
        <v>yes</v>
      </c>
      <c r="K4850">
        <f t="shared" si="601"/>
        <v>0</v>
      </c>
      <c r="L4850">
        <f t="shared" si="602"/>
        <v>0</v>
      </c>
      <c r="M4850">
        <f t="shared" si="603"/>
        <v>0</v>
      </c>
      <c r="N4850">
        <f t="shared" si="604"/>
        <v>-4.9863502438277507</v>
      </c>
      <c r="O4850">
        <f t="shared" si="605"/>
        <v>6.8305488915892266E-3</v>
      </c>
      <c r="P4850">
        <f t="shared" si="606"/>
        <v>6.7842090201860848E-3</v>
      </c>
      <c r="Q4850">
        <f t="shared" si="607"/>
        <v>-6.8073263808639938E-3</v>
      </c>
    </row>
    <row r="4851" spans="1:17" x14ac:dyDescent="0.25">
      <c r="A4851">
        <v>4840</v>
      </c>
      <c r="B4851" t="s">
        <v>4965</v>
      </c>
      <c r="C4851" s="8">
        <v>50000</v>
      </c>
      <c r="E4851" t="s">
        <v>31</v>
      </c>
      <c r="F4851" t="s">
        <v>29</v>
      </c>
      <c r="G4851">
        <v>3938.6699999999996</v>
      </c>
      <c r="H4851" s="5">
        <v>300</v>
      </c>
      <c r="I4851" s="5">
        <v>2000</v>
      </c>
      <c r="J4851" t="str">
        <f t="shared" si="600"/>
        <v>no</v>
      </c>
      <c r="K4851">
        <f t="shared" si="601"/>
        <v>0</v>
      </c>
      <c r="L4851">
        <f t="shared" si="602"/>
        <v>1</v>
      </c>
      <c r="M4851">
        <f t="shared" si="603"/>
        <v>0</v>
      </c>
      <c r="N4851">
        <f t="shared" si="604"/>
        <v>-5.1532605173580617</v>
      </c>
      <c r="O4851">
        <f t="shared" si="605"/>
        <v>5.7805264602463387E-3</v>
      </c>
      <c r="P4851">
        <f t="shared" si="606"/>
        <v>5.7473040172992601E-3</v>
      </c>
      <c r="Q4851">
        <f t="shared" si="607"/>
        <v>-5.763883323760685E-3</v>
      </c>
    </row>
    <row r="4852" spans="1:17" x14ac:dyDescent="0.25">
      <c r="A4852">
        <v>4841</v>
      </c>
      <c r="B4852" t="s">
        <v>4966</v>
      </c>
      <c r="C4852" s="8">
        <v>25000</v>
      </c>
      <c r="E4852" t="s">
        <v>22</v>
      </c>
      <c r="F4852" t="s">
        <v>73</v>
      </c>
      <c r="G4852">
        <v>127.2</v>
      </c>
      <c r="H4852" s="5">
        <v>200</v>
      </c>
      <c r="I4852" s="5">
        <v>9000</v>
      </c>
      <c r="J4852" t="str">
        <f t="shared" si="600"/>
        <v>no</v>
      </c>
      <c r="K4852">
        <f t="shared" si="601"/>
        <v>0</v>
      </c>
      <c r="L4852">
        <f t="shared" si="602"/>
        <v>0</v>
      </c>
      <c r="M4852">
        <f t="shared" si="603"/>
        <v>0</v>
      </c>
      <c r="N4852">
        <f t="shared" si="604"/>
        <v>-5.0619861039084881</v>
      </c>
      <c r="O4852">
        <f t="shared" si="605"/>
        <v>6.3329690794522234E-3</v>
      </c>
      <c r="P4852">
        <f t="shared" si="606"/>
        <v>6.2931149768901407E-3</v>
      </c>
      <c r="Q4852">
        <f t="shared" si="607"/>
        <v>-6.3130000950679839E-3</v>
      </c>
    </row>
    <row r="4853" spans="1:17" x14ac:dyDescent="0.25">
      <c r="A4853">
        <v>4842</v>
      </c>
      <c r="B4853" t="s">
        <v>4967</v>
      </c>
      <c r="C4853" s="8">
        <v>1</v>
      </c>
      <c r="E4853" t="s">
        <v>57</v>
      </c>
      <c r="F4853" t="s">
        <v>74</v>
      </c>
      <c r="G4853">
        <v>0</v>
      </c>
      <c r="H4853" s="5">
        <v>730</v>
      </c>
      <c r="I4853" s="5">
        <v>9000</v>
      </c>
      <c r="J4853" t="str">
        <f t="shared" si="600"/>
        <v>no</v>
      </c>
      <c r="K4853">
        <f t="shared" si="601"/>
        <v>0</v>
      </c>
      <c r="L4853">
        <f t="shared" si="602"/>
        <v>0</v>
      </c>
      <c r="M4853">
        <f t="shared" si="603"/>
        <v>0</v>
      </c>
      <c r="N4853">
        <f t="shared" si="604"/>
        <v>-4.9863502438277507</v>
      </c>
      <c r="O4853">
        <f t="shared" si="605"/>
        <v>6.8305488915892266E-3</v>
      </c>
      <c r="P4853">
        <f t="shared" si="606"/>
        <v>6.7842090201860848E-3</v>
      </c>
      <c r="Q4853">
        <f t="shared" si="607"/>
        <v>-6.8073263808639938E-3</v>
      </c>
    </row>
    <row r="4854" spans="1:17" x14ac:dyDescent="0.25">
      <c r="A4854">
        <v>4843</v>
      </c>
      <c r="B4854" t="s">
        <v>4968</v>
      </c>
      <c r="C4854" s="8">
        <v>10000</v>
      </c>
      <c r="E4854" t="s">
        <v>22</v>
      </c>
      <c r="F4854" t="s">
        <v>29</v>
      </c>
      <c r="G4854">
        <v>565.44000000000005</v>
      </c>
      <c r="H4854" s="5">
        <v>200</v>
      </c>
      <c r="I4854" s="5">
        <v>9000</v>
      </c>
      <c r="J4854" t="str">
        <f t="shared" si="600"/>
        <v>no</v>
      </c>
      <c r="K4854">
        <f t="shared" si="601"/>
        <v>0</v>
      </c>
      <c r="L4854">
        <f t="shared" si="602"/>
        <v>1</v>
      </c>
      <c r="M4854">
        <f t="shared" si="603"/>
        <v>0</v>
      </c>
      <c r="N4854">
        <f t="shared" si="604"/>
        <v>-5.0320591468304459</v>
      </c>
      <c r="O4854">
        <f t="shared" si="605"/>
        <v>6.5253600525362124E-3</v>
      </c>
      <c r="P4854">
        <f t="shared" si="606"/>
        <v>6.4830557793353737E-3</v>
      </c>
      <c r="Q4854">
        <f t="shared" si="607"/>
        <v>-6.5041620570257088E-3</v>
      </c>
    </row>
    <row r="4855" spans="1:17" x14ac:dyDescent="0.25">
      <c r="A4855">
        <v>4844</v>
      </c>
      <c r="B4855" t="s">
        <v>4969</v>
      </c>
      <c r="C4855" s="8">
        <v>10000</v>
      </c>
      <c r="E4855" t="s">
        <v>22</v>
      </c>
      <c r="F4855" t="s">
        <v>29</v>
      </c>
      <c r="G4855">
        <v>389.32</v>
      </c>
      <c r="H4855" s="5">
        <v>200</v>
      </c>
      <c r="I4855" s="5">
        <v>9000</v>
      </c>
      <c r="J4855" t="str">
        <f t="shared" si="600"/>
        <v>no</v>
      </c>
      <c r="K4855">
        <f t="shared" si="601"/>
        <v>0</v>
      </c>
      <c r="L4855">
        <f t="shared" si="602"/>
        <v>1</v>
      </c>
      <c r="M4855">
        <f t="shared" si="603"/>
        <v>0</v>
      </c>
      <c r="N4855">
        <f t="shared" si="604"/>
        <v>-5.0320591468304459</v>
      </c>
      <c r="O4855">
        <f t="shared" si="605"/>
        <v>6.5253600525362124E-3</v>
      </c>
      <c r="P4855">
        <f t="shared" si="606"/>
        <v>6.4830557793353737E-3</v>
      </c>
      <c r="Q4855">
        <f t="shared" si="607"/>
        <v>-6.5041620570257088E-3</v>
      </c>
    </row>
    <row r="4856" spans="1:17" x14ac:dyDescent="0.25">
      <c r="A4856">
        <v>4845</v>
      </c>
      <c r="B4856" t="s">
        <v>4970</v>
      </c>
      <c r="C4856" s="8">
        <v>60000000</v>
      </c>
      <c r="E4856" t="s">
        <v>22</v>
      </c>
      <c r="F4856" t="s">
        <v>20</v>
      </c>
      <c r="G4856">
        <v>49184523.959999979</v>
      </c>
      <c r="H4856" s="5">
        <v>250</v>
      </c>
      <c r="I4856" s="5">
        <v>7000</v>
      </c>
      <c r="J4856" t="str">
        <f t="shared" si="600"/>
        <v>no</v>
      </c>
      <c r="K4856">
        <f t="shared" si="601"/>
        <v>0</v>
      </c>
      <c r="L4856">
        <f t="shared" si="602"/>
        <v>0</v>
      </c>
      <c r="M4856">
        <f t="shared" si="603"/>
        <v>0</v>
      </c>
      <c r="N4856">
        <f t="shared" si="604"/>
        <v>-186.51972393178042</v>
      </c>
      <c r="O4856">
        <f t="shared" si="605"/>
        <v>9.8972178632454854E-82</v>
      </c>
      <c r="P4856">
        <f t="shared" si="606"/>
        <v>9.8972178632454854E-82</v>
      </c>
      <c r="Q4856">
        <f t="shared" si="607"/>
        <v>0</v>
      </c>
    </row>
    <row r="4857" spans="1:17" x14ac:dyDescent="0.25">
      <c r="A4857">
        <v>4846</v>
      </c>
      <c r="B4857" t="s">
        <v>4971</v>
      </c>
      <c r="C4857" s="8">
        <v>1</v>
      </c>
      <c r="E4857" t="s">
        <v>22</v>
      </c>
      <c r="F4857" t="s">
        <v>29</v>
      </c>
      <c r="G4857">
        <v>-15</v>
      </c>
      <c r="H4857" s="5">
        <v>300</v>
      </c>
      <c r="I4857" s="5">
        <v>2000</v>
      </c>
      <c r="J4857" t="str">
        <f t="shared" si="600"/>
        <v>no</v>
      </c>
      <c r="K4857">
        <f t="shared" si="601"/>
        <v>0</v>
      </c>
      <c r="L4857">
        <f t="shared" si="602"/>
        <v>1</v>
      </c>
      <c r="M4857">
        <f t="shared" si="603"/>
        <v>0</v>
      </c>
      <c r="N4857">
        <f t="shared" si="604"/>
        <v>-5.001985771641162</v>
      </c>
      <c r="O4857">
        <f t="shared" si="605"/>
        <v>6.7245802510620227E-3</v>
      </c>
      <c r="P4857">
        <f t="shared" si="606"/>
        <v>6.6796623257028382E-3</v>
      </c>
      <c r="Q4857">
        <f t="shared" si="607"/>
        <v>-6.702071114602531E-3</v>
      </c>
    </row>
    <row r="4858" spans="1:17" x14ac:dyDescent="0.25">
      <c r="A4858">
        <v>4847</v>
      </c>
      <c r="B4858" t="s">
        <v>4972</v>
      </c>
      <c r="C4858" s="8">
        <v>100000</v>
      </c>
      <c r="E4858" t="s">
        <v>99</v>
      </c>
      <c r="F4858" t="s">
        <v>25</v>
      </c>
      <c r="G4858">
        <v>78325.66</v>
      </c>
      <c r="H4858" s="5">
        <v>300</v>
      </c>
      <c r="I4858" s="5">
        <v>2000</v>
      </c>
      <c r="J4858" t="str">
        <f t="shared" si="600"/>
        <v>no</v>
      </c>
      <c r="K4858">
        <f t="shared" si="601"/>
        <v>0</v>
      </c>
      <c r="L4858">
        <f t="shared" si="602"/>
        <v>0</v>
      </c>
      <c r="M4858">
        <f t="shared" si="603"/>
        <v>0</v>
      </c>
      <c r="N4858">
        <f t="shared" si="604"/>
        <v>-5.289081914326732</v>
      </c>
      <c r="O4858">
        <f t="shared" si="605"/>
        <v>5.0463911530065821E-3</v>
      </c>
      <c r="P4858">
        <f t="shared" si="606"/>
        <v>5.0210529557916973E-3</v>
      </c>
      <c r="Q4858">
        <f t="shared" si="607"/>
        <v>-5.0337007969331717E-3</v>
      </c>
    </row>
    <row r="4859" spans="1:17" x14ac:dyDescent="0.25">
      <c r="A4859">
        <v>4848</v>
      </c>
      <c r="B4859" t="s">
        <v>4973</v>
      </c>
      <c r="C4859" s="8">
        <v>250000</v>
      </c>
      <c r="E4859" t="s">
        <v>24</v>
      </c>
      <c r="F4859" t="s">
        <v>29</v>
      </c>
      <c r="G4859">
        <v>124802.75</v>
      </c>
      <c r="H4859" s="5">
        <v>350</v>
      </c>
      <c r="I4859" s="5">
        <v>2000</v>
      </c>
      <c r="J4859" t="str">
        <f t="shared" si="600"/>
        <v>no</v>
      </c>
      <c r="K4859">
        <f t="shared" si="601"/>
        <v>0</v>
      </c>
      <c r="L4859">
        <f t="shared" si="602"/>
        <v>1</v>
      </c>
      <c r="M4859">
        <f t="shared" si="603"/>
        <v>0</v>
      </c>
      <c r="N4859">
        <f t="shared" si="604"/>
        <v>-5.7583716024473652</v>
      </c>
      <c r="O4859">
        <f t="shared" si="605"/>
        <v>3.1562470409956722E-3</v>
      </c>
      <c r="P4859">
        <f t="shared" si="606"/>
        <v>3.1463164888875851E-3</v>
      </c>
      <c r="Q4859">
        <f t="shared" si="607"/>
        <v>-3.151276549290742E-3</v>
      </c>
    </row>
    <row r="4860" spans="1:17" x14ac:dyDescent="0.25">
      <c r="A4860">
        <v>4849</v>
      </c>
      <c r="B4860" t="s">
        <v>4974</v>
      </c>
      <c r="C4860" s="8">
        <v>25000</v>
      </c>
      <c r="E4860" t="s">
        <v>22</v>
      </c>
      <c r="F4860" t="s">
        <v>20</v>
      </c>
      <c r="G4860">
        <v>91.18</v>
      </c>
      <c r="H4860" s="5">
        <v>200</v>
      </c>
      <c r="I4860" s="5">
        <v>9000</v>
      </c>
      <c r="J4860" t="str">
        <f t="shared" si="600"/>
        <v>no</v>
      </c>
      <c r="K4860">
        <f t="shared" si="601"/>
        <v>0</v>
      </c>
      <c r="L4860">
        <f t="shared" si="602"/>
        <v>0</v>
      </c>
      <c r="M4860">
        <f t="shared" si="603"/>
        <v>0</v>
      </c>
      <c r="N4860">
        <f t="shared" si="604"/>
        <v>-5.0619861039084881</v>
      </c>
      <c r="O4860">
        <f t="shared" si="605"/>
        <v>6.3329690794522234E-3</v>
      </c>
      <c r="P4860">
        <f t="shared" si="606"/>
        <v>6.2931149768901407E-3</v>
      </c>
      <c r="Q4860">
        <f t="shared" si="607"/>
        <v>-6.3130000950679839E-3</v>
      </c>
    </row>
    <row r="4861" spans="1:17" x14ac:dyDescent="0.25">
      <c r="A4861">
        <v>4850</v>
      </c>
      <c r="B4861" t="s">
        <v>4975</v>
      </c>
      <c r="C4861" s="8">
        <v>2</v>
      </c>
      <c r="E4861" t="s">
        <v>34</v>
      </c>
      <c r="F4861" t="s">
        <v>30</v>
      </c>
      <c r="G4861">
        <v>6157.7</v>
      </c>
      <c r="H4861" s="5">
        <v>400</v>
      </c>
      <c r="I4861" s="5">
        <v>2000</v>
      </c>
      <c r="J4861" t="str">
        <f t="shared" si="600"/>
        <v>yes</v>
      </c>
      <c r="K4861">
        <f t="shared" si="601"/>
        <v>0</v>
      </c>
      <c r="L4861">
        <f t="shared" si="602"/>
        <v>0</v>
      </c>
      <c r="M4861">
        <f t="shared" si="603"/>
        <v>1</v>
      </c>
      <c r="N4861">
        <f t="shared" si="604"/>
        <v>-2.4455691981463676</v>
      </c>
      <c r="O4861">
        <f t="shared" si="605"/>
        <v>8.6676784592887995E-2</v>
      </c>
      <c r="P4861">
        <f t="shared" si="606"/>
        <v>7.976316952916275E-2</v>
      </c>
      <c r="Q4861">
        <f t="shared" si="607"/>
        <v>-8.3124217642210008E-2</v>
      </c>
    </row>
    <row r="4862" spans="1:17" x14ac:dyDescent="0.25">
      <c r="A4862">
        <v>4851</v>
      </c>
      <c r="B4862" t="s">
        <v>4976</v>
      </c>
      <c r="C4862" s="8">
        <v>10000</v>
      </c>
      <c r="E4862" t="s">
        <v>22</v>
      </c>
      <c r="F4862" t="s">
        <v>20</v>
      </c>
      <c r="G4862">
        <v>84.81</v>
      </c>
      <c r="H4862" s="5">
        <v>200</v>
      </c>
      <c r="I4862" s="5">
        <v>9000</v>
      </c>
      <c r="J4862" t="str">
        <f t="shared" si="600"/>
        <v>no</v>
      </c>
      <c r="K4862">
        <f t="shared" si="601"/>
        <v>0</v>
      </c>
      <c r="L4862">
        <f t="shared" si="602"/>
        <v>0</v>
      </c>
      <c r="M4862">
        <f t="shared" si="603"/>
        <v>0</v>
      </c>
      <c r="N4862">
        <f t="shared" si="604"/>
        <v>-5.0166027725267899</v>
      </c>
      <c r="O4862">
        <f t="shared" si="605"/>
        <v>6.6270019440258137E-3</v>
      </c>
      <c r="P4862">
        <f t="shared" si="606"/>
        <v>6.5833739123106819E-3</v>
      </c>
      <c r="Q4862">
        <f t="shared" si="607"/>
        <v>-6.6051399000292459E-3</v>
      </c>
    </row>
    <row r="4863" spans="1:17" x14ac:dyDescent="0.25">
      <c r="A4863">
        <v>4852</v>
      </c>
      <c r="B4863" t="s">
        <v>4977</v>
      </c>
      <c r="C4863" s="8">
        <v>20000</v>
      </c>
      <c r="E4863" t="s">
        <v>22</v>
      </c>
      <c r="F4863" t="s">
        <v>20</v>
      </c>
      <c r="G4863">
        <v>130.63</v>
      </c>
      <c r="H4863" s="5">
        <v>200</v>
      </c>
      <c r="I4863" s="5">
        <v>9000</v>
      </c>
      <c r="J4863" t="str">
        <f t="shared" si="600"/>
        <v>no</v>
      </c>
      <c r="K4863">
        <f t="shared" si="601"/>
        <v>0</v>
      </c>
      <c r="L4863">
        <f t="shared" si="602"/>
        <v>0</v>
      </c>
      <c r="M4863">
        <f t="shared" si="603"/>
        <v>0</v>
      </c>
      <c r="N4863">
        <f t="shared" si="604"/>
        <v>-5.0468583267812557</v>
      </c>
      <c r="O4863">
        <f t="shared" si="605"/>
        <v>6.4295011410596993E-3</v>
      </c>
      <c r="P4863">
        <f t="shared" si="606"/>
        <v>6.3884267440194493E-3</v>
      </c>
      <c r="Q4863">
        <f t="shared" si="607"/>
        <v>-6.4089200688450133E-3</v>
      </c>
    </row>
    <row r="4864" spans="1:17" x14ac:dyDescent="0.25">
      <c r="A4864">
        <v>4853</v>
      </c>
      <c r="B4864" t="s">
        <v>4978</v>
      </c>
      <c r="C4864" s="8">
        <v>25000</v>
      </c>
      <c r="E4864" t="s">
        <v>22</v>
      </c>
      <c r="F4864" t="s">
        <v>29</v>
      </c>
      <c r="G4864">
        <v>712.67</v>
      </c>
      <c r="H4864" s="5">
        <v>200</v>
      </c>
      <c r="I4864" s="5">
        <v>9000</v>
      </c>
      <c r="J4864" t="str">
        <f t="shared" si="600"/>
        <v>no</v>
      </c>
      <c r="K4864">
        <f t="shared" si="601"/>
        <v>0</v>
      </c>
      <c r="L4864">
        <f t="shared" si="602"/>
        <v>1</v>
      </c>
      <c r="M4864">
        <f t="shared" si="603"/>
        <v>0</v>
      </c>
      <c r="N4864">
        <f t="shared" si="604"/>
        <v>-5.0774424782121441</v>
      </c>
      <c r="O4864">
        <f t="shared" si="605"/>
        <v>6.23583692807856E-3</v>
      </c>
      <c r="P4864">
        <f t="shared" si="606"/>
        <v>6.1971922478092686E-3</v>
      </c>
      <c r="Q4864">
        <f t="shared" si="607"/>
        <v>-6.216474549050232E-3</v>
      </c>
    </row>
    <row r="4865" spans="1:17" x14ac:dyDescent="0.25">
      <c r="A4865">
        <v>4854</v>
      </c>
      <c r="B4865" t="s">
        <v>4979</v>
      </c>
      <c r="C4865" s="8">
        <v>100000</v>
      </c>
      <c r="E4865" t="s">
        <v>31</v>
      </c>
      <c r="F4865" t="s">
        <v>29</v>
      </c>
      <c r="G4865">
        <v>107809.14</v>
      </c>
      <c r="H4865" s="5">
        <v>300</v>
      </c>
      <c r="I4865" s="5">
        <v>2000</v>
      </c>
      <c r="J4865" t="str">
        <f t="shared" si="600"/>
        <v>yes</v>
      </c>
      <c r="K4865">
        <f t="shared" si="601"/>
        <v>0</v>
      </c>
      <c r="L4865">
        <f t="shared" si="602"/>
        <v>1</v>
      </c>
      <c r="M4865">
        <f t="shared" si="603"/>
        <v>0</v>
      </c>
      <c r="N4865">
        <f t="shared" si="604"/>
        <v>-5.304538288630388</v>
      </c>
      <c r="O4865">
        <f t="shared" si="605"/>
        <v>4.9689919389546873E-3</v>
      </c>
      <c r="P4865">
        <f t="shared" si="606"/>
        <v>4.9444231402281128E-3</v>
      </c>
      <c r="Q4865">
        <f t="shared" si="607"/>
        <v>-4.9566872429661771E-3</v>
      </c>
    </row>
    <row r="4866" spans="1:17" x14ac:dyDescent="0.25">
      <c r="A4866">
        <v>4855</v>
      </c>
      <c r="B4866" t="s">
        <v>4980</v>
      </c>
      <c r="C4866" s="8">
        <v>375000</v>
      </c>
      <c r="E4866" t="s">
        <v>31</v>
      </c>
      <c r="F4866" t="s">
        <v>29</v>
      </c>
      <c r="G4866">
        <v>228091.33</v>
      </c>
      <c r="H4866" s="5">
        <v>200</v>
      </c>
      <c r="I4866" s="5">
        <v>2000</v>
      </c>
      <c r="J4866" t="str">
        <f t="shared" si="600"/>
        <v>no</v>
      </c>
      <c r="K4866">
        <f t="shared" si="601"/>
        <v>0</v>
      </c>
      <c r="L4866">
        <f t="shared" si="602"/>
        <v>1</v>
      </c>
      <c r="M4866">
        <f t="shared" si="603"/>
        <v>0</v>
      </c>
      <c r="N4866">
        <f t="shared" si="604"/>
        <v>-6.1365660306281802</v>
      </c>
      <c r="O4866">
        <f t="shared" si="605"/>
        <v>2.1623362801440676E-3</v>
      </c>
      <c r="P4866">
        <f t="shared" si="606"/>
        <v>2.1576706705724855E-3</v>
      </c>
      <c r="Q4866">
        <f t="shared" si="607"/>
        <v>-2.1600017957376966E-3</v>
      </c>
    </row>
    <row r="4867" spans="1:17" x14ac:dyDescent="0.25">
      <c r="A4867">
        <v>4856</v>
      </c>
      <c r="B4867" t="s">
        <v>4981</v>
      </c>
      <c r="C4867" s="8">
        <v>450000</v>
      </c>
      <c r="E4867" t="s">
        <v>51</v>
      </c>
      <c r="F4867" t="s">
        <v>20</v>
      </c>
      <c r="G4867">
        <v>167117.75</v>
      </c>
      <c r="H4867" s="5">
        <v>300</v>
      </c>
      <c r="I4867" s="5">
        <v>3000</v>
      </c>
      <c r="J4867" t="str">
        <f t="shared" si="600"/>
        <v>no</v>
      </c>
      <c r="K4867">
        <f t="shared" si="601"/>
        <v>0</v>
      </c>
      <c r="L4867">
        <f t="shared" si="602"/>
        <v>0</v>
      </c>
      <c r="M4867">
        <f t="shared" si="603"/>
        <v>0</v>
      </c>
      <c r="N4867">
        <f t="shared" si="604"/>
        <v>-6.3480007198744763</v>
      </c>
      <c r="O4867">
        <f t="shared" si="605"/>
        <v>1.7502428664024545E-3</v>
      </c>
      <c r="P4867">
        <f t="shared" si="606"/>
        <v>1.7471848685499886E-3</v>
      </c>
      <c r="Q4867">
        <f t="shared" si="607"/>
        <v>-1.7487129762162031E-3</v>
      </c>
    </row>
    <row r="4868" spans="1:17" x14ac:dyDescent="0.25">
      <c r="A4868">
        <v>4857</v>
      </c>
      <c r="B4868" t="s">
        <v>4982</v>
      </c>
      <c r="C4868" s="8">
        <v>25000</v>
      </c>
      <c r="E4868" t="s">
        <v>40</v>
      </c>
      <c r="F4868" t="s">
        <v>73</v>
      </c>
      <c r="G4868">
        <v>3460.51</v>
      </c>
      <c r="H4868" s="5">
        <v>300</v>
      </c>
      <c r="I4868" s="5">
        <v>9000</v>
      </c>
      <c r="J4868" t="str">
        <f t="shared" si="600"/>
        <v>no</v>
      </c>
      <c r="K4868">
        <f t="shared" si="601"/>
        <v>0</v>
      </c>
      <c r="L4868">
        <f t="shared" si="602"/>
        <v>0</v>
      </c>
      <c r="M4868">
        <f t="shared" si="603"/>
        <v>0</v>
      </c>
      <c r="N4868">
        <f t="shared" si="604"/>
        <v>-5.0619861039084881</v>
      </c>
      <c r="O4868">
        <f t="shared" si="605"/>
        <v>6.3329690794522234E-3</v>
      </c>
      <c r="P4868">
        <f t="shared" si="606"/>
        <v>6.2931149768901407E-3</v>
      </c>
      <c r="Q4868">
        <f t="shared" si="607"/>
        <v>-6.3130000950679839E-3</v>
      </c>
    </row>
    <row r="4869" spans="1:17" x14ac:dyDescent="0.25">
      <c r="A4869">
        <v>4858</v>
      </c>
      <c r="B4869" t="s">
        <v>4983</v>
      </c>
      <c r="C4869" s="8">
        <v>155000</v>
      </c>
      <c r="E4869" t="s">
        <v>22</v>
      </c>
      <c r="F4869" t="s">
        <v>29</v>
      </c>
      <c r="G4869">
        <v>84467.430000000008</v>
      </c>
      <c r="H4869" s="5">
        <v>300</v>
      </c>
      <c r="I4869" s="5">
        <v>2000</v>
      </c>
      <c r="J4869" t="str">
        <f t="shared" si="600"/>
        <v>no</v>
      </c>
      <c r="K4869">
        <f t="shared" si="601"/>
        <v>0</v>
      </c>
      <c r="L4869">
        <f t="shared" si="602"/>
        <v>1</v>
      </c>
      <c r="M4869">
        <f t="shared" si="603"/>
        <v>0</v>
      </c>
      <c r="N4869">
        <f t="shared" si="604"/>
        <v>-5.4709438370299459</v>
      </c>
      <c r="O4869">
        <f t="shared" si="605"/>
        <v>4.2072593162970993E-3</v>
      </c>
      <c r="P4869">
        <f t="shared" si="606"/>
        <v>4.189632446156148E-3</v>
      </c>
      <c r="Q4869">
        <f t="shared" si="607"/>
        <v>-4.1984335470266788E-3</v>
      </c>
    </row>
    <row r="4870" spans="1:17" x14ac:dyDescent="0.25">
      <c r="A4870">
        <v>4859</v>
      </c>
      <c r="B4870" t="s">
        <v>4984</v>
      </c>
      <c r="C4870" s="8">
        <v>50000</v>
      </c>
      <c r="E4870" t="s">
        <v>22</v>
      </c>
      <c r="F4870" t="s">
        <v>29</v>
      </c>
      <c r="G4870">
        <v>10111.26</v>
      </c>
      <c r="H4870" s="5">
        <v>300</v>
      </c>
      <c r="I4870" s="5">
        <v>2000</v>
      </c>
      <c r="J4870" t="str">
        <f t="shared" si="600"/>
        <v>no</v>
      </c>
      <c r="K4870">
        <f t="shared" si="601"/>
        <v>0</v>
      </c>
      <c r="L4870">
        <f t="shared" si="602"/>
        <v>1</v>
      </c>
      <c r="M4870">
        <f t="shared" si="603"/>
        <v>0</v>
      </c>
      <c r="N4870">
        <f t="shared" si="604"/>
        <v>-5.1532605173580617</v>
      </c>
      <c r="O4870">
        <f t="shared" si="605"/>
        <v>5.7805264602463387E-3</v>
      </c>
      <c r="P4870">
        <f t="shared" si="606"/>
        <v>5.7473040172992601E-3</v>
      </c>
      <c r="Q4870">
        <f t="shared" si="607"/>
        <v>-5.763883323760685E-3</v>
      </c>
    </row>
    <row r="4871" spans="1:17" x14ac:dyDescent="0.25">
      <c r="A4871">
        <v>4860</v>
      </c>
      <c r="B4871" t="s">
        <v>4985</v>
      </c>
      <c r="C4871" s="8">
        <v>25000</v>
      </c>
      <c r="E4871" t="s">
        <v>22</v>
      </c>
      <c r="F4871" t="s">
        <v>73</v>
      </c>
      <c r="G4871">
        <v>7911.82</v>
      </c>
      <c r="H4871" s="5">
        <v>300</v>
      </c>
      <c r="I4871" s="5">
        <v>9000</v>
      </c>
      <c r="J4871" t="str">
        <f t="shared" si="600"/>
        <v>no</v>
      </c>
      <c r="K4871">
        <f t="shared" si="601"/>
        <v>0</v>
      </c>
      <c r="L4871">
        <f t="shared" si="602"/>
        <v>0</v>
      </c>
      <c r="M4871">
        <f t="shared" si="603"/>
        <v>0</v>
      </c>
      <c r="N4871">
        <f t="shared" si="604"/>
        <v>-5.0619861039084881</v>
      </c>
      <c r="O4871">
        <f t="shared" si="605"/>
        <v>6.3329690794522234E-3</v>
      </c>
      <c r="P4871">
        <f t="shared" si="606"/>
        <v>6.2931149768901407E-3</v>
      </c>
      <c r="Q4871">
        <f t="shared" si="607"/>
        <v>-6.3130000950679839E-3</v>
      </c>
    </row>
    <row r="4872" spans="1:17" x14ac:dyDescent="0.25">
      <c r="A4872">
        <v>4861</v>
      </c>
      <c r="B4872" t="s">
        <v>4986</v>
      </c>
      <c r="C4872" s="8">
        <v>1000000</v>
      </c>
      <c r="E4872" t="s">
        <v>52</v>
      </c>
      <c r="F4872" t="s">
        <v>39</v>
      </c>
      <c r="G4872">
        <v>490792.57</v>
      </c>
      <c r="H4872" s="5">
        <v>250</v>
      </c>
      <c r="I4872" s="5">
        <v>2000</v>
      </c>
      <c r="J4872" t="str">
        <f t="shared" si="600"/>
        <v>no</v>
      </c>
      <c r="K4872">
        <f t="shared" si="601"/>
        <v>0</v>
      </c>
      <c r="L4872">
        <f t="shared" si="602"/>
        <v>0</v>
      </c>
      <c r="M4872">
        <f t="shared" si="603"/>
        <v>0</v>
      </c>
      <c r="N4872">
        <f t="shared" si="604"/>
        <v>-8.0120817972285963</v>
      </c>
      <c r="O4872">
        <f t="shared" si="605"/>
        <v>3.3143402185954133E-4</v>
      </c>
      <c r="P4872">
        <f t="shared" si="606"/>
        <v>3.3132420974416635E-4</v>
      </c>
      <c r="Q4872">
        <f t="shared" si="607"/>
        <v>-3.3137910973691332E-4</v>
      </c>
    </row>
    <row r="4873" spans="1:17" x14ac:dyDescent="0.25">
      <c r="A4873">
        <v>4862</v>
      </c>
      <c r="B4873" t="s">
        <v>4987</v>
      </c>
      <c r="C4873" s="8">
        <v>30000</v>
      </c>
      <c r="E4873" t="s">
        <v>22</v>
      </c>
      <c r="F4873" t="s">
        <v>29</v>
      </c>
      <c r="G4873">
        <v>17620.13</v>
      </c>
      <c r="H4873" s="5">
        <v>200</v>
      </c>
      <c r="I4873" s="5">
        <v>3000</v>
      </c>
      <c r="J4873" t="str">
        <f t="shared" si="600"/>
        <v>no</v>
      </c>
      <c r="K4873">
        <f t="shared" si="601"/>
        <v>0</v>
      </c>
      <c r="L4873">
        <f t="shared" si="602"/>
        <v>1</v>
      </c>
      <c r="M4873">
        <f t="shared" si="603"/>
        <v>0</v>
      </c>
      <c r="N4873">
        <f t="shared" si="604"/>
        <v>-5.0927238154905954</v>
      </c>
      <c r="O4873">
        <f t="shared" si="605"/>
        <v>6.1412694001830199E-3</v>
      </c>
      <c r="P4873">
        <f t="shared" si="606"/>
        <v>6.1037844157254117E-3</v>
      </c>
      <c r="Q4873">
        <f t="shared" si="607"/>
        <v>-6.1224886577700231E-3</v>
      </c>
    </row>
    <row r="4874" spans="1:17" x14ac:dyDescent="0.25">
      <c r="A4874">
        <v>4863</v>
      </c>
      <c r="B4874" t="s">
        <v>4988</v>
      </c>
      <c r="C4874" s="8">
        <v>600000</v>
      </c>
      <c r="E4874" t="s">
        <v>22</v>
      </c>
      <c r="F4874" t="s">
        <v>29</v>
      </c>
      <c r="G4874">
        <v>348668.09</v>
      </c>
      <c r="H4874" s="5">
        <v>300</v>
      </c>
      <c r="I4874" s="5">
        <v>2000</v>
      </c>
      <c r="J4874" t="str">
        <f t="shared" si="600"/>
        <v>no</v>
      </c>
      <c r="K4874">
        <f t="shared" si="601"/>
        <v>0</v>
      </c>
      <c r="L4874">
        <f t="shared" si="602"/>
        <v>1</v>
      </c>
      <c r="M4874">
        <f t="shared" si="603"/>
        <v>0</v>
      </c>
      <c r="N4874">
        <f t="shared" si="604"/>
        <v>-6.817316001353646</v>
      </c>
      <c r="O4874">
        <f t="shared" si="605"/>
        <v>1.094655035573752E-3</v>
      </c>
      <c r="P4874">
        <f t="shared" si="606"/>
        <v>1.0934580761844679E-3</v>
      </c>
      <c r="Q4874">
        <f t="shared" si="607"/>
        <v>-1.0940563376222556E-3</v>
      </c>
    </row>
    <row r="4875" spans="1:17" x14ac:dyDescent="0.25">
      <c r="A4875">
        <v>4864</v>
      </c>
      <c r="B4875" t="s">
        <v>4989</v>
      </c>
      <c r="C4875" s="8">
        <v>2</v>
      </c>
      <c r="E4875" t="s">
        <v>31</v>
      </c>
      <c r="F4875" t="s">
        <v>29</v>
      </c>
      <c r="G4875">
        <v>8979.11</v>
      </c>
      <c r="H4875" s="5">
        <v>400</v>
      </c>
      <c r="I4875" s="5">
        <v>2000</v>
      </c>
      <c r="J4875" t="str">
        <f t="shared" si="600"/>
        <v>yes</v>
      </c>
      <c r="K4875">
        <f t="shared" si="601"/>
        <v>0</v>
      </c>
      <c r="L4875">
        <f t="shared" si="602"/>
        <v>1</v>
      </c>
      <c r="M4875">
        <f t="shared" si="603"/>
        <v>0</v>
      </c>
      <c r="N4875">
        <f t="shared" si="604"/>
        <v>-5.0019887971965868</v>
      </c>
      <c r="O4875">
        <f t="shared" si="605"/>
        <v>6.7245599055025425E-3</v>
      </c>
      <c r="P4875">
        <f t="shared" si="606"/>
        <v>6.6796422510381108E-3</v>
      </c>
      <c r="Q4875">
        <f t="shared" si="607"/>
        <v>-6.7020509049443332E-3</v>
      </c>
    </row>
    <row r="4876" spans="1:17" x14ac:dyDescent="0.25">
      <c r="A4876">
        <v>4865</v>
      </c>
      <c r="B4876" t="s">
        <v>4990</v>
      </c>
      <c r="C4876" s="8">
        <v>50000</v>
      </c>
      <c r="E4876" t="s">
        <v>31</v>
      </c>
      <c r="F4876" t="s">
        <v>29</v>
      </c>
      <c r="G4876">
        <v>47856.65</v>
      </c>
      <c r="H4876" s="5">
        <v>200</v>
      </c>
      <c r="I4876" s="5">
        <v>2000</v>
      </c>
      <c r="J4876" t="str">
        <f t="shared" ref="J4876:J4939" si="608">IF(G4876/C4876&gt;=0.85, "yes", "no")</f>
        <v>yes</v>
      </c>
      <c r="K4876">
        <f t="shared" ref="K4876:K4939" si="609">IF(OR(H4876=500, H4876=600), 1, 0)</f>
        <v>0</v>
      </c>
      <c r="L4876">
        <f t="shared" ref="L4876:L4939" si="610">IF(F4876="ZDD", 1, 0)</f>
        <v>1</v>
      </c>
      <c r="M4876">
        <f t="shared" ref="M4876:M4939" si="611">IF(OR(E4876="ZP07", E4876="ZP28",E4876="ZP32",E4876="ZP45",E4876="ZPPY",E4876="ZSPP",E4876="ZXP1",E4876="ZXX7",E4876="ZYPP",E4876="ZYSP",E4876="ZYWP"),1,0)</f>
        <v>0</v>
      </c>
      <c r="N4876">
        <f t="shared" ref="N4876:N4939" si="612">$P$3+$P$4*L4876+$P$5*(C4876/10000000)+$P$6*(I4876/10000000)+$P$7*M4876</f>
        <v>-5.1532605173580617</v>
      </c>
      <c r="O4876">
        <f t="shared" ref="O4876:O4939" si="613">EXP(N4876)</f>
        <v>5.7805264602463387E-3</v>
      </c>
      <c r="P4876">
        <f t="shared" ref="P4876:P4939" si="614">O4876/(1+O4876)</f>
        <v>5.7473040172992601E-3</v>
      </c>
      <c r="Q4876">
        <f t="shared" ref="Q4876:Q4939" si="615">K4876*LN(P4876)+(1-K4876)*LN(1-P4876)</f>
        <v>-5.763883323760685E-3</v>
      </c>
    </row>
    <row r="4877" spans="1:17" x14ac:dyDescent="0.25">
      <c r="A4877">
        <v>4866</v>
      </c>
      <c r="B4877" t="s">
        <v>4991</v>
      </c>
      <c r="C4877" s="8">
        <v>2</v>
      </c>
      <c r="E4877" t="s">
        <v>34</v>
      </c>
      <c r="F4877" t="s">
        <v>30</v>
      </c>
      <c r="G4877">
        <v>73253.3</v>
      </c>
      <c r="H4877" s="5">
        <v>400</v>
      </c>
      <c r="I4877" s="5">
        <v>2000</v>
      </c>
      <c r="J4877" t="str">
        <f t="shared" si="608"/>
        <v>yes</v>
      </c>
      <c r="K4877">
        <f t="shared" si="609"/>
        <v>0</v>
      </c>
      <c r="L4877">
        <f t="shared" si="610"/>
        <v>0</v>
      </c>
      <c r="M4877">
        <f t="shared" si="611"/>
        <v>1</v>
      </c>
      <c r="N4877">
        <f t="shared" si="612"/>
        <v>-2.4455691981463676</v>
      </c>
      <c r="O4877">
        <f t="shared" si="613"/>
        <v>8.6676784592887995E-2</v>
      </c>
      <c r="P4877">
        <f t="shared" si="614"/>
        <v>7.976316952916275E-2</v>
      </c>
      <c r="Q4877">
        <f t="shared" si="615"/>
        <v>-8.3124217642210008E-2</v>
      </c>
    </row>
    <row r="4878" spans="1:17" x14ac:dyDescent="0.25">
      <c r="A4878">
        <v>4867</v>
      </c>
      <c r="B4878" t="s">
        <v>4992</v>
      </c>
      <c r="C4878" s="8">
        <v>300000</v>
      </c>
      <c r="E4878" t="s">
        <v>52</v>
      </c>
      <c r="F4878" t="s">
        <v>29</v>
      </c>
      <c r="G4878">
        <v>63506.15</v>
      </c>
      <c r="H4878" s="5">
        <v>300</v>
      </c>
      <c r="I4878" s="5">
        <v>2000</v>
      </c>
      <c r="J4878" t="str">
        <f t="shared" si="608"/>
        <v>no</v>
      </c>
      <c r="K4878">
        <f t="shared" si="609"/>
        <v>0</v>
      </c>
      <c r="L4878">
        <f t="shared" si="610"/>
        <v>1</v>
      </c>
      <c r="M4878">
        <f t="shared" si="611"/>
        <v>0</v>
      </c>
      <c r="N4878">
        <f t="shared" si="612"/>
        <v>-5.9096493737196916</v>
      </c>
      <c r="O4878">
        <f t="shared" si="613"/>
        <v>2.7131380181224414E-3</v>
      </c>
      <c r="P4878">
        <f t="shared" si="614"/>
        <v>2.7057968179064647E-3</v>
      </c>
      <c r="Q4878">
        <f t="shared" si="615"/>
        <v>-2.7094641028955597E-3</v>
      </c>
    </row>
    <row r="4879" spans="1:17" x14ac:dyDescent="0.25">
      <c r="A4879">
        <v>4868</v>
      </c>
      <c r="B4879" t="s">
        <v>4993</v>
      </c>
      <c r="C4879" s="8">
        <v>2</v>
      </c>
      <c r="E4879" t="s">
        <v>34</v>
      </c>
      <c r="F4879" t="s">
        <v>30</v>
      </c>
      <c r="G4879">
        <v>2844.48</v>
      </c>
      <c r="H4879" s="5">
        <v>400</v>
      </c>
      <c r="I4879" s="5">
        <v>2000</v>
      </c>
      <c r="J4879" t="str">
        <f t="shared" si="608"/>
        <v>yes</v>
      </c>
      <c r="K4879">
        <f t="shared" si="609"/>
        <v>0</v>
      </c>
      <c r="L4879">
        <f t="shared" si="610"/>
        <v>0</v>
      </c>
      <c r="M4879">
        <f t="shared" si="611"/>
        <v>1</v>
      </c>
      <c r="N4879">
        <f t="shared" si="612"/>
        <v>-2.4455691981463676</v>
      </c>
      <c r="O4879">
        <f t="shared" si="613"/>
        <v>8.6676784592887995E-2</v>
      </c>
      <c r="P4879">
        <f t="shared" si="614"/>
        <v>7.976316952916275E-2</v>
      </c>
      <c r="Q4879">
        <f t="shared" si="615"/>
        <v>-8.3124217642210008E-2</v>
      </c>
    </row>
    <row r="4880" spans="1:17" x14ac:dyDescent="0.25">
      <c r="A4880">
        <v>4869</v>
      </c>
      <c r="B4880" t="s">
        <v>4994</v>
      </c>
      <c r="C4880" s="8">
        <v>10000</v>
      </c>
      <c r="E4880" t="s">
        <v>22</v>
      </c>
      <c r="F4880" t="s">
        <v>25</v>
      </c>
      <c r="G4880">
        <v>235.53</v>
      </c>
      <c r="H4880" s="5">
        <v>400</v>
      </c>
      <c r="I4880" s="5">
        <v>9000</v>
      </c>
      <c r="J4880" t="str">
        <f t="shared" si="608"/>
        <v>no</v>
      </c>
      <c r="K4880">
        <f t="shared" si="609"/>
        <v>0</v>
      </c>
      <c r="L4880">
        <f t="shared" si="610"/>
        <v>0</v>
      </c>
      <c r="M4880">
        <f t="shared" si="611"/>
        <v>0</v>
      </c>
      <c r="N4880">
        <f t="shared" si="612"/>
        <v>-5.0166027725267899</v>
      </c>
      <c r="O4880">
        <f t="shared" si="613"/>
        <v>6.6270019440258137E-3</v>
      </c>
      <c r="P4880">
        <f t="shared" si="614"/>
        <v>6.5833739123106819E-3</v>
      </c>
      <c r="Q4880">
        <f t="shared" si="615"/>
        <v>-6.6051399000292459E-3</v>
      </c>
    </row>
    <row r="4881" spans="1:17" x14ac:dyDescent="0.25">
      <c r="A4881">
        <v>4870</v>
      </c>
      <c r="B4881" t="s">
        <v>4995</v>
      </c>
      <c r="C4881" s="8">
        <v>25000</v>
      </c>
      <c r="E4881" t="s">
        <v>22</v>
      </c>
      <c r="F4881" t="s">
        <v>29</v>
      </c>
      <c r="G4881">
        <v>2959.72</v>
      </c>
      <c r="H4881" s="5">
        <v>300</v>
      </c>
      <c r="I4881" s="5">
        <v>3000</v>
      </c>
      <c r="J4881" t="str">
        <f t="shared" si="608"/>
        <v>no</v>
      </c>
      <c r="K4881">
        <f t="shared" si="609"/>
        <v>0</v>
      </c>
      <c r="L4881">
        <f t="shared" si="610"/>
        <v>1</v>
      </c>
      <c r="M4881">
        <f t="shared" si="611"/>
        <v>0</v>
      </c>
      <c r="N4881">
        <f t="shared" si="612"/>
        <v>-5.0775960383633629</v>
      </c>
      <c r="O4881">
        <f t="shared" si="613"/>
        <v>6.2348794255359073E-3</v>
      </c>
      <c r="P4881">
        <f t="shared" si="614"/>
        <v>6.1962465752483445E-3</v>
      </c>
      <c r="Q4881">
        <f t="shared" si="615"/>
        <v>-6.2155229798821713E-3</v>
      </c>
    </row>
    <row r="4882" spans="1:17" x14ac:dyDescent="0.25">
      <c r="A4882">
        <v>4871</v>
      </c>
      <c r="B4882" t="s">
        <v>4996</v>
      </c>
      <c r="C4882" s="8">
        <v>15000</v>
      </c>
      <c r="E4882" t="s">
        <v>22</v>
      </c>
      <c r="F4882" t="s">
        <v>39</v>
      </c>
      <c r="G4882">
        <v>560.96</v>
      </c>
      <c r="H4882" s="5">
        <v>400</v>
      </c>
      <c r="I4882" s="5">
        <v>2000</v>
      </c>
      <c r="J4882" t="str">
        <f t="shared" si="608"/>
        <v>no</v>
      </c>
      <c r="K4882">
        <f t="shared" si="609"/>
        <v>0</v>
      </c>
      <c r="L4882">
        <f t="shared" si="610"/>
        <v>0</v>
      </c>
      <c r="M4882">
        <f t="shared" si="611"/>
        <v>0</v>
      </c>
      <c r="N4882">
        <f t="shared" si="612"/>
        <v>-5.0319097031637776</v>
      </c>
      <c r="O4882">
        <f t="shared" si="613"/>
        <v>6.5263352991391937E-3</v>
      </c>
      <c r="P4882">
        <f t="shared" si="614"/>
        <v>6.4840184208390036E-3</v>
      </c>
      <c r="Q4882">
        <f t="shared" si="615"/>
        <v>-6.5051309805811497E-3</v>
      </c>
    </row>
    <row r="4883" spans="1:17" x14ac:dyDescent="0.25">
      <c r="A4883">
        <v>4872</v>
      </c>
      <c r="B4883" t="s">
        <v>4997</v>
      </c>
      <c r="C4883" s="8">
        <v>265000</v>
      </c>
      <c r="E4883" t="s">
        <v>37</v>
      </c>
      <c r="F4883" t="s">
        <v>29</v>
      </c>
      <c r="G4883">
        <v>525423.94999999995</v>
      </c>
      <c r="H4883" s="5">
        <v>350</v>
      </c>
      <c r="I4883" s="5">
        <v>2000</v>
      </c>
      <c r="J4883" t="str">
        <f t="shared" si="608"/>
        <v>yes</v>
      </c>
      <c r="K4883">
        <f t="shared" si="609"/>
        <v>0</v>
      </c>
      <c r="L4883">
        <f t="shared" si="610"/>
        <v>1</v>
      </c>
      <c r="M4883">
        <f t="shared" si="611"/>
        <v>0</v>
      </c>
      <c r="N4883">
        <f t="shared" si="612"/>
        <v>-5.8037549338290635</v>
      </c>
      <c r="O4883">
        <f t="shared" si="613"/>
        <v>3.0162077945001292E-3</v>
      </c>
      <c r="P4883">
        <f t="shared" si="614"/>
        <v>3.0071376425036748E-3</v>
      </c>
      <c r="Q4883">
        <f t="shared" si="615"/>
        <v>-3.0116681657886427E-3</v>
      </c>
    </row>
    <row r="4884" spans="1:17" x14ac:dyDescent="0.25">
      <c r="A4884">
        <v>4873</v>
      </c>
      <c r="B4884" t="s">
        <v>4998</v>
      </c>
      <c r="C4884" s="8">
        <v>300000</v>
      </c>
      <c r="E4884" t="s">
        <v>22</v>
      </c>
      <c r="F4884" t="s">
        <v>29</v>
      </c>
      <c r="G4884">
        <v>136572.85</v>
      </c>
      <c r="H4884" s="5">
        <v>300</v>
      </c>
      <c r="I4884" s="5">
        <v>2000</v>
      </c>
      <c r="J4884" t="str">
        <f t="shared" si="608"/>
        <v>no</v>
      </c>
      <c r="K4884">
        <f t="shared" si="609"/>
        <v>0</v>
      </c>
      <c r="L4884">
        <f t="shared" si="610"/>
        <v>1</v>
      </c>
      <c r="M4884">
        <f t="shared" si="611"/>
        <v>0</v>
      </c>
      <c r="N4884">
        <f t="shared" si="612"/>
        <v>-5.9096493737196916</v>
      </c>
      <c r="O4884">
        <f t="shared" si="613"/>
        <v>2.7131380181224414E-3</v>
      </c>
      <c r="P4884">
        <f t="shared" si="614"/>
        <v>2.7057968179064647E-3</v>
      </c>
      <c r="Q4884">
        <f t="shared" si="615"/>
        <v>-2.7094641028955597E-3</v>
      </c>
    </row>
    <row r="4885" spans="1:17" x14ac:dyDescent="0.25">
      <c r="A4885">
        <v>4874</v>
      </c>
      <c r="B4885" t="s">
        <v>4999</v>
      </c>
      <c r="C4885" s="8">
        <v>50000</v>
      </c>
      <c r="E4885" t="s">
        <v>45</v>
      </c>
      <c r="F4885" t="s">
        <v>29</v>
      </c>
      <c r="G4885">
        <v>15055.59</v>
      </c>
      <c r="H4885" s="5">
        <v>300</v>
      </c>
      <c r="I4885" s="5">
        <v>2000</v>
      </c>
      <c r="J4885" t="str">
        <f t="shared" si="608"/>
        <v>no</v>
      </c>
      <c r="K4885">
        <f t="shared" si="609"/>
        <v>0</v>
      </c>
      <c r="L4885">
        <f t="shared" si="610"/>
        <v>1</v>
      </c>
      <c r="M4885">
        <f t="shared" si="611"/>
        <v>0</v>
      </c>
      <c r="N4885">
        <f t="shared" si="612"/>
        <v>-5.1532605173580617</v>
      </c>
      <c r="O4885">
        <f t="shared" si="613"/>
        <v>5.7805264602463387E-3</v>
      </c>
      <c r="P4885">
        <f t="shared" si="614"/>
        <v>5.7473040172992601E-3</v>
      </c>
      <c r="Q4885">
        <f t="shared" si="615"/>
        <v>-5.763883323760685E-3</v>
      </c>
    </row>
    <row r="4886" spans="1:17" x14ac:dyDescent="0.25">
      <c r="A4886">
        <v>4875</v>
      </c>
      <c r="B4886" t="s">
        <v>5000</v>
      </c>
      <c r="C4886" s="8">
        <v>200000</v>
      </c>
      <c r="E4886" t="s">
        <v>31</v>
      </c>
      <c r="F4886" t="s">
        <v>30</v>
      </c>
      <c r="G4886">
        <f>0</f>
        <v>0</v>
      </c>
      <c r="H4886" s="5">
        <v>400</v>
      </c>
      <c r="I4886" s="5">
        <v>2000</v>
      </c>
      <c r="J4886" t="str">
        <f t="shared" si="608"/>
        <v>no</v>
      </c>
      <c r="K4886">
        <f t="shared" si="609"/>
        <v>0</v>
      </c>
      <c r="L4886">
        <f t="shared" si="610"/>
        <v>0</v>
      </c>
      <c r="M4886">
        <f t="shared" si="611"/>
        <v>0</v>
      </c>
      <c r="N4886">
        <f t="shared" si="612"/>
        <v>-5.5916374568713838</v>
      </c>
      <c r="O4886">
        <f t="shared" si="613"/>
        <v>3.728916922214017E-3</v>
      </c>
      <c r="P4886">
        <f t="shared" si="614"/>
        <v>3.7150637580993361E-3</v>
      </c>
      <c r="Q4886">
        <f t="shared" si="615"/>
        <v>-3.7219817466233604E-3</v>
      </c>
    </row>
    <row r="4887" spans="1:17" x14ac:dyDescent="0.25">
      <c r="A4887">
        <v>4876</v>
      </c>
      <c r="B4887" t="s">
        <v>5001</v>
      </c>
      <c r="C4887" s="8">
        <v>225000</v>
      </c>
      <c r="E4887" t="s">
        <v>35</v>
      </c>
      <c r="F4887" t="s">
        <v>29</v>
      </c>
      <c r="G4887">
        <v>355487.06</v>
      </c>
      <c r="H4887" s="5">
        <v>300</v>
      </c>
      <c r="I4887" s="5">
        <v>2000</v>
      </c>
      <c r="J4887" t="str">
        <f t="shared" si="608"/>
        <v>yes</v>
      </c>
      <c r="K4887">
        <f t="shared" si="609"/>
        <v>0</v>
      </c>
      <c r="L4887">
        <f t="shared" si="610"/>
        <v>1</v>
      </c>
      <c r="M4887">
        <f t="shared" si="611"/>
        <v>0</v>
      </c>
      <c r="N4887">
        <f t="shared" si="612"/>
        <v>-5.6827327168112021</v>
      </c>
      <c r="O4887">
        <f t="shared" si="613"/>
        <v>3.4042428890343245E-3</v>
      </c>
      <c r="P4887">
        <f t="shared" si="614"/>
        <v>3.3926933368676184E-3</v>
      </c>
      <c r="Q4887">
        <f t="shared" si="615"/>
        <v>-3.3984615711686512E-3</v>
      </c>
    </row>
    <row r="4888" spans="1:17" x14ac:dyDescent="0.25">
      <c r="A4888">
        <v>4877</v>
      </c>
      <c r="B4888" t="s">
        <v>5002</v>
      </c>
      <c r="C4888" s="8">
        <v>50000</v>
      </c>
      <c r="E4888" t="s">
        <v>22</v>
      </c>
      <c r="F4888" t="s">
        <v>29</v>
      </c>
      <c r="G4888">
        <v>-52.23</v>
      </c>
      <c r="H4888" s="5">
        <v>200</v>
      </c>
      <c r="I4888" s="5">
        <v>2000</v>
      </c>
      <c r="J4888" t="str">
        <f t="shared" si="608"/>
        <v>no</v>
      </c>
      <c r="K4888">
        <f t="shared" si="609"/>
        <v>0</v>
      </c>
      <c r="L4888">
        <f t="shared" si="610"/>
        <v>1</v>
      </c>
      <c r="M4888">
        <f t="shared" si="611"/>
        <v>0</v>
      </c>
      <c r="N4888">
        <f t="shared" si="612"/>
        <v>-5.1532605173580617</v>
      </c>
      <c r="O4888">
        <f t="shared" si="613"/>
        <v>5.7805264602463387E-3</v>
      </c>
      <c r="P4888">
        <f t="shared" si="614"/>
        <v>5.7473040172992601E-3</v>
      </c>
      <c r="Q4888">
        <f t="shared" si="615"/>
        <v>-5.763883323760685E-3</v>
      </c>
    </row>
    <row r="4889" spans="1:17" x14ac:dyDescent="0.25">
      <c r="A4889">
        <v>4878</v>
      </c>
      <c r="B4889" t="s">
        <v>5003</v>
      </c>
      <c r="C4889" s="8">
        <v>2</v>
      </c>
      <c r="E4889" t="s">
        <v>57</v>
      </c>
      <c r="F4889" t="s">
        <v>74</v>
      </c>
      <c r="G4889">
        <v>794.91</v>
      </c>
      <c r="H4889" s="5">
        <v>730</v>
      </c>
      <c r="I4889" s="5">
        <v>9000</v>
      </c>
      <c r="J4889" t="str">
        <f t="shared" si="608"/>
        <v>yes</v>
      </c>
      <c r="K4889">
        <f t="shared" si="609"/>
        <v>0</v>
      </c>
      <c r="L4889">
        <f t="shared" si="610"/>
        <v>0</v>
      </c>
      <c r="M4889">
        <f t="shared" si="611"/>
        <v>0</v>
      </c>
      <c r="N4889">
        <f t="shared" si="612"/>
        <v>-4.9863532693831756</v>
      </c>
      <c r="O4889">
        <f t="shared" si="613"/>
        <v>6.8305282254162358E-3</v>
      </c>
      <c r="P4889">
        <f t="shared" si="614"/>
        <v>6.7841886334687792E-3</v>
      </c>
      <c r="Q4889">
        <f t="shared" si="615"/>
        <v>-6.8073058548944205E-3</v>
      </c>
    </row>
    <row r="4890" spans="1:17" x14ac:dyDescent="0.25">
      <c r="A4890">
        <v>4879</v>
      </c>
      <c r="B4890" t="s">
        <v>5004</v>
      </c>
      <c r="C4890" s="8">
        <v>375000</v>
      </c>
      <c r="E4890" t="s">
        <v>22</v>
      </c>
      <c r="F4890" t="s">
        <v>29</v>
      </c>
      <c r="G4890">
        <v>192848.62</v>
      </c>
      <c r="H4890" s="5">
        <v>200</v>
      </c>
      <c r="I4890" s="5">
        <v>2000</v>
      </c>
      <c r="J4890" t="str">
        <f t="shared" si="608"/>
        <v>no</v>
      </c>
      <c r="K4890">
        <f t="shared" si="609"/>
        <v>0</v>
      </c>
      <c r="L4890">
        <f t="shared" si="610"/>
        <v>1</v>
      </c>
      <c r="M4890">
        <f t="shared" si="611"/>
        <v>0</v>
      </c>
      <c r="N4890">
        <f t="shared" si="612"/>
        <v>-6.1365660306281802</v>
      </c>
      <c r="O4890">
        <f t="shared" si="613"/>
        <v>2.1623362801440676E-3</v>
      </c>
      <c r="P4890">
        <f t="shared" si="614"/>
        <v>2.1576706705724855E-3</v>
      </c>
      <c r="Q4890">
        <f t="shared" si="615"/>
        <v>-2.1600017957376966E-3</v>
      </c>
    </row>
    <row r="4891" spans="1:17" x14ac:dyDescent="0.25">
      <c r="A4891">
        <v>4880</v>
      </c>
      <c r="B4891" t="s">
        <v>5005</v>
      </c>
      <c r="C4891" s="8">
        <v>80000</v>
      </c>
      <c r="E4891" t="s">
        <v>35</v>
      </c>
      <c r="F4891" t="s">
        <v>29</v>
      </c>
      <c r="G4891">
        <v>81638.5</v>
      </c>
      <c r="H4891" s="5">
        <v>200</v>
      </c>
      <c r="I4891" s="5">
        <v>2000</v>
      </c>
      <c r="J4891" t="str">
        <f t="shared" si="608"/>
        <v>yes</v>
      </c>
      <c r="K4891">
        <f t="shared" si="609"/>
        <v>0</v>
      </c>
      <c r="L4891">
        <f t="shared" si="610"/>
        <v>1</v>
      </c>
      <c r="M4891">
        <f t="shared" si="611"/>
        <v>0</v>
      </c>
      <c r="N4891">
        <f t="shared" si="612"/>
        <v>-5.2440271801214573</v>
      </c>
      <c r="O4891">
        <f t="shared" si="613"/>
        <v>5.2789546695229863E-3</v>
      </c>
      <c r="P4891">
        <f t="shared" si="614"/>
        <v>5.25123364515116E-3</v>
      </c>
      <c r="Q4891">
        <f t="shared" si="615"/>
        <v>-5.2650698318379907E-3</v>
      </c>
    </row>
    <row r="4892" spans="1:17" x14ac:dyDescent="0.25">
      <c r="A4892">
        <v>4881</v>
      </c>
      <c r="B4892" t="s">
        <v>5006</v>
      </c>
      <c r="C4892" s="8">
        <v>90000</v>
      </c>
      <c r="E4892" t="s">
        <v>31</v>
      </c>
      <c r="F4892" t="s">
        <v>29</v>
      </c>
      <c r="G4892">
        <v>63248.800000000003</v>
      </c>
      <c r="H4892" s="5">
        <v>200</v>
      </c>
      <c r="I4892" s="5">
        <v>2000</v>
      </c>
      <c r="J4892" t="str">
        <f t="shared" si="608"/>
        <v>no</v>
      </c>
      <c r="K4892">
        <f t="shared" si="609"/>
        <v>0</v>
      </c>
      <c r="L4892">
        <f t="shared" si="610"/>
        <v>1</v>
      </c>
      <c r="M4892">
        <f t="shared" si="611"/>
        <v>0</v>
      </c>
      <c r="N4892">
        <f t="shared" si="612"/>
        <v>-5.2742827343759231</v>
      </c>
      <c r="O4892">
        <f t="shared" si="613"/>
        <v>5.1216289595173627E-3</v>
      </c>
      <c r="P4892">
        <f t="shared" si="614"/>
        <v>5.0955315376301031E-3</v>
      </c>
      <c r="Q4892">
        <f t="shared" si="615"/>
        <v>-5.1085580285607024E-3</v>
      </c>
    </row>
    <row r="4893" spans="1:17" x14ac:dyDescent="0.25">
      <c r="A4893">
        <v>4882</v>
      </c>
      <c r="B4893" t="s">
        <v>5007</v>
      </c>
      <c r="C4893" s="8">
        <v>100000</v>
      </c>
      <c r="E4893" t="s">
        <v>22</v>
      </c>
      <c r="F4893" t="s">
        <v>29</v>
      </c>
      <c r="G4893">
        <v>8635.81</v>
      </c>
      <c r="H4893" s="5">
        <v>200</v>
      </c>
      <c r="I4893" s="5">
        <v>2000</v>
      </c>
      <c r="J4893" t="str">
        <f t="shared" si="608"/>
        <v>no</v>
      </c>
      <c r="K4893">
        <f t="shared" si="609"/>
        <v>0</v>
      </c>
      <c r="L4893">
        <f t="shared" si="610"/>
        <v>1</v>
      </c>
      <c r="M4893">
        <f t="shared" si="611"/>
        <v>0</v>
      </c>
      <c r="N4893">
        <f t="shared" si="612"/>
        <v>-5.304538288630388</v>
      </c>
      <c r="O4893">
        <f t="shared" si="613"/>
        <v>4.9689919389546873E-3</v>
      </c>
      <c r="P4893">
        <f t="shared" si="614"/>
        <v>4.9444231402281128E-3</v>
      </c>
      <c r="Q4893">
        <f t="shared" si="615"/>
        <v>-4.9566872429661771E-3</v>
      </c>
    </row>
    <row r="4894" spans="1:17" x14ac:dyDescent="0.25">
      <c r="A4894">
        <v>4883</v>
      </c>
      <c r="B4894" t="s">
        <v>5008</v>
      </c>
      <c r="C4894" s="8">
        <v>255000</v>
      </c>
      <c r="E4894" t="s">
        <v>22</v>
      </c>
      <c r="F4894" t="s">
        <v>29</v>
      </c>
      <c r="G4894">
        <v>152546.47</v>
      </c>
      <c r="H4894" s="5">
        <v>200</v>
      </c>
      <c r="I4894" s="5">
        <v>2000</v>
      </c>
      <c r="J4894" t="str">
        <f t="shared" si="608"/>
        <v>no</v>
      </c>
      <c r="K4894">
        <f t="shared" si="609"/>
        <v>0</v>
      </c>
      <c r="L4894">
        <f t="shared" si="610"/>
        <v>1</v>
      </c>
      <c r="M4894">
        <f t="shared" si="611"/>
        <v>0</v>
      </c>
      <c r="N4894">
        <f t="shared" si="612"/>
        <v>-5.7734993795745977</v>
      </c>
      <c r="O4894">
        <f t="shared" si="613"/>
        <v>3.1088593779211482E-3</v>
      </c>
      <c r="P4894">
        <f t="shared" si="614"/>
        <v>3.099224325313117E-3</v>
      </c>
      <c r="Q4894">
        <f t="shared" si="615"/>
        <v>-3.1040368670255968E-3</v>
      </c>
    </row>
    <row r="4895" spans="1:17" x14ac:dyDescent="0.25">
      <c r="A4895">
        <v>4884</v>
      </c>
      <c r="B4895" t="s">
        <v>5009</v>
      </c>
      <c r="C4895" s="8">
        <v>185000</v>
      </c>
      <c r="E4895" t="s">
        <v>38</v>
      </c>
      <c r="F4895" t="s">
        <v>29</v>
      </c>
      <c r="G4895">
        <v>150283.07</v>
      </c>
      <c r="H4895" s="5">
        <v>200</v>
      </c>
      <c r="I4895" s="5">
        <v>2000</v>
      </c>
      <c r="J4895" t="str">
        <f t="shared" si="608"/>
        <v>no</v>
      </c>
      <c r="K4895">
        <f t="shared" si="609"/>
        <v>0</v>
      </c>
      <c r="L4895">
        <f t="shared" si="610"/>
        <v>1</v>
      </c>
      <c r="M4895">
        <f t="shared" si="611"/>
        <v>0</v>
      </c>
      <c r="N4895">
        <f t="shared" si="612"/>
        <v>-5.5617104997933415</v>
      </c>
      <c r="O4895">
        <f t="shared" si="613"/>
        <v>3.8421986935622773E-3</v>
      </c>
      <c r="P4895">
        <f t="shared" si="614"/>
        <v>3.8274927060873297E-3</v>
      </c>
      <c r="Q4895">
        <f t="shared" si="615"/>
        <v>-3.8348363006536013E-3</v>
      </c>
    </row>
    <row r="4896" spans="1:17" x14ac:dyDescent="0.25">
      <c r="A4896">
        <v>4885</v>
      </c>
      <c r="B4896" t="s">
        <v>5010</v>
      </c>
      <c r="C4896" s="8">
        <v>75000</v>
      </c>
      <c r="E4896" t="s">
        <v>38</v>
      </c>
      <c r="F4896" t="s">
        <v>29</v>
      </c>
      <c r="G4896">
        <v>117001.77</v>
      </c>
      <c r="H4896" s="5">
        <v>200</v>
      </c>
      <c r="I4896" s="5">
        <v>2000</v>
      </c>
      <c r="J4896" t="str">
        <f t="shared" si="608"/>
        <v>yes</v>
      </c>
      <c r="K4896">
        <f t="shared" si="609"/>
        <v>0</v>
      </c>
      <c r="L4896">
        <f t="shared" si="610"/>
        <v>1</v>
      </c>
      <c r="M4896">
        <f t="shared" si="611"/>
        <v>0</v>
      </c>
      <c r="N4896">
        <f t="shared" si="612"/>
        <v>-5.2288994029942248</v>
      </c>
      <c r="O4896">
        <f t="shared" si="613"/>
        <v>5.3594206201676622E-3</v>
      </c>
      <c r="P4896">
        <f t="shared" si="614"/>
        <v>5.3308503508741594E-3</v>
      </c>
      <c r="Q4896">
        <f t="shared" si="615"/>
        <v>-5.3451100336729179E-3</v>
      </c>
    </row>
    <row r="4897" spans="1:17" x14ac:dyDescent="0.25">
      <c r="A4897">
        <v>4886</v>
      </c>
      <c r="B4897" t="s">
        <v>5011</v>
      </c>
      <c r="C4897" s="8">
        <v>210000</v>
      </c>
      <c r="E4897" t="s">
        <v>22</v>
      </c>
      <c r="F4897" t="s">
        <v>29</v>
      </c>
      <c r="G4897">
        <v>181061.13</v>
      </c>
      <c r="H4897" s="5">
        <v>200</v>
      </c>
      <c r="I4897" s="5">
        <v>2000</v>
      </c>
      <c r="J4897" t="str">
        <f t="shared" si="608"/>
        <v>yes</v>
      </c>
      <c r="K4897">
        <f t="shared" si="609"/>
        <v>0</v>
      </c>
      <c r="L4897">
        <f t="shared" si="610"/>
        <v>1</v>
      </c>
      <c r="M4897">
        <f t="shared" si="611"/>
        <v>0</v>
      </c>
      <c r="N4897">
        <f t="shared" si="612"/>
        <v>-5.6373493854295047</v>
      </c>
      <c r="O4897">
        <f t="shared" si="613"/>
        <v>3.5622981828166201E-3</v>
      </c>
      <c r="P4897">
        <f t="shared" si="614"/>
        <v>3.5496532594608133E-3</v>
      </c>
      <c r="Q4897">
        <f t="shared" si="615"/>
        <v>-3.5559682269842197E-3</v>
      </c>
    </row>
    <row r="4898" spans="1:17" x14ac:dyDescent="0.25">
      <c r="A4898">
        <v>4887</v>
      </c>
      <c r="B4898" t="s">
        <v>5012</v>
      </c>
      <c r="C4898" s="8">
        <v>70000</v>
      </c>
      <c r="E4898" t="s">
        <v>31</v>
      </c>
      <c r="F4898" t="s">
        <v>29</v>
      </c>
      <c r="G4898">
        <v>71148.990000000005</v>
      </c>
      <c r="H4898" s="5">
        <v>200</v>
      </c>
      <c r="I4898" s="5">
        <v>2000</v>
      </c>
      <c r="J4898" t="str">
        <f t="shared" si="608"/>
        <v>yes</v>
      </c>
      <c r="K4898">
        <f t="shared" si="609"/>
        <v>0</v>
      </c>
      <c r="L4898">
        <f t="shared" si="610"/>
        <v>1</v>
      </c>
      <c r="M4898">
        <f t="shared" si="611"/>
        <v>0</v>
      </c>
      <c r="N4898">
        <f t="shared" si="612"/>
        <v>-5.2137716258669924</v>
      </c>
      <c r="O4898">
        <f t="shared" si="613"/>
        <v>5.4411130956867676E-3</v>
      </c>
      <c r="P4898">
        <f t="shared" si="614"/>
        <v>5.4116676002376107E-3</v>
      </c>
      <c r="Q4898">
        <f t="shared" si="615"/>
        <v>-5.426363717660281E-3</v>
      </c>
    </row>
    <row r="4899" spans="1:17" x14ac:dyDescent="0.25">
      <c r="A4899">
        <v>4888</v>
      </c>
      <c r="B4899" t="s">
        <v>5013</v>
      </c>
      <c r="C4899" s="8">
        <v>2</v>
      </c>
      <c r="E4899" t="s">
        <v>34</v>
      </c>
      <c r="F4899" t="s">
        <v>29</v>
      </c>
      <c r="G4899">
        <v>8628.86</v>
      </c>
      <c r="H4899" s="5">
        <v>400</v>
      </c>
      <c r="I4899" s="5">
        <v>2000</v>
      </c>
      <c r="J4899" t="str">
        <f t="shared" si="608"/>
        <v>yes</v>
      </c>
      <c r="K4899">
        <f t="shared" si="609"/>
        <v>0</v>
      </c>
      <c r="L4899">
        <f t="shared" si="610"/>
        <v>1</v>
      </c>
      <c r="M4899">
        <f t="shared" si="611"/>
        <v>1</v>
      </c>
      <c r="N4899">
        <f t="shared" si="612"/>
        <v>-2.4610255724500236</v>
      </c>
      <c r="O4899">
        <f t="shared" si="613"/>
        <v>8.5347376150175833E-2</v>
      </c>
      <c r="P4899">
        <f t="shared" si="614"/>
        <v>7.8635999888727437E-2</v>
      </c>
      <c r="Q4899">
        <f t="shared" si="615"/>
        <v>-8.1900098101786667E-2</v>
      </c>
    </row>
    <row r="4900" spans="1:17" x14ac:dyDescent="0.25">
      <c r="A4900">
        <v>4889</v>
      </c>
      <c r="B4900" t="s">
        <v>5014</v>
      </c>
      <c r="C4900" s="8">
        <v>15000</v>
      </c>
      <c r="E4900" t="s">
        <v>22</v>
      </c>
      <c r="F4900" t="s">
        <v>73</v>
      </c>
      <c r="G4900">
        <v>87.64</v>
      </c>
      <c r="H4900" s="5">
        <v>300</v>
      </c>
      <c r="I4900" s="5">
        <v>9000</v>
      </c>
      <c r="J4900" t="str">
        <f t="shared" si="608"/>
        <v>no</v>
      </c>
      <c r="K4900">
        <f t="shared" si="609"/>
        <v>0</v>
      </c>
      <c r="L4900">
        <f t="shared" si="610"/>
        <v>0</v>
      </c>
      <c r="M4900">
        <f t="shared" si="611"/>
        <v>0</v>
      </c>
      <c r="N4900">
        <f t="shared" si="612"/>
        <v>-5.0317305496540223</v>
      </c>
      <c r="O4900">
        <f t="shared" si="613"/>
        <v>6.5275046197546928E-3</v>
      </c>
      <c r="P4900">
        <f t="shared" si="614"/>
        <v>6.4851726254819535E-3</v>
      </c>
      <c r="Q4900">
        <f t="shared" si="615"/>
        <v>-6.5062927186254433E-3</v>
      </c>
    </row>
    <row r="4901" spans="1:17" x14ac:dyDescent="0.25">
      <c r="A4901">
        <v>4890</v>
      </c>
      <c r="B4901" t="s">
        <v>5015</v>
      </c>
      <c r="C4901" s="8">
        <v>20000</v>
      </c>
      <c r="E4901" t="s">
        <v>22</v>
      </c>
      <c r="F4901" t="s">
        <v>73</v>
      </c>
      <c r="G4901">
        <v>81.5</v>
      </c>
      <c r="H4901" s="5">
        <v>200</v>
      </c>
      <c r="I4901" s="5">
        <v>9000</v>
      </c>
      <c r="J4901" t="str">
        <f t="shared" si="608"/>
        <v>no</v>
      </c>
      <c r="K4901">
        <f t="shared" si="609"/>
        <v>0</v>
      </c>
      <c r="L4901">
        <f t="shared" si="610"/>
        <v>0</v>
      </c>
      <c r="M4901">
        <f t="shared" si="611"/>
        <v>0</v>
      </c>
      <c r="N4901">
        <f t="shared" si="612"/>
        <v>-5.0468583267812557</v>
      </c>
      <c r="O4901">
        <f t="shared" si="613"/>
        <v>6.4295011410596993E-3</v>
      </c>
      <c r="P4901">
        <f t="shared" si="614"/>
        <v>6.3884267440194493E-3</v>
      </c>
      <c r="Q4901">
        <f t="shared" si="615"/>
        <v>-6.4089200688450133E-3</v>
      </c>
    </row>
    <row r="4902" spans="1:17" x14ac:dyDescent="0.25">
      <c r="A4902">
        <v>4891</v>
      </c>
      <c r="B4902" t="s">
        <v>5016</v>
      </c>
      <c r="C4902" s="8">
        <v>500000</v>
      </c>
      <c r="E4902" t="s">
        <v>22</v>
      </c>
      <c r="F4902" t="s">
        <v>29</v>
      </c>
      <c r="G4902">
        <v>235208.77</v>
      </c>
      <c r="H4902" s="5">
        <v>200</v>
      </c>
      <c r="I4902" s="5">
        <v>2000</v>
      </c>
      <c r="J4902" t="str">
        <f t="shared" si="608"/>
        <v>no</v>
      </c>
      <c r="K4902">
        <f t="shared" si="609"/>
        <v>0</v>
      </c>
      <c r="L4902">
        <f t="shared" si="610"/>
        <v>1</v>
      </c>
      <c r="M4902">
        <f t="shared" si="611"/>
        <v>0</v>
      </c>
      <c r="N4902">
        <f t="shared" si="612"/>
        <v>-6.5147604588089951</v>
      </c>
      <c r="O4902">
        <f t="shared" si="613"/>
        <v>1.481410715858377E-3</v>
      </c>
      <c r="P4902">
        <f t="shared" si="614"/>
        <v>1.4792193844112048E-3</v>
      </c>
      <c r="Q4902">
        <f t="shared" si="615"/>
        <v>-1.4803145094915374E-3</v>
      </c>
    </row>
    <row r="4903" spans="1:17" x14ac:dyDescent="0.25">
      <c r="A4903">
        <v>4892</v>
      </c>
      <c r="B4903" t="s">
        <v>5017</v>
      </c>
      <c r="C4903" s="8">
        <v>250000</v>
      </c>
      <c r="E4903" t="s">
        <v>31</v>
      </c>
      <c r="F4903" t="s">
        <v>29</v>
      </c>
      <c r="G4903">
        <v>185841.41</v>
      </c>
      <c r="H4903" s="5">
        <v>250</v>
      </c>
      <c r="I4903" s="5">
        <v>2000</v>
      </c>
      <c r="J4903" t="str">
        <f t="shared" si="608"/>
        <v>no</v>
      </c>
      <c r="K4903">
        <f t="shared" si="609"/>
        <v>0</v>
      </c>
      <c r="L4903">
        <f t="shared" si="610"/>
        <v>1</v>
      </c>
      <c r="M4903">
        <f t="shared" si="611"/>
        <v>0</v>
      </c>
      <c r="N4903">
        <f t="shared" si="612"/>
        <v>-5.7583716024473652</v>
      </c>
      <c r="O4903">
        <f t="shared" si="613"/>
        <v>3.1562470409956722E-3</v>
      </c>
      <c r="P4903">
        <f t="shared" si="614"/>
        <v>3.1463164888875851E-3</v>
      </c>
      <c r="Q4903">
        <f t="shared" si="615"/>
        <v>-3.151276549290742E-3</v>
      </c>
    </row>
    <row r="4904" spans="1:17" x14ac:dyDescent="0.25">
      <c r="A4904">
        <v>4893</v>
      </c>
      <c r="B4904" t="s">
        <v>5018</v>
      </c>
      <c r="C4904" s="8">
        <v>650000</v>
      </c>
      <c r="E4904" t="s">
        <v>24</v>
      </c>
      <c r="F4904" t="s">
        <v>25</v>
      </c>
      <c r="G4904">
        <v>245160.45</v>
      </c>
      <c r="H4904" s="5">
        <v>200</v>
      </c>
      <c r="I4904" s="5">
        <v>2000</v>
      </c>
      <c r="J4904" t="str">
        <f t="shared" si="608"/>
        <v>no</v>
      </c>
      <c r="K4904">
        <f t="shared" si="609"/>
        <v>0</v>
      </c>
      <c r="L4904">
        <f t="shared" si="610"/>
        <v>0</v>
      </c>
      <c r="M4904">
        <f t="shared" si="611"/>
        <v>0</v>
      </c>
      <c r="N4904">
        <f t="shared" si="612"/>
        <v>-6.9531373983223164</v>
      </c>
      <c r="O4904">
        <f t="shared" si="613"/>
        <v>9.5563224649231667E-4</v>
      </c>
      <c r="P4904">
        <f t="shared" si="614"/>
        <v>9.5471988538347674E-4</v>
      </c>
      <c r="Q4904">
        <f t="shared" si="615"/>
        <v>-9.5517592069362329E-4</v>
      </c>
    </row>
    <row r="4905" spans="1:17" x14ac:dyDescent="0.25">
      <c r="A4905">
        <v>4894</v>
      </c>
      <c r="B4905" t="s">
        <v>5019</v>
      </c>
      <c r="C4905" s="8">
        <v>300000</v>
      </c>
      <c r="E4905" t="s">
        <v>59</v>
      </c>
      <c r="F4905" t="s">
        <v>29</v>
      </c>
      <c r="G4905">
        <v>169390</v>
      </c>
      <c r="H4905" s="5">
        <v>200</v>
      </c>
      <c r="I4905" s="5">
        <v>2000</v>
      </c>
      <c r="J4905" t="str">
        <f t="shared" si="608"/>
        <v>no</v>
      </c>
      <c r="K4905">
        <f t="shared" si="609"/>
        <v>0</v>
      </c>
      <c r="L4905">
        <f t="shared" si="610"/>
        <v>1</v>
      </c>
      <c r="M4905">
        <f t="shared" si="611"/>
        <v>0</v>
      </c>
      <c r="N4905">
        <f t="shared" si="612"/>
        <v>-5.9096493737196916</v>
      </c>
      <c r="O4905">
        <f t="shared" si="613"/>
        <v>2.7131380181224414E-3</v>
      </c>
      <c r="P4905">
        <f t="shared" si="614"/>
        <v>2.7057968179064647E-3</v>
      </c>
      <c r="Q4905">
        <f t="shared" si="615"/>
        <v>-2.7094641028955597E-3</v>
      </c>
    </row>
    <row r="4906" spans="1:17" x14ac:dyDescent="0.25">
      <c r="A4906">
        <v>4895</v>
      </c>
      <c r="B4906" t="s">
        <v>5020</v>
      </c>
      <c r="C4906" s="8">
        <v>100000</v>
      </c>
      <c r="E4906" t="s">
        <v>22</v>
      </c>
      <c r="F4906" t="s">
        <v>29</v>
      </c>
      <c r="G4906">
        <v>41470.83</v>
      </c>
      <c r="H4906" s="5">
        <v>350</v>
      </c>
      <c r="I4906" s="5">
        <v>2000</v>
      </c>
      <c r="J4906" t="str">
        <f t="shared" si="608"/>
        <v>no</v>
      </c>
      <c r="K4906">
        <f t="shared" si="609"/>
        <v>0</v>
      </c>
      <c r="L4906">
        <f t="shared" si="610"/>
        <v>1</v>
      </c>
      <c r="M4906">
        <f t="shared" si="611"/>
        <v>0</v>
      </c>
      <c r="N4906">
        <f t="shared" si="612"/>
        <v>-5.304538288630388</v>
      </c>
      <c r="O4906">
        <f t="shared" si="613"/>
        <v>4.9689919389546873E-3</v>
      </c>
      <c r="P4906">
        <f t="shared" si="614"/>
        <v>4.9444231402281128E-3</v>
      </c>
      <c r="Q4906">
        <f t="shared" si="615"/>
        <v>-4.9566872429661771E-3</v>
      </c>
    </row>
    <row r="4907" spans="1:17" x14ac:dyDescent="0.25">
      <c r="A4907">
        <v>4896</v>
      </c>
      <c r="B4907" t="s">
        <v>5021</v>
      </c>
      <c r="C4907" s="8">
        <v>20000</v>
      </c>
      <c r="E4907" t="s">
        <v>22</v>
      </c>
      <c r="F4907" t="s">
        <v>29</v>
      </c>
      <c r="G4907">
        <v>6267.59</v>
      </c>
      <c r="H4907" s="5">
        <v>200</v>
      </c>
      <c r="I4907" s="5">
        <v>9000</v>
      </c>
      <c r="J4907" t="str">
        <f t="shared" si="608"/>
        <v>no</v>
      </c>
      <c r="K4907">
        <f t="shared" si="609"/>
        <v>0</v>
      </c>
      <c r="L4907">
        <f t="shared" si="610"/>
        <v>1</v>
      </c>
      <c r="M4907">
        <f t="shared" si="611"/>
        <v>0</v>
      </c>
      <c r="N4907">
        <f t="shared" si="612"/>
        <v>-5.0623147010849117</v>
      </c>
      <c r="O4907">
        <f t="shared" si="613"/>
        <v>6.3308884255615571E-3</v>
      </c>
      <c r="P4907">
        <f t="shared" si="614"/>
        <v>6.2910604239391332E-3</v>
      </c>
      <c r="Q4907">
        <f t="shared" si="615"/>
        <v>-6.3109325328340894E-3</v>
      </c>
    </row>
    <row r="4908" spans="1:17" x14ac:dyDescent="0.25">
      <c r="A4908">
        <v>4897</v>
      </c>
      <c r="B4908" t="s">
        <v>5022</v>
      </c>
      <c r="C4908" s="8">
        <v>200000</v>
      </c>
      <c r="E4908" t="s">
        <v>38</v>
      </c>
      <c r="F4908" t="s">
        <v>29</v>
      </c>
      <c r="G4908">
        <v>272501.83</v>
      </c>
      <c r="H4908" s="5">
        <v>250</v>
      </c>
      <c r="I4908" s="5">
        <v>2000</v>
      </c>
      <c r="J4908" t="str">
        <f t="shared" si="608"/>
        <v>yes</v>
      </c>
      <c r="K4908">
        <f t="shared" si="609"/>
        <v>0</v>
      </c>
      <c r="L4908">
        <f t="shared" si="610"/>
        <v>1</v>
      </c>
      <c r="M4908">
        <f t="shared" si="611"/>
        <v>0</v>
      </c>
      <c r="N4908">
        <f t="shared" si="612"/>
        <v>-5.6070938311750398</v>
      </c>
      <c r="O4908">
        <f t="shared" si="613"/>
        <v>3.6717245187135035E-3</v>
      </c>
      <c r="P4908">
        <f t="shared" si="614"/>
        <v>3.6582922772624587E-3</v>
      </c>
      <c r="Q4908">
        <f t="shared" si="615"/>
        <v>-3.6650001931303865E-3</v>
      </c>
    </row>
    <row r="4909" spans="1:17" x14ac:dyDescent="0.25">
      <c r="A4909">
        <v>4898</v>
      </c>
      <c r="B4909" t="s">
        <v>5023</v>
      </c>
      <c r="C4909" s="8">
        <v>180000</v>
      </c>
      <c r="E4909" t="s">
        <v>35</v>
      </c>
      <c r="F4909" t="s">
        <v>25</v>
      </c>
      <c r="G4909">
        <v>128914.31999999999</v>
      </c>
      <c r="H4909" s="5">
        <v>250</v>
      </c>
      <c r="I4909" s="5">
        <v>3000</v>
      </c>
      <c r="J4909" t="str">
        <f t="shared" si="608"/>
        <v>no</v>
      </c>
      <c r="K4909">
        <f t="shared" si="609"/>
        <v>0</v>
      </c>
      <c r="L4909">
        <f t="shared" si="610"/>
        <v>0</v>
      </c>
      <c r="M4909">
        <f t="shared" si="611"/>
        <v>0</v>
      </c>
      <c r="N4909">
        <f t="shared" si="612"/>
        <v>-5.5311007550039166</v>
      </c>
      <c r="O4909">
        <f t="shared" si="613"/>
        <v>3.9616259085927114E-3</v>
      </c>
      <c r="P4909">
        <f t="shared" si="614"/>
        <v>3.9459933590663002E-3</v>
      </c>
      <c r="Q4909">
        <f t="shared" si="615"/>
        <v>-3.9537993325075736E-3</v>
      </c>
    </row>
    <row r="4910" spans="1:17" x14ac:dyDescent="0.25">
      <c r="A4910">
        <v>4899</v>
      </c>
      <c r="B4910" t="s">
        <v>5024</v>
      </c>
      <c r="C4910" s="8">
        <v>150000</v>
      </c>
      <c r="E4910" t="s">
        <v>22</v>
      </c>
      <c r="F4910" t="s">
        <v>29</v>
      </c>
      <c r="G4910">
        <v>75081.260000000009</v>
      </c>
      <c r="H4910" s="5">
        <v>350</v>
      </c>
      <c r="I4910" s="5">
        <v>2000</v>
      </c>
      <c r="J4910" t="str">
        <f t="shared" si="608"/>
        <v>no</v>
      </c>
      <c r="K4910">
        <f t="shared" si="609"/>
        <v>0</v>
      </c>
      <c r="L4910">
        <f t="shared" si="610"/>
        <v>1</v>
      </c>
      <c r="M4910">
        <f t="shared" si="611"/>
        <v>0</v>
      </c>
      <c r="N4910">
        <f t="shared" si="612"/>
        <v>-5.4558160599027135</v>
      </c>
      <c r="O4910">
        <f t="shared" si="613"/>
        <v>4.2713896492300599E-3</v>
      </c>
      <c r="P4910">
        <f t="shared" si="614"/>
        <v>4.2532224787584184E-3</v>
      </c>
      <c r="Q4910">
        <f t="shared" si="615"/>
        <v>-4.2622931583676015E-3</v>
      </c>
    </row>
    <row r="4911" spans="1:17" x14ac:dyDescent="0.25">
      <c r="A4911">
        <v>4900</v>
      </c>
      <c r="B4911" t="s">
        <v>5025</v>
      </c>
      <c r="C4911" s="8">
        <v>225000</v>
      </c>
      <c r="E4911" t="s">
        <v>52</v>
      </c>
      <c r="F4911" t="s">
        <v>29</v>
      </c>
      <c r="G4911">
        <v>16805.310000000001</v>
      </c>
      <c r="H4911" s="5">
        <v>200</v>
      </c>
      <c r="I4911" s="5">
        <v>2000</v>
      </c>
      <c r="J4911" t="str">
        <f t="shared" si="608"/>
        <v>no</v>
      </c>
      <c r="K4911">
        <f t="shared" si="609"/>
        <v>0</v>
      </c>
      <c r="L4911">
        <f t="shared" si="610"/>
        <v>1</v>
      </c>
      <c r="M4911">
        <f t="shared" si="611"/>
        <v>0</v>
      </c>
      <c r="N4911">
        <f t="shared" si="612"/>
        <v>-5.6827327168112021</v>
      </c>
      <c r="O4911">
        <f t="shared" si="613"/>
        <v>3.4042428890343245E-3</v>
      </c>
      <c r="P4911">
        <f t="shared" si="614"/>
        <v>3.3926933368676184E-3</v>
      </c>
      <c r="Q4911">
        <f t="shared" si="615"/>
        <v>-3.3984615711686512E-3</v>
      </c>
    </row>
    <row r="4912" spans="1:17" x14ac:dyDescent="0.25">
      <c r="A4912">
        <v>4901</v>
      </c>
      <c r="B4912" t="s">
        <v>5026</v>
      </c>
      <c r="C4912" s="8">
        <v>150000</v>
      </c>
      <c r="E4912" t="s">
        <v>52</v>
      </c>
      <c r="F4912" t="s">
        <v>29</v>
      </c>
      <c r="G4912">
        <v>5239.99</v>
      </c>
      <c r="H4912" s="5">
        <v>200</v>
      </c>
      <c r="I4912" s="5">
        <v>2000</v>
      </c>
      <c r="J4912" t="str">
        <f t="shared" si="608"/>
        <v>no</v>
      </c>
      <c r="K4912">
        <f t="shared" si="609"/>
        <v>0</v>
      </c>
      <c r="L4912">
        <f t="shared" si="610"/>
        <v>1</v>
      </c>
      <c r="M4912">
        <f t="shared" si="611"/>
        <v>0</v>
      </c>
      <c r="N4912">
        <f t="shared" si="612"/>
        <v>-5.4558160599027135</v>
      </c>
      <c r="O4912">
        <f t="shared" si="613"/>
        <v>4.2713896492300599E-3</v>
      </c>
      <c r="P4912">
        <f t="shared" si="614"/>
        <v>4.2532224787584184E-3</v>
      </c>
      <c r="Q4912">
        <f t="shared" si="615"/>
        <v>-4.2622931583676015E-3</v>
      </c>
    </row>
    <row r="4913" spans="1:17" x14ac:dyDescent="0.25">
      <c r="A4913">
        <v>4902</v>
      </c>
      <c r="B4913" t="s">
        <v>5027</v>
      </c>
      <c r="C4913" s="8">
        <v>25000</v>
      </c>
      <c r="E4913" t="s">
        <v>22</v>
      </c>
      <c r="F4913" t="s">
        <v>73</v>
      </c>
      <c r="G4913">
        <v>3747.3</v>
      </c>
      <c r="H4913" s="5">
        <v>250</v>
      </c>
      <c r="I4913" s="5">
        <v>9000</v>
      </c>
      <c r="J4913" t="str">
        <f t="shared" si="608"/>
        <v>no</v>
      </c>
      <c r="K4913">
        <f t="shared" si="609"/>
        <v>0</v>
      </c>
      <c r="L4913">
        <f t="shared" si="610"/>
        <v>0</v>
      </c>
      <c r="M4913">
        <f t="shared" si="611"/>
        <v>0</v>
      </c>
      <c r="N4913">
        <f t="shared" si="612"/>
        <v>-5.0619861039084881</v>
      </c>
      <c r="O4913">
        <f t="shared" si="613"/>
        <v>6.3329690794522234E-3</v>
      </c>
      <c r="P4913">
        <f t="shared" si="614"/>
        <v>6.2931149768901407E-3</v>
      </c>
      <c r="Q4913">
        <f t="shared" si="615"/>
        <v>-6.3130000950679839E-3</v>
      </c>
    </row>
    <row r="4914" spans="1:17" x14ac:dyDescent="0.25">
      <c r="A4914">
        <v>4903</v>
      </c>
      <c r="B4914" t="s">
        <v>5028</v>
      </c>
      <c r="C4914" s="8">
        <v>25000</v>
      </c>
      <c r="E4914" t="s">
        <v>22</v>
      </c>
      <c r="F4914" t="s">
        <v>29</v>
      </c>
      <c r="G4914">
        <v>367.05</v>
      </c>
      <c r="H4914" s="5">
        <v>200</v>
      </c>
      <c r="I4914" s="5">
        <v>9000</v>
      </c>
      <c r="J4914" t="str">
        <f t="shared" si="608"/>
        <v>no</v>
      </c>
      <c r="K4914">
        <f t="shared" si="609"/>
        <v>0</v>
      </c>
      <c r="L4914">
        <f t="shared" si="610"/>
        <v>1</v>
      </c>
      <c r="M4914">
        <f t="shared" si="611"/>
        <v>0</v>
      </c>
      <c r="N4914">
        <f t="shared" si="612"/>
        <v>-5.0774424782121441</v>
      </c>
      <c r="O4914">
        <f t="shared" si="613"/>
        <v>6.23583692807856E-3</v>
      </c>
      <c r="P4914">
        <f t="shared" si="614"/>
        <v>6.1971922478092686E-3</v>
      </c>
      <c r="Q4914">
        <f t="shared" si="615"/>
        <v>-6.216474549050232E-3</v>
      </c>
    </row>
    <row r="4915" spans="1:17" x14ac:dyDescent="0.25">
      <c r="A4915">
        <v>4904</v>
      </c>
      <c r="B4915" t="s">
        <v>5029</v>
      </c>
      <c r="C4915" s="8">
        <v>6000000</v>
      </c>
      <c r="E4915" t="s">
        <v>51</v>
      </c>
      <c r="F4915" t="s">
        <v>29</v>
      </c>
      <c r="G4915">
        <v>264644.26</v>
      </c>
      <c r="H4915" s="5">
        <v>350</v>
      </c>
      <c r="I4915" s="5">
        <v>7000</v>
      </c>
      <c r="J4915" t="str">
        <f t="shared" si="608"/>
        <v>no</v>
      </c>
      <c r="K4915">
        <f t="shared" si="609"/>
        <v>0</v>
      </c>
      <c r="L4915">
        <f t="shared" si="610"/>
        <v>1</v>
      </c>
      <c r="M4915">
        <f t="shared" si="611"/>
        <v>0</v>
      </c>
      <c r="N4915">
        <f t="shared" si="612"/>
        <v>-23.155187331972154</v>
      </c>
      <c r="O4915">
        <f t="shared" si="613"/>
        <v>8.7867832664731547E-11</v>
      </c>
      <c r="P4915">
        <f t="shared" si="614"/>
        <v>8.7867832657010786E-11</v>
      </c>
      <c r="Q4915">
        <f t="shared" si="615"/>
        <v>-8.7867824131701151E-11</v>
      </c>
    </row>
    <row r="4916" spans="1:17" x14ac:dyDescent="0.25">
      <c r="A4916">
        <v>4905</v>
      </c>
      <c r="B4916" t="s">
        <v>5030</v>
      </c>
      <c r="C4916" s="8">
        <v>25000</v>
      </c>
      <c r="E4916" t="s">
        <v>22</v>
      </c>
      <c r="F4916" t="s">
        <v>29</v>
      </c>
      <c r="G4916">
        <v>3495.21</v>
      </c>
      <c r="H4916" s="5">
        <v>200</v>
      </c>
      <c r="I4916" s="5">
        <v>9000</v>
      </c>
      <c r="J4916" t="str">
        <f t="shared" si="608"/>
        <v>no</v>
      </c>
      <c r="K4916">
        <f t="shared" si="609"/>
        <v>0</v>
      </c>
      <c r="L4916">
        <f t="shared" si="610"/>
        <v>1</v>
      </c>
      <c r="M4916">
        <f t="shared" si="611"/>
        <v>0</v>
      </c>
      <c r="N4916">
        <f t="shared" si="612"/>
        <v>-5.0774424782121441</v>
      </c>
      <c r="O4916">
        <f t="shared" si="613"/>
        <v>6.23583692807856E-3</v>
      </c>
      <c r="P4916">
        <f t="shared" si="614"/>
        <v>6.1971922478092686E-3</v>
      </c>
      <c r="Q4916">
        <f t="shared" si="615"/>
        <v>-6.216474549050232E-3</v>
      </c>
    </row>
    <row r="4917" spans="1:17" x14ac:dyDescent="0.25">
      <c r="A4917">
        <v>4906</v>
      </c>
      <c r="B4917" t="s">
        <v>5031</v>
      </c>
      <c r="C4917" s="8">
        <v>25000</v>
      </c>
      <c r="E4917" t="s">
        <v>22</v>
      </c>
      <c r="F4917" t="s">
        <v>73</v>
      </c>
      <c r="G4917">
        <v>3067.76</v>
      </c>
      <c r="H4917" s="5">
        <v>200</v>
      </c>
      <c r="I4917" s="5">
        <v>9000</v>
      </c>
      <c r="J4917" t="str">
        <f t="shared" si="608"/>
        <v>no</v>
      </c>
      <c r="K4917">
        <f t="shared" si="609"/>
        <v>0</v>
      </c>
      <c r="L4917">
        <f t="shared" si="610"/>
        <v>0</v>
      </c>
      <c r="M4917">
        <f t="shared" si="611"/>
        <v>0</v>
      </c>
      <c r="N4917">
        <f t="shared" si="612"/>
        <v>-5.0619861039084881</v>
      </c>
      <c r="O4917">
        <f t="shared" si="613"/>
        <v>6.3329690794522234E-3</v>
      </c>
      <c r="P4917">
        <f t="shared" si="614"/>
        <v>6.2931149768901407E-3</v>
      </c>
      <c r="Q4917">
        <f t="shared" si="615"/>
        <v>-6.3130000950679839E-3</v>
      </c>
    </row>
    <row r="4918" spans="1:17" x14ac:dyDescent="0.25">
      <c r="A4918">
        <v>4907</v>
      </c>
      <c r="B4918" t="s">
        <v>5032</v>
      </c>
      <c r="C4918" s="8">
        <v>25000</v>
      </c>
      <c r="E4918" t="s">
        <v>22</v>
      </c>
      <c r="F4918" t="s">
        <v>73</v>
      </c>
      <c r="G4918">
        <v>730</v>
      </c>
      <c r="H4918" s="5">
        <v>200</v>
      </c>
      <c r="I4918" s="5">
        <v>9000</v>
      </c>
      <c r="J4918" t="str">
        <f t="shared" si="608"/>
        <v>no</v>
      </c>
      <c r="K4918">
        <f t="shared" si="609"/>
        <v>0</v>
      </c>
      <c r="L4918">
        <f t="shared" si="610"/>
        <v>0</v>
      </c>
      <c r="M4918">
        <f t="shared" si="611"/>
        <v>0</v>
      </c>
      <c r="N4918">
        <f t="shared" si="612"/>
        <v>-5.0619861039084881</v>
      </c>
      <c r="O4918">
        <f t="shared" si="613"/>
        <v>6.3329690794522234E-3</v>
      </c>
      <c r="P4918">
        <f t="shared" si="614"/>
        <v>6.2931149768901407E-3</v>
      </c>
      <c r="Q4918">
        <f t="shared" si="615"/>
        <v>-6.3130000950679839E-3</v>
      </c>
    </row>
    <row r="4919" spans="1:17" x14ac:dyDescent="0.25">
      <c r="A4919">
        <v>4908</v>
      </c>
      <c r="B4919" t="s">
        <v>5033</v>
      </c>
      <c r="C4919" s="8">
        <v>2</v>
      </c>
      <c r="E4919" t="s">
        <v>22</v>
      </c>
      <c r="F4919" t="s">
        <v>23</v>
      </c>
      <c r="G4919">
        <f>0</f>
        <v>0</v>
      </c>
      <c r="H4919" s="5">
        <v>500</v>
      </c>
      <c r="I4919" s="5">
        <v>5000</v>
      </c>
      <c r="J4919" t="str">
        <f t="shared" si="608"/>
        <v>no</v>
      </c>
      <c r="K4919">
        <f t="shared" si="609"/>
        <v>1</v>
      </c>
      <c r="L4919">
        <f t="shared" si="610"/>
        <v>0</v>
      </c>
      <c r="M4919">
        <f t="shared" si="611"/>
        <v>0</v>
      </c>
      <c r="N4919">
        <f t="shared" si="612"/>
        <v>-4.9864556428173215</v>
      </c>
      <c r="O4919">
        <f t="shared" si="613"/>
        <v>6.8298289965766099E-3</v>
      </c>
      <c r="P4919">
        <f t="shared" si="614"/>
        <v>6.7834988593686489E-3</v>
      </c>
      <c r="Q4919">
        <f t="shared" si="615"/>
        <v>-4.9932622541868357</v>
      </c>
    </row>
    <row r="4920" spans="1:17" x14ac:dyDescent="0.25">
      <c r="A4920">
        <v>4909</v>
      </c>
      <c r="B4920" t="s">
        <v>5034</v>
      </c>
      <c r="C4920" s="8">
        <v>25000</v>
      </c>
      <c r="E4920" t="s">
        <v>45</v>
      </c>
      <c r="F4920" t="s">
        <v>29</v>
      </c>
      <c r="G4920">
        <v>4304.43</v>
      </c>
      <c r="H4920" s="5">
        <v>200</v>
      </c>
      <c r="I4920" s="5">
        <v>9000</v>
      </c>
      <c r="J4920" t="str">
        <f t="shared" si="608"/>
        <v>no</v>
      </c>
      <c r="K4920">
        <f t="shared" si="609"/>
        <v>0</v>
      </c>
      <c r="L4920">
        <f t="shared" si="610"/>
        <v>1</v>
      </c>
      <c r="M4920">
        <f t="shared" si="611"/>
        <v>0</v>
      </c>
      <c r="N4920">
        <f t="shared" si="612"/>
        <v>-5.0774424782121441</v>
      </c>
      <c r="O4920">
        <f t="shared" si="613"/>
        <v>6.23583692807856E-3</v>
      </c>
      <c r="P4920">
        <f t="shared" si="614"/>
        <v>6.1971922478092686E-3</v>
      </c>
      <c r="Q4920">
        <f t="shared" si="615"/>
        <v>-6.216474549050232E-3</v>
      </c>
    </row>
    <row r="4921" spans="1:17" x14ac:dyDescent="0.25">
      <c r="A4921">
        <v>4910</v>
      </c>
      <c r="B4921" t="s">
        <v>5035</v>
      </c>
      <c r="C4921" s="8">
        <v>25000</v>
      </c>
      <c r="E4921" t="s">
        <v>22</v>
      </c>
      <c r="F4921" t="s">
        <v>73</v>
      </c>
      <c r="G4921">
        <v>1346.46</v>
      </c>
      <c r="H4921" s="5">
        <v>200</v>
      </c>
      <c r="I4921" s="5">
        <v>9000</v>
      </c>
      <c r="J4921" t="str">
        <f t="shared" si="608"/>
        <v>no</v>
      </c>
      <c r="K4921">
        <f t="shared" si="609"/>
        <v>0</v>
      </c>
      <c r="L4921">
        <f t="shared" si="610"/>
        <v>0</v>
      </c>
      <c r="M4921">
        <f t="shared" si="611"/>
        <v>0</v>
      </c>
      <c r="N4921">
        <f t="shared" si="612"/>
        <v>-5.0619861039084881</v>
      </c>
      <c r="O4921">
        <f t="shared" si="613"/>
        <v>6.3329690794522234E-3</v>
      </c>
      <c r="P4921">
        <f t="shared" si="614"/>
        <v>6.2931149768901407E-3</v>
      </c>
      <c r="Q4921">
        <f t="shared" si="615"/>
        <v>-6.3130000950679839E-3</v>
      </c>
    </row>
    <row r="4922" spans="1:17" x14ac:dyDescent="0.25">
      <c r="A4922">
        <v>4911</v>
      </c>
      <c r="B4922" t="s">
        <v>5036</v>
      </c>
      <c r="C4922" s="8">
        <v>25000</v>
      </c>
      <c r="E4922" t="s">
        <v>22</v>
      </c>
      <c r="F4922" t="s">
        <v>73</v>
      </c>
      <c r="G4922">
        <v>1928.95</v>
      </c>
      <c r="H4922" s="5">
        <v>300</v>
      </c>
      <c r="I4922" s="5">
        <v>9000</v>
      </c>
      <c r="J4922" t="str">
        <f t="shared" si="608"/>
        <v>no</v>
      </c>
      <c r="K4922">
        <f t="shared" si="609"/>
        <v>0</v>
      </c>
      <c r="L4922">
        <f t="shared" si="610"/>
        <v>0</v>
      </c>
      <c r="M4922">
        <f t="shared" si="611"/>
        <v>0</v>
      </c>
      <c r="N4922">
        <f t="shared" si="612"/>
        <v>-5.0619861039084881</v>
      </c>
      <c r="O4922">
        <f t="shared" si="613"/>
        <v>6.3329690794522234E-3</v>
      </c>
      <c r="P4922">
        <f t="shared" si="614"/>
        <v>6.2931149768901407E-3</v>
      </c>
      <c r="Q4922">
        <f t="shared" si="615"/>
        <v>-6.3130000950679839E-3</v>
      </c>
    </row>
    <row r="4923" spans="1:17" x14ac:dyDescent="0.25">
      <c r="A4923">
        <v>4912</v>
      </c>
      <c r="B4923" t="s">
        <v>5037</v>
      </c>
      <c r="C4923" s="8">
        <v>25000</v>
      </c>
      <c r="E4923" t="s">
        <v>22</v>
      </c>
      <c r="F4923" t="s">
        <v>73</v>
      </c>
      <c r="G4923">
        <v>315.76</v>
      </c>
      <c r="H4923" s="5">
        <v>300</v>
      </c>
      <c r="I4923" s="5">
        <v>9000</v>
      </c>
      <c r="J4923" t="str">
        <f t="shared" si="608"/>
        <v>no</v>
      </c>
      <c r="K4923">
        <f t="shared" si="609"/>
        <v>0</v>
      </c>
      <c r="L4923">
        <f t="shared" si="610"/>
        <v>0</v>
      </c>
      <c r="M4923">
        <f t="shared" si="611"/>
        <v>0</v>
      </c>
      <c r="N4923">
        <f t="shared" si="612"/>
        <v>-5.0619861039084881</v>
      </c>
      <c r="O4923">
        <f t="shared" si="613"/>
        <v>6.3329690794522234E-3</v>
      </c>
      <c r="P4923">
        <f t="shared" si="614"/>
        <v>6.2931149768901407E-3</v>
      </c>
      <c r="Q4923">
        <f t="shared" si="615"/>
        <v>-6.3130000950679839E-3</v>
      </c>
    </row>
    <row r="4924" spans="1:17" x14ac:dyDescent="0.25">
      <c r="A4924">
        <v>4913</v>
      </c>
      <c r="B4924" t="s">
        <v>5038</v>
      </c>
      <c r="C4924" s="8">
        <v>25000</v>
      </c>
      <c r="E4924" t="s">
        <v>22</v>
      </c>
      <c r="F4924" t="s">
        <v>29</v>
      </c>
      <c r="G4924">
        <v>82.24</v>
      </c>
      <c r="H4924" s="5">
        <v>300</v>
      </c>
      <c r="I4924" s="5">
        <v>9000</v>
      </c>
      <c r="J4924" t="str">
        <f t="shared" si="608"/>
        <v>no</v>
      </c>
      <c r="K4924">
        <f t="shared" si="609"/>
        <v>0</v>
      </c>
      <c r="L4924">
        <f t="shared" si="610"/>
        <v>1</v>
      </c>
      <c r="M4924">
        <f t="shared" si="611"/>
        <v>0</v>
      </c>
      <c r="N4924">
        <f t="shared" si="612"/>
        <v>-5.0774424782121441</v>
      </c>
      <c r="O4924">
        <f t="shared" si="613"/>
        <v>6.23583692807856E-3</v>
      </c>
      <c r="P4924">
        <f t="shared" si="614"/>
        <v>6.1971922478092686E-3</v>
      </c>
      <c r="Q4924">
        <f t="shared" si="615"/>
        <v>-6.216474549050232E-3</v>
      </c>
    </row>
    <row r="4925" spans="1:17" x14ac:dyDescent="0.25">
      <c r="A4925">
        <v>4914</v>
      </c>
      <c r="B4925" t="s">
        <v>5039</v>
      </c>
      <c r="C4925" s="8">
        <v>600000</v>
      </c>
      <c r="E4925" t="s">
        <v>31</v>
      </c>
      <c r="F4925" t="s">
        <v>29</v>
      </c>
      <c r="G4925">
        <v>1057324.53</v>
      </c>
      <c r="H4925" s="5">
        <v>250</v>
      </c>
      <c r="I4925" s="5">
        <v>2000</v>
      </c>
      <c r="J4925" t="str">
        <f t="shared" si="608"/>
        <v>yes</v>
      </c>
      <c r="K4925">
        <f t="shared" si="609"/>
        <v>0</v>
      </c>
      <c r="L4925">
        <f t="shared" si="610"/>
        <v>1</v>
      </c>
      <c r="M4925">
        <f t="shared" si="611"/>
        <v>0</v>
      </c>
      <c r="N4925">
        <f t="shared" si="612"/>
        <v>-6.817316001353646</v>
      </c>
      <c r="O4925">
        <f t="shared" si="613"/>
        <v>1.094655035573752E-3</v>
      </c>
      <c r="P4925">
        <f t="shared" si="614"/>
        <v>1.0934580761844679E-3</v>
      </c>
      <c r="Q4925">
        <f t="shared" si="615"/>
        <v>-1.0940563376222556E-3</v>
      </c>
    </row>
    <row r="4926" spans="1:17" x14ac:dyDescent="0.25">
      <c r="A4926">
        <v>4915</v>
      </c>
      <c r="B4926" t="s">
        <v>5040</v>
      </c>
      <c r="C4926" s="8">
        <v>150000</v>
      </c>
      <c r="E4926" t="s">
        <v>22</v>
      </c>
      <c r="F4926" t="s">
        <v>29</v>
      </c>
      <c r="G4926">
        <v>100506.67</v>
      </c>
      <c r="H4926" s="5">
        <v>300</v>
      </c>
      <c r="I4926" s="5">
        <v>3000</v>
      </c>
      <c r="J4926" t="str">
        <f t="shared" si="608"/>
        <v>no</v>
      </c>
      <c r="K4926">
        <f t="shared" si="609"/>
        <v>0</v>
      </c>
      <c r="L4926">
        <f t="shared" si="610"/>
        <v>1</v>
      </c>
      <c r="M4926">
        <f t="shared" si="611"/>
        <v>0</v>
      </c>
      <c r="N4926">
        <f t="shared" si="612"/>
        <v>-5.455790466544177</v>
      </c>
      <c r="O4926">
        <f t="shared" si="613"/>
        <v>4.2714989698357363E-3</v>
      </c>
      <c r="P4926">
        <f t="shared" si="614"/>
        <v>4.2533308714001799E-3</v>
      </c>
      <c r="Q4926">
        <f t="shared" si="615"/>
        <v>-4.262402014002597E-3</v>
      </c>
    </row>
    <row r="4927" spans="1:17" x14ac:dyDescent="0.25">
      <c r="A4927">
        <v>4916</v>
      </c>
      <c r="B4927" t="s">
        <v>5041</v>
      </c>
      <c r="C4927" s="8">
        <v>100000</v>
      </c>
      <c r="E4927" t="s">
        <v>22</v>
      </c>
      <c r="F4927" t="s">
        <v>29</v>
      </c>
      <c r="G4927">
        <v>37752.51</v>
      </c>
      <c r="H4927" s="5">
        <v>300</v>
      </c>
      <c r="I4927" s="5">
        <v>2000</v>
      </c>
      <c r="J4927" t="str">
        <f t="shared" si="608"/>
        <v>no</v>
      </c>
      <c r="K4927">
        <f t="shared" si="609"/>
        <v>0</v>
      </c>
      <c r="L4927">
        <f t="shared" si="610"/>
        <v>1</v>
      </c>
      <c r="M4927">
        <f t="shared" si="611"/>
        <v>0</v>
      </c>
      <c r="N4927">
        <f t="shared" si="612"/>
        <v>-5.304538288630388</v>
      </c>
      <c r="O4927">
        <f t="shared" si="613"/>
        <v>4.9689919389546873E-3</v>
      </c>
      <c r="P4927">
        <f t="shared" si="614"/>
        <v>4.9444231402281128E-3</v>
      </c>
      <c r="Q4927">
        <f t="shared" si="615"/>
        <v>-4.9566872429661771E-3</v>
      </c>
    </row>
    <row r="4928" spans="1:17" x14ac:dyDescent="0.25">
      <c r="A4928">
        <v>4917</v>
      </c>
      <c r="B4928" t="s">
        <v>5042</v>
      </c>
      <c r="C4928" s="8">
        <v>40000</v>
      </c>
      <c r="E4928" t="s">
        <v>22</v>
      </c>
      <c r="F4928" t="s">
        <v>29</v>
      </c>
      <c r="G4928">
        <v>25013.06</v>
      </c>
      <c r="H4928" s="5">
        <v>350</v>
      </c>
      <c r="I4928" s="5">
        <v>3000</v>
      </c>
      <c r="J4928" t="str">
        <f t="shared" si="608"/>
        <v>no</v>
      </c>
      <c r="K4928">
        <f t="shared" si="609"/>
        <v>0</v>
      </c>
      <c r="L4928">
        <f t="shared" si="610"/>
        <v>1</v>
      </c>
      <c r="M4928">
        <f t="shared" si="611"/>
        <v>0</v>
      </c>
      <c r="N4928">
        <f t="shared" si="612"/>
        <v>-5.1229793697450603</v>
      </c>
      <c r="O4928">
        <f t="shared" si="613"/>
        <v>5.9582446103893846E-3</v>
      </c>
      <c r="P4928">
        <f t="shared" si="614"/>
        <v>5.9229542004469882E-3</v>
      </c>
      <c r="Q4928">
        <f t="shared" si="615"/>
        <v>-5.9405644646333983E-3</v>
      </c>
    </row>
    <row r="4929" spans="1:17" x14ac:dyDescent="0.25">
      <c r="A4929">
        <v>4918</v>
      </c>
      <c r="B4929" t="s">
        <v>5043</v>
      </c>
      <c r="C4929" s="8">
        <v>150000</v>
      </c>
      <c r="E4929" t="s">
        <v>22</v>
      </c>
      <c r="F4929" t="s">
        <v>29</v>
      </c>
      <c r="G4929">
        <v>127917.62</v>
      </c>
      <c r="H4929" s="5">
        <v>250</v>
      </c>
      <c r="I4929" s="5">
        <v>2000</v>
      </c>
      <c r="J4929" t="str">
        <f t="shared" si="608"/>
        <v>yes</v>
      </c>
      <c r="K4929">
        <f t="shared" si="609"/>
        <v>0</v>
      </c>
      <c r="L4929">
        <f t="shared" si="610"/>
        <v>1</v>
      </c>
      <c r="M4929">
        <f t="shared" si="611"/>
        <v>0</v>
      </c>
      <c r="N4929">
        <f t="shared" si="612"/>
        <v>-5.4558160599027135</v>
      </c>
      <c r="O4929">
        <f t="shared" si="613"/>
        <v>4.2713896492300599E-3</v>
      </c>
      <c r="P4929">
        <f t="shared" si="614"/>
        <v>4.2532224787584184E-3</v>
      </c>
      <c r="Q4929">
        <f t="shared" si="615"/>
        <v>-4.2622931583676015E-3</v>
      </c>
    </row>
    <row r="4930" spans="1:17" x14ac:dyDescent="0.25">
      <c r="A4930">
        <v>4919</v>
      </c>
      <c r="B4930" t="s">
        <v>5044</v>
      </c>
      <c r="C4930" s="8">
        <v>50000</v>
      </c>
      <c r="E4930" t="s">
        <v>38</v>
      </c>
      <c r="F4930" t="s">
        <v>30</v>
      </c>
      <c r="G4930">
        <v>45316.83</v>
      </c>
      <c r="H4930" s="5">
        <v>350</v>
      </c>
      <c r="I4930" s="5">
        <v>2000</v>
      </c>
      <c r="J4930" t="str">
        <f t="shared" si="608"/>
        <v>yes</v>
      </c>
      <c r="K4930">
        <f t="shared" si="609"/>
        <v>0</v>
      </c>
      <c r="L4930">
        <f t="shared" si="610"/>
        <v>0</v>
      </c>
      <c r="M4930">
        <f t="shared" si="611"/>
        <v>0</v>
      </c>
      <c r="N4930">
        <f t="shared" si="612"/>
        <v>-5.1378041430544057</v>
      </c>
      <c r="O4930">
        <f t="shared" si="613"/>
        <v>5.8705664945884689E-3</v>
      </c>
      <c r="P4930">
        <f t="shared" si="614"/>
        <v>5.8363040833843234E-3</v>
      </c>
      <c r="Q4930">
        <f t="shared" si="615"/>
        <v>-5.8534018637476275E-3</v>
      </c>
    </row>
    <row r="4931" spans="1:17" x14ac:dyDescent="0.25">
      <c r="A4931">
        <v>4920</v>
      </c>
      <c r="B4931" t="s">
        <v>5045</v>
      </c>
      <c r="C4931" s="8">
        <v>2</v>
      </c>
      <c r="E4931" t="s">
        <v>57</v>
      </c>
      <c r="F4931" t="s">
        <v>74</v>
      </c>
      <c r="G4931">
        <v>-40.61</v>
      </c>
      <c r="H4931" s="5">
        <v>730</v>
      </c>
      <c r="I4931" s="5">
        <v>9000</v>
      </c>
      <c r="J4931" t="str">
        <f t="shared" si="608"/>
        <v>no</v>
      </c>
      <c r="K4931">
        <f t="shared" si="609"/>
        <v>0</v>
      </c>
      <c r="L4931">
        <f t="shared" si="610"/>
        <v>0</v>
      </c>
      <c r="M4931">
        <f t="shared" si="611"/>
        <v>0</v>
      </c>
      <c r="N4931">
        <f t="shared" si="612"/>
        <v>-4.9863532693831756</v>
      </c>
      <c r="O4931">
        <f t="shared" si="613"/>
        <v>6.8305282254162358E-3</v>
      </c>
      <c r="P4931">
        <f t="shared" si="614"/>
        <v>6.7841886334687792E-3</v>
      </c>
      <c r="Q4931">
        <f t="shared" si="615"/>
        <v>-6.8073058548944205E-3</v>
      </c>
    </row>
    <row r="4932" spans="1:17" x14ac:dyDescent="0.25">
      <c r="A4932">
        <v>4921</v>
      </c>
      <c r="B4932" t="s">
        <v>5046</v>
      </c>
      <c r="C4932" s="8">
        <v>50000</v>
      </c>
      <c r="E4932" t="s">
        <v>31</v>
      </c>
      <c r="F4932" t="s">
        <v>29</v>
      </c>
      <c r="G4932">
        <v>3495.37</v>
      </c>
      <c r="H4932" s="5">
        <v>300</v>
      </c>
      <c r="I4932" s="5">
        <v>2000</v>
      </c>
      <c r="J4932" t="str">
        <f t="shared" si="608"/>
        <v>no</v>
      </c>
      <c r="K4932">
        <f t="shared" si="609"/>
        <v>0</v>
      </c>
      <c r="L4932">
        <f t="shared" si="610"/>
        <v>1</v>
      </c>
      <c r="M4932">
        <f t="shared" si="611"/>
        <v>0</v>
      </c>
      <c r="N4932">
        <f t="shared" si="612"/>
        <v>-5.1532605173580617</v>
      </c>
      <c r="O4932">
        <f t="shared" si="613"/>
        <v>5.7805264602463387E-3</v>
      </c>
      <c r="P4932">
        <f t="shared" si="614"/>
        <v>5.7473040172992601E-3</v>
      </c>
      <c r="Q4932">
        <f t="shared" si="615"/>
        <v>-5.763883323760685E-3</v>
      </c>
    </row>
    <row r="4933" spans="1:17" x14ac:dyDescent="0.25">
      <c r="A4933">
        <v>4922</v>
      </c>
      <c r="B4933" t="s">
        <v>5047</v>
      </c>
      <c r="C4933" s="8">
        <v>2</v>
      </c>
      <c r="E4933" t="s">
        <v>57</v>
      </c>
      <c r="F4933" t="s">
        <v>74</v>
      </c>
      <c r="G4933">
        <v>826.24</v>
      </c>
      <c r="H4933" s="5">
        <v>730</v>
      </c>
      <c r="I4933" s="5">
        <v>9000</v>
      </c>
      <c r="J4933" t="str">
        <f t="shared" si="608"/>
        <v>yes</v>
      </c>
      <c r="K4933">
        <f t="shared" si="609"/>
        <v>0</v>
      </c>
      <c r="L4933">
        <f t="shared" si="610"/>
        <v>0</v>
      </c>
      <c r="M4933">
        <f t="shared" si="611"/>
        <v>0</v>
      </c>
      <c r="N4933">
        <f t="shared" si="612"/>
        <v>-4.9863532693831756</v>
      </c>
      <c r="O4933">
        <f t="shared" si="613"/>
        <v>6.8305282254162358E-3</v>
      </c>
      <c r="P4933">
        <f t="shared" si="614"/>
        <v>6.7841886334687792E-3</v>
      </c>
      <c r="Q4933">
        <f t="shared" si="615"/>
        <v>-6.8073058548944205E-3</v>
      </c>
    </row>
    <row r="4934" spans="1:17" x14ac:dyDescent="0.25">
      <c r="A4934">
        <v>4923</v>
      </c>
      <c r="B4934" t="s">
        <v>5048</v>
      </c>
      <c r="C4934" s="8">
        <v>25000</v>
      </c>
      <c r="E4934" t="s">
        <v>22</v>
      </c>
      <c r="F4934" t="s">
        <v>29</v>
      </c>
      <c r="G4934">
        <v>2411.3200000000002</v>
      </c>
      <c r="H4934" s="5">
        <v>300</v>
      </c>
      <c r="I4934" s="5">
        <v>9000</v>
      </c>
      <c r="J4934" t="str">
        <f t="shared" si="608"/>
        <v>no</v>
      </c>
      <c r="K4934">
        <f t="shared" si="609"/>
        <v>0</v>
      </c>
      <c r="L4934">
        <f t="shared" si="610"/>
        <v>1</v>
      </c>
      <c r="M4934">
        <f t="shared" si="611"/>
        <v>0</v>
      </c>
      <c r="N4934">
        <f t="shared" si="612"/>
        <v>-5.0774424782121441</v>
      </c>
      <c r="O4934">
        <f t="shared" si="613"/>
        <v>6.23583692807856E-3</v>
      </c>
      <c r="P4934">
        <f t="shared" si="614"/>
        <v>6.1971922478092686E-3</v>
      </c>
      <c r="Q4934">
        <f t="shared" si="615"/>
        <v>-6.216474549050232E-3</v>
      </c>
    </row>
    <row r="4935" spans="1:17" x14ac:dyDescent="0.25">
      <c r="A4935">
        <v>4924</v>
      </c>
      <c r="B4935" t="s">
        <v>5049</v>
      </c>
      <c r="C4935" s="8">
        <v>5000000</v>
      </c>
      <c r="E4935" t="s">
        <v>22</v>
      </c>
      <c r="F4935" t="s">
        <v>30</v>
      </c>
      <c r="G4935">
        <v>4353515.299999998</v>
      </c>
      <c r="H4935" s="5">
        <v>300</v>
      </c>
      <c r="I4935" s="5">
        <v>7000</v>
      </c>
      <c r="J4935" t="str">
        <f t="shared" si="608"/>
        <v>yes</v>
      </c>
      <c r="K4935">
        <f t="shared" si="609"/>
        <v>0</v>
      </c>
      <c r="L4935">
        <f t="shared" si="610"/>
        <v>0</v>
      </c>
      <c r="M4935">
        <f t="shared" si="611"/>
        <v>0</v>
      </c>
      <c r="N4935">
        <f t="shared" si="612"/>
        <v>-20.114175532221982</v>
      </c>
      <c r="O4935">
        <f t="shared" si="613"/>
        <v>1.8387579283226457E-9</v>
      </c>
      <c r="P4935">
        <f t="shared" si="614"/>
        <v>1.8387579249416148E-9</v>
      </c>
      <c r="Q4935">
        <f t="shared" si="615"/>
        <v>-1.838757925390545E-9</v>
      </c>
    </row>
    <row r="4936" spans="1:17" x14ac:dyDescent="0.25">
      <c r="A4936">
        <v>4925</v>
      </c>
      <c r="B4936" t="s">
        <v>5050</v>
      </c>
      <c r="C4936" s="8">
        <v>25000</v>
      </c>
      <c r="E4936" t="s">
        <v>24</v>
      </c>
      <c r="F4936" t="s">
        <v>29</v>
      </c>
      <c r="G4936">
        <v>1910.62</v>
      </c>
      <c r="H4936" s="5">
        <v>300</v>
      </c>
      <c r="I4936" s="5">
        <v>9000</v>
      </c>
      <c r="J4936" t="str">
        <f t="shared" si="608"/>
        <v>no</v>
      </c>
      <c r="K4936">
        <f t="shared" si="609"/>
        <v>0</v>
      </c>
      <c r="L4936">
        <f t="shared" si="610"/>
        <v>1</v>
      </c>
      <c r="M4936">
        <f t="shared" si="611"/>
        <v>0</v>
      </c>
      <c r="N4936">
        <f t="shared" si="612"/>
        <v>-5.0774424782121441</v>
      </c>
      <c r="O4936">
        <f t="shared" si="613"/>
        <v>6.23583692807856E-3</v>
      </c>
      <c r="P4936">
        <f t="shared" si="614"/>
        <v>6.1971922478092686E-3</v>
      </c>
      <c r="Q4936">
        <f t="shared" si="615"/>
        <v>-6.216474549050232E-3</v>
      </c>
    </row>
    <row r="4937" spans="1:17" x14ac:dyDescent="0.25">
      <c r="A4937">
        <v>4926</v>
      </c>
      <c r="B4937" t="s">
        <v>5051</v>
      </c>
      <c r="C4937" s="8">
        <v>150000</v>
      </c>
      <c r="E4937" t="s">
        <v>22</v>
      </c>
      <c r="F4937" t="s">
        <v>30</v>
      </c>
      <c r="G4937">
        <v>105586.77</v>
      </c>
      <c r="H4937" s="5">
        <v>300</v>
      </c>
      <c r="I4937" s="5">
        <v>3000</v>
      </c>
      <c r="J4937" t="str">
        <f t="shared" si="608"/>
        <v>no</v>
      </c>
      <c r="K4937">
        <f t="shared" si="609"/>
        <v>0</v>
      </c>
      <c r="L4937">
        <f t="shared" si="610"/>
        <v>0</v>
      </c>
      <c r="M4937">
        <f t="shared" si="611"/>
        <v>0</v>
      </c>
      <c r="N4937">
        <f t="shared" si="612"/>
        <v>-5.440334092240521</v>
      </c>
      <c r="O4937">
        <f t="shared" si="613"/>
        <v>4.3380337252047129E-3</v>
      </c>
      <c r="P4937">
        <f t="shared" si="614"/>
        <v>4.3192964714424374E-3</v>
      </c>
      <c r="Q4937">
        <f t="shared" si="615"/>
        <v>-4.3286515804915309E-3</v>
      </c>
    </row>
    <row r="4938" spans="1:17" x14ac:dyDescent="0.25">
      <c r="A4938">
        <v>4927</v>
      </c>
      <c r="B4938" t="s">
        <v>5052</v>
      </c>
      <c r="C4938" s="8">
        <v>2</v>
      </c>
      <c r="E4938" t="s">
        <v>57</v>
      </c>
      <c r="F4938" t="s">
        <v>74</v>
      </c>
      <c r="G4938">
        <v>0</v>
      </c>
      <c r="H4938" s="5">
        <v>730</v>
      </c>
      <c r="I4938" s="5">
        <v>9000</v>
      </c>
      <c r="J4938" t="str">
        <f t="shared" si="608"/>
        <v>no</v>
      </c>
      <c r="K4938">
        <f t="shared" si="609"/>
        <v>0</v>
      </c>
      <c r="L4938">
        <f t="shared" si="610"/>
        <v>0</v>
      </c>
      <c r="M4938">
        <f t="shared" si="611"/>
        <v>0</v>
      </c>
      <c r="N4938">
        <f t="shared" si="612"/>
        <v>-4.9863532693831756</v>
      </c>
      <c r="O4938">
        <f t="shared" si="613"/>
        <v>6.8305282254162358E-3</v>
      </c>
      <c r="P4938">
        <f t="shared" si="614"/>
        <v>6.7841886334687792E-3</v>
      </c>
      <c r="Q4938">
        <f t="shared" si="615"/>
        <v>-6.8073058548944205E-3</v>
      </c>
    </row>
    <row r="4939" spans="1:17" x14ac:dyDescent="0.25">
      <c r="A4939">
        <v>4928</v>
      </c>
      <c r="B4939" t="s">
        <v>5053</v>
      </c>
      <c r="C4939" s="8">
        <v>925000</v>
      </c>
      <c r="E4939" t="s">
        <v>22</v>
      </c>
      <c r="F4939" t="s">
        <v>29</v>
      </c>
      <c r="G4939">
        <v>495016.46</v>
      </c>
      <c r="H4939" s="5">
        <v>300</v>
      </c>
      <c r="I4939" s="5">
        <v>2000</v>
      </c>
      <c r="J4939" t="str">
        <f t="shared" si="608"/>
        <v>no</v>
      </c>
      <c r="K4939">
        <f t="shared" si="609"/>
        <v>0</v>
      </c>
      <c r="L4939">
        <f t="shared" si="610"/>
        <v>1</v>
      </c>
      <c r="M4939">
        <f t="shared" si="611"/>
        <v>0</v>
      </c>
      <c r="N4939">
        <f t="shared" si="612"/>
        <v>-7.8006215146237636</v>
      </c>
      <c r="O4939">
        <f t="shared" si="613"/>
        <v>4.0948040181839246E-4</v>
      </c>
      <c r="P4939">
        <f t="shared" si="614"/>
        <v>4.0931279625011456E-4</v>
      </c>
      <c r="Q4939">
        <f t="shared" si="615"/>
        <v>-4.0939658759806414E-4</v>
      </c>
    </row>
    <row r="4940" spans="1:17" x14ac:dyDescent="0.25">
      <c r="A4940">
        <v>4929</v>
      </c>
      <c r="B4940" t="s">
        <v>5054</v>
      </c>
      <c r="C4940" s="8">
        <v>200000</v>
      </c>
      <c r="E4940" t="s">
        <v>31</v>
      </c>
      <c r="F4940" t="s">
        <v>29</v>
      </c>
      <c r="G4940">
        <v>350398.15</v>
      </c>
      <c r="H4940" s="5">
        <v>350</v>
      </c>
      <c r="I4940" s="5">
        <v>2000</v>
      </c>
      <c r="J4940" t="str">
        <f t="shared" ref="J4940:J5003" si="616">IF(G4940/C4940&gt;=0.85, "yes", "no")</f>
        <v>yes</v>
      </c>
      <c r="K4940">
        <f t="shared" ref="K4940:K5003" si="617">IF(OR(H4940=500, H4940=600), 1, 0)</f>
        <v>0</v>
      </c>
      <c r="L4940">
        <f t="shared" ref="L4940:L5003" si="618">IF(F4940="ZDD", 1, 0)</f>
        <v>1</v>
      </c>
      <c r="M4940">
        <f t="shared" ref="M4940:M5003" si="619">IF(OR(E4940="ZP07", E4940="ZP28",E4940="ZP32",E4940="ZP45",E4940="ZPPY",E4940="ZSPP",E4940="ZXP1",E4940="ZXX7",E4940="ZYPP",E4940="ZYSP",E4940="ZYWP"),1,0)</f>
        <v>0</v>
      </c>
      <c r="N4940">
        <f t="shared" ref="N4940:N5003" si="620">$P$3+$P$4*L4940+$P$5*(C4940/10000000)+$P$6*(I4940/10000000)+$P$7*M4940</f>
        <v>-5.6070938311750398</v>
      </c>
      <c r="O4940">
        <f t="shared" ref="O4940:O5003" si="621">EXP(N4940)</f>
        <v>3.6717245187135035E-3</v>
      </c>
      <c r="P4940">
        <f t="shared" ref="P4940:P5003" si="622">O4940/(1+O4940)</f>
        <v>3.6582922772624587E-3</v>
      </c>
      <c r="Q4940">
        <f t="shared" ref="Q4940:Q5003" si="623">K4940*LN(P4940)+(1-K4940)*LN(1-P4940)</f>
        <v>-3.6650001931303865E-3</v>
      </c>
    </row>
    <row r="4941" spans="1:17" x14ac:dyDescent="0.25">
      <c r="A4941">
        <v>4930</v>
      </c>
      <c r="B4941" t="s">
        <v>5055</v>
      </c>
      <c r="C4941" s="8">
        <v>2</v>
      </c>
      <c r="E4941" t="s">
        <v>57</v>
      </c>
      <c r="F4941" t="s">
        <v>74</v>
      </c>
      <c r="G4941">
        <v>1107.18</v>
      </c>
      <c r="H4941" s="5">
        <v>730</v>
      </c>
      <c r="I4941" s="5">
        <v>9000</v>
      </c>
      <c r="J4941" t="str">
        <f t="shared" si="616"/>
        <v>yes</v>
      </c>
      <c r="K4941">
        <f t="shared" si="617"/>
        <v>0</v>
      </c>
      <c r="L4941">
        <f t="shared" si="618"/>
        <v>0</v>
      </c>
      <c r="M4941">
        <f t="shared" si="619"/>
        <v>0</v>
      </c>
      <c r="N4941">
        <f t="shared" si="620"/>
        <v>-4.9863532693831756</v>
      </c>
      <c r="O4941">
        <f t="shared" si="621"/>
        <v>6.8305282254162358E-3</v>
      </c>
      <c r="P4941">
        <f t="shared" si="622"/>
        <v>6.7841886334687792E-3</v>
      </c>
      <c r="Q4941">
        <f t="shared" si="623"/>
        <v>-6.8073058548944205E-3</v>
      </c>
    </row>
    <row r="4942" spans="1:17" x14ac:dyDescent="0.25">
      <c r="A4942">
        <v>4931</v>
      </c>
      <c r="B4942" t="s">
        <v>5056</v>
      </c>
      <c r="C4942" s="8">
        <v>8000000</v>
      </c>
      <c r="E4942" t="s">
        <v>40</v>
      </c>
      <c r="F4942" t="s">
        <v>39</v>
      </c>
      <c r="G4942">
        <v>4209850.6700000009</v>
      </c>
      <c r="H4942" s="5">
        <v>250</v>
      </c>
      <c r="I4942" s="5">
        <v>7000</v>
      </c>
      <c r="J4942" t="str">
        <f t="shared" si="616"/>
        <v>no</v>
      </c>
      <c r="K4942">
        <f t="shared" si="617"/>
        <v>0</v>
      </c>
      <c r="L4942">
        <f t="shared" si="618"/>
        <v>0</v>
      </c>
      <c r="M4942">
        <f t="shared" si="619"/>
        <v>0</v>
      </c>
      <c r="N4942">
        <f t="shared" si="620"/>
        <v>-29.190841808561533</v>
      </c>
      <c r="O4942">
        <f t="shared" si="621"/>
        <v>2.1017375352466483E-13</v>
      </c>
      <c r="P4942">
        <f t="shared" si="622"/>
        <v>2.1017375352462062E-13</v>
      </c>
      <c r="Q4942">
        <f t="shared" si="623"/>
        <v>-2.1016521856156422E-13</v>
      </c>
    </row>
    <row r="4943" spans="1:17" x14ac:dyDescent="0.25">
      <c r="A4943">
        <v>4932</v>
      </c>
      <c r="B4943" t="s">
        <v>5057</v>
      </c>
      <c r="C4943" s="8">
        <v>275000</v>
      </c>
      <c r="E4943" t="s">
        <v>22</v>
      </c>
      <c r="F4943" t="s">
        <v>29</v>
      </c>
      <c r="G4943">
        <v>177307.02</v>
      </c>
      <c r="H4943" s="5">
        <v>300</v>
      </c>
      <c r="I4943" s="5">
        <v>2000</v>
      </c>
      <c r="J4943" t="str">
        <f t="shared" si="616"/>
        <v>no</v>
      </c>
      <c r="K4943">
        <f t="shared" si="617"/>
        <v>0</v>
      </c>
      <c r="L4943">
        <f t="shared" si="618"/>
        <v>1</v>
      </c>
      <c r="M4943">
        <f t="shared" si="619"/>
        <v>0</v>
      </c>
      <c r="N4943">
        <f t="shared" si="620"/>
        <v>-5.8340104880835284</v>
      </c>
      <c r="O4943">
        <f t="shared" si="621"/>
        <v>2.9263174539874886E-3</v>
      </c>
      <c r="P4943">
        <f t="shared" si="622"/>
        <v>2.9177791060625378E-3</v>
      </c>
      <c r="Q4943">
        <f t="shared" si="623"/>
        <v>-2.922044121787933E-3</v>
      </c>
    </row>
    <row r="4944" spans="1:17" x14ac:dyDescent="0.25">
      <c r="A4944">
        <v>4933</v>
      </c>
      <c r="B4944" t="s">
        <v>5058</v>
      </c>
      <c r="C4944" s="8">
        <v>150000</v>
      </c>
      <c r="E4944" t="s">
        <v>22</v>
      </c>
      <c r="F4944" t="s">
        <v>29</v>
      </c>
      <c r="G4944">
        <v>86570.81</v>
      </c>
      <c r="H4944" s="5">
        <v>300</v>
      </c>
      <c r="I4944" s="5">
        <v>2000</v>
      </c>
      <c r="J4944" t="str">
        <f t="shared" si="616"/>
        <v>no</v>
      </c>
      <c r="K4944">
        <f t="shared" si="617"/>
        <v>0</v>
      </c>
      <c r="L4944">
        <f t="shared" si="618"/>
        <v>1</v>
      </c>
      <c r="M4944">
        <f t="shared" si="619"/>
        <v>0</v>
      </c>
      <c r="N4944">
        <f t="shared" si="620"/>
        <v>-5.4558160599027135</v>
      </c>
      <c r="O4944">
        <f t="shared" si="621"/>
        <v>4.2713896492300599E-3</v>
      </c>
      <c r="P4944">
        <f t="shared" si="622"/>
        <v>4.2532224787584184E-3</v>
      </c>
      <c r="Q4944">
        <f t="shared" si="623"/>
        <v>-4.2622931583676015E-3</v>
      </c>
    </row>
    <row r="4945" spans="1:17" x14ac:dyDescent="0.25">
      <c r="A4945">
        <v>4934</v>
      </c>
      <c r="B4945" t="s">
        <v>5059</v>
      </c>
      <c r="C4945" s="8">
        <v>350000</v>
      </c>
      <c r="E4945" t="s">
        <v>31</v>
      </c>
      <c r="F4945" t="s">
        <v>29</v>
      </c>
      <c r="G4945">
        <v>291861.65999999997</v>
      </c>
      <c r="H4945" s="5">
        <v>300</v>
      </c>
      <c r="I4945" s="5">
        <v>2000</v>
      </c>
      <c r="J4945" t="str">
        <f t="shared" si="616"/>
        <v>no</v>
      </c>
      <c r="K4945">
        <f t="shared" si="617"/>
        <v>0</v>
      </c>
      <c r="L4945">
        <f t="shared" si="618"/>
        <v>1</v>
      </c>
      <c r="M4945">
        <f t="shared" si="619"/>
        <v>0</v>
      </c>
      <c r="N4945">
        <f t="shared" si="620"/>
        <v>-6.060927144992017</v>
      </c>
      <c r="O4945">
        <f t="shared" si="621"/>
        <v>2.332237562449874E-3</v>
      </c>
      <c r="P4945">
        <f t="shared" si="622"/>
        <v>2.3268108866991966E-3</v>
      </c>
      <c r="Q4945">
        <f t="shared" si="623"/>
        <v>-2.3295221176480264E-3</v>
      </c>
    </row>
    <row r="4946" spans="1:17" x14ac:dyDescent="0.25">
      <c r="A4946">
        <v>4935</v>
      </c>
      <c r="B4946" t="s">
        <v>5060</v>
      </c>
      <c r="C4946" s="8">
        <v>75000</v>
      </c>
      <c r="E4946" t="s">
        <v>22</v>
      </c>
      <c r="F4946" t="s">
        <v>39</v>
      </c>
      <c r="G4946">
        <v>404.34</v>
      </c>
      <c r="H4946" s="5">
        <v>200</v>
      </c>
      <c r="I4946" s="5">
        <v>3000</v>
      </c>
      <c r="J4946" t="str">
        <f t="shared" si="616"/>
        <v>no</v>
      </c>
      <c r="K4946">
        <f t="shared" si="617"/>
        <v>0</v>
      </c>
      <c r="L4946">
        <f t="shared" si="618"/>
        <v>0</v>
      </c>
      <c r="M4946">
        <f t="shared" si="619"/>
        <v>0</v>
      </c>
      <c r="N4946">
        <f t="shared" si="620"/>
        <v>-5.2134174353320324</v>
      </c>
      <c r="O4946">
        <f t="shared" si="621"/>
        <v>5.4430406277815677E-3</v>
      </c>
      <c r="P4946">
        <f t="shared" si="622"/>
        <v>5.4135743228010463E-3</v>
      </c>
      <c r="Q4946">
        <f t="shared" si="623"/>
        <v>-5.4282808167545301E-3</v>
      </c>
    </row>
    <row r="4947" spans="1:17" x14ac:dyDescent="0.25">
      <c r="A4947">
        <v>4936</v>
      </c>
      <c r="B4947" t="s">
        <v>5061</v>
      </c>
      <c r="C4947" s="8">
        <v>25000</v>
      </c>
      <c r="E4947" t="s">
        <v>64</v>
      </c>
      <c r="F4947" t="s">
        <v>73</v>
      </c>
      <c r="G4947">
        <v>3008.06</v>
      </c>
      <c r="H4947" s="5">
        <v>200</v>
      </c>
      <c r="I4947" s="5">
        <v>9000</v>
      </c>
      <c r="J4947" t="str">
        <f t="shared" si="616"/>
        <v>no</v>
      </c>
      <c r="K4947">
        <f t="shared" si="617"/>
        <v>0</v>
      </c>
      <c r="L4947">
        <f t="shared" si="618"/>
        <v>0</v>
      </c>
      <c r="M4947">
        <f t="shared" si="619"/>
        <v>0</v>
      </c>
      <c r="N4947">
        <f t="shared" si="620"/>
        <v>-5.0619861039084881</v>
      </c>
      <c r="O4947">
        <f t="shared" si="621"/>
        <v>6.3329690794522234E-3</v>
      </c>
      <c r="P4947">
        <f t="shared" si="622"/>
        <v>6.2931149768901407E-3</v>
      </c>
      <c r="Q4947">
        <f t="shared" si="623"/>
        <v>-6.3130000950679839E-3</v>
      </c>
    </row>
    <row r="4948" spans="1:17" x14ac:dyDescent="0.25">
      <c r="A4948">
        <v>4937</v>
      </c>
      <c r="B4948" t="s">
        <v>5062</v>
      </c>
      <c r="C4948" s="8">
        <v>50000</v>
      </c>
      <c r="E4948" t="s">
        <v>37</v>
      </c>
      <c r="F4948" t="s">
        <v>29</v>
      </c>
      <c r="G4948">
        <v>30681.81</v>
      </c>
      <c r="H4948" s="5">
        <v>300</v>
      </c>
      <c r="I4948" s="5">
        <v>2000</v>
      </c>
      <c r="J4948" t="str">
        <f t="shared" si="616"/>
        <v>no</v>
      </c>
      <c r="K4948">
        <f t="shared" si="617"/>
        <v>0</v>
      </c>
      <c r="L4948">
        <f t="shared" si="618"/>
        <v>1</v>
      </c>
      <c r="M4948">
        <f t="shared" si="619"/>
        <v>0</v>
      </c>
      <c r="N4948">
        <f t="shared" si="620"/>
        <v>-5.1532605173580617</v>
      </c>
      <c r="O4948">
        <f t="shared" si="621"/>
        <v>5.7805264602463387E-3</v>
      </c>
      <c r="P4948">
        <f t="shared" si="622"/>
        <v>5.7473040172992601E-3</v>
      </c>
      <c r="Q4948">
        <f t="shared" si="623"/>
        <v>-5.763883323760685E-3</v>
      </c>
    </row>
    <row r="4949" spans="1:17" x14ac:dyDescent="0.25">
      <c r="A4949">
        <v>4938</v>
      </c>
      <c r="B4949" t="s">
        <v>5063</v>
      </c>
      <c r="C4949" s="8">
        <v>475000</v>
      </c>
      <c r="E4949" t="s">
        <v>31</v>
      </c>
      <c r="F4949" t="s">
        <v>29</v>
      </c>
      <c r="G4949">
        <v>412095.73</v>
      </c>
      <c r="H4949" s="5">
        <v>300</v>
      </c>
      <c r="I4949" s="5">
        <v>2000</v>
      </c>
      <c r="J4949" t="str">
        <f t="shared" si="616"/>
        <v>yes</v>
      </c>
      <c r="K4949">
        <f t="shared" si="617"/>
        <v>0</v>
      </c>
      <c r="L4949">
        <f t="shared" si="618"/>
        <v>1</v>
      </c>
      <c r="M4949">
        <f t="shared" si="619"/>
        <v>0</v>
      </c>
      <c r="N4949">
        <f t="shared" si="620"/>
        <v>-6.439121573172832</v>
      </c>
      <c r="O4949">
        <f t="shared" si="621"/>
        <v>1.5978096231685441E-3</v>
      </c>
      <c r="P4949">
        <f t="shared" si="622"/>
        <v>1.5952607002701897E-3</v>
      </c>
      <c r="Q4949">
        <f t="shared" si="623"/>
        <v>-1.5965344834788467E-3</v>
      </c>
    </row>
    <row r="4950" spans="1:17" x14ac:dyDescent="0.25">
      <c r="A4950">
        <v>4939</v>
      </c>
      <c r="B4950" t="s">
        <v>5064</v>
      </c>
      <c r="C4950" s="8">
        <v>25000</v>
      </c>
      <c r="E4950" t="s">
        <v>22</v>
      </c>
      <c r="F4950" t="s">
        <v>29</v>
      </c>
      <c r="G4950">
        <v>2643.55</v>
      </c>
      <c r="H4950" s="5">
        <v>200</v>
      </c>
      <c r="I4950" s="5">
        <v>2000</v>
      </c>
      <c r="J4950" t="str">
        <f t="shared" si="616"/>
        <v>no</v>
      </c>
      <c r="K4950">
        <f t="shared" si="617"/>
        <v>0</v>
      </c>
      <c r="L4950">
        <f t="shared" si="618"/>
        <v>1</v>
      </c>
      <c r="M4950">
        <f t="shared" si="619"/>
        <v>0</v>
      </c>
      <c r="N4950">
        <f t="shared" si="620"/>
        <v>-5.0776216317218994</v>
      </c>
      <c r="O4950">
        <f t="shared" si="621"/>
        <v>6.2347198560733057E-3</v>
      </c>
      <c r="P4950">
        <f t="shared" si="622"/>
        <v>6.1960889770977974E-3</v>
      </c>
      <c r="Q4950">
        <f t="shared" si="623"/>
        <v>-6.2153643991387491E-3</v>
      </c>
    </row>
    <row r="4951" spans="1:17" x14ac:dyDescent="0.25">
      <c r="A4951">
        <v>4940</v>
      </c>
      <c r="B4951" t="s">
        <v>5065</v>
      </c>
      <c r="C4951" s="8">
        <v>115000</v>
      </c>
      <c r="E4951" t="s">
        <v>31</v>
      </c>
      <c r="F4951" t="s">
        <v>29</v>
      </c>
      <c r="G4951">
        <v>1134615.94</v>
      </c>
      <c r="H4951" s="5">
        <v>350</v>
      </c>
      <c r="I4951" s="5">
        <v>2000</v>
      </c>
      <c r="J4951" t="str">
        <f t="shared" si="616"/>
        <v>yes</v>
      </c>
      <c r="K4951">
        <f t="shared" si="617"/>
        <v>0</v>
      </c>
      <c r="L4951">
        <f t="shared" si="618"/>
        <v>1</v>
      </c>
      <c r="M4951">
        <f t="shared" si="619"/>
        <v>0</v>
      </c>
      <c r="N4951">
        <f t="shared" si="620"/>
        <v>-5.3499216200120854</v>
      </c>
      <c r="O4951">
        <f t="shared" si="621"/>
        <v>4.7485231740147559E-3</v>
      </c>
      <c r="P4951">
        <f t="shared" si="622"/>
        <v>4.7260812675933121E-3</v>
      </c>
      <c r="Q4951">
        <f t="shared" si="623"/>
        <v>-4.7372845018680589E-3</v>
      </c>
    </row>
    <row r="4952" spans="1:17" x14ac:dyDescent="0.25">
      <c r="A4952">
        <v>4941</v>
      </c>
      <c r="B4952" t="s">
        <v>5066</v>
      </c>
      <c r="C4952" s="8">
        <v>150000</v>
      </c>
      <c r="E4952" t="s">
        <v>22</v>
      </c>
      <c r="F4952" t="s">
        <v>29</v>
      </c>
      <c r="G4952">
        <v>105037.09</v>
      </c>
      <c r="H4952" s="5">
        <v>200</v>
      </c>
      <c r="I4952" s="5">
        <v>2000</v>
      </c>
      <c r="J4952" t="str">
        <f t="shared" si="616"/>
        <v>no</v>
      </c>
      <c r="K4952">
        <f t="shared" si="617"/>
        <v>0</v>
      </c>
      <c r="L4952">
        <f t="shared" si="618"/>
        <v>1</v>
      </c>
      <c r="M4952">
        <f t="shared" si="619"/>
        <v>0</v>
      </c>
      <c r="N4952">
        <f t="shared" si="620"/>
        <v>-5.4558160599027135</v>
      </c>
      <c r="O4952">
        <f t="shared" si="621"/>
        <v>4.2713896492300599E-3</v>
      </c>
      <c r="P4952">
        <f t="shared" si="622"/>
        <v>4.2532224787584184E-3</v>
      </c>
      <c r="Q4952">
        <f t="shared" si="623"/>
        <v>-4.2622931583676015E-3</v>
      </c>
    </row>
    <row r="4953" spans="1:17" x14ac:dyDescent="0.25">
      <c r="A4953">
        <v>4942</v>
      </c>
      <c r="B4953" t="s">
        <v>5067</v>
      </c>
      <c r="C4953" s="8">
        <v>175000</v>
      </c>
      <c r="E4953" t="s">
        <v>40</v>
      </c>
      <c r="F4953" t="s">
        <v>25</v>
      </c>
      <c r="G4953">
        <v>88621.84</v>
      </c>
      <c r="H4953" s="5">
        <v>350</v>
      </c>
      <c r="I4953" s="5">
        <v>3000</v>
      </c>
      <c r="J4953" t="str">
        <f t="shared" si="616"/>
        <v>no</v>
      </c>
      <c r="K4953">
        <f t="shared" si="617"/>
        <v>0</v>
      </c>
      <c r="L4953">
        <f t="shared" si="618"/>
        <v>0</v>
      </c>
      <c r="M4953">
        <f t="shared" si="619"/>
        <v>0</v>
      </c>
      <c r="N4953">
        <f t="shared" si="620"/>
        <v>-5.5159729778766842</v>
      </c>
      <c r="O4953">
        <f t="shared" si="621"/>
        <v>4.0220121052527971E-3</v>
      </c>
      <c r="P4953">
        <f t="shared" si="622"/>
        <v>4.0059003256505948E-3</v>
      </c>
      <c r="Q4953">
        <f t="shared" si="623"/>
        <v>-4.013945436823479E-3</v>
      </c>
    </row>
    <row r="4954" spans="1:17" x14ac:dyDescent="0.25">
      <c r="A4954">
        <v>4943</v>
      </c>
      <c r="B4954" t="s">
        <v>5068</v>
      </c>
      <c r="C4954" s="8">
        <v>2</v>
      </c>
      <c r="E4954" t="s">
        <v>43</v>
      </c>
      <c r="F4954" t="s">
        <v>23</v>
      </c>
      <c r="G4954">
        <v>13684.78</v>
      </c>
      <c r="H4954" s="5">
        <v>350</v>
      </c>
      <c r="I4954" s="5">
        <v>3000</v>
      </c>
      <c r="J4954" t="str">
        <f t="shared" si="616"/>
        <v>yes</v>
      </c>
      <c r="K4954">
        <f t="shared" si="617"/>
        <v>0</v>
      </c>
      <c r="L4954">
        <f t="shared" si="618"/>
        <v>0</v>
      </c>
      <c r="M4954">
        <f t="shared" si="619"/>
        <v>1</v>
      </c>
      <c r="N4954">
        <f t="shared" si="620"/>
        <v>-2.4455436047878312</v>
      </c>
      <c r="O4954">
        <f t="shared" si="621"/>
        <v>8.6679002971300628E-2</v>
      </c>
      <c r="P4954">
        <f t="shared" si="622"/>
        <v>7.9765048127639057E-2</v>
      </c>
      <c r="Q4954">
        <f t="shared" si="623"/>
        <v>-8.3126259073645542E-2</v>
      </c>
    </row>
    <row r="4955" spans="1:17" x14ac:dyDescent="0.25">
      <c r="A4955">
        <v>4944</v>
      </c>
      <c r="B4955" t="s">
        <v>5069</v>
      </c>
      <c r="C4955" s="8">
        <v>50000</v>
      </c>
      <c r="E4955" t="s">
        <v>22</v>
      </c>
      <c r="F4955" t="s">
        <v>29</v>
      </c>
      <c r="G4955">
        <v>47913.02</v>
      </c>
      <c r="H4955" s="5">
        <v>400</v>
      </c>
      <c r="I4955" s="5">
        <v>3000</v>
      </c>
      <c r="J4955" t="str">
        <f t="shared" si="616"/>
        <v>yes</v>
      </c>
      <c r="K4955">
        <f t="shared" si="617"/>
        <v>0</v>
      </c>
      <c r="L4955">
        <f t="shared" si="618"/>
        <v>1</v>
      </c>
      <c r="M4955">
        <f t="shared" si="619"/>
        <v>0</v>
      </c>
      <c r="N4955">
        <f t="shared" si="620"/>
        <v>-5.1532349239995252</v>
      </c>
      <c r="O4955">
        <f t="shared" si="621"/>
        <v>5.7806744052257613E-3</v>
      </c>
      <c r="P4955">
        <f t="shared" si="622"/>
        <v>5.7474502665744659E-3</v>
      </c>
      <c r="Q4955">
        <f t="shared" si="623"/>
        <v>-5.7640304184444421E-3</v>
      </c>
    </row>
    <row r="4956" spans="1:17" x14ac:dyDescent="0.25">
      <c r="A4956">
        <v>4945</v>
      </c>
      <c r="B4956" t="s">
        <v>5070</v>
      </c>
      <c r="C4956" s="8">
        <v>50000</v>
      </c>
      <c r="E4956" t="s">
        <v>22</v>
      </c>
      <c r="F4956" t="s">
        <v>29</v>
      </c>
      <c r="G4956">
        <v>4767.95</v>
      </c>
      <c r="H4956" s="5">
        <v>200</v>
      </c>
      <c r="I4956" s="5">
        <v>3000</v>
      </c>
      <c r="J4956" t="str">
        <f t="shared" si="616"/>
        <v>no</v>
      </c>
      <c r="K4956">
        <f t="shared" si="617"/>
        <v>0</v>
      </c>
      <c r="L4956">
        <f t="shared" si="618"/>
        <v>1</v>
      </c>
      <c r="M4956">
        <f t="shared" si="619"/>
        <v>0</v>
      </c>
      <c r="N4956">
        <f t="shared" si="620"/>
        <v>-5.1532349239995252</v>
      </c>
      <c r="O4956">
        <f t="shared" si="621"/>
        <v>5.7806744052257613E-3</v>
      </c>
      <c r="P4956">
        <f t="shared" si="622"/>
        <v>5.7474502665744659E-3</v>
      </c>
      <c r="Q4956">
        <f t="shared" si="623"/>
        <v>-5.7640304184444421E-3</v>
      </c>
    </row>
    <row r="4957" spans="1:17" x14ac:dyDescent="0.25">
      <c r="A4957">
        <v>4946</v>
      </c>
      <c r="B4957" t="s">
        <v>5071</v>
      </c>
      <c r="C4957" s="8">
        <v>80000</v>
      </c>
      <c r="E4957" t="s">
        <v>22</v>
      </c>
      <c r="F4957" t="s">
        <v>20</v>
      </c>
      <c r="G4957">
        <v>61062.44</v>
      </c>
      <c r="H4957" s="5">
        <v>300</v>
      </c>
      <c r="I4957" s="5">
        <v>3000</v>
      </c>
      <c r="J4957" t="str">
        <f t="shared" si="616"/>
        <v>no</v>
      </c>
      <c r="K4957">
        <f t="shared" si="617"/>
        <v>0</v>
      </c>
      <c r="L4957">
        <f t="shared" si="618"/>
        <v>0</v>
      </c>
      <c r="M4957">
        <f t="shared" si="619"/>
        <v>0</v>
      </c>
      <c r="N4957">
        <f t="shared" si="620"/>
        <v>-5.2285452124592648</v>
      </c>
      <c r="O4957">
        <f t="shared" si="621"/>
        <v>5.3613192124360529E-3</v>
      </c>
      <c r="P4957">
        <f t="shared" si="622"/>
        <v>5.3327287513268542E-3</v>
      </c>
      <c r="Q4957">
        <f t="shared" si="623"/>
        <v>-5.3469985030469317E-3</v>
      </c>
    </row>
    <row r="4958" spans="1:17" x14ac:dyDescent="0.25">
      <c r="A4958">
        <v>4947</v>
      </c>
      <c r="B4958" t="s">
        <v>5072</v>
      </c>
      <c r="C4958" s="8">
        <v>140000</v>
      </c>
      <c r="E4958" t="s">
        <v>22</v>
      </c>
      <c r="F4958" t="s">
        <v>29</v>
      </c>
      <c r="G4958">
        <v>29621.56</v>
      </c>
      <c r="H4958" s="5">
        <v>300</v>
      </c>
      <c r="I4958" s="5">
        <v>2000</v>
      </c>
      <c r="J4958" t="str">
        <f t="shared" si="616"/>
        <v>no</v>
      </c>
      <c r="K4958">
        <f t="shared" si="617"/>
        <v>0</v>
      </c>
      <c r="L4958">
        <f t="shared" si="618"/>
        <v>1</v>
      </c>
      <c r="M4958">
        <f t="shared" si="619"/>
        <v>0</v>
      </c>
      <c r="N4958">
        <f t="shared" si="620"/>
        <v>-5.4255605056482485</v>
      </c>
      <c r="O4958">
        <f t="shared" si="621"/>
        <v>4.4025977891768275E-3</v>
      </c>
      <c r="P4958">
        <f t="shared" si="622"/>
        <v>4.3832998828034981E-3</v>
      </c>
      <c r="Q4958">
        <f t="shared" si="623"/>
        <v>-4.3929347069254776E-3</v>
      </c>
    </row>
    <row r="4959" spans="1:17" x14ac:dyDescent="0.25">
      <c r="A4959">
        <v>4948</v>
      </c>
      <c r="B4959" t="s">
        <v>5073</v>
      </c>
      <c r="C4959" s="8">
        <v>30000</v>
      </c>
      <c r="E4959" t="s">
        <v>51</v>
      </c>
      <c r="F4959" t="s">
        <v>20</v>
      </c>
      <c r="G4959">
        <v>8841.73</v>
      </c>
      <c r="H4959" s="5">
        <v>200</v>
      </c>
      <c r="I4959" s="5">
        <v>3000</v>
      </c>
      <c r="J4959" t="str">
        <f t="shared" si="616"/>
        <v>no</v>
      </c>
      <c r="K4959">
        <f t="shared" si="617"/>
        <v>0</v>
      </c>
      <c r="L4959">
        <f t="shared" si="618"/>
        <v>0</v>
      </c>
      <c r="M4959">
        <f t="shared" si="619"/>
        <v>0</v>
      </c>
      <c r="N4959">
        <f t="shared" si="620"/>
        <v>-5.0772674411869394</v>
      </c>
      <c r="O4959">
        <f t="shared" si="621"/>
        <v>6.236928525956348E-3</v>
      </c>
      <c r="P4959">
        <f t="shared" si="622"/>
        <v>6.1982703567567028E-3</v>
      </c>
      <c r="Q4959">
        <f t="shared" si="623"/>
        <v>-6.2175593814976999E-3</v>
      </c>
    </row>
    <row r="4960" spans="1:17" x14ac:dyDescent="0.25">
      <c r="A4960">
        <v>4949</v>
      </c>
      <c r="B4960" t="s">
        <v>5074</v>
      </c>
      <c r="C4960" s="8">
        <v>1500000</v>
      </c>
      <c r="E4960" t="s">
        <v>55</v>
      </c>
      <c r="F4960" t="s">
        <v>39</v>
      </c>
      <c r="G4960">
        <v>2290322.54</v>
      </c>
      <c r="H4960" s="5">
        <v>200</v>
      </c>
      <c r="I4960" s="5">
        <v>3000</v>
      </c>
      <c r="J4960" t="str">
        <f t="shared" si="616"/>
        <v>yes</v>
      </c>
      <c r="K4960">
        <f t="shared" si="617"/>
        <v>0</v>
      </c>
      <c r="L4960">
        <f t="shared" si="618"/>
        <v>0</v>
      </c>
      <c r="M4960">
        <f t="shared" si="619"/>
        <v>0</v>
      </c>
      <c r="N4960">
        <f t="shared" si="620"/>
        <v>-9.5248339165933196</v>
      </c>
      <c r="O4960">
        <f t="shared" si="621"/>
        <v>7.3015857338293489E-5</v>
      </c>
      <c r="P4960">
        <f t="shared" si="622"/>
        <v>7.3010526412112787E-5</v>
      </c>
      <c r="Q4960">
        <f t="shared" si="623"/>
        <v>-7.3013191810284087E-5</v>
      </c>
    </row>
    <row r="4961" spans="1:17" x14ac:dyDescent="0.25">
      <c r="A4961">
        <v>4950</v>
      </c>
      <c r="B4961" t="s">
        <v>5075</v>
      </c>
      <c r="C4961" s="8">
        <v>500000</v>
      </c>
      <c r="E4961" t="s">
        <v>22</v>
      </c>
      <c r="F4961" t="s">
        <v>29</v>
      </c>
      <c r="G4961">
        <v>381924.01</v>
      </c>
      <c r="H4961" s="5">
        <v>250</v>
      </c>
      <c r="I4961" s="5">
        <v>2000</v>
      </c>
      <c r="J4961" t="str">
        <f t="shared" si="616"/>
        <v>no</v>
      </c>
      <c r="K4961">
        <f t="shared" si="617"/>
        <v>0</v>
      </c>
      <c r="L4961">
        <f t="shared" si="618"/>
        <v>1</v>
      </c>
      <c r="M4961">
        <f t="shared" si="619"/>
        <v>0</v>
      </c>
      <c r="N4961">
        <f t="shared" si="620"/>
        <v>-6.5147604588089951</v>
      </c>
      <c r="O4961">
        <f t="shared" si="621"/>
        <v>1.481410715858377E-3</v>
      </c>
      <c r="P4961">
        <f t="shared" si="622"/>
        <v>1.4792193844112048E-3</v>
      </c>
      <c r="Q4961">
        <f t="shared" si="623"/>
        <v>-1.4803145094915374E-3</v>
      </c>
    </row>
    <row r="4962" spans="1:17" x14ac:dyDescent="0.25">
      <c r="A4962">
        <v>4951</v>
      </c>
      <c r="B4962" t="s">
        <v>5076</v>
      </c>
      <c r="C4962" s="8">
        <v>50000</v>
      </c>
      <c r="E4962" t="s">
        <v>93</v>
      </c>
      <c r="F4962" t="s">
        <v>29</v>
      </c>
      <c r="G4962">
        <v>5802.71</v>
      </c>
      <c r="H4962" s="5">
        <v>300</v>
      </c>
      <c r="I4962" s="5">
        <v>2000</v>
      </c>
      <c r="J4962" t="str">
        <f t="shared" si="616"/>
        <v>no</v>
      </c>
      <c r="K4962">
        <f t="shared" si="617"/>
        <v>0</v>
      </c>
      <c r="L4962">
        <f t="shared" si="618"/>
        <v>1</v>
      </c>
      <c r="M4962">
        <f t="shared" si="619"/>
        <v>0</v>
      </c>
      <c r="N4962">
        <f t="shared" si="620"/>
        <v>-5.1532605173580617</v>
      </c>
      <c r="O4962">
        <f t="shared" si="621"/>
        <v>5.7805264602463387E-3</v>
      </c>
      <c r="P4962">
        <f t="shared" si="622"/>
        <v>5.7473040172992601E-3</v>
      </c>
      <c r="Q4962">
        <f t="shared" si="623"/>
        <v>-5.763883323760685E-3</v>
      </c>
    </row>
    <row r="4963" spans="1:17" x14ac:dyDescent="0.25">
      <c r="A4963">
        <v>4952</v>
      </c>
      <c r="B4963" t="s">
        <v>5077</v>
      </c>
      <c r="C4963" s="8">
        <v>750000</v>
      </c>
      <c r="E4963" t="s">
        <v>43</v>
      </c>
      <c r="F4963" t="s">
        <v>39</v>
      </c>
      <c r="G4963">
        <v>3420495.68</v>
      </c>
      <c r="H4963" s="5">
        <v>200</v>
      </c>
      <c r="I4963" s="5">
        <v>3000</v>
      </c>
      <c r="J4963" t="str">
        <f t="shared" si="616"/>
        <v>yes</v>
      </c>
      <c r="K4963">
        <f t="shared" si="617"/>
        <v>0</v>
      </c>
      <c r="L4963">
        <f t="shared" si="618"/>
        <v>0</v>
      </c>
      <c r="M4963">
        <f t="shared" si="619"/>
        <v>1</v>
      </c>
      <c r="N4963">
        <f t="shared" si="620"/>
        <v>-4.7147041227618685</v>
      </c>
      <c r="O4963">
        <f t="shared" si="621"/>
        <v>8.9625174795317682E-3</v>
      </c>
      <c r="P4963">
        <f t="shared" si="622"/>
        <v>8.8829042945230974E-3</v>
      </c>
      <c r="Q4963">
        <f t="shared" si="623"/>
        <v>-8.9225924946737777E-3</v>
      </c>
    </row>
    <row r="4964" spans="1:17" x14ac:dyDescent="0.25">
      <c r="A4964">
        <v>4953</v>
      </c>
      <c r="B4964" t="s">
        <v>5078</v>
      </c>
      <c r="C4964" s="8">
        <v>15000</v>
      </c>
      <c r="E4964" t="s">
        <v>22</v>
      </c>
      <c r="F4964" t="s">
        <v>29</v>
      </c>
      <c r="G4964">
        <f>0</f>
        <v>0</v>
      </c>
      <c r="H4964" s="5">
        <v>300</v>
      </c>
      <c r="I4964" s="5">
        <v>2000</v>
      </c>
      <c r="J4964" t="str">
        <f t="shared" si="616"/>
        <v>no</v>
      </c>
      <c r="K4964">
        <f t="shared" si="617"/>
        <v>0</v>
      </c>
      <c r="L4964">
        <f t="shared" si="618"/>
        <v>1</v>
      </c>
      <c r="M4964">
        <f t="shared" si="619"/>
        <v>0</v>
      </c>
      <c r="N4964">
        <f t="shared" si="620"/>
        <v>-5.0473660774674336</v>
      </c>
      <c r="O4964">
        <f t="shared" si="621"/>
        <v>6.4262373861005738E-3</v>
      </c>
      <c r="P4964">
        <f t="shared" si="622"/>
        <v>6.3852045459296212E-3</v>
      </c>
      <c r="Q4964">
        <f t="shared" si="623"/>
        <v>-6.405677158887165E-3</v>
      </c>
    </row>
    <row r="4965" spans="1:17" x14ac:dyDescent="0.25">
      <c r="A4965">
        <v>4954</v>
      </c>
      <c r="B4965" t="s">
        <v>5079</v>
      </c>
      <c r="C4965" s="8">
        <v>20000</v>
      </c>
      <c r="E4965" t="s">
        <v>72</v>
      </c>
      <c r="F4965" t="s">
        <v>23</v>
      </c>
      <c r="G4965">
        <v>-2507</v>
      </c>
      <c r="H4965" s="5">
        <v>200</v>
      </c>
      <c r="I4965" s="5">
        <v>2000</v>
      </c>
      <c r="J4965" t="str">
        <f t="shared" si="616"/>
        <v>no</v>
      </c>
      <c r="K4965">
        <f t="shared" si="617"/>
        <v>0</v>
      </c>
      <c r="L4965">
        <f t="shared" si="618"/>
        <v>0</v>
      </c>
      <c r="M4965">
        <f t="shared" si="619"/>
        <v>0</v>
      </c>
      <c r="N4965">
        <f t="shared" si="620"/>
        <v>-5.047037480291011</v>
      </c>
      <c r="O4965">
        <f t="shared" si="621"/>
        <v>6.4283493765387115E-3</v>
      </c>
      <c r="P4965">
        <f t="shared" si="622"/>
        <v>6.3872896471178896E-3</v>
      </c>
      <c r="Q4965">
        <f t="shared" si="623"/>
        <v>-6.4077756616324954E-3</v>
      </c>
    </row>
    <row r="4966" spans="1:17" x14ac:dyDescent="0.25">
      <c r="A4966">
        <v>4955</v>
      </c>
      <c r="B4966" t="s">
        <v>5080</v>
      </c>
      <c r="C4966" s="8">
        <v>110000</v>
      </c>
      <c r="E4966" t="s">
        <v>31</v>
      </c>
      <c r="F4966" t="s">
        <v>29</v>
      </c>
      <c r="G4966">
        <v>132105.03</v>
      </c>
      <c r="H4966" s="5">
        <v>300</v>
      </c>
      <c r="I4966" s="5">
        <v>2000</v>
      </c>
      <c r="J4966" t="str">
        <f t="shared" si="616"/>
        <v>yes</v>
      </c>
      <c r="K4966">
        <f t="shared" si="617"/>
        <v>0</v>
      </c>
      <c r="L4966">
        <f t="shared" si="618"/>
        <v>1</v>
      </c>
      <c r="M4966">
        <f t="shared" si="619"/>
        <v>0</v>
      </c>
      <c r="N4966">
        <f t="shared" si="620"/>
        <v>-5.3347938428848529</v>
      </c>
      <c r="O4966">
        <f t="shared" si="621"/>
        <v>4.820903873466737E-3</v>
      </c>
      <c r="P4966">
        <f t="shared" si="622"/>
        <v>4.797774264928922E-3</v>
      </c>
      <c r="Q4966">
        <f t="shared" si="623"/>
        <v>-4.8093205295952259E-3</v>
      </c>
    </row>
    <row r="4967" spans="1:17" x14ac:dyDescent="0.25">
      <c r="A4967">
        <v>4956</v>
      </c>
      <c r="B4967" t="s">
        <v>5081</v>
      </c>
      <c r="C4967" s="8">
        <v>10000</v>
      </c>
      <c r="E4967" t="s">
        <v>31</v>
      </c>
      <c r="F4967" t="s">
        <v>29</v>
      </c>
      <c r="G4967">
        <v>256.81</v>
      </c>
      <c r="H4967" s="5">
        <v>200</v>
      </c>
      <c r="I4967" s="5">
        <v>9000</v>
      </c>
      <c r="J4967" t="str">
        <f t="shared" si="616"/>
        <v>no</v>
      </c>
      <c r="K4967">
        <f t="shared" si="617"/>
        <v>0</v>
      </c>
      <c r="L4967">
        <f t="shared" si="618"/>
        <v>1</v>
      </c>
      <c r="M4967">
        <f t="shared" si="619"/>
        <v>0</v>
      </c>
      <c r="N4967">
        <f t="shared" si="620"/>
        <v>-5.0320591468304459</v>
      </c>
      <c r="O4967">
        <f t="shared" si="621"/>
        <v>6.5253600525362124E-3</v>
      </c>
      <c r="P4967">
        <f t="shared" si="622"/>
        <v>6.4830557793353737E-3</v>
      </c>
      <c r="Q4967">
        <f t="shared" si="623"/>
        <v>-6.5041620570257088E-3</v>
      </c>
    </row>
    <row r="4968" spans="1:17" x14ac:dyDescent="0.25">
      <c r="A4968">
        <v>4957</v>
      </c>
      <c r="B4968" t="s">
        <v>5082</v>
      </c>
      <c r="C4968" s="8">
        <v>275000</v>
      </c>
      <c r="E4968" t="s">
        <v>31</v>
      </c>
      <c r="F4968" t="s">
        <v>29</v>
      </c>
      <c r="G4968">
        <v>222718.55</v>
      </c>
      <c r="H4968" s="5">
        <v>300</v>
      </c>
      <c r="I4968" s="5">
        <v>2000</v>
      </c>
      <c r="J4968" t="str">
        <f t="shared" si="616"/>
        <v>no</v>
      </c>
      <c r="K4968">
        <f t="shared" si="617"/>
        <v>0</v>
      </c>
      <c r="L4968">
        <f t="shared" si="618"/>
        <v>1</v>
      </c>
      <c r="M4968">
        <f t="shared" si="619"/>
        <v>0</v>
      </c>
      <c r="N4968">
        <f t="shared" si="620"/>
        <v>-5.8340104880835284</v>
      </c>
      <c r="O4968">
        <f t="shared" si="621"/>
        <v>2.9263174539874886E-3</v>
      </c>
      <c r="P4968">
        <f t="shared" si="622"/>
        <v>2.9177791060625378E-3</v>
      </c>
      <c r="Q4968">
        <f t="shared" si="623"/>
        <v>-2.922044121787933E-3</v>
      </c>
    </row>
    <row r="4969" spans="1:17" x14ac:dyDescent="0.25">
      <c r="A4969">
        <v>4958</v>
      </c>
      <c r="B4969" t="s">
        <v>5083</v>
      </c>
      <c r="C4969" s="8">
        <v>1</v>
      </c>
      <c r="E4969" t="s">
        <v>57</v>
      </c>
      <c r="F4969" t="s">
        <v>74</v>
      </c>
      <c r="G4969">
        <v>160.11000000000001</v>
      </c>
      <c r="H4969" s="5">
        <v>730</v>
      </c>
      <c r="I4969" s="5">
        <v>9000</v>
      </c>
      <c r="J4969" t="str">
        <f t="shared" si="616"/>
        <v>yes</v>
      </c>
      <c r="K4969">
        <f t="shared" si="617"/>
        <v>0</v>
      </c>
      <c r="L4969">
        <f t="shared" si="618"/>
        <v>0</v>
      </c>
      <c r="M4969">
        <f t="shared" si="619"/>
        <v>0</v>
      </c>
      <c r="N4969">
        <f t="shared" si="620"/>
        <v>-4.9863502438277507</v>
      </c>
      <c r="O4969">
        <f t="shared" si="621"/>
        <v>6.8305488915892266E-3</v>
      </c>
      <c r="P4969">
        <f t="shared" si="622"/>
        <v>6.7842090201860848E-3</v>
      </c>
      <c r="Q4969">
        <f t="shared" si="623"/>
        <v>-6.8073263808639938E-3</v>
      </c>
    </row>
    <row r="4970" spans="1:17" x14ac:dyDescent="0.25">
      <c r="A4970">
        <v>4959</v>
      </c>
      <c r="B4970" t="s">
        <v>5084</v>
      </c>
      <c r="C4970" s="8">
        <v>200000</v>
      </c>
      <c r="E4970" t="s">
        <v>22</v>
      </c>
      <c r="F4970" t="s">
        <v>29</v>
      </c>
      <c r="G4970">
        <v>90984.05</v>
      </c>
      <c r="H4970" s="5">
        <v>300</v>
      </c>
      <c r="I4970" s="5">
        <v>2000</v>
      </c>
      <c r="J4970" t="str">
        <f t="shared" si="616"/>
        <v>no</v>
      </c>
      <c r="K4970">
        <f t="shared" si="617"/>
        <v>0</v>
      </c>
      <c r="L4970">
        <f t="shared" si="618"/>
        <v>1</v>
      </c>
      <c r="M4970">
        <f t="shared" si="619"/>
        <v>0</v>
      </c>
      <c r="N4970">
        <f t="shared" si="620"/>
        <v>-5.6070938311750398</v>
      </c>
      <c r="O4970">
        <f t="shared" si="621"/>
        <v>3.6717245187135035E-3</v>
      </c>
      <c r="P4970">
        <f t="shared" si="622"/>
        <v>3.6582922772624587E-3</v>
      </c>
      <c r="Q4970">
        <f t="shared" si="623"/>
        <v>-3.6650001931303865E-3</v>
      </c>
    </row>
    <row r="4971" spans="1:17" x14ac:dyDescent="0.25">
      <c r="A4971">
        <v>4960</v>
      </c>
      <c r="B4971" t="s">
        <v>5085</v>
      </c>
      <c r="C4971" s="8">
        <v>1</v>
      </c>
      <c r="E4971" t="s">
        <v>34</v>
      </c>
      <c r="F4971" t="s">
        <v>23</v>
      </c>
      <c r="G4971">
        <v>15015.28</v>
      </c>
      <c r="H4971" s="5">
        <v>500</v>
      </c>
      <c r="I4971" s="5">
        <v>2000</v>
      </c>
      <c r="J4971" t="str">
        <f t="shared" si="616"/>
        <v>yes</v>
      </c>
      <c r="K4971">
        <f t="shared" si="617"/>
        <v>1</v>
      </c>
      <c r="L4971">
        <f t="shared" si="618"/>
        <v>0</v>
      </c>
      <c r="M4971">
        <f t="shared" si="619"/>
        <v>1</v>
      </c>
      <c r="N4971">
        <f t="shared" si="620"/>
        <v>-2.4455661725909428</v>
      </c>
      <c r="O4971">
        <f t="shared" si="621"/>
        <v>8.6677046838700561E-2</v>
      </c>
      <c r="P4971">
        <f t="shared" si="622"/>
        <v>7.9763391608257961E-2</v>
      </c>
      <c r="Q4971">
        <f t="shared" si="623"/>
        <v>-2.5286906315613793</v>
      </c>
    </row>
    <row r="4972" spans="1:17" x14ac:dyDescent="0.25">
      <c r="A4972">
        <v>4961</v>
      </c>
      <c r="B4972" t="s">
        <v>5086</v>
      </c>
      <c r="C4972" s="8">
        <v>350000</v>
      </c>
      <c r="E4972" t="s">
        <v>22</v>
      </c>
      <c r="F4972" t="s">
        <v>29</v>
      </c>
      <c r="G4972">
        <v>309930.36</v>
      </c>
      <c r="H4972" s="5">
        <v>400</v>
      </c>
      <c r="I4972" s="5">
        <v>2000</v>
      </c>
      <c r="J4972" t="str">
        <f t="shared" si="616"/>
        <v>yes</v>
      </c>
      <c r="K4972">
        <f t="shared" si="617"/>
        <v>0</v>
      </c>
      <c r="L4972">
        <f t="shared" si="618"/>
        <v>1</v>
      </c>
      <c r="M4972">
        <f t="shared" si="619"/>
        <v>0</v>
      </c>
      <c r="N4972">
        <f t="shared" si="620"/>
        <v>-6.060927144992017</v>
      </c>
      <c r="O4972">
        <f t="shared" si="621"/>
        <v>2.332237562449874E-3</v>
      </c>
      <c r="P4972">
        <f t="shared" si="622"/>
        <v>2.3268108866991966E-3</v>
      </c>
      <c r="Q4972">
        <f t="shared" si="623"/>
        <v>-2.3295221176480264E-3</v>
      </c>
    </row>
    <row r="4973" spans="1:17" x14ac:dyDescent="0.25">
      <c r="A4973">
        <v>4962</v>
      </c>
      <c r="B4973" t="s">
        <v>5087</v>
      </c>
      <c r="C4973" s="8">
        <v>80000</v>
      </c>
      <c r="E4973" t="s">
        <v>31</v>
      </c>
      <c r="F4973" t="s">
        <v>29</v>
      </c>
      <c r="G4973">
        <v>87449.31</v>
      </c>
      <c r="H4973" s="5">
        <v>350</v>
      </c>
      <c r="I4973" s="5">
        <v>2000</v>
      </c>
      <c r="J4973" t="str">
        <f t="shared" si="616"/>
        <v>yes</v>
      </c>
      <c r="K4973">
        <f t="shared" si="617"/>
        <v>0</v>
      </c>
      <c r="L4973">
        <f t="shared" si="618"/>
        <v>1</v>
      </c>
      <c r="M4973">
        <f t="shared" si="619"/>
        <v>0</v>
      </c>
      <c r="N4973">
        <f t="shared" si="620"/>
        <v>-5.2440271801214573</v>
      </c>
      <c r="O4973">
        <f t="shared" si="621"/>
        <v>5.2789546695229863E-3</v>
      </c>
      <c r="P4973">
        <f t="shared" si="622"/>
        <v>5.25123364515116E-3</v>
      </c>
      <c r="Q4973">
        <f t="shared" si="623"/>
        <v>-5.2650698318379907E-3</v>
      </c>
    </row>
    <row r="4974" spans="1:17" x14ac:dyDescent="0.25">
      <c r="A4974">
        <v>4963</v>
      </c>
      <c r="B4974" t="s">
        <v>5088</v>
      </c>
      <c r="C4974" s="8">
        <v>25000</v>
      </c>
      <c r="E4974" t="s">
        <v>22</v>
      </c>
      <c r="F4974" t="s">
        <v>25</v>
      </c>
      <c r="G4974">
        <v>8868.4500000000007</v>
      </c>
      <c r="H4974" s="5">
        <v>400</v>
      </c>
      <c r="I4974" s="5">
        <v>9000</v>
      </c>
      <c r="J4974" t="str">
        <f t="shared" si="616"/>
        <v>no</v>
      </c>
      <c r="K4974">
        <f t="shared" si="617"/>
        <v>0</v>
      </c>
      <c r="L4974">
        <f t="shared" si="618"/>
        <v>0</v>
      </c>
      <c r="M4974">
        <f t="shared" si="619"/>
        <v>0</v>
      </c>
      <c r="N4974">
        <f t="shared" si="620"/>
        <v>-5.0619861039084881</v>
      </c>
      <c r="O4974">
        <f t="shared" si="621"/>
        <v>6.3329690794522234E-3</v>
      </c>
      <c r="P4974">
        <f t="shared" si="622"/>
        <v>6.2931149768901407E-3</v>
      </c>
      <c r="Q4974">
        <f t="shared" si="623"/>
        <v>-6.3130000950679839E-3</v>
      </c>
    </row>
    <row r="4975" spans="1:17" x14ac:dyDescent="0.25">
      <c r="A4975">
        <v>4964</v>
      </c>
      <c r="B4975" t="s">
        <v>5089</v>
      </c>
      <c r="C4975" s="8">
        <v>15000</v>
      </c>
      <c r="E4975" t="s">
        <v>31</v>
      </c>
      <c r="F4975" t="s">
        <v>29</v>
      </c>
      <c r="G4975">
        <v>2630.88</v>
      </c>
      <c r="H4975" s="5">
        <v>300</v>
      </c>
      <c r="I4975" s="5">
        <v>2000</v>
      </c>
      <c r="J4975" t="str">
        <f t="shared" si="616"/>
        <v>no</v>
      </c>
      <c r="K4975">
        <f t="shared" si="617"/>
        <v>0</v>
      </c>
      <c r="L4975">
        <f t="shared" si="618"/>
        <v>1</v>
      </c>
      <c r="M4975">
        <f t="shared" si="619"/>
        <v>0</v>
      </c>
      <c r="N4975">
        <f t="shared" si="620"/>
        <v>-5.0473660774674336</v>
      </c>
      <c r="O4975">
        <f t="shared" si="621"/>
        <v>6.4262373861005738E-3</v>
      </c>
      <c r="P4975">
        <f t="shared" si="622"/>
        <v>6.3852045459296212E-3</v>
      </c>
      <c r="Q4975">
        <f t="shared" si="623"/>
        <v>-6.405677158887165E-3</v>
      </c>
    </row>
    <row r="4976" spans="1:17" x14ac:dyDescent="0.25">
      <c r="A4976">
        <v>4965</v>
      </c>
      <c r="B4976" t="s">
        <v>5090</v>
      </c>
      <c r="C4976" s="8">
        <v>700000</v>
      </c>
      <c r="E4976" t="s">
        <v>56</v>
      </c>
      <c r="F4976" t="s">
        <v>29</v>
      </c>
      <c r="G4976">
        <v>4574677.18</v>
      </c>
      <c r="H4976" s="5">
        <v>350</v>
      </c>
      <c r="I4976" s="5">
        <v>2000</v>
      </c>
      <c r="J4976" t="str">
        <f t="shared" si="616"/>
        <v>yes</v>
      </c>
      <c r="K4976">
        <f t="shared" si="617"/>
        <v>0</v>
      </c>
      <c r="L4976">
        <f t="shared" si="618"/>
        <v>1</v>
      </c>
      <c r="M4976">
        <f t="shared" si="619"/>
        <v>0</v>
      </c>
      <c r="N4976">
        <f t="shared" si="620"/>
        <v>-7.1198715438982987</v>
      </c>
      <c r="O4976">
        <f t="shared" si="621"/>
        <v>8.0887064882115029E-4</v>
      </c>
      <c r="P4976">
        <f t="shared" si="622"/>
        <v>8.0821690588809636E-4</v>
      </c>
      <c r="Q4976">
        <f t="shared" si="623"/>
        <v>-8.0854368925796787E-4</v>
      </c>
    </row>
    <row r="4977" spans="1:17" x14ac:dyDescent="0.25">
      <c r="A4977">
        <v>4966</v>
      </c>
      <c r="B4977" t="s">
        <v>5091</v>
      </c>
      <c r="C4977" s="8">
        <v>7500</v>
      </c>
      <c r="E4977" t="s">
        <v>72</v>
      </c>
      <c r="F4977" t="s">
        <v>20</v>
      </c>
      <c r="G4977">
        <v>809.46</v>
      </c>
      <c r="H4977" s="5">
        <v>200</v>
      </c>
      <c r="I4977" s="5">
        <v>2000</v>
      </c>
      <c r="J4977" t="str">
        <f t="shared" si="616"/>
        <v>no</v>
      </c>
      <c r="K4977">
        <f t="shared" si="617"/>
        <v>0</v>
      </c>
      <c r="L4977">
        <f t="shared" si="618"/>
        <v>0</v>
      </c>
      <c r="M4977">
        <f t="shared" si="619"/>
        <v>0</v>
      </c>
      <c r="N4977">
        <f t="shared" si="620"/>
        <v>-5.0092180374729294</v>
      </c>
      <c r="O4977">
        <f t="shared" si="621"/>
        <v>6.676121742707446E-3</v>
      </c>
      <c r="P4977">
        <f t="shared" si="622"/>
        <v>6.6318467265818106E-3</v>
      </c>
      <c r="Q4977">
        <f t="shared" si="623"/>
        <v>-6.6539351342028456E-3</v>
      </c>
    </row>
    <row r="4978" spans="1:17" x14ac:dyDescent="0.25">
      <c r="A4978">
        <v>4967</v>
      </c>
      <c r="B4978" t="s">
        <v>5092</v>
      </c>
      <c r="C4978" s="8">
        <v>2</v>
      </c>
      <c r="E4978" t="s">
        <v>34</v>
      </c>
      <c r="F4978" t="s">
        <v>30</v>
      </c>
      <c r="G4978">
        <v>10521.61</v>
      </c>
      <c r="H4978" s="5">
        <v>400</v>
      </c>
      <c r="I4978" s="5">
        <v>2000</v>
      </c>
      <c r="J4978" t="str">
        <f t="shared" si="616"/>
        <v>yes</v>
      </c>
      <c r="K4978">
        <f t="shared" si="617"/>
        <v>0</v>
      </c>
      <c r="L4978">
        <f t="shared" si="618"/>
        <v>0</v>
      </c>
      <c r="M4978">
        <f t="shared" si="619"/>
        <v>1</v>
      </c>
      <c r="N4978">
        <f t="shared" si="620"/>
        <v>-2.4455691981463676</v>
      </c>
      <c r="O4978">
        <f t="shared" si="621"/>
        <v>8.6676784592887995E-2</v>
      </c>
      <c r="P4978">
        <f t="shared" si="622"/>
        <v>7.976316952916275E-2</v>
      </c>
      <c r="Q4978">
        <f t="shared" si="623"/>
        <v>-8.3124217642210008E-2</v>
      </c>
    </row>
    <row r="4979" spans="1:17" x14ac:dyDescent="0.25">
      <c r="A4979">
        <v>4968</v>
      </c>
      <c r="B4979" t="s">
        <v>5093</v>
      </c>
      <c r="C4979" s="8">
        <v>40000</v>
      </c>
      <c r="E4979" t="s">
        <v>22</v>
      </c>
      <c r="F4979" t="s">
        <v>29</v>
      </c>
      <c r="G4979">
        <v>3269.58</v>
      </c>
      <c r="H4979" s="5">
        <v>200</v>
      </c>
      <c r="I4979" s="5">
        <v>3000</v>
      </c>
      <c r="J4979" t="str">
        <f t="shared" si="616"/>
        <v>no</v>
      </c>
      <c r="K4979">
        <f t="shared" si="617"/>
        <v>0</v>
      </c>
      <c r="L4979">
        <f t="shared" si="618"/>
        <v>1</v>
      </c>
      <c r="M4979">
        <f t="shared" si="619"/>
        <v>0</v>
      </c>
      <c r="N4979">
        <f t="shared" si="620"/>
        <v>-5.1229793697450603</v>
      </c>
      <c r="O4979">
        <f t="shared" si="621"/>
        <v>5.9582446103893846E-3</v>
      </c>
      <c r="P4979">
        <f t="shared" si="622"/>
        <v>5.9229542004469882E-3</v>
      </c>
      <c r="Q4979">
        <f t="shared" si="623"/>
        <v>-5.9405644646333983E-3</v>
      </c>
    </row>
    <row r="4980" spans="1:17" x14ac:dyDescent="0.25">
      <c r="A4980">
        <v>4969</v>
      </c>
      <c r="B4980" t="s">
        <v>5094</v>
      </c>
      <c r="C4980" s="8">
        <v>25000</v>
      </c>
      <c r="E4980" t="s">
        <v>22</v>
      </c>
      <c r="F4980" t="s">
        <v>73</v>
      </c>
      <c r="G4980">
        <v>3101.25</v>
      </c>
      <c r="H4980" s="5">
        <v>200</v>
      </c>
      <c r="I4980" s="5">
        <v>9000</v>
      </c>
      <c r="J4980" t="str">
        <f t="shared" si="616"/>
        <v>no</v>
      </c>
      <c r="K4980">
        <f t="shared" si="617"/>
        <v>0</v>
      </c>
      <c r="L4980">
        <f t="shared" si="618"/>
        <v>0</v>
      </c>
      <c r="M4980">
        <f t="shared" si="619"/>
        <v>0</v>
      </c>
      <c r="N4980">
        <f t="shared" si="620"/>
        <v>-5.0619861039084881</v>
      </c>
      <c r="O4980">
        <f t="shared" si="621"/>
        <v>6.3329690794522234E-3</v>
      </c>
      <c r="P4980">
        <f t="shared" si="622"/>
        <v>6.2931149768901407E-3</v>
      </c>
      <c r="Q4980">
        <f t="shared" si="623"/>
        <v>-6.3130000950679839E-3</v>
      </c>
    </row>
    <row r="4981" spans="1:17" x14ac:dyDescent="0.25">
      <c r="A4981">
        <v>4970</v>
      </c>
      <c r="B4981" t="s">
        <v>5095</v>
      </c>
      <c r="C4981" s="8">
        <v>350000</v>
      </c>
      <c r="E4981" t="s">
        <v>35</v>
      </c>
      <c r="F4981" t="s">
        <v>29</v>
      </c>
      <c r="G4981">
        <v>408025.8</v>
      </c>
      <c r="H4981" s="5">
        <v>300</v>
      </c>
      <c r="I4981" s="5">
        <v>2000</v>
      </c>
      <c r="J4981" t="str">
        <f t="shared" si="616"/>
        <v>yes</v>
      </c>
      <c r="K4981">
        <f t="shared" si="617"/>
        <v>0</v>
      </c>
      <c r="L4981">
        <f t="shared" si="618"/>
        <v>1</v>
      </c>
      <c r="M4981">
        <f t="shared" si="619"/>
        <v>0</v>
      </c>
      <c r="N4981">
        <f t="shared" si="620"/>
        <v>-6.060927144992017</v>
      </c>
      <c r="O4981">
        <f t="shared" si="621"/>
        <v>2.332237562449874E-3</v>
      </c>
      <c r="P4981">
        <f t="shared" si="622"/>
        <v>2.3268108866991966E-3</v>
      </c>
      <c r="Q4981">
        <f t="shared" si="623"/>
        <v>-2.3295221176480264E-3</v>
      </c>
    </row>
    <row r="4982" spans="1:17" x14ac:dyDescent="0.25">
      <c r="A4982">
        <v>4971</v>
      </c>
      <c r="B4982" t="s">
        <v>5096</v>
      </c>
      <c r="C4982" s="8">
        <v>115000</v>
      </c>
      <c r="E4982" t="s">
        <v>22</v>
      </c>
      <c r="F4982" t="s">
        <v>29</v>
      </c>
      <c r="G4982">
        <v>60710.15</v>
      </c>
      <c r="H4982" s="5">
        <v>200</v>
      </c>
      <c r="I4982" s="5">
        <v>2000</v>
      </c>
      <c r="J4982" t="str">
        <f t="shared" si="616"/>
        <v>no</v>
      </c>
      <c r="K4982">
        <f t="shared" si="617"/>
        <v>0</v>
      </c>
      <c r="L4982">
        <f t="shared" si="618"/>
        <v>1</v>
      </c>
      <c r="M4982">
        <f t="shared" si="619"/>
        <v>0</v>
      </c>
      <c r="N4982">
        <f t="shared" si="620"/>
        <v>-5.3499216200120854</v>
      </c>
      <c r="O4982">
        <f t="shared" si="621"/>
        <v>4.7485231740147559E-3</v>
      </c>
      <c r="P4982">
        <f t="shared" si="622"/>
        <v>4.7260812675933121E-3</v>
      </c>
      <c r="Q4982">
        <f t="shared" si="623"/>
        <v>-4.7372845018680589E-3</v>
      </c>
    </row>
    <row r="4983" spans="1:17" x14ac:dyDescent="0.25">
      <c r="A4983">
        <v>4972</v>
      </c>
      <c r="B4983" t="s">
        <v>5097</v>
      </c>
      <c r="C4983" s="8">
        <v>2</v>
      </c>
      <c r="E4983" t="s">
        <v>57</v>
      </c>
      <c r="F4983" t="s">
        <v>74</v>
      </c>
      <c r="G4983">
        <v>616.6</v>
      </c>
      <c r="H4983" s="5">
        <v>730</v>
      </c>
      <c r="I4983" s="5">
        <v>9000</v>
      </c>
      <c r="J4983" t="str">
        <f t="shared" si="616"/>
        <v>yes</v>
      </c>
      <c r="K4983">
        <f t="shared" si="617"/>
        <v>0</v>
      </c>
      <c r="L4983">
        <f t="shared" si="618"/>
        <v>0</v>
      </c>
      <c r="M4983">
        <f t="shared" si="619"/>
        <v>0</v>
      </c>
      <c r="N4983">
        <f t="shared" si="620"/>
        <v>-4.9863532693831756</v>
      </c>
      <c r="O4983">
        <f t="shared" si="621"/>
        <v>6.8305282254162358E-3</v>
      </c>
      <c r="P4983">
        <f t="shared" si="622"/>
        <v>6.7841886334687792E-3</v>
      </c>
      <c r="Q4983">
        <f t="shared" si="623"/>
        <v>-6.8073058548944205E-3</v>
      </c>
    </row>
    <row r="4984" spans="1:17" x14ac:dyDescent="0.25">
      <c r="A4984">
        <v>4973</v>
      </c>
      <c r="B4984" t="s">
        <v>5098</v>
      </c>
      <c r="C4984" s="8">
        <v>160000</v>
      </c>
      <c r="E4984" t="s">
        <v>56</v>
      </c>
      <c r="F4984" t="s">
        <v>29</v>
      </c>
      <c r="G4984">
        <v>384750.65</v>
      </c>
      <c r="H4984" s="5">
        <v>350</v>
      </c>
      <c r="I4984" s="5">
        <v>2000</v>
      </c>
      <c r="J4984" t="str">
        <f t="shared" si="616"/>
        <v>yes</v>
      </c>
      <c r="K4984">
        <f t="shared" si="617"/>
        <v>0</v>
      </c>
      <c r="L4984">
        <f t="shared" si="618"/>
        <v>1</v>
      </c>
      <c r="M4984">
        <f t="shared" si="619"/>
        <v>0</v>
      </c>
      <c r="N4984">
        <f t="shared" si="620"/>
        <v>-5.4860716141571793</v>
      </c>
      <c r="O4984">
        <f t="shared" si="621"/>
        <v>4.1440918315095469E-3</v>
      </c>
      <c r="P4984">
        <f t="shared" si="622"/>
        <v>4.1269892092388122E-3</v>
      </c>
      <c r="Q4984">
        <f t="shared" si="623"/>
        <v>-4.1355287323166061E-3</v>
      </c>
    </row>
    <row r="4985" spans="1:17" x14ac:dyDescent="0.25">
      <c r="A4985">
        <v>4974</v>
      </c>
      <c r="B4985" t="s">
        <v>5099</v>
      </c>
      <c r="C4985" s="8">
        <v>25000</v>
      </c>
      <c r="E4985" t="s">
        <v>22</v>
      </c>
      <c r="F4985" t="s">
        <v>73</v>
      </c>
      <c r="G4985">
        <v>4965.03</v>
      </c>
      <c r="H4985" s="5">
        <v>200</v>
      </c>
      <c r="I4985" s="5">
        <v>9000</v>
      </c>
      <c r="J4985" t="str">
        <f t="shared" si="616"/>
        <v>no</v>
      </c>
      <c r="K4985">
        <f t="shared" si="617"/>
        <v>0</v>
      </c>
      <c r="L4985">
        <f t="shared" si="618"/>
        <v>0</v>
      </c>
      <c r="M4985">
        <f t="shared" si="619"/>
        <v>0</v>
      </c>
      <c r="N4985">
        <f t="shared" si="620"/>
        <v>-5.0619861039084881</v>
      </c>
      <c r="O4985">
        <f t="shared" si="621"/>
        <v>6.3329690794522234E-3</v>
      </c>
      <c r="P4985">
        <f t="shared" si="622"/>
        <v>6.2931149768901407E-3</v>
      </c>
      <c r="Q4985">
        <f t="shared" si="623"/>
        <v>-6.3130000950679839E-3</v>
      </c>
    </row>
    <row r="4986" spans="1:17" x14ac:dyDescent="0.25">
      <c r="A4986">
        <v>4975</v>
      </c>
      <c r="B4986" t="s">
        <v>5100</v>
      </c>
      <c r="C4986" s="8">
        <v>135000</v>
      </c>
      <c r="E4986" t="s">
        <v>22</v>
      </c>
      <c r="F4986" t="s">
        <v>29</v>
      </c>
      <c r="G4986">
        <v>96052.72</v>
      </c>
      <c r="H4986" s="5">
        <v>300</v>
      </c>
      <c r="I4986" s="5">
        <v>2000</v>
      </c>
      <c r="J4986" t="str">
        <f t="shared" si="616"/>
        <v>no</v>
      </c>
      <c r="K4986">
        <f t="shared" si="617"/>
        <v>0</v>
      </c>
      <c r="L4986">
        <f t="shared" si="618"/>
        <v>1</v>
      </c>
      <c r="M4986">
        <f t="shared" si="619"/>
        <v>0</v>
      </c>
      <c r="N4986">
        <f t="shared" si="620"/>
        <v>-5.4104327285210161</v>
      </c>
      <c r="O4986">
        <f t="shared" si="621"/>
        <v>4.4697056236989744E-3</v>
      </c>
      <c r="P4986">
        <f t="shared" si="622"/>
        <v>4.4498162549597535E-3</v>
      </c>
      <c r="Q4986">
        <f t="shared" si="623"/>
        <v>-4.4597461557498866E-3</v>
      </c>
    </row>
    <row r="4987" spans="1:17" x14ac:dyDescent="0.25">
      <c r="A4987">
        <v>4976</v>
      </c>
      <c r="B4987" t="s">
        <v>5101</v>
      </c>
      <c r="C4987" s="8">
        <v>2</v>
      </c>
      <c r="E4987" t="s">
        <v>57</v>
      </c>
      <c r="F4987" t="s">
        <v>74</v>
      </c>
      <c r="G4987">
        <v>5.69</v>
      </c>
      <c r="H4987" s="5">
        <v>400</v>
      </c>
      <c r="I4987" s="5">
        <v>9000</v>
      </c>
      <c r="J4987" t="str">
        <f t="shared" si="616"/>
        <v>yes</v>
      </c>
      <c r="K4987">
        <f t="shared" si="617"/>
        <v>0</v>
      </c>
      <c r="L4987">
        <f t="shared" si="618"/>
        <v>0</v>
      </c>
      <c r="M4987">
        <f t="shared" si="619"/>
        <v>0</v>
      </c>
      <c r="N4987">
        <f t="shared" si="620"/>
        <v>-4.9863532693831756</v>
      </c>
      <c r="O4987">
        <f t="shared" si="621"/>
        <v>6.8305282254162358E-3</v>
      </c>
      <c r="P4987">
        <f t="shared" si="622"/>
        <v>6.7841886334687792E-3</v>
      </c>
      <c r="Q4987">
        <f t="shared" si="623"/>
        <v>-6.8073058548944205E-3</v>
      </c>
    </row>
    <row r="4988" spans="1:17" x14ac:dyDescent="0.25">
      <c r="A4988">
        <v>4977</v>
      </c>
      <c r="B4988" t="s">
        <v>5102</v>
      </c>
      <c r="C4988" s="8">
        <v>1350000</v>
      </c>
      <c r="E4988" t="s">
        <v>22</v>
      </c>
      <c r="F4988" t="s">
        <v>20</v>
      </c>
      <c r="G4988">
        <v>1439659.18</v>
      </c>
      <c r="H4988" s="5">
        <v>300</v>
      </c>
      <c r="I4988" s="5">
        <v>3000</v>
      </c>
      <c r="J4988" t="str">
        <f t="shared" si="616"/>
        <v>yes</v>
      </c>
      <c r="K4988">
        <f t="shared" si="617"/>
        <v>0</v>
      </c>
      <c r="L4988">
        <f t="shared" si="618"/>
        <v>0</v>
      </c>
      <c r="M4988">
        <f t="shared" si="619"/>
        <v>0</v>
      </c>
      <c r="N4988">
        <f t="shared" si="620"/>
        <v>-9.0710006027763406</v>
      </c>
      <c r="O4988">
        <f t="shared" si="621"/>
        <v>1.1495146033163249E-4</v>
      </c>
      <c r="P4988">
        <f t="shared" si="622"/>
        <v>1.1493824801217554E-4</v>
      </c>
      <c r="Q4988">
        <f t="shared" si="623"/>
        <v>-1.1494485391884453E-4</v>
      </c>
    </row>
    <row r="4989" spans="1:17" x14ac:dyDescent="0.25">
      <c r="A4989">
        <v>4978</v>
      </c>
      <c r="B4989" t="s">
        <v>5103</v>
      </c>
      <c r="C4989" s="8">
        <v>1</v>
      </c>
      <c r="E4989" t="s">
        <v>35</v>
      </c>
      <c r="F4989" t="s">
        <v>29</v>
      </c>
      <c r="G4989">
        <v>9628.09</v>
      </c>
      <c r="H4989" s="5">
        <v>300</v>
      </c>
      <c r="I4989" s="5">
        <v>2000</v>
      </c>
      <c r="J4989" t="str">
        <f t="shared" si="616"/>
        <v>yes</v>
      </c>
      <c r="K4989">
        <f t="shared" si="617"/>
        <v>0</v>
      </c>
      <c r="L4989">
        <f t="shared" si="618"/>
        <v>1</v>
      </c>
      <c r="M4989">
        <f t="shared" si="619"/>
        <v>0</v>
      </c>
      <c r="N4989">
        <f t="shared" si="620"/>
        <v>-5.001985771641162</v>
      </c>
      <c r="O4989">
        <f t="shared" si="621"/>
        <v>6.7245802510620227E-3</v>
      </c>
      <c r="P4989">
        <f t="shared" si="622"/>
        <v>6.6796623257028382E-3</v>
      </c>
      <c r="Q4989">
        <f t="shared" si="623"/>
        <v>-6.702071114602531E-3</v>
      </c>
    </row>
    <row r="4990" spans="1:17" x14ac:dyDescent="0.25">
      <c r="A4990">
        <v>4979</v>
      </c>
      <c r="B4990" t="s">
        <v>5104</v>
      </c>
      <c r="C4990" s="8">
        <v>100000</v>
      </c>
      <c r="E4990" t="s">
        <v>31</v>
      </c>
      <c r="F4990" t="s">
        <v>25</v>
      </c>
      <c r="G4990">
        <v>63729.15</v>
      </c>
      <c r="H4990" s="5">
        <v>300</v>
      </c>
      <c r="I4990" s="5">
        <v>2000</v>
      </c>
      <c r="J4990" t="str">
        <f t="shared" si="616"/>
        <v>no</v>
      </c>
      <c r="K4990">
        <f t="shared" si="617"/>
        <v>0</v>
      </c>
      <c r="L4990">
        <f t="shared" si="618"/>
        <v>0</v>
      </c>
      <c r="M4990">
        <f t="shared" si="619"/>
        <v>0</v>
      </c>
      <c r="N4990">
        <f t="shared" si="620"/>
        <v>-5.289081914326732</v>
      </c>
      <c r="O4990">
        <f t="shared" si="621"/>
        <v>5.0463911530065821E-3</v>
      </c>
      <c r="P4990">
        <f t="shared" si="622"/>
        <v>5.0210529557916973E-3</v>
      </c>
      <c r="Q4990">
        <f t="shared" si="623"/>
        <v>-5.0337007969331717E-3</v>
      </c>
    </row>
    <row r="4991" spans="1:17" x14ac:dyDescent="0.25">
      <c r="A4991">
        <v>4980</v>
      </c>
      <c r="B4991" t="s">
        <v>5105</v>
      </c>
      <c r="C4991" s="8">
        <v>15000000</v>
      </c>
      <c r="E4991" t="s">
        <v>22</v>
      </c>
      <c r="F4991" t="s">
        <v>20</v>
      </c>
      <c r="G4991">
        <v>11370093.349999998</v>
      </c>
      <c r="H4991" s="5">
        <v>250</v>
      </c>
      <c r="I4991" s="5">
        <v>7000</v>
      </c>
      <c r="J4991" t="str">
        <f t="shared" si="616"/>
        <v>no</v>
      </c>
      <c r="K4991">
        <f t="shared" si="617"/>
        <v>0</v>
      </c>
      <c r="L4991">
        <f t="shared" si="618"/>
        <v>0</v>
      </c>
      <c r="M4991">
        <f t="shared" si="619"/>
        <v>0</v>
      </c>
      <c r="N4991">
        <f t="shared" si="620"/>
        <v>-50.369729786687152</v>
      </c>
      <c r="O4991">
        <f t="shared" si="621"/>
        <v>1.3326137765373889E-22</v>
      </c>
      <c r="P4991">
        <f t="shared" si="622"/>
        <v>1.3326137765373889E-22</v>
      </c>
      <c r="Q4991">
        <f t="shared" si="623"/>
        <v>0</v>
      </c>
    </row>
    <row r="4992" spans="1:17" x14ac:dyDescent="0.25">
      <c r="A4992">
        <v>4981</v>
      </c>
      <c r="B4992" t="s">
        <v>5106</v>
      </c>
      <c r="C4992" s="8">
        <v>200000</v>
      </c>
      <c r="E4992" t="s">
        <v>22</v>
      </c>
      <c r="F4992" t="s">
        <v>29</v>
      </c>
      <c r="G4992">
        <v>140384.35999999999</v>
      </c>
      <c r="H4992" s="5">
        <v>350</v>
      </c>
      <c r="I4992" s="5">
        <v>2000</v>
      </c>
      <c r="J4992" t="str">
        <f t="shared" si="616"/>
        <v>no</v>
      </c>
      <c r="K4992">
        <f t="shared" si="617"/>
        <v>0</v>
      </c>
      <c r="L4992">
        <f t="shared" si="618"/>
        <v>1</v>
      </c>
      <c r="M4992">
        <f t="shared" si="619"/>
        <v>0</v>
      </c>
      <c r="N4992">
        <f t="shared" si="620"/>
        <v>-5.6070938311750398</v>
      </c>
      <c r="O4992">
        <f t="shared" si="621"/>
        <v>3.6717245187135035E-3</v>
      </c>
      <c r="P4992">
        <f t="shared" si="622"/>
        <v>3.6582922772624587E-3</v>
      </c>
      <c r="Q4992">
        <f t="shared" si="623"/>
        <v>-3.6650001931303865E-3</v>
      </c>
    </row>
    <row r="4993" spans="1:17" x14ac:dyDescent="0.25">
      <c r="A4993">
        <v>4982</v>
      </c>
      <c r="B4993" t="s">
        <v>5107</v>
      </c>
      <c r="C4993" s="8">
        <v>350000</v>
      </c>
      <c r="E4993" t="s">
        <v>38</v>
      </c>
      <c r="F4993" t="s">
        <v>29</v>
      </c>
      <c r="G4993">
        <v>231056.2</v>
      </c>
      <c r="H4993" s="5">
        <v>300</v>
      </c>
      <c r="I4993" s="5">
        <v>2000</v>
      </c>
      <c r="J4993" t="str">
        <f t="shared" si="616"/>
        <v>no</v>
      </c>
      <c r="K4993">
        <f t="shared" si="617"/>
        <v>0</v>
      </c>
      <c r="L4993">
        <f t="shared" si="618"/>
        <v>1</v>
      </c>
      <c r="M4993">
        <f t="shared" si="619"/>
        <v>0</v>
      </c>
      <c r="N4993">
        <f t="shared" si="620"/>
        <v>-6.060927144992017</v>
      </c>
      <c r="O4993">
        <f t="shared" si="621"/>
        <v>2.332237562449874E-3</v>
      </c>
      <c r="P4993">
        <f t="shared" si="622"/>
        <v>2.3268108866991966E-3</v>
      </c>
      <c r="Q4993">
        <f t="shared" si="623"/>
        <v>-2.3295221176480264E-3</v>
      </c>
    </row>
    <row r="4994" spans="1:17" x14ac:dyDescent="0.25">
      <c r="A4994">
        <v>4983</v>
      </c>
      <c r="B4994" t="s">
        <v>5108</v>
      </c>
      <c r="C4994" s="8">
        <v>170000</v>
      </c>
      <c r="E4994" t="s">
        <v>22</v>
      </c>
      <c r="F4994" t="s">
        <v>29</v>
      </c>
      <c r="G4994">
        <v>87891.12</v>
      </c>
      <c r="H4994" s="5">
        <v>250</v>
      </c>
      <c r="I4994" s="5">
        <v>2000</v>
      </c>
      <c r="J4994" t="str">
        <f t="shared" si="616"/>
        <v>no</v>
      </c>
      <c r="K4994">
        <f t="shared" si="617"/>
        <v>0</v>
      </c>
      <c r="L4994">
        <f t="shared" si="618"/>
        <v>1</v>
      </c>
      <c r="M4994">
        <f t="shared" si="619"/>
        <v>0</v>
      </c>
      <c r="N4994">
        <f t="shared" si="620"/>
        <v>-5.5163271684116442</v>
      </c>
      <c r="O4994">
        <f t="shared" si="621"/>
        <v>4.0205877988864292E-3</v>
      </c>
      <c r="P4994">
        <f t="shared" si="622"/>
        <v>4.004487405682349E-3</v>
      </c>
      <c r="Q4994">
        <f t="shared" si="623"/>
        <v>-4.0125268350802322E-3</v>
      </c>
    </row>
    <row r="4995" spans="1:17" x14ac:dyDescent="0.25">
      <c r="A4995">
        <v>4984</v>
      </c>
      <c r="B4995" t="s">
        <v>5109</v>
      </c>
      <c r="C4995" s="8">
        <v>95000</v>
      </c>
      <c r="E4995" t="s">
        <v>22</v>
      </c>
      <c r="F4995" t="s">
        <v>29</v>
      </c>
      <c r="G4995">
        <v>34812.46</v>
      </c>
      <c r="H4995" s="5">
        <v>300</v>
      </c>
      <c r="I4995" s="5">
        <v>2000</v>
      </c>
      <c r="J4995" t="str">
        <f t="shared" si="616"/>
        <v>no</v>
      </c>
      <c r="K4995">
        <f t="shared" si="617"/>
        <v>0</v>
      </c>
      <c r="L4995">
        <f t="shared" si="618"/>
        <v>1</v>
      </c>
      <c r="M4995">
        <f t="shared" si="619"/>
        <v>0</v>
      </c>
      <c r="N4995">
        <f t="shared" si="620"/>
        <v>-5.2894105115031556</v>
      </c>
      <c r="O4995">
        <f t="shared" si="621"/>
        <v>5.0447331955375653E-3</v>
      </c>
      <c r="P4995">
        <f t="shared" si="622"/>
        <v>5.019411603200831E-3</v>
      </c>
      <c r="Q4995">
        <f t="shared" si="623"/>
        <v>-5.032051162795783E-3</v>
      </c>
    </row>
    <row r="4996" spans="1:17" x14ac:dyDescent="0.25">
      <c r="A4996">
        <v>4985</v>
      </c>
      <c r="B4996" t="s">
        <v>5110</v>
      </c>
      <c r="C4996" s="8">
        <v>50000</v>
      </c>
      <c r="E4996" t="s">
        <v>22</v>
      </c>
      <c r="F4996" t="s">
        <v>73</v>
      </c>
      <c r="G4996">
        <v>64</v>
      </c>
      <c r="H4996" s="5">
        <v>300</v>
      </c>
      <c r="I4996" s="5">
        <v>9000</v>
      </c>
      <c r="J4996" t="str">
        <f t="shared" si="616"/>
        <v>no</v>
      </c>
      <c r="K4996">
        <f t="shared" si="617"/>
        <v>0</v>
      </c>
      <c r="L4996">
        <f t="shared" si="618"/>
        <v>0</v>
      </c>
      <c r="M4996">
        <f t="shared" si="619"/>
        <v>0</v>
      </c>
      <c r="N4996">
        <f t="shared" si="620"/>
        <v>-5.1376249895446504</v>
      </c>
      <c r="O4996">
        <f t="shared" si="621"/>
        <v>5.8716183213966449E-3</v>
      </c>
      <c r="P4996">
        <f t="shared" si="622"/>
        <v>5.8373436673710205E-3</v>
      </c>
      <c r="Q4996">
        <f t="shared" si="623"/>
        <v>-5.8544475512279518E-3</v>
      </c>
    </row>
    <row r="4997" spans="1:17" x14ac:dyDescent="0.25">
      <c r="A4997">
        <v>4986</v>
      </c>
      <c r="B4997" t="s">
        <v>5111</v>
      </c>
      <c r="C4997" s="8">
        <v>2</v>
      </c>
      <c r="E4997" t="s">
        <v>57</v>
      </c>
      <c r="F4997" t="s">
        <v>74</v>
      </c>
      <c r="G4997">
        <v>64</v>
      </c>
      <c r="H4997" s="5">
        <v>730</v>
      </c>
      <c r="I4997" s="5">
        <v>9000</v>
      </c>
      <c r="J4997" t="str">
        <f t="shared" si="616"/>
        <v>yes</v>
      </c>
      <c r="K4997">
        <f t="shared" si="617"/>
        <v>0</v>
      </c>
      <c r="L4997">
        <f t="shared" si="618"/>
        <v>0</v>
      </c>
      <c r="M4997">
        <f t="shared" si="619"/>
        <v>0</v>
      </c>
      <c r="N4997">
        <f t="shared" si="620"/>
        <v>-4.9863532693831756</v>
      </c>
      <c r="O4997">
        <f t="shared" si="621"/>
        <v>6.8305282254162358E-3</v>
      </c>
      <c r="P4997">
        <f t="shared" si="622"/>
        <v>6.7841886334687792E-3</v>
      </c>
      <c r="Q4997">
        <f t="shared" si="623"/>
        <v>-6.8073058548944205E-3</v>
      </c>
    </row>
    <row r="4998" spans="1:17" x14ac:dyDescent="0.25">
      <c r="A4998">
        <v>4987</v>
      </c>
      <c r="B4998" t="s">
        <v>5112</v>
      </c>
      <c r="C4998" s="8">
        <v>50000</v>
      </c>
      <c r="E4998" t="s">
        <v>22</v>
      </c>
      <c r="F4998" t="s">
        <v>20</v>
      </c>
      <c r="G4998">
        <v>2885.54</v>
      </c>
      <c r="H4998" s="5">
        <v>300</v>
      </c>
      <c r="I4998" s="5">
        <v>3000</v>
      </c>
      <c r="J4998" t="str">
        <f t="shared" si="616"/>
        <v>no</v>
      </c>
      <c r="K4998">
        <f t="shared" si="617"/>
        <v>0</v>
      </c>
      <c r="L4998">
        <f t="shared" si="618"/>
        <v>0</v>
      </c>
      <c r="M4998">
        <f t="shared" si="619"/>
        <v>0</v>
      </c>
      <c r="N4998">
        <f t="shared" si="620"/>
        <v>-5.1377785496958692</v>
      </c>
      <c r="O4998">
        <f t="shared" si="621"/>
        <v>5.870716744024263E-3</v>
      </c>
      <c r="P4998">
        <f t="shared" si="622"/>
        <v>5.8364525841130077E-3</v>
      </c>
      <c r="Q4998">
        <f t="shared" si="623"/>
        <v>-5.8535512362708998E-3</v>
      </c>
    </row>
    <row r="4999" spans="1:17" x14ac:dyDescent="0.25">
      <c r="A4999">
        <v>4988</v>
      </c>
      <c r="B4999" t="s">
        <v>5113</v>
      </c>
      <c r="C4999" s="8">
        <v>800000</v>
      </c>
      <c r="E4999" t="s">
        <v>22</v>
      </c>
      <c r="F4999" t="s">
        <v>29</v>
      </c>
      <c r="G4999">
        <v>649099.32999999996</v>
      </c>
      <c r="H4999" s="5">
        <v>300</v>
      </c>
      <c r="I4999" s="5">
        <v>2000</v>
      </c>
      <c r="J4999" t="str">
        <f t="shared" si="616"/>
        <v>no</v>
      </c>
      <c r="K4999">
        <f t="shared" si="617"/>
        <v>0</v>
      </c>
      <c r="L4999">
        <f t="shared" si="618"/>
        <v>1</v>
      </c>
      <c r="M4999">
        <f t="shared" si="619"/>
        <v>0</v>
      </c>
      <c r="N4999">
        <f t="shared" si="620"/>
        <v>-7.4224270864429496</v>
      </c>
      <c r="O4999">
        <f t="shared" si="621"/>
        <v>5.9769672203756872E-4</v>
      </c>
      <c r="P4999">
        <f t="shared" si="622"/>
        <v>5.9733969406048585E-4</v>
      </c>
      <c r="Q4999">
        <f t="shared" si="623"/>
        <v>-5.9751817249393028E-4</v>
      </c>
    </row>
    <row r="5000" spans="1:17" x14ac:dyDescent="0.25">
      <c r="A5000">
        <v>4989</v>
      </c>
      <c r="B5000" t="s">
        <v>5114</v>
      </c>
      <c r="C5000" s="8">
        <v>25000</v>
      </c>
      <c r="E5000" t="s">
        <v>40</v>
      </c>
      <c r="F5000" t="s">
        <v>73</v>
      </c>
      <c r="G5000">
        <v>1368.44</v>
      </c>
      <c r="H5000" s="5">
        <v>250</v>
      </c>
      <c r="I5000" s="5">
        <v>9000</v>
      </c>
      <c r="J5000" t="str">
        <f t="shared" si="616"/>
        <v>no</v>
      </c>
      <c r="K5000">
        <f t="shared" si="617"/>
        <v>0</v>
      </c>
      <c r="L5000">
        <f t="shared" si="618"/>
        <v>0</v>
      </c>
      <c r="M5000">
        <f t="shared" si="619"/>
        <v>0</v>
      </c>
      <c r="N5000">
        <f t="shared" si="620"/>
        <v>-5.0619861039084881</v>
      </c>
      <c r="O5000">
        <f t="shared" si="621"/>
        <v>6.3329690794522234E-3</v>
      </c>
      <c r="P5000">
        <f t="shared" si="622"/>
        <v>6.2931149768901407E-3</v>
      </c>
      <c r="Q5000">
        <f t="shared" si="623"/>
        <v>-6.3130000950679839E-3</v>
      </c>
    </row>
    <row r="5001" spans="1:17" x14ac:dyDescent="0.25">
      <c r="A5001">
        <v>4990</v>
      </c>
      <c r="B5001" t="s">
        <v>5115</v>
      </c>
      <c r="C5001" s="8">
        <v>250000</v>
      </c>
      <c r="E5001" t="s">
        <v>22</v>
      </c>
      <c r="F5001" t="s">
        <v>29</v>
      </c>
      <c r="G5001">
        <v>158764.57</v>
      </c>
      <c r="H5001" s="5">
        <v>200</v>
      </c>
      <c r="I5001" s="5">
        <v>2000</v>
      </c>
      <c r="J5001" t="str">
        <f t="shared" si="616"/>
        <v>no</v>
      </c>
      <c r="K5001">
        <f t="shared" si="617"/>
        <v>0</v>
      </c>
      <c r="L5001">
        <f t="shared" si="618"/>
        <v>1</v>
      </c>
      <c r="M5001">
        <f t="shared" si="619"/>
        <v>0</v>
      </c>
      <c r="N5001">
        <f t="shared" si="620"/>
        <v>-5.7583716024473652</v>
      </c>
      <c r="O5001">
        <f t="shared" si="621"/>
        <v>3.1562470409956722E-3</v>
      </c>
      <c r="P5001">
        <f t="shared" si="622"/>
        <v>3.1463164888875851E-3</v>
      </c>
      <c r="Q5001">
        <f t="shared" si="623"/>
        <v>-3.151276549290742E-3</v>
      </c>
    </row>
    <row r="5002" spans="1:17" x14ac:dyDescent="0.25">
      <c r="A5002">
        <v>4991</v>
      </c>
      <c r="B5002" t="s">
        <v>5116</v>
      </c>
      <c r="C5002" s="8">
        <v>25000</v>
      </c>
      <c r="E5002" t="s">
        <v>22</v>
      </c>
      <c r="F5002" t="s">
        <v>29</v>
      </c>
      <c r="G5002">
        <v>13607.2</v>
      </c>
      <c r="H5002" s="5">
        <v>300</v>
      </c>
      <c r="I5002" s="5">
        <v>9000</v>
      </c>
      <c r="J5002" t="str">
        <f t="shared" si="616"/>
        <v>no</v>
      </c>
      <c r="K5002">
        <f t="shared" si="617"/>
        <v>0</v>
      </c>
      <c r="L5002">
        <f t="shared" si="618"/>
        <v>1</v>
      </c>
      <c r="M5002">
        <f t="shared" si="619"/>
        <v>0</v>
      </c>
      <c r="N5002">
        <f t="shared" si="620"/>
        <v>-5.0774424782121441</v>
      </c>
      <c r="O5002">
        <f t="shared" si="621"/>
        <v>6.23583692807856E-3</v>
      </c>
      <c r="P5002">
        <f t="shared" si="622"/>
        <v>6.1971922478092686E-3</v>
      </c>
      <c r="Q5002">
        <f t="shared" si="623"/>
        <v>-6.216474549050232E-3</v>
      </c>
    </row>
    <row r="5003" spans="1:17" x14ac:dyDescent="0.25">
      <c r="A5003">
        <v>4992</v>
      </c>
      <c r="B5003" t="s">
        <v>5117</v>
      </c>
      <c r="C5003" s="8">
        <v>2</v>
      </c>
      <c r="E5003" t="s">
        <v>57</v>
      </c>
      <c r="F5003" t="s">
        <v>74</v>
      </c>
      <c r="G5003">
        <v>106.98</v>
      </c>
      <c r="H5003" s="5">
        <v>730</v>
      </c>
      <c r="I5003" s="5">
        <v>9000</v>
      </c>
      <c r="J5003" t="str">
        <f t="shared" si="616"/>
        <v>yes</v>
      </c>
      <c r="K5003">
        <f t="shared" si="617"/>
        <v>0</v>
      </c>
      <c r="L5003">
        <f t="shared" si="618"/>
        <v>0</v>
      </c>
      <c r="M5003">
        <f t="shared" si="619"/>
        <v>0</v>
      </c>
      <c r="N5003">
        <f t="shared" si="620"/>
        <v>-4.9863532693831756</v>
      </c>
      <c r="O5003">
        <f t="shared" si="621"/>
        <v>6.8305282254162358E-3</v>
      </c>
      <c r="P5003">
        <f t="shared" si="622"/>
        <v>6.7841886334687792E-3</v>
      </c>
      <c r="Q5003">
        <f t="shared" si="623"/>
        <v>-6.8073058548944205E-3</v>
      </c>
    </row>
    <row r="5004" spans="1:17" x14ac:dyDescent="0.25">
      <c r="A5004">
        <v>4993</v>
      </c>
      <c r="B5004" t="s">
        <v>5118</v>
      </c>
      <c r="C5004" s="8">
        <v>100000</v>
      </c>
      <c r="E5004" t="s">
        <v>45</v>
      </c>
      <c r="F5004" t="s">
        <v>20</v>
      </c>
      <c r="G5004">
        <v>15121.89</v>
      </c>
      <c r="H5004" s="5">
        <v>300</v>
      </c>
      <c r="I5004" s="5">
        <v>9000</v>
      </c>
      <c r="J5004" t="str">
        <f t="shared" ref="J5004:J5067" si="624">IF(G5004/C5004&gt;=0.85, "yes", "no")</f>
        <v>no</v>
      </c>
      <c r="K5004">
        <f t="shared" ref="K5004:K5067" si="625">IF(OR(H5004=500, H5004=600), 1, 0)</f>
        <v>0</v>
      </c>
      <c r="L5004">
        <f t="shared" ref="L5004:L5067" si="626">IF(F5004="ZDD", 1, 0)</f>
        <v>0</v>
      </c>
      <c r="M5004">
        <f t="shared" ref="M5004:M5067" si="627">IF(OR(E5004="ZP07", E5004="ZP28",E5004="ZP32",E5004="ZP45",E5004="ZPPY",E5004="ZSPP",E5004="ZXP1",E5004="ZXX7",E5004="ZYPP",E5004="ZYSP",E5004="ZYWP"),1,0)</f>
        <v>0</v>
      </c>
      <c r="N5004">
        <f t="shared" ref="N5004:N5067" si="628">$P$3+$P$4*L5004+$P$5*(C5004/10000000)+$P$6*(I5004/10000000)+$P$7*M5004</f>
        <v>-5.2889027608169767</v>
      </c>
      <c r="O5004">
        <f t="shared" ref="O5004:O5067" si="629">EXP(N5004)</f>
        <v>5.0472953126825129E-3</v>
      </c>
      <c r="P5004">
        <f t="shared" ref="P5004:P5067" si="630">O5004/(1+O5004)</f>
        <v>5.0219480577898944E-3</v>
      </c>
      <c r="Q5004">
        <f t="shared" ref="Q5004:Q5067" si="631">K5004*LN(P5004)+(1-K5004)*LN(1-P5004)</f>
        <v>-5.0346004163708217E-3</v>
      </c>
    </row>
    <row r="5005" spans="1:17" x14ac:dyDescent="0.25">
      <c r="A5005">
        <v>4994</v>
      </c>
      <c r="B5005" t="s">
        <v>5119</v>
      </c>
      <c r="C5005" s="8">
        <v>25000</v>
      </c>
      <c r="E5005" t="s">
        <v>31</v>
      </c>
      <c r="F5005" t="s">
        <v>25</v>
      </c>
      <c r="G5005">
        <v>21184.29</v>
      </c>
      <c r="H5005" s="5">
        <v>200</v>
      </c>
      <c r="I5005" s="5">
        <v>3000</v>
      </c>
      <c r="J5005" t="str">
        <f t="shared" si="624"/>
        <v>no</v>
      </c>
      <c r="K5005">
        <f t="shared" si="625"/>
        <v>0</v>
      </c>
      <c r="L5005">
        <f t="shared" si="626"/>
        <v>0</v>
      </c>
      <c r="M5005">
        <f t="shared" si="627"/>
        <v>0</v>
      </c>
      <c r="N5005">
        <f t="shared" si="628"/>
        <v>-5.0621396640597069</v>
      </c>
      <c r="O5005">
        <f t="shared" si="629"/>
        <v>6.3319966624268828E-3</v>
      </c>
      <c r="P5005">
        <f t="shared" si="630"/>
        <v>6.2921547594903164E-3</v>
      </c>
      <c r="Q5005">
        <f t="shared" si="631"/>
        <v>-6.3120337971079325E-3</v>
      </c>
    </row>
    <row r="5006" spans="1:17" x14ac:dyDescent="0.25">
      <c r="A5006">
        <v>4995</v>
      </c>
      <c r="B5006" t="s">
        <v>5120</v>
      </c>
      <c r="C5006" s="8">
        <v>50000</v>
      </c>
      <c r="E5006" t="s">
        <v>22</v>
      </c>
      <c r="F5006" t="s">
        <v>29</v>
      </c>
      <c r="G5006">
        <v>31587.56</v>
      </c>
      <c r="H5006" s="5">
        <v>300</v>
      </c>
      <c r="I5006" s="5">
        <v>2000</v>
      </c>
      <c r="J5006" t="str">
        <f t="shared" si="624"/>
        <v>no</v>
      </c>
      <c r="K5006">
        <f t="shared" si="625"/>
        <v>0</v>
      </c>
      <c r="L5006">
        <f t="shared" si="626"/>
        <v>1</v>
      </c>
      <c r="M5006">
        <f t="shared" si="627"/>
        <v>0</v>
      </c>
      <c r="N5006">
        <f t="shared" si="628"/>
        <v>-5.1532605173580617</v>
      </c>
      <c r="O5006">
        <f t="shared" si="629"/>
        <v>5.7805264602463387E-3</v>
      </c>
      <c r="P5006">
        <f t="shared" si="630"/>
        <v>5.7473040172992601E-3</v>
      </c>
      <c r="Q5006">
        <f t="shared" si="631"/>
        <v>-5.763883323760685E-3</v>
      </c>
    </row>
    <row r="5007" spans="1:17" x14ac:dyDescent="0.25">
      <c r="A5007">
        <v>4996</v>
      </c>
      <c r="B5007" t="s">
        <v>5121</v>
      </c>
      <c r="C5007" s="8">
        <v>325000</v>
      </c>
      <c r="E5007" t="s">
        <v>22</v>
      </c>
      <c r="F5007" t="s">
        <v>29</v>
      </c>
      <c r="G5007">
        <v>99342.36</v>
      </c>
      <c r="H5007" s="5">
        <v>300</v>
      </c>
      <c r="I5007" s="5">
        <v>2000</v>
      </c>
      <c r="J5007" t="str">
        <f t="shared" si="624"/>
        <v>no</v>
      </c>
      <c r="K5007">
        <f t="shared" si="625"/>
        <v>0</v>
      </c>
      <c r="L5007">
        <f t="shared" si="626"/>
        <v>1</v>
      </c>
      <c r="M5007">
        <f t="shared" si="627"/>
        <v>0</v>
      </c>
      <c r="N5007">
        <f t="shared" si="628"/>
        <v>-5.9852882593558538</v>
      </c>
      <c r="O5007">
        <f t="shared" si="629"/>
        <v>2.5154885008633948E-3</v>
      </c>
      <c r="P5007">
        <f t="shared" si="630"/>
        <v>2.50917669573863E-3</v>
      </c>
      <c r="Q5007">
        <f t="shared" si="631"/>
        <v>-2.5123299554120036E-3</v>
      </c>
    </row>
    <row r="5008" spans="1:17" x14ac:dyDescent="0.25">
      <c r="A5008">
        <v>4997</v>
      </c>
      <c r="B5008" t="s">
        <v>5122</v>
      </c>
      <c r="C5008" s="8">
        <v>35000</v>
      </c>
      <c r="E5008" t="s">
        <v>22</v>
      </c>
      <c r="F5008" t="s">
        <v>20</v>
      </c>
      <c r="G5008">
        <v>13110.19</v>
      </c>
      <c r="H5008" s="5">
        <v>300</v>
      </c>
      <c r="I5008" s="5">
        <v>3000</v>
      </c>
      <c r="J5008" t="str">
        <f t="shared" si="624"/>
        <v>no</v>
      </c>
      <c r="K5008">
        <f t="shared" si="625"/>
        <v>0</v>
      </c>
      <c r="L5008">
        <f t="shared" si="626"/>
        <v>0</v>
      </c>
      <c r="M5008">
        <f t="shared" si="627"/>
        <v>0</v>
      </c>
      <c r="N5008">
        <f t="shared" si="628"/>
        <v>-5.0923952183141719</v>
      </c>
      <c r="O5008">
        <f t="shared" si="629"/>
        <v>6.1432877355590684E-3</v>
      </c>
      <c r="P5008">
        <f t="shared" si="630"/>
        <v>6.1057781833293761E-3</v>
      </c>
      <c r="Q5008">
        <f t="shared" si="631"/>
        <v>-6.1244946716499478E-3</v>
      </c>
    </row>
    <row r="5009" spans="1:17" x14ac:dyDescent="0.25">
      <c r="A5009">
        <v>4998</v>
      </c>
      <c r="B5009" t="s">
        <v>5123</v>
      </c>
      <c r="C5009" s="8">
        <v>50000</v>
      </c>
      <c r="E5009" t="s">
        <v>22</v>
      </c>
      <c r="F5009" t="s">
        <v>25</v>
      </c>
      <c r="G5009">
        <v>18017.939999999999</v>
      </c>
      <c r="H5009" s="5">
        <v>400</v>
      </c>
      <c r="I5009" s="5">
        <v>3000</v>
      </c>
      <c r="J5009" t="str">
        <f t="shared" si="624"/>
        <v>no</v>
      </c>
      <c r="K5009">
        <f t="shared" si="625"/>
        <v>0</v>
      </c>
      <c r="L5009">
        <f t="shared" si="626"/>
        <v>0</v>
      </c>
      <c r="M5009">
        <f t="shared" si="627"/>
        <v>0</v>
      </c>
      <c r="N5009">
        <f t="shared" si="628"/>
        <v>-5.1377785496958692</v>
      </c>
      <c r="O5009">
        <f t="shared" si="629"/>
        <v>5.870716744024263E-3</v>
      </c>
      <c r="P5009">
        <f t="shared" si="630"/>
        <v>5.8364525841130077E-3</v>
      </c>
      <c r="Q5009">
        <f t="shared" si="631"/>
        <v>-5.8535512362708998E-3</v>
      </c>
    </row>
    <row r="5010" spans="1:17" x14ac:dyDescent="0.25">
      <c r="A5010">
        <v>4999</v>
      </c>
      <c r="B5010" t="s">
        <v>5124</v>
      </c>
      <c r="C5010" s="8">
        <v>200000</v>
      </c>
      <c r="E5010" t="s">
        <v>22</v>
      </c>
      <c r="F5010" t="s">
        <v>29</v>
      </c>
      <c r="G5010">
        <v>47675.63</v>
      </c>
      <c r="H5010" s="5">
        <v>300</v>
      </c>
      <c r="I5010" s="5">
        <v>2000</v>
      </c>
      <c r="J5010" t="str">
        <f t="shared" si="624"/>
        <v>no</v>
      </c>
      <c r="K5010">
        <f t="shared" si="625"/>
        <v>0</v>
      </c>
      <c r="L5010">
        <f t="shared" si="626"/>
        <v>1</v>
      </c>
      <c r="M5010">
        <f t="shared" si="627"/>
        <v>0</v>
      </c>
      <c r="N5010">
        <f t="shared" si="628"/>
        <v>-5.6070938311750398</v>
      </c>
      <c r="O5010">
        <f t="shared" si="629"/>
        <v>3.6717245187135035E-3</v>
      </c>
      <c r="P5010">
        <f t="shared" si="630"/>
        <v>3.6582922772624587E-3</v>
      </c>
      <c r="Q5010">
        <f t="shared" si="631"/>
        <v>-3.6650001931303865E-3</v>
      </c>
    </row>
    <row r="5011" spans="1:17" x14ac:dyDescent="0.25">
      <c r="A5011">
        <v>5000</v>
      </c>
      <c r="B5011" t="s">
        <v>5125</v>
      </c>
      <c r="C5011" s="8">
        <v>1</v>
      </c>
      <c r="E5011" t="s">
        <v>22</v>
      </c>
      <c r="F5011" t="s">
        <v>23</v>
      </c>
      <c r="G5011">
        <f>0</f>
        <v>0</v>
      </c>
      <c r="H5011" s="5">
        <v>600</v>
      </c>
      <c r="I5011" s="5">
        <v>5000</v>
      </c>
      <c r="J5011" t="str">
        <f t="shared" si="624"/>
        <v>no</v>
      </c>
      <c r="K5011">
        <f t="shared" si="625"/>
        <v>1</v>
      </c>
      <c r="L5011">
        <f t="shared" si="626"/>
        <v>0</v>
      </c>
      <c r="M5011">
        <f t="shared" si="627"/>
        <v>0</v>
      </c>
      <c r="N5011">
        <f t="shared" si="628"/>
        <v>-4.9864526172618966</v>
      </c>
      <c r="O5011">
        <f t="shared" si="629"/>
        <v>6.8298496606340412E-3</v>
      </c>
      <c r="P5011">
        <f t="shared" si="630"/>
        <v>6.7835192440273166E-3</v>
      </c>
      <c r="Q5011">
        <f t="shared" si="631"/>
        <v>-4.993259249155293</v>
      </c>
    </row>
    <row r="5012" spans="1:17" x14ac:dyDescent="0.25">
      <c r="A5012">
        <v>5001</v>
      </c>
      <c r="B5012" t="s">
        <v>5126</v>
      </c>
      <c r="C5012" s="8">
        <v>200000</v>
      </c>
      <c r="E5012" t="s">
        <v>22</v>
      </c>
      <c r="F5012" t="s">
        <v>29</v>
      </c>
      <c r="G5012">
        <v>103158.1</v>
      </c>
      <c r="H5012" s="5">
        <v>300</v>
      </c>
      <c r="I5012" s="5">
        <v>2000</v>
      </c>
      <c r="J5012" t="str">
        <f t="shared" si="624"/>
        <v>no</v>
      </c>
      <c r="K5012">
        <f t="shared" si="625"/>
        <v>0</v>
      </c>
      <c r="L5012">
        <f t="shared" si="626"/>
        <v>1</v>
      </c>
      <c r="M5012">
        <f t="shared" si="627"/>
        <v>0</v>
      </c>
      <c r="N5012">
        <f t="shared" si="628"/>
        <v>-5.6070938311750398</v>
      </c>
      <c r="O5012">
        <f t="shared" si="629"/>
        <v>3.6717245187135035E-3</v>
      </c>
      <c r="P5012">
        <f t="shared" si="630"/>
        <v>3.6582922772624587E-3</v>
      </c>
      <c r="Q5012">
        <f t="shared" si="631"/>
        <v>-3.6650001931303865E-3</v>
      </c>
    </row>
    <row r="5013" spans="1:17" x14ac:dyDescent="0.25">
      <c r="A5013">
        <v>5002</v>
      </c>
      <c r="B5013" t="s">
        <v>5127</v>
      </c>
      <c r="C5013" s="8">
        <v>35000</v>
      </c>
      <c r="E5013" t="s">
        <v>22</v>
      </c>
      <c r="F5013" t="s">
        <v>29</v>
      </c>
      <c r="G5013">
        <v>2393.77</v>
      </c>
      <c r="H5013" s="5">
        <v>200</v>
      </c>
      <c r="I5013" s="5">
        <v>2000</v>
      </c>
      <c r="J5013" t="str">
        <f t="shared" si="624"/>
        <v>no</v>
      </c>
      <c r="K5013">
        <f t="shared" si="625"/>
        <v>0</v>
      </c>
      <c r="L5013">
        <f t="shared" si="626"/>
        <v>1</v>
      </c>
      <c r="M5013">
        <f t="shared" si="627"/>
        <v>0</v>
      </c>
      <c r="N5013">
        <f t="shared" si="628"/>
        <v>-5.1078771859763643</v>
      </c>
      <c r="O5013">
        <f t="shared" si="629"/>
        <v>6.0489100150254577E-3</v>
      </c>
      <c r="P5013">
        <f t="shared" si="630"/>
        <v>6.0125406973852956E-3</v>
      </c>
      <c r="Q5013">
        <f t="shared" si="631"/>
        <v>-6.0306888009102931E-3</v>
      </c>
    </row>
    <row r="5014" spans="1:17" x14ac:dyDescent="0.25">
      <c r="A5014">
        <v>5003</v>
      </c>
      <c r="B5014" t="s">
        <v>5128</v>
      </c>
      <c r="C5014" s="8">
        <v>175000</v>
      </c>
      <c r="E5014" t="s">
        <v>22</v>
      </c>
      <c r="F5014" t="s">
        <v>29</v>
      </c>
      <c r="G5014">
        <v>83257.34</v>
      </c>
      <c r="H5014" s="5">
        <v>300</v>
      </c>
      <c r="I5014" s="5">
        <v>2000</v>
      </c>
      <c r="J5014" t="str">
        <f t="shared" si="624"/>
        <v>no</v>
      </c>
      <c r="K5014">
        <f t="shared" si="625"/>
        <v>0</v>
      </c>
      <c r="L5014">
        <f t="shared" si="626"/>
        <v>1</v>
      </c>
      <c r="M5014">
        <f t="shared" si="627"/>
        <v>0</v>
      </c>
      <c r="N5014">
        <f t="shared" si="628"/>
        <v>-5.5314549455388766</v>
      </c>
      <c r="O5014">
        <f t="shared" si="629"/>
        <v>3.9602229866583377E-3</v>
      </c>
      <c r="P5014">
        <f t="shared" si="630"/>
        <v>3.9446014851835069E-3</v>
      </c>
      <c r="Q5014">
        <f t="shared" si="631"/>
        <v>-3.9524019455174668E-3</v>
      </c>
    </row>
    <row r="5015" spans="1:17" x14ac:dyDescent="0.25">
      <c r="A5015">
        <v>5004</v>
      </c>
      <c r="B5015" t="s">
        <v>5129</v>
      </c>
      <c r="C5015" s="8">
        <v>2</v>
      </c>
      <c r="E5015" t="s">
        <v>57</v>
      </c>
      <c r="F5015" t="s">
        <v>74</v>
      </c>
      <c r="G5015">
        <v>364.49</v>
      </c>
      <c r="H5015" s="5">
        <v>730</v>
      </c>
      <c r="I5015" s="5">
        <v>9000</v>
      </c>
      <c r="J5015" t="str">
        <f t="shared" si="624"/>
        <v>yes</v>
      </c>
      <c r="K5015">
        <f t="shared" si="625"/>
        <v>0</v>
      </c>
      <c r="L5015">
        <f t="shared" si="626"/>
        <v>0</v>
      </c>
      <c r="M5015">
        <f t="shared" si="627"/>
        <v>0</v>
      </c>
      <c r="N5015">
        <f t="shared" si="628"/>
        <v>-4.9863532693831756</v>
      </c>
      <c r="O5015">
        <f t="shared" si="629"/>
        <v>6.8305282254162358E-3</v>
      </c>
      <c r="P5015">
        <f t="shared" si="630"/>
        <v>6.7841886334687792E-3</v>
      </c>
      <c r="Q5015">
        <f t="shared" si="631"/>
        <v>-6.8073058548944205E-3</v>
      </c>
    </row>
    <row r="5016" spans="1:17" x14ac:dyDescent="0.25">
      <c r="A5016">
        <v>5005</v>
      </c>
      <c r="B5016" t="s">
        <v>5130</v>
      </c>
      <c r="C5016" s="8">
        <v>600000</v>
      </c>
      <c r="E5016" t="s">
        <v>22</v>
      </c>
      <c r="F5016" t="s">
        <v>29</v>
      </c>
      <c r="G5016">
        <v>335977.16</v>
      </c>
      <c r="H5016" s="5">
        <v>200</v>
      </c>
      <c r="I5016" s="5">
        <v>2000</v>
      </c>
      <c r="J5016" t="str">
        <f t="shared" si="624"/>
        <v>no</v>
      </c>
      <c r="K5016">
        <f t="shared" si="625"/>
        <v>0</v>
      </c>
      <c r="L5016">
        <f t="shared" si="626"/>
        <v>1</v>
      </c>
      <c r="M5016">
        <f t="shared" si="627"/>
        <v>0</v>
      </c>
      <c r="N5016">
        <f t="shared" si="628"/>
        <v>-6.817316001353646</v>
      </c>
      <c r="O5016">
        <f t="shared" si="629"/>
        <v>1.094655035573752E-3</v>
      </c>
      <c r="P5016">
        <f t="shared" si="630"/>
        <v>1.0934580761844679E-3</v>
      </c>
      <c r="Q5016">
        <f t="shared" si="631"/>
        <v>-1.0940563376222556E-3</v>
      </c>
    </row>
    <row r="5017" spans="1:17" x14ac:dyDescent="0.25">
      <c r="A5017">
        <v>5006</v>
      </c>
      <c r="B5017" t="s">
        <v>5131</v>
      </c>
      <c r="C5017" s="8">
        <v>25000</v>
      </c>
      <c r="E5017" t="s">
        <v>22</v>
      </c>
      <c r="F5017" t="s">
        <v>29</v>
      </c>
      <c r="G5017">
        <v>55.69</v>
      </c>
      <c r="H5017" s="5">
        <v>300</v>
      </c>
      <c r="I5017" s="5">
        <v>2000</v>
      </c>
      <c r="J5017" t="str">
        <f t="shared" si="624"/>
        <v>no</v>
      </c>
      <c r="K5017">
        <f t="shared" si="625"/>
        <v>0</v>
      </c>
      <c r="L5017">
        <f t="shared" si="626"/>
        <v>1</v>
      </c>
      <c r="M5017">
        <f t="shared" si="627"/>
        <v>0</v>
      </c>
      <c r="N5017">
        <f t="shared" si="628"/>
        <v>-5.0776216317218994</v>
      </c>
      <c r="O5017">
        <f t="shared" si="629"/>
        <v>6.2347198560733057E-3</v>
      </c>
      <c r="P5017">
        <f t="shared" si="630"/>
        <v>6.1960889770977974E-3</v>
      </c>
      <c r="Q5017">
        <f t="shared" si="631"/>
        <v>-6.2153643991387491E-3</v>
      </c>
    </row>
    <row r="5018" spans="1:17" x14ac:dyDescent="0.25">
      <c r="A5018">
        <v>5007</v>
      </c>
      <c r="B5018" t="s">
        <v>5132</v>
      </c>
      <c r="C5018" s="8">
        <v>10000</v>
      </c>
      <c r="E5018" t="s">
        <v>22</v>
      </c>
      <c r="F5018" t="s">
        <v>73</v>
      </c>
      <c r="G5018">
        <v>169.45</v>
      </c>
      <c r="H5018" s="5">
        <v>400</v>
      </c>
      <c r="I5018" s="5">
        <v>9000</v>
      </c>
      <c r="J5018" t="str">
        <f t="shared" si="624"/>
        <v>no</v>
      </c>
      <c r="K5018">
        <f t="shared" si="625"/>
        <v>0</v>
      </c>
      <c r="L5018">
        <f t="shared" si="626"/>
        <v>0</v>
      </c>
      <c r="M5018">
        <f t="shared" si="627"/>
        <v>0</v>
      </c>
      <c r="N5018">
        <f t="shared" si="628"/>
        <v>-5.0166027725267899</v>
      </c>
      <c r="O5018">
        <f t="shared" si="629"/>
        <v>6.6270019440258137E-3</v>
      </c>
      <c r="P5018">
        <f t="shared" si="630"/>
        <v>6.5833739123106819E-3</v>
      </c>
      <c r="Q5018">
        <f t="shared" si="631"/>
        <v>-6.6051399000292459E-3</v>
      </c>
    </row>
    <row r="5019" spans="1:17" x14ac:dyDescent="0.25">
      <c r="A5019">
        <v>5008</v>
      </c>
      <c r="B5019" t="s">
        <v>5133</v>
      </c>
      <c r="C5019" s="8">
        <v>1</v>
      </c>
      <c r="E5019" t="s">
        <v>22</v>
      </c>
      <c r="F5019" t="s">
        <v>29</v>
      </c>
      <c r="G5019">
        <f>0</f>
        <v>0</v>
      </c>
      <c r="H5019" s="5">
        <v>500</v>
      </c>
      <c r="I5019" s="5">
        <v>5000</v>
      </c>
      <c r="J5019" t="str">
        <f t="shared" si="624"/>
        <v>no</v>
      </c>
      <c r="K5019">
        <f t="shared" si="625"/>
        <v>1</v>
      </c>
      <c r="L5019">
        <f t="shared" si="626"/>
        <v>1</v>
      </c>
      <c r="M5019">
        <f t="shared" si="627"/>
        <v>0</v>
      </c>
      <c r="N5019">
        <f t="shared" si="628"/>
        <v>-5.0019089915655526</v>
      </c>
      <c r="O5019">
        <f t="shared" si="629"/>
        <v>6.7250965846639534E-3</v>
      </c>
      <c r="P5019">
        <f t="shared" si="630"/>
        <v>6.6801717842129744E-3</v>
      </c>
      <c r="Q5019">
        <f t="shared" si="631"/>
        <v>-5.0086115755646912</v>
      </c>
    </row>
    <row r="5020" spans="1:17" x14ac:dyDescent="0.25">
      <c r="A5020">
        <v>5009</v>
      </c>
      <c r="B5020" t="s">
        <v>5134</v>
      </c>
      <c r="C5020" s="8">
        <v>25000</v>
      </c>
      <c r="E5020" t="s">
        <v>22</v>
      </c>
      <c r="F5020" t="s">
        <v>20</v>
      </c>
      <c r="G5020">
        <v>364.1</v>
      </c>
      <c r="H5020" s="5">
        <v>300</v>
      </c>
      <c r="I5020" s="5">
        <v>9000</v>
      </c>
      <c r="J5020" t="str">
        <f t="shared" si="624"/>
        <v>no</v>
      </c>
      <c r="K5020">
        <f t="shared" si="625"/>
        <v>0</v>
      </c>
      <c r="L5020">
        <f t="shared" si="626"/>
        <v>0</v>
      </c>
      <c r="M5020">
        <f t="shared" si="627"/>
        <v>0</v>
      </c>
      <c r="N5020">
        <f t="shared" si="628"/>
        <v>-5.0619861039084881</v>
      </c>
      <c r="O5020">
        <f t="shared" si="629"/>
        <v>6.3329690794522234E-3</v>
      </c>
      <c r="P5020">
        <f t="shared" si="630"/>
        <v>6.2931149768901407E-3</v>
      </c>
      <c r="Q5020">
        <f t="shared" si="631"/>
        <v>-6.3130000950679839E-3</v>
      </c>
    </row>
    <row r="5021" spans="1:17" x14ac:dyDescent="0.25">
      <c r="A5021">
        <v>5010</v>
      </c>
      <c r="B5021" t="s">
        <v>5135</v>
      </c>
      <c r="C5021" s="8">
        <v>500000</v>
      </c>
      <c r="E5021" t="s">
        <v>22</v>
      </c>
      <c r="F5021" t="s">
        <v>29</v>
      </c>
      <c r="G5021">
        <v>139457.12</v>
      </c>
      <c r="H5021" s="5">
        <v>300</v>
      </c>
      <c r="I5021" s="5">
        <v>2000</v>
      </c>
      <c r="J5021" t="str">
        <f t="shared" si="624"/>
        <v>no</v>
      </c>
      <c r="K5021">
        <f t="shared" si="625"/>
        <v>0</v>
      </c>
      <c r="L5021">
        <f t="shared" si="626"/>
        <v>1</v>
      </c>
      <c r="M5021">
        <f t="shared" si="627"/>
        <v>0</v>
      </c>
      <c r="N5021">
        <f t="shared" si="628"/>
        <v>-6.5147604588089951</v>
      </c>
      <c r="O5021">
        <f t="shared" si="629"/>
        <v>1.481410715858377E-3</v>
      </c>
      <c r="P5021">
        <f t="shared" si="630"/>
        <v>1.4792193844112048E-3</v>
      </c>
      <c r="Q5021">
        <f t="shared" si="631"/>
        <v>-1.4803145094915374E-3</v>
      </c>
    </row>
    <row r="5022" spans="1:17" x14ac:dyDescent="0.25">
      <c r="A5022">
        <v>5011</v>
      </c>
      <c r="B5022" t="s">
        <v>5136</v>
      </c>
      <c r="C5022" s="8">
        <v>25000</v>
      </c>
      <c r="E5022" t="s">
        <v>22</v>
      </c>
      <c r="F5022" t="s">
        <v>29</v>
      </c>
      <c r="G5022">
        <v>1449.42</v>
      </c>
      <c r="H5022" s="5">
        <v>300</v>
      </c>
      <c r="I5022" s="5">
        <v>2000</v>
      </c>
      <c r="J5022" t="str">
        <f t="shared" si="624"/>
        <v>no</v>
      </c>
      <c r="K5022">
        <f t="shared" si="625"/>
        <v>0</v>
      </c>
      <c r="L5022">
        <f t="shared" si="626"/>
        <v>1</v>
      </c>
      <c r="M5022">
        <f t="shared" si="627"/>
        <v>0</v>
      </c>
      <c r="N5022">
        <f t="shared" si="628"/>
        <v>-5.0776216317218994</v>
      </c>
      <c r="O5022">
        <f t="shared" si="629"/>
        <v>6.2347198560733057E-3</v>
      </c>
      <c r="P5022">
        <f t="shared" si="630"/>
        <v>6.1960889770977974E-3</v>
      </c>
      <c r="Q5022">
        <f t="shared" si="631"/>
        <v>-6.2153643991387491E-3</v>
      </c>
    </row>
    <row r="5023" spans="1:17" x14ac:dyDescent="0.25">
      <c r="A5023">
        <v>5012</v>
      </c>
      <c r="B5023" t="s">
        <v>5137</v>
      </c>
      <c r="C5023" s="8">
        <v>2</v>
      </c>
      <c r="E5023" t="s">
        <v>57</v>
      </c>
      <c r="F5023" t="s">
        <v>74</v>
      </c>
      <c r="G5023">
        <v>16.059999999999999</v>
      </c>
      <c r="H5023" s="5">
        <v>730</v>
      </c>
      <c r="I5023" s="5">
        <v>9000</v>
      </c>
      <c r="J5023" t="str">
        <f t="shared" si="624"/>
        <v>yes</v>
      </c>
      <c r="K5023">
        <f t="shared" si="625"/>
        <v>0</v>
      </c>
      <c r="L5023">
        <f t="shared" si="626"/>
        <v>0</v>
      </c>
      <c r="M5023">
        <f t="shared" si="627"/>
        <v>0</v>
      </c>
      <c r="N5023">
        <f t="shared" si="628"/>
        <v>-4.9863532693831756</v>
      </c>
      <c r="O5023">
        <f t="shared" si="629"/>
        <v>6.8305282254162358E-3</v>
      </c>
      <c r="P5023">
        <f t="shared" si="630"/>
        <v>6.7841886334687792E-3</v>
      </c>
      <c r="Q5023">
        <f t="shared" si="631"/>
        <v>-6.8073058548944205E-3</v>
      </c>
    </row>
    <row r="5024" spans="1:17" x14ac:dyDescent="0.25">
      <c r="A5024">
        <v>5013</v>
      </c>
      <c r="B5024" t="s">
        <v>5138</v>
      </c>
      <c r="C5024" s="8">
        <v>150000</v>
      </c>
      <c r="E5024" t="s">
        <v>22</v>
      </c>
      <c r="F5024" t="s">
        <v>29</v>
      </c>
      <c r="G5024">
        <v>94982.1</v>
      </c>
      <c r="H5024" s="5">
        <v>300</v>
      </c>
      <c r="I5024" s="5">
        <v>2000</v>
      </c>
      <c r="J5024" t="str">
        <f t="shared" si="624"/>
        <v>no</v>
      </c>
      <c r="K5024">
        <f t="shared" si="625"/>
        <v>0</v>
      </c>
      <c r="L5024">
        <f t="shared" si="626"/>
        <v>1</v>
      </c>
      <c r="M5024">
        <f t="shared" si="627"/>
        <v>0</v>
      </c>
      <c r="N5024">
        <f t="shared" si="628"/>
        <v>-5.4558160599027135</v>
      </c>
      <c r="O5024">
        <f t="shared" si="629"/>
        <v>4.2713896492300599E-3</v>
      </c>
      <c r="P5024">
        <f t="shared" si="630"/>
        <v>4.2532224787584184E-3</v>
      </c>
      <c r="Q5024">
        <f t="shared" si="631"/>
        <v>-4.2622931583676015E-3</v>
      </c>
    </row>
    <row r="5025" spans="1:17" x14ac:dyDescent="0.25">
      <c r="A5025">
        <v>5014</v>
      </c>
      <c r="B5025" t="s">
        <v>5139</v>
      </c>
      <c r="C5025" s="8">
        <v>100000</v>
      </c>
      <c r="E5025" t="s">
        <v>22</v>
      </c>
      <c r="F5025" t="s">
        <v>25</v>
      </c>
      <c r="G5025">
        <v>92829.94</v>
      </c>
      <c r="H5025" s="5">
        <v>350</v>
      </c>
      <c r="I5025" s="5">
        <v>2000</v>
      </c>
      <c r="J5025" t="str">
        <f t="shared" si="624"/>
        <v>yes</v>
      </c>
      <c r="K5025">
        <f t="shared" si="625"/>
        <v>0</v>
      </c>
      <c r="L5025">
        <f t="shared" si="626"/>
        <v>0</v>
      </c>
      <c r="M5025">
        <f t="shared" si="627"/>
        <v>0</v>
      </c>
      <c r="N5025">
        <f t="shared" si="628"/>
        <v>-5.289081914326732</v>
      </c>
      <c r="O5025">
        <f t="shared" si="629"/>
        <v>5.0463911530065821E-3</v>
      </c>
      <c r="P5025">
        <f t="shared" si="630"/>
        <v>5.0210529557916973E-3</v>
      </c>
      <c r="Q5025">
        <f t="shared" si="631"/>
        <v>-5.0337007969331717E-3</v>
      </c>
    </row>
    <row r="5026" spans="1:17" x14ac:dyDescent="0.25">
      <c r="A5026">
        <v>5015</v>
      </c>
      <c r="B5026" t="s">
        <v>5140</v>
      </c>
      <c r="C5026" s="8">
        <v>500000</v>
      </c>
      <c r="E5026" t="s">
        <v>45</v>
      </c>
      <c r="F5026" t="s">
        <v>29</v>
      </c>
      <c r="G5026">
        <v>2743305.07</v>
      </c>
      <c r="H5026" s="5">
        <v>250</v>
      </c>
      <c r="I5026" s="5">
        <v>2000</v>
      </c>
      <c r="J5026" t="str">
        <f t="shared" si="624"/>
        <v>yes</v>
      </c>
      <c r="K5026">
        <f t="shared" si="625"/>
        <v>0</v>
      </c>
      <c r="L5026">
        <f t="shared" si="626"/>
        <v>1</v>
      </c>
      <c r="M5026">
        <f t="shared" si="627"/>
        <v>0</v>
      </c>
      <c r="N5026">
        <f t="shared" si="628"/>
        <v>-6.5147604588089951</v>
      </c>
      <c r="O5026">
        <f t="shared" si="629"/>
        <v>1.481410715858377E-3</v>
      </c>
      <c r="P5026">
        <f t="shared" si="630"/>
        <v>1.4792193844112048E-3</v>
      </c>
      <c r="Q5026">
        <f t="shared" si="631"/>
        <v>-1.4803145094915374E-3</v>
      </c>
    </row>
    <row r="5027" spans="1:17" x14ac:dyDescent="0.25">
      <c r="A5027">
        <v>5016</v>
      </c>
      <c r="B5027" t="s">
        <v>5141</v>
      </c>
      <c r="C5027" s="8">
        <v>450000</v>
      </c>
      <c r="E5027" t="s">
        <v>22</v>
      </c>
      <c r="F5027" t="s">
        <v>29</v>
      </c>
      <c r="G5027">
        <v>303770.89</v>
      </c>
      <c r="H5027" s="5">
        <v>300</v>
      </c>
      <c r="I5027" s="5">
        <v>2000</v>
      </c>
      <c r="J5027" t="str">
        <f t="shared" si="624"/>
        <v>no</v>
      </c>
      <c r="K5027">
        <f t="shared" si="625"/>
        <v>0</v>
      </c>
      <c r="L5027">
        <f t="shared" si="626"/>
        <v>1</v>
      </c>
      <c r="M5027">
        <f t="shared" si="627"/>
        <v>0</v>
      </c>
      <c r="N5027">
        <f t="shared" si="628"/>
        <v>-6.3634826875366688</v>
      </c>
      <c r="O5027">
        <f t="shared" si="629"/>
        <v>1.7233543436404248E-3</v>
      </c>
      <c r="P5027">
        <f t="shared" si="630"/>
        <v>1.7203895029178182E-3</v>
      </c>
      <c r="Q5027">
        <f t="shared" si="631"/>
        <v>-1.7218710724336713E-3</v>
      </c>
    </row>
    <row r="5028" spans="1:17" x14ac:dyDescent="0.25">
      <c r="A5028">
        <v>5017</v>
      </c>
      <c r="B5028" t="s">
        <v>5142</v>
      </c>
      <c r="C5028" s="8">
        <v>10000</v>
      </c>
      <c r="E5028" t="s">
        <v>31</v>
      </c>
      <c r="F5028" t="s">
        <v>29</v>
      </c>
      <c r="G5028">
        <v>21877.83</v>
      </c>
      <c r="H5028" s="5">
        <v>400</v>
      </c>
      <c r="I5028" s="5">
        <v>2000</v>
      </c>
      <c r="J5028" t="str">
        <f t="shared" si="624"/>
        <v>yes</v>
      </c>
      <c r="K5028">
        <f t="shared" si="625"/>
        <v>0</v>
      </c>
      <c r="L5028">
        <f t="shared" si="626"/>
        <v>1</v>
      </c>
      <c r="M5028">
        <f t="shared" si="627"/>
        <v>0</v>
      </c>
      <c r="N5028">
        <f t="shared" si="628"/>
        <v>-5.0322383003402011</v>
      </c>
      <c r="O5028">
        <f t="shared" si="629"/>
        <v>6.5241911160930435E-3</v>
      </c>
      <c r="P5028">
        <f t="shared" si="630"/>
        <v>6.4819019489821073E-3</v>
      </c>
      <c r="Q5028">
        <f t="shared" si="631"/>
        <v>-6.5030006981883302E-3</v>
      </c>
    </row>
    <row r="5029" spans="1:17" x14ac:dyDescent="0.25">
      <c r="A5029">
        <v>5018</v>
      </c>
      <c r="B5029" t="s">
        <v>5143</v>
      </c>
      <c r="C5029" s="8">
        <v>150000</v>
      </c>
      <c r="E5029" t="s">
        <v>31</v>
      </c>
      <c r="F5029" t="s">
        <v>29</v>
      </c>
      <c r="G5029">
        <v>170444.56</v>
      </c>
      <c r="H5029" s="5">
        <v>300</v>
      </c>
      <c r="I5029" s="5">
        <v>2000</v>
      </c>
      <c r="J5029" t="str">
        <f t="shared" si="624"/>
        <v>yes</v>
      </c>
      <c r="K5029">
        <f t="shared" si="625"/>
        <v>0</v>
      </c>
      <c r="L5029">
        <f t="shared" si="626"/>
        <v>1</v>
      </c>
      <c r="M5029">
        <f t="shared" si="627"/>
        <v>0</v>
      </c>
      <c r="N5029">
        <f t="shared" si="628"/>
        <v>-5.4558160599027135</v>
      </c>
      <c r="O5029">
        <f t="shared" si="629"/>
        <v>4.2713896492300599E-3</v>
      </c>
      <c r="P5029">
        <f t="shared" si="630"/>
        <v>4.2532224787584184E-3</v>
      </c>
      <c r="Q5029">
        <f t="shared" si="631"/>
        <v>-4.2622931583676015E-3</v>
      </c>
    </row>
    <row r="5030" spans="1:17" x14ac:dyDescent="0.25">
      <c r="A5030">
        <v>5019</v>
      </c>
      <c r="B5030" t="s">
        <v>5144</v>
      </c>
      <c r="C5030" s="8">
        <v>365000</v>
      </c>
      <c r="E5030" t="s">
        <v>22</v>
      </c>
      <c r="F5030" t="s">
        <v>29</v>
      </c>
      <c r="G5030">
        <v>30902.67</v>
      </c>
      <c r="H5030" s="5">
        <v>300</v>
      </c>
      <c r="I5030" s="5">
        <v>3000</v>
      </c>
      <c r="J5030" t="str">
        <f t="shared" si="624"/>
        <v>no</v>
      </c>
      <c r="K5030">
        <f t="shared" si="625"/>
        <v>0</v>
      </c>
      <c r="L5030">
        <f t="shared" si="626"/>
        <v>1</v>
      </c>
      <c r="M5030">
        <f t="shared" si="627"/>
        <v>0</v>
      </c>
      <c r="N5030">
        <f t="shared" si="628"/>
        <v>-6.1062848830151779</v>
      </c>
      <c r="O5030">
        <f t="shared" si="629"/>
        <v>2.2288157619589528E-3</v>
      </c>
      <c r="P5030">
        <f t="shared" si="630"/>
        <v>2.2238591895449179E-3</v>
      </c>
      <c r="Q5030">
        <f t="shared" si="631"/>
        <v>-2.2263356365866179E-3</v>
      </c>
    </row>
    <row r="5031" spans="1:17" x14ac:dyDescent="0.25">
      <c r="A5031">
        <v>5020</v>
      </c>
      <c r="B5031" t="s">
        <v>5145</v>
      </c>
      <c r="C5031" s="8">
        <v>1250000</v>
      </c>
      <c r="E5031" t="s">
        <v>22</v>
      </c>
      <c r="F5031" t="s">
        <v>29</v>
      </c>
      <c r="G5031">
        <v>929571.14</v>
      </c>
      <c r="H5031" s="5">
        <v>300</v>
      </c>
      <c r="I5031" s="5">
        <v>2000</v>
      </c>
      <c r="J5031" t="str">
        <f t="shared" si="624"/>
        <v>no</v>
      </c>
      <c r="K5031">
        <f t="shared" si="625"/>
        <v>0</v>
      </c>
      <c r="L5031">
        <f t="shared" si="626"/>
        <v>1</v>
      </c>
      <c r="M5031">
        <f t="shared" si="627"/>
        <v>0</v>
      </c>
      <c r="N5031">
        <f t="shared" si="628"/>
        <v>-8.7839270278938812</v>
      </c>
      <c r="O5031">
        <f t="shared" si="629"/>
        <v>1.5317537856615029E-4</v>
      </c>
      <c r="P5031">
        <f t="shared" si="630"/>
        <v>1.5315191946290842E-4</v>
      </c>
      <c r="Q5031">
        <f t="shared" si="631"/>
        <v>-1.5316364841563116E-4</v>
      </c>
    </row>
    <row r="5032" spans="1:17" x14ac:dyDescent="0.25">
      <c r="A5032">
        <v>5021</v>
      </c>
      <c r="B5032" t="s">
        <v>5146</v>
      </c>
      <c r="C5032" s="8">
        <v>30000</v>
      </c>
      <c r="E5032" t="s">
        <v>19</v>
      </c>
      <c r="F5032" t="s">
        <v>20</v>
      </c>
      <c r="G5032">
        <v>14083.36</v>
      </c>
      <c r="H5032" s="5">
        <v>300</v>
      </c>
      <c r="I5032" s="5">
        <v>3000</v>
      </c>
      <c r="J5032" t="str">
        <f t="shared" si="624"/>
        <v>no</v>
      </c>
      <c r="K5032">
        <f t="shared" si="625"/>
        <v>0</v>
      </c>
      <c r="L5032">
        <f t="shared" si="626"/>
        <v>0</v>
      </c>
      <c r="M5032">
        <f t="shared" si="627"/>
        <v>0</v>
      </c>
      <c r="N5032">
        <f t="shared" si="628"/>
        <v>-5.0772674411869394</v>
      </c>
      <c r="O5032">
        <f t="shared" si="629"/>
        <v>6.236928525956348E-3</v>
      </c>
      <c r="P5032">
        <f t="shared" si="630"/>
        <v>6.1982703567567028E-3</v>
      </c>
      <c r="Q5032">
        <f t="shared" si="631"/>
        <v>-6.2175593814976999E-3</v>
      </c>
    </row>
    <row r="5033" spans="1:17" x14ac:dyDescent="0.25">
      <c r="A5033">
        <v>5022</v>
      </c>
      <c r="B5033" t="s">
        <v>5147</v>
      </c>
      <c r="C5033" s="8">
        <v>625000</v>
      </c>
      <c r="E5033" t="s">
        <v>38</v>
      </c>
      <c r="F5033" t="s">
        <v>29</v>
      </c>
      <c r="G5033">
        <v>1128772.75</v>
      </c>
      <c r="H5033" s="5">
        <v>200</v>
      </c>
      <c r="I5033" s="5">
        <v>2000</v>
      </c>
      <c r="J5033" t="str">
        <f t="shared" si="624"/>
        <v>yes</v>
      </c>
      <c r="K5033">
        <f t="shared" si="625"/>
        <v>0</v>
      </c>
      <c r="L5033">
        <f t="shared" si="626"/>
        <v>1</v>
      </c>
      <c r="M5033">
        <f t="shared" si="627"/>
        <v>0</v>
      </c>
      <c r="N5033">
        <f t="shared" si="628"/>
        <v>-6.8929548869898092</v>
      </c>
      <c r="O5033">
        <f t="shared" si="629"/>
        <v>1.0149104601407397E-3</v>
      </c>
      <c r="P5033">
        <f t="shared" si="630"/>
        <v>1.0138814612403841E-3</v>
      </c>
      <c r="Q5033">
        <f t="shared" si="631"/>
        <v>-1.0143957867218658E-3</v>
      </c>
    </row>
    <row r="5034" spans="1:17" x14ac:dyDescent="0.25">
      <c r="A5034">
        <v>5023</v>
      </c>
      <c r="B5034" t="s">
        <v>5148</v>
      </c>
      <c r="C5034" s="8">
        <v>2000000</v>
      </c>
      <c r="E5034" t="s">
        <v>22</v>
      </c>
      <c r="F5034" t="s">
        <v>39</v>
      </c>
      <c r="G5034">
        <v>1170445.4600000002</v>
      </c>
      <c r="H5034" s="5">
        <v>200</v>
      </c>
      <c r="I5034" s="5">
        <v>3000</v>
      </c>
      <c r="J5034" t="str">
        <f t="shared" si="624"/>
        <v>no</v>
      </c>
      <c r="K5034">
        <f t="shared" si="625"/>
        <v>0</v>
      </c>
      <c r="L5034">
        <f t="shared" si="626"/>
        <v>0</v>
      </c>
      <c r="M5034">
        <f t="shared" si="627"/>
        <v>0</v>
      </c>
      <c r="N5034">
        <f t="shared" si="628"/>
        <v>-11.037611629316578</v>
      </c>
      <c r="O5034">
        <f t="shared" si="629"/>
        <v>1.6085189288697397E-5</v>
      </c>
      <c r="P5034">
        <f t="shared" si="630"/>
        <v>1.608493055954465E-5</v>
      </c>
      <c r="Q5034">
        <f t="shared" si="631"/>
        <v>-1.6085059923372877E-5</v>
      </c>
    </row>
    <row r="5035" spans="1:17" x14ac:dyDescent="0.25">
      <c r="A5035">
        <v>5024</v>
      </c>
      <c r="B5035" t="s">
        <v>5149</v>
      </c>
      <c r="C5035" s="8">
        <v>85000</v>
      </c>
      <c r="E5035" t="s">
        <v>31</v>
      </c>
      <c r="F5035" t="s">
        <v>29</v>
      </c>
      <c r="G5035">
        <v>99268.42</v>
      </c>
      <c r="H5035" s="5">
        <v>250</v>
      </c>
      <c r="I5035" s="5">
        <v>2000</v>
      </c>
      <c r="J5035" t="str">
        <f t="shared" si="624"/>
        <v>yes</v>
      </c>
      <c r="K5035">
        <f t="shared" si="625"/>
        <v>0</v>
      </c>
      <c r="L5035">
        <f t="shared" si="626"/>
        <v>1</v>
      </c>
      <c r="M5035">
        <f t="shared" si="627"/>
        <v>0</v>
      </c>
      <c r="N5035">
        <f t="shared" si="628"/>
        <v>-5.2591549572486898</v>
      </c>
      <c r="O5035">
        <f t="shared" si="629"/>
        <v>5.1996968287976522E-3</v>
      </c>
      <c r="P5035">
        <f t="shared" si="630"/>
        <v>5.1727998378845981E-3</v>
      </c>
      <c r="Q5035">
        <f t="shared" si="631"/>
        <v>-5.1862250843870876E-3</v>
      </c>
    </row>
    <row r="5036" spans="1:17" x14ac:dyDescent="0.25">
      <c r="A5036">
        <v>5025</v>
      </c>
      <c r="B5036" t="s">
        <v>5150</v>
      </c>
      <c r="C5036" s="8">
        <v>500000</v>
      </c>
      <c r="E5036" t="s">
        <v>52</v>
      </c>
      <c r="F5036" t="s">
        <v>39</v>
      </c>
      <c r="G5036">
        <v>204601.97</v>
      </c>
      <c r="H5036" s="5">
        <v>200</v>
      </c>
      <c r="I5036" s="5">
        <v>2000</v>
      </c>
      <c r="J5036" t="str">
        <f t="shared" si="624"/>
        <v>no</v>
      </c>
      <c r="K5036">
        <f t="shared" si="625"/>
        <v>0</v>
      </c>
      <c r="L5036">
        <f t="shared" si="626"/>
        <v>0</v>
      </c>
      <c r="M5036">
        <f t="shared" si="627"/>
        <v>0</v>
      </c>
      <c r="N5036">
        <f t="shared" si="628"/>
        <v>-6.4993040845053383</v>
      </c>
      <c r="O5036">
        <f t="shared" si="629"/>
        <v>1.5044858237482925E-3</v>
      </c>
      <c r="P5036">
        <f t="shared" si="630"/>
        <v>1.5022257464087508E-3</v>
      </c>
      <c r="Q5036">
        <f t="shared" si="631"/>
        <v>-1.5033552187954282E-3</v>
      </c>
    </row>
    <row r="5037" spans="1:17" x14ac:dyDescent="0.25">
      <c r="A5037">
        <v>5026</v>
      </c>
      <c r="B5037" t="s">
        <v>5151</v>
      </c>
      <c r="C5037" s="8">
        <v>2</v>
      </c>
      <c r="E5037" t="s">
        <v>57</v>
      </c>
      <c r="F5037" t="s">
        <v>74</v>
      </c>
      <c r="G5037">
        <v>769.91</v>
      </c>
      <c r="H5037" s="5">
        <v>730</v>
      </c>
      <c r="I5037" s="5">
        <v>9000</v>
      </c>
      <c r="J5037" t="str">
        <f t="shared" si="624"/>
        <v>yes</v>
      </c>
      <c r="K5037">
        <f t="shared" si="625"/>
        <v>0</v>
      </c>
      <c r="L5037">
        <f t="shared" si="626"/>
        <v>0</v>
      </c>
      <c r="M5037">
        <f t="shared" si="627"/>
        <v>0</v>
      </c>
      <c r="N5037">
        <f t="shared" si="628"/>
        <v>-4.9863532693831756</v>
      </c>
      <c r="O5037">
        <f t="shared" si="629"/>
        <v>6.8305282254162358E-3</v>
      </c>
      <c r="P5037">
        <f t="shared" si="630"/>
        <v>6.7841886334687792E-3</v>
      </c>
      <c r="Q5037">
        <f t="shared" si="631"/>
        <v>-6.8073058548944205E-3</v>
      </c>
    </row>
    <row r="5038" spans="1:17" x14ac:dyDescent="0.25">
      <c r="A5038">
        <v>5027</v>
      </c>
      <c r="B5038" t="s">
        <v>5152</v>
      </c>
      <c r="C5038" s="8">
        <v>375000</v>
      </c>
      <c r="E5038" t="s">
        <v>31</v>
      </c>
      <c r="F5038" t="s">
        <v>29</v>
      </c>
      <c r="G5038">
        <v>787726.24</v>
      </c>
      <c r="H5038" s="5">
        <v>300</v>
      </c>
      <c r="I5038" s="5">
        <v>2000</v>
      </c>
      <c r="J5038" t="str">
        <f t="shared" si="624"/>
        <v>yes</v>
      </c>
      <c r="K5038">
        <f t="shared" si="625"/>
        <v>0</v>
      </c>
      <c r="L5038">
        <f t="shared" si="626"/>
        <v>1</v>
      </c>
      <c r="M5038">
        <f t="shared" si="627"/>
        <v>0</v>
      </c>
      <c r="N5038">
        <f t="shared" si="628"/>
        <v>-6.1365660306281802</v>
      </c>
      <c r="O5038">
        <f t="shared" si="629"/>
        <v>2.1623362801440676E-3</v>
      </c>
      <c r="P5038">
        <f t="shared" si="630"/>
        <v>2.1576706705724855E-3</v>
      </c>
      <c r="Q5038">
        <f t="shared" si="631"/>
        <v>-2.1600017957376966E-3</v>
      </c>
    </row>
    <row r="5039" spans="1:17" x14ac:dyDescent="0.25">
      <c r="A5039">
        <v>5028</v>
      </c>
      <c r="B5039" t="s">
        <v>5153</v>
      </c>
      <c r="C5039" s="8">
        <v>80000</v>
      </c>
      <c r="E5039" t="s">
        <v>31</v>
      </c>
      <c r="F5039" t="s">
        <v>25</v>
      </c>
      <c r="G5039">
        <v>94340.08</v>
      </c>
      <c r="H5039" s="5">
        <v>300</v>
      </c>
      <c r="I5039" s="5">
        <v>2000</v>
      </c>
      <c r="J5039" t="str">
        <f t="shared" si="624"/>
        <v>yes</v>
      </c>
      <c r="K5039">
        <f t="shared" si="625"/>
        <v>0</v>
      </c>
      <c r="L5039">
        <f t="shared" si="626"/>
        <v>0</v>
      </c>
      <c r="M5039">
        <f t="shared" si="627"/>
        <v>0</v>
      </c>
      <c r="N5039">
        <f t="shared" si="628"/>
        <v>-5.2285708058178013</v>
      </c>
      <c r="O5039">
        <f t="shared" si="629"/>
        <v>5.3611820000270911E-3</v>
      </c>
      <c r="P5039">
        <f t="shared" si="630"/>
        <v>5.3325929984304361E-3</v>
      </c>
      <c r="Q5039">
        <f t="shared" si="631"/>
        <v>-5.3468620223452654E-3</v>
      </c>
    </row>
    <row r="5040" spans="1:17" x14ac:dyDescent="0.25">
      <c r="A5040">
        <v>5029</v>
      </c>
      <c r="B5040" t="s">
        <v>5154</v>
      </c>
      <c r="C5040" s="8">
        <v>5000000</v>
      </c>
      <c r="E5040" t="s">
        <v>45</v>
      </c>
      <c r="F5040" t="s">
        <v>29</v>
      </c>
      <c r="G5040">
        <v>2735054.96</v>
      </c>
      <c r="H5040" s="5">
        <v>250</v>
      </c>
      <c r="I5040" s="5">
        <v>2000</v>
      </c>
      <c r="J5040" t="str">
        <f t="shared" si="624"/>
        <v>no</v>
      </c>
      <c r="K5040">
        <f t="shared" si="625"/>
        <v>0</v>
      </c>
      <c r="L5040">
        <f t="shared" si="626"/>
        <v>1</v>
      </c>
      <c r="M5040">
        <f t="shared" si="627"/>
        <v>0</v>
      </c>
      <c r="N5040">
        <f t="shared" si="628"/>
        <v>-20.129759873318321</v>
      </c>
      <c r="O5040">
        <f t="shared" si="629"/>
        <v>1.8103242332513401E-9</v>
      </c>
      <c r="P5040">
        <f t="shared" si="630"/>
        <v>1.8103242299740661E-9</v>
      </c>
      <c r="Q5040">
        <f t="shared" si="631"/>
        <v>-1.8103242254995965E-9</v>
      </c>
    </row>
    <row r="5041" spans="1:17" x14ac:dyDescent="0.25">
      <c r="A5041">
        <v>5030</v>
      </c>
      <c r="B5041" t="s">
        <v>5155</v>
      </c>
      <c r="C5041" s="8">
        <v>100000</v>
      </c>
      <c r="E5041" t="s">
        <v>31</v>
      </c>
      <c r="F5041" t="s">
        <v>29</v>
      </c>
      <c r="G5041">
        <v>142059.63</v>
      </c>
      <c r="H5041" s="5">
        <v>300</v>
      </c>
      <c r="I5041" s="5">
        <v>2000</v>
      </c>
      <c r="J5041" t="str">
        <f t="shared" si="624"/>
        <v>yes</v>
      </c>
      <c r="K5041">
        <f t="shared" si="625"/>
        <v>0</v>
      </c>
      <c r="L5041">
        <f t="shared" si="626"/>
        <v>1</v>
      </c>
      <c r="M5041">
        <f t="shared" si="627"/>
        <v>0</v>
      </c>
      <c r="N5041">
        <f t="shared" si="628"/>
        <v>-5.304538288630388</v>
      </c>
      <c r="O5041">
        <f t="shared" si="629"/>
        <v>4.9689919389546873E-3</v>
      </c>
      <c r="P5041">
        <f t="shared" si="630"/>
        <v>4.9444231402281128E-3</v>
      </c>
      <c r="Q5041">
        <f t="shared" si="631"/>
        <v>-4.9566872429661771E-3</v>
      </c>
    </row>
    <row r="5042" spans="1:17" x14ac:dyDescent="0.25">
      <c r="A5042">
        <v>5031</v>
      </c>
      <c r="B5042" t="s">
        <v>5156</v>
      </c>
      <c r="C5042" s="8">
        <v>450000</v>
      </c>
      <c r="E5042" t="s">
        <v>22</v>
      </c>
      <c r="F5042" t="s">
        <v>29</v>
      </c>
      <c r="G5042">
        <v>295948.62</v>
      </c>
      <c r="H5042" s="5">
        <v>200</v>
      </c>
      <c r="I5042" s="5">
        <v>2000</v>
      </c>
      <c r="J5042" t="str">
        <f t="shared" si="624"/>
        <v>no</v>
      </c>
      <c r="K5042">
        <f t="shared" si="625"/>
        <v>0</v>
      </c>
      <c r="L5042">
        <f t="shared" si="626"/>
        <v>1</v>
      </c>
      <c r="M5042">
        <f t="shared" si="627"/>
        <v>0</v>
      </c>
      <c r="N5042">
        <f t="shared" si="628"/>
        <v>-6.3634826875366688</v>
      </c>
      <c r="O5042">
        <f t="shared" si="629"/>
        <v>1.7233543436404248E-3</v>
      </c>
      <c r="P5042">
        <f t="shared" si="630"/>
        <v>1.7203895029178182E-3</v>
      </c>
      <c r="Q5042">
        <f t="shared" si="631"/>
        <v>-1.7218710724336713E-3</v>
      </c>
    </row>
    <row r="5043" spans="1:17" x14ac:dyDescent="0.25">
      <c r="A5043">
        <v>5032</v>
      </c>
      <c r="B5043" t="s">
        <v>5157</v>
      </c>
      <c r="C5043" s="8">
        <v>160000</v>
      </c>
      <c r="E5043" t="s">
        <v>31</v>
      </c>
      <c r="F5043" t="s">
        <v>29</v>
      </c>
      <c r="G5043">
        <v>189524.79</v>
      </c>
      <c r="H5043" s="5">
        <v>200</v>
      </c>
      <c r="I5043" s="5">
        <v>2000</v>
      </c>
      <c r="J5043" t="str">
        <f t="shared" si="624"/>
        <v>yes</v>
      </c>
      <c r="K5043">
        <f t="shared" si="625"/>
        <v>0</v>
      </c>
      <c r="L5043">
        <f t="shared" si="626"/>
        <v>1</v>
      </c>
      <c r="M5043">
        <f t="shared" si="627"/>
        <v>0</v>
      </c>
      <c r="N5043">
        <f t="shared" si="628"/>
        <v>-5.4860716141571793</v>
      </c>
      <c r="O5043">
        <f t="shared" si="629"/>
        <v>4.1440918315095469E-3</v>
      </c>
      <c r="P5043">
        <f t="shared" si="630"/>
        <v>4.1269892092388122E-3</v>
      </c>
      <c r="Q5043">
        <f t="shared" si="631"/>
        <v>-4.1355287323166061E-3</v>
      </c>
    </row>
    <row r="5044" spans="1:17" x14ac:dyDescent="0.25">
      <c r="A5044">
        <v>5033</v>
      </c>
      <c r="B5044" t="s">
        <v>5158</v>
      </c>
      <c r="C5044" s="8">
        <v>400000</v>
      </c>
      <c r="E5044" t="s">
        <v>22</v>
      </c>
      <c r="F5044" t="s">
        <v>29</v>
      </c>
      <c r="G5044">
        <v>276315.77</v>
      </c>
      <c r="H5044" s="5">
        <v>200</v>
      </c>
      <c r="I5044" s="5">
        <v>2000</v>
      </c>
      <c r="J5044" t="str">
        <f t="shared" si="624"/>
        <v>no</v>
      </c>
      <c r="K5044">
        <f t="shared" si="625"/>
        <v>0</v>
      </c>
      <c r="L5044">
        <f t="shared" si="626"/>
        <v>1</v>
      </c>
      <c r="M5044">
        <f t="shared" si="627"/>
        <v>0</v>
      </c>
      <c r="N5044">
        <f t="shared" si="628"/>
        <v>-6.2122049162643425</v>
      </c>
      <c r="O5044">
        <f t="shared" si="629"/>
        <v>2.0048121442293168E-3</v>
      </c>
      <c r="P5044">
        <f t="shared" si="630"/>
        <v>2.0008009142582269E-3</v>
      </c>
      <c r="Q5044">
        <f t="shared" si="631"/>
        <v>-2.0028051902919392E-3</v>
      </c>
    </row>
    <row r="5045" spans="1:17" x14ac:dyDescent="0.25">
      <c r="A5045">
        <v>5034</v>
      </c>
      <c r="B5045" t="s">
        <v>5159</v>
      </c>
      <c r="C5045" s="8">
        <v>450000</v>
      </c>
      <c r="E5045" t="s">
        <v>22</v>
      </c>
      <c r="F5045" t="s">
        <v>30</v>
      </c>
      <c r="G5045">
        <v>337680.44000000006</v>
      </c>
      <c r="H5045" s="5">
        <v>350</v>
      </c>
      <c r="I5045" s="5">
        <v>3000</v>
      </c>
      <c r="J5045" t="str">
        <f t="shared" si="624"/>
        <v>no</v>
      </c>
      <c r="K5045">
        <f t="shared" si="625"/>
        <v>0</v>
      </c>
      <c r="L5045">
        <f t="shared" si="626"/>
        <v>0</v>
      </c>
      <c r="M5045">
        <f t="shared" si="627"/>
        <v>0</v>
      </c>
      <c r="N5045">
        <f t="shared" si="628"/>
        <v>-6.3480007198744763</v>
      </c>
      <c r="O5045">
        <f t="shared" si="629"/>
        <v>1.7502428664024545E-3</v>
      </c>
      <c r="P5045">
        <f t="shared" si="630"/>
        <v>1.7471848685499886E-3</v>
      </c>
      <c r="Q5045">
        <f t="shared" si="631"/>
        <v>-1.7487129762162031E-3</v>
      </c>
    </row>
    <row r="5046" spans="1:17" x14ac:dyDescent="0.25">
      <c r="A5046">
        <v>5035</v>
      </c>
      <c r="B5046" t="s">
        <v>5160</v>
      </c>
      <c r="C5046" s="8">
        <v>150000</v>
      </c>
      <c r="E5046" t="s">
        <v>22</v>
      </c>
      <c r="F5046" t="s">
        <v>29</v>
      </c>
      <c r="G5046">
        <v>128223.95</v>
      </c>
      <c r="H5046" s="5">
        <v>350</v>
      </c>
      <c r="I5046" s="5">
        <v>2000</v>
      </c>
      <c r="J5046" t="str">
        <f t="shared" si="624"/>
        <v>yes</v>
      </c>
      <c r="K5046">
        <f t="shared" si="625"/>
        <v>0</v>
      </c>
      <c r="L5046">
        <f t="shared" si="626"/>
        <v>1</v>
      </c>
      <c r="M5046">
        <f t="shared" si="627"/>
        <v>0</v>
      </c>
      <c r="N5046">
        <f t="shared" si="628"/>
        <v>-5.4558160599027135</v>
      </c>
      <c r="O5046">
        <f t="shared" si="629"/>
        <v>4.2713896492300599E-3</v>
      </c>
      <c r="P5046">
        <f t="shared" si="630"/>
        <v>4.2532224787584184E-3</v>
      </c>
      <c r="Q5046">
        <f t="shared" si="631"/>
        <v>-4.2622931583676015E-3</v>
      </c>
    </row>
    <row r="5047" spans="1:17" x14ac:dyDescent="0.25">
      <c r="A5047">
        <v>5036</v>
      </c>
      <c r="B5047" t="s">
        <v>5161</v>
      </c>
      <c r="C5047" s="8">
        <v>270000</v>
      </c>
      <c r="E5047" t="s">
        <v>22</v>
      </c>
      <c r="F5047" t="s">
        <v>29</v>
      </c>
      <c r="G5047">
        <v>304527.73</v>
      </c>
      <c r="H5047" s="5">
        <v>200</v>
      </c>
      <c r="I5047" s="5">
        <v>2000</v>
      </c>
      <c r="J5047" t="str">
        <f t="shared" si="624"/>
        <v>yes</v>
      </c>
      <c r="K5047">
        <f t="shared" si="625"/>
        <v>0</v>
      </c>
      <c r="L5047">
        <f t="shared" si="626"/>
        <v>1</v>
      </c>
      <c r="M5047">
        <f t="shared" si="627"/>
        <v>0</v>
      </c>
      <c r="N5047">
        <f t="shared" si="628"/>
        <v>-5.8188827109562959</v>
      </c>
      <c r="O5047">
        <f t="shared" si="629"/>
        <v>2.9709226704676844E-3</v>
      </c>
      <c r="P5047">
        <f t="shared" si="630"/>
        <v>2.9621224337764767E-3</v>
      </c>
      <c r="Q5047">
        <f t="shared" si="631"/>
        <v>-2.9665182011129644E-3</v>
      </c>
    </row>
    <row r="5048" spans="1:17" x14ac:dyDescent="0.25">
      <c r="A5048">
        <v>5037</v>
      </c>
      <c r="B5048" t="s">
        <v>5162</v>
      </c>
      <c r="C5048" s="8">
        <v>500000</v>
      </c>
      <c r="E5048" t="s">
        <v>52</v>
      </c>
      <c r="F5048" t="s">
        <v>39</v>
      </c>
      <c r="G5048">
        <v>217967.56</v>
      </c>
      <c r="H5048" s="5">
        <v>300</v>
      </c>
      <c r="I5048" s="5">
        <v>2000</v>
      </c>
      <c r="J5048" t="str">
        <f t="shared" si="624"/>
        <v>no</v>
      </c>
      <c r="K5048">
        <f t="shared" si="625"/>
        <v>0</v>
      </c>
      <c r="L5048">
        <f t="shared" si="626"/>
        <v>0</v>
      </c>
      <c r="M5048">
        <f t="shared" si="627"/>
        <v>0</v>
      </c>
      <c r="N5048">
        <f t="shared" si="628"/>
        <v>-6.4993040845053383</v>
      </c>
      <c r="O5048">
        <f t="shared" si="629"/>
        <v>1.5044858237482925E-3</v>
      </c>
      <c r="P5048">
        <f t="shared" si="630"/>
        <v>1.5022257464087508E-3</v>
      </c>
      <c r="Q5048">
        <f t="shared" si="631"/>
        <v>-1.5033552187954282E-3</v>
      </c>
    </row>
    <row r="5049" spans="1:17" x14ac:dyDescent="0.25">
      <c r="A5049">
        <v>5038</v>
      </c>
      <c r="B5049" t="s">
        <v>5163</v>
      </c>
      <c r="C5049" s="8">
        <v>25000</v>
      </c>
      <c r="E5049" t="s">
        <v>22</v>
      </c>
      <c r="F5049" t="s">
        <v>73</v>
      </c>
      <c r="G5049">
        <v>1341.44</v>
      </c>
      <c r="H5049" s="5">
        <v>300</v>
      </c>
      <c r="I5049" s="5">
        <v>9000</v>
      </c>
      <c r="J5049" t="str">
        <f t="shared" si="624"/>
        <v>no</v>
      </c>
      <c r="K5049">
        <f t="shared" si="625"/>
        <v>0</v>
      </c>
      <c r="L5049">
        <f t="shared" si="626"/>
        <v>0</v>
      </c>
      <c r="M5049">
        <f t="shared" si="627"/>
        <v>0</v>
      </c>
      <c r="N5049">
        <f t="shared" si="628"/>
        <v>-5.0619861039084881</v>
      </c>
      <c r="O5049">
        <f t="shared" si="629"/>
        <v>6.3329690794522234E-3</v>
      </c>
      <c r="P5049">
        <f t="shared" si="630"/>
        <v>6.2931149768901407E-3</v>
      </c>
      <c r="Q5049">
        <f t="shared" si="631"/>
        <v>-6.3130000950679839E-3</v>
      </c>
    </row>
    <row r="5050" spans="1:17" x14ac:dyDescent="0.25">
      <c r="A5050">
        <v>5039</v>
      </c>
      <c r="B5050" t="s">
        <v>5164</v>
      </c>
      <c r="C5050" s="8">
        <v>100000</v>
      </c>
      <c r="E5050" t="s">
        <v>28</v>
      </c>
      <c r="F5050" t="s">
        <v>29</v>
      </c>
      <c r="G5050">
        <v>263328.74</v>
      </c>
      <c r="H5050" s="5">
        <v>350</v>
      </c>
      <c r="I5050" s="5">
        <v>2000</v>
      </c>
      <c r="J5050" t="str">
        <f t="shared" si="624"/>
        <v>yes</v>
      </c>
      <c r="K5050">
        <f t="shared" si="625"/>
        <v>0</v>
      </c>
      <c r="L5050">
        <f t="shared" si="626"/>
        <v>1</v>
      </c>
      <c r="M5050">
        <f t="shared" si="627"/>
        <v>0</v>
      </c>
      <c r="N5050">
        <f t="shared" si="628"/>
        <v>-5.304538288630388</v>
      </c>
      <c r="O5050">
        <f t="shared" si="629"/>
        <v>4.9689919389546873E-3</v>
      </c>
      <c r="P5050">
        <f t="shared" si="630"/>
        <v>4.9444231402281128E-3</v>
      </c>
      <c r="Q5050">
        <f t="shared" si="631"/>
        <v>-4.9566872429661771E-3</v>
      </c>
    </row>
    <row r="5051" spans="1:17" x14ac:dyDescent="0.25">
      <c r="A5051">
        <v>5040</v>
      </c>
      <c r="B5051" t="s">
        <v>5165</v>
      </c>
      <c r="C5051" s="8">
        <v>200000</v>
      </c>
      <c r="E5051" t="s">
        <v>35</v>
      </c>
      <c r="F5051" t="s">
        <v>29</v>
      </c>
      <c r="G5051">
        <v>190297.17</v>
      </c>
      <c r="H5051" s="5">
        <v>200</v>
      </c>
      <c r="I5051" s="5">
        <v>2000</v>
      </c>
      <c r="J5051" t="str">
        <f t="shared" si="624"/>
        <v>yes</v>
      </c>
      <c r="K5051">
        <f t="shared" si="625"/>
        <v>0</v>
      </c>
      <c r="L5051">
        <f t="shared" si="626"/>
        <v>1</v>
      </c>
      <c r="M5051">
        <f t="shared" si="627"/>
        <v>0</v>
      </c>
      <c r="N5051">
        <f t="shared" si="628"/>
        <v>-5.6070938311750398</v>
      </c>
      <c r="O5051">
        <f t="shared" si="629"/>
        <v>3.6717245187135035E-3</v>
      </c>
      <c r="P5051">
        <f t="shared" si="630"/>
        <v>3.6582922772624587E-3</v>
      </c>
      <c r="Q5051">
        <f t="shared" si="631"/>
        <v>-3.6650001931303865E-3</v>
      </c>
    </row>
    <row r="5052" spans="1:17" x14ac:dyDescent="0.25">
      <c r="A5052">
        <v>5041</v>
      </c>
      <c r="B5052" t="s">
        <v>5166</v>
      </c>
      <c r="C5052" s="8">
        <v>300000</v>
      </c>
      <c r="E5052" t="s">
        <v>52</v>
      </c>
      <c r="F5052" t="s">
        <v>23</v>
      </c>
      <c r="G5052">
        <v>120066.36</v>
      </c>
      <c r="H5052" s="5">
        <v>300</v>
      </c>
      <c r="I5052" s="5">
        <v>2000</v>
      </c>
      <c r="J5052" t="str">
        <f t="shared" si="624"/>
        <v>no</v>
      </c>
      <c r="K5052">
        <f t="shared" si="625"/>
        <v>0</v>
      </c>
      <c r="L5052">
        <f t="shared" si="626"/>
        <v>0</v>
      </c>
      <c r="M5052">
        <f t="shared" si="627"/>
        <v>0</v>
      </c>
      <c r="N5052">
        <f t="shared" si="628"/>
        <v>-5.8941929994160356</v>
      </c>
      <c r="O5052">
        <f t="shared" si="629"/>
        <v>2.7553990547264104E-3</v>
      </c>
      <c r="P5052">
        <f t="shared" si="630"/>
        <v>2.7478276928988459E-3</v>
      </c>
      <c r="Q5052">
        <f t="shared" si="631"/>
        <v>-2.7516099015744595E-3</v>
      </c>
    </row>
    <row r="5053" spans="1:17" x14ac:dyDescent="0.25">
      <c r="A5053">
        <v>5042</v>
      </c>
      <c r="B5053" t="s">
        <v>5167</v>
      </c>
      <c r="C5053" s="8">
        <v>750000</v>
      </c>
      <c r="E5053" t="s">
        <v>52</v>
      </c>
      <c r="F5053" t="s">
        <v>39</v>
      </c>
      <c r="G5053">
        <v>337644.84</v>
      </c>
      <c r="H5053" s="5">
        <v>250</v>
      </c>
      <c r="I5053" s="5">
        <v>2000</v>
      </c>
      <c r="J5053" t="str">
        <f t="shared" si="624"/>
        <v>no</v>
      </c>
      <c r="K5053">
        <f t="shared" si="625"/>
        <v>0</v>
      </c>
      <c r="L5053">
        <f t="shared" si="626"/>
        <v>0</v>
      </c>
      <c r="M5053">
        <f t="shared" si="627"/>
        <v>0</v>
      </c>
      <c r="N5053">
        <f t="shared" si="628"/>
        <v>-7.2556929408669681</v>
      </c>
      <c r="O5053">
        <f t="shared" si="629"/>
        <v>7.0614289445944346E-4</v>
      </c>
      <c r="P5053">
        <f t="shared" si="630"/>
        <v>7.0564460853311415E-4</v>
      </c>
      <c r="Q5053">
        <f t="shared" si="631"/>
        <v>-7.058936928734127E-4</v>
      </c>
    </row>
    <row r="5054" spans="1:17" x14ac:dyDescent="0.25">
      <c r="A5054">
        <v>5043</v>
      </c>
      <c r="B5054" t="s">
        <v>5168</v>
      </c>
      <c r="C5054" s="8">
        <v>25000</v>
      </c>
      <c r="E5054" t="s">
        <v>22</v>
      </c>
      <c r="F5054" t="s">
        <v>73</v>
      </c>
      <c r="G5054">
        <v>3428.09</v>
      </c>
      <c r="H5054" s="5">
        <v>200</v>
      </c>
      <c r="I5054" s="5">
        <v>9000</v>
      </c>
      <c r="J5054" t="str">
        <f t="shared" si="624"/>
        <v>no</v>
      </c>
      <c r="K5054">
        <f t="shared" si="625"/>
        <v>0</v>
      </c>
      <c r="L5054">
        <f t="shared" si="626"/>
        <v>0</v>
      </c>
      <c r="M5054">
        <f t="shared" si="627"/>
        <v>0</v>
      </c>
      <c r="N5054">
        <f t="shared" si="628"/>
        <v>-5.0619861039084881</v>
      </c>
      <c r="O5054">
        <f t="shared" si="629"/>
        <v>6.3329690794522234E-3</v>
      </c>
      <c r="P5054">
        <f t="shared" si="630"/>
        <v>6.2931149768901407E-3</v>
      </c>
      <c r="Q5054">
        <f t="shared" si="631"/>
        <v>-6.3130000950679839E-3</v>
      </c>
    </row>
    <row r="5055" spans="1:17" x14ac:dyDescent="0.25">
      <c r="A5055">
        <v>5044</v>
      </c>
      <c r="B5055" t="s">
        <v>5169</v>
      </c>
      <c r="C5055" s="8">
        <v>25000</v>
      </c>
      <c r="E5055" t="s">
        <v>22</v>
      </c>
      <c r="F5055" t="s">
        <v>29</v>
      </c>
      <c r="G5055">
        <v>1936.47</v>
      </c>
      <c r="H5055" s="5">
        <v>200</v>
      </c>
      <c r="I5055" s="5">
        <v>2000</v>
      </c>
      <c r="J5055" t="str">
        <f t="shared" si="624"/>
        <v>no</v>
      </c>
      <c r="K5055">
        <f t="shared" si="625"/>
        <v>0</v>
      </c>
      <c r="L5055">
        <f t="shared" si="626"/>
        <v>1</v>
      </c>
      <c r="M5055">
        <f t="shared" si="627"/>
        <v>0</v>
      </c>
      <c r="N5055">
        <f t="shared" si="628"/>
        <v>-5.0776216317218994</v>
      </c>
      <c r="O5055">
        <f t="shared" si="629"/>
        <v>6.2347198560733057E-3</v>
      </c>
      <c r="P5055">
        <f t="shared" si="630"/>
        <v>6.1960889770977974E-3</v>
      </c>
      <c r="Q5055">
        <f t="shared" si="631"/>
        <v>-6.2153643991387491E-3</v>
      </c>
    </row>
    <row r="5056" spans="1:17" x14ac:dyDescent="0.25">
      <c r="A5056">
        <v>5045</v>
      </c>
      <c r="B5056" t="s">
        <v>5170</v>
      </c>
      <c r="C5056" s="8">
        <v>25000</v>
      </c>
      <c r="E5056" t="s">
        <v>22</v>
      </c>
      <c r="F5056" t="s">
        <v>29</v>
      </c>
      <c r="G5056">
        <v>166.84</v>
      </c>
      <c r="H5056" s="5">
        <v>300</v>
      </c>
      <c r="I5056" s="5">
        <v>9000</v>
      </c>
      <c r="J5056" t="str">
        <f t="shared" si="624"/>
        <v>no</v>
      </c>
      <c r="K5056">
        <f t="shared" si="625"/>
        <v>0</v>
      </c>
      <c r="L5056">
        <f t="shared" si="626"/>
        <v>1</v>
      </c>
      <c r="M5056">
        <f t="shared" si="627"/>
        <v>0</v>
      </c>
      <c r="N5056">
        <f t="shared" si="628"/>
        <v>-5.0774424782121441</v>
      </c>
      <c r="O5056">
        <f t="shared" si="629"/>
        <v>6.23583692807856E-3</v>
      </c>
      <c r="P5056">
        <f t="shared" si="630"/>
        <v>6.1971922478092686E-3</v>
      </c>
      <c r="Q5056">
        <f t="shared" si="631"/>
        <v>-6.216474549050232E-3</v>
      </c>
    </row>
    <row r="5057" spans="1:17" x14ac:dyDescent="0.25">
      <c r="A5057">
        <v>5046</v>
      </c>
      <c r="B5057" t="s">
        <v>5171</v>
      </c>
      <c r="C5057" s="8">
        <v>120000</v>
      </c>
      <c r="E5057" t="s">
        <v>31</v>
      </c>
      <c r="F5057" t="s">
        <v>29</v>
      </c>
      <c r="G5057">
        <v>119311.13</v>
      </c>
      <c r="H5057" s="5">
        <v>200</v>
      </c>
      <c r="I5057" s="5">
        <v>2000</v>
      </c>
      <c r="J5057" t="str">
        <f t="shared" si="624"/>
        <v>yes</v>
      </c>
      <c r="K5057">
        <f t="shared" si="625"/>
        <v>0</v>
      </c>
      <c r="L5057">
        <f t="shared" si="626"/>
        <v>1</v>
      </c>
      <c r="M5057">
        <f t="shared" si="627"/>
        <v>0</v>
      </c>
      <c r="N5057">
        <f t="shared" si="628"/>
        <v>-5.3650493971393178</v>
      </c>
      <c r="O5057">
        <f t="shared" si="629"/>
        <v>4.6772291931098916E-3</v>
      </c>
      <c r="P5057">
        <f t="shared" si="630"/>
        <v>4.6554545651107592E-3</v>
      </c>
      <c r="Q5057">
        <f t="shared" si="631"/>
        <v>-4.6663249445409649E-3</v>
      </c>
    </row>
    <row r="5058" spans="1:17" x14ac:dyDescent="0.25">
      <c r="A5058">
        <v>5047</v>
      </c>
      <c r="B5058" t="s">
        <v>5172</v>
      </c>
      <c r="C5058" s="8">
        <v>200000</v>
      </c>
      <c r="E5058" t="s">
        <v>31</v>
      </c>
      <c r="F5058" t="s">
        <v>29</v>
      </c>
      <c r="G5058">
        <v>311638.03000000003</v>
      </c>
      <c r="H5058" s="5">
        <v>300</v>
      </c>
      <c r="I5058" s="5">
        <v>2000</v>
      </c>
      <c r="J5058" t="str">
        <f t="shared" si="624"/>
        <v>yes</v>
      </c>
      <c r="K5058">
        <f t="shared" si="625"/>
        <v>0</v>
      </c>
      <c r="L5058">
        <f t="shared" si="626"/>
        <v>1</v>
      </c>
      <c r="M5058">
        <f t="shared" si="627"/>
        <v>0</v>
      </c>
      <c r="N5058">
        <f t="shared" si="628"/>
        <v>-5.6070938311750398</v>
      </c>
      <c r="O5058">
        <f t="shared" si="629"/>
        <v>3.6717245187135035E-3</v>
      </c>
      <c r="P5058">
        <f t="shared" si="630"/>
        <v>3.6582922772624587E-3</v>
      </c>
      <c r="Q5058">
        <f t="shared" si="631"/>
        <v>-3.6650001931303865E-3</v>
      </c>
    </row>
    <row r="5059" spans="1:17" x14ac:dyDescent="0.25">
      <c r="A5059">
        <v>5048</v>
      </c>
      <c r="B5059" t="s">
        <v>5173</v>
      </c>
      <c r="C5059" s="8">
        <v>25000</v>
      </c>
      <c r="E5059" t="s">
        <v>22</v>
      </c>
      <c r="F5059" t="s">
        <v>29</v>
      </c>
      <c r="G5059">
        <v>2551.21</v>
      </c>
      <c r="H5059" s="5">
        <v>200</v>
      </c>
      <c r="I5059" s="5">
        <v>9000</v>
      </c>
      <c r="J5059" t="str">
        <f t="shared" si="624"/>
        <v>no</v>
      </c>
      <c r="K5059">
        <f t="shared" si="625"/>
        <v>0</v>
      </c>
      <c r="L5059">
        <f t="shared" si="626"/>
        <v>1</v>
      </c>
      <c r="M5059">
        <f t="shared" si="627"/>
        <v>0</v>
      </c>
      <c r="N5059">
        <f t="shared" si="628"/>
        <v>-5.0774424782121441</v>
      </c>
      <c r="O5059">
        <f t="shared" si="629"/>
        <v>6.23583692807856E-3</v>
      </c>
      <c r="P5059">
        <f t="shared" si="630"/>
        <v>6.1971922478092686E-3</v>
      </c>
      <c r="Q5059">
        <f t="shared" si="631"/>
        <v>-6.216474549050232E-3</v>
      </c>
    </row>
    <row r="5060" spans="1:17" x14ac:dyDescent="0.25">
      <c r="A5060">
        <v>5049</v>
      </c>
      <c r="B5060" t="s">
        <v>5174</v>
      </c>
      <c r="C5060" s="8">
        <v>10000</v>
      </c>
      <c r="E5060" t="s">
        <v>56</v>
      </c>
      <c r="F5060" t="s">
        <v>29</v>
      </c>
      <c r="G5060">
        <v>39135.4</v>
      </c>
      <c r="H5060" s="5">
        <v>400</v>
      </c>
      <c r="I5060" s="5">
        <v>3000</v>
      </c>
      <c r="J5060" t="str">
        <f t="shared" si="624"/>
        <v>yes</v>
      </c>
      <c r="K5060">
        <f t="shared" si="625"/>
        <v>0</v>
      </c>
      <c r="L5060">
        <f t="shared" si="626"/>
        <v>1</v>
      </c>
      <c r="M5060">
        <f t="shared" si="627"/>
        <v>0</v>
      </c>
      <c r="N5060">
        <f t="shared" si="628"/>
        <v>-5.0322127069816647</v>
      </c>
      <c r="O5060">
        <f t="shared" si="629"/>
        <v>6.524358094192194E-3</v>
      </c>
      <c r="P5060">
        <f t="shared" si="630"/>
        <v>6.4820667693981761E-3</v>
      </c>
      <c r="Q5060">
        <f t="shared" si="631"/>
        <v>-6.5031665939380779E-3</v>
      </c>
    </row>
    <row r="5061" spans="1:17" x14ac:dyDescent="0.25">
      <c r="A5061">
        <v>5050</v>
      </c>
      <c r="B5061" t="s">
        <v>5175</v>
      </c>
      <c r="C5061" s="8">
        <v>50000</v>
      </c>
      <c r="E5061" t="s">
        <v>56</v>
      </c>
      <c r="F5061" t="s">
        <v>29</v>
      </c>
      <c r="G5061">
        <v>117772.37999999999</v>
      </c>
      <c r="H5061" s="5">
        <v>200</v>
      </c>
      <c r="I5061" s="5">
        <v>2000</v>
      </c>
      <c r="J5061" t="str">
        <f t="shared" si="624"/>
        <v>yes</v>
      </c>
      <c r="K5061">
        <f t="shared" si="625"/>
        <v>0</v>
      </c>
      <c r="L5061">
        <f t="shared" si="626"/>
        <v>1</v>
      </c>
      <c r="M5061">
        <f t="shared" si="627"/>
        <v>0</v>
      </c>
      <c r="N5061">
        <f t="shared" si="628"/>
        <v>-5.1532605173580617</v>
      </c>
      <c r="O5061">
        <f t="shared" si="629"/>
        <v>5.7805264602463387E-3</v>
      </c>
      <c r="P5061">
        <f t="shared" si="630"/>
        <v>5.7473040172992601E-3</v>
      </c>
      <c r="Q5061">
        <f t="shared" si="631"/>
        <v>-5.763883323760685E-3</v>
      </c>
    </row>
    <row r="5062" spans="1:17" x14ac:dyDescent="0.25">
      <c r="A5062">
        <v>5051</v>
      </c>
      <c r="B5062" t="s">
        <v>5176</v>
      </c>
      <c r="C5062" s="8">
        <v>150000</v>
      </c>
      <c r="E5062" t="s">
        <v>22</v>
      </c>
      <c r="F5062" t="s">
        <v>29</v>
      </c>
      <c r="G5062">
        <v>196.95</v>
      </c>
      <c r="H5062" s="5">
        <v>200</v>
      </c>
      <c r="I5062" s="5">
        <v>2000</v>
      </c>
      <c r="J5062" t="str">
        <f t="shared" si="624"/>
        <v>no</v>
      </c>
      <c r="K5062">
        <f t="shared" si="625"/>
        <v>0</v>
      </c>
      <c r="L5062">
        <f t="shared" si="626"/>
        <v>1</v>
      </c>
      <c r="M5062">
        <f t="shared" si="627"/>
        <v>0</v>
      </c>
      <c r="N5062">
        <f t="shared" si="628"/>
        <v>-5.4558160599027135</v>
      </c>
      <c r="O5062">
        <f t="shared" si="629"/>
        <v>4.2713896492300599E-3</v>
      </c>
      <c r="P5062">
        <f t="shared" si="630"/>
        <v>4.2532224787584184E-3</v>
      </c>
      <c r="Q5062">
        <f t="shared" si="631"/>
        <v>-4.2622931583676015E-3</v>
      </c>
    </row>
    <row r="5063" spans="1:17" x14ac:dyDescent="0.25">
      <c r="A5063">
        <v>5052</v>
      </c>
      <c r="B5063" t="s">
        <v>5177</v>
      </c>
      <c r="C5063" s="8">
        <v>25000</v>
      </c>
      <c r="E5063" t="s">
        <v>40</v>
      </c>
      <c r="F5063" t="s">
        <v>73</v>
      </c>
      <c r="G5063">
        <v>2010.33</v>
      </c>
      <c r="H5063" s="5">
        <v>300</v>
      </c>
      <c r="I5063" s="5">
        <v>9000</v>
      </c>
      <c r="J5063" t="str">
        <f t="shared" si="624"/>
        <v>no</v>
      </c>
      <c r="K5063">
        <f t="shared" si="625"/>
        <v>0</v>
      </c>
      <c r="L5063">
        <f t="shared" si="626"/>
        <v>0</v>
      </c>
      <c r="M5063">
        <f t="shared" si="627"/>
        <v>0</v>
      </c>
      <c r="N5063">
        <f t="shared" si="628"/>
        <v>-5.0619861039084881</v>
      </c>
      <c r="O5063">
        <f t="shared" si="629"/>
        <v>6.3329690794522234E-3</v>
      </c>
      <c r="P5063">
        <f t="shared" si="630"/>
        <v>6.2931149768901407E-3</v>
      </c>
      <c r="Q5063">
        <f t="shared" si="631"/>
        <v>-6.3130000950679839E-3</v>
      </c>
    </row>
    <row r="5064" spans="1:17" x14ac:dyDescent="0.25">
      <c r="A5064">
        <v>5053</v>
      </c>
      <c r="B5064" t="s">
        <v>5178</v>
      </c>
      <c r="C5064" s="8">
        <v>7500000</v>
      </c>
      <c r="E5064" t="s">
        <v>31</v>
      </c>
      <c r="F5064" t="s">
        <v>39</v>
      </c>
      <c r="G5064">
        <v>11354813.580000004</v>
      </c>
      <c r="H5064" s="5">
        <v>200</v>
      </c>
      <c r="I5064" s="5">
        <v>3000</v>
      </c>
      <c r="J5064" t="str">
        <f t="shared" si="624"/>
        <v>yes</v>
      </c>
      <c r="K5064">
        <f t="shared" si="625"/>
        <v>0</v>
      </c>
      <c r="L5064">
        <f t="shared" si="626"/>
        <v>0</v>
      </c>
      <c r="M5064">
        <f t="shared" si="627"/>
        <v>0</v>
      </c>
      <c r="N5064">
        <f t="shared" si="628"/>
        <v>-27.678166469272419</v>
      </c>
      <c r="O5064">
        <f t="shared" si="629"/>
        <v>9.5394872787508378E-13</v>
      </c>
      <c r="P5064">
        <f t="shared" si="630"/>
        <v>9.539487278741738E-13</v>
      </c>
      <c r="Q5064">
        <f t="shared" si="631"/>
        <v>-9.5390362275838949E-13</v>
      </c>
    </row>
    <row r="5065" spans="1:17" x14ac:dyDescent="0.25">
      <c r="A5065">
        <v>5054</v>
      </c>
      <c r="B5065" t="s">
        <v>5179</v>
      </c>
      <c r="C5065" s="8">
        <v>265000</v>
      </c>
      <c r="E5065" t="s">
        <v>35</v>
      </c>
      <c r="F5065" t="s">
        <v>29</v>
      </c>
      <c r="G5065">
        <v>276148.28000000003</v>
      </c>
      <c r="H5065" s="5">
        <v>350</v>
      </c>
      <c r="I5065" s="5">
        <v>3000</v>
      </c>
      <c r="J5065" t="str">
        <f t="shared" si="624"/>
        <v>yes</v>
      </c>
      <c r="K5065">
        <f t="shared" si="625"/>
        <v>0</v>
      </c>
      <c r="L5065">
        <f t="shared" si="626"/>
        <v>1</v>
      </c>
      <c r="M5065">
        <f t="shared" si="627"/>
        <v>0</v>
      </c>
      <c r="N5065">
        <f t="shared" si="628"/>
        <v>-5.803729340470527</v>
      </c>
      <c r="O5065">
        <f t="shared" si="629"/>
        <v>3.016284990375481E-3</v>
      </c>
      <c r="P5065">
        <f t="shared" si="630"/>
        <v>3.0072143747939487E-3</v>
      </c>
      <c r="Q5065">
        <f t="shared" si="631"/>
        <v>-3.0117451295223244E-3</v>
      </c>
    </row>
    <row r="5066" spans="1:17" x14ac:dyDescent="0.25">
      <c r="A5066">
        <v>5055</v>
      </c>
      <c r="B5066" t="s">
        <v>5180</v>
      </c>
      <c r="C5066" s="8">
        <v>1500000</v>
      </c>
      <c r="E5066" t="s">
        <v>22</v>
      </c>
      <c r="F5066" t="s">
        <v>29</v>
      </c>
      <c r="G5066">
        <v>853386.51</v>
      </c>
      <c r="H5066" s="5">
        <v>250</v>
      </c>
      <c r="I5066" s="5">
        <v>2000</v>
      </c>
      <c r="J5066" t="str">
        <f t="shared" si="624"/>
        <v>no</v>
      </c>
      <c r="K5066">
        <f t="shared" si="625"/>
        <v>0</v>
      </c>
      <c r="L5066">
        <f t="shared" si="626"/>
        <v>1</v>
      </c>
      <c r="M5066">
        <f t="shared" si="627"/>
        <v>0</v>
      </c>
      <c r="N5066">
        <f t="shared" si="628"/>
        <v>-9.5403158842555111</v>
      </c>
      <c r="O5066">
        <f t="shared" si="629"/>
        <v>7.1894133845104718E-5</v>
      </c>
      <c r="P5066">
        <f t="shared" si="630"/>
        <v>7.1888965450200647E-5</v>
      </c>
      <c r="Q5066">
        <f t="shared" si="631"/>
        <v>-7.1891549585708899E-5</v>
      </c>
    </row>
    <row r="5067" spans="1:17" x14ac:dyDescent="0.25">
      <c r="A5067">
        <v>5056</v>
      </c>
      <c r="B5067" t="s">
        <v>5181</v>
      </c>
      <c r="C5067" s="8">
        <v>100000</v>
      </c>
      <c r="E5067" t="s">
        <v>93</v>
      </c>
      <c r="F5067" t="s">
        <v>29</v>
      </c>
      <c r="G5067">
        <v>41565.86</v>
      </c>
      <c r="H5067" s="5">
        <v>200</v>
      </c>
      <c r="I5067" s="5">
        <v>2000</v>
      </c>
      <c r="J5067" t="str">
        <f t="shared" si="624"/>
        <v>no</v>
      </c>
      <c r="K5067">
        <f t="shared" si="625"/>
        <v>0</v>
      </c>
      <c r="L5067">
        <f t="shared" si="626"/>
        <v>1</v>
      </c>
      <c r="M5067">
        <f t="shared" si="627"/>
        <v>0</v>
      </c>
      <c r="N5067">
        <f t="shared" si="628"/>
        <v>-5.304538288630388</v>
      </c>
      <c r="O5067">
        <f t="shared" si="629"/>
        <v>4.9689919389546873E-3</v>
      </c>
      <c r="P5067">
        <f t="shared" si="630"/>
        <v>4.9444231402281128E-3</v>
      </c>
      <c r="Q5067">
        <f t="shared" si="631"/>
        <v>-4.9566872429661771E-3</v>
      </c>
    </row>
    <row r="5068" spans="1:17" x14ac:dyDescent="0.25">
      <c r="A5068">
        <v>5057</v>
      </c>
      <c r="B5068" t="s">
        <v>5182</v>
      </c>
      <c r="C5068" s="8">
        <v>75000</v>
      </c>
      <c r="E5068" t="s">
        <v>93</v>
      </c>
      <c r="F5068" t="s">
        <v>29</v>
      </c>
      <c r="G5068">
        <v>21643.59</v>
      </c>
      <c r="H5068" s="5">
        <v>200</v>
      </c>
      <c r="I5068" s="5">
        <v>2000</v>
      </c>
      <c r="J5068" t="str">
        <f t="shared" ref="J5068:J5131" si="632">IF(G5068/C5068&gt;=0.85, "yes", "no")</f>
        <v>no</v>
      </c>
      <c r="K5068">
        <f t="shared" ref="K5068:K5131" si="633">IF(OR(H5068=500, H5068=600), 1, 0)</f>
        <v>0</v>
      </c>
      <c r="L5068">
        <f t="shared" ref="L5068:L5131" si="634">IF(F5068="ZDD", 1, 0)</f>
        <v>1</v>
      </c>
      <c r="M5068">
        <f t="shared" ref="M5068:M5131" si="635">IF(OR(E5068="ZP07", E5068="ZP28",E5068="ZP32",E5068="ZP45",E5068="ZPPY",E5068="ZSPP",E5068="ZXP1",E5068="ZXX7",E5068="ZYPP",E5068="ZYSP",E5068="ZYWP"),1,0)</f>
        <v>0</v>
      </c>
      <c r="N5068">
        <f t="shared" ref="N5068:N5131" si="636">$P$3+$P$4*L5068+$P$5*(C5068/10000000)+$P$6*(I5068/10000000)+$P$7*M5068</f>
        <v>-5.2288994029942248</v>
      </c>
      <c r="O5068">
        <f t="shared" ref="O5068:O5131" si="637">EXP(N5068)</f>
        <v>5.3594206201676622E-3</v>
      </c>
      <c r="P5068">
        <f t="shared" ref="P5068:P5131" si="638">O5068/(1+O5068)</f>
        <v>5.3308503508741594E-3</v>
      </c>
      <c r="Q5068">
        <f t="shared" ref="Q5068:Q5131" si="639">K5068*LN(P5068)+(1-K5068)*LN(1-P5068)</f>
        <v>-5.3451100336729179E-3</v>
      </c>
    </row>
    <row r="5069" spans="1:17" x14ac:dyDescent="0.25">
      <c r="A5069">
        <v>5058</v>
      </c>
      <c r="B5069" t="s">
        <v>5183</v>
      </c>
      <c r="C5069" s="8">
        <v>8000000</v>
      </c>
      <c r="E5069" t="s">
        <v>27</v>
      </c>
      <c r="F5069" t="s">
        <v>29</v>
      </c>
      <c r="G5069">
        <v>6395238.4400000004</v>
      </c>
      <c r="H5069" s="5">
        <v>200</v>
      </c>
      <c r="I5069" s="5">
        <v>2000</v>
      </c>
      <c r="J5069" t="str">
        <f t="shared" si="632"/>
        <v>no</v>
      </c>
      <c r="K5069">
        <f t="shared" si="633"/>
        <v>0</v>
      </c>
      <c r="L5069">
        <f t="shared" si="634"/>
        <v>1</v>
      </c>
      <c r="M5069">
        <f t="shared" si="635"/>
        <v>0</v>
      </c>
      <c r="N5069">
        <f t="shared" si="636"/>
        <v>-29.206426149657872</v>
      </c>
      <c r="O5069">
        <f t="shared" si="637"/>
        <v>2.069237246178345E-13</v>
      </c>
      <c r="P5069">
        <f t="shared" si="638"/>
        <v>2.0692372461779169E-13</v>
      </c>
      <c r="Q5069">
        <f t="shared" si="639"/>
        <v>-2.0694557179015059E-13</v>
      </c>
    </row>
    <row r="5070" spans="1:17" x14ac:dyDescent="0.25">
      <c r="A5070">
        <v>5059</v>
      </c>
      <c r="B5070" t="s">
        <v>5184</v>
      </c>
      <c r="C5070" s="8">
        <v>150000</v>
      </c>
      <c r="E5070" t="s">
        <v>24</v>
      </c>
      <c r="F5070" t="s">
        <v>73</v>
      </c>
      <c r="G5070">
        <v>96227.16</v>
      </c>
      <c r="H5070" s="5">
        <v>350</v>
      </c>
      <c r="I5070" s="5">
        <v>9000</v>
      </c>
      <c r="J5070" t="str">
        <f t="shared" si="632"/>
        <v>no</v>
      </c>
      <c r="K5070">
        <f t="shared" si="633"/>
        <v>0</v>
      </c>
      <c r="L5070">
        <f t="shared" si="634"/>
        <v>0</v>
      </c>
      <c r="M5070">
        <f t="shared" si="635"/>
        <v>0</v>
      </c>
      <c r="N5070">
        <f t="shared" si="636"/>
        <v>-5.4401805320893022</v>
      </c>
      <c r="O5070">
        <f t="shared" si="637"/>
        <v>4.3386999254691446E-3</v>
      </c>
      <c r="P5070">
        <f t="shared" si="638"/>
        <v>4.319956928664717E-3</v>
      </c>
      <c r="Q5070">
        <f t="shared" si="639"/>
        <v>-4.3293149030194785E-3</v>
      </c>
    </row>
    <row r="5071" spans="1:17" x14ac:dyDescent="0.25">
      <c r="A5071">
        <v>5060</v>
      </c>
      <c r="B5071" t="s">
        <v>5185</v>
      </c>
      <c r="C5071" s="8">
        <v>2</v>
      </c>
      <c r="E5071" t="s">
        <v>57</v>
      </c>
      <c r="F5071" t="s">
        <v>74</v>
      </c>
      <c r="G5071">
        <v>3310.8799999999997</v>
      </c>
      <c r="H5071" s="5">
        <v>730</v>
      </c>
      <c r="I5071" s="5">
        <v>9000</v>
      </c>
      <c r="J5071" t="str">
        <f t="shared" si="632"/>
        <v>yes</v>
      </c>
      <c r="K5071">
        <f t="shared" si="633"/>
        <v>0</v>
      </c>
      <c r="L5071">
        <f t="shared" si="634"/>
        <v>0</v>
      </c>
      <c r="M5071">
        <f t="shared" si="635"/>
        <v>0</v>
      </c>
      <c r="N5071">
        <f t="shared" si="636"/>
        <v>-4.9863532693831756</v>
      </c>
      <c r="O5071">
        <f t="shared" si="637"/>
        <v>6.8305282254162358E-3</v>
      </c>
      <c r="P5071">
        <f t="shared" si="638"/>
        <v>6.7841886334687792E-3</v>
      </c>
      <c r="Q5071">
        <f t="shared" si="639"/>
        <v>-6.8073058548944205E-3</v>
      </c>
    </row>
    <row r="5072" spans="1:17" x14ac:dyDescent="0.25">
      <c r="A5072">
        <v>5061</v>
      </c>
      <c r="B5072" t="s">
        <v>5186</v>
      </c>
      <c r="C5072" s="8">
        <v>8000000</v>
      </c>
      <c r="E5072" t="s">
        <v>24</v>
      </c>
      <c r="F5072" t="s">
        <v>25</v>
      </c>
      <c r="G5072">
        <v>2433436.88</v>
      </c>
      <c r="H5072" s="5">
        <v>250</v>
      </c>
      <c r="I5072" s="5">
        <v>7000</v>
      </c>
      <c r="J5072" t="str">
        <f t="shared" si="632"/>
        <v>no</v>
      </c>
      <c r="K5072">
        <f t="shared" si="633"/>
        <v>0</v>
      </c>
      <c r="L5072">
        <f t="shared" si="634"/>
        <v>0</v>
      </c>
      <c r="M5072">
        <f t="shared" si="635"/>
        <v>0</v>
      </c>
      <c r="N5072">
        <f t="shared" si="636"/>
        <v>-29.190841808561533</v>
      </c>
      <c r="O5072">
        <f t="shared" si="637"/>
        <v>2.1017375352466483E-13</v>
      </c>
      <c r="P5072">
        <f t="shared" si="638"/>
        <v>2.1017375352462062E-13</v>
      </c>
      <c r="Q5072">
        <f t="shared" si="639"/>
        <v>-2.1016521856156422E-13</v>
      </c>
    </row>
    <row r="5073" spans="1:17" x14ac:dyDescent="0.25">
      <c r="A5073">
        <v>5062</v>
      </c>
      <c r="B5073" t="s">
        <v>5187</v>
      </c>
      <c r="C5073" s="8">
        <v>500000</v>
      </c>
      <c r="E5073" t="s">
        <v>31</v>
      </c>
      <c r="F5073" t="s">
        <v>29</v>
      </c>
      <c r="G5073">
        <v>775055.92</v>
      </c>
      <c r="H5073" s="5">
        <v>300</v>
      </c>
      <c r="I5073" s="5">
        <v>2000</v>
      </c>
      <c r="J5073" t="str">
        <f t="shared" si="632"/>
        <v>yes</v>
      </c>
      <c r="K5073">
        <f t="shared" si="633"/>
        <v>0</v>
      </c>
      <c r="L5073">
        <f t="shared" si="634"/>
        <v>1</v>
      </c>
      <c r="M5073">
        <f t="shared" si="635"/>
        <v>0</v>
      </c>
      <c r="N5073">
        <f t="shared" si="636"/>
        <v>-6.5147604588089951</v>
      </c>
      <c r="O5073">
        <f t="shared" si="637"/>
        <v>1.481410715858377E-3</v>
      </c>
      <c r="P5073">
        <f t="shared" si="638"/>
        <v>1.4792193844112048E-3</v>
      </c>
      <c r="Q5073">
        <f t="shared" si="639"/>
        <v>-1.4803145094915374E-3</v>
      </c>
    </row>
    <row r="5074" spans="1:17" x14ac:dyDescent="0.25">
      <c r="A5074">
        <v>5063</v>
      </c>
      <c r="B5074" t="s">
        <v>5188</v>
      </c>
      <c r="C5074" s="8">
        <v>2500000</v>
      </c>
      <c r="E5074" t="s">
        <v>31</v>
      </c>
      <c r="F5074" t="s">
        <v>29</v>
      </c>
      <c r="G5074">
        <v>3233262.97</v>
      </c>
      <c r="H5074" s="5">
        <v>350</v>
      </c>
      <c r="I5074" s="5">
        <v>2000</v>
      </c>
      <c r="J5074" t="str">
        <f t="shared" si="632"/>
        <v>yes</v>
      </c>
      <c r="K5074">
        <f t="shared" si="633"/>
        <v>0</v>
      </c>
      <c r="L5074">
        <f t="shared" si="634"/>
        <v>1</v>
      </c>
      <c r="M5074">
        <f t="shared" si="635"/>
        <v>0</v>
      </c>
      <c r="N5074">
        <f t="shared" si="636"/>
        <v>-12.565871309702029</v>
      </c>
      <c r="O5074">
        <f t="shared" si="637"/>
        <v>3.489084037267054E-6</v>
      </c>
      <c r="P5074">
        <f t="shared" si="638"/>
        <v>3.4890718636021099E-6</v>
      </c>
      <c r="Q5074">
        <f t="shared" si="639"/>
        <v>-3.4890779504747222E-6</v>
      </c>
    </row>
    <row r="5075" spans="1:17" x14ac:dyDescent="0.25">
      <c r="A5075">
        <v>5064</v>
      </c>
      <c r="B5075" t="s">
        <v>5189</v>
      </c>
      <c r="C5075" s="8">
        <v>75000</v>
      </c>
      <c r="E5075" t="s">
        <v>22</v>
      </c>
      <c r="F5075" t="s">
        <v>29</v>
      </c>
      <c r="G5075">
        <v>42775.12</v>
      </c>
      <c r="H5075" s="5">
        <v>300</v>
      </c>
      <c r="I5075" s="5">
        <v>2000</v>
      </c>
      <c r="J5075" t="str">
        <f t="shared" si="632"/>
        <v>no</v>
      </c>
      <c r="K5075">
        <f t="shared" si="633"/>
        <v>0</v>
      </c>
      <c r="L5075">
        <f t="shared" si="634"/>
        <v>1</v>
      </c>
      <c r="M5075">
        <f t="shared" si="635"/>
        <v>0</v>
      </c>
      <c r="N5075">
        <f t="shared" si="636"/>
        <v>-5.2288994029942248</v>
      </c>
      <c r="O5075">
        <f t="shared" si="637"/>
        <v>5.3594206201676622E-3</v>
      </c>
      <c r="P5075">
        <f t="shared" si="638"/>
        <v>5.3308503508741594E-3</v>
      </c>
      <c r="Q5075">
        <f t="shared" si="639"/>
        <v>-5.3451100336729179E-3</v>
      </c>
    </row>
    <row r="5076" spans="1:17" x14ac:dyDescent="0.25">
      <c r="A5076">
        <v>5065</v>
      </c>
      <c r="B5076" t="s">
        <v>5190</v>
      </c>
      <c r="C5076" s="8">
        <v>25000</v>
      </c>
      <c r="E5076" t="s">
        <v>22</v>
      </c>
      <c r="F5076" t="s">
        <v>29</v>
      </c>
      <c r="G5076">
        <v>18980.759999999998</v>
      </c>
      <c r="H5076" s="5">
        <v>300</v>
      </c>
      <c r="I5076" s="5">
        <v>9000</v>
      </c>
      <c r="J5076" t="str">
        <f t="shared" si="632"/>
        <v>no</v>
      </c>
      <c r="K5076">
        <f t="shared" si="633"/>
        <v>0</v>
      </c>
      <c r="L5076">
        <f t="shared" si="634"/>
        <v>1</v>
      </c>
      <c r="M5076">
        <f t="shared" si="635"/>
        <v>0</v>
      </c>
      <c r="N5076">
        <f t="shared" si="636"/>
        <v>-5.0774424782121441</v>
      </c>
      <c r="O5076">
        <f t="shared" si="637"/>
        <v>6.23583692807856E-3</v>
      </c>
      <c r="P5076">
        <f t="shared" si="638"/>
        <v>6.1971922478092686E-3</v>
      </c>
      <c r="Q5076">
        <f t="shared" si="639"/>
        <v>-6.216474549050232E-3</v>
      </c>
    </row>
    <row r="5077" spans="1:17" x14ac:dyDescent="0.25">
      <c r="A5077">
        <v>5066</v>
      </c>
      <c r="B5077" t="s">
        <v>5191</v>
      </c>
      <c r="C5077" s="8">
        <v>200000</v>
      </c>
      <c r="E5077" t="s">
        <v>31</v>
      </c>
      <c r="F5077" t="s">
        <v>29</v>
      </c>
      <c r="G5077">
        <v>252118.46999999997</v>
      </c>
      <c r="H5077" s="5">
        <v>200</v>
      </c>
      <c r="I5077" s="5">
        <v>2000</v>
      </c>
      <c r="J5077" t="str">
        <f t="shared" si="632"/>
        <v>yes</v>
      </c>
      <c r="K5077">
        <f t="shared" si="633"/>
        <v>0</v>
      </c>
      <c r="L5077">
        <f t="shared" si="634"/>
        <v>1</v>
      </c>
      <c r="M5077">
        <f t="shared" si="635"/>
        <v>0</v>
      </c>
      <c r="N5077">
        <f t="shared" si="636"/>
        <v>-5.6070938311750398</v>
      </c>
      <c r="O5077">
        <f t="shared" si="637"/>
        <v>3.6717245187135035E-3</v>
      </c>
      <c r="P5077">
        <f t="shared" si="638"/>
        <v>3.6582922772624587E-3</v>
      </c>
      <c r="Q5077">
        <f t="shared" si="639"/>
        <v>-3.6650001931303865E-3</v>
      </c>
    </row>
    <row r="5078" spans="1:17" x14ac:dyDescent="0.25">
      <c r="A5078">
        <v>5067</v>
      </c>
      <c r="B5078" t="s">
        <v>5192</v>
      </c>
      <c r="C5078" s="8">
        <v>8000000</v>
      </c>
      <c r="E5078" t="s">
        <v>45</v>
      </c>
      <c r="F5078" t="s">
        <v>29</v>
      </c>
      <c r="G5078">
        <v>4139450.1</v>
      </c>
      <c r="H5078" s="5">
        <v>200</v>
      </c>
      <c r="I5078" s="5">
        <v>2000</v>
      </c>
      <c r="J5078" t="str">
        <f t="shared" si="632"/>
        <v>no</v>
      </c>
      <c r="K5078">
        <f t="shared" si="633"/>
        <v>0</v>
      </c>
      <c r="L5078">
        <f t="shared" si="634"/>
        <v>1</v>
      </c>
      <c r="M5078">
        <f t="shared" si="635"/>
        <v>0</v>
      </c>
      <c r="N5078">
        <f t="shared" si="636"/>
        <v>-29.206426149657872</v>
      </c>
      <c r="O5078">
        <f t="shared" si="637"/>
        <v>2.069237246178345E-13</v>
      </c>
      <c r="P5078">
        <f t="shared" si="638"/>
        <v>2.0692372461779169E-13</v>
      </c>
      <c r="Q5078">
        <f t="shared" si="639"/>
        <v>-2.0694557179015059E-13</v>
      </c>
    </row>
    <row r="5079" spans="1:17" x14ac:dyDescent="0.25">
      <c r="A5079">
        <v>5068</v>
      </c>
      <c r="B5079" t="s">
        <v>5193</v>
      </c>
      <c r="C5079" s="8">
        <v>200000</v>
      </c>
      <c r="E5079" t="s">
        <v>22</v>
      </c>
      <c r="F5079" t="s">
        <v>29</v>
      </c>
      <c r="G5079">
        <v>113920.35</v>
      </c>
      <c r="H5079" s="5">
        <v>200</v>
      </c>
      <c r="I5079" s="5">
        <v>2000</v>
      </c>
      <c r="J5079" t="str">
        <f t="shared" si="632"/>
        <v>no</v>
      </c>
      <c r="K5079">
        <f t="shared" si="633"/>
        <v>0</v>
      </c>
      <c r="L5079">
        <f t="shared" si="634"/>
        <v>1</v>
      </c>
      <c r="M5079">
        <f t="shared" si="635"/>
        <v>0</v>
      </c>
      <c r="N5079">
        <f t="shared" si="636"/>
        <v>-5.6070938311750398</v>
      </c>
      <c r="O5079">
        <f t="shared" si="637"/>
        <v>3.6717245187135035E-3</v>
      </c>
      <c r="P5079">
        <f t="shared" si="638"/>
        <v>3.6582922772624587E-3</v>
      </c>
      <c r="Q5079">
        <f t="shared" si="639"/>
        <v>-3.6650001931303865E-3</v>
      </c>
    </row>
    <row r="5080" spans="1:17" x14ac:dyDescent="0.25">
      <c r="A5080">
        <v>5069</v>
      </c>
      <c r="B5080" t="s">
        <v>5194</v>
      </c>
      <c r="C5080" s="8">
        <v>6000000</v>
      </c>
      <c r="E5080" t="s">
        <v>24</v>
      </c>
      <c r="F5080" t="s">
        <v>29</v>
      </c>
      <c r="G5080">
        <v>2358393.65</v>
      </c>
      <c r="H5080" s="5">
        <v>200</v>
      </c>
      <c r="I5080" s="5">
        <v>2000</v>
      </c>
      <c r="J5080" t="str">
        <f t="shared" si="632"/>
        <v>no</v>
      </c>
      <c r="K5080">
        <f t="shared" si="633"/>
        <v>0</v>
      </c>
      <c r="L5080">
        <f t="shared" si="634"/>
        <v>1</v>
      </c>
      <c r="M5080">
        <f t="shared" si="635"/>
        <v>0</v>
      </c>
      <c r="N5080">
        <f t="shared" si="636"/>
        <v>-23.155315298764837</v>
      </c>
      <c r="O5080">
        <f t="shared" si="637"/>
        <v>8.7856589219414656E-11</v>
      </c>
      <c r="P5080">
        <f t="shared" si="638"/>
        <v>8.7856589211695871E-11</v>
      </c>
      <c r="Q5080">
        <f t="shared" si="639"/>
        <v>-8.7856610879151455E-11</v>
      </c>
    </row>
    <row r="5081" spans="1:17" x14ac:dyDescent="0.25">
      <c r="A5081">
        <v>5070</v>
      </c>
      <c r="B5081" t="s">
        <v>5195</v>
      </c>
      <c r="C5081" s="8">
        <v>140000</v>
      </c>
      <c r="E5081" t="s">
        <v>22</v>
      </c>
      <c r="F5081" t="s">
        <v>20</v>
      </c>
      <c r="G5081">
        <v>71412.66</v>
      </c>
      <c r="H5081" s="5">
        <v>350</v>
      </c>
      <c r="I5081" s="5">
        <v>2000</v>
      </c>
      <c r="J5081" t="str">
        <f t="shared" si="632"/>
        <v>no</v>
      </c>
      <c r="K5081">
        <f t="shared" si="633"/>
        <v>0</v>
      </c>
      <c r="L5081">
        <f t="shared" si="634"/>
        <v>0</v>
      </c>
      <c r="M5081">
        <f t="shared" si="635"/>
        <v>0</v>
      </c>
      <c r="N5081">
        <f t="shared" si="636"/>
        <v>-5.4101041313445926</v>
      </c>
      <c r="O5081">
        <f t="shared" si="637"/>
        <v>4.4711745976835004E-3</v>
      </c>
      <c r="P5081">
        <f t="shared" si="638"/>
        <v>4.4512721825734026E-3</v>
      </c>
      <c r="Q5081">
        <f t="shared" si="639"/>
        <v>-4.4612085920006685E-3</v>
      </c>
    </row>
    <row r="5082" spans="1:17" x14ac:dyDescent="0.25">
      <c r="A5082">
        <v>5071</v>
      </c>
      <c r="B5082" t="s">
        <v>5196</v>
      </c>
      <c r="C5082" s="8">
        <v>2</v>
      </c>
      <c r="E5082" t="s">
        <v>34</v>
      </c>
      <c r="F5082" t="s">
        <v>30</v>
      </c>
      <c r="G5082">
        <v>594781.62</v>
      </c>
      <c r="H5082" s="5">
        <v>600</v>
      </c>
      <c r="I5082" s="5">
        <v>5000</v>
      </c>
      <c r="J5082" t="str">
        <f t="shared" si="632"/>
        <v>yes</v>
      </c>
      <c r="K5082">
        <f t="shared" si="633"/>
        <v>1</v>
      </c>
      <c r="L5082">
        <f t="shared" si="634"/>
        <v>0</v>
      </c>
      <c r="M5082">
        <f t="shared" si="635"/>
        <v>1</v>
      </c>
      <c r="N5082">
        <f t="shared" si="636"/>
        <v>-2.4454924180707582</v>
      </c>
      <c r="O5082">
        <f t="shared" si="637"/>
        <v>8.6683439898456782E-2</v>
      </c>
      <c r="P5082">
        <f t="shared" si="638"/>
        <v>7.9768805445822155E-2</v>
      </c>
      <c r="Q5082">
        <f t="shared" si="639"/>
        <v>-2.5286227601515163</v>
      </c>
    </row>
    <row r="5083" spans="1:17" x14ac:dyDescent="0.25">
      <c r="A5083">
        <v>5072</v>
      </c>
      <c r="B5083" t="s">
        <v>5197</v>
      </c>
      <c r="C5083" s="8">
        <v>2</v>
      </c>
      <c r="E5083" t="s">
        <v>57</v>
      </c>
      <c r="F5083" t="s">
        <v>74</v>
      </c>
      <c r="G5083">
        <v>0</v>
      </c>
      <c r="H5083" s="5">
        <v>730</v>
      </c>
      <c r="I5083" s="5">
        <v>9000</v>
      </c>
      <c r="J5083" t="str">
        <f t="shared" si="632"/>
        <v>no</v>
      </c>
      <c r="K5083">
        <f t="shared" si="633"/>
        <v>0</v>
      </c>
      <c r="L5083">
        <f t="shared" si="634"/>
        <v>0</v>
      </c>
      <c r="M5083">
        <f t="shared" si="635"/>
        <v>0</v>
      </c>
      <c r="N5083">
        <f t="shared" si="636"/>
        <v>-4.9863532693831756</v>
      </c>
      <c r="O5083">
        <f t="shared" si="637"/>
        <v>6.8305282254162358E-3</v>
      </c>
      <c r="P5083">
        <f t="shared" si="638"/>
        <v>6.7841886334687792E-3</v>
      </c>
      <c r="Q5083">
        <f t="shared" si="639"/>
        <v>-6.8073058548944205E-3</v>
      </c>
    </row>
    <row r="5084" spans="1:17" x14ac:dyDescent="0.25">
      <c r="A5084">
        <v>5073</v>
      </c>
      <c r="B5084" t="s">
        <v>5198</v>
      </c>
      <c r="C5084" s="8">
        <v>2</v>
      </c>
      <c r="E5084" t="s">
        <v>57</v>
      </c>
      <c r="F5084" t="s">
        <v>74</v>
      </c>
      <c r="G5084">
        <v>748.33</v>
      </c>
      <c r="H5084" s="5">
        <v>730</v>
      </c>
      <c r="I5084" s="5">
        <v>9000</v>
      </c>
      <c r="J5084" t="str">
        <f t="shared" si="632"/>
        <v>yes</v>
      </c>
      <c r="K5084">
        <f t="shared" si="633"/>
        <v>0</v>
      </c>
      <c r="L5084">
        <f t="shared" si="634"/>
        <v>0</v>
      </c>
      <c r="M5084">
        <f t="shared" si="635"/>
        <v>0</v>
      </c>
      <c r="N5084">
        <f t="shared" si="636"/>
        <v>-4.9863532693831756</v>
      </c>
      <c r="O5084">
        <f t="shared" si="637"/>
        <v>6.8305282254162358E-3</v>
      </c>
      <c r="P5084">
        <f t="shared" si="638"/>
        <v>6.7841886334687792E-3</v>
      </c>
      <c r="Q5084">
        <f t="shared" si="639"/>
        <v>-6.8073058548944205E-3</v>
      </c>
    </row>
    <row r="5085" spans="1:17" x14ac:dyDescent="0.25">
      <c r="A5085">
        <v>5074</v>
      </c>
      <c r="B5085" t="s">
        <v>5199</v>
      </c>
      <c r="C5085" s="8">
        <v>25000</v>
      </c>
      <c r="E5085" t="s">
        <v>22</v>
      </c>
      <c r="F5085" t="s">
        <v>29</v>
      </c>
      <c r="G5085">
        <v>648.04</v>
      </c>
      <c r="H5085" s="5">
        <v>300</v>
      </c>
      <c r="I5085" s="5">
        <v>9000</v>
      </c>
      <c r="J5085" t="str">
        <f t="shared" si="632"/>
        <v>no</v>
      </c>
      <c r="K5085">
        <f t="shared" si="633"/>
        <v>0</v>
      </c>
      <c r="L5085">
        <f t="shared" si="634"/>
        <v>1</v>
      </c>
      <c r="M5085">
        <f t="shared" si="635"/>
        <v>0</v>
      </c>
      <c r="N5085">
        <f t="shared" si="636"/>
        <v>-5.0774424782121441</v>
      </c>
      <c r="O5085">
        <f t="shared" si="637"/>
        <v>6.23583692807856E-3</v>
      </c>
      <c r="P5085">
        <f t="shared" si="638"/>
        <v>6.1971922478092686E-3</v>
      </c>
      <c r="Q5085">
        <f t="shared" si="639"/>
        <v>-6.216474549050232E-3</v>
      </c>
    </row>
    <row r="5086" spans="1:17" x14ac:dyDescent="0.25">
      <c r="A5086">
        <v>5075</v>
      </c>
      <c r="B5086" t="s">
        <v>5200</v>
      </c>
      <c r="C5086" s="8">
        <v>420000</v>
      </c>
      <c r="E5086" t="s">
        <v>52</v>
      </c>
      <c r="F5086" t="s">
        <v>39</v>
      </c>
      <c r="G5086">
        <v>146830.29999999999</v>
      </c>
      <c r="H5086" s="5">
        <v>200</v>
      </c>
      <c r="I5086" s="5">
        <v>2000</v>
      </c>
      <c r="J5086" t="str">
        <f t="shared" si="632"/>
        <v>no</v>
      </c>
      <c r="K5086">
        <f t="shared" si="633"/>
        <v>0</v>
      </c>
      <c r="L5086">
        <f t="shared" si="634"/>
        <v>0</v>
      </c>
      <c r="M5086">
        <f t="shared" si="635"/>
        <v>0</v>
      </c>
      <c r="N5086">
        <f t="shared" si="636"/>
        <v>-6.2572596504696172</v>
      </c>
      <c r="O5086">
        <f t="shared" si="637"/>
        <v>1.9164904609785508E-3</v>
      </c>
      <c r="P5086">
        <f t="shared" si="638"/>
        <v>1.9128245509730853E-3</v>
      </c>
      <c r="Q5086">
        <f t="shared" si="639"/>
        <v>-1.9146563361496524E-3</v>
      </c>
    </row>
    <row r="5087" spans="1:17" x14ac:dyDescent="0.25">
      <c r="A5087">
        <v>5076</v>
      </c>
      <c r="B5087" t="s">
        <v>5201</v>
      </c>
      <c r="C5087" s="8">
        <v>350000</v>
      </c>
      <c r="E5087" t="s">
        <v>52</v>
      </c>
      <c r="F5087" t="s">
        <v>39</v>
      </c>
      <c r="G5087">
        <v>204612.67</v>
      </c>
      <c r="H5087" s="5">
        <v>350</v>
      </c>
      <c r="I5087" s="5">
        <v>2000</v>
      </c>
      <c r="J5087" t="str">
        <f t="shared" si="632"/>
        <v>no</v>
      </c>
      <c r="K5087">
        <f t="shared" si="633"/>
        <v>0</v>
      </c>
      <c r="L5087">
        <f t="shared" si="634"/>
        <v>0</v>
      </c>
      <c r="M5087">
        <f t="shared" si="635"/>
        <v>0</v>
      </c>
      <c r="N5087">
        <f t="shared" si="636"/>
        <v>-6.045470770688361</v>
      </c>
      <c r="O5087">
        <f t="shared" si="637"/>
        <v>2.3685655252506954E-3</v>
      </c>
      <c r="P5087">
        <f t="shared" si="638"/>
        <v>2.3629686791001316E-3</v>
      </c>
      <c r="Q5087">
        <f t="shared" si="639"/>
        <v>-2.3657648953721326E-3</v>
      </c>
    </row>
    <row r="5088" spans="1:17" x14ac:dyDescent="0.25">
      <c r="A5088">
        <v>5077</v>
      </c>
      <c r="B5088" t="s">
        <v>5202</v>
      </c>
      <c r="C5088" s="8">
        <v>200000</v>
      </c>
      <c r="E5088" t="s">
        <v>22</v>
      </c>
      <c r="F5088" t="s">
        <v>29</v>
      </c>
      <c r="G5088">
        <v>168926.99</v>
      </c>
      <c r="H5088" s="5">
        <v>200</v>
      </c>
      <c r="I5088" s="5">
        <v>2000</v>
      </c>
      <c r="J5088" t="str">
        <f t="shared" si="632"/>
        <v>no</v>
      </c>
      <c r="K5088">
        <f t="shared" si="633"/>
        <v>0</v>
      </c>
      <c r="L5088">
        <f t="shared" si="634"/>
        <v>1</v>
      </c>
      <c r="M5088">
        <f t="shared" si="635"/>
        <v>0</v>
      </c>
      <c r="N5088">
        <f t="shared" si="636"/>
        <v>-5.6070938311750398</v>
      </c>
      <c r="O5088">
        <f t="shared" si="637"/>
        <v>3.6717245187135035E-3</v>
      </c>
      <c r="P5088">
        <f t="shared" si="638"/>
        <v>3.6582922772624587E-3</v>
      </c>
      <c r="Q5088">
        <f t="shared" si="639"/>
        <v>-3.6650001931303865E-3</v>
      </c>
    </row>
    <row r="5089" spans="1:17" x14ac:dyDescent="0.25">
      <c r="A5089">
        <v>5078</v>
      </c>
      <c r="B5089" t="s">
        <v>5203</v>
      </c>
      <c r="C5089" s="8">
        <v>175000</v>
      </c>
      <c r="E5089" t="s">
        <v>22</v>
      </c>
      <c r="F5089" t="s">
        <v>29</v>
      </c>
      <c r="G5089">
        <v>39834.39</v>
      </c>
      <c r="H5089" s="5">
        <v>300</v>
      </c>
      <c r="I5089" s="5">
        <v>2000</v>
      </c>
      <c r="J5089" t="str">
        <f t="shared" si="632"/>
        <v>no</v>
      </c>
      <c r="K5089">
        <f t="shared" si="633"/>
        <v>0</v>
      </c>
      <c r="L5089">
        <f t="shared" si="634"/>
        <v>1</v>
      </c>
      <c r="M5089">
        <f t="shared" si="635"/>
        <v>0</v>
      </c>
      <c r="N5089">
        <f t="shared" si="636"/>
        <v>-5.5314549455388766</v>
      </c>
      <c r="O5089">
        <f t="shared" si="637"/>
        <v>3.9602229866583377E-3</v>
      </c>
      <c r="P5089">
        <f t="shared" si="638"/>
        <v>3.9446014851835069E-3</v>
      </c>
      <c r="Q5089">
        <f t="shared" si="639"/>
        <v>-3.9524019455174668E-3</v>
      </c>
    </row>
    <row r="5090" spans="1:17" x14ac:dyDescent="0.25">
      <c r="A5090">
        <v>5079</v>
      </c>
      <c r="B5090" t="s">
        <v>5204</v>
      </c>
      <c r="C5090" s="8">
        <v>25000</v>
      </c>
      <c r="E5090" t="s">
        <v>22</v>
      </c>
      <c r="F5090" t="s">
        <v>29</v>
      </c>
      <c r="G5090">
        <v>4586</v>
      </c>
      <c r="H5090" s="5">
        <v>300</v>
      </c>
      <c r="I5090" s="5">
        <v>9000</v>
      </c>
      <c r="J5090" t="str">
        <f t="shared" si="632"/>
        <v>no</v>
      </c>
      <c r="K5090">
        <f t="shared" si="633"/>
        <v>0</v>
      </c>
      <c r="L5090">
        <f t="shared" si="634"/>
        <v>1</v>
      </c>
      <c r="M5090">
        <f t="shared" si="635"/>
        <v>0</v>
      </c>
      <c r="N5090">
        <f t="shared" si="636"/>
        <v>-5.0774424782121441</v>
      </c>
      <c r="O5090">
        <f t="shared" si="637"/>
        <v>6.23583692807856E-3</v>
      </c>
      <c r="P5090">
        <f t="shared" si="638"/>
        <v>6.1971922478092686E-3</v>
      </c>
      <c r="Q5090">
        <f t="shared" si="639"/>
        <v>-6.216474549050232E-3</v>
      </c>
    </row>
    <row r="5091" spans="1:17" x14ac:dyDescent="0.25">
      <c r="A5091">
        <v>5080</v>
      </c>
      <c r="B5091" t="s">
        <v>5205</v>
      </c>
      <c r="C5091" s="8">
        <v>25000</v>
      </c>
      <c r="E5091" t="s">
        <v>22</v>
      </c>
      <c r="F5091" t="s">
        <v>29</v>
      </c>
      <c r="G5091">
        <v>918.2</v>
      </c>
      <c r="H5091" s="5">
        <v>300</v>
      </c>
      <c r="I5091" s="5">
        <v>9000</v>
      </c>
      <c r="J5091" t="str">
        <f t="shared" si="632"/>
        <v>no</v>
      </c>
      <c r="K5091">
        <f t="shared" si="633"/>
        <v>0</v>
      </c>
      <c r="L5091">
        <f t="shared" si="634"/>
        <v>1</v>
      </c>
      <c r="M5091">
        <f t="shared" si="635"/>
        <v>0</v>
      </c>
      <c r="N5091">
        <f t="shared" si="636"/>
        <v>-5.0774424782121441</v>
      </c>
      <c r="O5091">
        <f t="shared" si="637"/>
        <v>6.23583692807856E-3</v>
      </c>
      <c r="P5091">
        <f t="shared" si="638"/>
        <v>6.1971922478092686E-3</v>
      </c>
      <c r="Q5091">
        <f t="shared" si="639"/>
        <v>-6.216474549050232E-3</v>
      </c>
    </row>
    <row r="5092" spans="1:17" x14ac:dyDescent="0.25">
      <c r="A5092">
        <v>5081</v>
      </c>
      <c r="B5092" t="s">
        <v>5206</v>
      </c>
      <c r="C5092" s="8">
        <v>300000</v>
      </c>
      <c r="E5092" t="s">
        <v>108</v>
      </c>
      <c r="F5092" t="s">
        <v>29</v>
      </c>
      <c r="G5092">
        <v>114673.96</v>
      </c>
      <c r="H5092" s="5">
        <v>350</v>
      </c>
      <c r="I5092" s="5">
        <v>2000</v>
      </c>
      <c r="J5092" t="str">
        <f t="shared" si="632"/>
        <v>no</v>
      </c>
      <c r="K5092">
        <f t="shared" si="633"/>
        <v>0</v>
      </c>
      <c r="L5092">
        <f t="shared" si="634"/>
        <v>1</v>
      </c>
      <c r="M5092">
        <f t="shared" si="635"/>
        <v>0</v>
      </c>
      <c r="N5092">
        <f t="shared" si="636"/>
        <v>-5.9096493737196916</v>
      </c>
      <c r="O5092">
        <f t="shared" si="637"/>
        <v>2.7131380181224414E-3</v>
      </c>
      <c r="P5092">
        <f t="shared" si="638"/>
        <v>2.7057968179064647E-3</v>
      </c>
      <c r="Q5092">
        <f t="shared" si="639"/>
        <v>-2.7094641028955597E-3</v>
      </c>
    </row>
    <row r="5093" spans="1:17" x14ac:dyDescent="0.25">
      <c r="A5093">
        <v>5082</v>
      </c>
      <c r="B5093" t="s">
        <v>5207</v>
      </c>
      <c r="C5093" s="8">
        <v>25000</v>
      </c>
      <c r="E5093" t="s">
        <v>22</v>
      </c>
      <c r="F5093" t="s">
        <v>29</v>
      </c>
      <c r="G5093">
        <v>2029.98</v>
      </c>
      <c r="H5093" s="5">
        <v>300</v>
      </c>
      <c r="I5093" s="5">
        <v>2000</v>
      </c>
      <c r="J5093" t="str">
        <f t="shared" si="632"/>
        <v>no</v>
      </c>
      <c r="K5093">
        <f t="shared" si="633"/>
        <v>0</v>
      </c>
      <c r="L5093">
        <f t="shared" si="634"/>
        <v>1</v>
      </c>
      <c r="M5093">
        <f t="shared" si="635"/>
        <v>0</v>
      </c>
      <c r="N5093">
        <f t="shared" si="636"/>
        <v>-5.0776216317218994</v>
      </c>
      <c r="O5093">
        <f t="shared" si="637"/>
        <v>6.2347198560733057E-3</v>
      </c>
      <c r="P5093">
        <f t="shared" si="638"/>
        <v>6.1960889770977974E-3</v>
      </c>
      <c r="Q5093">
        <f t="shared" si="639"/>
        <v>-6.2153643991387491E-3</v>
      </c>
    </row>
    <row r="5094" spans="1:17" x14ac:dyDescent="0.25">
      <c r="A5094">
        <v>5083</v>
      </c>
      <c r="B5094" t="s">
        <v>5208</v>
      </c>
      <c r="C5094" s="8">
        <v>120000</v>
      </c>
      <c r="E5094" t="s">
        <v>31</v>
      </c>
      <c r="F5094" t="s">
        <v>29</v>
      </c>
      <c r="G5094">
        <v>158098.01999999999</v>
      </c>
      <c r="H5094" s="5">
        <v>350</v>
      </c>
      <c r="I5094" s="5">
        <v>2000</v>
      </c>
      <c r="J5094" t="str">
        <f t="shared" si="632"/>
        <v>yes</v>
      </c>
      <c r="K5094">
        <f t="shared" si="633"/>
        <v>0</v>
      </c>
      <c r="L5094">
        <f t="shared" si="634"/>
        <v>1</v>
      </c>
      <c r="M5094">
        <f t="shared" si="635"/>
        <v>0</v>
      </c>
      <c r="N5094">
        <f t="shared" si="636"/>
        <v>-5.3650493971393178</v>
      </c>
      <c r="O5094">
        <f t="shared" si="637"/>
        <v>4.6772291931098916E-3</v>
      </c>
      <c r="P5094">
        <f t="shared" si="638"/>
        <v>4.6554545651107592E-3</v>
      </c>
      <c r="Q5094">
        <f t="shared" si="639"/>
        <v>-4.6663249445409649E-3</v>
      </c>
    </row>
    <row r="5095" spans="1:17" x14ac:dyDescent="0.25">
      <c r="A5095">
        <v>5084</v>
      </c>
      <c r="B5095" t="s">
        <v>5209</v>
      </c>
      <c r="C5095" s="8">
        <v>170000</v>
      </c>
      <c r="E5095" t="s">
        <v>31</v>
      </c>
      <c r="F5095" t="s">
        <v>29</v>
      </c>
      <c r="G5095">
        <v>101627.74</v>
      </c>
      <c r="H5095" s="5">
        <v>300</v>
      </c>
      <c r="I5095" s="5">
        <v>2000</v>
      </c>
      <c r="J5095" t="str">
        <f t="shared" si="632"/>
        <v>no</v>
      </c>
      <c r="K5095">
        <f t="shared" si="633"/>
        <v>0</v>
      </c>
      <c r="L5095">
        <f t="shared" si="634"/>
        <v>1</v>
      </c>
      <c r="M5095">
        <f t="shared" si="635"/>
        <v>0</v>
      </c>
      <c r="N5095">
        <f t="shared" si="636"/>
        <v>-5.5163271684116442</v>
      </c>
      <c r="O5095">
        <f t="shared" si="637"/>
        <v>4.0205877988864292E-3</v>
      </c>
      <c r="P5095">
        <f t="shared" si="638"/>
        <v>4.004487405682349E-3</v>
      </c>
      <c r="Q5095">
        <f t="shared" si="639"/>
        <v>-4.0125268350802322E-3</v>
      </c>
    </row>
    <row r="5096" spans="1:17" x14ac:dyDescent="0.25">
      <c r="A5096">
        <v>5085</v>
      </c>
      <c r="B5096" t="s">
        <v>5210</v>
      </c>
      <c r="C5096" s="8">
        <v>2</v>
      </c>
      <c r="E5096" t="s">
        <v>57</v>
      </c>
      <c r="F5096" t="s">
        <v>74</v>
      </c>
      <c r="G5096">
        <v>33.72</v>
      </c>
      <c r="H5096" s="5">
        <v>730</v>
      </c>
      <c r="I5096" s="5">
        <v>9000</v>
      </c>
      <c r="J5096" t="str">
        <f t="shared" si="632"/>
        <v>yes</v>
      </c>
      <c r="K5096">
        <f t="shared" si="633"/>
        <v>0</v>
      </c>
      <c r="L5096">
        <f t="shared" si="634"/>
        <v>0</v>
      </c>
      <c r="M5096">
        <f t="shared" si="635"/>
        <v>0</v>
      </c>
      <c r="N5096">
        <f t="shared" si="636"/>
        <v>-4.9863532693831756</v>
      </c>
      <c r="O5096">
        <f t="shared" si="637"/>
        <v>6.8305282254162358E-3</v>
      </c>
      <c r="P5096">
        <f t="shared" si="638"/>
        <v>6.7841886334687792E-3</v>
      </c>
      <c r="Q5096">
        <f t="shared" si="639"/>
        <v>-6.8073058548944205E-3</v>
      </c>
    </row>
    <row r="5097" spans="1:17" x14ac:dyDescent="0.25">
      <c r="A5097">
        <v>5086</v>
      </c>
      <c r="B5097" t="s">
        <v>5211</v>
      </c>
      <c r="C5097" s="8">
        <v>350000</v>
      </c>
      <c r="E5097" t="s">
        <v>22</v>
      </c>
      <c r="F5097" t="s">
        <v>29</v>
      </c>
      <c r="G5097">
        <v>159257.56</v>
      </c>
      <c r="H5097" s="5">
        <v>300</v>
      </c>
      <c r="I5097" s="5">
        <v>2000</v>
      </c>
      <c r="J5097" t="str">
        <f t="shared" si="632"/>
        <v>no</v>
      </c>
      <c r="K5097">
        <f t="shared" si="633"/>
        <v>0</v>
      </c>
      <c r="L5097">
        <f t="shared" si="634"/>
        <v>1</v>
      </c>
      <c r="M5097">
        <f t="shared" si="635"/>
        <v>0</v>
      </c>
      <c r="N5097">
        <f t="shared" si="636"/>
        <v>-6.060927144992017</v>
      </c>
      <c r="O5097">
        <f t="shared" si="637"/>
        <v>2.332237562449874E-3</v>
      </c>
      <c r="P5097">
        <f t="shared" si="638"/>
        <v>2.3268108866991966E-3</v>
      </c>
      <c r="Q5097">
        <f t="shared" si="639"/>
        <v>-2.3295221176480264E-3</v>
      </c>
    </row>
    <row r="5098" spans="1:17" x14ac:dyDescent="0.25">
      <c r="A5098">
        <v>5087</v>
      </c>
      <c r="B5098" t="s">
        <v>5212</v>
      </c>
      <c r="C5098" s="8">
        <v>2</v>
      </c>
      <c r="E5098" t="s">
        <v>34</v>
      </c>
      <c r="F5098" t="s">
        <v>30</v>
      </c>
      <c r="G5098">
        <f>0</f>
        <v>0</v>
      </c>
      <c r="H5098" s="5">
        <v>400</v>
      </c>
      <c r="I5098" s="5">
        <v>2000</v>
      </c>
      <c r="J5098" t="str">
        <f t="shared" si="632"/>
        <v>no</v>
      </c>
      <c r="K5098">
        <f t="shared" si="633"/>
        <v>0</v>
      </c>
      <c r="L5098">
        <f t="shared" si="634"/>
        <v>0</v>
      </c>
      <c r="M5098">
        <f t="shared" si="635"/>
        <v>1</v>
      </c>
      <c r="N5098">
        <f t="shared" si="636"/>
        <v>-2.4455691981463676</v>
      </c>
      <c r="O5098">
        <f t="shared" si="637"/>
        <v>8.6676784592887995E-2</v>
      </c>
      <c r="P5098">
        <f t="shared" si="638"/>
        <v>7.976316952916275E-2</v>
      </c>
      <c r="Q5098">
        <f t="shared" si="639"/>
        <v>-8.3124217642210008E-2</v>
      </c>
    </row>
    <row r="5099" spans="1:17" x14ac:dyDescent="0.25">
      <c r="A5099">
        <v>5088</v>
      </c>
      <c r="B5099" t="s">
        <v>5213</v>
      </c>
      <c r="C5099" s="8">
        <v>2</v>
      </c>
      <c r="E5099" t="s">
        <v>57</v>
      </c>
      <c r="F5099" t="s">
        <v>74</v>
      </c>
      <c r="G5099">
        <v>316.86</v>
      </c>
      <c r="H5099" s="5">
        <v>730</v>
      </c>
      <c r="I5099" s="5">
        <v>9000</v>
      </c>
      <c r="J5099" t="str">
        <f t="shared" si="632"/>
        <v>yes</v>
      </c>
      <c r="K5099">
        <f t="shared" si="633"/>
        <v>0</v>
      </c>
      <c r="L5099">
        <f t="shared" si="634"/>
        <v>0</v>
      </c>
      <c r="M5099">
        <f t="shared" si="635"/>
        <v>0</v>
      </c>
      <c r="N5099">
        <f t="shared" si="636"/>
        <v>-4.9863532693831756</v>
      </c>
      <c r="O5099">
        <f t="shared" si="637"/>
        <v>6.8305282254162358E-3</v>
      </c>
      <c r="P5099">
        <f t="shared" si="638"/>
        <v>6.7841886334687792E-3</v>
      </c>
      <c r="Q5099">
        <f t="shared" si="639"/>
        <v>-6.8073058548944205E-3</v>
      </c>
    </row>
    <row r="5100" spans="1:17" x14ac:dyDescent="0.25">
      <c r="A5100">
        <v>5089</v>
      </c>
      <c r="B5100" t="s">
        <v>5214</v>
      </c>
      <c r="C5100" s="8">
        <v>25000</v>
      </c>
      <c r="E5100" t="s">
        <v>22</v>
      </c>
      <c r="F5100" t="s">
        <v>73</v>
      </c>
      <c r="G5100">
        <v>7464.32</v>
      </c>
      <c r="H5100" s="5">
        <v>300</v>
      </c>
      <c r="I5100" s="5">
        <v>9000</v>
      </c>
      <c r="J5100" t="str">
        <f t="shared" si="632"/>
        <v>no</v>
      </c>
      <c r="K5100">
        <f t="shared" si="633"/>
        <v>0</v>
      </c>
      <c r="L5100">
        <f t="shared" si="634"/>
        <v>0</v>
      </c>
      <c r="M5100">
        <f t="shared" si="635"/>
        <v>0</v>
      </c>
      <c r="N5100">
        <f t="shared" si="636"/>
        <v>-5.0619861039084881</v>
      </c>
      <c r="O5100">
        <f t="shared" si="637"/>
        <v>6.3329690794522234E-3</v>
      </c>
      <c r="P5100">
        <f t="shared" si="638"/>
        <v>6.2931149768901407E-3</v>
      </c>
      <c r="Q5100">
        <f t="shared" si="639"/>
        <v>-6.3130000950679839E-3</v>
      </c>
    </row>
    <row r="5101" spans="1:17" x14ac:dyDescent="0.25">
      <c r="A5101">
        <v>5090</v>
      </c>
      <c r="B5101" t="s">
        <v>5215</v>
      </c>
      <c r="C5101" s="8">
        <v>1000000</v>
      </c>
      <c r="E5101" t="s">
        <v>22</v>
      </c>
      <c r="F5101" t="s">
        <v>29</v>
      </c>
      <c r="G5101">
        <v>458525.23</v>
      </c>
      <c r="H5101" s="5">
        <v>250</v>
      </c>
      <c r="I5101" s="5">
        <v>2000</v>
      </c>
      <c r="J5101" t="str">
        <f t="shared" si="632"/>
        <v>no</v>
      </c>
      <c r="K5101">
        <f t="shared" si="633"/>
        <v>0</v>
      </c>
      <c r="L5101">
        <f t="shared" si="634"/>
        <v>1</v>
      </c>
      <c r="M5101">
        <f t="shared" si="635"/>
        <v>0</v>
      </c>
      <c r="N5101">
        <f t="shared" si="636"/>
        <v>-8.0275381715322531</v>
      </c>
      <c r="O5101">
        <f t="shared" si="637"/>
        <v>3.2635064008745953E-4</v>
      </c>
      <c r="P5101">
        <f t="shared" si="638"/>
        <v>3.2624417009372464E-4</v>
      </c>
      <c r="Q5101">
        <f t="shared" si="639"/>
        <v>-3.2629739930046842E-4</v>
      </c>
    </row>
    <row r="5102" spans="1:17" x14ac:dyDescent="0.25">
      <c r="A5102">
        <v>5091</v>
      </c>
      <c r="B5102" t="s">
        <v>5216</v>
      </c>
      <c r="C5102" s="8">
        <v>50000000</v>
      </c>
      <c r="E5102" t="s">
        <v>94</v>
      </c>
      <c r="F5102" t="s">
        <v>29</v>
      </c>
      <c r="G5102">
        <v>25816344.620000008</v>
      </c>
      <c r="H5102" s="5">
        <v>200</v>
      </c>
      <c r="I5102" s="5">
        <v>7000</v>
      </c>
      <c r="J5102" t="str">
        <f t="shared" si="632"/>
        <v>no</v>
      </c>
      <c r="K5102">
        <f t="shared" si="633"/>
        <v>0</v>
      </c>
      <c r="L5102">
        <f t="shared" si="634"/>
        <v>1</v>
      </c>
      <c r="M5102">
        <f t="shared" si="635"/>
        <v>0</v>
      </c>
      <c r="N5102">
        <f t="shared" si="636"/>
        <v>-156.27962605161889</v>
      </c>
      <c r="O5102">
        <f t="shared" si="637"/>
        <v>1.3446856549897477E-68</v>
      </c>
      <c r="P5102">
        <f t="shared" si="638"/>
        <v>1.3446856549897477E-68</v>
      </c>
      <c r="Q5102">
        <f t="shared" si="639"/>
        <v>0</v>
      </c>
    </row>
    <row r="5103" spans="1:17" x14ac:dyDescent="0.25">
      <c r="A5103">
        <v>5092</v>
      </c>
      <c r="B5103" t="s">
        <v>5217</v>
      </c>
      <c r="C5103" s="8">
        <v>60000</v>
      </c>
      <c r="E5103" t="s">
        <v>22</v>
      </c>
      <c r="F5103" t="s">
        <v>29</v>
      </c>
      <c r="G5103">
        <v>25377.19</v>
      </c>
      <c r="H5103" s="5">
        <v>200</v>
      </c>
      <c r="I5103" s="5">
        <v>2000</v>
      </c>
      <c r="J5103" t="str">
        <f t="shared" si="632"/>
        <v>no</v>
      </c>
      <c r="K5103">
        <f t="shared" si="633"/>
        <v>0</v>
      </c>
      <c r="L5103">
        <f t="shared" si="634"/>
        <v>1</v>
      </c>
      <c r="M5103">
        <f t="shared" si="635"/>
        <v>0</v>
      </c>
      <c r="N5103">
        <f t="shared" si="636"/>
        <v>-5.1835160716125275</v>
      </c>
      <c r="O5103">
        <f t="shared" si="637"/>
        <v>5.6082526889228339E-3</v>
      </c>
      <c r="P5103">
        <f t="shared" si="638"/>
        <v>5.5769756005151884E-3</v>
      </c>
      <c r="Q5103">
        <f t="shared" si="639"/>
        <v>-5.5925849914535272E-3</v>
      </c>
    </row>
    <row r="5104" spans="1:17" x14ac:dyDescent="0.25">
      <c r="A5104">
        <v>5093</v>
      </c>
      <c r="B5104" t="s">
        <v>5218</v>
      </c>
      <c r="C5104" s="8">
        <v>2</v>
      </c>
      <c r="E5104" t="s">
        <v>57</v>
      </c>
      <c r="F5104" t="s">
        <v>74</v>
      </c>
      <c r="G5104">
        <v>13077.14</v>
      </c>
      <c r="H5104" s="5">
        <v>730</v>
      </c>
      <c r="I5104" s="5">
        <v>9000</v>
      </c>
      <c r="J5104" t="str">
        <f t="shared" si="632"/>
        <v>yes</v>
      </c>
      <c r="K5104">
        <f t="shared" si="633"/>
        <v>0</v>
      </c>
      <c r="L5104">
        <f t="shared" si="634"/>
        <v>0</v>
      </c>
      <c r="M5104">
        <f t="shared" si="635"/>
        <v>0</v>
      </c>
      <c r="N5104">
        <f t="shared" si="636"/>
        <v>-4.9863532693831756</v>
      </c>
      <c r="O5104">
        <f t="shared" si="637"/>
        <v>6.8305282254162358E-3</v>
      </c>
      <c r="P5104">
        <f t="shared" si="638"/>
        <v>6.7841886334687792E-3</v>
      </c>
      <c r="Q5104">
        <f t="shared" si="639"/>
        <v>-6.8073058548944205E-3</v>
      </c>
    </row>
    <row r="5105" spans="1:17" x14ac:dyDescent="0.25">
      <c r="A5105">
        <v>5094</v>
      </c>
      <c r="B5105" t="s">
        <v>5219</v>
      </c>
      <c r="C5105" s="8">
        <v>1500000</v>
      </c>
      <c r="E5105" t="s">
        <v>22</v>
      </c>
      <c r="F5105" t="s">
        <v>29</v>
      </c>
      <c r="G5105">
        <v>502587.37</v>
      </c>
      <c r="H5105" s="5">
        <v>250</v>
      </c>
      <c r="I5105" s="5">
        <v>2000</v>
      </c>
      <c r="J5105" t="str">
        <f t="shared" si="632"/>
        <v>no</v>
      </c>
      <c r="K5105">
        <f t="shared" si="633"/>
        <v>0</v>
      </c>
      <c r="L5105">
        <f t="shared" si="634"/>
        <v>1</v>
      </c>
      <c r="M5105">
        <f t="shared" si="635"/>
        <v>0</v>
      </c>
      <c r="N5105">
        <f t="shared" si="636"/>
        <v>-9.5403158842555111</v>
      </c>
      <c r="O5105">
        <f t="shared" si="637"/>
        <v>7.1894133845104718E-5</v>
      </c>
      <c r="P5105">
        <f t="shared" si="638"/>
        <v>7.1888965450200647E-5</v>
      </c>
      <c r="Q5105">
        <f t="shared" si="639"/>
        <v>-7.1891549585708899E-5</v>
      </c>
    </row>
    <row r="5106" spans="1:17" x14ac:dyDescent="0.25">
      <c r="A5106">
        <v>5095</v>
      </c>
      <c r="B5106" t="s">
        <v>5220</v>
      </c>
      <c r="C5106" s="8">
        <v>50000</v>
      </c>
      <c r="E5106" t="s">
        <v>24</v>
      </c>
      <c r="F5106" t="s">
        <v>29</v>
      </c>
      <c r="G5106">
        <v>25233.38</v>
      </c>
      <c r="H5106" s="5">
        <v>300</v>
      </c>
      <c r="I5106" s="5">
        <v>2000</v>
      </c>
      <c r="J5106" t="str">
        <f t="shared" si="632"/>
        <v>no</v>
      </c>
      <c r="K5106">
        <f t="shared" si="633"/>
        <v>0</v>
      </c>
      <c r="L5106">
        <f t="shared" si="634"/>
        <v>1</v>
      </c>
      <c r="M5106">
        <f t="shared" si="635"/>
        <v>0</v>
      </c>
      <c r="N5106">
        <f t="shared" si="636"/>
        <v>-5.1532605173580617</v>
      </c>
      <c r="O5106">
        <f t="shared" si="637"/>
        <v>5.7805264602463387E-3</v>
      </c>
      <c r="P5106">
        <f t="shared" si="638"/>
        <v>5.7473040172992601E-3</v>
      </c>
      <c r="Q5106">
        <f t="shared" si="639"/>
        <v>-5.763883323760685E-3</v>
      </c>
    </row>
    <row r="5107" spans="1:17" x14ac:dyDescent="0.25">
      <c r="A5107">
        <v>5096</v>
      </c>
      <c r="B5107" t="s">
        <v>5221</v>
      </c>
      <c r="C5107" s="8">
        <v>300000</v>
      </c>
      <c r="E5107" t="s">
        <v>24</v>
      </c>
      <c r="F5107" t="s">
        <v>29</v>
      </c>
      <c r="G5107">
        <v>117260.11</v>
      </c>
      <c r="H5107" s="5">
        <v>250</v>
      </c>
      <c r="I5107" s="5">
        <v>2000</v>
      </c>
      <c r="J5107" t="str">
        <f t="shared" si="632"/>
        <v>no</v>
      </c>
      <c r="K5107">
        <f t="shared" si="633"/>
        <v>0</v>
      </c>
      <c r="L5107">
        <f t="shared" si="634"/>
        <v>1</v>
      </c>
      <c r="M5107">
        <f t="shared" si="635"/>
        <v>0</v>
      </c>
      <c r="N5107">
        <f t="shared" si="636"/>
        <v>-5.9096493737196916</v>
      </c>
      <c r="O5107">
        <f t="shared" si="637"/>
        <v>2.7131380181224414E-3</v>
      </c>
      <c r="P5107">
        <f t="shared" si="638"/>
        <v>2.7057968179064647E-3</v>
      </c>
      <c r="Q5107">
        <f t="shared" si="639"/>
        <v>-2.7094641028955597E-3</v>
      </c>
    </row>
    <row r="5108" spans="1:17" x14ac:dyDescent="0.25">
      <c r="A5108">
        <v>5097</v>
      </c>
      <c r="B5108" t="s">
        <v>5222</v>
      </c>
      <c r="C5108" s="8">
        <v>25000</v>
      </c>
      <c r="E5108" t="s">
        <v>40</v>
      </c>
      <c r="F5108" t="s">
        <v>73</v>
      </c>
      <c r="G5108">
        <v>4032.35</v>
      </c>
      <c r="H5108" s="5">
        <v>250</v>
      </c>
      <c r="I5108" s="5">
        <v>9000</v>
      </c>
      <c r="J5108" t="str">
        <f t="shared" si="632"/>
        <v>no</v>
      </c>
      <c r="K5108">
        <f t="shared" si="633"/>
        <v>0</v>
      </c>
      <c r="L5108">
        <f t="shared" si="634"/>
        <v>0</v>
      </c>
      <c r="M5108">
        <f t="shared" si="635"/>
        <v>0</v>
      </c>
      <c r="N5108">
        <f t="shared" si="636"/>
        <v>-5.0619861039084881</v>
      </c>
      <c r="O5108">
        <f t="shared" si="637"/>
        <v>6.3329690794522234E-3</v>
      </c>
      <c r="P5108">
        <f t="shared" si="638"/>
        <v>6.2931149768901407E-3</v>
      </c>
      <c r="Q5108">
        <f t="shared" si="639"/>
        <v>-6.3130000950679839E-3</v>
      </c>
    </row>
    <row r="5109" spans="1:17" x14ac:dyDescent="0.25">
      <c r="A5109">
        <v>5098</v>
      </c>
      <c r="B5109" t="s">
        <v>5223</v>
      </c>
      <c r="C5109" s="8">
        <v>125000</v>
      </c>
      <c r="E5109" t="s">
        <v>31</v>
      </c>
      <c r="F5109" t="s">
        <v>29</v>
      </c>
      <c r="G5109">
        <v>5358.07</v>
      </c>
      <c r="H5109" s="5">
        <v>350</v>
      </c>
      <c r="I5109" s="5">
        <v>2000</v>
      </c>
      <c r="J5109" t="str">
        <f t="shared" si="632"/>
        <v>no</v>
      </c>
      <c r="K5109">
        <f t="shared" si="633"/>
        <v>0</v>
      </c>
      <c r="L5109">
        <f t="shared" si="634"/>
        <v>1</v>
      </c>
      <c r="M5109">
        <f t="shared" si="635"/>
        <v>0</v>
      </c>
      <c r="N5109">
        <f t="shared" si="636"/>
        <v>-5.3801771742665512</v>
      </c>
      <c r="O5109">
        <f t="shared" si="637"/>
        <v>4.6070056148390616E-3</v>
      </c>
      <c r="P5109">
        <f t="shared" si="638"/>
        <v>4.5858784470843746E-3</v>
      </c>
      <c r="Q5109">
        <f t="shared" si="639"/>
        <v>-4.5964258460631114E-3</v>
      </c>
    </row>
    <row r="5110" spans="1:17" x14ac:dyDescent="0.25">
      <c r="A5110">
        <v>5099</v>
      </c>
      <c r="B5110" t="s">
        <v>5224</v>
      </c>
      <c r="C5110" s="8">
        <v>1500000</v>
      </c>
      <c r="E5110" t="s">
        <v>27</v>
      </c>
      <c r="F5110" t="s">
        <v>29</v>
      </c>
      <c r="G5110">
        <v>411951.06</v>
      </c>
      <c r="H5110" s="5">
        <v>300</v>
      </c>
      <c r="I5110" s="5">
        <v>2000</v>
      </c>
      <c r="J5110" t="str">
        <f t="shared" si="632"/>
        <v>no</v>
      </c>
      <c r="K5110">
        <f t="shared" si="633"/>
        <v>0</v>
      </c>
      <c r="L5110">
        <f t="shared" si="634"/>
        <v>1</v>
      </c>
      <c r="M5110">
        <f t="shared" si="635"/>
        <v>0</v>
      </c>
      <c r="N5110">
        <f t="shared" si="636"/>
        <v>-9.5403158842555111</v>
      </c>
      <c r="O5110">
        <f t="shared" si="637"/>
        <v>7.1894133845104718E-5</v>
      </c>
      <c r="P5110">
        <f t="shared" si="638"/>
        <v>7.1888965450200647E-5</v>
      </c>
      <c r="Q5110">
        <f t="shared" si="639"/>
        <v>-7.1891549585708899E-5</v>
      </c>
    </row>
    <row r="5111" spans="1:17" x14ac:dyDescent="0.25">
      <c r="A5111">
        <v>5100</v>
      </c>
      <c r="B5111" t="s">
        <v>5225</v>
      </c>
      <c r="C5111" s="8">
        <v>2</v>
      </c>
      <c r="E5111" t="s">
        <v>57</v>
      </c>
      <c r="F5111" t="s">
        <v>74</v>
      </c>
      <c r="G5111">
        <v>25.21</v>
      </c>
      <c r="H5111" s="5">
        <v>730</v>
      </c>
      <c r="I5111" s="5">
        <v>9000</v>
      </c>
      <c r="J5111" t="str">
        <f t="shared" si="632"/>
        <v>yes</v>
      </c>
      <c r="K5111">
        <f t="shared" si="633"/>
        <v>0</v>
      </c>
      <c r="L5111">
        <f t="shared" si="634"/>
        <v>0</v>
      </c>
      <c r="M5111">
        <f t="shared" si="635"/>
        <v>0</v>
      </c>
      <c r="N5111">
        <f t="shared" si="636"/>
        <v>-4.9863532693831756</v>
      </c>
      <c r="O5111">
        <f t="shared" si="637"/>
        <v>6.8305282254162358E-3</v>
      </c>
      <c r="P5111">
        <f t="shared" si="638"/>
        <v>6.7841886334687792E-3</v>
      </c>
      <c r="Q5111">
        <f t="shared" si="639"/>
        <v>-6.8073058548944205E-3</v>
      </c>
    </row>
    <row r="5112" spans="1:17" x14ac:dyDescent="0.25">
      <c r="A5112">
        <v>5101</v>
      </c>
      <c r="B5112" t="s">
        <v>5226</v>
      </c>
      <c r="C5112" s="8">
        <v>25000</v>
      </c>
      <c r="E5112" t="s">
        <v>31</v>
      </c>
      <c r="F5112" t="s">
        <v>73</v>
      </c>
      <c r="G5112">
        <v>561.55999999999995</v>
      </c>
      <c r="H5112" s="5">
        <v>400</v>
      </c>
      <c r="I5112" s="5">
        <v>9000</v>
      </c>
      <c r="J5112" t="str">
        <f t="shared" si="632"/>
        <v>no</v>
      </c>
      <c r="K5112">
        <f t="shared" si="633"/>
        <v>0</v>
      </c>
      <c r="L5112">
        <f t="shared" si="634"/>
        <v>0</v>
      </c>
      <c r="M5112">
        <f t="shared" si="635"/>
        <v>0</v>
      </c>
      <c r="N5112">
        <f t="shared" si="636"/>
        <v>-5.0619861039084881</v>
      </c>
      <c r="O5112">
        <f t="shared" si="637"/>
        <v>6.3329690794522234E-3</v>
      </c>
      <c r="P5112">
        <f t="shared" si="638"/>
        <v>6.2931149768901407E-3</v>
      </c>
      <c r="Q5112">
        <f t="shared" si="639"/>
        <v>-6.3130000950679839E-3</v>
      </c>
    </row>
    <row r="5113" spans="1:17" x14ac:dyDescent="0.25">
      <c r="A5113">
        <v>5102</v>
      </c>
      <c r="B5113" t="s">
        <v>5227</v>
      </c>
      <c r="C5113" s="8">
        <v>350000</v>
      </c>
      <c r="E5113" t="s">
        <v>22</v>
      </c>
      <c r="F5113" t="s">
        <v>29</v>
      </c>
      <c r="G5113">
        <v>218689.2</v>
      </c>
      <c r="H5113" s="5">
        <v>300</v>
      </c>
      <c r="I5113" s="5">
        <v>2000</v>
      </c>
      <c r="J5113" t="str">
        <f t="shared" si="632"/>
        <v>no</v>
      </c>
      <c r="K5113">
        <f t="shared" si="633"/>
        <v>0</v>
      </c>
      <c r="L5113">
        <f t="shared" si="634"/>
        <v>1</v>
      </c>
      <c r="M5113">
        <f t="shared" si="635"/>
        <v>0</v>
      </c>
      <c r="N5113">
        <f t="shared" si="636"/>
        <v>-6.060927144992017</v>
      </c>
      <c r="O5113">
        <f t="shared" si="637"/>
        <v>2.332237562449874E-3</v>
      </c>
      <c r="P5113">
        <f t="shared" si="638"/>
        <v>2.3268108866991966E-3</v>
      </c>
      <c r="Q5113">
        <f t="shared" si="639"/>
        <v>-2.3295221176480264E-3</v>
      </c>
    </row>
    <row r="5114" spans="1:17" x14ac:dyDescent="0.25">
      <c r="A5114">
        <v>5103</v>
      </c>
      <c r="B5114" t="s">
        <v>5228</v>
      </c>
      <c r="C5114" s="8">
        <v>650000</v>
      </c>
      <c r="E5114" t="s">
        <v>24</v>
      </c>
      <c r="F5114" t="s">
        <v>29</v>
      </c>
      <c r="G5114">
        <v>388005.37</v>
      </c>
      <c r="H5114" s="5">
        <v>200</v>
      </c>
      <c r="I5114" s="5">
        <v>2000</v>
      </c>
      <c r="J5114" t="str">
        <f t="shared" si="632"/>
        <v>no</v>
      </c>
      <c r="K5114">
        <f t="shared" si="633"/>
        <v>0</v>
      </c>
      <c r="L5114">
        <f t="shared" si="634"/>
        <v>1</v>
      </c>
      <c r="M5114">
        <f t="shared" si="635"/>
        <v>0</v>
      </c>
      <c r="N5114">
        <f t="shared" si="636"/>
        <v>-6.9685937726259723</v>
      </c>
      <c r="O5114">
        <f t="shared" si="637"/>
        <v>9.4097520098028085E-4</v>
      </c>
      <c r="P5114">
        <f t="shared" si="638"/>
        <v>9.4009059903990956E-4</v>
      </c>
      <c r="Q5114">
        <f t="shared" si="639"/>
        <v>-9.4053276134388323E-4</v>
      </c>
    </row>
    <row r="5115" spans="1:17" x14ac:dyDescent="0.25">
      <c r="A5115">
        <v>5104</v>
      </c>
      <c r="B5115" t="s">
        <v>5229</v>
      </c>
      <c r="C5115" s="8">
        <v>25000</v>
      </c>
      <c r="E5115" t="s">
        <v>22</v>
      </c>
      <c r="F5115" t="s">
        <v>73</v>
      </c>
      <c r="G5115">
        <v>7654.9000000000005</v>
      </c>
      <c r="H5115" s="5">
        <v>300</v>
      </c>
      <c r="I5115" s="5">
        <v>9000</v>
      </c>
      <c r="J5115" t="str">
        <f t="shared" si="632"/>
        <v>no</v>
      </c>
      <c r="K5115">
        <f t="shared" si="633"/>
        <v>0</v>
      </c>
      <c r="L5115">
        <f t="shared" si="634"/>
        <v>0</v>
      </c>
      <c r="M5115">
        <f t="shared" si="635"/>
        <v>0</v>
      </c>
      <c r="N5115">
        <f t="shared" si="636"/>
        <v>-5.0619861039084881</v>
      </c>
      <c r="O5115">
        <f t="shared" si="637"/>
        <v>6.3329690794522234E-3</v>
      </c>
      <c r="P5115">
        <f t="shared" si="638"/>
        <v>6.2931149768901407E-3</v>
      </c>
      <c r="Q5115">
        <f t="shared" si="639"/>
        <v>-6.3130000950679839E-3</v>
      </c>
    </row>
    <row r="5116" spans="1:17" x14ac:dyDescent="0.25">
      <c r="A5116">
        <v>5105</v>
      </c>
      <c r="B5116" t="s">
        <v>5230</v>
      </c>
      <c r="C5116" s="8">
        <v>70000</v>
      </c>
      <c r="E5116" t="s">
        <v>22</v>
      </c>
      <c r="F5116" t="s">
        <v>73</v>
      </c>
      <c r="G5116">
        <v>625.71</v>
      </c>
      <c r="H5116" s="5">
        <v>300</v>
      </c>
      <c r="I5116" s="5">
        <v>9000</v>
      </c>
      <c r="J5116" t="str">
        <f t="shared" si="632"/>
        <v>no</v>
      </c>
      <c r="K5116">
        <f t="shared" si="633"/>
        <v>0</v>
      </c>
      <c r="L5116">
        <f t="shared" si="634"/>
        <v>0</v>
      </c>
      <c r="M5116">
        <f t="shared" si="635"/>
        <v>0</v>
      </c>
      <c r="N5116">
        <f t="shared" si="636"/>
        <v>-5.1981360980535811</v>
      </c>
      <c r="O5116">
        <f t="shared" si="637"/>
        <v>5.5268563445109052E-3</v>
      </c>
      <c r="P5116">
        <f t="shared" si="638"/>
        <v>5.4964780996533706E-3</v>
      </c>
      <c r="Q5116">
        <f t="shared" si="639"/>
        <v>-5.5116393164556052E-3</v>
      </c>
    </row>
    <row r="5117" spans="1:17" x14ac:dyDescent="0.25">
      <c r="A5117">
        <v>5106</v>
      </c>
      <c r="B5117" t="s">
        <v>5231</v>
      </c>
      <c r="C5117" s="8">
        <v>25000</v>
      </c>
      <c r="E5117" t="s">
        <v>22</v>
      </c>
      <c r="F5117" t="s">
        <v>29</v>
      </c>
      <c r="G5117">
        <v>1650.2</v>
      </c>
      <c r="H5117" s="5">
        <v>300</v>
      </c>
      <c r="I5117" s="5">
        <v>2000</v>
      </c>
      <c r="J5117" t="str">
        <f t="shared" si="632"/>
        <v>no</v>
      </c>
      <c r="K5117">
        <f t="shared" si="633"/>
        <v>0</v>
      </c>
      <c r="L5117">
        <f t="shared" si="634"/>
        <v>1</v>
      </c>
      <c r="M5117">
        <f t="shared" si="635"/>
        <v>0</v>
      </c>
      <c r="N5117">
        <f t="shared" si="636"/>
        <v>-5.0776216317218994</v>
      </c>
      <c r="O5117">
        <f t="shared" si="637"/>
        <v>6.2347198560733057E-3</v>
      </c>
      <c r="P5117">
        <f t="shared" si="638"/>
        <v>6.1960889770977974E-3</v>
      </c>
      <c r="Q5117">
        <f t="shared" si="639"/>
        <v>-6.2153643991387491E-3</v>
      </c>
    </row>
    <row r="5118" spans="1:17" x14ac:dyDescent="0.25">
      <c r="A5118">
        <v>5107</v>
      </c>
      <c r="B5118" t="s">
        <v>5232</v>
      </c>
      <c r="C5118" s="8">
        <v>190000</v>
      </c>
      <c r="E5118" t="s">
        <v>22</v>
      </c>
      <c r="F5118" t="s">
        <v>29</v>
      </c>
      <c r="G5118">
        <v>113297.03</v>
      </c>
      <c r="H5118" s="5">
        <v>300</v>
      </c>
      <c r="I5118" s="5">
        <v>2000</v>
      </c>
      <c r="J5118" t="str">
        <f t="shared" si="632"/>
        <v>no</v>
      </c>
      <c r="K5118">
        <f t="shared" si="633"/>
        <v>0</v>
      </c>
      <c r="L5118">
        <f t="shared" si="634"/>
        <v>1</v>
      </c>
      <c r="M5118">
        <f t="shared" si="635"/>
        <v>0</v>
      </c>
      <c r="N5118">
        <f t="shared" si="636"/>
        <v>-5.576838276920574</v>
      </c>
      <c r="O5118">
        <f t="shared" si="637"/>
        <v>3.7845122023621239E-3</v>
      </c>
      <c r="P5118">
        <f t="shared" si="638"/>
        <v>3.770243669190195E-3</v>
      </c>
      <c r="Q5118">
        <f t="shared" si="639"/>
        <v>-3.7773689528614123E-3</v>
      </c>
    </row>
    <row r="5119" spans="1:17" x14ac:dyDescent="0.25">
      <c r="A5119">
        <v>5108</v>
      </c>
      <c r="B5119" t="s">
        <v>5233</v>
      </c>
      <c r="C5119" s="8">
        <v>80000</v>
      </c>
      <c r="E5119" t="s">
        <v>22</v>
      </c>
      <c r="F5119" t="s">
        <v>29</v>
      </c>
      <c r="G5119">
        <v>30800.449999999997</v>
      </c>
      <c r="H5119" s="5">
        <v>200</v>
      </c>
      <c r="I5119" s="5">
        <v>3000</v>
      </c>
      <c r="J5119" t="str">
        <f t="shared" si="632"/>
        <v>no</v>
      </c>
      <c r="K5119">
        <f t="shared" si="633"/>
        <v>0</v>
      </c>
      <c r="L5119">
        <f t="shared" si="634"/>
        <v>1</v>
      </c>
      <c r="M5119">
        <f t="shared" si="635"/>
        <v>0</v>
      </c>
      <c r="N5119">
        <f t="shared" si="636"/>
        <v>-5.2440015867629208</v>
      </c>
      <c r="O5119">
        <f t="shared" si="637"/>
        <v>5.2790897774314663E-3</v>
      </c>
      <c r="P5119">
        <f t="shared" si="638"/>
        <v>5.2513673378009433E-3</v>
      </c>
      <c r="Q5119">
        <f t="shared" si="639"/>
        <v>-5.2652042302542999E-3</v>
      </c>
    </row>
    <row r="5120" spans="1:17" x14ac:dyDescent="0.25">
      <c r="A5120">
        <v>5109</v>
      </c>
      <c r="B5120" t="s">
        <v>5234</v>
      </c>
      <c r="C5120" s="8">
        <v>700000</v>
      </c>
      <c r="E5120" t="s">
        <v>41</v>
      </c>
      <c r="F5120" t="s">
        <v>29</v>
      </c>
      <c r="G5120">
        <v>320829.24</v>
      </c>
      <c r="H5120" s="5">
        <v>250</v>
      </c>
      <c r="I5120" s="5">
        <v>2000</v>
      </c>
      <c r="J5120" t="str">
        <f t="shared" si="632"/>
        <v>no</v>
      </c>
      <c r="K5120">
        <f t="shared" si="633"/>
        <v>0</v>
      </c>
      <c r="L5120">
        <f t="shared" si="634"/>
        <v>1</v>
      </c>
      <c r="M5120">
        <f t="shared" si="635"/>
        <v>0</v>
      </c>
      <c r="N5120">
        <f t="shared" si="636"/>
        <v>-7.1198715438982987</v>
      </c>
      <c r="O5120">
        <f t="shared" si="637"/>
        <v>8.0887064882115029E-4</v>
      </c>
      <c r="P5120">
        <f t="shared" si="638"/>
        <v>8.0821690588809636E-4</v>
      </c>
      <c r="Q5120">
        <f t="shared" si="639"/>
        <v>-8.0854368925796787E-4</v>
      </c>
    </row>
    <row r="5121" spans="1:17" x14ac:dyDescent="0.25">
      <c r="A5121">
        <v>5110</v>
      </c>
      <c r="B5121" t="s">
        <v>5235</v>
      </c>
      <c r="C5121" s="8">
        <v>25000</v>
      </c>
      <c r="E5121" t="s">
        <v>22</v>
      </c>
      <c r="F5121" t="s">
        <v>73</v>
      </c>
      <c r="G5121">
        <v>796.5</v>
      </c>
      <c r="H5121" s="5">
        <v>300</v>
      </c>
      <c r="I5121" s="5">
        <v>9000</v>
      </c>
      <c r="J5121" t="str">
        <f t="shared" si="632"/>
        <v>no</v>
      </c>
      <c r="K5121">
        <f t="shared" si="633"/>
        <v>0</v>
      </c>
      <c r="L5121">
        <f t="shared" si="634"/>
        <v>0</v>
      </c>
      <c r="M5121">
        <f t="shared" si="635"/>
        <v>0</v>
      </c>
      <c r="N5121">
        <f t="shared" si="636"/>
        <v>-5.0619861039084881</v>
      </c>
      <c r="O5121">
        <f t="shared" si="637"/>
        <v>6.3329690794522234E-3</v>
      </c>
      <c r="P5121">
        <f t="shared" si="638"/>
        <v>6.2931149768901407E-3</v>
      </c>
      <c r="Q5121">
        <f t="shared" si="639"/>
        <v>-6.3130000950679839E-3</v>
      </c>
    </row>
    <row r="5122" spans="1:17" x14ac:dyDescent="0.25">
      <c r="A5122">
        <v>5111</v>
      </c>
      <c r="B5122" t="s">
        <v>5236</v>
      </c>
      <c r="C5122" s="8">
        <v>900000</v>
      </c>
      <c r="E5122" t="s">
        <v>22</v>
      </c>
      <c r="F5122" t="s">
        <v>29</v>
      </c>
      <c r="G5122">
        <v>449752.69</v>
      </c>
      <c r="H5122" s="5">
        <v>350</v>
      </c>
      <c r="I5122" s="5">
        <v>2000</v>
      </c>
      <c r="J5122" t="str">
        <f t="shared" si="632"/>
        <v>no</v>
      </c>
      <c r="K5122">
        <f t="shared" si="633"/>
        <v>0</v>
      </c>
      <c r="L5122">
        <f t="shared" si="634"/>
        <v>1</v>
      </c>
      <c r="M5122">
        <f t="shared" si="635"/>
        <v>0</v>
      </c>
      <c r="N5122">
        <f t="shared" si="636"/>
        <v>-7.7249826289876014</v>
      </c>
      <c r="O5122">
        <f t="shared" si="637"/>
        <v>4.4165451182472587E-4</v>
      </c>
      <c r="P5122">
        <f t="shared" si="638"/>
        <v>4.4145953922743804E-4</v>
      </c>
      <c r="Q5122">
        <f t="shared" si="639"/>
        <v>-4.4155701117753121E-4</v>
      </c>
    </row>
    <row r="5123" spans="1:17" x14ac:dyDescent="0.25">
      <c r="A5123">
        <v>5112</v>
      </c>
      <c r="B5123" t="s">
        <v>5237</v>
      </c>
      <c r="C5123" s="8">
        <v>25000</v>
      </c>
      <c r="E5123" t="s">
        <v>22</v>
      </c>
      <c r="F5123" t="s">
        <v>29</v>
      </c>
      <c r="G5123">
        <v>1324.11</v>
      </c>
      <c r="H5123" s="5">
        <v>400</v>
      </c>
      <c r="I5123" s="5">
        <v>9000</v>
      </c>
      <c r="J5123" t="str">
        <f t="shared" si="632"/>
        <v>no</v>
      </c>
      <c r="K5123">
        <f t="shared" si="633"/>
        <v>0</v>
      </c>
      <c r="L5123">
        <f t="shared" si="634"/>
        <v>1</v>
      </c>
      <c r="M5123">
        <f t="shared" si="635"/>
        <v>0</v>
      </c>
      <c r="N5123">
        <f t="shared" si="636"/>
        <v>-5.0774424782121441</v>
      </c>
      <c r="O5123">
        <f t="shared" si="637"/>
        <v>6.23583692807856E-3</v>
      </c>
      <c r="P5123">
        <f t="shared" si="638"/>
        <v>6.1971922478092686E-3</v>
      </c>
      <c r="Q5123">
        <f t="shared" si="639"/>
        <v>-6.216474549050232E-3</v>
      </c>
    </row>
    <row r="5124" spans="1:17" x14ac:dyDescent="0.25">
      <c r="A5124">
        <v>5113</v>
      </c>
      <c r="B5124" t="s">
        <v>5238</v>
      </c>
      <c r="C5124" s="8">
        <v>25000</v>
      </c>
      <c r="E5124" t="s">
        <v>22</v>
      </c>
      <c r="F5124" t="s">
        <v>73</v>
      </c>
      <c r="G5124">
        <v>472.63</v>
      </c>
      <c r="H5124" s="5">
        <v>300</v>
      </c>
      <c r="I5124" s="5">
        <v>9000</v>
      </c>
      <c r="J5124" t="str">
        <f t="shared" si="632"/>
        <v>no</v>
      </c>
      <c r="K5124">
        <f t="shared" si="633"/>
        <v>0</v>
      </c>
      <c r="L5124">
        <f t="shared" si="634"/>
        <v>0</v>
      </c>
      <c r="M5124">
        <f t="shared" si="635"/>
        <v>0</v>
      </c>
      <c r="N5124">
        <f t="shared" si="636"/>
        <v>-5.0619861039084881</v>
      </c>
      <c r="O5124">
        <f t="shared" si="637"/>
        <v>6.3329690794522234E-3</v>
      </c>
      <c r="P5124">
        <f t="shared" si="638"/>
        <v>6.2931149768901407E-3</v>
      </c>
      <c r="Q5124">
        <f t="shared" si="639"/>
        <v>-6.3130000950679839E-3</v>
      </c>
    </row>
    <row r="5125" spans="1:17" x14ac:dyDescent="0.25">
      <c r="A5125">
        <v>5114</v>
      </c>
      <c r="B5125" t="s">
        <v>5239</v>
      </c>
      <c r="C5125" s="8">
        <v>620000</v>
      </c>
      <c r="E5125" t="s">
        <v>22</v>
      </c>
      <c r="F5125" t="s">
        <v>29</v>
      </c>
      <c r="G5125">
        <v>266396</v>
      </c>
      <c r="H5125" s="5">
        <v>300</v>
      </c>
      <c r="I5125" s="5">
        <v>2000</v>
      </c>
      <c r="J5125" t="str">
        <f t="shared" si="632"/>
        <v>no</v>
      </c>
      <c r="K5125">
        <f t="shared" si="633"/>
        <v>0</v>
      </c>
      <c r="L5125">
        <f t="shared" si="634"/>
        <v>1</v>
      </c>
      <c r="M5125">
        <f t="shared" si="635"/>
        <v>0</v>
      </c>
      <c r="N5125">
        <f t="shared" si="636"/>
        <v>-6.8778271098625767</v>
      </c>
      <c r="O5125">
        <f t="shared" si="637"/>
        <v>1.0303805181554318E-3</v>
      </c>
      <c r="P5125">
        <f t="shared" si="638"/>
        <v>1.0293199269557473E-3</v>
      </c>
      <c r="Q5125">
        <f t="shared" si="639"/>
        <v>-1.0298500405139632E-3</v>
      </c>
    </row>
    <row r="5126" spans="1:17" x14ac:dyDescent="0.25">
      <c r="A5126">
        <v>5115</v>
      </c>
      <c r="B5126" t="s">
        <v>5240</v>
      </c>
      <c r="C5126" s="8">
        <v>25000</v>
      </c>
      <c r="E5126" t="s">
        <v>31</v>
      </c>
      <c r="F5126" t="s">
        <v>29</v>
      </c>
      <c r="G5126">
        <v>4362.88</v>
      </c>
      <c r="H5126" s="5">
        <v>300</v>
      </c>
      <c r="I5126" s="5">
        <v>3000</v>
      </c>
      <c r="J5126" t="str">
        <f t="shared" si="632"/>
        <v>no</v>
      </c>
      <c r="K5126">
        <f t="shared" si="633"/>
        <v>0</v>
      </c>
      <c r="L5126">
        <f t="shared" si="634"/>
        <v>1</v>
      </c>
      <c r="M5126">
        <f t="shared" si="635"/>
        <v>0</v>
      </c>
      <c r="N5126">
        <f t="shared" si="636"/>
        <v>-5.0775960383633629</v>
      </c>
      <c r="O5126">
        <f t="shared" si="637"/>
        <v>6.2348794255359073E-3</v>
      </c>
      <c r="P5126">
        <f t="shared" si="638"/>
        <v>6.1962465752483445E-3</v>
      </c>
      <c r="Q5126">
        <f t="shared" si="639"/>
        <v>-6.2155229798821713E-3</v>
      </c>
    </row>
    <row r="5127" spans="1:17" x14ac:dyDescent="0.25">
      <c r="A5127">
        <v>5116</v>
      </c>
      <c r="B5127" t="s">
        <v>5241</v>
      </c>
      <c r="C5127" s="8">
        <v>100000</v>
      </c>
      <c r="E5127" t="s">
        <v>22</v>
      </c>
      <c r="F5127" t="s">
        <v>73</v>
      </c>
      <c r="G5127">
        <v>68659.94</v>
      </c>
      <c r="H5127" s="5">
        <v>250</v>
      </c>
      <c r="I5127" s="5">
        <v>9000</v>
      </c>
      <c r="J5127" t="str">
        <f t="shared" si="632"/>
        <v>no</v>
      </c>
      <c r="K5127">
        <f t="shared" si="633"/>
        <v>0</v>
      </c>
      <c r="L5127">
        <f t="shared" si="634"/>
        <v>0</v>
      </c>
      <c r="M5127">
        <f t="shared" si="635"/>
        <v>0</v>
      </c>
      <c r="N5127">
        <f t="shared" si="636"/>
        <v>-5.2889027608169767</v>
      </c>
      <c r="O5127">
        <f t="shared" si="637"/>
        <v>5.0472953126825129E-3</v>
      </c>
      <c r="P5127">
        <f t="shared" si="638"/>
        <v>5.0219480577898944E-3</v>
      </c>
      <c r="Q5127">
        <f t="shared" si="639"/>
        <v>-5.0346004163708217E-3</v>
      </c>
    </row>
    <row r="5128" spans="1:17" x14ac:dyDescent="0.25">
      <c r="A5128">
        <v>5117</v>
      </c>
      <c r="B5128" t="s">
        <v>5242</v>
      </c>
      <c r="C5128" s="8">
        <v>225000</v>
      </c>
      <c r="E5128" t="s">
        <v>22</v>
      </c>
      <c r="F5128" t="s">
        <v>29</v>
      </c>
      <c r="G5128">
        <v>136785.18</v>
      </c>
      <c r="H5128" s="5">
        <v>300</v>
      </c>
      <c r="I5128" s="5">
        <v>2000</v>
      </c>
      <c r="J5128" t="str">
        <f t="shared" si="632"/>
        <v>no</v>
      </c>
      <c r="K5128">
        <f t="shared" si="633"/>
        <v>0</v>
      </c>
      <c r="L5128">
        <f t="shared" si="634"/>
        <v>1</v>
      </c>
      <c r="M5128">
        <f t="shared" si="635"/>
        <v>0</v>
      </c>
      <c r="N5128">
        <f t="shared" si="636"/>
        <v>-5.6827327168112021</v>
      </c>
      <c r="O5128">
        <f t="shared" si="637"/>
        <v>3.4042428890343245E-3</v>
      </c>
      <c r="P5128">
        <f t="shared" si="638"/>
        <v>3.3926933368676184E-3</v>
      </c>
      <c r="Q5128">
        <f t="shared" si="639"/>
        <v>-3.3984615711686512E-3</v>
      </c>
    </row>
    <row r="5129" spans="1:17" x14ac:dyDescent="0.25">
      <c r="A5129">
        <v>5118</v>
      </c>
      <c r="B5129" t="s">
        <v>5243</v>
      </c>
      <c r="C5129" s="8">
        <v>240000</v>
      </c>
      <c r="E5129" t="s">
        <v>22</v>
      </c>
      <c r="F5129" t="s">
        <v>29</v>
      </c>
      <c r="G5129">
        <v>84704.83</v>
      </c>
      <c r="H5129" s="5">
        <v>200</v>
      </c>
      <c r="I5129" s="5">
        <v>2000</v>
      </c>
      <c r="J5129" t="str">
        <f t="shared" si="632"/>
        <v>no</v>
      </c>
      <c r="K5129">
        <f t="shared" si="633"/>
        <v>0</v>
      </c>
      <c r="L5129">
        <f t="shared" si="634"/>
        <v>1</v>
      </c>
      <c r="M5129">
        <f t="shared" si="635"/>
        <v>0</v>
      </c>
      <c r="N5129">
        <f t="shared" si="636"/>
        <v>-5.7281160481929003</v>
      </c>
      <c r="O5129">
        <f t="shared" si="637"/>
        <v>3.2532003366370988E-3</v>
      </c>
      <c r="P5129">
        <f t="shared" si="638"/>
        <v>3.2426513421990604E-3</v>
      </c>
      <c r="Q5129">
        <f t="shared" si="639"/>
        <v>-3.2479201290381635E-3</v>
      </c>
    </row>
    <row r="5130" spans="1:17" x14ac:dyDescent="0.25">
      <c r="A5130">
        <v>5119</v>
      </c>
      <c r="B5130" t="s">
        <v>5244</v>
      </c>
      <c r="C5130" s="8">
        <v>2</v>
      </c>
      <c r="E5130" t="s">
        <v>57</v>
      </c>
      <c r="F5130" t="s">
        <v>74</v>
      </c>
      <c r="G5130">
        <v>282.75</v>
      </c>
      <c r="H5130" s="5">
        <v>730</v>
      </c>
      <c r="I5130" s="5">
        <v>9000</v>
      </c>
      <c r="J5130" t="str">
        <f t="shared" si="632"/>
        <v>yes</v>
      </c>
      <c r="K5130">
        <f t="shared" si="633"/>
        <v>0</v>
      </c>
      <c r="L5130">
        <f t="shared" si="634"/>
        <v>0</v>
      </c>
      <c r="M5130">
        <f t="shared" si="635"/>
        <v>0</v>
      </c>
      <c r="N5130">
        <f t="shared" si="636"/>
        <v>-4.9863532693831756</v>
      </c>
      <c r="O5130">
        <f t="shared" si="637"/>
        <v>6.8305282254162358E-3</v>
      </c>
      <c r="P5130">
        <f t="shared" si="638"/>
        <v>6.7841886334687792E-3</v>
      </c>
      <c r="Q5130">
        <f t="shared" si="639"/>
        <v>-6.8073058548944205E-3</v>
      </c>
    </row>
    <row r="5131" spans="1:17" x14ac:dyDescent="0.25">
      <c r="A5131">
        <v>5120</v>
      </c>
      <c r="B5131" t="s">
        <v>5245</v>
      </c>
      <c r="C5131" s="8">
        <v>2</v>
      </c>
      <c r="E5131" t="s">
        <v>57</v>
      </c>
      <c r="F5131" t="s">
        <v>74</v>
      </c>
      <c r="G5131">
        <v>1496.71</v>
      </c>
      <c r="H5131" s="5">
        <v>730</v>
      </c>
      <c r="I5131" s="5">
        <v>9000</v>
      </c>
      <c r="J5131" t="str">
        <f t="shared" si="632"/>
        <v>yes</v>
      </c>
      <c r="K5131">
        <f t="shared" si="633"/>
        <v>0</v>
      </c>
      <c r="L5131">
        <f t="shared" si="634"/>
        <v>0</v>
      </c>
      <c r="M5131">
        <f t="shared" si="635"/>
        <v>0</v>
      </c>
      <c r="N5131">
        <f t="shared" si="636"/>
        <v>-4.9863532693831756</v>
      </c>
      <c r="O5131">
        <f t="shared" si="637"/>
        <v>6.8305282254162358E-3</v>
      </c>
      <c r="P5131">
        <f t="shared" si="638"/>
        <v>6.7841886334687792E-3</v>
      </c>
      <c r="Q5131">
        <f t="shared" si="639"/>
        <v>-6.8073058548944205E-3</v>
      </c>
    </row>
    <row r="5132" spans="1:17" x14ac:dyDescent="0.25">
      <c r="A5132">
        <v>5121</v>
      </c>
      <c r="B5132" t="s">
        <v>5246</v>
      </c>
      <c r="C5132" s="8">
        <v>375000</v>
      </c>
      <c r="E5132" t="s">
        <v>22</v>
      </c>
      <c r="F5132" t="s">
        <v>29</v>
      </c>
      <c r="G5132">
        <v>16158.1</v>
      </c>
      <c r="H5132" s="5">
        <v>300</v>
      </c>
      <c r="I5132" s="5">
        <v>2000</v>
      </c>
      <c r="J5132" t="str">
        <f t="shared" ref="J5132:J5195" si="640">IF(G5132/C5132&gt;=0.85, "yes", "no")</f>
        <v>no</v>
      </c>
      <c r="K5132">
        <f t="shared" ref="K5132:K5195" si="641">IF(OR(H5132=500, H5132=600), 1, 0)</f>
        <v>0</v>
      </c>
      <c r="L5132">
        <f t="shared" ref="L5132:L5195" si="642">IF(F5132="ZDD", 1, 0)</f>
        <v>1</v>
      </c>
      <c r="M5132">
        <f t="shared" ref="M5132:M5195" si="643">IF(OR(E5132="ZP07", E5132="ZP28",E5132="ZP32",E5132="ZP45",E5132="ZPPY",E5132="ZSPP",E5132="ZXP1",E5132="ZXX7",E5132="ZYPP",E5132="ZYSP",E5132="ZYWP"),1,0)</f>
        <v>0</v>
      </c>
      <c r="N5132">
        <f t="shared" ref="N5132:N5195" si="644">$P$3+$P$4*L5132+$P$5*(C5132/10000000)+$P$6*(I5132/10000000)+$P$7*M5132</f>
        <v>-6.1365660306281802</v>
      </c>
      <c r="O5132">
        <f t="shared" ref="O5132:O5195" si="645">EXP(N5132)</f>
        <v>2.1623362801440676E-3</v>
      </c>
      <c r="P5132">
        <f t="shared" ref="P5132:P5195" si="646">O5132/(1+O5132)</f>
        <v>2.1576706705724855E-3</v>
      </c>
      <c r="Q5132">
        <f t="shared" ref="Q5132:Q5195" si="647">K5132*LN(P5132)+(1-K5132)*LN(1-P5132)</f>
        <v>-2.1600017957376966E-3</v>
      </c>
    </row>
    <row r="5133" spans="1:17" x14ac:dyDescent="0.25">
      <c r="A5133">
        <v>5122</v>
      </c>
      <c r="B5133" t="s">
        <v>5247</v>
      </c>
      <c r="C5133" s="8">
        <v>25000</v>
      </c>
      <c r="E5133" t="s">
        <v>22</v>
      </c>
      <c r="F5133" t="s">
        <v>73</v>
      </c>
      <c r="G5133">
        <v>276.45</v>
      </c>
      <c r="H5133" s="5">
        <v>300</v>
      </c>
      <c r="I5133" s="5">
        <v>9000</v>
      </c>
      <c r="J5133" t="str">
        <f t="shared" si="640"/>
        <v>no</v>
      </c>
      <c r="K5133">
        <f t="shared" si="641"/>
        <v>0</v>
      </c>
      <c r="L5133">
        <f t="shared" si="642"/>
        <v>0</v>
      </c>
      <c r="M5133">
        <f t="shared" si="643"/>
        <v>0</v>
      </c>
      <c r="N5133">
        <f t="shared" si="644"/>
        <v>-5.0619861039084881</v>
      </c>
      <c r="O5133">
        <f t="shared" si="645"/>
        <v>6.3329690794522234E-3</v>
      </c>
      <c r="P5133">
        <f t="shared" si="646"/>
        <v>6.2931149768901407E-3</v>
      </c>
      <c r="Q5133">
        <f t="shared" si="647"/>
        <v>-6.3130000950679839E-3</v>
      </c>
    </row>
    <row r="5134" spans="1:17" x14ac:dyDescent="0.25">
      <c r="A5134">
        <v>5123</v>
      </c>
      <c r="B5134" t="s">
        <v>5248</v>
      </c>
      <c r="C5134" s="8">
        <v>25000</v>
      </c>
      <c r="E5134" t="s">
        <v>40</v>
      </c>
      <c r="F5134" t="s">
        <v>29</v>
      </c>
      <c r="G5134">
        <v>1268.95</v>
      </c>
      <c r="H5134" s="5">
        <v>400</v>
      </c>
      <c r="I5134" s="5">
        <v>9000</v>
      </c>
      <c r="J5134" t="str">
        <f t="shared" si="640"/>
        <v>no</v>
      </c>
      <c r="K5134">
        <f t="shared" si="641"/>
        <v>0</v>
      </c>
      <c r="L5134">
        <f t="shared" si="642"/>
        <v>1</v>
      </c>
      <c r="M5134">
        <f t="shared" si="643"/>
        <v>0</v>
      </c>
      <c r="N5134">
        <f t="shared" si="644"/>
        <v>-5.0774424782121441</v>
      </c>
      <c r="O5134">
        <f t="shared" si="645"/>
        <v>6.23583692807856E-3</v>
      </c>
      <c r="P5134">
        <f t="shared" si="646"/>
        <v>6.1971922478092686E-3</v>
      </c>
      <c r="Q5134">
        <f t="shared" si="647"/>
        <v>-6.216474549050232E-3</v>
      </c>
    </row>
    <row r="5135" spans="1:17" x14ac:dyDescent="0.25">
      <c r="A5135">
        <v>5124</v>
      </c>
      <c r="B5135" t="s">
        <v>5249</v>
      </c>
      <c r="C5135" s="8">
        <v>450000</v>
      </c>
      <c r="E5135" t="s">
        <v>22</v>
      </c>
      <c r="F5135" t="s">
        <v>29</v>
      </c>
      <c r="G5135">
        <v>248868.47</v>
      </c>
      <c r="H5135" s="5">
        <v>300</v>
      </c>
      <c r="I5135" s="5">
        <v>2000</v>
      </c>
      <c r="J5135" t="str">
        <f t="shared" si="640"/>
        <v>no</v>
      </c>
      <c r="K5135">
        <f t="shared" si="641"/>
        <v>0</v>
      </c>
      <c r="L5135">
        <f t="shared" si="642"/>
        <v>1</v>
      </c>
      <c r="M5135">
        <f t="shared" si="643"/>
        <v>0</v>
      </c>
      <c r="N5135">
        <f t="shared" si="644"/>
        <v>-6.3634826875366688</v>
      </c>
      <c r="O5135">
        <f t="shared" si="645"/>
        <v>1.7233543436404248E-3</v>
      </c>
      <c r="P5135">
        <f t="shared" si="646"/>
        <v>1.7203895029178182E-3</v>
      </c>
      <c r="Q5135">
        <f t="shared" si="647"/>
        <v>-1.7218710724336713E-3</v>
      </c>
    </row>
    <row r="5136" spans="1:17" x14ac:dyDescent="0.25">
      <c r="A5136">
        <v>5125</v>
      </c>
      <c r="B5136" t="s">
        <v>5250</v>
      </c>
      <c r="C5136" s="8">
        <v>25000</v>
      </c>
      <c r="E5136" t="s">
        <v>22</v>
      </c>
      <c r="F5136" t="s">
        <v>29</v>
      </c>
      <c r="G5136">
        <v>1092.32</v>
      </c>
      <c r="H5136" s="5">
        <v>300</v>
      </c>
      <c r="I5136" s="5">
        <v>9000</v>
      </c>
      <c r="J5136" t="str">
        <f t="shared" si="640"/>
        <v>no</v>
      </c>
      <c r="K5136">
        <f t="shared" si="641"/>
        <v>0</v>
      </c>
      <c r="L5136">
        <f t="shared" si="642"/>
        <v>1</v>
      </c>
      <c r="M5136">
        <f t="shared" si="643"/>
        <v>0</v>
      </c>
      <c r="N5136">
        <f t="shared" si="644"/>
        <v>-5.0774424782121441</v>
      </c>
      <c r="O5136">
        <f t="shared" si="645"/>
        <v>6.23583692807856E-3</v>
      </c>
      <c r="P5136">
        <f t="shared" si="646"/>
        <v>6.1971922478092686E-3</v>
      </c>
      <c r="Q5136">
        <f t="shared" si="647"/>
        <v>-6.216474549050232E-3</v>
      </c>
    </row>
    <row r="5137" spans="1:17" x14ac:dyDescent="0.25">
      <c r="A5137">
        <v>5126</v>
      </c>
      <c r="B5137" t="s">
        <v>5251</v>
      </c>
      <c r="C5137" s="8">
        <v>2</v>
      </c>
      <c r="E5137" t="s">
        <v>57</v>
      </c>
      <c r="F5137" t="s">
        <v>74</v>
      </c>
      <c r="G5137">
        <v>487.67</v>
      </c>
      <c r="H5137" s="5">
        <v>730</v>
      </c>
      <c r="I5137" s="5">
        <v>9000</v>
      </c>
      <c r="J5137" t="str">
        <f t="shared" si="640"/>
        <v>yes</v>
      </c>
      <c r="K5137">
        <f t="shared" si="641"/>
        <v>0</v>
      </c>
      <c r="L5137">
        <f t="shared" si="642"/>
        <v>0</v>
      </c>
      <c r="M5137">
        <f t="shared" si="643"/>
        <v>0</v>
      </c>
      <c r="N5137">
        <f t="shared" si="644"/>
        <v>-4.9863532693831756</v>
      </c>
      <c r="O5137">
        <f t="shared" si="645"/>
        <v>6.8305282254162358E-3</v>
      </c>
      <c r="P5137">
        <f t="shared" si="646"/>
        <v>6.7841886334687792E-3</v>
      </c>
      <c r="Q5137">
        <f t="shared" si="647"/>
        <v>-6.8073058548944205E-3</v>
      </c>
    </row>
    <row r="5138" spans="1:17" x14ac:dyDescent="0.25">
      <c r="A5138">
        <v>5127</v>
      </c>
      <c r="B5138" t="s">
        <v>5252</v>
      </c>
      <c r="C5138" s="8">
        <v>2</v>
      </c>
      <c r="E5138" t="s">
        <v>57</v>
      </c>
      <c r="F5138" t="s">
        <v>74</v>
      </c>
      <c r="G5138">
        <v>640.27</v>
      </c>
      <c r="H5138" s="5">
        <v>730</v>
      </c>
      <c r="I5138" s="5">
        <v>9000</v>
      </c>
      <c r="J5138" t="str">
        <f t="shared" si="640"/>
        <v>yes</v>
      </c>
      <c r="K5138">
        <f t="shared" si="641"/>
        <v>0</v>
      </c>
      <c r="L5138">
        <f t="shared" si="642"/>
        <v>0</v>
      </c>
      <c r="M5138">
        <f t="shared" si="643"/>
        <v>0</v>
      </c>
      <c r="N5138">
        <f t="shared" si="644"/>
        <v>-4.9863532693831756</v>
      </c>
      <c r="O5138">
        <f t="shared" si="645"/>
        <v>6.8305282254162358E-3</v>
      </c>
      <c r="P5138">
        <f t="shared" si="646"/>
        <v>6.7841886334687792E-3</v>
      </c>
      <c r="Q5138">
        <f t="shared" si="647"/>
        <v>-6.8073058548944205E-3</v>
      </c>
    </row>
    <row r="5139" spans="1:17" x14ac:dyDescent="0.25">
      <c r="A5139">
        <v>5128</v>
      </c>
      <c r="B5139" t="s">
        <v>5253</v>
      </c>
      <c r="C5139" s="8">
        <v>350000</v>
      </c>
      <c r="E5139" t="s">
        <v>27</v>
      </c>
      <c r="F5139" t="s">
        <v>25</v>
      </c>
      <c r="G5139">
        <v>190073.78</v>
      </c>
      <c r="H5139" s="5">
        <v>300</v>
      </c>
      <c r="I5139" s="5">
        <v>2000</v>
      </c>
      <c r="J5139" t="str">
        <f t="shared" si="640"/>
        <v>no</v>
      </c>
      <c r="K5139">
        <f t="shared" si="641"/>
        <v>0</v>
      </c>
      <c r="L5139">
        <f t="shared" si="642"/>
        <v>0</v>
      </c>
      <c r="M5139">
        <f t="shared" si="643"/>
        <v>0</v>
      </c>
      <c r="N5139">
        <f t="shared" si="644"/>
        <v>-6.045470770688361</v>
      </c>
      <c r="O5139">
        <f t="shared" si="645"/>
        <v>2.3685655252506954E-3</v>
      </c>
      <c r="P5139">
        <f t="shared" si="646"/>
        <v>2.3629686791001316E-3</v>
      </c>
      <c r="Q5139">
        <f t="shared" si="647"/>
        <v>-2.3657648953721326E-3</v>
      </c>
    </row>
    <row r="5140" spans="1:17" x14ac:dyDescent="0.25">
      <c r="A5140">
        <v>5129</v>
      </c>
      <c r="B5140" t="s">
        <v>5254</v>
      </c>
      <c r="C5140" s="8">
        <v>10000</v>
      </c>
      <c r="E5140" t="s">
        <v>31</v>
      </c>
      <c r="F5140" t="s">
        <v>29</v>
      </c>
      <c r="G5140">
        <v>-640.54</v>
      </c>
      <c r="H5140" s="5">
        <v>200</v>
      </c>
      <c r="I5140" s="5">
        <v>2000</v>
      </c>
      <c r="J5140" t="str">
        <f t="shared" si="640"/>
        <v>no</v>
      </c>
      <c r="K5140">
        <f t="shared" si="641"/>
        <v>0</v>
      </c>
      <c r="L5140">
        <f t="shared" si="642"/>
        <v>1</v>
      </c>
      <c r="M5140">
        <f t="shared" si="643"/>
        <v>0</v>
      </c>
      <c r="N5140">
        <f t="shared" si="644"/>
        <v>-5.0322383003402011</v>
      </c>
      <c r="O5140">
        <f t="shared" si="645"/>
        <v>6.5241911160930435E-3</v>
      </c>
      <c r="P5140">
        <f t="shared" si="646"/>
        <v>6.4819019489821073E-3</v>
      </c>
      <c r="Q5140">
        <f t="shared" si="647"/>
        <v>-6.5030006981883302E-3</v>
      </c>
    </row>
    <row r="5141" spans="1:17" x14ac:dyDescent="0.25">
      <c r="A5141">
        <v>5130</v>
      </c>
      <c r="B5141" t="s">
        <v>5255</v>
      </c>
      <c r="C5141" s="8">
        <v>200000</v>
      </c>
      <c r="E5141" t="s">
        <v>56</v>
      </c>
      <c r="F5141" t="s">
        <v>29</v>
      </c>
      <c r="G5141">
        <v>545247.69999999995</v>
      </c>
      <c r="H5141" s="5">
        <v>200</v>
      </c>
      <c r="I5141" s="5">
        <v>2000</v>
      </c>
      <c r="J5141" t="str">
        <f t="shared" si="640"/>
        <v>yes</v>
      </c>
      <c r="K5141">
        <f t="shared" si="641"/>
        <v>0</v>
      </c>
      <c r="L5141">
        <f t="shared" si="642"/>
        <v>1</v>
      </c>
      <c r="M5141">
        <f t="shared" si="643"/>
        <v>0</v>
      </c>
      <c r="N5141">
        <f t="shared" si="644"/>
        <v>-5.6070938311750398</v>
      </c>
      <c r="O5141">
        <f t="shared" si="645"/>
        <v>3.6717245187135035E-3</v>
      </c>
      <c r="P5141">
        <f t="shared" si="646"/>
        <v>3.6582922772624587E-3</v>
      </c>
      <c r="Q5141">
        <f t="shared" si="647"/>
        <v>-3.6650001931303865E-3</v>
      </c>
    </row>
    <row r="5142" spans="1:17" x14ac:dyDescent="0.25">
      <c r="A5142">
        <v>5131</v>
      </c>
      <c r="B5142" t="s">
        <v>5256</v>
      </c>
      <c r="C5142" s="8">
        <v>700000</v>
      </c>
      <c r="E5142" t="s">
        <v>22</v>
      </c>
      <c r="F5142" t="s">
        <v>29</v>
      </c>
      <c r="G5142">
        <v>359534.97</v>
      </c>
      <c r="H5142" s="5">
        <v>200</v>
      </c>
      <c r="I5142" s="5">
        <v>2000</v>
      </c>
      <c r="J5142" t="str">
        <f t="shared" si="640"/>
        <v>no</v>
      </c>
      <c r="K5142">
        <f t="shared" si="641"/>
        <v>0</v>
      </c>
      <c r="L5142">
        <f t="shared" si="642"/>
        <v>1</v>
      </c>
      <c r="M5142">
        <f t="shared" si="643"/>
        <v>0</v>
      </c>
      <c r="N5142">
        <f t="shared" si="644"/>
        <v>-7.1198715438982987</v>
      </c>
      <c r="O5142">
        <f t="shared" si="645"/>
        <v>8.0887064882115029E-4</v>
      </c>
      <c r="P5142">
        <f t="shared" si="646"/>
        <v>8.0821690588809636E-4</v>
      </c>
      <c r="Q5142">
        <f t="shared" si="647"/>
        <v>-8.0854368925796787E-4</v>
      </c>
    </row>
    <row r="5143" spans="1:17" x14ac:dyDescent="0.25">
      <c r="A5143">
        <v>5132</v>
      </c>
      <c r="B5143" t="s">
        <v>5257</v>
      </c>
      <c r="C5143" s="8">
        <v>250000</v>
      </c>
      <c r="E5143" t="s">
        <v>22</v>
      </c>
      <c r="F5143" t="s">
        <v>29</v>
      </c>
      <c r="G5143">
        <v>167040.98000000001</v>
      </c>
      <c r="H5143" s="5">
        <v>350</v>
      </c>
      <c r="I5143" s="5">
        <v>2000</v>
      </c>
      <c r="J5143" t="str">
        <f t="shared" si="640"/>
        <v>no</v>
      </c>
      <c r="K5143">
        <f t="shared" si="641"/>
        <v>0</v>
      </c>
      <c r="L5143">
        <f t="shared" si="642"/>
        <v>1</v>
      </c>
      <c r="M5143">
        <f t="shared" si="643"/>
        <v>0</v>
      </c>
      <c r="N5143">
        <f t="shared" si="644"/>
        <v>-5.7583716024473652</v>
      </c>
      <c r="O5143">
        <f t="shared" si="645"/>
        <v>3.1562470409956722E-3</v>
      </c>
      <c r="P5143">
        <f t="shared" si="646"/>
        <v>3.1463164888875851E-3</v>
      </c>
      <c r="Q5143">
        <f t="shared" si="647"/>
        <v>-3.151276549290742E-3</v>
      </c>
    </row>
    <row r="5144" spans="1:17" x14ac:dyDescent="0.25">
      <c r="A5144">
        <v>5133</v>
      </c>
      <c r="B5144" t="s">
        <v>5258</v>
      </c>
      <c r="C5144" s="8">
        <v>2000000</v>
      </c>
      <c r="E5144" t="s">
        <v>22</v>
      </c>
      <c r="F5144" t="s">
        <v>29</v>
      </c>
      <c r="G5144">
        <v>1118247.33</v>
      </c>
      <c r="H5144" s="5">
        <v>250</v>
      </c>
      <c r="I5144" s="5">
        <v>2000</v>
      </c>
      <c r="J5144" t="str">
        <f t="shared" si="640"/>
        <v>no</v>
      </c>
      <c r="K5144">
        <f t="shared" si="641"/>
        <v>0</v>
      </c>
      <c r="L5144">
        <f t="shared" si="642"/>
        <v>1</v>
      </c>
      <c r="M5144">
        <f t="shared" si="643"/>
        <v>0</v>
      </c>
      <c r="N5144">
        <f t="shared" si="644"/>
        <v>-11.053093596978769</v>
      </c>
      <c r="O5144">
        <f t="shared" si="645"/>
        <v>1.5838076738420495E-5</v>
      </c>
      <c r="P5144">
        <f t="shared" si="646"/>
        <v>1.583782589771856E-5</v>
      </c>
      <c r="Q5144">
        <f t="shared" si="647"/>
        <v>-1.5837951317446453E-5</v>
      </c>
    </row>
    <row r="5145" spans="1:17" x14ac:dyDescent="0.25">
      <c r="A5145">
        <v>5134</v>
      </c>
      <c r="B5145" t="s">
        <v>5259</v>
      </c>
      <c r="C5145" s="8">
        <v>2000000</v>
      </c>
      <c r="E5145" t="s">
        <v>22</v>
      </c>
      <c r="F5145" t="s">
        <v>29</v>
      </c>
      <c r="G5145">
        <v>2232671.81</v>
      </c>
      <c r="H5145" s="5">
        <v>250</v>
      </c>
      <c r="I5145" s="5">
        <v>2000</v>
      </c>
      <c r="J5145" t="str">
        <f t="shared" si="640"/>
        <v>yes</v>
      </c>
      <c r="K5145">
        <f t="shared" si="641"/>
        <v>0</v>
      </c>
      <c r="L5145">
        <f t="shared" si="642"/>
        <v>1</v>
      </c>
      <c r="M5145">
        <f t="shared" si="643"/>
        <v>0</v>
      </c>
      <c r="N5145">
        <f t="shared" si="644"/>
        <v>-11.053093596978769</v>
      </c>
      <c r="O5145">
        <f t="shared" si="645"/>
        <v>1.5838076738420495E-5</v>
      </c>
      <c r="P5145">
        <f t="shared" si="646"/>
        <v>1.583782589771856E-5</v>
      </c>
      <c r="Q5145">
        <f t="shared" si="647"/>
        <v>-1.5837951317446453E-5</v>
      </c>
    </row>
    <row r="5146" spans="1:17" x14ac:dyDescent="0.25">
      <c r="A5146">
        <v>5135</v>
      </c>
      <c r="B5146" t="s">
        <v>5260</v>
      </c>
      <c r="C5146" s="8">
        <v>450000</v>
      </c>
      <c r="E5146" t="s">
        <v>22</v>
      </c>
      <c r="F5146" t="s">
        <v>29</v>
      </c>
      <c r="G5146">
        <v>197517.11000000002</v>
      </c>
      <c r="H5146" s="5">
        <v>300</v>
      </c>
      <c r="I5146" s="5">
        <v>2000</v>
      </c>
      <c r="J5146" t="str">
        <f t="shared" si="640"/>
        <v>no</v>
      </c>
      <c r="K5146">
        <f t="shared" si="641"/>
        <v>0</v>
      </c>
      <c r="L5146">
        <f t="shared" si="642"/>
        <v>1</v>
      </c>
      <c r="M5146">
        <f t="shared" si="643"/>
        <v>0</v>
      </c>
      <c r="N5146">
        <f t="shared" si="644"/>
        <v>-6.3634826875366688</v>
      </c>
      <c r="O5146">
        <f t="shared" si="645"/>
        <v>1.7233543436404248E-3</v>
      </c>
      <c r="P5146">
        <f t="shared" si="646"/>
        <v>1.7203895029178182E-3</v>
      </c>
      <c r="Q5146">
        <f t="shared" si="647"/>
        <v>-1.7218710724336713E-3</v>
      </c>
    </row>
    <row r="5147" spans="1:17" x14ac:dyDescent="0.25">
      <c r="A5147">
        <v>5136</v>
      </c>
      <c r="B5147" t="s">
        <v>5261</v>
      </c>
      <c r="C5147" s="8">
        <v>120000</v>
      </c>
      <c r="E5147" t="s">
        <v>22</v>
      </c>
      <c r="F5147" t="s">
        <v>29</v>
      </c>
      <c r="G5147">
        <v>21055.27</v>
      </c>
      <c r="H5147" s="5">
        <v>200</v>
      </c>
      <c r="I5147" s="5">
        <v>2000</v>
      </c>
      <c r="J5147" t="str">
        <f t="shared" si="640"/>
        <v>no</v>
      </c>
      <c r="K5147">
        <f t="shared" si="641"/>
        <v>0</v>
      </c>
      <c r="L5147">
        <f t="shared" si="642"/>
        <v>1</v>
      </c>
      <c r="M5147">
        <f t="shared" si="643"/>
        <v>0</v>
      </c>
      <c r="N5147">
        <f t="shared" si="644"/>
        <v>-5.3650493971393178</v>
      </c>
      <c r="O5147">
        <f t="shared" si="645"/>
        <v>4.6772291931098916E-3</v>
      </c>
      <c r="P5147">
        <f t="shared" si="646"/>
        <v>4.6554545651107592E-3</v>
      </c>
      <c r="Q5147">
        <f t="shared" si="647"/>
        <v>-4.6663249445409649E-3</v>
      </c>
    </row>
    <row r="5148" spans="1:17" x14ac:dyDescent="0.25">
      <c r="A5148">
        <v>5137</v>
      </c>
      <c r="B5148" t="s">
        <v>5262</v>
      </c>
      <c r="C5148" s="8">
        <v>100000</v>
      </c>
      <c r="E5148" t="s">
        <v>56</v>
      </c>
      <c r="F5148" t="s">
        <v>29</v>
      </c>
      <c r="G5148">
        <v>405948.93</v>
      </c>
      <c r="H5148" s="5">
        <v>350</v>
      </c>
      <c r="I5148" s="5">
        <v>2000</v>
      </c>
      <c r="J5148" t="str">
        <f t="shared" si="640"/>
        <v>yes</v>
      </c>
      <c r="K5148">
        <f t="shared" si="641"/>
        <v>0</v>
      </c>
      <c r="L5148">
        <f t="shared" si="642"/>
        <v>1</v>
      </c>
      <c r="M5148">
        <f t="shared" si="643"/>
        <v>0</v>
      </c>
      <c r="N5148">
        <f t="shared" si="644"/>
        <v>-5.304538288630388</v>
      </c>
      <c r="O5148">
        <f t="shared" si="645"/>
        <v>4.9689919389546873E-3</v>
      </c>
      <c r="P5148">
        <f t="shared" si="646"/>
        <v>4.9444231402281128E-3</v>
      </c>
      <c r="Q5148">
        <f t="shared" si="647"/>
        <v>-4.9566872429661771E-3</v>
      </c>
    </row>
    <row r="5149" spans="1:17" x14ac:dyDescent="0.25">
      <c r="A5149">
        <v>5138</v>
      </c>
      <c r="B5149" t="s">
        <v>5263</v>
      </c>
      <c r="C5149" s="8">
        <v>250000</v>
      </c>
      <c r="E5149" t="s">
        <v>22</v>
      </c>
      <c r="F5149" t="s">
        <v>29</v>
      </c>
      <c r="G5149">
        <v>138475.48000000001</v>
      </c>
      <c r="H5149" s="5">
        <v>200</v>
      </c>
      <c r="I5149" s="5">
        <v>2000</v>
      </c>
      <c r="J5149" t="str">
        <f t="shared" si="640"/>
        <v>no</v>
      </c>
      <c r="K5149">
        <f t="shared" si="641"/>
        <v>0</v>
      </c>
      <c r="L5149">
        <f t="shared" si="642"/>
        <v>1</v>
      </c>
      <c r="M5149">
        <f t="shared" si="643"/>
        <v>0</v>
      </c>
      <c r="N5149">
        <f t="shared" si="644"/>
        <v>-5.7583716024473652</v>
      </c>
      <c r="O5149">
        <f t="shared" si="645"/>
        <v>3.1562470409956722E-3</v>
      </c>
      <c r="P5149">
        <f t="shared" si="646"/>
        <v>3.1463164888875851E-3</v>
      </c>
      <c r="Q5149">
        <f t="shared" si="647"/>
        <v>-3.151276549290742E-3</v>
      </c>
    </row>
    <row r="5150" spans="1:17" x14ac:dyDescent="0.25">
      <c r="A5150">
        <v>5139</v>
      </c>
      <c r="B5150" t="s">
        <v>5264</v>
      </c>
      <c r="C5150" s="8">
        <v>2</v>
      </c>
      <c r="E5150" t="s">
        <v>57</v>
      </c>
      <c r="F5150" t="s">
        <v>74</v>
      </c>
      <c r="G5150">
        <v>21853.88</v>
      </c>
      <c r="H5150" s="5">
        <v>730</v>
      </c>
      <c r="I5150" s="5">
        <v>9000</v>
      </c>
      <c r="J5150" t="str">
        <f t="shared" si="640"/>
        <v>yes</v>
      </c>
      <c r="K5150">
        <f t="shared" si="641"/>
        <v>0</v>
      </c>
      <c r="L5150">
        <f t="shared" si="642"/>
        <v>0</v>
      </c>
      <c r="M5150">
        <f t="shared" si="643"/>
        <v>0</v>
      </c>
      <c r="N5150">
        <f t="shared" si="644"/>
        <v>-4.9863532693831756</v>
      </c>
      <c r="O5150">
        <f t="shared" si="645"/>
        <v>6.8305282254162358E-3</v>
      </c>
      <c r="P5150">
        <f t="shared" si="646"/>
        <v>6.7841886334687792E-3</v>
      </c>
      <c r="Q5150">
        <f t="shared" si="647"/>
        <v>-6.8073058548944205E-3</v>
      </c>
    </row>
    <row r="5151" spans="1:17" x14ac:dyDescent="0.25">
      <c r="A5151">
        <v>5140</v>
      </c>
      <c r="B5151" t="s">
        <v>5265</v>
      </c>
      <c r="C5151" s="8">
        <v>750000</v>
      </c>
      <c r="E5151" t="s">
        <v>31</v>
      </c>
      <c r="F5151" t="s">
        <v>29</v>
      </c>
      <c r="G5151">
        <v>828261.99</v>
      </c>
      <c r="H5151" s="5">
        <v>300</v>
      </c>
      <c r="I5151" s="5">
        <v>2000</v>
      </c>
      <c r="J5151" t="str">
        <f t="shared" si="640"/>
        <v>yes</v>
      </c>
      <c r="K5151">
        <f t="shared" si="641"/>
        <v>0</v>
      </c>
      <c r="L5151">
        <f t="shared" si="642"/>
        <v>1</v>
      </c>
      <c r="M5151">
        <f t="shared" si="643"/>
        <v>0</v>
      </c>
      <c r="N5151">
        <f t="shared" si="644"/>
        <v>-7.2711493151706232</v>
      </c>
      <c r="O5151">
        <f t="shared" si="645"/>
        <v>6.9531240126493058E-4</v>
      </c>
      <c r="P5151">
        <f t="shared" si="646"/>
        <v>6.9482927785127866E-4</v>
      </c>
      <c r="Q5151">
        <f t="shared" si="647"/>
        <v>-6.9507078359058185E-4</v>
      </c>
    </row>
    <row r="5152" spans="1:17" x14ac:dyDescent="0.25">
      <c r="A5152">
        <v>5141</v>
      </c>
      <c r="B5152" t="s">
        <v>5266</v>
      </c>
      <c r="C5152" s="8">
        <v>150000</v>
      </c>
      <c r="E5152" t="s">
        <v>35</v>
      </c>
      <c r="F5152" t="s">
        <v>29</v>
      </c>
      <c r="G5152">
        <v>196288.58</v>
      </c>
      <c r="H5152" s="5">
        <v>200</v>
      </c>
      <c r="I5152" s="5">
        <v>2000</v>
      </c>
      <c r="J5152" t="str">
        <f t="shared" si="640"/>
        <v>yes</v>
      </c>
      <c r="K5152">
        <f t="shared" si="641"/>
        <v>0</v>
      </c>
      <c r="L5152">
        <f t="shared" si="642"/>
        <v>1</v>
      </c>
      <c r="M5152">
        <f t="shared" si="643"/>
        <v>0</v>
      </c>
      <c r="N5152">
        <f t="shared" si="644"/>
        <v>-5.4558160599027135</v>
      </c>
      <c r="O5152">
        <f t="shared" si="645"/>
        <v>4.2713896492300599E-3</v>
      </c>
      <c r="P5152">
        <f t="shared" si="646"/>
        <v>4.2532224787584184E-3</v>
      </c>
      <c r="Q5152">
        <f t="shared" si="647"/>
        <v>-4.2622931583676015E-3</v>
      </c>
    </row>
    <row r="5153" spans="1:17" x14ac:dyDescent="0.25">
      <c r="A5153">
        <v>5142</v>
      </c>
      <c r="B5153" t="s">
        <v>5267</v>
      </c>
      <c r="C5153" s="8">
        <v>100000</v>
      </c>
      <c r="E5153" t="s">
        <v>22</v>
      </c>
      <c r="F5153" t="s">
        <v>29</v>
      </c>
      <c r="G5153">
        <v>67041.86</v>
      </c>
      <c r="H5153" s="5">
        <v>300</v>
      </c>
      <c r="I5153" s="5">
        <v>2000</v>
      </c>
      <c r="J5153" t="str">
        <f t="shared" si="640"/>
        <v>no</v>
      </c>
      <c r="K5153">
        <f t="shared" si="641"/>
        <v>0</v>
      </c>
      <c r="L5153">
        <f t="shared" si="642"/>
        <v>1</v>
      </c>
      <c r="M5153">
        <f t="shared" si="643"/>
        <v>0</v>
      </c>
      <c r="N5153">
        <f t="shared" si="644"/>
        <v>-5.304538288630388</v>
      </c>
      <c r="O5153">
        <f t="shared" si="645"/>
        <v>4.9689919389546873E-3</v>
      </c>
      <c r="P5153">
        <f t="shared" si="646"/>
        <v>4.9444231402281128E-3</v>
      </c>
      <c r="Q5153">
        <f t="shared" si="647"/>
        <v>-4.9566872429661771E-3</v>
      </c>
    </row>
    <row r="5154" spans="1:17" x14ac:dyDescent="0.25">
      <c r="A5154">
        <v>5143</v>
      </c>
      <c r="B5154" t="s">
        <v>5268</v>
      </c>
      <c r="C5154" s="8">
        <v>100000</v>
      </c>
      <c r="E5154" t="s">
        <v>22</v>
      </c>
      <c r="F5154" t="s">
        <v>29</v>
      </c>
      <c r="G5154">
        <v>27414.84</v>
      </c>
      <c r="H5154" s="5">
        <v>350</v>
      </c>
      <c r="I5154" s="5">
        <v>2000</v>
      </c>
      <c r="J5154" t="str">
        <f t="shared" si="640"/>
        <v>no</v>
      </c>
      <c r="K5154">
        <f t="shared" si="641"/>
        <v>0</v>
      </c>
      <c r="L5154">
        <f t="shared" si="642"/>
        <v>1</v>
      </c>
      <c r="M5154">
        <f t="shared" si="643"/>
        <v>0</v>
      </c>
      <c r="N5154">
        <f t="shared" si="644"/>
        <v>-5.304538288630388</v>
      </c>
      <c r="O5154">
        <f t="shared" si="645"/>
        <v>4.9689919389546873E-3</v>
      </c>
      <c r="P5154">
        <f t="shared" si="646"/>
        <v>4.9444231402281128E-3</v>
      </c>
      <c r="Q5154">
        <f t="shared" si="647"/>
        <v>-4.9566872429661771E-3</v>
      </c>
    </row>
    <row r="5155" spans="1:17" x14ac:dyDescent="0.25">
      <c r="A5155">
        <v>5144</v>
      </c>
      <c r="B5155" t="s">
        <v>5269</v>
      </c>
      <c r="C5155" s="8">
        <v>115000</v>
      </c>
      <c r="E5155" t="s">
        <v>22</v>
      </c>
      <c r="F5155" t="s">
        <v>29</v>
      </c>
      <c r="G5155">
        <v>41457.11</v>
      </c>
      <c r="H5155" s="5">
        <v>200</v>
      </c>
      <c r="I5155" s="5">
        <v>2000</v>
      </c>
      <c r="J5155" t="str">
        <f t="shared" si="640"/>
        <v>no</v>
      </c>
      <c r="K5155">
        <f t="shared" si="641"/>
        <v>0</v>
      </c>
      <c r="L5155">
        <f t="shared" si="642"/>
        <v>1</v>
      </c>
      <c r="M5155">
        <f t="shared" si="643"/>
        <v>0</v>
      </c>
      <c r="N5155">
        <f t="shared" si="644"/>
        <v>-5.3499216200120854</v>
      </c>
      <c r="O5155">
        <f t="shared" si="645"/>
        <v>4.7485231740147559E-3</v>
      </c>
      <c r="P5155">
        <f t="shared" si="646"/>
        <v>4.7260812675933121E-3</v>
      </c>
      <c r="Q5155">
        <f t="shared" si="647"/>
        <v>-4.7372845018680589E-3</v>
      </c>
    </row>
    <row r="5156" spans="1:17" x14ac:dyDescent="0.25">
      <c r="A5156">
        <v>5145</v>
      </c>
      <c r="B5156" t="s">
        <v>5270</v>
      </c>
      <c r="C5156" s="8">
        <v>25000</v>
      </c>
      <c r="E5156" t="s">
        <v>22</v>
      </c>
      <c r="F5156" t="s">
        <v>25</v>
      </c>
      <c r="G5156">
        <v>9600.6</v>
      </c>
      <c r="H5156" s="5">
        <v>200</v>
      </c>
      <c r="I5156" s="5">
        <v>3000</v>
      </c>
      <c r="J5156" t="str">
        <f t="shared" si="640"/>
        <v>no</v>
      </c>
      <c r="K5156">
        <f t="shared" si="641"/>
        <v>0</v>
      </c>
      <c r="L5156">
        <f t="shared" si="642"/>
        <v>0</v>
      </c>
      <c r="M5156">
        <f t="shared" si="643"/>
        <v>0</v>
      </c>
      <c r="N5156">
        <f t="shared" si="644"/>
        <v>-5.0621396640597069</v>
      </c>
      <c r="O5156">
        <f t="shared" si="645"/>
        <v>6.3319966624268828E-3</v>
      </c>
      <c r="P5156">
        <f t="shared" si="646"/>
        <v>6.2921547594903164E-3</v>
      </c>
      <c r="Q5156">
        <f t="shared" si="647"/>
        <v>-6.3120337971079325E-3</v>
      </c>
    </row>
    <row r="5157" spans="1:17" x14ac:dyDescent="0.25">
      <c r="A5157">
        <v>5146</v>
      </c>
      <c r="B5157" t="s">
        <v>5271</v>
      </c>
      <c r="C5157" s="8">
        <v>50000</v>
      </c>
      <c r="E5157" t="s">
        <v>35</v>
      </c>
      <c r="F5157" t="s">
        <v>29</v>
      </c>
      <c r="G5157">
        <v>100515</v>
      </c>
      <c r="H5157" s="5">
        <v>200</v>
      </c>
      <c r="I5157" s="5">
        <v>2000</v>
      </c>
      <c r="J5157" t="str">
        <f t="shared" si="640"/>
        <v>yes</v>
      </c>
      <c r="K5157">
        <f t="shared" si="641"/>
        <v>0</v>
      </c>
      <c r="L5157">
        <f t="shared" si="642"/>
        <v>1</v>
      </c>
      <c r="M5157">
        <f t="shared" si="643"/>
        <v>0</v>
      </c>
      <c r="N5157">
        <f t="shared" si="644"/>
        <v>-5.1532605173580617</v>
      </c>
      <c r="O5157">
        <f t="shared" si="645"/>
        <v>5.7805264602463387E-3</v>
      </c>
      <c r="P5157">
        <f t="shared" si="646"/>
        <v>5.7473040172992601E-3</v>
      </c>
      <c r="Q5157">
        <f t="shared" si="647"/>
        <v>-5.763883323760685E-3</v>
      </c>
    </row>
    <row r="5158" spans="1:17" x14ac:dyDescent="0.25">
      <c r="A5158">
        <v>5147</v>
      </c>
      <c r="B5158" t="s">
        <v>5272</v>
      </c>
      <c r="C5158" s="8">
        <v>275000</v>
      </c>
      <c r="E5158" t="s">
        <v>35</v>
      </c>
      <c r="F5158" t="s">
        <v>29</v>
      </c>
      <c r="G5158">
        <v>319907.02</v>
      </c>
      <c r="H5158" s="5">
        <v>200</v>
      </c>
      <c r="I5158" s="5">
        <v>2000</v>
      </c>
      <c r="J5158" t="str">
        <f t="shared" si="640"/>
        <v>yes</v>
      </c>
      <c r="K5158">
        <f t="shared" si="641"/>
        <v>0</v>
      </c>
      <c r="L5158">
        <f t="shared" si="642"/>
        <v>1</v>
      </c>
      <c r="M5158">
        <f t="shared" si="643"/>
        <v>0</v>
      </c>
      <c r="N5158">
        <f t="shared" si="644"/>
        <v>-5.8340104880835284</v>
      </c>
      <c r="O5158">
        <f t="shared" si="645"/>
        <v>2.9263174539874886E-3</v>
      </c>
      <c r="P5158">
        <f t="shared" si="646"/>
        <v>2.9177791060625378E-3</v>
      </c>
      <c r="Q5158">
        <f t="shared" si="647"/>
        <v>-2.922044121787933E-3</v>
      </c>
    </row>
    <row r="5159" spans="1:17" x14ac:dyDescent="0.25">
      <c r="A5159">
        <v>5148</v>
      </c>
      <c r="B5159" t="s">
        <v>5273</v>
      </c>
      <c r="C5159" s="8">
        <v>2</v>
      </c>
      <c r="E5159" t="s">
        <v>57</v>
      </c>
      <c r="F5159" t="s">
        <v>74</v>
      </c>
      <c r="G5159">
        <v>755.53</v>
      </c>
      <c r="H5159" s="5">
        <v>730</v>
      </c>
      <c r="I5159" s="5">
        <v>9000</v>
      </c>
      <c r="J5159" t="str">
        <f t="shared" si="640"/>
        <v>yes</v>
      </c>
      <c r="K5159">
        <f t="shared" si="641"/>
        <v>0</v>
      </c>
      <c r="L5159">
        <f t="shared" si="642"/>
        <v>0</v>
      </c>
      <c r="M5159">
        <f t="shared" si="643"/>
        <v>0</v>
      </c>
      <c r="N5159">
        <f t="shared" si="644"/>
        <v>-4.9863532693831756</v>
      </c>
      <c r="O5159">
        <f t="shared" si="645"/>
        <v>6.8305282254162358E-3</v>
      </c>
      <c r="P5159">
        <f t="shared" si="646"/>
        <v>6.7841886334687792E-3</v>
      </c>
      <c r="Q5159">
        <f t="shared" si="647"/>
        <v>-6.8073058548944205E-3</v>
      </c>
    </row>
    <row r="5160" spans="1:17" x14ac:dyDescent="0.25">
      <c r="A5160">
        <v>5149</v>
      </c>
      <c r="B5160" t="s">
        <v>5274</v>
      </c>
      <c r="C5160" s="8">
        <v>120000</v>
      </c>
      <c r="E5160" t="s">
        <v>22</v>
      </c>
      <c r="F5160" t="s">
        <v>29</v>
      </c>
      <c r="G5160">
        <v>33222.449999999997</v>
      </c>
      <c r="H5160" s="5">
        <v>300</v>
      </c>
      <c r="I5160" s="5">
        <v>2000</v>
      </c>
      <c r="J5160" t="str">
        <f t="shared" si="640"/>
        <v>no</v>
      </c>
      <c r="K5160">
        <f t="shared" si="641"/>
        <v>0</v>
      </c>
      <c r="L5160">
        <f t="shared" si="642"/>
        <v>1</v>
      </c>
      <c r="M5160">
        <f t="shared" si="643"/>
        <v>0</v>
      </c>
      <c r="N5160">
        <f t="shared" si="644"/>
        <v>-5.3650493971393178</v>
      </c>
      <c r="O5160">
        <f t="shared" si="645"/>
        <v>4.6772291931098916E-3</v>
      </c>
      <c r="P5160">
        <f t="shared" si="646"/>
        <v>4.6554545651107592E-3</v>
      </c>
      <c r="Q5160">
        <f t="shared" si="647"/>
        <v>-4.6663249445409649E-3</v>
      </c>
    </row>
    <row r="5161" spans="1:17" x14ac:dyDescent="0.25">
      <c r="A5161">
        <v>5150</v>
      </c>
      <c r="B5161" t="s">
        <v>5275</v>
      </c>
      <c r="C5161" s="8">
        <v>25000</v>
      </c>
      <c r="E5161" t="s">
        <v>22</v>
      </c>
      <c r="F5161" t="s">
        <v>73</v>
      </c>
      <c r="G5161">
        <v>2666.55</v>
      </c>
      <c r="H5161" s="5">
        <v>300</v>
      </c>
      <c r="I5161" s="5">
        <v>9000</v>
      </c>
      <c r="J5161" t="str">
        <f t="shared" si="640"/>
        <v>no</v>
      </c>
      <c r="K5161">
        <f t="shared" si="641"/>
        <v>0</v>
      </c>
      <c r="L5161">
        <f t="shared" si="642"/>
        <v>0</v>
      </c>
      <c r="M5161">
        <f t="shared" si="643"/>
        <v>0</v>
      </c>
      <c r="N5161">
        <f t="shared" si="644"/>
        <v>-5.0619861039084881</v>
      </c>
      <c r="O5161">
        <f t="shared" si="645"/>
        <v>6.3329690794522234E-3</v>
      </c>
      <c r="P5161">
        <f t="shared" si="646"/>
        <v>6.2931149768901407E-3</v>
      </c>
      <c r="Q5161">
        <f t="shared" si="647"/>
        <v>-6.3130000950679839E-3</v>
      </c>
    </row>
    <row r="5162" spans="1:17" x14ac:dyDescent="0.25">
      <c r="A5162">
        <v>5151</v>
      </c>
      <c r="B5162" t="s">
        <v>5276</v>
      </c>
      <c r="C5162" s="8">
        <v>2</v>
      </c>
      <c r="E5162" t="s">
        <v>57</v>
      </c>
      <c r="F5162" t="s">
        <v>74</v>
      </c>
      <c r="G5162">
        <v>509.58</v>
      </c>
      <c r="H5162" s="5">
        <v>730</v>
      </c>
      <c r="I5162" s="5">
        <v>9000</v>
      </c>
      <c r="J5162" t="str">
        <f t="shared" si="640"/>
        <v>yes</v>
      </c>
      <c r="K5162">
        <f t="shared" si="641"/>
        <v>0</v>
      </c>
      <c r="L5162">
        <f t="shared" si="642"/>
        <v>0</v>
      </c>
      <c r="M5162">
        <f t="shared" si="643"/>
        <v>0</v>
      </c>
      <c r="N5162">
        <f t="shared" si="644"/>
        <v>-4.9863532693831756</v>
      </c>
      <c r="O5162">
        <f t="shared" si="645"/>
        <v>6.8305282254162358E-3</v>
      </c>
      <c r="P5162">
        <f t="shared" si="646"/>
        <v>6.7841886334687792E-3</v>
      </c>
      <c r="Q5162">
        <f t="shared" si="647"/>
        <v>-6.8073058548944205E-3</v>
      </c>
    </row>
    <row r="5163" spans="1:17" x14ac:dyDescent="0.25">
      <c r="A5163">
        <v>5152</v>
      </c>
      <c r="B5163" t="s">
        <v>5277</v>
      </c>
      <c r="C5163" s="8">
        <v>50000</v>
      </c>
      <c r="E5163" t="s">
        <v>22</v>
      </c>
      <c r="F5163" t="s">
        <v>20</v>
      </c>
      <c r="G5163">
        <v>11967.009999999998</v>
      </c>
      <c r="H5163" s="5">
        <v>300</v>
      </c>
      <c r="I5163" s="5">
        <v>9000</v>
      </c>
      <c r="J5163" t="str">
        <f t="shared" si="640"/>
        <v>no</v>
      </c>
      <c r="K5163">
        <f t="shared" si="641"/>
        <v>0</v>
      </c>
      <c r="L5163">
        <f t="shared" si="642"/>
        <v>0</v>
      </c>
      <c r="M5163">
        <f t="shared" si="643"/>
        <v>0</v>
      </c>
      <c r="N5163">
        <f t="shared" si="644"/>
        <v>-5.1376249895446504</v>
      </c>
      <c r="O5163">
        <f t="shared" si="645"/>
        <v>5.8716183213966449E-3</v>
      </c>
      <c r="P5163">
        <f t="shared" si="646"/>
        <v>5.8373436673710205E-3</v>
      </c>
      <c r="Q5163">
        <f t="shared" si="647"/>
        <v>-5.8544475512279518E-3</v>
      </c>
    </row>
    <row r="5164" spans="1:17" x14ac:dyDescent="0.25">
      <c r="A5164">
        <v>5153</v>
      </c>
      <c r="B5164" t="s">
        <v>5278</v>
      </c>
      <c r="C5164" s="8">
        <v>650000</v>
      </c>
      <c r="E5164" t="s">
        <v>22</v>
      </c>
      <c r="F5164" t="s">
        <v>29</v>
      </c>
      <c r="G5164">
        <v>432985.11</v>
      </c>
      <c r="H5164" s="5">
        <v>400</v>
      </c>
      <c r="I5164" s="5">
        <v>2000</v>
      </c>
      <c r="J5164" t="str">
        <f t="shared" si="640"/>
        <v>no</v>
      </c>
      <c r="K5164">
        <f t="shared" si="641"/>
        <v>0</v>
      </c>
      <c r="L5164">
        <f t="shared" si="642"/>
        <v>1</v>
      </c>
      <c r="M5164">
        <f t="shared" si="643"/>
        <v>0</v>
      </c>
      <c r="N5164">
        <f t="shared" si="644"/>
        <v>-6.9685937726259723</v>
      </c>
      <c r="O5164">
        <f t="shared" si="645"/>
        <v>9.4097520098028085E-4</v>
      </c>
      <c r="P5164">
        <f t="shared" si="646"/>
        <v>9.4009059903990956E-4</v>
      </c>
      <c r="Q5164">
        <f t="shared" si="647"/>
        <v>-9.4053276134388323E-4</v>
      </c>
    </row>
    <row r="5165" spans="1:17" x14ac:dyDescent="0.25">
      <c r="A5165">
        <v>5154</v>
      </c>
      <c r="B5165" t="s">
        <v>5279</v>
      </c>
      <c r="C5165" s="8">
        <v>25000</v>
      </c>
      <c r="E5165" t="s">
        <v>31</v>
      </c>
      <c r="F5165" t="s">
        <v>29</v>
      </c>
      <c r="G5165">
        <v>1239.6600000000001</v>
      </c>
      <c r="H5165" s="5">
        <v>300</v>
      </c>
      <c r="I5165" s="5">
        <v>9000</v>
      </c>
      <c r="J5165" t="str">
        <f t="shared" si="640"/>
        <v>no</v>
      </c>
      <c r="K5165">
        <f t="shared" si="641"/>
        <v>0</v>
      </c>
      <c r="L5165">
        <f t="shared" si="642"/>
        <v>1</v>
      </c>
      <c r="M5165">
        <f t="shared" si="643"/>
        <v>0</v>
      </c>
      <c r="N5165">
        <f t="shared" si="644"/>
        <v>-5.0774424782121441</v>
      </c>
      <c r="O5165">
        <f t="shared" si="645"/>
        <v>6.23583692807856E-3</v>
      </c>
      <c r="P5165">
        <f t="shared" si="646"/>
        <v>6.1971922478092686E-3</v>
      </c>
      <c r="Q5165">
        <f t="shared" si="647"/>
        <v>-6.216474549050232E-3</v>
      </c>
    </row>
    <row r="5166" spans="1:17" x14ac:dyDescent="0.25">
      <c r="A5166">
        <v>5155</v>
      </c>
      <c r="B5166" t="s">
        <v>5280</v>
      </c>
      <c r="C5166" s="8">
        <v>25000</v>
      </c>
      <c r="E5166" t="s">
        <v>22</v>
      </c>
      <c r="F5166" t="s">
        <v>73</v>
      </c>
      <c r="G5166">
        <v>293.2</v>
      </c>
      <c r="H5166" s="5">
        <v>300</v>
      </c>
      <c r="I5166" s="5">
        <v>9000</v>
      </c>
      <c r="J5166" t="str">
        <f t="shared" si="640"/>
        <v>no</v>
      </c>
      <c r="K5166">
        <f t="shared" si="641"/>
        <v>0</v>
      </c>
      <c r="L5166">
        <f t="shared" si="642"/>
        <v>0</v>
      </c>
      <c r="M5166">
        <f t="shared" si="643"/>
        <v>0</v>
      </c>
      <c r="N5166">
        <f t="shared" si="644"/>
        <v>-5.0619861039084881</v>
      </c>
      <c r="O5166">
        <f t="shared" si="645"/>
        <v>6.3329690794522234E-3</v>
      </c>
      <c r="P5166">
        <f t="shared" si="646"/>
        <v>6.2931149768901407E-3</v>
      </c>
      <c r="Q5166">
        <f t="shared" si="647"/>
        <v>-6.3130000950679839E-3</v>
      </c>
    </row>
    <row r="5167" spans="1:17" x14ac:dyDescent="0.25">
      <c r="A5167">
        <v>5156</v>
      </c>
      <c r="B5167" t="s">
        <v>5281</v>
      </c>
      <c r="C5167" s="8">
        <v>110000</v>
      </c>
      <c r="E5167" t="s">
        <v>37</v>
      </c>
      <c r="F5167" t="s">
        <v>29</v>
      </c>
      <c r="G5167">
        <v>119682.28</v>
      </c>
      <c r="H5167" s="5">
        <v>350</v>
      </c>
      <c r="I5167" s="5">
        <v>2000</v>
      </c>
      <c r="J5167" t="str">
        <f t="shared" si="640"/>
        <v>yes</v>
      </c>
      <c r="K5167">
        <f t="shared" si="641"/>
        <v>0</v>
      </c>
      <c r="L5167">
        <f t="shared" si="642"/>
        <v>1</v>
      </c>
      <c r="M5167">
        <f t="shared" si="643"/>
        <v>0</v>
      </c>
      <c r="N5167">
        <f t="shared" si="644"/>
        <v>-5.3347938428848529</v>
      </c>
      <c r="O5167">
        <f t="shared" si="645"/>
        <v>4.820903873466737E-3</v>
      </c>
      <c r="P5167">
        <f t="shared" si="646"/>
        <v>4.797774264928922E-3</v>
      </c>
      <c r="Q5167">
        <f t="shared" si="647"/>
        <v>-4.8093205295952259E-3</v>
      </c>
    </row>
    <row r="5168" spans="1:17" x14ac:dyDescent="0.25">
      <c r="A5168">
        <v>5157</v>
      </c>
      <c r="B5168" t="s">
        <v>5282</v>
      </c>
      <c r="C5168" s="8">
        <v>250000</v>
      </c>
      <c r="E5168" t="s">
        <v>22</v>
      </c>
      <c r="F5168" t="s">
        <v>29</v>
      </c>
      <c r="G5168">
        <v>24716.79</v>
      </c>
      <c r="H5168" s="5">
        <v>300</v>
      </c>
      <c r="I5168" s="5">
        <v>2000</v>
      </c>
      <c r="J5168" t="str">
        <f t="shared" si="640"/>
        <v>no</v>
      </c>
      <c r="K5168">
        <f t="shared" si="641"/>
        <v>0</v>
      </c>
      <c r="L5168">
        <f t="shared" si="642"/>
        <v>1</v>
      </c>
      <c r="M5168">
        <f t="shared" si="643"/>
        <v>0</v>
      </c>
      <c r="N5168">
        <f t="shared" si="644"/>
        <v>-5.7583716024473652</v>
      </c>
      <c r="O5168">
        <f t="shared" si="645"/>
        <v>3.1562470409956722E-3</v>
      </c>
      <c r="P5168">
        <f t="shared" si="646"/>
        <v>3.1463164888875851E-3</v>
      </c>
      <c r="Q5168">
        <f t="shared" si="647"/>
        <v>-3.151276549290742E-3</v>
      </c>
    </row>
    <row r="5169" spans="1:17" x14ac:dyDescent="0.25">
      <c r="A5169">
        <v>5158</v>
      </c>
      <c r="B5169" t="s">
        <v>5283</v>
      </c>
      <c r="C5169" s="8">
        <v>250000</v>
      </c>
      <c r="E5169" t="s">
        <v>22</v>
      </c>
      <c r="F5169" t="s">
        <v>29</v>
      </c>
      <c r="G5169">
        <v>176785.47</v>
      </c>
      <c r="H5169" s="5">
        <v>200</v>
      </c>
      <c r="I5169" s="5">
        <v>2000</v>
      </c>
      <c r="J5169" t="str">
        <f t="shared" si="640"/>
        <v>no</v>
      </c>
      <c r="K5169">
        <f t="shared" si="641"/>
        <v>0</v>
      </c>
      <c r="L5169">
        <f t="shared" si="642"/>
        <v>1</v>
      </c>
      <c r="M5169">
        <f t="shared" si="643"/>
        <v>0</v>
      </c>
      <c r="N5169">
        <f t="shared" si="644"/>
        <v>-5.7583716024473652</v>
      </c>
      <c r="O5169">
        <f t="shared" si="645"/>
        <v>3.1562470409956722E-3</v>
      </c>
      <c r="P5169">
        <f t="shared" si="646"/>
        <v>3.1463164888875851E-3</v>
      </c>
      <c r="Q5169">
        <f t="shared" si="647"/>
        <v>-3.151276549290742E-3</v>
      </c>
    </row>
    <row r="5170" spans="1:17" x14ac:dyDescent="0.25">
      <c r="A5170">
        <v>5159</v>
      </c>
      <c r="B5170" t="s">
        <v>5284</v>
      </c>
      <c r="C5170" s="8">
        <v>2</v>
      </c>
      <c r="E5170" t="s">
        <v>57</v>
      </c>
      <c r="F5170" t="s">
        <v>74</v>
      </c>
      <c r="G5170">
        <v>0</v>
      </c>
      <c r="H5170" s="5">
        <v>730</v>
      </c>
      <c r="I5170" s="5">
        <v>9000</v>
      </c>
      <c r="J5170" t="str">
        <f t="shared" si="640"/>
        <v>no</v>
      </c>
      <c r="K5170">
        <f t="shared" si="641"/>
        <v>0</v>
      </c>
      <c r="L5170">
        <f t="shared" si="642"/>
        <v>0</v>
      </c>
      <c r="M5170">
        <f t="shared" si="643"/>
        <v>0</v>
      </c>
      <c r="N5170">
        <f t="shared" si="644"/>
        <v>-4.9863532693831756</v>
      </c>
      <c r="O5170">
        <f t="shared" si="645"/>
        <v>6.8305282254162358E-3</v>
      </c>
      <c r="P5170">
        <f t="shared" si="646"/>
        <v>6.7841886334687792E-3</v>
      </c>
      <c r="Q5170">
        <f t="shared" si="647"/>
        <v>-6.8073058548944205E-3</v>
      </c>
    </row>
    <row r="5171" spans="1:17" x14ac:dyDescent="0.25">
      <c r="A5171">
        <v>5160</v>
      </c>
      <c r="B5171" t="s">
        <v>5285</v>
      </c>
      <c r="C5171" s="8">
        <v>150000</v>
      </c>
      <c r="E5171" t="s">
        <v>22</v>
      </c>
      <c r="F5171" t="s">
        <v>29</v>
      </c>
      <c r="G5171">
        <v>134601.34</v>
      </c>
      <c r="H5171" s="5">
        <v>300</v>
      </c>
      <c r="I5171" s="5">
        <v>2000</v>
      </c>
      <c r="J5171" t="str">
        <f t="shared" si="640"/>
        <v>yes</v>
      </c>
      <c r="K5171">
        <f t="shared" si="641"/>
        <v>0</v>
      </c>
      <c r="L5171">
        <f t="shared" si="642"/>
        <v>1</v>
      </c>
      <c r="M5171">
        <f t="shared" si="643"/>
        <v>0</v>
      </c>
      <c r="N5171">
        <f t="shared" si="644"/>
        <v>-5.4558160599027135</v>
      </c>
      <c r="O5171">
        <f t="shared" si="645"/>
        <v>4.2713896492300599E-3</v>
      </c>
      <c r="P5171">
        <f t="shared" si="646"/>
        <v>4.2532224787584184E-3</v>
      </c>
      <c r="Q5171">
        <f t="shared" si="647"/>
        <v>-4.2622931583676015E-3</v>
      </c>
    </row>
    <row r="5172" spans="1:17" x14ac:dyDescent="0.25">
      <c r="A5172">
        <v>5161</v>
      </c>
      <c r="B5172" t="s">
        <v>5286</v>
      </c>
      <c r="C5172" s="8">
        <v>150000</v>
      </c>
      <c r="E5172" t="s">
        <v>22</v>
      </c>
      <c r="F5172" t="s">
        <v>29</v>
      </c>
      <c r="G5172">
        <v>91418.22</v>
      </c>
      <c r="H5172" s="5">
        <v>350</v>
      </c>
      <c r="I5172" s="5">
        <v>2000</v>
      </c>
      <c r="J5172" t="str">
        <f t="shared" si="640"/>
        <v>no</v>
      </c>
      <c r="K5172">
        <f t="shared" si="641"/>
        <v>0</v>
      </c>
      <c r="L5172">
        <f t="shared" si="642"/>
        <v>1</v>
      </c>
      <c r="M5172">
        <f t="shared" si="643"/>
        <v>0</v>
      </c>
      <c r="N5172">
        <f t="shared" si="644"/>
        <v>-5.4558160599027135</v>
      </c>
      <c r="O5172">
        <f t="shared" si="645"/>
        <v>4.2713896492300599E-3</v>
      </c>
      <c r="P5172">
        <f t="shared" si="646"/>
        <v>4.2532224787584184E-3</v>
      </c>
      <c r="Q5172">
        <f t="shared" si="647"/>
        <v>-4.2622931583676015E-3</v>
      </c>
    </row>
    <row r="5173" spans="1:17" x14ac:dyDescent="0.25">
      <c r="A5173">
        <v>5162</v>
      </c>
      <c r="B5173" t="s">
        <v>5287</v>
      </c>
      <c r="C5173" s="8">
        <v>100000</v>
      </c>
      <c r="E5173" t="s">
        <v>22</v>
      </c>
      <c r="F5173" t="s">
        <v>29</v>
      </c>
      <c r="G5173">
        <v>8848.18</v>
      </c>
      <c r="H5173" s="5">
        <v>300</v>
      </c>
      <c r="I5173" s="5">
        <v>2000</v>
      </c>
      <c r="J5173" t="str">
        <f t="shared" si="640"/>
        <v>no</v>
      </c>
      <c r="K5173">
        <f t="shared" si="641"/>
        <v>0</v>
      </c>
      <c r="L5173">
        <f t="shared" si="642"/>
        <v>1</v>
      </c>
      <c r="M5173">
        <f t="shared" si="643"/>
        <v>0</v>
      </c>
      <c r="N5173">
        <f t="shared" si="644"/>
        <v>-5.304538288630388</v>
      </c>
      <c r="O5173">
        <f t="shared" si="645"/>
        <v>4.9689919389546873E-3</v>
      </c>
      <c r="P5173">
        <f t="shared" si="646"/>
        <v>4.9444231402281128E-3</v>
      </c>
      <c r="Q5173">
        <f t="shared" si="647"/>
        <v>-4.9566872429661771E-3</v>
      </c>
    </row>
    <row r="5174" spans="1:17" x14ac:dyDescent="0.25">
      <c r="A5174">
        <v>5163</v>
      </c>
      <c r="B5174" t="s">
        <v>5288</v>
      </c>
      <c r="C5174" s="8">
        <v>120000</v>
      </c>
      <c r="E5174" t="s">
        <v>22</v>
      </c>
      <c r="F5174" t="s">
        <v>29</v>
      </c>
      <c r="G5174">
        <v>92863.33</v>
      </c>
      <c r="H5174" s="5">
        <v>200</v>
      </c>
      <c r="I5174" s="5">
        <v>2000</v>
      </c>
      <c r="J5174" t="str">
        <f t="shared" si="640"/>
        <v>no</v>
      </c>
      <c r="K5174">
        <f t="shared" si="641"/>
        <v>0</v>
      </c>
      <c r="L5174">
        <f t="shared" si="642"/>
        <v>1</v>
      </c>
      <c r="M5174">
        <f t="shared" si="643"/>
        <v>0</v>
      </c>
      <c r="N5174">
        <f t="shared" si="644"/>
        <v>-5.3650493971393178</v>
      </c>
      <c r="O5174">
        <f t="shared" si="645"/>
        <v>4.6772291931098916E-3</v>
      </c>
      <c r="P5174">
        <f t="shared" si="646"/>
        <v>4.6554545651107592E-3</v>
      </c>
      <c r="Q5174">
        <f t="shared" si="647"/>
        <v>-4.6663249445409649E-3</v>
      </c>
    </row>
    <row r="5175" spans="1:17" x14ac:dyDescent="0.25">
      <c r="A5175">
        <v>5164</v>
      </c>
      <c r="B5175" t="s">
        <v>5289</v>
      </c>
      <c r="C5175" s="8">
        <v>450000</v>
      </c>
      <c r="E5175" t="s">
        <v>22</v>
      </c>
      <c r="F5175" t="s">
        <v>29</v>
      </c>
      <c r="G5175">
        <v>268482.45</v>
      </c>
      <c r="H5175" s="5">
        <v>200</v>
      </c>
      <c r="I5175" s="5">
        <v>2000</v>
      </c>
      <c r="J5175" t="str">
        <f t="shared" si="640"/>
        <v>no</v>
      </c>
      <c r="K5175">
        <f t="shared" si="641"/>
        <v>0</v>
      </c>
      <c r="L5175">
        <f t="shared" si="642"/>
        <v>1</v>
      </c>
      <c r="M5175">
        <f t="shared" si="643"/>
        <v>0</v>
      </c>
      <c r="N5175">
        <f t="shared" si="644"/>
        <v>-6.3634826875366688</v>
      </c>
      <c r="O5175">
        <f t="shared" si="645"/>
        <v>1.7233543436404248E-3</v>
      </c>
      <c r="P5175">
        <f t="shared" si="646"/>
        <v>1.7203895029178182E-3</v>
      </c>
      <c r="Q5175">
        <f t="shared" si="647"/>
        <v>-1.7218710724336713E-3</v>
      </c>
    </row>
    <row r="5176" spans="1:17" x14ac:dyDescent="0.25">
      <c r="A5176">
        <v>5165</v>
      </c>
      <c r="B5176" t="s">
        <v>5290</v>
      </c>
      <c r="C5176" s="8">
        <v>210000</v>
      </c>
      <c r="E5176" t="s">
        <v>22</v>
      </c>
      <c r="F5176" t="s">
        <v>29</v>
      </c>
      <c r="G5176">
        <v>110485.97</v>
      </c>
      <c r="H5176" s="5">
        <v>300</v>
      </c>
      <c r="I5176" s="5">
        <v>2000</v>
      </c>
      <c r="J5176" t="str">
        <f t="shared" si="640"/>
        <v>no</v>
      </c>
      <c r="K5176">
        <f t="shared" si="641"/>
        <v>0</v>
      </c>
      <c r="L5176">
        <f t="shared" si="642"/>
        <v>1</v>
      </c>
      <c r="M5176">
        <f t="shared" si="643"/>
        <v>0</v>
      </c>
      <c r="N5176">
        <f t="shared" si="644"/>
        <v>-5.6373493854295047</v>
      </c>
      <c r="O5176">
        <f t="shared" si="645"/>
        <v>3.5622981828166201E-3</v>
      </c>
      <c r="P5176">
        <f t="shared" si="646"/>
        <v>3.5496532594608133E-3</v>
      </c>
      <c r="Q5176">
        <f t="shared" si="647"/>
        <v>-3.5559682269842197E-3</v>
      </c>
    </row>
    <row r="5177" spans="1:17" x14ac:dyDescent="0.25">
      <c r="A5177">
        <v>5166</v>
      </c>
      <c r="B5177" t="s">
        <v>5291</v>
      </c>
      <c r="C5177" s="8">
        <v>3</v>
      </c>
      <c r="E5177" t="s">
        <v>57</v>
      </c>
      <c r="F5177" t="s">
        <v>74</v>
      </c>
      <c r="G5177">
        <v>34.950000000000003</v>
      </c>
      <c r="H5177" s="5">
        <v>730</v>
      </c>
      <c r="I5177" s="5">
        <v>9000</v>
      </c>
      <c r="J5177" t="str">
        <f t="shared" si="640"/>
        <v>yes</v>
      </c>
      <c r="K5177">
        <f t="shared" si="641"/>
        <v>0</v>
      </c>
      <c r="L5177">
        <f t="shared" si="642"/>
        <v>0</v>
      </c>
      <c r="M5177">
        <f t="shared" si="643"/>
        <v>0</v>
      </c>
      <c r="N5177">
        <f t="shared" si="644"/>
        <v>-4.9863562949386013</v>
      </c>
      <c r="O5177">
        <f t="shared" si="645"/>
        <v>6.8305075593057662E-3</v>
      </c>
      <c r="P5177">
        <f t="shared" si="646"/>
        <v>6.7841682468123121E-3</v>
      </c>
      <c r="Q5177">
        <f t="shared" si="647"/>
        <v>-6.8072853289865244E-3</v>
      </c>
    </row>
    <row r="5178" spans="1:17" x14ac:dyDescent="0.25">
      <c r="A5178">
        <v>5167</v>
      </c>
      <c r="B5178" t="s">
        <v>5292</v>
      </c>
      <c r="C5178" s="8">
        <v>2</v>
      </c>
      <c r="E5178" t="s">
        <v>57</v>
      </c>
      <c r="F5178" t="s">
        <v>74</v>
      </c>
      <c r="G5178">
        <v>72.150000000000006</v>
      </c>
      <c r="H5178" s="5">
        <v>730</v>
      </c>
      <c r="I5178" s="5">
        <v>9000</v>
      </c>
      <c r="J5178" t="str">
        <f t="shared" si="640"/>
        <v>yes</v>
      </c>
      <c r="K5178">
        <f t="shared" si="641"/>
        <v>0</v>
      </c>
      <c r="L5178">
        <f t="shared" si="642"/>
        <v>0</v>
      </c>
      <c r="M5178">
        <f t="shared" si="643"/>
        <v>0</v>
      </c>
      <c r="N5178">
        <f t="shared" si="644"/>
        <v>-4.9863532693831756</v>
      </c>
      <c r="O5178">
        <f t="shared" si="645"/>
        <v>6.8305282254162358E-3</v>
      </c>
      <c r="P5178">
        <f t="shared" si="646"/>
        <v>6.7841886334687792E-3</v>
      </c>
      <c r="Q5178">
        <f t="shared" si="647"/>
        <v>-6.8073058548944205E-3</v>
      </c>
    </row>
    <row r="5179" spans="1:17" x14ac:dyDescent="0.25">
      <c r="A5179">
        <v>5168</v>
      </c>
      <c r="B5179" t="s">
        <v>5293</v>
      </c>
      <c r="C5179" s="8">
        <v>250000</v>
      </c>
      <c r="E5179" t="s">
        <v>22</v>
      </c>
      <c r="F5179" t="s">
        <v>29</v>
      </c>
      <c r="G5179">
        <v>90227.95</v>
      </c>
      <c r="H5179" s="5">
        <v>300</v>
      </c>
      <c r="I5179" s="5">
        <v>2000</v>
      </c>
      <c r="J5179" t="str">
        <f t="shared" si="640"/>
        <v>no</v>
      </c>
      <c r="K5179">
        <f t="shared" si="641"/>
        <v>0</v>
      </c>
      <c r="L5179">
        <f t="shared" si="642"/>
        <v>1</v>
      </c>
      <c r="M5179">
        <f t="shared" si="643"/>
        <v>0</v>
      </c>
      <c r="N5179">
        <f t="shared" si="644"/>
        <v>-5.7583716024473652</v>
      </c>
      <c r="O5179">
        <f t="shared" si="645"/>
        <v>3.1562470409956722E-3</v>
      </c>
      <c r="P5179">
        <f t="shared" si="646"/>
        <v>3.1463164888875851E-3</v>
      </c>
      <c r="Q5179">
        <f t="shared" si="647"/>
        <v>-3.151276549290742E-3</v>
      </c>
    </row>
    <row r="5180" spans="1:17" x14ac:dyDescent="0.25">
      <c r="A5180">
        <v>5169</v>
      </c>
      <c r="B5180" t="s">
        <v>5294</v>
      </c>
      <c r="C5180" s="8">
        <v>100000</v>
      </c>
      <c r="E5180" t="s">
        <v>31</v>
      </c>
      <c r="F5180" t="s">
        <v>29</v>
      </c>
      <c r="G5180">
        <v>108020.93</v>
      </c>
      <c r="H5180" s="5">
        <v>200</v>
      </c>
      <c r="I5180" s="5">
        <v>2000</v>
      </c>
      <c r="J5180" t="str">
        <f t="shared" si="640"/>
        <v>yes</v>
      </c>
      <c r="K5180">
        <f t="shared" si="641"/>
        <v>0</v>
      </c>
      <c r="L5180">
        <f t="shared" si="642"/>
        <v>1</v>
      </c>
      <c r="M5180">
        <f t="shared" si="643"/>
        <v>0</v>
      </c>
      <c r="N5180">
        <f t="shared" si="644"/>
        <v>-5.304538288630388</v>
      </c>
      <c r="O5180">
        <f t="shared" si="645"/>
        <v>4.9689919389546873E-3</v>
      </c>
      <c r="P5180">
        <f t="shared" si="646"/>
        <v>4.9444231402281128E-3</v>
      </c>
      <c r="Q5180">
        <f t="shared" si="647"/>
        <v>-4.9566872429661771E-3</v>
      </c>
    </row>
    <row r="5181" spans="1:17" x14ac:dyDescent="0.25">
      <c r="A5181">
        <v>5170</v>
      </c>
      <c r="B5181" t="s">
        <v>5295</v>
      </c>
      <c r="C5181" s="8">
        <v>10000</v>
      </c>
      <c r="E5181" t="s">
        <v>22</v>
      </c>
      <c r="F5181" t="s">
        <v>29</v>
      </c>
      <c r="G5181">
        <v>2576.9299999999998</v>
      </c>
      <c r="H5181" s="5">
        <v>200</v>
      </c>
      <c r="I5181" s="5">
        <v>2000</v>
      </c>
      <c r="J5181" t="str">
        <f t="shared" si="640"/>
        <v>no</v>
      </c>
      <c r="K5181">
        <f t="shared" si="641"/>
        <v>0</v>
      </c>
      <c r="L5181">
        <f t="shared" si="642"/>
        <v>1</v>
      </c>
      <c r="M5181">
        <f t="shared" si="643"/>
        <v>0</v>
      </c>
      <c r="N5181">
        <f t="shared" si="644"/>
        <v>-5.0322383003402011</v>
      </c>
      <c r="O5181">
        <f t="shared" si="645"/>
        <v>6.5241911160930435E-3</v>
      </c>
      <c r="P5181">
        <f t="shared" si="646"/>
        <v>6.4819019489821073E-3</v>
      </c>
      <c r="Q5181">
        <f t="shared" si="647"/>
        <v>-6.5030006981883302E-3</v>
      </c>
    </row>
    <row r="5182" spans="1:17" x14ac:dyDescent="0.25">
      <c r="A5182">
        <v>5171</v>
      </c>
      <c r="B5182" t="s">
        <v>5296</v>
      </c>
      <c r="C5182" s="8">
        <v>2500000</v>
      </c>
      <c r="E5182" t="s">
        <v>108</v>
      </c>
      <c r="F5182" t="s">
        <v>29</v>
      </c>
      <c r="G5182">
        <v>1092970.46</v>
      </c>
      <c r="H5182" s="5">
        <v>250</v>
      </c>
      <c r="I5182" s="5">
        <v>2000</v>
      </c>
      <c r="J5182" t="str">
        <f t="shared" si="640"/>
        <v>no</v>
      </c>
      <c r="K5182">
        <f t="shared" si="641"/>
        <v>0</v>
      </c>
      <c r="L5182">
        <f t="shared" si="642"/>
        <v>1</v>
      </c>
      <c r="M5182">
        <f t="shared" si="643"/>
        <v>0</v>
      </c>
      <c r="N5182">
        <f t="shared" si="644"/>
        <v>-12.565871309702029</v>
      </c>
      <c r="O5182">
        <f t="shared" si="645"/>
        <v>3.489084037267054E-6</v>
      </c>
      <c r="P5182">
        <f t="shared" si="646"/>
        <v>3.4890718636021099E-6</v>
      </c>
      <c r="Q5182">
        <f t="shared" si="647"/>
        <v>-3.4890779504747222E-6</v>
      </c>
    </row>
    <row r="5183" spans="1:17" x14ac:dyDescent="0.25">
      <c r="A5183">
        <v>5172</v>
      </c>
      <c r="B5183" t="s">
        <v>5297</v>
      </c>
      <c r="C5183" s="8">
        <v>300000</v>
      </c>
      <c r="E5183" t="s">
        <v>35</v>
      </c>
      <c r="F5183" t="s">
        <v>29</v>
      </c>
      <c r="G5183">
        <v>242995.87</v>
      </c>
      <c r="H5183" s="5">
        <v>200</v>
      </c>
      <c r="I5183" s="5">
        <v>2000</v>
      </c>
      <c r="J5183" t="str">
        <f t="shared" si="640"/>
        <v>no</v>
      </c>
      <c r="K5183">
        <f t="shared" si="641"/>
        <v>0</v>
      </c>
      <c r="L5183">
        <f t="shared" si="642"/>
        <v>1</v>
      </c>
      <c r="M5183">
        <f t="shared" si="643"/>
        <v>0</v>
      </c>
      <c r="N5183">
        <f t="shared" si="644"/>
        <v>-5.9096493737196916</v>
      </c>
      <c r="O5183">
        <f t="shared" si="645"/>
        <v>2.7131380181224414E-3</v>
      </c>
      <c r="P5183">
        <f t="shared" si="646"/>
        <v>2.7057968179064647E-3</v>
      </c>
      <c r="Q5183">
        <f t="shared" si="647"/>
        <v>-2.7094641028955597E-3</v>
      </c>
    </row>
    <row r="5184" spans="1:17" x14ac:dyDescent="0.25">
      <c r="A5184">
        <v>5173</v>
      </c>
      <c r="B5184" t="s">
        <v>5298</v>
      </c>
      <c r="C5184" s="8">
        <v>340000</v>
      </c>
      <c r="E5184" t="s">
        <v>22</v>
      </c>
      <c r="F5184" t="s">
        <v>29</v>
      </c>
      <c r="G5184">
        <v>128375.06999999999</v>
      </c>
      <c r="H5184" s="5">
        <v>200</v>
      </c>
      <c r="I5184" s="5">
        <v>2000</v>
      </c>
      <c r="J5184" t="str">
        <f t="shared" si="640"/>
        <v>no</v>
      </c>
      <c r="K5184">
        <f t="shared" si="641"/>
        <v>0</v>
      </c>
      <c r="L5184">
        <f t="shared" si="642"/>
        <v>1</v>
      </c>
      <c r="M5184">
        <f t="shared" si="643"/>
        <v>0</v>
      </c>
      <c r="N5184">
        <f t="shared" si="644"/>
        <v>-6.0306715907375521</v>
      </c>
      <c r="O5184">
        <f t="shared" si="645"/>
        <v>2.4038790135027391E-3</v>
      </c>
      <c r="P5184">
        <f t="shared" si="646"/>
        <v>2.3981142370163933E-3</v>
      </c>
      <c r="Q5184">
        <f t="shared" si="647"/>
        <v>-2.4009943183940976E-3</v>
      </c>
    </row>
    <row r="5185" spans="1:17" x14ac:dyDescent="0.25">
      <c r="A5185">
        <v>5174</v>
      </c>
      <c r="B5185" t="s">
        <v>5299</v>
      </c>
      <c r="C5185" s="8">
        <v>325000</v>
      </c>
      <c r="E5185" t="s">
        <v>22</v>
      </c>
      <c r="F5185" t="s">
        <v>29</v>
      </c>
      <c r="G5185">
        <v>119562.74</v>
      </c>
      <c r="H5185" s="5">
        <v>300</v>
      </c>
      <c r="I5185" s="5">
        <v>2000</v>
      </c>
      <c r="J5185" t="str">
        <f t="shared" si="640"/>
        <v>no</v>
      </c>
      <c r="K5185">
        <f t="shared" si="641"/>
        <v>0</v>
      </c>
      <c r="L5185">
        <f t="shared" si="642"/>
        <v>1</v>
      </c>
      <c r="M5185">
        <f t="shared" si="643"/>
        <v>0</v>
      </c>
      <c r="N5185">
        <f t="shared" si="644"/>
        <v>-5.9852882593558538</v>
      </c>
      <c r="O5185">
        <f t="shared" si="645"/>
        <v>2.5154885008633948E-3</v>
      </c>
      <c r="P5185">
        <f t="shared" si="646"/>
        <v>2.50917669573863E-3</v>
      </c>
      <c r="Q5185">
        <f t="shared" si="647"/>
        <v>-2.5123299554120036E-3</v>
      </c>
    </row>
    <row r="5186" spans="1:17" x14ac:dyDescent="0.25">
      <c r="A5186">
        <v>5175</v>
      </c>
      <c r="B5186" t="s">
        <v>5300</v>
      </c>
      <c r="C5186" s="8">
        <v>250000</v>
      </c>
      <c r="E5186" t="s">
        <v>45</v>
      </c>
      <c r="F5186" t="s">
        <v>29</v>
      </c>
      <c r="G5186">
        <v>20859.43</v>
      </c>
      <c r="H5186" s="5">
        <v>350</v>
      </c>
      <c r="I5186" s="5">
        <v>2000</v>
      </c>
      <c r="J5186" t="str">
        <f t="shared" si="640"/>
        <v>no</v>
      </c>
      <c r="K5186">
        <f t="shared" si="641"/>
        <v>0</v>
      </c>
      <c r="L5186">
        <f t="shared" si="642"/>
        <v>1</v>
      </c>
      <c r="M5186">
        <f t="shared" si="643"/>
        <v>0</v>
      </c>
      <c r="N5186">
        <f t="shared" si="644"/>
        <v>-5.7583716024473652</v>
      </c>
      <c r="O5186">
        <f t="shared" si="645"/>
        <v>3.1562470409956722E-3</v>
      </c>
      <c r="P5186">
        <f t="shared" si="646"/>
        <v>3.1463164888875851E-3</v>
      </c>
      <c r="Q5186">
        <f t="shared" si="647"/>
        <v>-3.151276549290742E-3</v>
      </c>
    </row>
    <row r="5187" spans="1:17" x14ac:dyDescent="0.25">
      <c r="A5187">
        <v>5176</v>
      </c>
      <c r="B5187" t="s">
        <v>5301</v>
      </c>
      <c r="C5187" s="8">
        <v>50000</v>
      </c>
      <c r="E5187" t="s">
        <v>22</v>
      </c>
      <c r="F5187" t="s">
        <v>20</v>
      </c>
      <c r="G5187">
        <v>9963.25</v>
      </c>
      <c r="H5187" s="5">
        <v>200</v>
      </c>
      <c r="I5187" s="5">
        <v>3000</v>
      </c>
      <c r="J5187" t="str">
        <f t="shared" si="640"/>
        <v>no</v>
      </c>
      <c r="K5187">
        <f t="shared" si="641"/>
        <v>0</v>
      </c>
      <c r="L5187">
        <f t="shared" si="642"/>
        <v>0</v>
      </c>
      <c r="M5187">
        <f t="shared" si="643"/>
        <v>0</v>
      </c>
      <c r="N5187">
        <f t="shared" si="644"/>
        <v>-5.1377785496958692</v>
      </c>
      <c r="O5187">
        <f t="shared" si="645"/>
        <v>5.870716744024263E-3</v>
      </c>
      <c r="P5187">
        <f t="shared" si="646"/>
        <v>5.8364525841130077E-3</v>
      </c>
      <c r="Q5187">
        <f t="shared" si="647"/>
        <v>-5.8535512362708998E-3</v>
      </c>
    </row>
    <row r="5188" spans="1:17" x14ac:dyDescent="0.25">
      <c r="A5188">
        <v>5177</v>
      </c>
      <c r="B5188" t="s">
        <v>5302</v>
      </c>
      <c r="C5188" s="8">
        <v>500000</v>
      </c>
      <c r="E5188" t="s">
        <v>22</v>
      </c>
      <c r="F5188" t="s">
        <v>29</v>
      </c>
      <c r="G5188">
        <v>483188.68</v>
      </c>
      <c r="H5188" s="5">
        <v>400</v>
      </c>
      <c r="I5188" s="5">
        <v>2000</v>
      </c>
      <c r="J5188" t="str">
        <f t="shared" si="640"/>
        <v>yes</v>
      </c>
      <c r="K5188">
        <f t="shared" si="641"/>
        <v>0</v>
      </c>
      <c r="L5188">
        <f t="shared" si="642"/>
        <v>1</v>
      </c>
      <c r="M5188">
        <f t="shared" si="643"/>
        <v>0</v>
      </c>
      <c r="N5188">
        <f t="shared" si="644"/>
        <v>-6.5147604588089951</v>
      </c>
      <c r="O5188">
        <f t="shared" si="645"/>
        <v>1.481410715858377E-3</v>
      </c>
      <c r="P5188">
        <f t="shared" si="646"/>
        <v>1.4792193844112048E-3</v>
      </c>
      <c r="Q5188">
        <f t="shared" si="647"/>
        <v>-1.4803145094915374E-3</v>
      </c>
    </row>
    <row r="5189" spans="1:17" x14ac:dyDescent="0.25">
      <c r="A5189">
        <v>5178</v>
      </c>
      <c r="B5189" t="s">
        <v>5303</v>
      </c>
      <c r="C5189" s="8">
        <v>100000</v>
      </c>
      <c r="E5189" t="s">
        <v>22</v>
      </c>
      <c r="F5189" t="s">
        <v>29</v>
      </c>
      <c r="G5189">
        <v>78472.320000000007</v>
      </c>
      <c r="H5189" s="5">
        <v>300</v>
      </c>
      <c r="I5189" s="5">
        <v>2000</v>
      </c>
      <c r="J5189" t="str">
        <f t="shared" si="640"/>
        <v>no</v>
      </c>
      <c r="K5189">
        <f t="shared" si="641"/>
        <v>0</v>
      </c>
      <c r="L5189">
        <f t="shared" si="642"/>
        <v>1</v>
      </c>
      <c r="M5189">
        <f t="shared" si="643"/>
        <v>0</v>
      </c>
      <c r="N5189">
        <f t="shared" si="644"/>
        <v>-5.304538288630388</v>
      </c>
      <c r="O5189">
        <f t="shared" si="645"/>
        <v>4.9689919389546873E-3</v>
      </c>
      <c r="P5189">
        <f t="shared" si="646"/>
        <v>4.9444231402281128E-3</v>
      </c>
      <c r="Q5189">
        <f t="shared" si="647"/>
        <v>-4.9566872429661771E-3</v>
      </c>
    </row>
    <row r="5190" spans="1:17" x14ac:dyDescent="0.25">
      <c r="A5190">
        <v>5179</v>
      </c>
      <c r="B5190" t="s">
        <v>5304</v>
      </c>
      <c r="C5190" s="8">
        <v>35000</v>
      </c>
      <c r="E5190" t="s">
        <v>22</v>
      </c>
      <c r="F5190" t="s">
        <v>29</v>
      </c>
      <c r="G5190">
        <v>3162.2</v>
      </c>
      <c r="H5190" s="5">
        <v>200</v>
      </c>
      <c r="I5190" s="5">
        <v>2000</v>
      </c>
      <c r="J5190" t="str">
        <f t="shared" si="640"/>
        <v>no</v>
      </c>
      <c r="K5190">
        <f t="shared" si="641"/>
        <v>0</v>
      </c>
      <c r="L5190">
        <f t="shared" si="642"/>
        <v>1</v>
      </c>
      <c r="M5190">
        <f t="shared" si="643"/>
        <v>0</v>
      </c>
      <c r="N5190">
        <f t="shared" si="644"/>
        <v>-5.1078771859763643</v>
      </c>
      <c r="O5190">
        <f t="shared" si="645"/>
        <v>6.0489100150254577E-3</v>
      </c>
      <c r="P5190">
        <f t="shared" si="646"/>
        <v>6.0125406973852956E-3</v>
      </c>
      <c r="Q5190">
        <f t="shared" si="647"/>
        <v>-6.0306888009102931E-3</v>
      </c>
    </row>
    <row r="5191" spans="1:17" x14ac:dyDescent="0.25">
      <c r="A5191">
        <v>5180</v>
      </c>
      <c r="B5191" t="s">
        <v>5305</v>
      </c>
      <c r="C5191" s="8">
        <v>100000</v>
      </c>
      <c r="E5191" t="s">
        <v>22</v>
      </c>
      <c r="F5191" t="s">
        <v>29</v>
      </c>
      <c r="G5191">
        <v>27081.379999999997</v>
      </c>
      <c r="H5191" s="5">
        <v>300</v>
      </c>
      <c r="I5191" s="5">
        <v>2000</v>
      </c>
      <c r="J5191" t="str">
        <f t="shared" si="640"/>
        <v>no</v>
      </c>
      <c r="K5191">
        <f t="shared" si="641"/>
        <v>0</v>
      </c>
      <c r="L5191">
        <f t="shared" si="642"/>
        <v>1</v>
      </c>
      <c r="M5191">
        <f t="shared" si="643"/>
        <v>0</v>
      </c>
      <c r="N5191">
        <f t="shared" si="644"/>
        <v>-5.304538288630388</v>
      </c>
      <c r="O5191">
        <f t="shared" si="645"/>
        <v>4.9689919389546873E-3</v>
      </c>
      <c r="P5191">
        <f t="shared" si="646"/>
        <v>4.9444231402281128E-3</v>
      </c>
      <c r="Q5191">
        <f t="shared" si="647"/>
        <v>-4.9566872429661771E-3</v>
      </c>
    </row>
    <row r="5192" spans="1:17" x14ac:dyDescent="0.25">
      <c r="A5192">
        <v>5181</v>
      </c>
      <c r="B5192" t="s">
        <v>5306</v>
      </c>
      <c r="C5192" s="8">
        <v>150000</v>
      </c>
      <c r="E5192" t="s">
        <v>22</v>
      </c>
      <c r="F5192" t="s">
        <v>29</v>
      </c>
      <c r="G5192">
        <v>63896.71</v>
      </c>
      <c r="H5192" s="5">
        <v>200</v>
      </c>
      <c r="I5192" s="5">
        <v>2000</v>
      </c>
      <c r="J5192" t="str">
        <f t="shared" si="640"/>
        <v>no</v>
      </c>
      <c r="K5192">
        <f t="shared" si="641"/>
        <v>0</v>
      </c>
      <c r="L5192">
        <f t="shared" si="642"/>
        <v>1</v>
      </c>
      <c r="M5192">
        <f t="shared" si="643"/>
        <v>0</v>
      </c>
      <c r="N5192">
        <f t="shared" si="644"/>
        <v>-5.4558160599027135</v>
      </c>
      <c r="O5192">
        <f t="shared" si="645"/>
        <v>4.2713896492300599E-3</v>
      </c>
      <c r="P5192">
        <f t="shared" si="646"/>
        <v>4.2532224787584184E-3</v>
      </c>
      <c r="Q5192">
        <f t="shared" si="647"/>
        <v>-4.2622931583676015E-3</v>
      </c>
    </row>
    <row r="5193" spans="1:17" x14ac:dyDescent="0.25">
      <c r="A5193">
        <v>5182</v>
      </c>
      <c r="B5193" t="s">
        <v>5307</v>
      </c>
      <c r="C5193" s="8">
        <v>6000000</v>
      </c>
      <c r="E5193" t="s">
        <v>109</v>
      </c>
      <c r="F5193" t="s">
        <v>29</v>
      </c>
      <c r="G5193">
        <v>3242092.27</v>
      </c>
      <c r="H5193" s="5">
        <v>350</v>
      </c>
      <c r="I5193" s="5">
        <v>2000</v>
      </c>
      <c r="J5193" t="str">
        <f t="shared" si="640"/>
        <v>no</v>
      </c>
      <c r="K5193">
        <f t="shared" si="641"/>
        <v>0</v>
      </c>
      <c r="L5193">
        <f t="shared" si="642"/>
        <v>1</v>
      </c>
      <c r="M5193">
        <f t="shared" si="643"/>
        <v>0</v>
      </c>
      <c r="N5193">
        <f t="shared" si="644"/>
        <v>-23.155315298764837</v>
      </c>
      <c r="O5193">
        <f t="shared" si="645"/>
        <v>8.7856589219414656E-11</v>
      </c>
      <c r="P5193">
        <f t="shared" si="646"/>
        <v>8.7856589211695871E-11</v>
      </c>
      <c r="Q5193">
        <f t="shared" si="647"/>
        <v>-8.7856610879151455E-11</v>
      </c>
    </row>
    <row r="5194" spans="1:17" x14ac:dyDescent="0.25">
      <c r="A5194">
        <v>5183</v>
      </c>
      <c r="B5194" t="s">
        <v>5308</v>
      </c>
      <c r="C5194" s="8">
        <v>2</v>
      </c>
      <c r="E5194" t="s">
        <v>57</v>
      </c>
      <c r="F5194" t="s">
        <v>74</v>
      </c>
      <c r="G5194">
        <v>-23.31</v>
      </c>
      <c r="H5194" s="5">
        <v>730</v>
      </c>
      <c r="I5194" s="5">
        <v>9000</v>
      </c>
      <c r="J5194" t="str">
        <f t="shared" si="640"/>
        <v>no</v>
      </c>
      <c r="K5194">
        <f t="shared" si="641"/>
        <v>0</v>
      </c>
      <c r="L5194">
        <f t="shared" si="642"/>
        <v>0</v>
      </c>
      <c r="M5194">
        <f t="shared" si="643"/>
        <v>0</v>
      </c>
      <c r="N5194">
        <f t="shared" si="644"/>
        <v>-4.9863532693831756</v>
      </c>
      <c r="O5194">
        <f t="shared" si="645"/>
        <v>6.8305282254162358E-3</v>
      </c>
      <c r="P5194">
        <f t="shared" si="646"/>
        <v>6.7841886334687792E-3</v>
      </c>
      <c r="Q5194">
        <f t="shared" si="647"/>
        <v>-6.8073058548944205E-3</v>
      </c>
    </row>
    <row r="5195" spans="1:17" x14ac:dyDescent="0.25">
      <c r="A5195">
        <v>5184</v>
      </c>
      <c r="B5195" t="s">
        <v>5309</v>
      </c>
      <c r="C5195" s="8">
        <v>25000</v>
      </c>
      <c r="E5195" t="s">
        <v>22</v>
      </c>
      <c r="F5195" t="s">
        <v>29</v>
      </c>
      <c r="G5195">
        <v>41.33</v>
      </c>
      <c r="H5195" s="5">
        <v>300</v>
      </c>
      <c r="I5195" s="5">
        <v>9000</v>
      </c>
      <c r="J5195" t="str">
        <f t="shared" si="640"/>
        <v>no</v>
      </c>
      <c r="K5195">
        <f t="shared" si="641"/>
        <v>0</v>
      </c>
      <c r="L5195">
        <f t="shared" si="642"/>
        <v>1</v>
      </c>
      <c r="M5195">
        <f t="shared" si="643"/>
        <v>0</v>
      </c>
      <c r="N5195">
        <f t="shared" si="644"/>
        <v>-5.0774424782121441</v>
      </c>
      <c r="O5195">
        <f t="shared" si="645"/>
        <v>6.23583692807856E-3</v>
      </c>
      <c r="P5195">
        <f t="shared" si="646"/>
        <v>6.1971922478092686E-3</v>
      </c>
      <c r="Q5195">
        <f t="shared" si="647"/>
        <v>-6.216474549050232E-3</v>
      </c>
    </row>
    <row r="5196" spans="1:17" x14ac:dyDescent="0.25">
      <c r="A5196">
        <v>5185</v>
      </c>
      <c r="B5196" t="s">
        <v>5310</v>
      </c>
      <c r="C5196" s="8">
        <v>1</v>
      </c>
      <c r="E5196" t="s">
        <v>22</v>
      </c>
      <c r="F5196" t="s">
        <v>73</v>
      </c>
      <c r="G5196">
        <v>37.130000000000003</v>
      </c>
      <c r="H5196" s="5">
        <v>400</v>
      </c>
      <c r="I5196" s="5">
        <v>9000</v>
      </c>
      <c r="J5196" t="str">
        <f t="shared" ref="J5196:J5259" si="648">IF(G5196/C5196&gt;=0.85, "yes", "no")</f>
        <v>yes</v>
      </c>
      <c r="K5196">
        <f t="shared" ref="K5196:K5259" si="649">IF(OR(H5196=500, H5196=600), 1, 0)</f>
        <v>0</v>
      </c>
      <c r="L5196">
        <f t="shared" ref="L5196:L5259" si="650">IF(F5196="ZDD", 1, 0)</f>
        <v>0</v>
      </c>
      <c r="M5196">
        <f t="shared" ref="M5196:M5259" si="651">IF(OR(E5196="ZP07", E5196="ZP28",E5196="ZP32",E5196="ZP45",E5196="ZPPY",E5196="ZSPP",E5196="ZXP1",E5196="ZXX7",E5196="ZYPP",E5196="ZYSP",E5196="ZYWP"),1,0)</f>
        <v>0</v>
      </c>
      <c r="N5196">
        <f t="shared" ref="N5196:N5259" si="652">$P$3+$P$4*L5196+$P$5*(C5196/10000000)+$P$6*(I5196/10000000)+$P$7*M5196</f>
        <v>-4.9863502438277507</v>
      </c>
      <c r="O5196">
        <f t="shared" ref="O5196:O5259" si="653">EXP(N5196)</f>
        <v>6.8305488915892266E-3</v>
      </c>
      <c r="P5196">
        <f t="shared" ref="P5196:P5259" si="654">O5196/(1+O5196)</f>
        <v>6.7842090201860848E-3</v>
      </c>
      <c r="Q5196">
        <f t="shared" ref="Q5196:Q5259" si="655">K5196*LN(P5196)+(1-K5196)*LN(1-P5196)</f>
        <v>-6.8073263808639938E-3</v>
      </c>
    </row>
    <row r="5197" spans="1:17" x14ac:dyDescent="0.25">
      <c r="A5197">
        <v>5186</v>
      </c>
      <c r="B5197" t="s">
        <v>5311</v>
      </c>
      <c r="C5197" s="8">
        <v>50000</v>
      </c>
      <c r="E5197" t="s">
        <v>72</v>
      </c>
      <c r="F5197" t="s">
        <v>20</v>
      </c>
      <c r="G5197">
        <v>32621.22</v>
      </c>
      <c r="H5197" s="5">
        <v>250</v>
      </c>
      <c r="I5197" s="5">
        <v>3000</v>
      </c>
      <c r="J5197" t="str">
        <f t="shared" si="648"/>
        <v>no</v>
      </c>
      <c r="K5197">
        <f t="shared" si="649"/>
        <v>0</v>
      </c>
      <c r="L5197">
        <f t="shared" si="650"/>
        <v>0</v>
      </c>
      <c r="M5197">
        <f t="shared" si="651"/>
        <v>0</v>
      </c>
      <c r="N5197">
        <f t="shared" si="652"/>
        <v>-5.1377785496958692</v>
      </c>
      <c r="O5197">
        <f t="shared" si="653"/>
        <v>5.870716744024263E-3</v>
      </c>
      <c r="P5197">
        <f t="shared" si="654"/>
        <v>5.8364525841130077E-3</v>
      </c>
      <c r="Q5197">
        <f t="shared" si="655"/>
        <v>-5.8535512362708998E-3</v>
      </c>
    </row>
    <row r="5198" spans="1:17" x14ac:dyDescent="0.25">
      <c r="A5198">
        <v>5187</v>
      </c>
      <c r="B5198" t="s">
        <v>5312</v>
      </c>
      <c r="C5198" s="8">
        <v>200000</v>
      </c>
      <c r="E5198" t="s">
        <v>45</v>
      </c>
      <c r="F5198" t="s">
        <v>29</v>
      </c>
      <c r="G5198">
        <v>113485.85</v>
      </c>
      <c r="H5198" s="5">
        <v>350</v>
      </c>
      <c r="I5198" s="5">
        <v>2000</v>
      </c>
      <c r="J5198" t="str">
        <f t="shared" si="648"/>
        <v>no</v>
      </c>
      <c r="K5198">
        <f t="shared" si="649"/>
        <v>0</v>
      </c>
      <c r="L5198">
        <f t="shared" si="650"/>
        <v>1</v>
      </c>
      <c r="M5198">
        <f t="shared" si="651"/>
        <v>0</v>
      </c>
      <c r="N5198">
        <f t="shared" si="652"/>
        <v>-5.6070938311750398</v>
      </c>
      <c r="O5198">
        <f t="shared" si="653"/>
        <v>3.6717245187135035E-3</v>
      </c>
      <c r="P5198">
        <f t="shared" si="654"/>
        <v>3.6582922772624587E-3</v>
      </c>
      <c r="Q5198">
        <f t="shared" si="655"/>
        <v>-3.6650001931303865E-3</v>
      </c>
    </row>
    <row r="5199" spans="1:17" x14ac:dyDescent="0.25">
      <c r="A5199">
        <v>5188</v>
      </c>
      <c r="B5199" t="s">
        <v>5313</v>
      </c>
      <c r="C5199" s="8">
        <v>185000</v>
      </c>
      <c r="E5199" t="s">
        <v>22</v>
      </c>
      <c r="F5199" t="s">
        <v>29</v>
      </c>
      <c r="G5199">
        <v>71037.460000000006</v>
      </c>
      <c r="H5199" s="5">
        <v>300</v>
      </c>
      <c r="I5199" s="5">
        <v>2000</v>
      </c>
      <c r="J5199" t="str">
        <f t="shared" si="648"/>
        <v>no</v>
      </c>
      <c r="K5199">
        <f t="shared" si="649"/>
        <v>0</v>
      </c>
      <c r="L5199">
        <f t="shared" si="650"/>
        <v>1</v>
      </c>
      <c r="M5199">
        <f t="shared" si="651"/>
        <v>0</v>
      </c>
      <c r="N5199">
        <f t="shared" si="652"/>
        <v>-5.5617104997933415</v>
      </c>
      <c r="O5199">
        <f t="shared" si="653"/>
        <v>3.8421986935622773E-3</v>
      </c>
      <c r="P5199">
        <f t="shared" si="654"/>
        <v>3.8274927060873297E-3</v>
      </c>
      <c r="Q5199">
        <f t="shared" si="655"/>
        <v>-3.8348363006536013E-3</v>
      </c>
    </row>
    <row r="5200" spans="1:17" x14ac:dyDescent="0.25">
      <c r="A5200">
        <v>5189</v>
      </c>
      <c r="B5200" t="s">
        <v>5314</v>
      </c>
      <c r="C5200" s="8">
        <v>65000</v>
      </c>
      <c r="E5200" t="s">
        <v>22</v>
      </c>
      <c r="F5200" t="s">
        <v>25</v>
      </c>
      <c r="G5200">
        <v>36661.22</v>
      </c>
      <c r="H5200" s="5">
        <v>350</v>
      </c>
      <c r="I5200" s="5">
        <v>2000</v>
      </c>
      <c r="J5200" t="str">
        <f t="shared" si="648"/>
        <v>no</v>
      </c>
      <c r="K5200">
        <f t="shared" si="649"/>
        <v>0</v>
      </c>
      <c r="L5200">
        <f t="shared" si="650"/>
        <v>0</v>
      </c>
      <c r="M5200">
        <f t="shared" si="651"/>
        <v>0</v>
      </c>
      <c r="N5200">
        <f t="shared" si="652"/>
        <v>-5.1831874744361039</v>
      </c>
      <c r="O5200">
        <f t="shared" si="653"/>
        <v>5.6100958477328898E-3</v>
      </c>
      <c r="P5200">
        <f t="shared" si="654"/>
        <v>5.5787982548082503E-3</v>
      </c>
      <c r="Q5200">
        <f t="shared" si="655"/>
        <v>-5.5944178693321358E-3</v>
      </c>
    </row>
    <row r="5201" spans="1:17" x14ac:dyDescent="0.25">
      <c r="A5201">
        <v>5190</v>
      </c>
      <c r="B5201" t="s">
        <v>5315</v>
      </c>
      <c r="C5201" s="8">
        <v>150000</v>
      </c>
      <c r="E5201" t="s">
        <v>22</v>
      </c>
      <c r="F5201" t="s">
        <v>29</v>
      </c>
      <c r="G5201">
        <v>135001.21</v>
      </c>
      <c r="H5201" s="5">
        <v>300</v>
      </c>
      <c r="I5201" s="5">
        <v>2000</v>
      </c>
      <c r="J5201" t="str">
        <f t="shared" si="648"/>
        <v>yes</v>
      </c>
      <c r="K5201">
        <f t="shared" si="649"/>
        <v>0</v>
      </c>
      <c r="L5201">
        <f t="shared" si="650"/>
        <v>1</v>
      </c>
      <c r="M5201">
        <f t="shared" si="651"/>
        <v>0</v>
      </c>
      <c r="N5201">
        <f t="shared" si="652"/>
        <v>-5.4558160599027135</v>
      </c>
      <c r="O5201">
        <f t="shared" si="653"/>
        <v>4.2713896492300599E-3</v>
      </c>
      <c r="P5201">
        <f t="shared" si="654"/>
        <v>4.2532224787584184E-3</v>
      </c>
      <c r="Q5201">
        <f t="shared" si="655"/>
        <v>-4.2622931583676015E-3</v>
      </c>
    </row>
    <row r="5202" spans="1:17" x14ac:dyDescent="0.25">
      <c r="A5202">
        <v>5191</v>
      </c>
      <c r="B5202" t="s">
        <v>5316</v>
      </c>
      <c r="C5202" s="8">
        <v>25000</v>
      </c>
      <c r="E5202" t="s">
        <v>22</v>
      </c>
      <c r="F5202" t="s">
        <v>73</v>
      </c>
      <c r="G5202">
        <v>63872.89</v>
      </c>
      <c r="H5202" s="5">
        <v>300</v>
      </c>
      <c r="I5202" s="5">
        <v>9000</v>
      </c>
      <c r="J5202" t="str">
        <f t="shared" si="648"/>
        <v>yes</v>
      </c>
      <c r="K5202">
        <f t="shared" si="649"/>
        <v>0</v>
      </c>
      <c r="L5202">
        <f t="shared" si="650"/>
        <v>0</v>
      </c>
      <c r="M5202">
        <f t="shared" si="651"/>
        <v>0</v>
      </c>
      <c r="N5202">
        <f t="shared" si="652"/>
        <v>-5.0619861039084881</v>
      </c>
      <c r="O5202">
        <f t="shared" si="653"/>
        <v>6.3329690794522234E-3</v>
      </c>
      <c r="P5202">
        <f t="shared" si="654"/>
        <v>6.2931149768901407E-3</v>
      </c>
      <c r="Q5202">
        <f t="shared" si="655"/>
        <v>-6.3130000950679839E-3</v>
      </c>
    </row>
    <row r="5203" spans="1:17" x14ac:dyDescent="0.25">
      <c r="A5203">
        <v>5192</v>
      </c>
      <c r="B5203" t="s">
        <v>5317</v>
      </c>
      <c r="C5203" s="8">
        <v>300000</v>
      </c>
      <c r="E5203" t="s">
        <v>31</v>
      </c>
      <c r="F5203" t="s">
        <v>29</v>
      </c>
      <c r="G5203">
        <v>346171.62</v>
      </c>
      <c r="H5203" s="5">
        <v>300</v>
      </c>
      <c r="I5203" s="5">
        <v>2000</v>
      </c>
      <c r="J5203" t="str">
        <f t="shared" si="648"/>
        <v>yes</v>
      </c>
      <c r="K5203">
        <f t="shared" si="649"/>
        <v>0</v>
      </c>
      <c r="L5203">
        <f t="shared" si="650"/>
        <v>1</v>
      </c>
      <c r="M5203">
        <f t="shared" si="651"/>
        <v>0</v>
      </c>
      <c r="N5203">
        <f t="shared" si="652"/>
        <v>-5.9096493737196916</v>
      </c>
      <c r="O5203">
        <f t="shared" si="653"/>
        <v>2.7131380181224414E-3</v>
      </c>
      <c r="P5203">
        <f t="shared" si="654"/>
        <v>2.7057968179064647E-3</v>
      </c>
      <c r="Q5203">
        <f t="shared" si="655"/>
        <v>-2.7094641028955597E-3</v>
      </c>
    </row>
    <row r="5204" spans="1:17" x14ac:dyDescent="0.25">
      <c r="A5204">
        <v>5193</v>
      </c>
      <c r="B5204" t="s">
        <v>5318</v>
      </c>
      <c r="C5204" s="8">
        <v>25000</v>
      </c>
      <c r="E5204" t="s">
        <v>22</v>
      </c>
      <c r="F5204" t="s">
        <v>73</v>
      </c>
      <c r="G5204">
        <v>663.57</v>
      </c>
      <c r="H5204" s="5">
        <v>200</v>
      </c>
      <c r="I5204" s="5">
        <v>9000</v>
      </c>
      <c r="J5204" t="str">
        <f t="shared" si="648"/>
        <v>no</v>
      </c>
      <c r="K5204">
        <f t="shared" si="649"/>
        <v>0</v>
      </c>
      <c r="L5204">
        <f t="shared" si="650"/>
        <v>0</v>
      </c>
      <c r="M5204">
        <f t="shared" si="651"/>
        <v>0</v>
      </c>
      <c r="N5204">
        <f t="shared" si="652"/>
        <v>-5.0619861039084881</v>
      </c>
      <c r="O5204">
        <f t="shared" si="653"/>
        <v>6.3329690794522234E-3</v>
      </c>
      <c r="P5204">
        <f t="shared" si="654"/>
        <v>6.2931149768901407E-3</v>
      </c>
      <c r="Q5204">
        <f t="shared" si="655"/>
        <v>-6.3130000950679839E-3</v>
      </c>
    </row>
    <row r="5205" spans="1:17" x14ac:dyDescent="0.25">
      <c r="A5205">
        <v>5194</v>
      </c>
      <c r="B5205" t="s">
        <v>5319</v>
      </c>
      <c r="C5205" s="8">
        <v>50000</v>
      </c>
      <c r="E5205" t="s">
        <v>56</v>
      </c>
      <c r="F5205" t="s">
        <v>29</v>
      </c>
      <c r="G5205">
        <v>190035.9</v>
      </c>
      <c r="H5205" s="5">
        <v>400</v>
      </c>
      <c r="I5205" s="5">
        <v>2000</v>
      </c>
      <c r="J5205" t="str">
        <f t="shared" si="648"/>
        <v>yes</v>
      </c>
      <c r="K5205">
        <f t="shared" si="649"/>
        <v>0</v>
      </c>
      <c r="L5205">
        <f t="shared" si="650"/>
        <v>1</v>
      </c>
      <c r="M5205">
        <f t="shared" si="651"/>
        <v>0</v>
      </c>
      <c r="N5205">
        <f t="shared" si="652"/>
        <v>-5.1532605173580617</v>
      </c>
      <c r="O5205">
        <f t="shared" si="653"/>
        <v>5.7805264602463387E-3</v>
      </c>
      <c r="P5205">
        <f t="shared" si="654"/>
        <v>5.7473040172992601E-3</v>
      </c>
      <c r="Q5205">
        <f t="shared" si="655"/>
        <v>-5.763883323760685E-3</v>
      </c>
    </row>
    <row r="5206" spans="1:17" x14ac:dyDescent="0.25">
      <c r="A5206">
        <v>5195</v>
      </c>
      <c r="B5206" t="s">
        <v>5320</v>
      </c>
      <c r="C5206" s="8">
        <v>475000</v>
      </c>
      <c r="E5206" t="s">
        <v>22</v>
      </c>
      <c r="F5206" t="s">
        <v>29</v>
      </c>
      <c r="G5206">
        <v>269745.57</v>
      </c>
      <c r="H5206" s="5">
        <v>300</v>
      </c>
      <c r="I5206" s="5">
        <v>2000</v>
      </c>
      <c r="J5206" t="str">
        <f t="shared" si="648"/>
        <v>no</v>
      </c>
      <c r="K5206">
        <f t="shared" si="649"/>
        <v>0</v>
      </c>
      <c r="L5206">
        <f t="shared" si="650"/>
        <v>1</v>
      </c>
      <c r="M5206">
        <f t="shared" si="651"/>
        <v>0</v>
      </c>
      <c r="N5206">
        <f t="shared" si="652"/>
        <v>-6.439121573172832</v>
      </c>
      <c r="O5206">
        <f t="shared" si="653"/>
        <v>1.5978096231685441E-3</v>
      </c>
      <c r="P5206">
        <f t="shared" si="654"/>
        <v>1.5952607002701897E-3</v>
      </c>
      <c r="Q5206">
        <f t="shared" si="655"/>
        <v>-1.5965344834788467E-3</v>
      </c>
    </row>
    <row r="5207" spans="1:17" x14ac:dyDescent="0.25">
      <c r="A5207">
        <v>5196</v>
      </c>
      <c r="B5207" t="s">
        <v>5321</v>
      </c>
      <c r="C5207" s="8">
        <v>25000</v>
      </c>
      <c r="E5207" t="s">
        <v>22</v>
      </c>
      <c r="F5207" t="s">
        <v>29</v>
      </c>
      <c r="G5207">
        <v>1924.03</v>
      </c>
      <c r="H5207" s="5">
        <v>300</v>
      </c>
      <c r="I5207" s="5">
        <v>9000</v>
      </c>
      <c r="J5207" t="str">
        <f t="shared" si="648"/>
        <v>no</v>
      </c>
      <c r="K5207">
        <f t="shared" si="649"/>
        <v>0</v>
      </c>
      <c r="L5207">
        <f t="shared" si="650"/>
        <v>1</v>
      </c>
      <c r="M5207">
        <f t="shared" si="651"/>
        <v>0</v>
      </c>
      <c r="N5207">
        <f t="shared" si="652"/>
        <v>-5.0774424782121441</v>
      </c>
      <c r="O5207">
        <f t="shared" si="653"/>
        <v>6.23583692807856E-3</v>
      </c>
      <c r="P5207">
        <f t="shared" si="654"/>
        <v>6.1971922478092686E-3</v>
      </c>
      <c r="Q5207">
        <f t="shared" si="655"/>
        <v>-6.216474549050232E-3</v>
      </c>
    </row>
    <row r="5208" spans="1:17" x14ac:dyDescent="0.25">
      <c r="A5208">
        <v>5197</v>
      </c>
      <c r="B5208" t="s">
        <v>5322</v>
      </c>
      <c r="C5208" s="8">
        <v>500000</v>
      </c>
      <c r="E5208" t="s">
        <v>72</v>
      </c>
      <c r="F5208" t="s">
        <v>39</v>
      </c>
      <c r="G5208">
        <v>206248.93999999994</v>
      </c>
      <c r="H5208" s="5">
        <v>300</v>
      </c>
      <c r="I5208" s="5">
        <v>3000</v>
      </c>
      <c r="J5208" t="str">
        <f t="shared" si="648"/>
        <v>no</v>
      </c>
      <c r="K5208">
        <f t="shared" si="649"/>
        <v>0</v>
      </c>
      <c r="L5208">
        <f t="shared" si="650"/>
        <v>0</v>
      </c>
      <c r="M5208">
        <f t="shared" si="651"/>
        <v>0</v>
      </c>
      <c r="N5208">
        <f t="shared" si="652"/>
        <v>-6.4992784911468018</v>
      </c>
      <c r="O5208">
        <f t="shared" si="653"/>
        <v>1.5045243290861311E-3</v>
      </c>
      <c r="P5208">
        <f t="shared" si="654"/>
        <v>1.5022641361445881E-3</v>
      </c>
      <c r="Q5208">
        <f t="shared" si="655"/>
        <v>-1.5033936662888154E-3</v>
      </c>
    </row>
    <row r="5209" spans="1:17" x14ac:dyDescent="0.25">
      <c r="A5209">
        <v>5198</v>
      </c>
      <c r="B5209" t="s">
        <v>5323</v>
      </c>
      <c r="C5209" s="8">
        <v>2</v>
      </c>
      <c r="E5209" t="s">
        <v>57</v>
      </c>
      <c r="F5209" t="s">
        <v>74</v>
      </c>
      <c r="G5209">
        <v>6278.84</v>
      </c>
      <c r="H5209" s="5">
        <v>730</v>
      </c>
      <c r="I5209" s="5">
        <v>9000</v>
      </c>
      <c r="J5209" t="str">
        <f t="shared" si="648"/>
        <v>yes</v>
      </c>
      <c r="K5209">
        <f t="shared" si="649"/>
        <v>0</v>
      </c>
      <c r="L5209">
        <f t="shared" si="650"/>
        <v>0</v>
      </c>
      <c r="M5209">
        <f t="shared" si="651"/>
        <v>0</v>
      </c>
      <c r="N5209">
        <f t="shared" si="652"/>
        <v>-4.9863532693831756</v>
      </c>
      <c r="O5209">
        <f t="shared" si="653"/>
        <v>6.8305282254162358E-3</v>
      </c>
      <c r="P5209">
        <f t="shared" si="654"/>
        <v>6.7841886334687792E-3</v>
      </c>
      <c r="Q5209">
        <f t="shared" si="655"/>
        <v>-6.8073058548944205E-3</v>
      </c>
    </row>
    <row r="5210" spans="1:17" x14ac:dyDescent="0.25">
      <c r="A5210">
        <v>5199</v>
      </c>
      <c r="B5210" t="s">
        <v>5324</v>
      </c>
      <c r="C5210" s="8">
        <v>25000</v>
      </c>
      <c r="E5210" t="s">
        <v>22</v>
      </c>
      <c r="F5210" t="s">
        <v>25</v>
      </c>
      <c r="G5210">
        <v>6433.82</v>
      </c>
      <c r="H5210" s="5">
        <v>300</v>
      </c>
      <c r="I5210" s="5">
        <v>2000</v>
      </c>
      <c r="J5210" t="str">
        <f t="shared" si="648"/>
        <v>no</v>
      </c>
      <c r="K5210">
        <f t="shared" si="649"/>
        <v>0</v>
      </c>
      <c r="L5210">
        <f t="shared" si="650"/>
        <v>0</v>
      </c>
      <c r="M5210">
        <f t="shared" si="651"/>
        <v>0</v>
      </c>
      <c r="N5210">
        <f t="shared" si="652"/>
        <v>-5.0621652574182434</v>
      </c>
      <c r="O5210">
        <f t="shared" si="653"/>
        <v>6.3318346074398239E-3</v>
      </c>
      <c r="P5210">
        <f t="shared" si="654"/>
        <v>6.2919947374116512E-3</v>
      </c>
      <c r="Q5210">
        <f t="shared" si="655"/>
        <v>-6.3118727617829315E-3</v>
      </c>
    </row>
    <row r="5211" spans="1:17" x14ac:dyDescent="0.25">
      <c r="A5211">
        <v>5200</v>
      </c>
      <c r="B5211" t="s">
        <v>5325</v>
      </c>
      <c r="C5211" s="8">
        <v>350000</v>
      </c>
      <c r="E5211" t="s">
        <v>22</v>
      </c>
      <c r="F5211" t="s">
        <v>29</v>
      </c>
      <c r="G5211">
        <v>333967.46999999997</v>
      </c>
      <c r="H5211" s="5">
        <v>200</v>
      </c>
      <c r="I5211" s="5">
        <v>2000</v>
      </c>
      <c r="J5211" t="str">
        <f t="shared" si="648"/>
        <v>yes</v>
      </c>
      <c r="K5211">
        <f t="shared" si="649"/>
        <v>0</v>
      </c>
      <c r="L5211">
        <f t="shared" si="650"/>
        <v>1</v>
      </c>
      <c r="M5211">
        <f t="shared" si="651"/>
        <v>0</v>
      </c>
      <c r="N5211">
        <f t="shared" si="652"/>
        <v>-6.060927144992017</v>
      </c>
      <c r="O5211">
        <f t="shared" si="653"/>
        <v>2.332237562449874E-3</v>
      </c>
      <c r="P5211">
        <f t="shared" si="654"/>
        <v>2.3268108866991966E-3</v>
      </c>
      <c r="Q5211">
        <f t="shared" si="655"/>
        <v>-2.3295221176480264E-3</v>
      </c>
    </row>
    <row r="5212" spans="1:17" x14ac:dyDescent="0.25">
      <c r="A5212">
        <v>5201</v>
      </c>
      <c r="B5212" t="s">
        <v>5326</v>
      </c>
      <c r="C5212" s="8">
        <v>150000</v>
      </c>
      <c r="E5212" t="s">
        <v>22</v>
      </c>
      <c r="F5212" t="s">
        <v>29</v>
      </c>
      <c r="G5212">
        <v>98782.32</v>
      </c>
      <c r="H5212" s="5">
        <v>300</v>
      </c>
      <c r="I5212" s="5">
        <v>2000</v>
      </c>
      <c r="J5212" t="str">
        <f t="shared" si="648"/>
        <v>no</v>
      </c>
      <c r="K5212">
        <f t="shared" si="649"/>
        <v>0</v>
      </c>
      <c r="L5212">
        <f t="shared" si="650"/>
        <v>1</v>
      </c>
      <c r="M5212">
        <f t="shared" si="651"/>
        <v>0</v>
      </c>
      <c r="N5212">
        <f t="shared" si="652"/>
        <v>-5.4558160599027135</v>
      </c>
      <c r="O5212">
        <f t="shared" si="653"/>
        <v>4.2713896492300599E-3</v>
      </c>
      <c r="P5212">
        <f t="shared" si="654"/>
        <v>4.2532224787584184E-3</v>
      </c>
      <c r="Q5212">
        <f t="shared" si="655"/>
        <v>-4.2622931583676015E-3</v>
      </c>
    </row>
    <row r="5213" spans="1:17" x14ac:dyDescent="0.25">
      <c r="A5213">
        <v>5202</v>
      </c>
      <c r="B5213" t="s">
        <v>5327</v>
      </c>
      <c r="C5213" s="8">
        <v>25000</v>
      </c>
      <c r="E5213" t="s">
        <v>31</v>
      </c>
      <c r="F5213" t="s">
        <v>29</v>
      </c>
      <c r="G5213">
        <v>15657.24</v>
      </c>
      <c r="H5213" s="5">
        <v>200</v>
      </c>
      <c r="I5213" s="5">
        <v>2000</v>
      </c>
      <c r="J5213" t="str">
        <f t="shared" si="648"/>
        <v>no</v>
      </c>
      <c r="K5213">
        <f t="shared" si="649"/>
        <v>0</v>
      </c>
      <c r="L5213">
        <f t="shared" si="650"/>
        <v>1</v>
      </c>
      <c r="M5213">
        <f t="shared" si="651"/>
        <v>0</v>
      </c>
      <c r="N5213">
        <f t="shared" si="652"/>
        <v>-5.0776216317218994</v>
      </c>
      <c r="O5213">
        <f t="shared" si="653"/>
        <v>6.2347198560733057E-3</v>
      </c>
      <c r="P5213">
        <f t="shared" si="654"/>
        <v>6.1960889770977974E-3</v>
      </c>
      <c r="Q5213">
        <f t="shared" si="655"/>
        <v>-6.2153643991387491E-3</v>
      </c>
    </row>
    <row r="5214" spans="1:17" x14ac:dyDescent="0.25">
      <c r="A5214">
        <v>5203</v>
      </c>
      <c r="B5214" t="s">
        <v>5328</v>
      </c>
      <c r="C5214" s="8">
        <v>50000</v>
      </c>
      <c r="E5214" t="s">
        <v>19</v>
      </c>
      <c r="F5214" t="s">
        <v>20</v>
      </c>
      <c r="G5214">
        <v>613.04999999999995</v>
      </c>
      <c r="H5214" s="5">
        <v>300</v>
      </c>
      <c r="I5214" s="5">
        <v>3000</v>
      </c>
      <c r="J5214" t="str">
        <f t="shared" si="648"/>
        <v>no</v>
      </c>
      <c r="K5214">
        <f t="shared" si="649"/>
        <v>0</v>
      </c>
      <c r="L5214">
        <f t="shared" si="650"/>
        <v>0</v>
      </c>
      <c r="M5214">
        <f t="shared" si="651"/>
        <v>0</v>
      </c>
      <c r="N5214">
        <f t="shared" si="652"/>
        <v>-5.1377785496958692</v>
      </c>
      <c r="O5214">
        <f t="shared" si="653"/>
        <v>5.870716744024263E-3</v>
      </c>
      <c r="P5214">
        <f t="shared" si="654"/>
        <v>5.8364525841130077E-3</v>
      </c>
      <c r="Q5214">
        <f t="shared" si="655"/>
        <v>-5.8535512362708998E-3</v>
      </c>
    </row>
    <row r="5215" spans="1:17" x14ac:dyDescent="0.25">
      <c r="A5215">
        <v>5204</v>
      </c>
      <c r="B5215" t="s">
        <v>5329</v>
      </c>
      <c r="C5215" s="8">
        <v>300000</v>
      </c>
      <c r="E5215" t="s">
        <v>22</v>
      </c>
      <c r="F5215" t="s">
        <v>29</v>
      </c>
      <c r="G5215">
        <v>92613.33</v>
      </c>
      <c r="H5215" s="5">
        <v>200</v>
      </c>
      <c r="I5215" s="5">
        <v>2000</v>
      </c>
      <c r="J5215" t="str">
        <f t="shared" si="648"/>
        <v>no</v>
      </c>
      <c r="K5215">
        <f t="shared" si="649"/>
        <v>0</v>
      </c>
      <c r="L5215">
        <f t="shared" si="650"/>
        <v>1</v>
      </c>
      <c r="M5215">
        <f t="shared" si="651"/>
        <v>0</v>
      </c>
      <c r="N5215">
        <f t="shared" si="652"/>
        <v>-5.9096493737196916</v>
      </c>
      <c r="O5215">
        <f t="shared" si="653"/>
        <v>2.7131380181224414E-3</v>
      </c>
      <c r="P5215">
        <f t="shared" si="654"/>
        <v>2.7057968179064647E-3</v>
      </c>
      <c r="Q5215">
        <f t="shared" si="655"/>
        <v>-2.7094641028955597E-3</v>
      </c>
    </row>
    <row r="5216" spans="1:17" x14ac:dyDescent="0.25">
      <c r="A5216">
        <v>5205</v>
      </c>
      <c r="B5216" t="s">
        <v>5330</v>
      </c>
      <c r="C5216" s="8">
        <v>2</v>
      </c>
      <c r="E5216" t="s">
        <v>57</v>
      </c>
      <c r="F5216" t="s">
        <v>74</v>
      </c>
      <c r="G5216">
        <v>103.28</v>
      </c>
      <c r="H5216" s="5">
        <v>730</v>
      </c>
      <c r="I5216" s="5">
        <v>9000</v>
      </c>
      <c r="J5216" t="str">
        <f t="shared" si="648"/>
        <v>yes</v>
      </c>
      <c r="K5216">
        <f t="shared" si="649"/>
        <v>0</v>
      </c>
      <c r="L5216">
        <f t="shared" si="650"/>
        <v>0</v>
      </c>
      <c r="M5216">
        <f t="shared" si="651"/>
        <v>0</v>
      </c>
      <c r="N5216">
        <f t="shared" si="652"/>
        <v>-4.9863532693831756</v>
      </c>
      <c r="O5216">
        <f t="shared" si="653"/>
        <v>6.8305282254162358E-3</v>
      </c>
      <c r="P5216">
        <f t="shared" si="654"/>
        <v>6.7841886334687792E-3</v>
      </c>
      <c r="Q5216">
        <f t="shared" si="655"/>
        <v>-6.8073058548944205E-3</v>
      </c>
    </row>
    <row r="5217" spans="1:17" x14ac:dyDescent="0.25">
      <c r="A5217">
        <v>5206</v>
      </c>
      <c r="B5217" t="s">
        <v>5331</v>
      </c>
      <c r="C5217" s="8">
        <v>2</v>
      </c>
      <c r="E5217" t="s">
        <v>57</v>
      </c>
      <c r="F5217" t="s">
        <v>74</v>
      </c>
      <c r="G5217">
        <v>2030.21</v>
      </c>
      <c r="H5217" s="5">
        <v>730</v>
      </c>
      <c r="I5217" s="5">
        <v>9000</v>
      </c>
      <c r="J5217" t="str">
        <f t="shared" si="648"/>
        <v>yes</v>
      </c>
      <c r="K5217">
        <f t="shared" si="649"/>
        <v>0</v>
      </c>
      <c r="L5217">
        <f t="shared" si="650"/>
        <v>0</v>
      </c>
      <c r="M5217">
        <f t="shared" si="651"/>
        <v>0</v>
      </c>
      <c r="N5217">
        <f t="shared" si="652"/>
        <v>-4.9863532693831756</v>
      </c>
      <c r="O5217">
        <f t="shared" si="653"/>
        <v>6.8305282254162358E-3</v>
      </c>
      <c r="P5217">
        <f t="shared" si="654"/>
        <v>6.7841886334687792E-3</v>
      </c>
      <c r="Q5217">
        <f t="shared" si="655"/>
        <v>-6.8073058548944205E-3</v>
      </c>
    </row>
    <row r="5218" spans="1:17" x14ac:dyDescent="0.25">
      <c r="A5218">
        <v>5207</v>
      </c>
      <c r="B5218" t="s">
        <v>5332</v>
      </c>
      <c r="C5218" s="8">
        <v>50000</v>
      </c>
      <c r="E5218" t="s">
        <v>22</v>
      </c>
      <c r="F5218" t="s">
        <v>29</v>
      </c>
      <c r="G5218">
        <v>20699.43</v>
      </c>
      <c r="H5218" s="5">
        <v>200</v>
      </c>
      <c r="I5218" s="5">
        <v>2000</v>
      </c>
      <c r="J5218" t="str">
        <f t="shared" si="648"/>
        <v>no</v>
      </c>
      <c r="K5218">
        <f t="shared" si="649"/>
        <v>0</v>
      </c>
      <c r="L5218">
        <f t="shared" si="650"/>
        <v>1</v>
      </c>
      <c r="M5218">
        <f t="shared" si="651"/>
        <v>0</v>
      </c>
      <c r="N5218">
        <f t="shared" si="652"/>
        <v>-5.1532605173580617</v>
      </c>
      <c r="O5218">
        <f t="shared" si="653"/>
        <v>5.7805264602463387E-3</v>
      </c>
      <c r="P5218">
        <f t="shared" si="654"/>
        <v>5.7473040172992601E-3</v>
      </c>
      <c r="Q5218">
        <f t="shared" si="655"/>
        <v>-5.763883323760685E-3</v>
      </c>
    </row>
    <row r="5219" spans="1:17" x14ac:dyDescent="0.25">
      <c r="A5219">
        <v>5208</v>
      </c>
      <c r="B5219" t="s">
        <v>5333</v>
      </c>
      <c r="C5219" s="8">
        <v>125000</v>
      </c>
      <c r="E5219" t="s">
        <v>31</v>
      </c>
      <c r="F5219" t="s">
        <v>29</v>
      </c>
      <c r="G5219">
        <v>81908.570000000007</v>
      </c>
      <c r="H5219" s="5">
        <v>350</v>
      </c>
      <c r="I5219" s="5">
        <v>2000</v>
      </c>
      <c r="J5219" t="str">
        <f t="shared" si="648"/>
        <v>no</v>
      </c>
      <c r="K5219">
        <f t="shared" si="649"/>
        <v>0</v>
      </c>
      <c r="L5219">
        <f t="shared" si="650"/>
        <v>1</v>
      </c>
      <c r="M5219">
        <f t="shared" si="651"/>
        <v>0</v>
      </c>
      <c r="N5219">
        <f t="shared" si="652"/>
        <v>-5.3801771742665512</v>
      </c>
      <c r="O5219">
        <f t="shared" si="653"/>
        <v>4.6070056148390616E-3</v>
      </c>
      <c r="P5219">
        <f t="shared" si="654"/>
        <v>4.5858784470843746E-3</v>
      </c>
      <c r="Q5219">
        <f t="shared" si="655"/>
        <v>-4.5964258460631114E-3</v>
      </c>
    </row>
    <row r="5220" spans="1:17" x14ac:dyDescent="0.25">
      <c r="A5220">
        <v>5209</v>
      </c>
      <c r="B5220" t="s">
        <v>5334</v>
      </c>
      <c r="C5220" s="8">
        <v>25000</v>
      </c>
      <c r="E5220" t="s">
        <v>22</v>
      </c>
      <c r="F5220" t="s">
        <v>29</v>
      </c>
      <c r="G5220">
        <v>5570.82</v>
      </c>
      <c r="H5220" s="5">
        <v>200</v>
      </c>
      <c r="I5220" s="5">
        <v>2000</v>
      </c>
      <c r="J5220" t="str">
        <f t="shared" si="648"/>
        <v>no</v>
      </c>
      <c r="K5220">
        <f t="shared" si="649"/>
        <v>0</v>
      </c>
      <c r="L5220">
        <f t="shared" si="650"/>
        <v>1</v>
      </c>
      <c r="M5220">
        <f t="shared" si="651"/>
        <v>0</v>
      </c>
      <c r="N5220">
        <f t="shared" si="652"/>
        <v>-5.0776216317218994</v>
      </c>
      <c r="O5220">
        <f t="shared" si="653"/>
        <v>6.2347198560733057E-3</v>
      </c>
      <c r="P5220">
        <f t="shared" si="654"/>
        <v>6.1960889770977974E-3</v>
      </c>
      <c r="Q5220">
        <f t="shared" si="655"/>
        <v>-6.2153643991387491E-3</v>
      </c>
    </row>
    <row r="5221" spans="1:17" x14ac:dyDescent="0.25">
      <c r="A5221">
        <v>5210</v>
      </c>
      <c r="B5221" t="s">
        <v>5335</v>
      </c>
      <c r="C5221" s="8">
        <v>265000</v>
      </c>
      <c r="E5221" t="s">
        <v>45</v>
      </c>
      <c r="F5221" t="s">
        <v>29</v>
      </c>
      <c r="G5221">
        <v>202558.39</v>
      </c>
      <c r="H5221" s="5">
        <v>300</v>
      </c>
      <c r="I5221" s="5">
        <v>2000</v>
      </c>
      <c r="J5221" t="str">
        <f t="shared" si="648"/>
        <v>no</v>
      </c>
      <c r="K5221">
        <f t="shared" si="649"/>
        <v>0</v>
      </c>
      <c r="L5221">
        <f t="shared" si="650"/>
        <v>1</v>
      </c>
      <c r="M5221">
        <f t="shared" si="651"/>
        <v>0</v>
      </c>
      <c r="N5221">
        <f t="shared" si="652"/>
        <v>-5.8037549338290635</v>
      </c>
      <c r="O5221">
        <f t="shared" si="653"/>
        <v>3.0162077945001292E-3</v>
      </c>
      <c r="P5221">
        <f t="shared" si="654"/>
        <v>3.0071376425036748E-3</v>
      </c>
      <c r="Q5221">
        <f t="shared" si="655"/>
        <v>-3.0116681657886427E-3</v>
      </c>
    </row>
    <row r="5222" spans="1:17" x14ac:dyDescent="0.25">
      <c r="A5222">
        <v>5211</v>
      </c>
      <c r="B5222" t="s">
        <v>5336</v>
      </c>
      <c r="C5222" s="8">
        <v>2</v>
      </c>
      <c r="E5222" t="s">
        <v>57</v>
      </c>
      <c r="F5222" t="s">
        <v>74</v>
      </c>
      <c r="G5222">
        <v>2812.8</v>
      </c>
      <c r="H5222" s="5">
        <v>730</v>
      </c>
      <c r="I5222" s="5">
        <v>9000</v>
      </c>
      <c r="J5222" t="str">
        <f t="shared" si="648"/>
        <v>yes</v>
      </c>
      <c r="K5222">
        <f t="shared" si="649"/>
        <v>0</v>
      </c>
      <c r="L5222">
        <f t="shared" si="650"/>
        <v>0</v>
      </c>
      <c r="M5222">
        <f t="shared" si="651"/>
        <v>0</v>
      </c>
      <c r="N5222">
        <f t="shared" si="652"/>
        <v>-4.9863532693831756</v>
      </c>
      <c r="O5222">
        <f t="shared" si="653"/>
        <v>6.8305282254162358E-3</v>
      </c>
      <c r="P5222">
        <f t="shared" si="654"/>
        <v>6.7841886334687792E-3</v>
      </c>
      <c r="Q5222">
        <f t="shared" si="655"/>
        <v>-6.8073058548944205E-3</v>
      </c>
    </row>
    <row r="5223" spans="1:17" x14ac:dyDescent="0.25">
      <c r="A5223">
        <v>5212</v>
      </c>
      <c r="B5223" t="s">
        <v>5337</v>
      </c>
      <c r="C5223" s="8">
        <v>200000</v>
      </c>
      <c r="E5223" t="s">
        <v>37</v>
      </c>
      <c r="F5223" t="s">
        <v>29</v>
      </c>
      <c r="G5223">
        <v>109826</v>
      </c>
      <c r="H5223" s="5">
        <v>200</v>
      </c>
      <c r="I5223" s="5">
        <v>2000</v>
      </c>
      <c r="J5223" t="str">
        <f t="shared" si="648"/>
        <v>no</v>
      </c>
      <c r="K5223">
        <f t="shared" si="649"/>
        <v>0</v>
      </c>
      <c r="L5223">
        <f t="shared" si="650"/>
        <v>1</v>
      </c>
      <c r="M5223">
        <f t="shared" si="651"/>
        <v>0</v>
      </c>
      <c r="N5223">
        <f t="shared" si="652"/>
        <v>-5.6070938311750398</v>
      </c>
      <c r="O5223">
        <f t="shared" si="653"/>
        <v>3.6717245187135035E-3</v>
      </c>
      <c r="P5223">
        <f t="shared" si="654"/>
        <v>3.6582922772624587E-3</v>
      </c>
      <c r="Q5223">
        <f t="shared" si="655"/>
        <v>-3.6650001931303865E-3</v>
      </c>
    </row>
    <row r="5224" spans="1:17" x14ac:dyDescent="0.25">
      <c r="A5224">
        <v>5213</v>
      </c>
      <c r="B5224" t="s">
        <v>5338</v>
      </c>
      <c r="C5224" s="8">
        <v>300000</v>
      </c>
      <c r="E5224" t="s">
        <v>22</v>
      </c>
      <c r="F5224" t="s">
        <v>29</v>
      </c>
      <c r="G5224">
        <v>129988.29</v>
      </c>
      <c r="H5224" s="5">
        <v>300</v>
      </c>
      <c r="I5224" s="5">
        <v>2000</v>
      </c>
      <c r="J5224" t="str">
        <f t="shared" si="648"/>
        <v>no</v>
      </c>
      <c r="K5224">
        <f t="shared" si="649"/>
        <v>0</v>
      </c>
      <c r="L5224">
        <f t="shared" si="650"/>
        <v>1</v>
      </c>
      <c r="M5224">
        <f t="shared" si="651"/>
        <v>0</v>
      </c>
      <c r="N5224">
        <f t="shared" si="652"/>
        <v>-5.9096493737196916</v>
      </c>
      <c r="O5224">
        <f t="shared" si="653"/>
        <v>2.7131380181224414E-3</v>
      </c>
      <c r="P5224">
        <f t="shared" si="654"/>
        <v>2.7057968179064647E-3</v>
      </c>
      <c r="Q5224">
        <f t="shared" si="655"/>
        <v>-2.7094641028955597E-3</v>
      </c>
    </row>
    <row r="5225" spans="1:17" x14ac:dyDescent="0.25">
      <c r="A5225">
        <v>5214</v>
      </c>
      <c r="B5225" t="s">
        <v>5339</v>
      </c>
      <c r="C5225" s="8">
        <v>25000</v>
      </c>
      <c r="E5225" t="s">
        <v>56</v>
      </c>
      <c r="F5225" t="s">
        <v>73</v>
      </c>
      <c r="G5225">
        <v>4344.9399999999996</v>
      </c>
      <c r="H5225" s="5">
        <v>300</v>
      </c>
      <c r="I5225" s="5">
        <v>9000</v>
      </c>
      <c r="J5225" t="str">
        <f t="shared" si="648"/>
        <v>no</v>
      </c>
      <c r="K5225">
        <f t="shared" si="649"/>
        <v>0</v>
      </c>
      <c r="L5225">
        <f t="shared" si="650"/>
        <v>0</v>
      </c>
      <c r="M5225">
        <f t="shared" si="651"/>
        <v>0</v>
      </c>
      <c r="N5225">
        <f t="shared" si="652"/>
        <v>-5.0619861039084881</v>
      </c>
      <c r="O5225">
        <f t="shared" si="653"/>
        <v>6.3329690794522234E-3</v>
      </c>
      <c r="P5225">
        <f t="shared" si="654"/>
        <v>6.2931149768901407E-3</v>
      </c>
      <c r="Q5225">
        <f t="shared" si="655"/>
        <v>-6.3130000950679839E-3</v>
      </c>
    </row>
    <row r="5226" spans="1:17" x14ac:dyDescent="0.25">
      <c r="A5226">
        <v>5215</v>
      </c>
      <c r="B5226" t="s">
        <v>5340</v>
      </c>
      <c r="C5226" s="8">
        <v>180000</v>
      </c>
      <c r="E5226" t="s">
        <v>31</v>
      </c>
      <c r="F5226" t="s">
        <v>29</v>
      </c>
      <c r="G5226">
        <v>170117.69</v>
      </c>
      <c r="H5226" s="5">
        <v>200</v>
      </c>
      <c r="I5226" s="5">
        <v>2000</v>
      </c>
      <c r="J5226" t="str">
        <f t="shared" si="648"/>
        <v>yes</v>
      </c>
      <c r="K5226">
        <f t="shared" si="649"/>
        <v>0</v>
      </c>
      <c r="L5226">
        <f t="shared" si="650"/>
        <v>1</v>
      </c>
      <c r="M5226">
        <f t="shared" si="651"/>
        <v>0</v>
      </c>
      <c r="N5226">
        <f t="shared" si="652"/>
        <v>-5.5465827226661091</v>
      </c>
      <c r="O5226">
        <f t="shared" si="653"/>
        <v>3.9007644873221919E-3</v>
      </c>
      <c r="P5226">
        <f t="shared" si="654"/>
        <v>3.8856076470011026E-3</v>
      </c>
      <c r="Q5226">
        <f t="shared" si="655"/>
        <v>-3.8931762324581742E-3</v>
      </c>
    </row>
    <row r="5227" spans="1:17" x14ac:dyDescent="0.25">
      <c r="A5227">
        <v>5216</v>
      </c>
      <c r="B5227" t="s">
        <v>5341</v>
      </c>
      <c r="C5227" s="8">
        <v>250000</v>
      </c>
      <c r="E5227" t="s">
        <v>22</v>
      </c>
      <c r="F5227" t="s">
        <v>29</v>
      </c>
      <c r="G5227">
        <v>127020.86</v>
      </c>
      <c r="H5227" s="5">
        <v>350</v>
      </c>
      <c r="I5227" s="5">
        <v>2000</v>
      </c>
      <c r="J5227" t="str">
        <f t="shared" si="648"/>
        <v>no</v>
      </c>
      <c r="K5227">
        <f t="shared" si="649"/>
        <v>0</v>
      </c>
      <c r="L5227">
        <f t="shared" si="650"/>
        <v>1</v>
      </c>
      <c r="M5227">
        <f t="shared" si="651"/>
        <v>0</v>
      </c>
      <c r="N5227">
        <f t="shared" si="652"/>
        <v>-5.7583716024473652</v>
      </c>
      <c r="O5227">
        <f t="shared" si="653"/>
        <v>3.1562470409956722E-3</v>
      </c>
      <c r="P5227">
        <f t="shared" si="654"/>
        <v>3.1463164888875851E-3</v>
      </c>
      <c r="Q5227">
        <f t="shared" si="655"/>
        <v>-3.151276549290742E-3</v>
      </c>
    </row>
    <row r="5228" spans="1:17" x14ac:dyDescent="0.25">
      <c r="A5228">
        <v>5217</v>
      </c>
      <c r="B5228" t="s">
        <v>5342</v>
      </c>
      <c r="C5228" s="8">
        <v>25000</v>
      </c>
      <c r="E5228" t="s">
        <v>22</v>
      </c>
      <c r="F5228" t="s">
        <v>73</v>
      </c>
      <c r="G5228">
        <v>144.61000000000001</v>
      </c>
      <c r="H5228" s="5">
        <v>300</v>
      </c>
      <c r="I5228" s="5">
        <v>9000</v>
      </c>
      <c r="J5228" t="str">
        <f t="shared" si="648"/>
        <v>no</v>
      </c>
      <c r="K5228">
        <f t="shared" si="649"/>
        <v>0</v>
      </c>
      <c r="L5228">
        <f t="shared" si="650"/>
        <v>0</v>
      </c>
      <c r="M5228">
        <f t="shared" si="651"/>
        <v>0</v>
      </c>
      <c r="N5228">
        <f t="shared" si="652"/>
        <v>-5.0619861039084881</v>
      </c>
      <c r="O5228">
        <f t="shared" si="653"/>
        <v>6.3329690794522234E-3</v>
      </c>
      <c r="P5228">
        <f t="shared" si="654"/>
        <v>6.2931149768901407E-3</v>
      </c>
      <c r="Q5228">
        <f t="shared" si="655"/>
        <v>-6.3130000950679839E-3</v>
      </c>
    </row>
    <row r="5229" spans="1:17" x14ac:dyDescent="0.25">
      <c r="A5229">
        <v>5218</v>
      </c>
      <c r="B5229" t="s">
        <v>5343</v>
      </c>
      <c r="C5229" s="8">
        <v>50000</v>
      </c>
      <c r="E5229" t="s">
        <v>31</v>
      </c>
      <c r="F5229" t="s">
        <v>29</v>
      </c>
      <c r="G5229">
        <v>29873.57</v>
      </c>
      <c r="H5229" s="5">
        <v>350</v>
      </c>
      <c r="I5229" s="5">
        <v>3000</v>
      </c>
      <c r="J5229" t="str">
        <f t="shared" si="648"/>
        <v>no</v>
      </c>
      <c r="K5229">
        <f t="shared" si="649"/>
        <v>0</v>
      </c>
      <c r="L5229">
        <f t="shared" si="650"/>
        <v>1</v>
      </c>
      <c r="M5229">
        <f t="shared" si="651"/>
        <v>0</v>
      </c>
      <c r="N5229">
        <f t="shared" si="652"/>
        <v>-5.1532349239995252</v>
      </c>
      <c r="O5229">
        <f t="shared" si="653"/>
        <v>5.7806744052257613E-3</v>
      </c>
      <c r="P5229">
        <f t="shared" si="654"/>
        <v>5.7474502665744659E-3</v>
      </c>
      <c r="Q5229">
        <f t="shared" si="655"/>
        <v>-5.7640304184444421E-3</v>
      </c>
    </row>
    <row r="5230" spans="1:17" x14ac:dyDescent="0.25">
      <c r="A5230">
        <v>5219</v>
      </c>
      <c r="B5230" t="s">
        <v>5344</v>
      </c>
      <c r="C5230" s="8">
        <v>25000</v>
      </c>
      <c r="E5230" t="s">
        <v>22</v>
      </c>
      <c r="F5230" t="s">
        <v>29</v>
      </c>
      <c r="G5230">
        <v>1159.25</v>
      </c>
      <c r="H5230" s="5">
        <v>200</v>
      </c>
      <c r="I5230" s="5">
        <v>9000</v>
      </c>
      <c r="J5230" t="str">
        <f t="shared" si="648"/>
        <v>no</v>
      </c>
      <c r="K5230">
        <f t="shared" si="649"/>
        <v>0</v>
      </c>
      <c r="L5230">
        <f t="shared" si="650"/>
        <v>1</v>
      </c>
      <c r="M5230">
        <f t="shared" si="651"/>
        <v>0</v>
      </c>
      <c r="N5230">
        <f t="shared" si="652"/>
        <v>-5.0774424782121441</v>
      </c>
      <c r="O5230">
        <f t="shared" si="653"/>
        <v>6.23583692807856E-3</v>
      </c>
      <c r="P5230">
        <f t="shared" si="654"/>
        <v>6.1971922478092686E-3</v>
      </c>
      <c r="Q5230">
        <f t="shared" si="655"/>
        <v>-6.216474549050232E-3</v>
      </c>
    </row>
    <row r="5231" spans="1:17" x14ac:dyDescent="0.25">
      <c r="A5231">
        <v>5220</v>
      </c>
      <c r="B5231" t="s">
        <v>5345</v>
      </c>
      <c r="C5231" s="8">
        <v>50000</v>
      </c>
      <c r="E5231" t="s">
        <v>19</v>
      </c>
      <c r="F5231" t="s">
        <v>20</v>
      </c>
      <c r="G5231">
        <v>6570.84</v>
      </c>
      <c r="H5231" s="5">
        <v>300</v>
      </c>
      <c r="I5231" s="5">
        <v>3000</v>
      </c>
      <c r="J5231" t="str">
        <f t="shared" si="648"/>
        <v>no</v>
      </c>
      <c r="K5231">
        <f t="shared" si="649"/>
        <v>0</v>
      </c>
      <c r="L5231">
        <f t="shared" si="650"/>
        <v>0</v>
      </c>
      <c r="M5231">
        <f t="shared" si="651"/>
        <v>0</v>
      </c>
      <c r="N5231">
        <f t="shared" si="652"/>
        <v>-5.1377785496958692</v>
      </c>
      <c r="O5231">
        <f t="shared" si="653"/>
        <v>5.870716744024263E-3</v>
      </c>
      <c r="P5231">
        <f t="shared" si="654"/>
        <v>5.8364525841130077E-3</v>
      </c>
      <c r="Q5231">
        <f t="shared" si="655"/>
        <v>-5.8535512362708998E-3</v>
      </c>
    </row>
    <row r="5232" spans="1:17" x14ac:dyDescent="0.25">
      <c r="A5232">
        <v>5221</v>
      </c>
      <c r="B5232" t="s">
        <v>5346</v>
      </c>
      <c r="C5232" s="8">
        <v>50000</v>
      </c>
      <c r="E5232" t="s">
        <v>19</v>
      </c>
      <c r="F5232" t="s">
        <v>20</v>
      </c>
      <c r="G5232">
        <v>926.1</v>
      </c>
      <c r="H5232" s="5">
        <v>300</v>
      </c>
      <c r="I5232" s="5">
        <v>3000</v>
      </c>
      <c r="J5232" t="str">
        <f t="shared" si="648"/>
        <v>no</v>
      </c>
      <c r="K5232">
        <f t="shared" si="649"/>
        <v>0</v>
      </c>
      <c r="L5232">
        <f t="shared" si="650"/>
        <v>0</v>
      </c>
      <c r="M5232">
        <f t="shared" si="651"/>
        <v>0</v>
      </c>
      <c r="N5232">
        <f t="shared" si="652"/>
        <v>-5.1377785496958692</v>
      </c>
      <c r="O5232">
        <f t="shared" si="653"/>
        <v>5.870716744024263E-3</v>
      </c>
      <c r="P5232">
        <f t="shared" si="654"/>
        <v>5.8364525841130077E-3</v>
      </c>
      <c r="Q5232">
        <f t="shared" si="655"/>
        <v>-5.8535512362708998E-3</v>
      </c>
    </row>
    <row r="5233" spans="1:17" x14ac:dyDescent="0.25">
      <c r="A5233">
        <v>5222</v>
      </c>
      <c r="B5233" t="s">
        <v>5347</v>
      </c>
      <c r="C5233" s="8">
        <v>50000</v>
      </c>
      <c r="E5233" t="s">
        <v>19</v>
      </c>
      <c r="F5233" t="s">
        <v>20</v>
      </c>
      <c r="G5233">
        <v>1699.32</v>
      </c>
      <c r="H5233" s="5">
        <v>300</v>
      </c>
      <c r="I5233" s="5">
        <v>3000</v>
      </c>
      <c r="J5233" t="str">
        <f t="shared" si="648"/>
        <v>no</v>
      </c>
      <c r="K5233">
        <f t="shared" si="649"/>
        <v>0</v>
      </c>
      <c r="L5233">
        <f t="shared" si="650"/>
        <v>0</v>
      </c>
      <c r="M5233">
        <f t="shared" si="651"/>
        <v>0</v>
      </c>
      <c r="N5233">
        <f t="shared" si="652"/>
        <v>-5.1377785496958692</v>
      </c>
      <c r="O5233">
        <f t="shared" si="653"/>
        <v>5.870716744024263E-3</v>
      </c>
      <c r="P5233">
        <f t="shared" si="654"/>
        <v>5.8364525841130077E-3</v>
      </c>
      <c r="Q5233">
        <f t="shared" si="655"/>
        <v>-5.8535512362708998E-3</v>
      </c>
    </row>
    <row r="5234" spans="1:17" x14ac:dyDescent="0.25">
      <c r="A5234">
        <v>5223</v>
      </c>
      <c r="B5234" t="s">
        <v>5348</v>
      </c>
      <c r="C5234" s="8">
        <v>50000</v>
      </c>
      <c r="E5234" t="s">
        <v>19</v>
      </c>
      <c r="F5234" t="s">
        <v>20</v>
      </c>
      <c r="G5234">
        <v>8127.53</v>
      </c>
      <c r="H5234" s="5">
        <v>300</v>
      </c>
      <c r="I5234" s="5">
        <v>3000</v>
      </c>
      <c r="J5234" t="str">
        <f t="shared" si="648"/>
        <v>no</v>
      </c>
      <c r="K5234">
        <f t="shared" si="649"/>
        <v>0</v>
      </c>
      <c r="L5234">
        <f t="shared" si="650"/>
        <v>0</v>
      </c>
      <c r="M5234">
        <f t="shared" si="651"/>
        <v>0</v>
      </c>
      <c r="N5234">
        <f t="shared" si="652"/>
        <v>-5.1377785496958692</v>
      </c>
      <c r="O5234">
        <f t="shared" si="653"/>
        <v>5.870716744024263E-3</v>
      </c>
      <c r="P5234">
        <f t="shared" si="654"/>
        <v>5.8364525841130077E-3</v>
      </c>
      <c r="Q5234">
        <f t="shared" si="655"/>
        <v>-5.8535512362708998E-3</v>
      </c>
    </row>
    <row r="5235" spans="1:17" x14ac:dyDescent="0.25">
      <c r="A5235">
        <v>5224</v>
      </c>
      <c r="B5235" t="s">
        <v>5349</v>
      </c>
      <c r="C5235" s="8">
        <v>30000</v>
      </c>
      <c r="E5235" t="s">
        <v>22</v>
      </c>
      <c r="F5235" t="s">
        <v>39</v>
      </c>
      <c r="G5235">
        <v>12930.25</v>
      </c>
      <c r="H5235" s="5">
        <v>300</v>
      </c>
      <c r="I5235" s="5">
        <v>3000</v>
      </c>
      <c r="J5235" t="str">
        <f t="shared" si="648"/>
        <v>no</v>
      </c>
      <c r="K5235">
        <f t="shared" si="649"/>
        <v>0</v>
      </c>
      <c r="L5235">
        <f t="shared" si="650"/>
        <v>0</v>
      </c>
      <c r="M5235">
        <f t="shared" si="651"/>
        <v>0</v>
      </c>
      <c r="N5235">
        <f t="shared" si="652"/>
        <v>-5.0772674411869394</v>
      </c>
      <c r="O5235">
        <f t="shared" si="653"/>
        <v>6.236928525956348E-3</v>
      </c>
      <c r="P5235">
        <f t="shared" si="654"/>
        <v>6.1982703567567028E-3</v>
      </c>
      <c r="Q5235">
        <f t="shared" si="655"/>
        <v>-6.2175593814976999E-3</v>
      </c>
    </row>
    <row r="5236" spans="1:17" x14ac:dyDescent="0.25">
      <c r="A5236">
        <v>5225</v>
      </c>
      <c r="B5236" t="s">
        <v>5350</v>
      </c>
      <c r="C5236" s="8">
        <v>120000</v>
      </c>
      <c r="E5236" t="s">
        <v>31</v>
      </c>
      <c r="F5236" t="s">
        <v>29</v>
      </c>
      <c r="G5236">
        <v>131734.13</v>
      </c>
      <c r="H5236" s="5">
        <v>300</v>
      </c>
      <c r="I5236" s="5">
        <v>2000</v>
      </c>
      <c r="J5236" t="str">
        <f t="shared" si="648"/>
        <v>yes</v>
      </c>
      <c r="K5236">
        <f t="shared" si="649"/>
        <v>0</v>
      </c>
      <c r="L5236">
        <f t="shared" si="650"/>
        <v>1</v>
      </c>
      <c r="M5236">
        <f t="shared" si="651"/>
        <v>0</v>
      </c>
      <c r="N5236">
        <f t="shared" si="652"/>
        <v>-5.3650493971393178</v>
      </c>
      <c r="O5236">
        <f t="shared" si="653"/>
        <v>4.6772291931098916E-3</v>
      </c>
      <c r="P5236">
        <f t="shared" si="654"/>
        <v>4.6554545651107592E-3</v>
      </c>
      <c r="Q5236">
        <f t="shared" si="655"/>
        <v>-4.6663249445409649E-3</v>
      </c>
    </row>
    <row r="5237" spans="1:17" x14ac:dyDescent="0.25">
      <c r="A5237">
        <v>5226</v>
      </c>
      <c r="B5237" t="s">
        <v>5351</v>
      </c>
      <c r="C5237" s="8">
        <v>500000</v>
      </c>
      <c r="E5237" t="s">
        <v>22</v>
      </c>
      <c r="F5237" t="s">
        <v>29</v>
      </c>
      <c r="G5237">
        <v>103601.48999999999</v>
      </c>
      <c r="H5237" s="5">
        <v>200</v>
      </c>
      <c r="I5237" s="5">
        <v>2000</v>
      </c>
      <c r="J5237" t="str">
        <f t="shared" si="648"/>
        <v>no</v>
      </c>
      <c r="K5237">
        <f t="shared" si="649"/>
        <v>0</v>
      </c>
      <c r="L5237">
        <f t="shared" si="650"/>
        <v>1</v>
      </c>
      <c r="M5237">
        <f t="shared" si="651"/>
        <v>0</v>
      </c>
      <c r="N5237">
        <f t="shared" si="652"/>
        <v>-6.5147604588089951</v>
      </c>
      <c r="O5237">
        <f t="shared" si="653"/>
        <v>1.481410715858377E-3</v>
      </c>
      <c r="P5237">
        <f t="shared" si="654"/>
        <v>1.4792193844112048E-3</v>
      </c>
      <c r="Q5237">
        <f t="shared" si="655"/>
        <v>-1.4803145094915374E-3</v>
      </c>
    </row>
    <row r="5238" spans="1:17" x14ac:dyDescent="0.25">
      <c r="A5238">
        <v>5227</v>
      </c>
      <c r="B5238" t="s">
        <v>5352</v>
      </c>
      <c r="C5238" s="8">
        <v>25000</v>
      </c>
      <c r="E5238" t="s">
        <v>22</v>
      </c>
      <c r="F5238" t="s">
        <v>73</v>
      </c>
      <c r="G5238">
        <v>262.82</v>
      </c>
      <c r="H5238" s="5">
        <v>200</v>
      </c>
      <c r="I5238" s="5">
        <v>9000</v>
      </c>
      <c r="J5238" t="str">
        <f t="shared" si="648"/>
        <v>no</v>
      </c>
      <c r="K5238">
        <f t="shared" si="649"/>
        <v>0</v>
      </c>
      <c r="L5238">
        <f t="shared" si="650"/>
        <v>0</v>
      </c>
      <c r="M5238">
        <f t="shared" si="651"/>
        <v>0</v>
      </c>
      <c r="N5238">
        <f t="shared" si="652"/>
        <v>-5.0619861039084881</v>
      </c>
      <c r="O5238">
        <f t="shared" si="653"/>
        <v>6.3329690794522234E-3</v>
      </c>
      <c r="P5238">
        <f t="shared" si="654"/>
        <v>6.2931149768901407E-3</v>
      </c>
      <c r="Q5238">
        <f t="shared" si="655"/>
        <v>-6.3130000950679839E-3</v>
      </c>
    </row>
    <row r="5239" spans="1:17" x14ac:dyDescent="0.25">
      <c r="A5239">
        <v>5228</v>
      </c>
      <c r="B5239" t="s">
        <v>5353</v>
      </c>
      <c r="C5239" s="8">
        <v>100000</v>
      </c>
      <c r="E5239" t="s">
        <v>22</v>
      </c>
      <c r="F5239" t="s">
        <v>29</v>
      </c>
      <c r="G5239">
        <v>14875.64</v>
      </c>
      <c r="H5239" s="5">
        <v>300</v>
      </c>
      <c r="I5239" s="5">
        <v>2000</v>
      </c>
      <c r="J5239" t="str">
        <f t="shared" si="648"/>
        <v>no</v>
      </c>
      <c r="K5239">
        <f t="shared" si="649"/>
        <v>0</v>
      </c>
      <c r="L5239">
        <f t="shared" si="650"/>
        <v>1</v>
      </c>
      <c r="M5239">
        <f t="shared" si="651"/>
        <v>0</v>
      </c>
      <c r="N5239">
        <f t="shared" si="652"/>
        <v>-5.304538288630388</v>
      </c>
      <c r="O5239">
        <f t="shared" si="653"/>
        <v>4.9689919389546873E-3</v>
      </c>
      <c r="P5239">
        <f t="shared" si="654"/>
        <v>4.9444231402281128E-3</v>
      </c>
      <c r="Q5239">
        <f t="shared" si="655"/>
        <v>-4.9566872429661771E-3</v>
      </c>
    </row>
    <row r="5240" spans="1:17" x14ac:dyDescent="0.25">
      <c r="A5240">
        <v>5229</v>
      </c>
      <c r="B5240" t="s">
        <v>5354</v>
      </c>
      <c r="C5240" s="8">
        <v>1000000</v>
      </c>
      <c r="E5240" t="s">
        <v>31</v>
      </c>
      <c r="F5240" t="s">
        <v>29</v>
      </c>
      <c r="G5240">
        <v>1602653.9300000002</v>
      </c>
      <c r="H5240" s="5">
        <v>200</v>
      </c>
      <c r="I5240" s="5">
        <v>3000</v>
      </c>
      <c r="J5240" t="str">
        <f t="shared" si="648"/>
        <v>yes</v>
      </c>
      <c r="K5240">
        <f t="shared" si="649"/>
        <v>0</v>
      </c>
      <c r="L5240">
        <f t="shared" si="650"/>
        <v>1</v>
      </c>
      <c r="M5240">
        <f t="shared" si="651"/>
        <v>0</v>
      </c>
      <c r="N5240">
        <f t="shared" si="652"/>
        <v>-8.0275125781737167</v>
      </c>
      <c r="O5240">
        <f t="shared" si="653"/>
        <v>3.2635899260328392E-4</v>
      </c>
      <c r="P5240">
        <f t="shared" si="654"/>
        <v>3.2625251716044914E-4</v>
      </c>
      <c r="Q5240">
        <f t="shared" si="655"/>
        <v>-3.2630574909127831E-4</v>
      </c>
    </row>
    <row r="5241" spans="1:17" x14ac:dyDescent="0.25">
      <c r="A5241">
        <v>5230</v>
      </c>
      <c r="B5241" t="s">
        <v>5355</v>
      </c>
      <c r="C5241" s="8">
        <v>400000</v>
      </c>
      <c r="E5241" t="s">
        <v>41</v>
      </c>
      <c r="F5241" t="s">
        <v>29</v>
      </c>
      <c r="G5241">
        <v>193805.43</v>
      </c>
      <c r="H5241" s="5">
        <v>300</v>
      </c>
      <c r="I5241" s="5">
        <v>2000</v>
      </c>
      <c r="J5241" t="str">
        <f t="shared" si="648"/>
        <v>no</v>
      </c>
      <c r="K5241">
        <f t="shared" si="649"/>
        <v>0</v>
      </c>
      <c r="L5241">
        <f t="shared" si="650"/>
        <v>1</v>
      </c>
      <c r="M5241">
        <f t="shared" si="651"/>
        <v>0</v>
      </c>
      <c r="N5241">
        <f t="shared" si="652"/>
        <v>-6.2122049162643425</v>
      </c>
      <c r="O5241">
        <f t="shared" si="653"/>
        <v>2.0048121442293168E-3</v>
      </c>
      <c r="P5241">
        <f t="shared" si="654"/>
        <v>2.0008009142582269E-3</v>
      </c>
      <c r="Q5241">
        <f t="shared" si="655"/>
        <v>-2.0028051902919392E-3</v>
      </c>
    </row>
    <row r="5242" spans="1:17" x14ac:dyDescent="0.25">
      <c r="A5242">
        <v>5231</v>
      </c>
      <c r="B5242" t="s">
        <v>5356</v>
      </c>
      <c r="C5242" s="8">
        <v>25000</v>
      </c>
      <c r="E5242" t="s">
        <v>22</v>
      </c>
      <c r="F5242" t="s">
        <v>73</v>
      </c>
      <c r="G5242">
        <v>1915.4</v>
      </c>
      <c r="H5242" s="5">
        <v>200</v>
      </c>
      <c r="I5242" s="5">
        <v>9000</v>
      </c>
      <c r="J5242" t="str">
        <f t="shared" si="648"/>
        <v>no</v>
      </c>
      <c r="K5242">
        <f t="shared" si="649"/>
        <v>0</v>
      </c>
      <c r="L5242">
        <f t="shared" si="650"/>
        <v>0</v>
      </c>
      <c r="M5242">
        <f t="shared" si="651"/>
        <v>0</v>
      </c>
      <c r="N5242">
        <f t="shared" si="652"/>
        <v>-5.0619861039084881</v>
      </c>
      <c r="O5242">
        <f t="shared" si="653"/>
        <v>6.3329690794522234E-3</v>
      </c>
      <c r="P5242">
        <f t="shared" si="654"/>
        <v>6.2931149768901407E-3</v>
      </c>
      <c r="Q5242">
        <f t="shared" si="655"/>
        <v>-6.3130000950679839E-3</v>
      </c>
    </row>
    <row r="5243" spans="1:17" x14ac:dyDescent="0.25">
      <c r="A5243">
        <v>5232</v>
      </c>
      <c r="B5243" t="s">
        <v>5357</v>
      </c>
      <c r="C5243" s="8">
        <v>25000</v>
      </c>
      <c r="E5243" t="s">
        <v>22</v>
      </c>
      <c r="F5243" t="s">
        <v>29</v>
      </c>
      <c r="G5243">
        <v>22172.19</v>
      </c>
      <c r="H5243" s="5">
        <v>300</v>
      </c>
      <c r="I5243" s="5">
        <v>9000</v>
      </c>
      <c r="J5243" t="str">
        <f t="shared" si="648"/>
        <v>yes</v>
      </c>
      <c r="K5243">
        <f t="shared" si="649"/>
        <v>0</v>
      </c>
      <c r="L5243">
        <f t="shared" si="650"/>
        <v>1</v>
      </c>
      <c r="M5243">
        <f t="shared" si="651"/>
        <v>0</v>
      </c>
      <c r="N5243">
        <f t="shared" si="652"/>
        <v>-5.0774424782121441</v>
      </c>
      <c r="O5243">
        <f t="shared" si="653"/>
        <v>6.23583692807856E-3</v>
      </c>
      <c r="P5243">
        <f t="shared" si="654"/>
        <v>6.1971922478092686E-3</v>
      </c>
      <c r="Q5243">
        <f t="shared" si="655"/>
        <v>-6.216474549050232E-3</v>
      </c>
    </row>
    <row r="5244" spans="1:17" x14ac:dyDescent="0.25">
      <c r="A5244">
        <v>5233</v>
      </c>
      <c r="B5244" t="s">
        <v>5358</v>
      </c>
      <c r="C5244" s="8">
        <v>300000</v>
      </c>
      <c r="E5244" t="s">
        <v>22</v>
      </c>
      <c r="F5244" t="s">
        <v>29</v>
      </c>
      <c r="G5244">
        <v>171236.67</v>
      </c>
      <c r="H5244" s="5">
        <v>200</v>
      </c>
      <c r="I5244" s="5">
        <v>2000</v>
      </c>
      <c r="J5244" t="str">
        <f t="shared" si="648"/>
        <v>no</v>
      </c>
      <c r="K5244">
        <f t="shared" si="649"/>
        <v>0</v>
      </c>
      <c r="L5244">
        <f t="shared" si="650"/>
        <v>1</v>
      </c>
      <c r="M5244">
        <f t="shared" si="651"/>
        <v>0</v>
      </c>
      <c r="N5244">
        <f t="shared" si="652"/>
        <v>-5.9096493737196916</v>
      </c>
      <c r="O5244">
        <f t="shared" si="653"/>
        <v>2.7131380181224414E-3</v>
      </c>
      <c r="P5244">
        <f t="shared" si="654"/>
        <v>2.7057968179064647E-3</v>
      </c>
      <c r="Q5244">
        <f t="shared" si="655"/>
        <v>-2.7094641028955597E-3</v>
      </c>
    </row>
    <row r="5245" spans="1:17" x14ac:dyDescent="0.25">
      <c r="A5245">
        <v>5234</v>
      </c>
      <c r="B5245" t="s">
        <v>5359</v>
      </c>
      <c r="C5245" s="8">
        <v>250000</v>
      </c>
      <c r="E5245" t="s">
        <v>22</v>
      </c>
      <c r="F5245" t="s">
        <v>29</v>
      </c>
      <c r="G5245">
        <v>115452.06</v>
      </c>
      <c r="H5245" s="5">
        <v>200</v>
      </c>
      <c r="I5245" s="5">
        <v>2000</v>
      </c>
      <c r="J5245" t="str">
        <f t="shared" si="648"/>
        <v>no</v>
      </c>
      <c r="K5245">
        <f t="shared" si="649"/>
        <v>0</v>
      </c>
      <c r="L5245">
        <f t="shared" si="650"/>
        <v>1</v>
      </c>
      <c r="M5245">
        <f t="shared" si="651"/>
        <v>0</v>
      </c>
      <c r="N5245">
        <f t="shared" si="652"/>
        <v>-5.7583716024473652</v>
      </c>
      <c r="O5245">
        <f t="shared" si="653"/>
        <v>3.1562470409956722E-3</v>
      </c>
      <c r="P5245">
        <f t="shared" si="654"/>
        <v>3.1463164888875851E-3</v>
      </c>
      <c r="Q5245">
        <f t="shared" si="655"/>
        <v>-3.151276549290742E-3</v>
      </c>
    </row>
    <row r="5246" spans="1:17" x14ac:dyDescent="0.25">
      <c r="A5246">
        <v>5235</v>
      </c>
      <c r="B5246" t="s">
        <v>5360</v>
      </c>
      <c r="C5246" s="8">
        <v>25000</v>
      </c>
      <c r="E5246" t="s">
        <v>22</v>
      </c>
      <c r="F5246" t="s">
        <v>29</v>
      </c>
      <c r="G5246">
        <v>22918.85</v>
      </c>
      <c r="H5246" s="5">
        <v>300</v>
      </c>
      <c r="I5246" s="5">
        <v>2000</v>
      </c>
      <c r="J5246" t="str">
        <f t="shared" si="648"/>
        <v>yes</v>
      </c>
      <c r="K5246">
        <f t="shared" si="649"/>
        <v>0</v>
      </c>
      <c r="L5246">
        <f t="shared" si="650"/>
        <v>1</v>
      </c>
      <c r="M5246">
        <f t="shared" si="651"/>
        <v>0</v>
      </c>
      <c r="N5246">
        <f t="shared" si="652"/>
        <v>-5.0776216317218994</v>
      </c>
      <c r="O5246">
        <f t="shared" si="653"/>
        <v>6.2347198560733057E-3</v>
      </c>
      <c r="P5246">
        <f t="shared" si="654"/>
        <v>6.1960889770977974E-3</v>
      </c>
      <c r="Q5246">
        <f t="shared" si="655"/>
        <v>-6.2153643991387491E-3</v>
      </c>
    </row>
    <row r="5247" spans="1:17" x14ac:dyDescent="0.25">
      <c r="A5247">
        <v>5236</v>
      </c>
      <c r="B5247" t="s">
        <v>5361</v>
      </c>
      <c r="C5247" s="8">
        <v>2</v>
      </c>
      <c r="E5247" t="s">
        <v>57</v>
      </c>
      <c r="F5247" t="s">
        <v>74</v>
      </c>
      <c r="G5247">
        <v>1267.69</v>
      </c>
      <c r="H5247" s="5">
        <v>730</v>
      </c>
      <c r="I5247" s="5">
        <v>9000</v>
      </c>
      <c r="J5247" t="str">
        <f t="shared" si="648"/>
        <v>yes</v>
      </c>
      <c r="K5247">
        <f t="shared" si="649"/>
        <v>0</v>
      </c>
      <c r="L5247">
        <f t="shared" si="650"/>
        <v>0</v>
      </c>
      <c r="M5247">
        <f t="shared" si="651"/>
        <v>0</v>
      </c>
      <c r="N5247">
        <f t="shared" si="652"/>
        <v>-4.9863532693831756</v>
      </c>
      <c r="O5247">
        <f t="shared" si="653"/>
        <v>6.8305282254162358E-3</v>
      </c>
      <c r="P5247">
        <f t="shared" si="654"/>
        <v>6.7841886334687792E-3</v>
      </c>
      <c r="Q5247">
        <f t="shared" si="655"/>
        <v>-6.8073058548944205E-3</v>
      </c>
    </row>
    <row r="5248" spans="1:17" x14ac:dyDescent="0.25">
      <c r="A5248">
        <v>5237</v>
      </c>
      <c r="B5248" t="s">
        <v>5362</v>
      </c>
      <c r="C5248" s="8">
        <v>150000</v>
      </c>
      <c r="E5248" t="s">
        <v>22</v>
      </c>
      <c r="F5248" t="s">
        <v>29</v>
      </c>
      <c r="G5248">
        <v>74908.86</v>
      </c>
      <c r="H5248" s="5">
        <v>200</v>
      </c>
      <c r="I5248" s="5">
        <v>2000</v>
      </c>
      <c r="J5248" t="str">
        <f t="shared" si="648"/>
        <v>no</v>
      </c>
      <c r="K5248">
        <f t="shared" si="649"/>
        <v>0</v>
      </c>
      <c r="L5248">
        <f t="shared" si="650"/>
        <v>1</v>
      </c>
      <c r="M5248">
        <f t="shared" si="651"/>
        <v>0</v>
      </c>
      <c r="N5248">
        <f t="shared" si="652"/>
        <v>-5.4558160599027135</v>
      </c>
      <c r="O5248">
        <f t="shared" si="653"/>
        <v>4.2713896492300599E-3</v>
      </c>
      <c r="P5248">
        <f t="shared" si="654"/>
        <v>4.2532224787584184E-3</v>
      </c>
      <c r="Q5248">
        <f t="shared" si="655"/>
        <v>-4.2622931583676015E-3</v>
      </c>
    </row>
    <row r="5249" spans="1:17" x14ac:dyDescent="0.25">
      <c r="A5249">
        <v>5238</v>
      </c>
      <c r="B5249" t="s">
        <v>5363</v>
      </c>
      <c r="C5249" s="8">
        <v>100000</v>
      </c>
      <c r="E5249" t="s">
        <v>37</v>
      </c>
      <c r="F5249" t="s">
        <v>29</v>
      </c>
      <c r="G5249">
        <v>132357.09</v>
      </c>
      <c r="H5249" s="5">
        <v>350</v>
      </c>
      <c r="I5249" s="5">
        <v>2000</v>
      </c>
      <c r="J5249" t="str">
        <f t="shared" si="648"/>
        <v>yes</v>
      </c>
      <c r="K5249">
        <f t="shared" si="649"/>
        <v>0</v>
      </c>
      <c r="L5249">
        <f t="shared" si="650"/>
        <v>1</v>
      </c>
      <c r="M5249">
        <f t="shared" si="651"/>
        <v>0</v>
      </c>
      <c r="N5249">
        <f t="shared" si="652"/>
        <v>-5.304538288630388</v>
      </c>
      <c r="O5249">
        <f t="shared" si="653"/>
        <v>4.9689919389546873E-3</v>
      </c>
      <c r="P5249">
        <f t="shared" si="654"/>
        <v>4.9444231402281128E-3</v>
      </c>
      <c r="Q5249">
        <f t="shared" si="655"/>
        <v>-4.9566872429661771E-3</v>
      </c>
    </row>
    <row r="5250" spans="1:17" x14ac:dyDescent="0.25">
      <c r="A5250">
        <v>5239</v>
      </c>
      <c r="B5250" t="s">
        <v>5364</v>
      </c>
      <c r="C5250" s="8">
        <v>225000</v>
      </c>
      <c r="E5250" t="s">
        <v>22</v>
      </c>
      <c r="F5250" t="s">
        <v>29</v>
      </c>
      <c r="G5250">
        <v>157842.49</v>
      </c>
      <c r="H5250" s="5">
        <v>300</v>
      </c>
      <c r="I5250" s="5">
        <v>2000</v>
      </c>
      <c r="J5250" t="str">
        <f t="shared" si="648"/>
        <v>no</v>
      </c>
      <c r="K5250">
        <f t="shared" si="649"/>
        <v>0</v>
      </c>
      <c r="L5250">
        <f t="shared" si="650"/>
        <v>1</v>
      </c>
      <c r="M5250">
        <f t="shared" si="651"/>
        <v>0</v>
      </c>
      <c r="N5250">
        <f t="shared" si="652"/>
        <v>-5.6827327168112021</v>
      </c>
      <c r="O5250">
        <f t="shared" si="653"/>
        <v>3.4042428890343245E-3</v>
      </c>
      <c r="P5250">
        <f t="shared" si="654"/>
        <v>3.3926933368676184E-3</v>
      </c>
      <c r="Q5250">
        <f t="shared" si="655"/>
        <v>-3.3984615711686512E-3</v>
      </c>
    </row>
    <row r="5251" spans="1:17" x14ac:dyDescent="0.25">
      <c r="A5251">
        <v>5240</v>
      </c>
      <c r="B5251" t="s">
        <v>5365</v>
      </c>
      <c r="C5251" s="8">
        <v>9425.42</v>
      </c>
      <c r="E5251" t="s">
        <v>34</v>
      </c>
      <c r="F5251" t="s">
        <v>30</v>
      </c>
      <c r="G5251">
        <v>13048.11</v>
      </c>
      <c r="H5251" s="5">
        <v>600</v>
      </c>
      <c r="I5251" s="5">
        <v>5000</v>
      </c>
      <c r="J5251" t="str">
        <f t="shared" si="648"/>
        <v>yes</v>
      </c>
      <c r="K5251">
        <f t="shared" si="649"/>
        <v>1</v>
      </c>
      <c r="L5251">
        <f t="shared" si="650"/>
        <v>0</v>
      </c>
      <c r="M5251">
        <f t="shared" si="651"/>
        <v>1</v>
      </c>
      <c r="N5251">
        <f t="shared" si="652"/>
        <v>-2.4740034975780194</v>
      </c>
      <c r="O5251">
        <f t="shared" si="653"/>
        <v>8.4246900682470149E-2</v>
      </c>
      <c r="P5251">
        <f t="shared" si="654"/>
        <v>7.7700845286660852E-2</v>
      </c>
      <c r="Q5251">
        <f t="shared" si="655"/>
        <v>-2.5548891428175056</v>
      </c>
    </row>
    <row r="5252" spans="1:17" x14ac:dyDescent="0.25">
      <c r="A5252">
        <v>5241</v>
      </c>
      <c r="B5252" t="s">
        <v>5366</v>
      </c>
      <c r="C5252" s="8">
        <v>250000</v>
      </c>
      <c r="E5252" t="s">
        <v>22</v>
      </c>
      <c r="F5252" t="s">
        <v>29</v>
      </c>
      <c r="G5252">
        <v>125848.12</v>
      </c>
      <c r="H5252" s="5">
        <v>200</v>
      </c>
      <c r="I5252" s="5">
        <v>2000</v>
      </c>
      <c r="J5252" t="str">
        <f t="shared" si="648"/>
        <v>no</v>
      </c>
      <c r="K5252">
        <f t="shared" si="649"/>
        <v>0</v>
      </c>
      <c r="L5252">
        <f t="shared" si="650"/>
        <v>1</v>
      </c>
      <c r="M5252">
        <f t="shared" si="651"/>
        <v>0</v>
      </c>
      <c r="N5252">
        <f t="shared" si="652"/>
        <v>-5.7583716024473652</v>
      </c>
      <c r="O5252">
        <f t="shared" si="653"/>
        <v>3.1562470409956722E-3</v>
      </c>
      <c r="P5252">
        <f t="shared" si="654"/>
        <v>3.1463164888875851E-3</v>
      </c>
      <c r="Q5252">
        <f t="shared" si="655"/>
        <v>-3.151276549290742E-3</v>
      </c>
    </row>
    <row r="5253" spans="1:17" x14ac:dyDescent="0.25">
      <c r="A5253">
        <v>5242</v>
      </c>
      <c r="B5253" t="s">
        <v>5367</v>
      </c>
      <c r="C5253" s="8">
        <v>800000</v>
      </c>
      <c r="E5253" t="s">
        <v>67</v>
      </c>
      <c r="F5253" t="s">
        <v>29</v>
      </c>
      <c r="G5253">
        <v>198765.19</v>
      </c>
      <c r="H5253" s="5">
        <v>300</v>
      </c>
      <c r="I5253" s="5">
        <v>2000</v>
      </c>
      <c r="J5253" t="str">
        <f t="shared" si="648"/>
        <v>no</v>
      </c>
      <c r="K5253">
        <f t="shared" si="649"/>
        <v>0</v>
      </c>
      <c r="L5253">
        <f t="shared" si="650"/>
        <v>1</v>
      </c>
      <c r="M5253">
        <f t="shared" si="651"/>
        <v>0</v>
      </c>
      <c r="N5253">
        <f t="shared" si="652"/>
        <v>-7.4224270864429496</v>
      </c>
      <c r="O5253">
        <f t="shared" si="653"/>
        <v>5.9769672203756872E-4</v>
      </c>
      <c r="P5253">
        <f t="shared" si="654"/>
        <v>5.9733969406048585E-4</v>
      </c>
      <c r="Q5253">
        <f t="shared" si="655"/>
        <v>-5.9751817249393028E-4</v>
      </c>
    </row>
    <row r="5254" spans="1:17" x14ac:dyDescent="0.25">
      <c r="A5254">
        <v>5243</v>
      </c>
      <c r="B5254" t="s">
        <v>5368</v>
      </c>
      <c r="C5254" s="8">
        <v>25000</v>
      </c>
      <c r="E5254" t="s">
        <v>22</v>
      </c>
      <c r="F5254" t="s">
        <v>29</v>
      </c>
      <c r="G5254">
        <v>174476.88</v>
      </c>
      <c r="H5254" s="5">
        <v>300</v>
      </c>
      <c r="I5254" s="5">
        <v>9000</v>
      </c>
      <c r="J5254" t="str">
        <f t="shared" si="648"/>
        <v>yes</v>
      </c>
      <c r="K5254">
        <f t="shared" si="649"/>
        <v>0</v>
      </c>
      <c r="L5254">
        <f t="shared" si="650"/>
        <v>1</v>
      </c>
      <c r="M5254">
        <f t="shared" si="651"/>
        <v>0</v>
      </c>
      <c r="N5254">
        <f t="shared" si="652"/>
        <v>-5.0774424782121441</v>
      </c>
      <c r="O5254">
        <f t="shared" si="653"/>
        <v>6.23583692807856E-3</v>
      </c>
      <c r="P5254">
        <f t="shared" si="654"/>
        <v>6.1971922478092686E-3</v>
      </c>
      <c r="Q5254">
        <f t="shared" si="655"/>
        <v>-6.216474549050232E-3</v>
      </c>
    </row>
    <row r="5255" spans="1:17" x14ac:dyDescent="0.25">
      <c r="A5255">
        <v>5244</v>
      </c>
      <c r="B5255" t="s">
        <v>5369</v>
      </c>
      <c r="C5255" s="8">
        <v>25000</v>
      </c>
      <c r="E5255" t="s">
        <v>22</v>
      </c>
      <c r="F5255" t="s">
        <v>73</v>
      </c>
      <c r="G5255">
        <v>38.83</v>
      </c>
      <c r="H5255" s="5">
        <v>300</v>
      </c>
      <c r="I5255" s="5">
        <v>9000</v>
      </c>
      <c r="J5255" t="str">
        <f t="shared" si="648"/>
        <v>no</v>
      </c>
      <c r="K5255">
        <f t="shared" si="649"/>
        <v>0</v>
      </c>
      <c r="L5255">
        <f t="shared" si="650"/>
        <v>0</v>
      </c>
      <c r="M5255">
        <f t="shared" si="651"/>
        <v>0</v>
      </c>
      <c r="N5255">
        <f t="shared" si="652"/>
        <v>-5.0619861039084881</v>
      </c>
      <c r="O5255">
        <f t="shared" si="653"/>
        <v>6.3329690794522234E-3</v>
      </c>
      <c r="P5255">
        <f t="shared" si="654"/>
        <v>6.2931149768901407E-3</v>
      </c>
      <c r="Q5255">
        <f t="shared" si="655"/>
        <v>-6.3130000950679839E-3</v>
      </c>
    </row>
    <row r="5256" spans="1:17" x14ac:dyDescent="0.25">
      <c r="A5256">
        <v>5245</v>
      </c>
      <c r="B5256" t="s">
        <v>5370</v>
      </c>
      <c r="C5256" s="8">
        <v>25000</v>
      </c>
      <c r="E5256" t="s">
        <v>93</v>
      </c>
      <c r="F5256" t="s">
        <v>29</v>
      </c>
      <c r="G5256">
        <v>214.01</v>
      </c>
      <c r="H5256" s="5">
        <v>300</v>
      </c>
      <c r="I5256" s="5">
        <v>2000</v>
      </c>
      <c r="J5256" t="str">
        <f t="shared" si="648"/>
        <v>no</v>
      </c>
      <c r="K5256">
        <f t="shared" si="649"/>
        <v>0</v>
      </c>
      <c r="L5256">
        <f t="shared" si="650"/>
        <v>1</v>
      </c>
      <c r="M5256">
        <f t="shared" si="651"/>
        <v>0</v>
      </c>
      <c r="N5256">
        <f t="shared" si="652"/>
        <v>-5.0776216317218994</v>
      </c>
      <c r="O5256">
        <f t="shared" si="653"/>
        <v>6.2347198560733057E-3</v>
      </c>
      <c r="P5256">
        <f t="shared" si="654"/>
        <v>6.1960889770977974E-3</v>
      </c>
      <c r="Q5256">
        <f t="shared" si="655"/>
        <v>-6.2153643991387491E-3</v>
      </c>
    </row>
    <row r="5257" spans="1:17" x14ac:dyDescent="0.25">
      <c r="A5257">
        <v>5246</v>
      </c>
      <c r="B5257" t="s">
        <v>5371</v>
      </c>
      <c r="C5257" s="8">
        <v>1000000</v>
      </c>
      <c r="E5257" t="s">
        <v>31</v>
      </c>
      <c r="F5257" t="s">
        <v>29</v>
      </c>
      <c r="G5257">
        <v>1264732.68</v>
      </c>
      <c r="H5257" s="5">
        <v>200</v>
      </c>
      <c r="I5257" s="5">
        <v>2000</v>
      </c>
      <c r="J5257" t="str">
        <f t="shared" si="648"/>
        <v>yes</v>
      </c>
      <c r="K5257">
        <f t="shared" si="649"/>
        <v>0</v>
      </c>
      <c r="L5257">
        <f t="shared" si="650"/>
        <v>1</v>
      </c>
      <c r="M5257">
        <f t="shared" si="651"/>
        <v>0</v>
      </c>
      <c r="N5257">
        <f t="shared" si="652"/>
        <v>-8.0275381715322531</v>
      </c>
      <c r="O5257">
        <f t="shared" si="653"/>
        <v>3.2635064008745953E-4</v>
      </c>
      <c r="P5257">
        <f t="shared" si="654"/>
        <v>3.2624417009372464E-4</v>
      </c>
      <c r="Q5257">
        <f t="shared" si="655"/>
        <v>-3.2629739930046842E-4</v>
      </c>
    </row>
    <row r="5258" spans="1:17" x14ac:dyDescent="0.25">
      <c r="A5258">
        <v>5247</v>
      </c>
      <c r="B5258" t="s">
        <v>5372</v>
      </c>
      <c r="C5258" s="8">
        <v>2</v>
      </c>
      <c r="E5258" t="s">
        <v>57</v>
      </c>
      <c r="F5258" t="s">
        <v>74</v>
      </c>
      <c r="G5258">
        <v>696.36</v>
      </c>
      <c r="H5258" s="5">
        <v>730</v>
      </c>
      <c r="I5258" s="5">
        <v>9000</v>
      </c>
      <c r="J5258" t="str">
        <f t="shared" si="648"/>
        <v>yes</v>
      </c>
      <c r="K5258">
        <f t="shared" si="649"/>
        <v>0</v>
      </c>
      <c r="L5258">
        <f t="shared" si="650"/>
        <v>0</v>
      </c>
      <c r="M5258">
        <f t="shared" si="651"/>
        <v>0</v>
      </c>
      <c r="N5258">
        <f t="shared" si="652"/>
        <v>-4.9863532693831756</v>
      </c>
      <c r="O5258">
        <f t="shared" si="653"/>
        <v>6.8305282254162358E-3</v>
      </c>
      <c r="P5258">
        <f t="shared" si="654"/>
        <v>6.7841886334687792E-3</v>
      </c>
      <c r="Q5258">
        <f t="shared" si="655"/>
        <v>-6.8073058548944205E-3</v>
      </c>
    </row>
    <row r="5259" spans="1:17" x14ac:dyDescent="0.25">
      <c r="A5259">
        <v>5248</v>
      </c>
      <c r="B5259" t="s">
        <v>5373</v>
      </c>
      <c r="C5259" s="8">
        <v>2</v>
      </c>
      <c r="E5259" t="s">
        <v>57</v>
      </c>
      <c r="F5259" t="s">
        <v>74</v>
      </c>
      <c r="G5259">
        <v>0</v>
      </c>
      <c r="H5259" s="5">
        <v>730</v>
      </c>
      <c r="I5259" s="5">
        <v>9000</v>
      </c>
      <c r="J5259" t="str">
        <f t="shared" si="648"/>
        <v>no</v>
      </c>
      <c r="K5259">
        <f t="shared" si="649"/>
        <v>0</v>
      </c>
      <c r="L5259">
        <f t="shared" si="650"/>
        <v>0</v>
      </c>
      <c r="M5259">
        <f t="shared" si="651"/>
        <v>0</v>
      </c>
      <c r="N5259">
        <f t="shared" si="652"/>
        <v>-4.9863532693831756</v>
      </c>
      <c r="O5259">
        <f t="shared" si="653"/>
        <v>6.8305282254162358E-3</v>
      </c>
      <c r="P5259">
        <f t="shared" si="654"/>
        <v>6.7841886334687792E-3</v>
      </c>
      <c r="Q5259">
        <f t="shared" si="655"/>
        <v>-6.8073058548944205E-3</v>
      </c>
    </row>
    <row r="5260" spans="1:17" x14ac:dyDescent="0.25">
      <c r="A5260">
        <v>5249</v>
      </c>
      <c r="B5260" t="s">
        <v>5374</v>
      </c>
      <c r="C5260" s="8">
        <v>2</v>
      </c>
      <c r="E5260" t="s">
        <v>57</v>
      </c>
      <c r="F5260" t="s">
        <v>74</v>
      </c>
      <c r="G5260">
        <v>644.14</v>
      </c>
      <c r="H5260" s="5">
        <v>730</v>
      </c>
      <c r="I5260" s="5">
        <v>9000</v>
      </c>
      <c r="J5260" t="str">
        <f t="shared" ref="J5260:J5323" si="656">IF(G5260/C5260&gt;=0.85, "yes", "no")</f>
        <v>yes</v>
      </c>
      <c r="K5260">
        <f t="shared" ref="K5260:K5323" si="657">IF(OR(H5260=500, H5260=600), 1, 0)</f>
        <v>0</v>
      </c>
      <c r="L5260">
        <f t="shared" ref="L5260:L5323" si="658">IF(F5260="ZDD", 1, 0)</f>
        <v>0</v>
      </c>
      <c r="M5260">
        <f t="shared" ref="M5260:M5323" si="659">IF(OR(E5260="ZP07", E5260="ZP28",E5260="ZP32",E5260="ZP45",E5260="ZPPY",E5260="ZSPP",E5260="ZXP1",E5260="ZXX7",E5260="ZYPP",E5260="ZYSP",E5260="ZYWP"),1,0)</f>
        <v>0</v>
      </c>
      <c r="N5260">
        <f t="shared" ref="N5260:N5323" si="660">$P$3+$P$4*L5260+$P$5*(C5260/10000000)+$P$6*(I5260/10000000)+$P$7*M5260</f>
        <v>-4.9863532693831756</v>
      </c>
      <c r="O5260">
        <f t="shared" ref="O5260:O5323" si="661">EXP(N5260)</f>
        <v>6.8305282254162358E-3</v>
      </c>
      <c r="P5260">
        <f t="shared" ref="P5260:P5323" si="662">O5260/(1+O5260)</f>
        <v>6.7841886334687792E-3</v>
      </c>
      <c r="Q5260">
        <f t="shared" ref="Q5260:Q5323" si="663">K5260*LN(P5260)+(1-K5260)*LN(1-P5260)</f>
        <v>-6.8073058548944205E-3</v>
      </c>
    </row>
    <row r="5261" spans="1:17" x14ac:dyDescent="0.25">
      <c r="A5261">
        <v>5250</v>
      </c>
      <c r="B5261" t="s">
        <v>5375</v>
      </c>
      <c r="C5261" s="8">
        <v>575000</v>
      </c>
      <c r="E5261" t="s">
        <v>45</v>
      </c>
      <c r="F5261" t="s">
        <v>29</v>
      </c>
      <c r="G5261">
        <v>463886.06000000006</v>
      </c>
      <c r="H5261" s="5">
        <v>200</v>
      </c>
      <c r="I5261" s="5">
        <v>2000</v>
      </c>
      <c r="J5261" t="str">
        <f t="shared" si="656"/>
        <v>no</v>
      </c>
      <c r="K5261">
        <f t="shared" si="657"/>
        <v>0</v>
      </c>
      <c r="L5261">
        <f t="shared" si="658"/>
        <v>1</v>
      </c>
      <c r="M5261">
        <f t="shared" si="659"/>
        <v>0</v>
      </c>
      <c r="N5261">
        <f t="shared" si="660"/>
        <v>-6.7416771157174837</v>
      </c>
      <c r="O5261">
        <f t="shared" si="661"/>
        <v>1.1806653827775159E-3</v>
      </c>
      <c r="P5261">
        <f t="shared" si="662"/>
        <v>1.1792730559035682E-3</v>
      </c>
      <c r="Q5261">
        <f t="shared" si="663"/>
        <v>-1.1799689455235034E-3</v>
      </c>
    </row>
    <row r="5262" spans="1:17" x14ac:dyDescent="0.25">
      <c r="A5262">
        <v>5251</v>
      </c>
      <c r="B5262" t="s">
        <v>5376</v>
      </c>
      <c r="C5262" s="8">
        <v>2</v>
      </c>
      <c r="E5262" t="s">
        <v>57</v>
      </c>
      <c r="F5262" t="s">
        <v>74</v>
      </c>
      <c r="G5262">
        <v>0</v>
      </c>
      <c r="H5262" s="5">
        <v>730</v>
      </c>
      <c r="I5262" s="5">
        <v>9000</v>
      </c>
      <c r="J5262" t="str">
        <f t="shared" si="656"/>
        <v>no</v>
      </c>
      <c r="K5262">
        <f t="shared" si="657"/>
        <v>0</v>
      </c>
      <c r="L5262">
        <f t="shared" si="658"/>
        <v>0</v>
      </c>
      <c r="M5262">
        <f t="shared" si="659"/>
        <v>0</v>
      </c>
      <c r="N5262">
        <f t="shared" si="660"/>
        <v>-4.9863532693831756</v>
      </c>
      <c r="O5262">
        <f t="shared" si="661"/>
        <v>6.8305282254162358E-3</v>
      </c>
      <c r="P5262">
        <f t="shared" si="662"/>
        <v>6.7841886334687792E-3</v>
      </c>
      <c r="Q5262">
        <f t="shared" si="663"/>
        <v>-6.8073058548944205E-3</v>
      </c>
    </row>
    <row r="5263" spans="1:17" x14ac:dyDescent="0.25">
      <c r="A5263">
        <v>5252</v>
      </c>
      <c r="B5263" t="s">
        <v>5377</v>
      </c>
      <c r="C5263" s="8">
        <v>25000</v>
      </c>
      <c r="E5263" t="s">
        <v>22</v>
      </c>
      <c r="F5263" t="s">
        <v>29</v>
      </c>
      <c r="G5263">
        <v>2524.5100000000002</v>
      </c>
      <c r="H5263" s="5">
        <v>300</v>
      </c>
      <c r="I5263" s="5">
        <v>9000</v>
      </c>
      <c r="J5263" t="str">
        <f t="shared" si="656"/>
        <v>no</v>
      </c>
      <c r="K5263">
        <f t="shared" si="657"/>
        <v>0</v>
      </c>
      <c r="L5263">
        <f t="shared" si="658"/>
        <v>1</v>
      </c>
      <c r="M5263">
        <f t="shared" si="659"/>
        <v>0</v>
      </c>
      <c r="N5263">
        <f t="shared" si="660"/>
        <v>-5.0774424782121441</v>
      </c>
      <c r="O5263">
        <f t="shared" si="661"/>
        <v>6.23583692807856E-3</v>
      </c>
      <c r="P5263">
        <f t="shared" si="662"/>
        <v>6.1971922478092686E-3</v>
      </c>
      <c r="Q5263">
        <f t="shared" si="663"/>
        <v>-6.216474549050232E-3</v>
      </c>
    </row>
    <row r="5264" spans="1:17" x14ac:dyDescent="0.25">
      <c r="A5264">
        <v>5253</v>
      </c>
      <c r="B5264" t="s">
        <v>5378</v>
      </c>
      <c r="C5264" s="8">
        <v>50000</v>
      </c>
      <c r="E5264" t="s">
        <v>19</v>
      </c>
      <c r="F5264" t="s">
        <v>20</v>
      </c>
      <c r="G5264">
        <v>9513.39</v>
      </c>
      <c r="H5264" s="5">
        <v>300</v>
      </c>
      <c r="I5264" s="5">
        <v>3000</v>
      </c>
      <c r="J5264" t="str">
        <f t="shared" si="656"/>
        <v>no</v>
      </c>
      <c r="K5264">
        <f t="shared" si="657"/>
        <v>0</v>
      </c>
      <c r="L5264">
        <f t="shared" si="658"/>
        <v>0</v>
      </c>
      <c r="M5264">
        <f t="shared" si="659"/>
        <v>0</v>
      </c>
      <c r="N5264">
        <f t="shared" si="660"/>
        <v>-5.1377785496958692</v>
      </c>
      <c r="O5264">
        <f t="shared" si="661"/>
        <v>5.870716744024263E-3</v>
      </c>
      <c r="P5264">
        <f t="shared" si="662"/>
        <v>5.8364525841130077E-3</v>
      </c>
      <c r="Q5264">
        <f t="shared" si="663"/>
        <v>-5.8535512362708998E-3</v>
      </c>
    </row>
    <row r="5265" spans="1:17" x14ac:dyDescent="0.25">
      <c r="A5265">
        <v>5254</v>
      </c>
      <c r="B5265" t="s">
        <v>5379</v>
      </c>
      <c r="C5265" s="8">
        <v>100000</v>
      </c>
      <c r="E5265" t="s">
        <v>19</v>
      </c>
      <c r="F5265" t="s">
        <v>20</v>
      </c>
      <c r="G5265">
        <v>20545.419999999998</v>
      </c>
      <c r="H5265" s="5">
        <v>300</v>
      </c>
      <c r="I5265" s="5">
        <v>3000</v>
      </c>
      <c r="J5265" t="str">
        <f t="shared" si="656"/>
        <v>no</v>
      </c>
      <c r="K5265">
        <f t="shared" si="657"/>
        <v>0</v>
      </c>
      <c r="L5265">
        <f t="shared" si="658"/>
        <v>0</v>
      </c>
      <c r="M5265">
        <f t="shared" si="659"/>
        <v>0</v>
      </c>
      <c r="N5265">
        <f t="shared" si="660"/>
        <v>-5.2890563209681956</v>
      </c>
      <c r="O5265">
        <f t="shared" si="661"/>
        <v>5.0465203087574342E-3</v>
      </c>
      <c r="P5265">
        <f t="shared" si="662"/>
        <v>5.0211808177865304E-3</v>
      </c>
      <c r="Q5265">
        <f t="shared" si="663"/>
        <v>-5.0338293041779494E-3</v>
      </c>
    </row>
    <row r="5266" spans="1:17" x14ac:dyDescent="0.25">
      <c r="A5266">
        <v>5255</v>
      </c>
      <c r="B5266" t="s">
        <v>5380</v>
      </c>
      <c r="C5266" s="8">
        <v>25000</v>
      </c>
      <c r="E5266" t="s">
        <v>22</v>
      </c>
      <c r="F5266" t="s">
        <v>73</v>
      </c>
      <c r="G5266">
        <v>4334.8500000000004</v>
      </c>
      <c r="H5266" s="5">
        <v>250</v>
      </c>
      <c r="I5266" s="5">
        <v>9000</v>
      </c>
      <c r="J5266" t="str">
        <f t="shared" si="656"/>
        <v>no</v>
      </c>
      <c r="K5266">
        <f t="shared" si="657"/>
        <v>0</v>
      </c>
      <c r="L5266">
        <f t="shared" si="658"/>
        <v>0</v>
      </c>
      <c r="M5266">
        <f t="shared" si="659"/>
        <v>0</v>
      </c>
      <c r="N5266">
        <f t="shared" si="660"/>
        <v>-5.0619861039084881</v>
      </c>
      <c r="O5266">
        <f t="shared" si="661"/>
        <v>6.3329690794522234E-3</v>
      </c>
      <c r="P5266">
        <f t="shared" si="662"/>
        <v>6.2931149768901407E-3</v>
      </c>
      <c r="Q5266">
        <f t="shared" si="663"/>
        <v>-6.3130000950679839E-3</v>
      </c>
    </row>
    <row r="5267" spans="1:17" x14ac:dyDescent="0.25">
      <c r="A5267">
        <v>5256</v>
      </c>
      <c r="B5267" t="s">
        <v>5381</v>
      </c>
      <c r="C5267" s="8">
        <v>25000</v>
      </c>
      <c r="E5267" t="s">
        <v>22</v>
      </c>
      <c r="F5267" t="s">
        <v>73</v>
      </c>
      <c r="G5267">
        <v>1984.2</v>
      </c>
      <c r="H5267" s="5">
        <v>250</v>
      </c>
      <c r="I5267" s="5">
        <v>9000</v>
      </c>
      <c r="J5267" t="str">
        <f t="shared" si="656"/>
        <v>no</v>
      </c>
      <c r="K5267">
        <f t="shared" si="657"/>
        <v>0</v>
      </c>
      <c r="L5267">
        <f t="shared" si="658"/>
        <v>0</v>
      </c>
      <c r="M5267">
        <f t="shared" si="659"/>
        <v>0</v>
      </c>
      <c r="N5267">
        <f t="shared" si="660"/>
        <v>-5.0619861039084881</v>
      </c>
      <c r="O5267">
        <f t="shared" si="661"/>
        <v>6.3329690794522234E-3</v>
      </c>
      <c r="P5267">
        <f t="shared" si="662"/>
        <v>6.2931149768901407E-3</v>
      </c>
      <c r="Q5267">
        <f t="shared" si="663"/>
        <v>-6.3130000950679839E-3</v>
      </c>
    </row>
    <row r="5268" spans="1:17" x14ac:dyDescent="0.25">
      <c r="A5268">
        <v>5257</v>
      </c>
      <c r="B5268" t="s">
        <v>5382</v>
      </c>
      <c r="C5268" s="8">
        <v>25000</v>
      </c>
      <c r="E5268" t="s">
        <v>22</v>
      </c>
      <c r="F5268" t="s">
        <v>73</v>
      </c>
      <c r="G5268">
        <v>138.22999999999999</v>
      </c>
      <c r="H5268" s="5">
        <v>300</v>
      </c>
      <c r="I5268" s="5">
        <v>9000</v>
      </c>
      <c r="J5268" t="str">
        <f t="shared" si="656"/>
        <v>no</v>
      </c>
      <c r="K5268">
        <f t="shared" si="657"/>
        <v>0</v>
      </c>
      <c r="L5268">
        <f t="shared" si="658"/>
        <v>0</v>
      </c>
      <c r="M5268">
        <f t="shared" si="659"/>
        <v>0</v>
      </c>
      <c r="N5268">
        <f t="shared" si="660"/>
        <v>-5.0619861039084881</v>
      </c>
      <c r="O5268">
        <f t="shared" si="661"/>
        <v>6.3329690794522234E-3</v>
      </c>
      <c r="P5268">
        <f t="shared" si="662"/>
        <v>6.2931149768901407E-3</v>
      </c>
      <c r="Q5268">
        <f t="shared" si="663"/>
        <v>-6.3130000950679839E-3</v>
      </c>
    </row>
    <row r="5269" spans="1:17" x14ac:dyDescent="0.25">
      <c r="A5269">
        <v>5258</v>
      </c>
      <c r="B5269" t="s">
        <v>5383</v>
      </c>
      <c r="C5269" s="8">
        <v>270000</v>
      </c>
      <c r="E5269" t="s">
        <v>52</v>
      </c>
      <c r="F5269" t="s">
        <v>25</v>
      </c>
      <c r="G5269">
        <v>57128.92</v>
      </c>
      <c r="H5269" s="5">
        <v>300</v>
      </c>
      <c r="I5269" s="5">
        <v>2000</v>
      </c>
      <c r="J5269" t="str">
        <f t="shared" si="656"/>
        <v>no</v>
      </c>
      <c r="K5269">
        <f t="shared" si="657"/>
        <v>0</v>
      </c>
      <c r="L5269">
        <f t="shared" si="658"/>
        <v>0</v>
      </c>
      <c r="M5269">
        <f t="shared" si="659"/>
        <v>0</v>
      </c>
      <c r="N5269">
        <f t="shared" si="660"/>
        <v>-5.80342633665264</v>
      </c>
      <c r="O5269">
        <f t="shared" si="661"/>
        <v>3.01719907472193E-3</v>
      </c>
      <c r="P5269">
        <f t="shared" si="662"/>
        <v>3.0081229688835648E-3</v>
      </c>
      <c r="Q5269">
        <f t="shared" si="663"/>
        <v>-3.0126564646059378E-3</v>
      </c>
    </row>
    <row r="5270" spans="1:17" x14ac:dyDescent="0.25">
      <c r="A5270">
        <v>5259</v>
      </c>
      <c r="B5270" t="s">
        <v>5384</v>
      </c>
      <c r="C5270" s="8">
        <v>50000</v>
      </c>
      <c r="E5270" t="s">
        <v>19</v>
      </c>
      <c r="F5270" t="s">
        <v>20</v>
      </c>
      <c r="G5270">
        <v>7680.87</v>
      </c>
      <c r="H5270" s="5">
        <v>300</v>
      </c>
      <c r="I5270" s="5">
        <v>3000</v>
      </c>
      <c r="J5270" t="str">
        <f t="shared" si="656"/>
        <v>no</v>
      </c>
      <c r="K5270">
        <f t="shared" si="657"/>
        <v>0</v>
      </c>
      <c r="L5270">
        <f t="shared" si="658"/>
        <v>0</v>
      </c>
      <c r="M5270">
        <f t="shared" si="659"/>
        <v>0</v>
      </c>
      <c r="N5270">
        <f t="shared" si="660"/>
        <v>-5.1377785496958692</v>
      </c>
      <c r="O5270">
        <f t="shared" si="661"/>
        <v>5.870716744024263E-3</v>
      </c>
      <c r="P5270">
        <f t="shared" si="662"/>
        <v>5.8364525841130077E-3</v>
      </c>
      <c r="Q5270">
        <f t="shared" si="663"/>
        <v>-5.8535512362708998E-3</v>
      </c>
    </row>
    <row r="5271" spans="1:17" x14ac:dyDescent="0.25">
      <c r="A5271">
        <v>5260</v>
      </c>
      <c r="B5271" t="s">
        <v>5385</v>
      </c>
      <c r="C5271" s="8">
        <v>175000</v>
      </c>
      <c r="E5271" t="s">
        <v>31</v>
      </c>
      <c r="F5271" t="s">
        <v>29</v>
      </c>
      <c r="G5271">
        <v>250373.74</v>
      </c>
      <c r="H5271" s="5">
        <v>250</v>
      </c>
      <c r="I5271" s="5">
        <v>2000</v>
      </c>
      <c r="J5271" t="str">
        <f t="shared" si="656"/>
        <v>yes</v>
      </c>
      <c r="K5271">
        <f t="shared" si="657"/>
        <v>0</v>
      </c>
      <c r="L5271">
        <f t="shared" si="658"/>
        <v>1</v>
      </c>
      <c r="M5271">
        <f t="shared" si="659"/>
        <v>0</v>
      </c>
      <c r="N5271">
        <f t="shared" si="660"/>
        <v>-5.5314549455388766</v>
      </c>
      <c r="O5271">
        <f t="shared" si="661"/>
        <v>3.9602229866583377E-3</v>
      </c>
      <c r="P5271">
        <f t="shared" si="662"/>
        <v>3.9446014851835069E-3</v>
      </c>
      <c r="Q5271">
        <f t="shared" si="663"/>
        <v>-3.9524019455174668E-3</v>
      </c>
    </row>
    <row r="5272" spans="1:17" x14ac:dyDescent="0.25">
      <c r="A5272">
        <v>5261</v>
      </c>
      <c r="B5272" t="s">
        <v>5386</v>
      </c>
      <c r="C5272" s="8">
        <v>50000</v>
      </c>
      <c r="E5272" t="s">
        <v>19</v>
      </c>
      <c r="F5272" t="s">
        <v>20</v>
      </c>
      <c r="G5272">
        <v>7924.55</v>
      </c>
      <c r="H5272" s="5">
        <v>300</v>
      </c>
      <c r="I5272" s="5">
        <v>3000</v>
      </c>
      <c r="J5272" t="str">
        <f t="shared" si="656"/>
        <v>no</v>
      </c>
      <c r="K5272">
        <f t="shared" si="657"/>
        <v>0</v>
      </c>
      <c r="L5272">
        <f t="shared" si="658"/>
        <v>0</v>
      </c>
      <c r="M5272">
        <f t="shared" si="659"/>
        <v>0</v>
      </c>
      <c r="N5272">
        <f t="shared" si="660"/>
        <v>-5.1377785496958692</v>
      </c>
      <c r="O5272">
        <f t="shared" si="661"/>
        <v>5.870716744024263E-3</v>
      </c>
      <c r="P5272">
        <f t="shared" si="662"/>
        <v>5.8364525841130077E-3</v>
      </c>
      <c r="Q5272">
        <f t="shared" si="663"/>
        <v>-5.8535512362708998E-3</v>
      </c>
    </row>
    <row r="5273" spans="1:17" x14ac:dyDescent="0.25">
      <c r="A5273">
        <v>5262</v>
      </c>
      <c r="B5273" t="s">
        <v>5387</v>
      </c>
      <c r="C5273" s="8">
        <v>50000</v>
      </c>
      <c r="E5273" t="s">
        <v>19</v>
      </c>
      <c r="F5273" t="s">
        <v>20</v>
      </c>
      <c r="G5273">
        <v>3884.24</v>
      </c>
      <c r="H5273" s="5">
        <v>300</v>
      </c>
      <c r="I5273" s="5">
        <v>3000</v>
      </c>
      <c r="J5273" t="str">
        <f t="shared" si="656"/>
        <v>no</v>
      </c>
      <c r="K5273">
        <f t="shared" si="657"/>
        <v>0</v>
      </c>
      <c r="L5273">
        <f t="shared" si="658"/>
        <v>0</v>
      </c>
      <c r="M5273">
        <f t="shared" si="659"/>
        <v>0</v>
      </c>
      <c r="N5273">
        <f t="shared" si="660"/>
        <v>-5.1377785496958692</v>
      </c>
      <c r="O5273">
        <f t="shared" si="661"/>
        <v>5.870716744024263E-3</v>
      </c>
      <c r="P5273">
        <f t="shared" si="662"/>
        <v>5.8364525841130077E-3</v>
      </c>
      <c r="Q5273">
        <f t="shared" si="663"/>
        <v>-5.8535512362708998E-3</v>
      </c>
    </row>
    <row r="5274" spans="1:17" x14ac:dyDescent="0.25">
      <c r="A5274">
        <v>5263</v>
      </c>
      <c r="B5274" t="s">
        <v>5388</v>
      </c>
      <c r="C5274" s="8">
        <v>50000</v>
      </c>
      <c r="E5274" t="s">
        <v>19</v>
      </c>
      <c r="F5274" t="s">
        <v>20</v>
      </c>
      <c r="G5274">
        <v>7509.77</v>
      </c>
      <c r="H5274" s="5">
        <v>300</v>
      </c>
      <c r="I5274" s="5">
        <v>3000</v>
      </c>
      <c r="J5274" t="str">
        <f t="shared" si="656"/>
        <v>no</v>
      </c>
      <c r="K5274">
        <f t="shared" si="657"/>
        <v>0</v>
      </c>
      <c r="L5274">
        <f t="shared" si="658"/>
        <v>0</v>
      </c>
      <c r="M5274">
        <f t="shared" si="659"/>
        <v>0</v>
      </c>
      <c r="N5274">
        <f t="shared" si="660"/>
        <v>-5.1377785496958692</v>
      </c>
      <c r="O5274">
        <f t="shared" si="661"/>
        <v>5.870716744024263E-3</v>
      </c>
      <c r="P5274">
        <f t="shared" si="662"/>
        <v>5.8364525841130077E-3</v>
      </c>
      <c r="Q5274">
        <f t="shared" si="663"/>
        <v>-5.8535512362708998E-3</v>
      </c>
    </row>
    <row r="5275" spans="1:17" x14ac:dyDescent="0.25">
      <c r="A5275">
        <v>5264</v>
      </c>
      <c r="B5275" t="s">
        <v>5389</v>
      </c>
      <c r="C5275" s="8">
        <v>35000</v>
      </c>
      <c r="E5275" t="s">
        <v>27</v>
      </c>
      <c r="F5275" t="s">
        <v>25</v>
      </c>
      <c r="G5275">
        <v>2652.46</v>
      </c>
      <c r="H5275" s="5">
        <v>400</v>
      </c>
      <c r="I5275" s="5">
        <v>2000</v>
      </c>
      <c r="J5275" t="str">
        <f t="shared" si="656"/>
        <v>no</v>
      </c>
      <c r="K5275">
        <f t="shared" si="657"/>
        <v>0</v>
      </c>
      <c r="L5275">
        <f t="shared" si="658"/>
        <v>0</v>
      </c>
      <c r="M5275">
        <f t="shared" si="659"/>
        <v>0</v>
      </c>
      <c r="N5275">
        <f t="shared" si="660"/>
        <v>-5.0924208116727083</v>
      </c>
      <c r="O5275">
        <f t="shared" si="661"/>
        <v>6.143130510205431E-3</v>
      </c>
      <c r="P5275">
        <f t="shared" si="662"/>
        <v>6.1056228720562933E-3</v>
      </c>
      <c r="Q5275">
        <f t="shared" si="663"/>
        <v>-6.1243384062672533E-3</v>
      </c>
    </row>
    <row r="5276" spans="1:17" x14ac:dyDescent="0.25">
      <c r="A5276">
        <v>5265</v>
      </c>
      <c r="B5276" t="s">
        <v>5390</v>
      </c>
      <c r="C5276" s="8">
        <v>150000</v>
      </c>
      <c r="E5276" t="s">
        <v>31</v>
      </c>
      <c r="F5276" t="s">
        <v>29</v>
      </c>
      <c r="G5276">
        <v>172892.11</v>
      </c>
      <c r="H5276" s="5">
        <v>350</v>
      </c>
      <c r="I5276" s="5">
        <v>2000</v>
      </c>
      <c r="J5276" t="str">
        <f t="shared" si="656"/>
        <v>yes</v>
      </c>
      <c r="K5276">
        <f t="shared" si="657"/>
        <v>0</v>
      </c>
      <c r="L5276">
        <f t="shared" si="658"/>
        <v>1</v>
      </c>
      <c r="M5276">
        <f t="shared" si="659"/>
        <v>0</v>
      </c>
      <c r="N5276">
        <f t="shared" si="660"/>
        <v>-5.4558160599027135</v>
      </c>
      <c r="O5276">
        <f t="shared" si="661"/>
        <v>4.2713896492300599E-3</v>
      </c>
      <c r="P5276">
        <f t="shared" si="662"/>
        <v>4.2532224787584184E-3</v>
      </c>
      <c r="Q5276">
        <f t="shared" si="663"/>
        <v>-4.2622931583676015E-3</v>
      </c>
    </row>
    <row r="5277" spans="1:17" x14ac:dyDescent="0.25">
      <c r="A5277">
        <v>5266</v>
      </c>
      <c r="B5277" t="s">
        <v>5391</v>
      </c>
      <c r="C5277" s="8">
        <v>225000</v>
      </c>
      <c r="E5277" t="s">
        <v>22</v>
      </c>
      <c r="F5277" t="s">
        <v>29</v>
      </c>
      <c r="G5277">
        <v>84463.84</v>
      </c>
      <c r="H5277" s="5">
        <v>200</v>
      </c>
      <c r="I5277" s="5">
        <v>2000</v>
      </c>
      <c r="J5277" t="str">
        <f t="shared" si="656"/>
        <v>no</v>
      </c>
      <c r="K5277">
        <f t="shared" si="657"/>
        <v>0</v>
      </c>
      <c r="L5277">
        <f t="shared" si="658"/>
        <v>1</v>
      </c>
      <c r="M5277">
        <f t="shared" si="659"/>
        <v>0</v>
      </c>
      <c r="N5277">
        <f t="shared" si="660"/>
        <v>-5.6827327168112021</v>
      </c>
      <c r="O5277">
        <f t="shared" si="661"/>
        <v>3.4042428890343245E-3</v>
      </c>
      <c r="P5277">
        <f t="shared" si="662"/>
        <v>3.3926933368676184E-3</v>
      </c>
      <c r="Q5277">
        <f t="shared" si="663"/>
        <v>-3.3984615711686512E-3</v>
      </c>
    </row>
    <row r="5278" spans="1:17" x14ac:dyDescent="0.25">
      <c r="A5278">
        <v>5267</v>
      </c>
      <c r="B5278" t="s">
        <v>5392</v>
      </c>
      <c r="C5278" s="8">
        <v>500000</v>
      </c>
      <c r="E5278" t="s">
        <v>31</v>
      </c>
      <c r="F5278" t="s">
        <v>29</v>
      </c>
      <c r="G5278">
        <v>365204.03</v>
      </c>
      <c r="H5278" s="5">
        <v>350</v>
      </c>
      <c r="I5278" s="5">
        <v>2000</v>
      </c>
      <c r="J5278" t="str">
        <f t="shared" si="656"/>
        <v>no</v>
      </c>
      <c r="K5278">
        <f t="shared" si="657"/>
        <v>0</v>
      </c>
      <c r="L5278">
        <f t="shared" si="658"/>
        <v>1</v>
      </c>
      <c r="M5278">
        <f t="shared" si="659"/>
        <v>0</v>
      </c>
      <c r="N5278">
        <f t="shared" si="660"/>
        <v>-6.5147604588089951</v>
      </c>
      <c r="O5278">
        <f t="shared" si="661"/>
        <v>1.481410715858377E-3</v>
      </c>
      <c r="P5278">
        <f t="shared" si="662"/>
        <v>1.4792193844112048E-3</v>
      </c>
      <c r="Q5278">
        <f t="shared" si="663"/>
        <v>-1.4803145094915374E-3</v>
      </c>
    </row>
    <row r="5279" spans="1:17" x14ac:dyDescent="0.25">
      <c r="A5279">
        <v>5268</v>
      </c>
      <c r="B5279" t="s">
        <v>5393</v>
      </c>
      <c r="C5279" s="8">
        <v>50000</v>
      </c>
      <c r="E5279" t="s">
        <v>31</v>
      </c>
      <c r="F5279" t="s">
        <v>29</v>
      </c>
      <c r="G5279">
        <v>73044.740000000005</v>
      </c>
      <c r="H5279" s="5">
        <v>400</v>
      </c>
      <c r="I5279" s="5">
        <v>2000</v>
      </c>
      <c r="J5279" t="str">
        <f t="shared" si="656"/>
        <v>yes</v>
      </c>
      <c r="K5279">
        <f t="shared" si="657"/>
        <v>0</v>
      </c>
      <c r="L5279">
        <f t="shared" si="658"/>
        <v>1</v>
      </c>
      <c r="M5279">
        <f t="shared" si="659"/>
        <v>0</v>
      </c>
      <c r="N5279">
        <f t="shared" si="660"/>
        <v>-5.1532605173580617</v>
      </c>
      <c r="O5279">
        <f t="shared" si="661"/>
        <v>5.7805264602463387E-3</v>
      </c>
      <c r="P5279">
        <f t="shared" si="662"/>
        <v>5.7473040172992601E-3</v>
      </c>
      <c r="Q5279">
        <f t="shared" si="663"/>
        <v>-5.763883323760685E-3</v>
      </c>
    </row>
    <row r="5280" spans="1:17" x14ac:dyDescent="0.25">
      <c r="A5280">
        <v>5269</v>
      </c>
      <c r="B5280" t="s">
        <v>5394</v>
      </c>
      <c r="C5280" s="8">
        <v>25000</v>
      </c>
      <c r="E5280" t="s">
        <v>22</v>
      </c>
      <c r="F5280" t="s">
        <v>29</v>
      </c>
      <c r="G5280">
        <v>3095.49</v>
      </c>
      <c r="H5280" s="5">
        <v>300</v>
      </c>
      <c r="I5280" s="5">
        <v>9000</v>
      </c>
      <c r="J5280" t="str">
        <f t="shared" si="656"/>
        <v>no</v>
      </c>
      <c r="K5280">
        <f t="shared" si="657"/>
        <v>0</v>
      </c>
      <c r="L5280">
        <f t="shared" si="658"/>
        <v>1</v>
      </c>
      <c r="M5280">
        <f t="shared" si="659"/>
        <v>0</v>
      </c>
      <c r="N5280">
        <f t="shared" si="660"/>
        <v>-5.0774424782121441</v>
      </c>
      <c r="O5280">
        <f t="shared" si="661"/>
        <v>6.23583692807856E-3</v>
      </c>
      <c r="P5280">
        <f t="shared" si="662"/>
        <v>6.1971922478092686E-3</v>
      </c>
      <c r="Q5280">
        <f t="shared" si="663"/>
        <v>-6.216474549050232E-3</v>
      </c>
    </row>
    <row r="5281" spans="1:17" x14ac:dyDescent="0.25">
      <c r="A5281">
        <v>5270</v>
      </c>
      <c r="B5281" t="s">
        <v>5395</v>
      </c>
      <c r="C5281" s="8">
        <v>250000</v>
      </c>
      <c r="E5281" t="s">
        <v>37</v>
      </c>
      <c r="F5281" t="s">
        <v>29</v>
      </c>
      <c r="G5281">
        <v>117786.83</v>
      </c>
      <c r="H5281" s="5">
        <v>300</v>
      </c>
      <c r="I5281" s="5">
        <v>2000</v>
      </c>
      <c r="J5281" t="str">
        <f t="shared" si="656"/>
        <v>no</v>
      </c>
      <c r="K5281">
        <f t="shared" si="657"/>
        <v>0</v>
      </c>
      <c r="L5281">
        <f t="shared" si="658"/>
        <v>1</v>
      </c>
      <c r="M5281">
        <f t="shared" si="659"/>
        <v>0</v>
      </c>
      <c r="N5281">
        <f t="shared" si="660"/>
        <v>-5.7583716024473652</v>
      </c>
      <c r="O5281">
        <f t="shared" si="661"/>
        <v>3.1562470409956722E-3</v>
      </c>
      <c r="P5281">
        <f t="shared" si="662"/>
        <v>3.1463164888875851E-3</v>
      </c>
      <c r="Q5281">
        <f t="shared" si="663"/>
        <v>-3.151276549290742E-3</v>
      </c>
    </row>
    <row r="5282" spans="1:17" x14ac:dyDescent="0.25">
      <c r="A5282">
        <v>5271</v>
      </c>
      <c r="B5282" t="s">
        <v>5396</v>
      </c>
      <c r="C5282" s="8">
        <v>125000</v>
      </c>
      <c r="E5282" t="s">
        <v>31</v>
      </c>
      <c r="F5282" t="s">
        <v>29</v>
      </c>
      <c r="G5282">
        <v>152481.26999999999</v>
      </c>
      <c r="H5282" s="5">
        <v>300</v>
      </c>
      <c r="I5282" s="5">
        <v>2000</v>
      </c>
      <c r="J5282" t="str">
        <f t="shared" si="656"/>
        <v>yes</v>
      </c>
      <c r="K5282">
        <f t="shared" si="657"/>
        <v>0</v>
      </c>
      <c r="L5282">
        <f t="shared" si="658"/>
        <v>1</v>
      </c>
      <c r="M5282">
        <f t="shared" si="659"/>
        <v>0</v>
      </c>
      <c r="N5282">
        <f t="shared" si="660"/>
        <v>-5.3801771742665512</v>
      </c>
      <c r="O5282">
        <f t="shared" si="661"/>
        <v>4.6070056148390616E-3</v>
      </c>
      <c r="P5282">
        <f t="shared" si="662"/>
        <v>4.5858784470843746E-3</v>
      </c>
      <c r="Q5282">
        <f t="shared" si="663"/>
        <v>-4.5964258460631114E-3</v>
      </c>
    </row>
    <row r="5283" spans="1:17" x14ac:dyDescent="0.25">
      <c r="A5283">
        <v>5272</v>
      </c>
      <c r="B5283" t="s">
        <v>5397</v>
      </c>
      <c r="C5283" s="8">
        <v>250000</v>
      </c>
      <c r="E5283" t="s">
        <v>24</v>
      </c>
      <c r="F5283" t="s">
        <v>73</v>
      </c>
      <c r="G5283">
        <v>26009.13</v>
      </c>
      <c r="H5283" s="5">
        <v>200</v>
      </c>
      <c r="I5283" s="5">
        <v>9000</v>
      </c>
      <c r="J5283" t="str">
        <f t="shared" si="656"/>
        <v>no</v>
      </c>
      <c r="K5283">
        <f t="shared" si="657"/>
        <v>0</v>
      </c>
      <c r="L5283">
        <f t="shared" si="658"/>
        <v>0</v>
      </c>
      <c r="M5283">
        <f t="shared" si="659"/>
        <v>0</v>
      </c>
      <c r="N5283">
        <f t="shared" si="660"/>
        <v>-5.742736074633954</v>
      </c>
      <c r="O5283">
        <f t="shared" si="661"/>
        <v>3.2059844514532991E-3</v>
      </c>
      <c r="P5283">
        <f t="shared" si="662"/>
        <v>3.1957389620301266E-3</v>
      </c>
      <c r="Q5283">
        <f t="shared" si="663"/>
        <v>-3.2008562410205071E-3</v>
      </c>
    </row>
    <row r="5284" spans="1:17" x14ac:dyDescent="0.25">
      <c r="A5284">
        <v>5273</v>
      </c>
      <c r="B5284" t="s">
        <v>5398</v>
      </c>
      <c r="C5284" s="8">
        <v>25000</v>
      </c>
      <c r="E5284" t="s">
        <v>22</v>
      </c>
      <c r="F5284" t="s">
        <v>73</v>
      </c>
      <c r="G5284">
        <v>108.58</v>
      </c>
      <c r="H5284" s="5">
        <v>300</v>
      </c>
      <c r="I5284" s="5">
        <v>9000</v>
      </c>
      <c r="J5284" t="str">
        <f t="shared" si="656"/>
        <v>no</v>
      </c>
      <c r="K5284">
        <f t="shared" si="657"/>
        <v>0</v>
      </c>
      <c r="L5284">
        <f t="shared" si="658"/>
        <v>0</v>
      </c>
      <c r="M5284">
        <f t="shared" si="659"/>
        <v>0</v>
      </c>
      <c r="N5284">
        <f t="shared" si="660"/>
        <v>-5.0619861039084881</v>
      </c>
      <c r="O5284">
        <f t="shared" si="661"/>
        <v>6.3329690794522234E-3</v>
      </c>
      <c r="P5284">
        <f t="shared" si="662"/>
        <v>6.2931149768901407E-3</v>
      </c>
      <c r="Q5284">
        <f t="shared" si="663"/>
        <v>-6.3130000950679839E-3</v>
      </c>
    </row>
    <row r="5285" spans="1:17" x14ac:dyDescent="0.25">
      <c r="A5285">
        <v>5274</v>
      </c>
      <c r="B5285" t="s">
        <v>5399</v>
      </c>
      <c r="C5285" s="8">
        <v>950000</v>
      </c>
      <c r="E5285" t="s">
        <v>22</v>
      </c>
      <c r="F5285" t="s">
        <v>39</v>
      </c>
      <c r="G5285">
        <v>483384.69</v>
      </c>
      <c r="H5285" s="5">
        <v>300</v>
      </c>
      <c r="I5285" s="5">
        <v>2000</v>
      </c>
      <c r="J5285" t="str">
        <f t="shared" si="656"/>
        <v>no</v>
      </c>
      <c r="K5285">
        <f t="shared" si="657"/>
        <v>0</v>
      </c>
      <c r="L5285">
        <f t="shared" si="658"/>
        <v>0</v>
      </c>
      <c r="M5285">
        <f t="shared" si="659"/>
        <v>0</v>
      </c>
      <c r="N5285">
        <f t="shared" si="660"/>
        <v>-7.8608040259562717</v>
      </c>
      <c r="O5285">
        <f t="shared" si="661"/>
        <v>3.8556374345577487E-4</v>
      </c>
      <c r="P5285">
        <f t="shared" si="662"/>
        <v>3.85415141351091E-4</v>
      </c>
      <c r="Q5285">
        <f t="shared" si="663"/>
        <v>-3.8548943285596047E-4</v>
      </c>
    </row>
    <row r="5286" spans="1:17" x14ac:dyDescent="0.25">
      <c r="A5286">
        <v>5275</v>
      </c>
      <c r="B5286" t="s">
        <v>5400</v>
      </c>
      <c r="C5286" s="8">
        <v>10000</v>
      </c>
      <c r="E5286" t="s">
        <v>22</v>
      </c>
      <c r="F5286" t="s">
        <v>29</v>
      </c>
      <c r="G5286">
        <v>1299.8699999999999</v>
      </c>
      <c r="H5286" s="5">
        <v>300</v>
      </c>
      <c r="I5286" s="5">
        <v>2000</v>
      </c>
      <c r="J5286" t="str">
        <f t="shared" si="656"/>
        <v>no</v>
      </c>
      <c r="K5286">
        <f t="shared" si="657"/>
        <v>0</v>
      </c>
      <c r="L5286">
        <f t="shared" si="658"/>
        <v>1</v>
      </c>
      <c r="M5286">
        <f t="shared" si="659"/>
        <v>0</v>
      </c>
      <c r="N5286">
        <f t="shared" si="660"/>
        <v>-5.0322383003402011</v>
      </c>
      <c r="O5286">
        <f t="shared" si="661"/>
        <v>6.5241911160930435E-3</v>
      </c>
      <c r="P5286">
        <f t="shared" si="662"/>
        <v>6.4819019489821073E-3</v>
      </c>
      <c r="Q5286">
        <f t="shared" si="663"/>
        <v>-6.5030006981883302E-3</v>
      </c>
    </row>
    <row r="5287" spans="1:17" x14ac:dyDescent="0.25">
      <c r="A5287">
        <v>5276</v>
      </c>
      <c r="B5287" t="s">
        <v>5401</v>
      </c>
      <c r="C5287" s="8">
        <v>900000</v>
      </c>
      <c r="E5287" t="s">
        <v>105</v>
      </c>
      <c r="F5287" t="s">
        <v>29</v>
      </c>
      <c r="G5287">
        <v>394630.36</v>
      </c>
      <c r="H5287" s="5">
        <v>200</v>
      </c>
      <c r="I5287" s="5">
        <v>2000</v>
      </c>
      <c r="J5287" t="str">
        <f t="shared" si="656"/>
        <v>no</v>
      </c>
      <c r="K5287">
        <f t="shared" si="657"/>
        <v>0</v>
      </c>
      <c r="L5287">
        <f t="shared" si="658"/>
        <v>1</v>
      </c>
      <c r="M5287">
        <f t="shared" si="659"/>
        <v>0</v>
      </c>
      <c r="N5287">
        <f t="shared" si="660"/>
        <v>-7.7249826289876014</v>
      </c>
      <c r="O5287">
        <f t="shared" si="661"/>
        <v>4.4165451182472587E-4</v>
      </c>
      <c r="P5287">
        <f t="shared" si="662"/>
        <v>4.4145953922743804E-4</v>
      </c>
      <c r="Q5287">
        <f t="shared" si="663"/>
        <v>-4.4155701117753121E-4</v>
      </c>
    </row>
    <row r="5288" spans="1:17" x14ac:dyDescent="0.25">
      <c r="A5288">
        <v>5277</v>
      </c>
      <c r="B5288" t="s">
        <v>5402</v>
      </c>
      <c r="C5288" s="8">
        <v>350000</v>
      </c>
      <c r="E5288" t="s">
        <v>35</v>
      </c>
      <c r="F5288" t="s">
        <v>29</v>
      </c>
      <c r="G5288">
        <v>158470.1</v>
      </c>
      <c r="H5288" s="5">
        <v>300</v>
      </c>
      <c r="I5288" s="5">
        <v>2000</v>
      </c>
      <c r="J5288" t="str">
        <f t="shared" si="656"/>
        <v>no</v>
      </c>
      <c r="K5288">
        <f t="shared" si="657"/>
        <v>0</v>
      </c>
      <c r="L5288">
        <f t="shared" si="658"/>
        <v>1</v>
      </c>
      <c r="M5288">
        <f t="shared" si="659"/>
        <v>0</v>
      </c>
      <c r="N5288">
        <f t="shared" si="660"/>
        <v>-6.060927144992017</v>
      </c>
      <c r="O5288">
        <f t="shared" si="661"/>
        <v>2.332237562449874E-3</v>
      </c>
      <c r="P5288">
        <f t="shared" si="662"/>
        <v>2.3268108866991966E-3</v>
      </c>
      <c r="Q5288">
        <f t="shared" si="663"/>
        <v>-2.3295221176480264E-3</v>
      </c>
    </row>
    <row r="5289" spans="1:17" x14ac:dyDescent="0.25">
      <c r="A5289">
        <v>5278</v>
      </c>
      <c r="B5289" t="s">
        <v>5403</v>
      </c>
      <c r="C5289" s="8">
        <v>25000</v>
      </c>
      <c r="E5289" t="s">
        <v>24</v>
      </c>
      <c r="F5289" t="s">
        <v>29</v>
      </c>
      <c r="G5289">
        <v>653.23</v>
      </c>
      <c r="H5289" s="5">
        <v>300</v>
      </c>
      <c r="I5289" s="5">
        <v>9000</v>
      </c>
      <c r="J5289" t="str">
        <f t="shared" si="656"/>
        <v>no</v>
      </c>
      <c r="K5289">
        <f t="shared" si="657"/>
        <v>0</v>
      </c>
      <c r="L5289">
        <f t="shared" si="658"/>
        <v>1</v>
      </c>
      <c r="M5289">
        <f t="shared" si="659"/>
        <v>0</v>
      </c>
      <c r="N5289">
        <f t="shared" si="660"/>
        <v>-5.0774424782121441</v>
      </c>
      <c r="O5289">
        <f t="shared" si="661"/>
        <v>6.23583692807856E-3</v>
      </c>
      <c r="P5289">
        <f t="shared" si="662"/>
        <v>6.1971922478092686E-3</v>
      </c>
      <c r="Q5289">
        <f t="shared" si="663"/>
        <v>-6.216474549050232E-3</v>
      </c>
    </row>
    <row r="5290" spans="1:17" x14ac:dyDescent="0.25">
      <c r="A5290">
        <v>5279</v>
      </c>
      <c r="B5290" t="s">
        <v>5404</v>
      </c>
      <c r="C5290" s="8">
        <v>25000</v>
      </c>
      <c r="E5290" t="s">
        <v>22</v>
      </c>
      <c r="F5290" t="s">
        <v>73</v>
      </c>
      <c r="G5290">
        <v>2625.78</v>
      </c>
      <c r="H5290" s="5">
        <v>300</v>
      </c>
      <c r="I5290" s="5">
        <v>9000</v>
      </c>
      <c r="J5290" t="str">
        <f t="shared" si="656"/>
        <v>no</v>
      </c>
      <c r="K5290">
        <f t="shared" si="657"/>
        <v>0</v>
      </c>
      <c r="L5290">
        <f t="shared" si="658"/>
        <v>0</v>
      </c>
      <c r="M5290">
        <f t="shared" si="659"/>
        <v>0</v>
      </c>
      <c r="N5290">
        <f t="shared" si="660"/>
        <v>-5.0619861039084881</v>
      </c>
      <c r="O5290">
        <f t="shared" si="661"/>
        <v>6.3329690794522234E-3</v>
      </c>
      <c r="P5290">
        <f t="shared" si="662"/>
        <v>6.2931149768901407E-3</v>
      </c>
      <c r="Q5290">
        <f t="shared" si="663"/>
        <v>-6.3130000950679839E-3</v>
      </c>
    </row>
    <row r="5291" spans="1:17" x14ac:dyDescent="0.25">
      <c r="A5291">
        <v>5280</v>
      </c>
      <c r="B5291" t="s">
        <v>5405</v>
      </c>
      <c r="C5291" s="8">
        <v>50000</v>
      </c>
      <c r="E5291" t="s">
        <v>19</v>
      </c>
      <c r="F5291" t="s">
        <v>20</v>
      </c>
      <c r="G5291">
        <v>14955.62</v>
      </c>
      <c r="H5291" s="5">
        <v>300</v>
      </c>
      <c r="I5291" s="5">
        <v>3000</v>
      </c>
      <c r="J5291" t="str">
        <f t="shared" si="656"/>
        <v>no</v>
      </c>
      <c r="K5291">
        <f t="shared" si="657"/>
        <v>0</v>
      </c>
      <c r="L5291">
        <f t="shared" si="658"/>
        <v>0</v>
      </c>
      <c r="M5291">
        <f t="shared" si="659"/>
        <v>0</v>
      </c>
      <c r="N5291">
        <f t="shared" si="660"/>
        <v>-5.1377785496958692</v>
      </c>
      <c r="O5291">
        <f t="shared" si="661"/>
        <v>5.870716744024263E-3</v>
      </c>
      <c r="P5291">
        <f t="shared" si="662"/>
        <v>5.8364525841130077E-3</v>
      </c>
      <c r="Q5291">
        <f t="shared" si="663"/>
        <v>-5.8535512362708998E-3</v>
      </c>
    </row>
    <row r="5292" spans="1:17" x14ac:dyDescent="0.25">
      <c r="A5292">
        <v>5281</v>
      </c>
      <c r="B5292" t="s">
        <v>5406</v>
      </c>
      <c r="C5292" s="8">
        <v>75000</v>
      </c>
      <c r="E5292" t="s">
        <v>22</v>
      </c>
      <c r="F5292" t="s">
        <v>25</v>
      </c>
      <c r="G5292">
        <v>10674.050000000001</v>
      </c>
      <c r="H5292" s="5">
        <v>200</v>
      </c>
      <c r="I5292" s="5">
        <v>3000</v>
      </c>
      <c r="J5292" t="str">
        <f t="shared" si="656"/>
        <v>no</v>
      </c>
      <c r="K5292">
        <f t="shared" si="657"/>
        <v>0</v>
      </c>
      <c r="L5292">
        <f t="shared" si="658"/>
        <v>0</v>
      </c>
      <c r="M5292">
        <f t="shared" si="659"/>
        <v>0</v>
      </c>
      <c r="N5292">
        <f t="shared" si="660"/>
        <v>-5.2134174353320324</v>
      </c>
      <c r="O5292">
        <f t="shared" si="661"/>
        <v>5.4430406277815677E-3</v>
      </c>
      <c r="P5292">
        <f t="shared" si="662"/>
        <v>5.4135743228010463E-3</v>
      </c>
      <c r="Q5292">
        <f t="shared" si="663"/>
        <v>-5.4282808167545301E-3</v>
      </c>
    </row>
    <row r="5293" spans="1:17" x14ac:dyDescent="0.25">
      <c r="A5293">
        <v>5282</v>
      </c>
      <c r="B5293" t="s">
        <v>5407</v>
      </c>
      <c r="C5293" s="8">
        <v>25000</v>
      </c>
      <c r="E5293" t="s">
        <v>22</v>
      </c>
      <c r="F5293" t="s">
        <v>73</v>
      </c>
      <c r="G5293">
        <v>91.33</v>
      </c>
      <c r="H5293" s="5">
        <v>300</v>
      </c>
      <c r="I5293" s="5">
        <v>9000</v>
      </c>
      <c r="J5293" t="str">
        <f t="shared" si="656"/>
        <v>no</v>
      </c>
      <c r="K5293">
        <f t="shared" si="657"/>
        <v>0</v>
      </c>
      <c r="L5293">
        <f t="shared" si="658"/>
        <v>0</v>
      </c>
      <c r="M5293">
        <f t="shared" si="659"/>
        <v>0</v>
      </c>
      <c r="N5293">
        <f t="shared" si="660"/>
        <v>-5.0619861039084881</v>
      </c>
      <c r="O5293">
        <f t="shared" si="661"/>
        <v>6.3329690794522234E-3</v>
      </c>
      <c r="P5293">
        <f t="shared" si="662"/>
        <v>6.2931149768901407E-3</v>
      </c>
      <c r="Q5293">
        <f t="shared" si="663"/>
        <v>-6.3130000950679839E-3</v>
      </c>
    </row>
    <row r="5294" spans="1:17" x14ac:dyDescent="0.25">
      <c r="A5294">
        <v>5283</v>
      </c>
      <c r="B5294" t="s">
        <v>5408</v>
      </c>
      <c r="C5294" s="8">
        <v>225000</v>
      </c>
      <c r="E5294" t="s">
        <v>45</v>
      </c>
      <c r="F5294" t="s">
        <v>29</v>
      </c>
      <c r="G5294">
        <v>115397.93</v>
      </c>
      <c r="H5294" s="5">
        <v>200</v>
      </c>
      <c r="I5294" s="5">
        <v>2000</v>
      </c>
      <c r="J5294" t="str">
        <f t="shared" si="656"/>
        <v>no</v>
      </c>
      <c r="K5294">
        <f t="shared" si="657"/>
        <v>0</v>
      </c>
      <c r="L5294">
        <f t="shared" si="658"/>
        <v>1</v>
      </c>
      <c r="M5294">
        <f t="shared" si="659"/>
        <v>0</v>
      </c>
      <c r="N5294">
        <f t="shared" si="660"/>
        <v>-5.6827327168112021</v>
      </c>
      <c r="O5294">
        <f t="shared" si="661"/>
        <v>3.4042428890343245E-3</v>
      </c>
      <c r="P5294">
        <f t="shared" si="662"/>
        <v>3.3926933368676184E-3</v>
      </c>
      <c r="Q5294">
        <f t="shared" si="663"/>
        <v>-3.3984615711686512E-3</v>
      </c>
    </row>
    <row r="5295" spans="1:17" x14ac:dyDescent="0.25">
      <c r="A5295">
        <v>5284</v>
      </c>
      <c r="B5295" t="s">
        <v>5409</v>
      </c>
      <c r="C5295" s="8">
        <v>250000</v>
      </c>
      <c r="E5295" t="s">
        <v>22</v>
      </c>
      <c r="F5295" t="s">
        <v>29</v>
      </c>
      <c r="G5295">
        <v>159360.32000000001</v>
      </c>
      <c r="H5295" s="5">
        <v>350</v>
      </c>
      <c r="I5295" s="5">
        <v>2000</v>
      </c>
      <c r="J5295" t="str">
        <f t="shared" si="656"/>
        <v>no</v>
      </c>
      <c r="K5295">
        <f t="shared" si="657"/>
        <v>0</v>
      </c>
      <c r="L5295">
        <f t="shared" si="658"/>
        <v>1</v>
      </c>
      <c r="M5295">
        <f t="shared" si="659"/>
        <v>0</v>
      </c>
      <c r="N5295">
        <f t="shared" si="660"/>
        <v>-5.7583716024473652</v>
      </c>
      <c r="O5295">
        <f t="shared" si="661"/>
        <v>3.1562470409956722E-3</v>
      </c>
      <c r="P5295">
        <f t="shared" si="662"/>
        <v>3.1463164888875851E-3</v>
      </c>
      <c r="Q5295">
        <f t="shared" si="663"/>
        <v>-3.151276549290742E-3</v>
      </c>
    </row>
    <row r="5296" spans="1:17" x14ac:dyDescent="0.25">
      <c r="A5296">
        <v>5285</v>
      </c>
      <c r="B5296" t="s">
        <v>5410</v>
      </c>
      <c r="C5296" s="8">
        <v>50000</v>
      </c>
      <c r="E5296" t="s">
        <v>19</v>
      </c>
      <c r="F5296" t="s">
        <v>20</v>
      </c>
      <c r="G5296">
        <v>6472.94</v>
      </c>
      <c r="H5296" s="5">
        <v>300</v>
      </c>
      <c r="I5296" s="5">
        <v>3000</v>
      </c>
      <c r="J5296" t="str">
        <f t="shared" si="656"/>
        <v>no</v>
      </c>
      <c r="K5296">
        <f t="shared" si="657"/>
        <v>0</v>
      </c>
      <c r="L5296">
        <f t="shared" si="658"/>
        <v>0</v>
      </c>
      <c r="M5296">
        <f t="shared" si="659"/>
        <v>0</v>
      </c>
      <c r="N5296">
        <f t="shared" si="660"/>
        <v>-5.1377785496958692</v>
      </c>
      <c r="O5296">
        <f t="shared" si="661"/>
        <v>5.870716744024263E-3</v>
      </c>
      <c r="P5296">
        <f t="shared" si="662"/>
        <v>5.8364525841130077E-3</v>
      </c>
      <c r="Q5296">
        <f t="shared" si="663"/>
        <v>-5.8535512362708998E-3</v>
      </c>
    </row>
    <row r="5297" spans="1:17" x14ac:dyDescent="0.25">
      <c r="A5297">
        <v>5286</v>
      </c>
      <c r="B5297" t="s">
        <v>5411</v>
      </c>
      <c r="C5297" s="8">
        <v>250000</v>
      </c>
      <c r="E5297" t="s">
        <v>52</v>
      </c>
      <c r="F5297" t="s">
        <v>39</v>
      </c>
      <c r="G5297">
        <v>106841.47</v>
      </c>
      <c r="H5297" s="5">
        <v>300</v>
      </c>
      <c r="I5297" s="5">
        <v>2000</v>
      </c>
      <c r="J5297" t="str">
        <f t="shared" si="656"/>
        <v>no</v>
      </c>
      <c r="K5297">
        <f t="shared" si="657"/>
        <v>0</v>
      </c>
      <c r="L5297">
        <f t="shared" si="658"/>
        <v>0</v>
      </c>
      <c r="M5297">
        <f t="shared" si="659"/>
        <v>0</v>
      </c>
      <c r="N5297">
        <f t="shared" si="660"/>
        <v>-5.7429152281437092</v>
      </c>
      <c r="O5297">
        <f t="shared" si="661"/>
        <v>3.2054101395331343E-3</v>
      </c>
      <c r="P5297">
        <f t="shared" si="662"/>
        <v>3.1951683146199364E-3</v>
      </c>
      <c r="Q5297">
        <f t="shared" si="663"/>
        <v>-3.2002837642874332E-3</v>
      </c>
    </row>
    <row r="5298" spans="1:17" x14ac:dyDescent="0.25">
      <c r="A5298">
        <v>5287</v>
      </c>
      <c r="B5298" t="s">
        <v>5412</v>
      </c>
      <c r="C5298" s="8">
        <v>250000</v>
      </c>
      <c r="E5298" t="s">
        <v>22</v>
      </c>
      <c r="F5298" t="s">
        <v>29</v>
      </c>
      <c r="G5298">
        <v>52246.65</v>
      </c>
      <c r="H5298" s="5">
        <v>350</v>
      </c>
      <c r="I5298" s="5">
        <v>2000</v>
      </c>
      <c r="J5298" t="str">
        <f t="shared" si="656"/>
        <v>no</v>
      </c>
      <c r="K5298">
        <f t="shared" si="657"/>
        <v>0</v>
      </c>
      <c r="L5298">
        <f t="shared" si="658"/>
        <v>1</v>
      </c>
      <c r="M5298">
        <f t="shared" si="659"/>
        <v>0</v>
      </c>
      <c r="N5298">
        <f t="shared" si="660"/>
        <v>-5.7583716024473652</v>
      </c>
      <c r="O5298">
        <f t="shared" si="661"/>
        <v>3.1562470409956722E-3</v>
      </c>
      <c r="P5298">
        <f t="shared" si="662"/>
        <v>3.1463164888875851E-3</v>
      </c>
      <c r="Q5298">
        <f t="shared" si="663"/>
        <v>-3.151276549290742E-3</v>
      </c>
    </row>
    <row r="5299" spans="1:17" x14ac:dyDescent="0.25">
      <c r="A5299">
        <v>5288</v>
      </c>
      <c r="B5299" t="s">
        <v>5413</v>
      </c>
      <c r="C5299" s="8">
        <v>1700000</v>
      </c>
      <c r="E5299" t="s">
        <v>35</v>
      </c>
      <c r="F5299" t="s">
        <v>29</v>
      </c>
      <c r="G5299">
        <v>2702989.95</v>
      </c>
      <c r="H5299" s="5">
        <v>250</v>
      </c>
      <c r="I5299" s="5">
        <v>2000</v>
      </c>
      <c r="J5299" t="str">
        <f t="shared" si="656"/>
        <v>yes</v>
      </c>
      <c r="K5299">
        <f t="shared" si="657"/>
        <v>0</v>
      </c>
      <c r="L5299">
        <f t="shared" si="658"/>
        <v>1</v>
      </c>
      <c r="M5299">
        <f t="shared" si="659"/>
        <v>0</v>
      </c>
      <c r="N5299">
        <f t="shared" si="660"/>
        <v>-10.145426969344815</v>
      </c>
      <c r="O5299">
        <f t="shared" si="661"/>
        <v>3.9255187010057995E-5</v>
      </c>
      <c r="P5299">
        <f t="shared" si="662"/>
        <v>3.9253646100839481E-5</v>
      </c>
      <c r="Q5299">
        <f t="shared" si="663"/>
        <v>-3.9254416545328849E-5</v>
      </c>
    </row>
    <row r="5300" spans="1:17" x14ac:dyDescent="0.25">
      <c r="A5300">
        <v>5289</v>
      </c>
      <c r="B5300" t="s">
        <v>5414</v>
      </c>
      <c r="C5300" s="8">
        <v>20000</v>
      </c>
      <c r="E5300" t="s">
        <v>22</v>
      </c>
      <c r="F5300" t="s">
        <v>29</v>
      </c>
      <c r="G5300">
        <v>1578.28</v>
      </c>
      <c r="H5300" s="5">
        <v>300</v>
      </c>
      <c r="I5300" s="5">
        <v>3000</v>
      </c>
      <c r="J5300" t="str">
        <f t="shared" si="656"/>
        <v>no</v>
      </c>
      <c r="K5300">
        <f t="shared" si="657"/>
        <v>0</v>
      </c>
      <c r="L5300">
        <f t="shared" si="658"/>
        <v>1</v>
      </c>
      <c r="M5300">
        <f t="shared" si="659"/>
        <v>0</v>
      </c>
      <c r="N5300">
        <f t="shared" si="660"/>
        <v>-5.0624682612361305</v>
      </c>
      <c r="O5300">
        <f t="shared" si="661"/>
        <v>6.3299163280172112E-3</v>
      </c>
      <c r="P5300">
        <f t="shared" si="662"/>
        <v>6.2901005180431794E-3</v>
      </c>
      <c r="Q5300">
        <f t="shared" si="663"/>
        <v>-6.3099665503475325E-3</v>
      </c>
    </row>
    <row r="5301" spans="1:17" x14ac:dyDescent="0.25">
      <c r="A5301">
        <v>5290</v>
      </c>
      <c r="B5301" t="s">
        <v>5415</v>
      </c>
      <c r="C5301" s="8">
        <v>25000</v>
      </c>
      <c r="E5301" t="s">
        <v>22</v>
      </c>
      <c r="F5301" t="s">
        <v>29</v>
      </c>
      <c r="G5301">
        <v>2010.32</v>
      </c>
      <c r="H5301" s="5">
        <v>300</v>
      </c>
      <c r="I5301" s="5">
        <v>9000</v>
      </c>
      <c r="J5301" t="str">
        <f t="shared" si="656"/>
        <v>no</v>
      </c>
      <c r="K5301">
        <f t="shared" si="657"/>
        <v>0</v>
      </c>
      <c r="L5301">
        <f t="shared" si="658"/>
        <v>1</v>
      </c>
      <c r="M5301">
        <f t="shared" si="659"/>
        <v>0</v>
      </c>
      <c r="N5301">
        <f t="shared" si="660"/>
        <v>-5.0774424782121441</v>
      </c>
      <c r="O5301">
        <f t="shared" si="661"/>
        <v>6.23583692807856E-3</v>
      </c>
      <c r="P5301">
        <f t="shared" si="662"/>
        <v>6.1971922478092686E-3</v>
      </c>
      <c r="Q5301">
        <f t="shared" si="663"/>
        <v>-6.216474549050232E-3</v>
      </c>
    </row>
    <row r="5302" spans="1:17" x14ac:dyDescent="0.25">
      <c r="A5302">
        <v>5291</v>
      </c>
      <c r="B5302" t="s">
        <v>5416</v>
      </c>
      <c r="C5302" s="8">
        <v>25000</v>
      </c>
      <c r="E5302" t="s">
        <v>22</v>
      </c>
      <c r="F5302" t="s">
        <v>73</v>
      </c>
      <c r="G5302">
        <v>1120.18</v>
      </c>
      <c r="H5302" s="5">
        <v>400</v>
      </c>
      <c r="I5302" s="5">
        <v>9000</v>
      </c>
      <c r="J5302" t="str">
        <f t="shared" si="656"/>
        <v>no</v>
      </c>
      <c r="K5302">
        <f t="shared" si="657"/>
        <v>0</v>
      </c>
      <c r="L5302">
        <f t="shared" si="658"/>
        <v>0</v>
      </c>
      <c r="M5302">
        <f t="shared" si="659"/>
        <v>0</v>
      </c>
      <c r="N5302">
        <f t="shared" si="660"/>
        <v>-5.0619861039084881</v>
      </c>
      <c r="O5302">
        <f t="shared" si="661"/>
        <v>6.3329690794522234E-3</v>
      </c>
      <c r="P5302">
        <f t="shared" si="662"/>
        <v>6.2931149768901407E-3</v>
      </c>
      <c r="Q5302">
        <f t="shared" si="663"/>
        <v>-6.3130000950679839E-3</v>
      </c>
    </row>
    <row r="5303" spans="1:17" x14ac:dyDescent="0.25">
      <c r="A5303">
        <v>5292</v>
      </c>
      <c r="B5303" t="s">
        <v>5417</v>
      </c>
      <c r="C5303" s="8">
        <v>80000</v>
      </c>
      <c r="E5303" t="s">
        <v>22</v>
      </c>
      <c r="F5303" t="s">
        <v>29</v>
      </c>
      <c r="G5303">
        <v>589.53</v>
      </c>
      <c r="H5303" s="5">
        <v>300</v>
      </c>
      <c r="I5303" s="5">
        <v>3000</v>
      </c>
      <c r="J5303" t="str">
        <f t="shared" si="656"/>
        <v>no</v>
      </c>
      <c r="K5303">
        <f t="shared" si="657"/>
        <v>0</v>
      </c>
      <c r="L5303">
        <f t="shared" si="658"/>
        <v>1</v>
      </c>
      <c r="M5303">
        <f t="shared" si="659"/>
        <v>0</v>
      </c>
      <c r="N5303">
        <f t="shared" si="660"/>
        <v>-5.2440015867629208</v>
      </c>
      <c r="O5303">
        <f t="shared" si="661"/>
        <v>5.2790897774314663E-3</v>
      </c>
      <c r="P5303">
        <f t="shared" si="662"/>
        <v>5.2513673378009433E-3</v>
      </c>
      <c r="Q5303">
        <f t="shared" si="663"/>
        <v>-5.2652042302542999E-3</v>
      </c>
    </row>
    <row r="5304" spans="1:17" x14ac:dyDescent="0.25">
      <c r="A5304">
        <v>5293</v>
      </c>
      <c r="B5304" t="s">
        <v>5418</v>
      </c>
      <c r="C5304" s="8">
        <v>50000</v>
      </c>
      <c r="E5304" t="s">
        <v>19</v>
      </c>
      <c r="F5304" t="s">
        <v>20</v>
      </c>
      <c r="G5304">
        <v>1627.19</v>
      </c>
      <c r="H5304" s="5">
        <v>300</v>
      </c>
      <c r="I5304" s="5">
        <v>3000</v>
      </c>
      <c r="J5304" t="str">
        <f t="shared" si="656"/>
        <v>no</v>
      </c>
      <c r="K5304">
        <f t="shared" si="657"/>
        <v>0</v>
      </c>
      <c r="L5304">
        <f t="shared" si="658"/>
        <v>0</v>
      </c>
      <c r="M5304">
        <f t="shared" si="659"/>
        <v>0</v>
      </c>
      <c r="N5304">
        <f t="shared" si="660"/>
        <v>-5.1377785496958692</v>
      </c>
      <c r="O5304">
        <f t="shared" si="661"/>
        <v>5.870716744024263E-3</v>
      </c>
      <c r="P5304">
        <f t="shared" si="662"/>
        <v>5.8364525841130077E-3</v>
      </c>
      <c r="Q5304">
        <f t="shared" si="663"/>
        <v>-5.8535512362708998E-3</v>
      </c>
    </row>
    <row r="5305" spans="1:17" x14ac:dyDescent="0.25">
      <c r="A5305">
        <v>5294</v>
      </c>
      <c r="B5305" t="s">
        <v>5419</v>
      </c>
      <c r="C5305" s="8">
        <v>700000</v>
      </c>
      <c r="E5305" t="s">
        <v>22</v>
      </c>
      <c r="F5305" t="s">
        <v>29</v>
      </c>
      <c r="G5305">
        <v>349411.16000000003</v>
      </c>
      <c r="H5305" s="5">
        <v>250</v>
      </c>
      <c r="I5305" s="5">
        <v>2000</v>
      </c>
      <c r="J5305" t="str">
        <f t="shared" si="656"/>
        <v>no</v>
      </c>
      <c r="K5305">
        <f t="shared" si="657"/>
        <v>0</v>
      </c>
      <c r="L5305">
        <f t="shared" si="658"/>
        <v>1</v>
      </c>
      <c r="M5305">
        <f t="shared" si="659"/>
        <v>0</v>
      </c>
      <c r="N5305">
        <f t="shared" si="660"/>
        <v>-7.1198715438982987</v>
      </c>
      <c r="O5305">
        <f t="shared" si="661"/>
        <v>8.0887064882115029E-4</v>
      </c>
      <c r="P5305">
        <f t="shared" si="662"/>
        <v>8.0821690588809636E-4</v>
      </c>
      <c r="Q5305">
        <f t="shared" si="663"/>
        <v>-8.0854368925796787E-4</v>
      </c>
    </row>
    <row r="5306" spans="1:17" x14ac:dyDescent="0.25">
      <c r="A5306">
        <v>5295</v>
      </c>
      <c r="B5306" t="s">
        <v>5420</v>
      </c>
      <c r="C5306" s="8">
        <v>25000</v>
      </c>
      <c r="E5306" t="s">
        <v>22</v>
      </c>
      <c r="F5306" t="s">
        <v>73</v>
      </c>
      <c r="G5306">
        <v>2514.3200000000002</v>
      </c>
      <c r="H5306" s="5">
        <v>300</v>
      </c>
      <c r="I5306" s="5">
        <v>9000</v>
      </c>
      <c r="J5306" t="str">
        <f t="shared" si="656"/>
        <v>no</v>
      </c>
      <c r="K5306">
        <f t="shared" si="657"/>
        <v>0</v>
      </c>
      <c r="L5306">
        <f t="shared" si="658"/>
        <v>0</v>
      </c>
      <c r="M5306">
        <f t="shared" si="659"/>
        <v>0</v>
      </c>
      <c r="N5306">
        <f t="shared" si="660"/>
        <v>-5.0619861039084881</v>
      </c>
      <c r="O5306">
        <f t="shared" si="661"/>
        <v>6.3329690794522234E-3</v>
      </c>
      <c r="P5306">
        <f t="shared" si="662"/>
        <v>6.2931149768901407E-3</v>
      </c>
      <c r="Q5306">
        <f t="shared" si="663"/>
        <v>-6.3130000950679839E-3</v>
      </c>
    </row>
    <row r="5307" spans="1:17" x14ac:dyDescent="0.25">
      <c r="A5307">
        <v>5296</v>
      </c>
      <c r="B5307" t="s">
        <v>5421</v>
      </c>
      <c r="C5307" s="8">
        <v>25000</v>
      </c>
      <c r="E5307" t="s">
        <v>22</v>
      </c>
      <c r="F5307" t="s">
        <v>73</v>
      </c>
      <c r="G5307">
        <v>444.55</v>
      </c>
      <c r="H5307" s="5">
        <v>300</v>
      </c>
      <c r="I5307" s="5">
        <v>9000</v>
      </c>
      <c r="J5307" t="str">
        <f t="shared" si="656"/>
        <v>no</v>
      </c>
      <c r="K5307">
        <f t="shared" si="657"/>
        <v>0</v>
      </c>
      <c r="L5307">
        <f t="shared" si="658"/>
        <v>0</v>
      </c>
      <c r="M5307">
        <f t="shared" si="659"/>
        <v>0</v>
      </c>
      <c r="N5307">
        <f t="shared" si="660"/>
        <v>-5.0619861039084881</v>
      </c>
      <c r="O5307">
        <f t="shared" si="661"/>
        <v>6.3329690794522234E-3</v>
      </c>
      <c r="P5307">
        <f t="shared" si="662"/>
        <v>6.2931149768901407E-3</v>
      </c>
      <c r="Q5307">
        <f t="shared" si="663"/>
        <v>-6.3130000950679839E-3</v>
      </c>
    </row>
    <row r="5308" spans="1:17" x14ac:dyDescent="0.25">
      <c r="A5308">
        <v>5297</v>
      </c>
      <c r="B5308" t="s">
        <v>5422</v>
      </c>
      <c r="C5308" s="8">
        <v>600000</v>
      </c>
      <c r="E5308" t="s">
        <v>45</v>
      </c>
      <c r="F5308" t="s">
        <v>29</v>
      </c>
      <c r="G5308">
        <v>451514.42</v>
      </c>
      <c r="H5308" s="5">
        <v>350</v>
      </c>
      <c r="I5308" s="5">
        <v>2000</v>
      </c>
      <c r="J5308" t="str">
        <f t="shared" si="656"/>
        <v>no</v>
      </c>
      <c r="K5308">
        <f t="shared" si="657"/>
        <v>0</v>
      </c>
      <c r="L5308">
        <f t="shared" si="658"/>
        <v>1</v>
      </c>
      <c r="M5308">
        <f t="shared" si="659"/>
        <v>0</v>
      </c>
      <c r="N5308">
        <f t="shared" si="660"/>
        <v>-6.817316001353646</v>
      </c>
      <c r="O5308">
        <f t="shared" si="661"/>
        <v>1.094655035573752E-3</v>
      </c>
      <c r="P5308">
        <f t="shared" si="662"/>
        <v>1.0934580761844679E-3</v>
      </c>
      <c r="Q5308">
        <f t="shared" si="663"/>
        <v>-1.0940563376222556E-3</v>
      </c>
    </row>
    <row r="5309" spans="1:17" x14ac:dyDescent="0.25">
      <c r="A5309">
        <v>5298</v>
      </c>
      <c r="B5309" t="s">
        <v>5423</v>
      </c>
      <c r="C5309" s="8">
        <v>250000</v>
      </c>
      <c r="E5309" t="s">
        <v>22</v>
      </c>
      <c r="F5309" t="s">
        <v>29</v>
      </c>
      <c r="G5309">
        <v>165802.66</v>
      </c>
      <c r="H5309" s="5">
        <v>350</v>
      </c>
      <c r="I5309" s="5">
        <v>2000</v>
      </c>
      <c r="J5309" t="str">
        <f t="shared" si="656"/>
        <v>no</v>
      </c>
      <c r="K5309">
        <f t="shared" si="657"/>
        <v>0</v>
      </c>
      <c r="L5309">
        <f t="shared" si="658"/>
        <v>1</v>
      </c>
      <c r="M5309">
        <f t="shared" si="659"/>
        <v>0</v>
      </c>
      <c r="N5309">
        <f t="shared" si="660"/>
        <v>-5.7583716024473652</v>
      </c>
      <c r="O5309">
        <f t="shared" si="661"/>
        <v>3.1562470409956722E-3</v>
      </c>
      <c r="P5309">
        <f t="shared" si="662"/>
        <v>3.1463164888875851E-3</v>
      </c>
      <c r="Q5309">
        <f t="shared" si="663"/>
        <v>-3.151276549290742E-3</v>
      </c>
    </row>
    <row r="5310" spans="1:17" x14ac:dyDescent="0.25">
      <c r="A5310">
        <v>5299</v>
      </c>
      <c r="B5310" t="s">
        <v>5424</v>
      </c>
      <c r="C5310" s="8">
        <v>150000</v>
      </c>
      <c r="E5310" t="s">
        <v>37</v>
      </c>
      <c r="F5310" t="s">
        <v>29</v>
      </c>
      <c r="G5310">
        <v>257708.78</v>
      </c>
      <c r="H5310" s="5">
        <v>350</v>
      </c>
      <c r="I5310" s="5">
        <v>2000</v>
      </c>
      <c r="J5310" t="str">
        <f t="shared" si="656"/>
        <v>yes</v>
      </c>
      <c r="K5310">
        <f t="shared" si="657"/>
        <v>0</v>
      </c>
      <c r="L5310">
        <f t="shared" si="658"/>
        <v>1</v>
      </c>
      <c r="M5310">
        <f t="shared" si="659"/>
        <v>0</v>
      </c>
      <c r="N5310">
        <f t="shared" si="660"/>
        <v>-5.4558160599027135</v>
      </c>
      <c r="O5310">
        <f t="shared" si="661"/>
        <v>4.2713896492300599E-3</v>
      </c>
      <c r="P5310">
        <f t="shared" si="662"/>
        <v>4.2532224787584184E-3</v>
      </c>
      <c r="Q5310">
        <f t="shared" si="663"/>
        <v>-4.2622931583676015E-3</v>
      </c>
    </row>
    <row r="5311" spans="1:17" x14ac:dyDescent="0.25">
      <c r="A5311">
        <v>5300</v>
      </c>
      <c r="B5311" t="s">
        <v>5425</v>
      </c>
      <c r="C5311" s="8">
        <v>2000000</v>
      </c>
      <c r="E5311" t="s">
        <v>22</v>
      </c>
      <c r="F5311" t="s">
        <v>29</v>
      </c>
      <c r="G5311">
        <v>526829.21</v>
      </c>
      <c r="H5311" s="5">
        <v>200</v>
      </c>
      <c r="I5311" s="5">
        <v>2000</v>
      </c>
      <c r="J5311" t="str">
        <f t="shared" si="656"/>
        <v>no</v>
      </c>
      <c r="K5311">
        <f t="shared" si="657"/>
        <v>0</v>
      </c>
      <c r="L5311">
        <f t="shared" si="658"/>
        <v>1</v>
      </c>
      <c r="M5311">
        <f t="shared" si="659"/>
        <v>0</v>
      </c>
      <c r="N5311">
        <f t="shared" si="660"/>
        <v>-11.053093596978769</v>
      </c>
      <c r="O5311">
        <f t="shared" si="661"/>
        <v>1.5838076738420495E-5</v>
      </c>
      <c r="P5311">
        <f t="shared" si="662"/>
        <v>1.583782589771856E-5</v>
      </c>
      <c r="Q5311">
        <f t="shared" si="663"/>
        <v>-1.5837951317446453E-5</v>
      </c>
    </row>
    <row r="5312" spans="1:17" x14ac:dyDescent="0.25">
      <c r="A5312">
        <v>5301</v>
      </c>
      <c r="B5312" t="s">
        <v>5426</v>
      </c>
      <c r="C5312" s="8">
        <v>150000</v>
      </c>
      <c r="E5312" t="s">
        <v>31</v>
      </c>
      <c r="F5312" t="s">
        <v>29</v>
      </c>
      <c r="G5312">
        <v>109345.93</v>
      </c>
      <c r="H5312" s="5">
        <v>300</v>
      </c>
      <c r="I5312" s="5">
        <v>2000</v>
      </c>
      <c r="J5312" t="str">
        <f t="shared" si="656"/>
        <v>no</v>
      </c>
      <c r="K5312">
        <f t="shared" si="657"/>
        <v>0</v>
      </c>
      <c r="L5312">
        <f t="shared" si="658"/>
        <v>1</v>
      </c>
      <c r="M5312">
        <f t="shared" si="659"/>
        <v>0</v>
      </c>
      <c r="N5312">
        <f t="shared" si="660"/>
        <v>-5.4558160599027135</v>
      </c>
      <c r="O5312">
        <f t="shared" si="661"/>
        <v>4.2713896492300599E-3</v>
      </c>
      <c r="P5312">
        <f t="shared" si="662"/>
        <v>4.2532224787584184E-3</v>
      </c>
      <c r="Q5312">
        <f t="shared" si="663"/>
        <v>-4.2622931583676015E-3</v>
      </c>
    </row>
    <row r="5313" spans="1:17" x14ac:dyDescent="0.25">
      <c r="A5313">
        <v>5302</v>
      </c>
      <c r="B5313" t="s">
        <v>5427</v>
      </c>
      <c r="C5313" s="8">
        <v>1</v>
      </c>
      <c r="E5313" t="s">
        <v>22</v>
      </c>
      <c r="F5313" t="s">
        <v>29</v>
      </c>
      <c r="G5313">
        <f>0</f>
        <v>0</v>
      </c>
      <c r="H5313" s="5">
        <v>500</v>
      </c>
      <c r="I5313" s="5">
        <v>2000</v>
      </c>
      <c r="J5313" t="str">
        <f t="shared" si="656"/>
        <v>no</v>
      </c>
      <c r="K5313">
        <f t="shared" si="657"/>
        <v>1</v>
      </c>
      <c r="L5313">
        <f t="shared" si="658"/>
        <v>1</v>
      </c>
      <c r="M5313">
        <f t="shared" si="659"/>
        <v>0</v>
      </c>
      <c r="N5313">
        <f t="shared" si="660"/>
        <v>-5.001985771641162</v>
      </c>
      <c r="O5313">
        <f t="shared" si="661"/>
        <v>6.7245802510620227E-3</v>
      </c>
      <c r="P5313">
        <f t="shared" si="662"/>
        <v>6.6796623257028382E-3</v>
      </c>
      <c r="Q5313">
        <f t="shared" si="663"/>
        <v>-5.0086878427557648</v>
      </c>
    </row>
    <row r="5314" spans="1:17" x14ac:dyDescent="0.25">
      <c r="A5314">
        <v>5303</v>
      </c>
      <c r="B5314" t="s">
        <v>5428</v>
      </c>
      <c r="C5314" s="8">
        <v>2</v>
      </c>
      <c r="E5314" t="s">
        <v>57</v>
      </c>
      <c r="F5314" t="s">
        <v>74</v>
      </c>
      <c r="G5314">
        <v>593.38</v>
      </c>
      <c r="H5314" s="5">
        <v>730</v>
      </c>
      <c r="I5314" s="5">
        <v>9000</v>
      </c>
      <c r="J5314" t="str">
        <f t="shared" si="656"/>
        <v>yes</v>
      </c>
      <c r="K5314">
        <f t="shared" si="657"/>
        <v>0</v>
      </c>
      <c r="L5314">
        <f t="shared" si="658"/>
        <v>0</v>
      </c>
      <c r="M5314">
        <f t="shared" si="659"/>
        <v>0</v>
      </c>
      <c r="N5314">
        <f t="shared" si="660"/>
        <v>-4.9863532693831756</v>
      </c>
      <c r="O5314">
        <f t="shared" si="661"/>
        <v>6.8305282254162358E-3</v>
      </c>
      <c r="P5314">
        <f t="shared" si="662"/>
        <v>6.7841886334687792E-3</v>
      </c>
      <c r="Q5314">
        <f t="shared" si="663"/>
        <v>-6.8073058548944205E-3</v>
      </c>
    </row>
    <row r="5315" spans="1:17" x14ac:dyDescent="0.25">
      <c r="A5315">
        <v>5304</v>
      </c>
      <c r="B5315" t="s">
        <v>5429</v>
      </c>
      <c r="C5315" s="8">
        <v>25000</v>
      </c>
      <c r="E5315" t="s">
        <v>22</v>
      </c>
      <c r="F5315" t="s">
        <v>73</v>
      </c>
      <c r="G5315">
        <v>1844.68</v>
      </c>
      <c r="H5315" s="5">
        <v>300</v>
      </c>
      <c r="I5315" s="5">
        <v>9000</v>
      </c>
      <c r="J5315" t="str">
        <f t="shared" si="656"/>
        <v>no</v>
      </c>
      <c r="K5315">
        <f t="shared" si="657"/>
        <v>0</v>
      </c>
      <c r="L5315">
        <f t="shared" si="658"/>
        <v>0</v>
      </c>
      <c r="M5315">
        <f t="shared" si="659"/>
        <v>0</v>
      </c>
      <c r="N5315">
        <f t="shared" si="660"/>
        <v>-5.0619861039084881</v>
      </c>
      <c r="O5315">
        <f t="shared" si="661"/>
        <v>6.3329690794522234E-3</v>
      </c>
      <c r="P5315">
        <f t="shared" si="662"/>
        <v>6.2931149768901407E-3</v>
      </c>
      <c r="Q5315">
        <f t="shared" si="663"/>
        <v>-6.3130000950679839E-3</v>
      </c>
    </row>
    <row r="5316" spans="1:17" x14ac:dyDescent="0.25">
      <c r="A5316">
        <v>5305</v>
      </c>
      <c r="B5316" t="s">
        <v>5430</v>
      </c>
      <c r="C5316" s="8">
        <v>90000</v>
      </c>
      <c r="E5316" t="s">
        <v>22</v>
      </c>
      <c r="F5316" t="s">
        <v>29</v>
      </c>
      <c r="G5316">
        <v>3462.63</v>
      </c>
      <c r="H5316" s="5">
        <v>250</v>
      </c>
      <c r="I5316" s="5">
        <v>2000</v>
      </c>
      <c r="J5316" t="str">
        <f t="shared" si="656"/>
        <v>no</v>
      </c>
      <c r="K5316">
        <f t="shared" si="657"/>
        <v>0</v>
      </c>
      <c r="L5316">
        <f t="shared" si="658"/>
        <v>1</v>
      </c>
      <c r="M5316">
        <f t="shared" si="659"/>
        <v>0</v>
      </c>
      <c r="N5316">
        <f t="shared" si="660"/>
        <v>-5.2742827343759231</v>
      </c>
      <c r="O5316">
        <f t="shared" si="661"/>
        <v>5.1216289595173627E-3</v>
      </c>
      <c r="P5316">
        <f t="shared" si="662"/>
        <v>5.0955315376301031E-3</v>
      </c>
      <c r="Q5316">
        <f t="shared" si="663"/>
        <v>-5.1085580285607024E-3</v>
      </c>
    </row>
    <row r="5317" spans="1:17" x14ac:dyDescent="0.25">
      <c r="A5317">
        <v>5306</v>
      </c>
      <c r="B5317" t="s">
        <v>5431</v>
      </c>
      <c r="C5317" s="8">
        <v>2</v>
      </c>
      <c r="E5317" t="s">
        <v>57</v>
      </c>
      <c r="F5317" t="s">
        <v>74</v>
      </c>
      <c r="G5317">
        <v>1936.89</v>
      </c>
      <c r="H5317" s="5">
        <v>730</v>
      </c>
      <c r="I5317" s="5">
        <v>9000</v>
      </c>
      <c r="J5317" t="str">
        <f t="shared" si="656"/>
        <v>yes</v>
      </c>
      <c r="K5317">
        <f t="shared" si="657"/>
        <v>0</v>
      </c>
      <c r="L5317">
        <f t="shared" si="658"/>
        <v>0</v>
      </c>
      <c r="M5317">
        <f t="shared" si="659"/>
        <v>0</v>
      </c>
      <c r="N5317">
        <f t="shared" si="660"/>
        <v>-4.9863532693831756</v>
      </c>
      <c r="O5317">
        <f t="shared" si="661"/>
        <v>6.8305282254162358E-3</v>
      </c>
      <c r="P5317">
        <f t="shared" si="662"/>
        <v>6.7841886334687792E-3</v>
      </c>
      <c r="Q5317">
        <f t="shared" si="663"/>
        <v>-6.8073058548944205E-3</v>
      </c>
    </row>
    <row r="5318" spans="1:17" x14ac:dyDescent="0.25">
      <c r="A5318">
        <v>5307</v>
      </c>
      <c r="B5318" t="s">
        <v>5432</v>
      </c>
      <c r="C5318" s="8">
        <v>50000</v>
      </c>
      <c r="E5318" t="s">
        <v>19</v>
      </c>
      <c r="F5318" t="s">
        <v>20</v>
      </c>
      <c r="G5318">
        <v>30851.29</v>
      </c>
      <c r="H5318" s="5">
        <v>300</v>
      </c>
      <c r="I5318" s="5">
        <v>3000</v>
      </c>
      <c r="J5318" t="str">
        <f t="shared" si="656"/>
        <v>no</v>
      </c>
      <c r="K5318">
        <f t="shared" si="657"/>
        <v>0</v>
      </c>
      <c r="L5318">
        <f t="shared" si="658"/>
        <v>0</v>
      </c>
      <c r="M5318">
        <f t="shared" si="659"/>
        <v>0</v>
      </c>
      <c r="N5318">
        <f t="shared" si="660"/>
        <v>-5.1377785496958692</v>
      </c>
      <c r="O5318">
        <f t="shared" si="661"/>
        <v>5.870716744024263E-3</v>
      </c>
      <c r="P5318">
        <f t="shared" si="662"/>
        <v>5.8364525841130077E-3</v>
      </c>
      <c r="Q5318">
        <f t="shared" si="663"/>
        <v>-5.8535512362708998E-3</v>
      </c>
    </row>
    <row r="5319" spans="1:17" x14ac:dyDescent="0.25">
      <c r="A5319">
        <v>5308</v>
      </c>
      <c r="B5319" t="s">
        <v>5433</v>
      </c>
      <c r="C5319" s="8">
        <v>50000</v>
      </c>
      <c r="E5319" t="s">
        <v>19</v>
      </c>
      <c r="F5319" t="s">
        <v>20</v>
      </c>
      <c r="G5319">
        <v>2190.96</v>
      </c>
      <c r="H5319" s="5">
        <v>300</v>
      </c>
      <c r="I5319" s="5">
        <v>3000</v>
      </c>
      <c r="J5319" t="str">
        <f t="shared" si="656"/>
        <v>no</v>
      </c>
      <c r="K5319">
        <f t="shared" si="657"/>
        <v>0</v>
      </c>
      <c r="L5319">
        <f t="shared" si="658"/>
        <v>0</v>
      </c>
      <c r="M5319">
        <f t="shared" si="659"/>
        <v>0</v>
      </c>
      <c r="N5319">
        <f t="shared" si="660"/>
        <v>-5.1377785496958692</v>
      </c>
      <c r="O5319">
        <f t="shared" si="661"/>
        <v>5.870716744024263E-3</v>
      </c>
      <c r="P5319">
        <f t="shared" si="662"/>
        <v>5.8364525841130077E-3</v>
      </c>
      <c r="Q5319">
        <f t="shared" si="663"/>
        <v>-5.8535512362708998E-3</v>
      </c>
    </row>
    <row r="5320" spans="1:17" x14ac:dyDescent="0.25">
      <c r="A5320">
        <v>5309</v>
      </c>
      <c r="B5320" t="s">
        <v>5434</v>
      </c>
      <c r="C5320" s="8">
        <v>50000</v>
      </c>
      <c r="E5320" t="s">
        <v>19</v>
      </c>
      <c r="F5320" t="s">
        <v>20</v>
      </c>
      <c r="G5320">
        <v>18528.77</v>
      </c>
      <c r="H5320" s="5">
        <v>300</v>
      </c>
      <c r="I5320" s="5">
        <v>3000</v>
      </c>
      <c r="J5320" t="str">
        <f t="shared" si="656"/>
        <v>no</v>
      </c>
      <c r="K5320">
        <f t="shared" si="657"/>
        <v>0</v>
      </c>
      <c r="L5320">
        <f t="shared" si="658"/>
        <v>0</v>
      </c>
      <c r="M5320">
        <f t="shared" si="659"/>
        <v>0</v>
      </c>
      <c r="N5320">
        <f t="shared" si="660"/>
        <v>-5.1377785496958692</v>
      </c>
      <c r="O5320">
        <f t="shared" si="661"/>
        <v>5.870716744024263E-3</v>
      </c>
      <c r="P5320">
        <f t="shared" si="662"/>
        <v>5.8364525841130077E-3</v>
      </c>
      <c r="Q5320">
        <f t="shared" si="663"/>
        <v>-5.8535512362708998E-3</v>
      </c>
    </row>
    <row r="5321" spans="1:17" x14ac:dyDescent="0.25">
      <c r="A5321">
        <v>5310</v>
      </c>
      <c r="B5321" t="s">
        <v>5435</v>
      </c>
      <c r="C5321" s="8">
        <v>25000</v>
      </c>
      <c r="E5321" t="s">
        <v>22</v>
      </c>
      <c r="F5321" t="s">
        <v>73</v>
      </c>
      <c r="G5321">
        <v>363.61</v>
      </c>
      <c r="H5321" s="5">
        <v>300</v>
      </c>
      <c r="I5321" s="5">
        <v>9000</v>
      </c>
      <c r="J5321" t="str">
        <f t="shared" si="656"/>
        <v>no</v>
      </c>
      <c r="K5321">
        <f t="shared" si="657"/>
        <v>0</v>
      </c>
      <c r="L5321">
        <f t="shared" si="658"/>
        <v>0</v>
      </c>
      <c r="M5321">
        <f t="shared" si="659"/>
        <v>0</v>
      </c>
      <c r="N5321">
        <f t="shared" si="660"/>
        <v>-5.0619861039084881</v>
      </c>
      <c r="O5321">
        <f t="shared" si="661"/>
        <v>6.3329690794522234E-3</v>
      </c>
      <c r="P5321">
        <f t="shared" si="662"/>
        <v>6.2931149768901407E-3</v>
      </c>
      <c r="Q5321">
        <f t="shared" si="663"/>
        <v>-6.3130000950679839E-3</v>
      </c>
    </row>
    <row r="5322" spans="1:17" x14ac:dyDescent="0.25">
      <c r="A5322">
        <v>5311</v>
      </c>
      <c r="B5322" t="s">
        <v>5436</v>
      </c>
      <c r="C5322" s="8">
        <v>2</v>
      </c>
      <c r="E5322" t="s">
        <v>57</v>
      </c>
      <c r="F5322" t="s">
        <v>74</v>
      </c>
      <c r="G5322">
        <v>0</v>
      </c>
      <c r="H5322" s="5">
        <v>730</v>
      </c>
      <c r="I5322" s="5">
        <v>9000</v>
      </c>
      <c r="J5322" t="str">
        <f t="shared" si="656"/>
        <v>no</v>
      </c>
      <c r="K5322">
        <f t="shared" si="657"/>
        <v>0</v>
      </c>
      <c r="L5322">
        <f t="shared" si="658"/>
        <v>0</v>
      </c>
      <c r="M5322">
        <f t="shared" si="659"/>
        <v>0</v>
      </c>
      <c r="N5322">
        <f t="shared" si="660"/>
        <v>-4.9863532693831756</v>
      </c>
      <c r="O5322">
        <f t="shared" si="661"/>
        <v>6.8305282254162358E-3</v>
      </c>
      <c r="P5322">
        <f t="shared" si="662"/>
        <v>6.7841886334687792E-3</v>
      </c>
      <c r="Q5322">
        <f t="shared" si="663"/>
        <v>-6.8073058548944205E-3</v>
      </c>
    </row>
    <row r="5323" spans="1:17" x14ac:dyDescent="0.25">
      <c r="A5323">
        <v>5312</v>
      </c>
      <c r="B5323" t="s">
        <v>5437</v>
      </c>
      <c r="C5323" s="8">
        <v>250000</v>
      </c>
      <c r="E5323" t="s">
        <v>22</v>
      </c>
      <c r="F5323" t="s">
        <v>29</v>
      </c>
      <c r="G5323">
        <v>177907.9</v>
      </c>
      <c r="H5323" s="5">
        <v>250</v>
      </c>
      <c r="I5323" s="5">
        <v>2000</v>
      </c>
      <c r="J5323" t="str">
        <f t="shared" si="656"/>
        <v>no</v>
      </c>
      <c r="K5323">
        <f t="shared" si="657"/>
        <v>0</v>
      </c>
      <c r="L5323">
        <f t="shared" si="658"/>
        <v>1</v>
      </c>
      <c r="M5323">
        <f t="shared" si="659"/>
        <v>0</v>
      </c>
      <c r="N5323">
        <f t="shared" si="660"/>
        <v>-5.7583716024473652</v>
      </c>
      <c r="O5323">
        <f t="shared" si="661"/>
        <v>3.1562470409956722E-3</v>
      </c>
      <c r="P5323">
        <f t="shared" si="662"/>
        <v>3.1463164888875851E-3</v>
      </c>
      <c r="Q5323">
        <f t="shared" si="663"/>
        <v>-3.151276549290742E-3</v>
      </c>
    </row>
    <row r="5324" spans="1:17" x14ac:dyDescent="0.25">
      <c r="A5324">
        <v>5313</v>
      </c>
      <c r="B5324" t="s">
        <v>5438</v>
      </c>
      <c r="C5324" s="8">
        <v>250000</v>
      </c>
      <c r="E5324" t="s">
        <v>22</v>
      </c>
      <c r="F5324" t="s">
        <v>29</v>
      </c>
      <c r="G5324">
        <v>176928.62</v>
      </c>
      <c r="H5324" s="5">
        <v>350</v>
      </c>
      <c r="I5324" s="5">
        <v>2000</v>
      </c>
      <c r="J5324" t="str">
        <f t="shared" ref="J5324:J5387" si="664">IF(G5324/C5324&gt;=0.85, "yes", "no")</f>
        <v>no</v>
      </c>
      <c r="K5324">
        <f t="shared" ref="K5324:K5387" si="665">IF(OR(H5324=500, H5324=600), 1, 0)</f>
        <v>0</v>
      </c>
      <c r="L5324">
        <f t="shared" ref="L5324:L5387" si="666">IF(F5324="ZDD", 1, 0)</f>
        <v>1</v>
      </c>
      <c r="M5324">
        <f t="shared" ref="M5324:M5387" si="667">IF(OR(E5324="ZP07", E5324="ZP28",E5324="ZP32",E5324="ZP45",E5324="ZPPY",E5324="ZSPP",E5324="ZXP1",E5324="ZXX7",E5324="ZYPP",E5324="ZYSP",E5324="ZYWP"),1,0)</f>
        <v>0</v>
      </c>
      <c r="N5324">
        <f t="shared" ref="N5324:N5387" si="668">$P$3+$P$4*L5324+$P$5*(C5324/10000000)+$P$6*(I5324/10000000)+$P$7*M5324</f>
        <v>-5.7583716024473652</v>
      </c>
      <c r="O5324">
        <f t="shared" ref="O5324:O5387" si="669">EXP(N5324)</f>
        <v>3.1562470409956722E-3</v>
      </c>
      <c r="P5324">
        <f t="shared" ref="P5324:P5387" si="670">O5324/(1+O5324)</f>
        <v>3.1463164888875851E-3</v>
      </c>
      <c r="Q5324">
        <f t="shared" ref="Q5324:Q5387" si="671">K5324*LN(P5324)+(1-K5324)*LN(1-P5324)</f>
        <v>-3.151276549290742E-3</v>
      </c>
    </row>
    <row r="5325" spans="1:17" x14ac:dyDescent="0.25">
      <c r="A5325">
        <v>5314</v>
      </c>
      <c r="B5325" t="s">
        <v>5439</v>
      </c>
      <c r="C5325" s="8">
        <v>50000</v>
      </c>
      <c r="E5325" t="s">
        <v>22</v>
      </c>
      <c r="F5325" t="s">
        <v>29</v>
      </c>
      <c r="G5325">
        <v>24409.31</v>
      </c>
      <c r="H5325" s="5">
        <v>200</v>
      </c>
      <c r="I5325" s="5">
        <v>2000</v>
      </c>
      <c r="J5325" t="str">
        <f t="shared" si="664"/>
        <v>no</v>
      </c>
      <c r="K5325">
        <f t="shared" si="665"/>
        <v>0</v>
      </c>
      <c r="L5325">
        <f t="shared" si="666"/>
        <v>1</v>
      </c>
      <c r="M5325">
        <f t="shared" si="667"/>
        <v>0</v>
      </c>
      <c r="N5325">
        <f t="shared" si="668"/>
        <v>-5.1532605173580617</v>
      </c>
      <c r="O5325">
        <f t="shared" si="669"/>
        <v>5.7805264602463387E-3</v>
      </c>
      <c r="P5325">
        <f t="shared" si="670"/>
        <v>5.7473040172992601E-3</v>
      </c>
      <c r="Q5325">
        <f t="shared" si="671"/>
        <v>-5.763883323760685E-3</v>
      </c>
    </row>
    <row r="5326" spans="1:17" x14ac:dyDescent="0.25">
      <c r="A5326">
        <v>5315</v>
      </c>
      <c r="B5326" t="s">
        <v>5440</v>
      </c>
      <c r="C5326" s="8">
        <v>275000</v>
      </c>
      <c r="E5326" t="s">
        <v>22</v>
      </c>
      <c r="F5326" t="s">
        <v>20</v>
      </c>
      <c r="G5326">
        <v>9544.73</v>
      </c>
      <c r="H5326" s="5">
        <v>200</v>
      </c>
      <c r="I5326" s="5">
        <v>3000</v>
      </c>
      <c r="J5326" t="str">
        <f t="shared" si="664"/>
        <v>no</v>
      </c>
      <c r="K5326">
        <f t="shared" si="665"/>
        <v>0</v>
      </c>
      <c r="L5326">
        <f t="shared" si="666"/>
        <v>0</v>
      </c>
      <c r="M5326">
        <f t="shared" si="667"/>
        <v>0</v>
      </c>
      <c r="N5326">
        <f t="shared" si="668"/>
        <v>-5.8185285204213359</v>
      </c>
      <c r="O5326">
        <f t="shared" si="669"/>
        <v>2.9719751295321788E-3</v>
      </c>
      <c r="P5326">
        <f t="shared" si="670"/>
        <v>2.9631686659523592E-3</v>
      </c>
      <c r="Q5326">
        <f t="shared" si="671"/>
        <v>-2.9675675421143065E-3</v>
      </c>
    </row>
    <row r="5327" spans="1:17" x14ac:dyDescent="0.25">
      <c r="A5327">
        <v>5316</v>
      </c>
      <c r="B5327" t="s">
        <v>5441</v>
      </c>
      <c r="C5327" s="8">
        <v>3000000</v>
      </c>
      <c r="E5327" t="s">
        <v>67</v>
      </c>
      <c r="F5327" t="s">
        <v>29</v>
      </c>
      <c r="G5327">
        <v>865183.75</v>
      </c>
      <c r="H5327" s="5">
        <v>300</v>
      </c>
      <c r="I5327" s="5">
        <v>2000</v>
      </c>
      <c r="J5327" t="str">
        <f t="shared" si="664"/>
        <v>no</v>
      </c>
      <c r="K5327">
        <f t="shared" si="665"/>
        <v>0</v>
      </c>
      <c r="L5327">
        <f t="shared" si="666"/>
        <v>1</v>
      </c>
      <c r="M5327">
        <f t="shared" si="667"/>
        <v>0</v>
      </c>
      <c r="N5327">
        <f t="shared" si="668"/>
        <v>-14.078649022425285</v>
      </c>
      <c r="O5327">
        <f t="shared" si="669"/>
        <v>7.6863546124766865E-7</v>
      </c>
      <c r="P5327">
        <f t="shared" si="670"/>
        <v>7.6863487044765046E-7</v>
      </c>
      <c r="Q5327">
        <f t="shared" si="671"/>
        <v>-7.6863516581827217E-7</v>
      </c>
    </row>
    <row r="5328" spans="1:17" x14ac:dyDescent="0.25">
      <c r="A5328">
        <v>5317</v>
      </c>
      <c r="B5328" t="s">
        <v>5442</v>
      </c>
      <c r="C5328" s="8">
        <v>2</v>
      </c>
      <c r="E5328" t="s">
        <v>57</v>
      </c>
      <c r="F5328" t="s">
        <v>74</v>
      </c>
      <c r="G5328">
        <v>163.57</v>
      </c>
      <c r="H5328" s="5">
        <v>730</v>
      </c>
      <c r="I5328" s="5">
        <v>9000</v>
      </c>
      <c r="J5328" t="str">
        <f t="shared" si="664"/>
        <v>yes</v>
      </c>
      <c r="K5328">
        <f t="shared" si="665"/>
        <v>0</v>
      </c>
      <c r="L5328">
        <f t="shared" si="666"/>
        <v>0</v>
      </c>
      <c r="M5328">
        <f t="shared" si="667"/>
        <v>0</v>
      </c>
      <c r="N5328">
        <f t="shared" si="668"/>
        <v>-4.9863532693831756</v>
      </c>
      <c r="O5328">
        <f t="shared" si="669"/>
        <v>6.8305282254162358E-3</v>
      </c>
      <c r="P5328">
        <f t="shared" si="670"/>
        <v>6.7841886334687792E-3</v>
      </c>
      <c r="Q5328">
        <f t="shared" si="671"/>
        <v>-6.8073058548944205E-3</v>
      </c>
    </row>
    <row r="5329" spans="1:17" x14ac:dyDescent="0.25">
      <c r="A5329">
        <v>5318</v>
      </c>
      <c r="B5329" t="s">
        <v>5443</v>
      </c>
      <c r="C5329" s="8">
        <v>25000</v>
      </c>
      <c r="E5329" t="s">
        <v>22</v>
      </c>
      <c r="F5329" t="s">
        <v>73</v>
      </c>
      <c r="G5329">
        <v>219.84</v>
      </c>
      <c r="H5329" s="5">
        <v>300</v>
      </c>
      <c r="I5329" s="5">
        <v>9000</v>
      </c>
      <c r="J5329" t="str">
        <f t="shared" si="664"/>
        <v>no</v>
      </c>
      <c r="K5329">
        <f t="shared" si="665"/>
        <v>0</v>
      </c>
      <c r="L5329">
        <f t="shared" si="666"/>
        <v>0</v>
      </c>
      <c r="M5329">
        <f t="shared" si="667"/>
        <v>0</v>
      </c>
      <c r="N5329">
        <f t="shared" si="668"/>
        <v>-5.0619861039084881</v>
      </c>
      <c r="O5329">
        <f t="shared" si="669"/>
        <v>6.3329690794522234E-3</v>
      </c>
      <c r="P5329">
        <f t="shared" si="670"/>
        <v>6.2931149768901407E-3</v>
      </c>
      <c r="Q5329">
        <f t="shared" si="671"/>
        <v>-6.3130000950679839E-3</v>
      </c>
    </row>
    <row r="5330" spans="1:17" x14ac:dyDescent="0.25">
      <c r="A5330">
        <v>5319</v>
      </c>
      <c r="B5330" t="s">
        <v>5444</v>
      </c>
      <c r="C5330" s="8">
        <v>25000</v>
      </c>
      <c r="E5330" t="s">
        <v>56</v>
      </c>
      <c r="F5330" t="s">
        <v>73</v>
      </c>
      <c r="G5330">
        <v>1382.15</v>
      </c>
      <c r="H5330" s="5">
        <v>300</v>
      </c>
      <c r="I5330" s="5">
        <v>9000</v>
      </c>
      <c r="J5330" t="str">
        <f t="shared" si="664"/>
        <v>no</v>
      </c>
      <c r="K5330">
        <f t="shared" si="665"/>
        <v>0</v>
      </c>
      <c r="L5330">
        <f t="shared" si="666"/>
        <v>0</v>
      </c>
      <c r="M5330">
        <f t="shared" si="667"/>
        <v>0</v>
      </c>
      <c r="N5330">
        <f t="shared" si="668"/>
        <v>-5.0619861039084881</v>
      </c>
      <c r="O5330">
        <f t="shared" si="669"/>
        <v>6.3329690794522234E-3</v>
      </c>
      <c r="P5330">
        <f t="shared" si="670"/>
        <v>6.2931149768901407E-3</v>
      </c>
      <c r="Q5330">
        <f t="shared" si="671"/>
        <v>-6.3130000950679839E-3</v>
      </c>
    </row>
    <row r="5331" spans="1:17" x14ac:dyDescent="0.25">
      <c r="A5331">
        <v>5320</v>
      </c>
      <c r="B5331" t="s">
        <v>5445</v>
      </c>
      <c r="C5331" s="8">
        <v>6500000</v>
      </c>
      <c r="E5331" t="s">
        <v>35</v>
      </c>
      <c r="F5331" t="s">
        <v>29</v>
      </c>
      <c r="G5331">
        <v>9628280.6999999993</v>
      </c>
      <c r="H5331" s="5">
        <v>200</v>
      </c>
      <c r="I5331" s="5">
        <v>2000</v>
      </c>
      <c r="J5331" t="str">
        <f t="shared" si="664"/>
        <v>yes</v>
      </c>
      <c r="K5331">
        <f t="shared" si="665"/>
        <v>0</v>
      </c>
      <c r="L5331">
        <f t="shared" si="666"/>
        <v>1</v>
      </c>
      <c r="M5331">
        <f t="shared" si="667"/>
        <v>0</v>
      </c>
      <c r="N5331">
        <f t="shared" si="668"/>
        <v>-24.668093011488097</v>
      </c>
      <c r="O5331">
        <f t="shared" si="669"/>
        <v>1.9354561041529532E-11</v>
      </c>
      <c r="P5331">
        <f t="shared" si="670"/>
        <v>1.9354561041154933E-11</v>
      </c>
      <c r="Q5331">
        <f t="shared" si="671"/>
        <v>-1.9354517988477652E-11</v>
      </c>
    </row>
    <row r="5332" spans="1:17" x14ac:dyDescent="0.25">
      <c r="A5332">
        <v>5321</v>
      </c>
      <c r="B5332" t="s">
        <v>5446</v>
      </c>
      <c r="C5332" s="8">
        <v>150000</v>
      </c>
      <c r="E5332" t="s">
        <v>31</v>
      </c>
      <c r="F5332" t="s">
        <v>29</v>
      </c>
      <c r="G5332">
        <v>12409.93</v>
      </c>
      <c r="H5332" s="5">
        <v>200</v>
      </c>
      <c r="I5332" s="5">
        <v>2000</v>
      </c>
      <c r="J5332" t="str">
        <f t="shared" si="664"/>
        <v>no</v>
      </c>
      <c r="K5332">
        <f t="shared" si="665"/>
        <v>0</v>
      </c>
      <c r="L5332">
        <f t="shared" si="666"/>
        <v>1</v>
      </c>
      <c r="M5332">
        <f t="shared" si="667"/>
        <v>0</v>
      </c>
      <c r="N5332">
        <f t="shared" si="668"/>
        <v>-5.4558160599027135</v>
      </c>
      <c r="O5332">
        <f t="shared" si="669"/>
        <v>4.2713896492300599E-3</v>
      </c>
      <c r="P5332">
        <f t="shared" si="670"/>
        <v>4.2532224787584184E-3</v>
      </c>
      <c r="Q5332">
        <f t="shared" si="671"/>
        <v>-4.2622931583676015E-3</v>
      </c>
    </row>
    <row r="5333" spans="1:17" x14ac:dyDescent="0.25">
      <c r="A5333">
        <v>5322</v>
      </c>
      <c r="B5333" t="s">
        <v>5447</v>
      </c>
      <c r="C5333" s="8">
        <v>1100000</v>
      </c>
      <c r="E5333" t="s">
        <v>22</v>
      </c>
      <c r="F5333" t="s">
        <v>29</v>
      </c>
      <c r="G5333">
        <v>612660.68000000005</v>
      </c>
      <c r="H5333" s="5">
        <v>300</v>
      </c>
      <c r="I5333" s="5">
        <v>2000</v>
      </c>
      <c r="J5333" t="str">
        <f t="shared" si="664"/>
        <v>no</v>
      </c>
      <c r="K5333">
        <f t="shared" si="665"/>
        <v>0</v>
      </c>
      <c r="L5333">
        <f t="shared" si="666"/>
        <v>1</v>
      </c>
      <c r="M5333">
        <f t="shared" si="667"/>
        <v>0</v>
      </c>
      <c r="N5333">
        <f t="shared" si="668"/>
        <v>-8.330093714076904</v>
      </c>
      <c r="O5333">
        <f t="shared" si="669"/>
        <v>2.4114944472199097E-4</v>
      </c>
      <c r="P5333">
        <f t="shared" si="670"/>
        <v>2.410913056874971E-4</v>
      </c>
      <c r="Q5333">
        <f t="shared" si="671"/>
        <v>-2.4112037286833123E-4</v>
      </c>
    </row>
    <row r="5334" spans="1:17" x14ac:dyDescent="0.25">
      <c r="A5334">
        <v>5323</v>
      </c>
      <c r="B5334" t="s">
        <v>5448</v>
      </c>
      <c r="C5334" s="8">
        <v>75000</v>
      </c>
      <c r="E5334" t="s">
        <v>31</v>
      </c>
      <c r="F5334" t="s">
        <v>29</v>
      </c>
      <c r="G5334">
        <v>59030.96</v>
      </c>
      <c r="H5334" s="5">
        <v>200</v>
      </c>
      <c r="I5334" s="5">
        <v>2000</v>
      </c>
      <c r="J5334" t="str">
        <f t="shared" si="664"/>
        <v>no</v>
      </c>
      <c r="K5334">
        <f t="shared" si="665"/>
        <v>0</v>
      </c>
      <c r="L5334">
        <f t="shared" si="666"/>
        <v>1</v>
      </c>
      <c r="M5334">
        <f t="shared" si="667"/>
        <v>0</v>
      </c>
      <c r="N5334">
        <f t="shared" si="668"/>
        <v>-5.2288994029942248</v>
      </c>
      <c r="O5334">
        <f t="shared" si="669"/>
        <v>5.3594206201676622E-3</v>
      </c>
      <c r="P5334">
        <f t="shared" si="670"/>
        <v>5.3308503508741594E-3</v>
      </c>
      <c r="Q5334">
        <f t="shared" si="671"/>
        <v>-5.3451100336729179E-3</v>
      </c>
    </row>
    <row r="5335" spans="1:17" x14ac:dyDescent="0.25">
      <c r="A5335">
        <v>5324</v>
      </c>
      <c r="B5335" t="s">
        <v>5449</v>
      </c>
      <c r="C5335" s="8">
        <v>200000</v>
      </c>
      <c r="E5335" t="s">
        <v>31</v>
      </c>
      <c r="F5335" t="s">
        <v>29</v>
      </c>
      <c r="G5335">
        <v>174771.99</v>
      </c>
      <c r="H5335" s="5">
        <v>300</v>
      </c>
      <c r="I5335" s="5">
        <v>2000</v>
      </c>
      <c r="J5335" t="str">
        <f t="shared" si="664"/>
        <v>yes</v>
      </c>
      <c r="K5335">
        <f t="shared" si="665"/>
        <v>0</v>
      </c>
      <c r="L5335">
        <f t="shared" si="666"/>
        <v>1</v>
      </c>
      <c r="M5335">
        <f t="shared" si="667"/>
        <v>0</v>
      </c>
      <c r="N5335">
        <f t="shared" si="668"/>
        <v>-5.6070938311750398</v>
      </c>
      <c r="O5335">
        <f t="shared" si="669"/>
        <v>3.6717245187135035E-3</v>
      </c>
      <c r="P5335">
        <f t="shared" si="670"/>
        <v>3.6582922772624587E-3</v>
      </c>
      <c r="Q5335">
        <f t="shared" si="671"/>
        <v>-3.6650001931303865E-3</v>
      </c>
    </row>
    <row r="5336" spans="1:17" x14ac:dyDescent="0.25">
      <c r="A5336">
        <v>5325</v>
      </c>
      <c r="B5336" t="s">
        <v>5450</v>
      </c>
      <c r="C5336" s="8">
        <v>2</v>
      </c>
      <c r="E5336" t="s">
        <v>57</v>
      </c>
      <c r="F5336" t="s">
        <v>74</v>
      </c>
      <c r="G5336">
        <v>208.8</v>
      </c>
      <c r="H5336" s="5">
        <v>730</v>
      </c>
      <c r="I5336" s="5">
        <v>9000</v>
      </c>
      <c r="J5336" t="str">
        <f t="shared" si="664"/>
        <v>yes</v>
      </c>
      <c r="K5336">
        <f t="shared" si="665"/>
        <v>0</v>
      </c>
      <c r="L5336">
        <f t="shared" si="666"/>
        <v>0</v>
      </c>
      <c r="M5336">
        <f t="shared" si="667"/>
        <v>0</v>
      </c>
      <c r="N5336">
        <f t="shared" si="668"/>
        <v>-4.9863532693831756</v>
      </c>
      <c r="O5336">
        <f t="shared" si="669"/>
        <v>6.8305282254162358E-3</v>
      </c>
      <c r="P5336">
        <f t="shared" si="670"/>
        <v>6.7841886334687792E-3</v>
      </c>
      <c r="Q5336">
        <f t="shared" si="671"/>
        <v>-6.8073058548944205E-3</v>
      </c>
    </row>
    <row r="5337" spans="1:17" x14ac:dyDescent="0.25">
      <c r="A5337">
        <v>5326</v>
      </c>
      <c r="B5337" t="s">
        <v>5451</v>
      </c>
      <c r="C5337" s="8">
        <v>2</v>
      </c>
      <c r="E5337" t="s">
        <v>57</v>
      </c>
      <c r="F5337" t="s">
        <v>74</v>
      </c>
      <c r="G5337">
        <v>4214.17</v>
      </c>
      <c r="H5337" s="5">
        <v>730</v>
      </c>
      <c r="I5337" s="5">
        <v>9000</v>
      </c>
      <c r="J5337" t="str">
        <f t="shared" si="664"/>
        <v>yes</v>
      </c>
      <c r="K5337">
        <f t="shared" si="665"/>
        <v>0</v>
      </c>
      <c r="L5337">
        <f t="shared" si="666"/>
        <v>0</v>
      </c>
      <c r="M5337">
        <f t="shared" si="667"/>
        <v>0</v>
      </c>
      <c r="N5337">
        <f t="shared" si="668"/>
        <v>-4.9863532693831756</v>
      </c>
      <c r="O5337">
        <f t="shared" si="669"/>
        <v>6.8305282254162358E-3</v>
      </c>
      <c r="P5337">
        <f t="shared" si="670"/>
        <v>6.7841886334687792E-3</v>
      </c>
      <c r="Q5337">
        <f t="shared" si="671"/>
        <v>-6.8073058548944205E-3</v>
      </c>
    </row>
    <row r="5338" spans="1:17" x14ac:dyDescent="0.25">
      <c r="A5338">
        <v>5327</v>
      </c>
      <c r="B5338" t="s">
        <v>5452</v>
      </c>
      <c r="C5338" s="8">
        <v>3000000</v>
      </c>
      <c r="E5338" t="s">
        <v>22</v>
      </c>
      <c r="F5338" t="s">
        <v>29</v>
      </c>
      <c r="G5338">
        <v>3042999.23</v>
      </c>
      <c r="H5338" s="5">
        <v>350</v>
      </c>
      <c r="I5338" s="5">
        <v>2000</v>
      </c>
      <c r="J5338" t="str">
        <f t="shared" si="664"/>
        <v>yes</v>
      </c>
      <c r="K5338">
        <f t="shared" si="665"/>
        <v>0</v>
      </c>
      <c r="L5338">
        <f t="shared" si="666"/>
        <v>1</v>
      </c>
      <c r="M5338">
        <f t="shared" si="667"/>
        <v>0</v>
      </c>
      <c r="N5338">
        <f t="shared" si="668"/>
        <v>-14.078649022425285</v>
      </c>
      <c r="O5338">
        <f t="shared" si="669"/>
        <v>7.6863546124766865E-7</v>
      </c>
      <c r="P5338">
        <f t="shared" si="670"/>
        <v>7.6863487044765046E-7</v>
      </c>
      <c r="Q5338">
        <f t="shared" si="671"/>
        <v>-7.6863516581827217E-7</v>
      </c>
    </row>
    <row r="5339" spans="1:17" x14ac:dyDescent="0.25">
      <c r="A5339">
        <v>5328</v>
      </c>
      <c r="B5339" t="s">
        <v>5453</v>
      </c>
      <c r="C5339" s="8">
        <v>20000</v>
      </c>
      <c r="E5339" t="s">
        <v>19</v>
      </c>
      <c r="F5339" t="s">
        <v>20</v>
      </c>
      <c r="G5339">
        <v>18.73</v>
      </c>
      <c r="H5339" s="5">
        <v>200</v>
      </c>
      <c r="I5339" s="5">
        <v>2000</v>
      </c>
      <c r="J5339" t="str">
        <f t="shared" si="664"/>
        <v>no</v>
      </c>
      <c r="K5339">
        <f t="shared" si="665"/>
        <v>0</v>
      </c>
      <c r="L5339">
        <f t="shared" si="666"/>
        <v>0</v>
      </c>
      <c r="M5339">
        <f t="shared" si="667"/>
        <v>0</v>
      </c>
      <c r="N5339">
        <f t="shared" si="668"/>
        <v>-5.047037480291011</v>
      </c>
      <c r="O5339">
        <f t="shared" si="669"/>
        <v>6.4283493765387115E-3</v>
      </c>
      <c r="P5339">
        <f t="shared" si="670"/>
        <v>6.3872896471178896E-3</v>
      </c>
      <c r="Q5339">
        <f t="shared" si="671"/>
        <v>-6.4077756616324954E-3</v>
      </c>
    </row>
    <row r="5340" spans="1:17" x14ac:dyDescent="0.25">
      <c r="A5340">
        <v>5329</v>
      </c>
      <c r="B5340" t="s">
        <v>5454</v>
      </c>
      <c r="C5340" s="8">
        <v>2</v>
      </c>
      <c r="E5340" t="s">
        <v>57</v>
      </c>
      <c r="F5340" t="s">
        <v>74</v>
      </c>
      <c r="G5340">
        <v>1660.99</v>
      </c>
      <c r="H5340" s="5">
        <v>730</v>
      </c>
      <c r="I5340" s="5">
        <v>9000</v>
      </c>
      <c r="J5340" t="str">
        <f t="shared" si="664"/>
        <v>yes</v>
      </c>
      <c r="K5340">
        <f t="shared" si="665"/>
        <v>0</v>
      </c>
      <c r="L5340">
        <f t="shared" si="666"/>
        <v>0</v>
      </c>
      <c r="M5340">
        <f t="shared" si="667"/>
        <v>0</v>
      </c>
      <c r="N5340">
        <f t="shared" si="668"/>
        <v>-4.9863532693831756</v>
      </c>
      <c r="O5340">
        <f t="shared" si="669"/>
        <v>6.8305282254162358E-3</v>
      </c>
      <c r="P5340">
        <f t="shared" si="670"/>
        <v>6.7841886334687792E-3</v>
      </c>
      <c r="Q5340">
        <f t="shared" si="671"/>
        <v>-6.8073058548944205E-3</v>
      </c>
    </row>
    <row r="5341" spans="1:17" x14ac:dyDescent="0.25">
      <c r="A5341">
        <v>5330</v>
      </c>
      <c r="B5341" t="s">
        <v>5455</v>
      </c>
      <c r="C5341" s="8">
        <v>25000</v>
      </c>
      <c r="E5341" t="s">
        <v>22</v>
      </c>
      <c r="F5341" t="s">
        <v>29</v>
      </c>
      <c r="G5341">
        <v>123.12</v>
      </c>
      <c r="H5341" s="5">
        <v>300</v>
      </c>
      <c r="I5341" s="5">
        <v>9000</v>
      </c>
      <c r="J5341" t="str">
        <f t="shared" si="664"/>
        <v>no</v>
      </c>
      <c r="K5341">
        <f t="shared" si="665"/>
        <v>0</v>
      </c>
      <c r="L5341">
        <f t="shared" si="666"/>
        <v>1</v>
      </c>
      <c r="M5341">
        <f t="shared" si="667"/>
        <v>0</v>
      </c>
      <c r="N5341">
        <f t="shared" si="668"/>
        <v>-5.0774424782121441</v>
      </c>
      <c r="O5341">
        <f t="shared" si="669"/>
        <v>6.23583692807856E-3</v>
      </c>
      <c r="P5341">
        <f t="shared" si="670"/>
        <v>6.1971922478092686E-3</v>
      </c>
      <c r="Q5341">
        <f t="shared" si="671"/>
        <v>-6.216474549050232E-3</v>
      </c>
    </row>
    <row r="5342" spans="1:17" x14ac:dyDescent="0.25">
      <c r="A5342">
        <v>5331</v>
      </c>
      <c r="B5342" t="s">
        <v>5456</v>
      </c>
      <c r="C5342" s="8">
        <v>4500000</v>
      </c>
      <c r="E5342" t="s">
        <v>37</v>
      </c>
      <c r="F5342" t="s">
        <v>29</v>
      </c>
      <c r="G5342">
        <v>4464759.38</v>
      </c>
      <c r="H5342" s="5">
        <v>200</v>
      </c>
      <c r="I5342" s="5">
        <v>2000</v>
      </c>
      <c r="J5342" t="str">
        <f t="shared" si="664"/>
        <v>yes</v>
      </c>
      <c r="K5342">
        <f t="shared" si="665"/>
        <v>0</v>
      </c>
      <c r="L5342">
        <f t="shared" si="666"/>
        <v>1</v>
      </c>
      <c r="M5342">
        <f t="shared" si="667"/>
        <v>0</v>
      </c>
      <c r="N5342">
        <f t="shared" si="668"/>
        <v>-18.616982160595061</v>
      </c>
      <c r="O5342">
        <f t="shared" si="669"/>
        <v>8.2176450384712857E-9</v>
      </c>
      <c r="P5342">
        <f t="shared" si="670"/>
        <v>8.2176449709415972E-9</v>
      </c>
      <c r="Q5342">
        <f t="shared" si="671"/>
        <v>-8.2176450426770442E-9</v>
      </c>
    </row>
    <row r="5343" spans="1:17" x14ac:dyDescent="0.25">
      <c r="A5343">
        <v>5332</v>
      </c>
      <c r="B5343" t="s">
        <v>5457</v>
      </c>
      <c r="C5343" s="8">
        <v>275000</v>
      </c>
      <c r="E5343" t="s">
        <v>22</v>
      </c>
      <c r="F5343" t="s">
        <v>29</v>
      </c>
      <c r="G5343">
        <v>209293.71</v>
      </c>
      <c r="H5343" s="5">
        <v>400</v>
      </c>
      <c r="I5343" s="5">
        <v>2000</v>
      </c>
      <c r="J5343" t="str">
        <f t="shared" si="664"/>
        <v>no</v>
      </c>
      <c r="K5343">
        <f t="shared" si="665"/>
        <v>0</v>
      </c>
      <c r="L5343">
        <f t="shared" si="666"/>
        <v>1</v>
      </c>
      <c r="M5343">
        <f t="shared" si="667"/>
        <v>0</v>
      </c>
      <c r="N5343">
        <f t="shared" si="668"/>
        <v>-5.8340104880835284</v>
      </c>
      <c r="O5343">
        <f t="shared" si="669"/>
        <v>2.9263174539874886E-3</v>
      </c>
      <c r="P5343">
        <f t="shared" si="670"/>
        <v>2.9177791060625378E-3</v>
      </c>
      <c r="Q5343">
        <f t="shared" si="671"/>
        <v>-2.922044121787933E-3</v>
      </c>
    </row>
    <row r="5344" spans="1:17" x14ac:dyDescent="0.25">
      <c r="A5344">
        <v>5333</v>
      </c>
      <c r="B5344" t="s">
        <v>5458</v>
      </c>
      <c r="C5344" s="8">
        <v>525000</v>
      </c>
      <c r="E5344" t="s">
        <v>52</v>
      </c>
      <c r="F5344" t="s">
        <v>39</v>
      </c>
      <c r="G5344">
        <v>321200.14</v>
      </c>
      <c r="H5344" s="5">
        <v>350</v>
      </c>
      <c r="I5344" s="5">
        <v>2000</v>
      </c>
      <c r="J5344" t="str">
        <f t="shared" si="664"/>
        <v>no</v>
      </c>
      <c r="K5344">
        <f t="shared" si="665"/>
        <v>0</v>
      </c>
      <c r="L5344">
        <f t="shared" si="666"/>
        <v>0</v>
      </c>
      <c r="M5344">
        <f t="shared" si="667"/>
        <v>0</v>
      </c>
      <c r="N5344">
        <f t="shared" si="668"/>
        <v>-6.5749429701415014</v>
      </c>
      <c r="O5344">
        <f t="shared" si="669"/>
        <v>1.3948854662284369E-3</v>
      </c>
      <c r="P5344">
        <f t="shared" si="670"/>
        <v>1.3929424710203183E-3</v>
      </c>
      <c r="Q5344">
        <f t="shared" si="671"/>
        <v>-1.3939135172298274E-3</v>
      </c>
    </row>
    <row r="5345" spans="1:17" x14ac:dyDescent="0.25">
      <c r="A5345">
        <v>5334</v>
      </c>
      <c r="B5345" t="s">
        <v>5459</v>
      </c>
      <c r="C5345" s="8">
        <v>900000</v>
      </c>
      <c r="E5345" t="s">
        <v>22</v>
      </c>
      <c r="F5345" t="s">
        <v>29</v>
      </c>
      <c r="G5345">
        <v>510110.35</v>
      </c>
      <c r="H5345" s="5">
        <v>200</v>
      </c>
      <c r="I5345" s="5">
        <v>2000</v>
      </c>
      <c r="J5345" t="str">
        <f t="shared" si="664"/>
        <v>no</v>
      </c>
      <c r="K5345">
        <f t="shared" si="665"/>
        <v>0</v>
      </c>
      <c r="L5345">
        <f t="shared" si="666"/>
        <v>1</v>
      </c>
      <c r="M5345">
        <f t="shared" si="667"/>
        <v>0</v>
      </c>
      <c r="N5345">
        <f t="shared" si="668"/>
        <v>-7.7249826289876014</v>
      </c>
      <c r="O5345">
        <f t="shared" si="669"/>
        <v>4.4165451182472587E-4</v>
      </c>
      <c r="P5345">
        <f t="shared" si="670"/>
        <v>4.4145953922743804E-4</v>
      </c>
      <c r="Q5345">
        <f t="shared" si="671"/>
        <v>-4.4155701117753121E-4</v>
      </c>
    </row>
    <row r="5346" spans="1:17" x14ac:dyDescent="0.25">
      <c r="A5346">
        <v>5335</v>
      </c>
      <c r="B5346" t="s">
        <v>5460</v>
      </c>
      <c r="C5346" s="8">
        <v>2</v>
      </c>
      <c r="E5346" t="s">
        <v>57</v>
      </c>
      <c r="F5346" t="s">
        <v>74</v>
      </c>
      <c r="G5346">
        <v>388.07</v>
      </c>
      <c r="H5346" s="5">
        <v>730</v>
      </c>
      <c r="I5346" s="5">
        <v>9000</v>
      </c>
      <c r="J5346" t="str">
        <f t="shared" si="664"/>
        <v>yes</v>
      </c>
      <c r="K5346">
        <f t="shared" si="665"/>
        <v>0</v>
      </c>
      <c r="L5346">
        <f t="shared" si="666"/>
        <v>0</v>
      </c>
      <c r="M5346">
        <f t="shared" si="667"/>
        <v>0</v>
      </c>
      <c r="N5346">
        <f t="shared" si="668"/>
        <v>-4.9863532693831756</v>
      </c>
      <c r="O5346">
        <f t="shared" si="669"/>
        <v>6.8305282254162358E-3</v>
      </c>
      <c r="P5346">
        <f t="shared" si="670"/>
        <v>6.7841886334687792E-3</v>
      </c>
      <c r="Q5346">
        <f t="shared" si="671"/>
        <v>-6.8073058548944205E-3</v>
      </c>
    </row>
    <row r="5347" spans="1:17" x14ac:dyDescent="0.25">
      <c r="A5347">
        <v>5336</v>
      </c>
      <c r="B5347" t="s">
        <v>5461</v>
      </c>
      <c r="C5347" s="8">
        <v>350000</v>
      </c>
      <c r="E5347" t="s">
        <v>22</v>
      </c>
      <c r="F5347" t="s">
        <v>29</v>
      </c>
      <c r="G5347">
        <v>184083.95</v>
      </c>
      <c r="H5347" s="5">
        <v>200</v>
      </c>
      <c r="I5347" s="5">
        <v>2000</v>
      </c>
      <c r="J5347" t="str">
        <f t="shared" si="664"/>
        <v>no</v>
      </c>
      <c r="K5347">
        <f t="shared" si="665"/>
        <v>0</v>
      </c>
      <c r="L5347">
        <f t="shared" si="666"/>
        <v>1</v>
      </c>
      <c r="M5347">
        <f t="shared" si="667"/>
        <v>0</v>
      </c>
      <c r="N5347">
        <f t="shared" si="668"/>
        <v>-6.060927144992017</v>
      </c>
      <c r="O5347">
        <f t="shared" si="669"/>
        <v>2.332237562449874E-3</v>
      </c>
      <c r="P5347">
        <f t="shared" si="670"/>
        <v>2.3268108866991966E-3</v>
      </c>
      <c r="Q5347">
        <f t="shared" si="671"/>
        <v>-2.3295221176480264E-3</v>
      </c>
    </row>
    <row r="5348" spans="1:17" x14ac:dyDescent="0.25">
      <c r="A5348">
        <v>5337</v>
      </c>
      <c r="B5348" t="s">
        <v>5462</v>
      </c>
      <c r="C5348" s="8">
        <v>250000</v>
      </c>
      <c r="E5348" t="s">
        <v>52</v>
      </c>
      <c r="F5348" t="s">
        <v>39</v>
      </c>
      <c r="G5348">
        <v>132298.71</v>
      </c>
      <c r="H5348" s="5">
        <v>300</v>
      </c>
      <c r="I5348" s="5">
        <v>2000</v>
      </c>
      <c r="J5348" t="str">
        <f t="shared" si="664"/>
        <v>no</v>
      </c>
      <c r="K5348">
        <f t="shared" si="665"/>
        <v>0</v>
      </c>
      <c r="L5348">
        <f t="shared" si="666"/>
        <v>0</v>
      </c>
      <c r="M5348">
        <f t="shared" si="667"/>
        <v>0</v>
      </c>
      <c r="N5348">
        <f t="shared" si="668"/>
        <v>-5.7429152281437092</v>
      </c>
      <c r="O5348">
        <f t="shared" si="669"/>
        <v>3.2054101395331343E-3</v>
      </c>
      <c r="P5348">
        <f t="shared" si="670"/>
        <v>3.1951683146199364E-3</v>
      </c>
      <c r="Q5348">
        <f t="shared" si="671"/>
        <v>-3.2002837642874332E-3</v>
      </c>
    </row>
    <row r="5349" spans="1:17" x14ac:dyDescent="0.25">
      <c r="A5349">
        <v>5338</v>
      </c>
      <c r="B5349" t="s">
        <v>5463</v>
      </c>
      <c r="C5349" s="8">
        <v>1</v>
      </c>
      <c r="E5349" t="s">
        <v>45</v>
      </c>
      <c r="F5349" t="s">
        <v>25</v>
      </c>
      <c r="G5349">
        <v>23548.85</v>
      </c>
      <c r="H5349" s="5">
        <v>350</v>
      </c>
      <c r="I5349" s="5">
        <v>2000</v>
      </c>
      <c r="J5349" t="str">
        <f t="shared" si="664"/>
        <v>yes</v>
      </c>
      <c r="K5349">
        <f t="shared" si="665"/>
        <v>0</v>
      </c>
      <c r="L5349">
        <f t="shared" si="666"/>
        <v>0</v>
      </c>
      <c r="M5349">
        <f t="shared" si="667"/>
        <v>0</v>
      </c>
      <c r="N5349">
        <f t="shared" si="668"/>
        <v>-4.986529397337506</v>
      </c>
      <c r="O5349">
        <f t="shared" si="669"/>
        <v>6.8293252843917782E-3</v>
      </c>
      <c r="P5349">
        <f t="shared" si="670"/>
        <v>6.7830019576185343E-3</v>
      </c>
      <c r="Q5349">
        <f t="shared" si="671"/>
        <v>-6.8061110741350307E-3</v>
      </c>
    </row>
    <row r="5350" spans="1:17" x14ac:dyDescent="0.25">
      <c r="A5350">
        <v>5339</v>
      </c>
      <c r="B5350" t="s">
        <v>5464</v>
      </c>
      <c r="C5350" s="8">
        <v>2</v>
      </c>
      <c r="E5350" t="s">
        <v>57</v>
      </c>
      <c r="F5350" t="s">
        <v>74</v>
      </c>
      <c r="G5350">
        <v>0</v>
      </c>
      <c r="H5350" s="5">
        <v>730</v>
      </c>
      <c r="I5350" s="5">
        <v>9000</v>
      </c>
      <c r="J5350" t="str">
        <f t="shared" si="664"/>
        <v>no</v>
      </c>
      <c r="K5350">
        <f t="shared" si="665"/>
        <v>0</v>
      </c>
      <c r="L5350">
        <f t="shared" si="666"/>
        <v>0</v>
      </c>
      <c r="M5350">
        <f t="shared" si="667"/>
        <v>0</v>
      </c>
      <c r="N5350">
        <f t="shared" si="668"/>
        <v>-4.9863532693831756</v>
      </c>
      <c r="O5350">
        <f t="shared" si="669"/>
        <v>6.8305282254162358E-3</v>
      </c>
      <c r="P5350">
        <f t="shared" si="670"/>
        <v>6.7841886334687792E-3</v>
      </c>
      <c r="Q5350">
        <f t="shared" si="671"/>
        <v>-6.8073058548944205E-3</v>
      </c>
    </row>
    <row r="5351" spans="1:17" x14ac:dyDescent="0.25">
      <c r="A5351">
        <v>5340</v>
      </c>
      <c r="B5351" t="s">
        <v>5465</v>
      </c>
      <c r="C5351" s="8">
        <v>2</v>
      </c>
      <c r="E5351" t="s">
        <v>57</v>
      </c>
      <c r="F5351" t="s">
        <v>74</v>
      </c>
      <c r="G5351">
        <v>2253.87</v>
      </c>
      <c r="H5351" s="5">
        <v>730</v>
      </c>
      <c r="I5351" s="5">
        <v>9000</v>
      </c>
      <c r="J5351" t="str">
        <f t="shared" si="664"/>
        <v>yes</v>
      </c>
      <c r="K5351">
        <f t="shared" si="665"/>
        <v>0</v>
      </c>
      <c r="L5351">
        <f t="shared" si="666"/>
        <v>0</v>
      </c>
      <c r="M5351">
        <f t="shared" si="667"/>
        <v>0</v>
      </c>
      <c r="N5351">
        <f t="shared" si="668"/>
        <v>-4.9863532693831756</v>
      </c>
      <c r="O5351">
        <f t="shared" si="669"/>
        <v>6.8305282254162358E-3</v>
      </c>
      <c r="P5351">
        <f t="shared" si="670"/>
        <v>6.7841886334687792E-3</v>
      </c>
      <c r="Q5351">
        <f t="shared" si="671"/>
        <v>-6.8073058548944205E-3</v>
      </c>
    </row>
    <row r="5352" spans="1:17" x14ac:dyDescent="0.25">
      <c r="A5352">
        <v>5341</v>
      </c>
      <c r="B5352" t="s">
        <v>5466</v>
      </c>
      <c r="C5352" s="8">
        <v>150000</v>
      </c>
      <c r="E5352" t="s">
        <v>35</v>
      </c>
      <c r="F5352" t="s">
        <v>29</v>
      </c>
      <c r="G5352">
        <v>252487.89</v>
      </c>
      <c r="H5352" s="5">
        <v>300</v>
      </c>
      <c r="I5352" s="5">
        <v>2000</v>
      </c>
      <c r="J5352" t="str">
        <f t="shared" si="664"/>
        <v>yes</v>
      </c>
      <c r="K5352">
        <f t="shared" si="665"/>
        <v>0</v>
      </c>
      <c r="L5352">
        <f t="shared" si="666"/>
        <v>1</v>
      </c>
      <c r="M5352">
        <f t="shared" si="667"/>
        <v>0</v>
      </c>
      <c r="N5352">
        <f t="shared" si="668"/>
        <v>-5.4558160599027135</v>
      </c>
      <c r="O5352">
        <f t="shared" si="669"/>
        <v>4.2713896492300599E-3</v>
      </c>
      <c r="P5352">
        <f t="shared" si="670"/>
        <v>4.2532224787584184E-3</v>
      </c>
      <c r="Q5352">
        <f t="shared" si="671"/>
        <v>-4.2622931583676015E-3</v>
      </c>
    </row>
    <row r="5353" spans="1:17" x14ac:dyDescent="0.25">
      <c r="A5353">
        <v>5342</v>
      </c>
      <c r="B5353" t="s">
        <v>5467</v>
      </c>
      <c r="C5353" s="8">
        <v>275000</v>
      </c>
      <c r="E5353" t="s">
        <v>35</v>
      </c>
      <c r="F5353" t="s">
        <v>29</v>
      </c>
      <c r="G5353">
        <v>289014.52</v>
      </c>
      <c r="H5353" s="5">
        <v>250</v>
      </c>
      <c r="I5353" s="5">
        <v>2000</v>
      </c>
      <c r="J5353" t="str">
        <f t="shared" si="664"/>
        <v>yes</v>
      </c>
      <c r="K5353">
        <f t="shared" si="665"/>
        <v>0</v>
      </c>
      <c r="L5353">
        <f t="shared" si="666"/>
        <v>1</v>
      </c>
      <c r="M5353">
        <f t="shared" si="667"/>
        <v>0</v>
      </c>
      <c r="N5353">
        <f t="shared" si="668"/>
        <v>-5.8340104880835284</v>
      </c>
      <c r="O5353">
        <f t="shared" si="669"/>
        <v>2.9263174539874886E-3</v>
      </c>
      <c r="P5353">
        <f t="shared" si="670"/>
        <v>2.9177791060625378E-3</v>
      </c>
      <c r="Q5353">
        <f t="shared" si="671"/>
        <v>-2.922044121787933E-3</v>
      </c>
    </row>
    <row r="5354" spans="1:17" x14ac:dyDescent="0.25">
      <c r="A5354">
        <v>5343</v>
      </c>
      <c r="B5354" t="s">
        <v>5468</v>
      </c>
      <c r="C5354" s="8">
        <v>100000</v>
      </c>
      <c r="E5354" t="s">
        <v>31</v>
      </c>
      <c r="F5354" t="s">
        <v>29</v>
      </c>
      <c r="G5354">
        <v>50274.29</v>
      </c>
      <c r="H5354" s="5">
        <v>400</v>
      </c>
      <c r="I5354" s="5">
        <v>2000</v>
      </c>
      <c r="J5354" t="str">
        <f t="shared" si="664"/>
        <v>no</v>
      </c>
      <c r="K5354">
        <f t="shared" si="665"/>
        <v>0</v>
      </c>
      <c r="L5354">
        <f t="shared" si="666"/>
        <v>1</v>
      </c>
      <c r="M5354">
        <f t="shared" si="667"/>
        <v>0</v>
      </c>
      <c r="N5354">
        <f t="shared" si="668"/>
        <v>-5.304538288630388</v>
      </c>
      <c r="O5354">
        <f t="shared" si="669"/>
        <v>4.9689919389546873E-3</v>
      </c>
      <c r="P5354">
        <f t="shared" si="670"/>
        <v>4.9444231402281128E-3</v>
      </c>
      <c r="Q5354">
        <f t="shared" si="671"/>
        <v>-4.9566872429661771E-3</v>
      </c>
    </row>
    <row r="5355" spans="1:17" x14ac:dyDescent="0.25">
      <c r="A5355">
        <v>5344</v>
      </c>
      <c r="B5355" t="s">
        <v>5469</v>
      </c>
      <c r="C5355" s="8">
        <v>200000</v>
      </c>
      <c r="E5355" t="s">
        <v>22</v>
      </c>
      <c r="F5355" t="s">
        <v>29</v>
      </c>
      <c r="G5355">
        <v>43665.93</v>
      </c>
      <c r="H5355" s="5">
        <v>350</v>
      </c>
      <c r="I5355" s="5">
        <v>2000</v>
      </c>
      <c r="J5355" t="str">
        <f t="shared" si="664"/>
        <v>no</v>
      </c>
      <c r="K5355">
        <f t="shared" si="665"/>
        <v>0</v>
      </c>
      <c r="L5355">
        <f t="shared" si="666"/>
        <v>1</v>
      </c>
      <c r="M5355">
        <f t="shared" si="667"/>
        <v>0</v>
      </c>
      <c r="N5355">
        <f t="shared" si="668"/>
        <v>-5.6070938311750398</v>
      </c>
      <c r="O5355">
        <f t="shared" si="669"/>
        <v>3.6717245187135035E-3</v>
      </c>
      <c r="P5355">
        <f t="shared" si="670"/>
        <v>3.6582922772624587E-3</v>
      </c>
      <c r="Q5355">
        <f t="shared" si="671"/>
        <v>-3.6650001931303865E-3</v>
      </c>
    </row>
    <row r="5356" spans="1:17" x14ac:dyDescent="0.25">
      <c r="A5356">
        <v>5345</v>
      </c>
      <c r="B5356" t="s">
        <v>5470</v>
      </c>
      <c r="C5356" s="8">
        <v>850000</v>
      </c>
      <c r="E5356" t="s">
        <v>22</v>
      </c>
      <c r="F5356" t="s">
        <v>29</v>
      </c>
      <c r="G5356">
        <v>739259.72</v>
      </c>
      <c r="H5356" s="5">
        <v>200</v>
      </c>
      <c r="I5356" s="5">
        <v>2000</v>
      </c>
      <c r="J5356" t="str">
        <f t="shared" si="664"/>
        <v>yes</v>
      </c>
      <c r="K5356">
        <f t="shared" si="665"/>
        <v>0</v>
      </c>
      <c r="L5356">
        <f t="shared" si="666"/>
        <v>1</v>
      </c>
      <c r="M5356">
        <f t="shared" si="667"/>
        <v>0</v>
      </c>
      <c r="N5356">
        <f t="shared" si="668"/>
        <v>-7.5737048577152759</v>
      </c>
      <c r="O5356">
        <f t="shared" si="669"/>
        <v>5.1378541628849402E-4</v>
      </c>
      <c r="P5356">
        <f t="shared" si="670"/>
        <v>5.1352157639159457E-4</v>
      </c>
      <c r="Q5356">
        <f t="shared" si="671"/>
        <v>-5.1365347375302128E-4</v>
      </c>
    </row>
    <row r="5357" spans="1:17" x14ac:dyDescent="0.25">
      <c r="A5357">
        <v>5346</v>
      </c>
      <c r="B5357" t="s">
        <v>5471</v>
      </c>
      <c r="C5357" s="8">
        <v>50000</v>
      </c>
      <c r="E5357" t="s">
        <v>56</v>
      </c>
      <c r="F5357" t="s">
        <v>29</v>
      </c>
      <c r="G5357">
        <v>30950.02</v>
      </c>
      <c r="H5357" s="5">
        <v>350</v>
      </c>
      <c r="I5357" s="5">
        <v>2000</v>
      </c>
      <c r="J5357" t="str">
        <f t="shared" si="664"/>
        <v>no</v>
      </c>
      <c r="K5357">
        <f t="shared" si="665"/>
        <v>0</v>
      </c>
      <c r="L5357">
        <f t="shared" si="666"/>
        <v>1</v>
      </c>
      <c r="M5357">
        <f t="shared" si="667"/>
        <v>0</v>
      </c>
      <c r="N5357">
        <f t="shared" si="668"/>
        <v>-5.1532605173580617</v>
      </c>
      <c r="O5357">
        <f t="shared" si="669"/>
        <v>5.7805264602463387E-3</v>
      </c>
      <c r="P5357">
        <f t="shared" si="670"/>
        <v>5.7473040172992601E-3</v>
      </c>
      <c r="Q5357">
        <f t="shared" si="671"/>
        <v>-5.763883323760685E-3</v>
      </c>
    </row>
    <row r="5358" spans="1:17" x14ac:dyDescent="0.25">
      <c r="A5358">
        <v>5347</v>
      </c>
      <c r="B5358" t="s">
        <v>5472</v>
      </c>
      <c r="C5358" s="8">
        <v>350000</v>
      </c>
      <c r="E5358" t="s">
        <v>35</v>
      </c>
      <c r="F5358" t="s">
        <v>29</v>
      </c>
      <c r="G5358">
        <v>144882.92000000001</v>
      </c>
      <c r="H5358" s="5">
        <v>300</v>
      </c>
      <c r="I5358" s="5">
        <v>2000</v>
      </c>
      <c r="J5358" t="str">
        <f t="shared" si="664"/>
        <v>no</v>
      </c>
      <c r="K5358">
        <f t="shared" si="665"/>
        <v>0</v>
      </c>
      <c r="L5358">
        <f t="shared" si="666"/>
        <v>1</v>
      </c>
      <c r="M5358">
        <f t="shared" si="667"/>
        <v>0</v>
      </c>
      <c r="N5358">
        <f t="shared" si="668"/>
        <v>-6.060927144992017</v>
      </c>
      <c r="O5358">
        <f t="shared" si="669"/>
        <v>2.332237562449874E-3</v>
      </c>
      <c r="P5358">
        <f t="shared" si="670"/>
        <v>2.3268108866991966E-3</v>
      </c>
      <c r="Q5358">
        <f t="shared" si="671"/>
        <v>-2.3295221176480264E-3</v>
      </c>
    </row>
    <row r="5359" spans="1:17" x14ac:dyDescent="0.25">
      <c r="A5359">
        <v>5348</v>
      </c>
      <c r="B5359" t="s">
        <v>5473</v>
      </c>
      <c r="C5359" s="8">
        <v>100000</v>
      </c>
      <c r="E5359" t="s">
        <v>40</v>
      </c>
      <c r="F5359" t="s">
        <v>29</v>
      </c>
      <c r="G5359">
        <v>11207.84</v>
      </c>
      <c r="H5359" s="5">
        <v>300</v>
      </c>
      <c r="I5359" s="5">
        <v>9000</v>
      </c>
      <c r="J5359" t="str">
        <f t="shared" si="664"/>
        <v>no</v>
      </c>
      <c r="K5359">
        <f t="shared" si="665"/>
        <v>0</v>
      </c>
      <c r="L5359">
        <f t="shared" si="666"/>
        <v>1</v>
      </c>
      <c r="M5359">
        <f t="shared" si="667"/>
        <v>0</v>
      </c>
      <c r="N5359">
        <f t="shared" si="668"/>
        <v>-5.3043591351206327</v>
      </c>
      <c r="O5359">
        <f t="shared" si="669"/>
        <v>4.9698822310475926E-3</v>
      </c>
      <c r="P5359">
        <f t="shared" si="670"/>
        <v>4.9453046493437023E-3</v>
      </c>
      <c r="Q5359">
        <f t="shared" si="671"/>
        <v>-4.9575731326858578E-3</v>
      </c>
    </row>
    <row r="5360" spans="1:17" x14ac:dyDescent="0.25">
      <c r="A5360">
        <v>5349</v>
      </c>
      <c r="B5360" t="s">
        <v>5474</v>
      </c>
      <c r="C5360" s="8">
        <v>2</v>
      </c>
      <c r="E5360" t="s">
        <v>57</v>
      </c>
      <c r="F5360" t="s">
        <v>74</v>
      </c>
      <c r="G5360">
        <v>670.7</v>
      </c>
      <c r="H5360" s="5">
        <v>730</v>
      </c>
      <c r="I5360" s="5">
        <v>9000</v>
      </c>
      <c r="J5360" t="str">
        <f t="shared" si="664"/>
        <v>yes</v>
      </c>
      <c r="K5360">
        <f t="shared" si="665"/>
        <v>0</v>
      </c>
      <c r="L5360">
        <f t="shared" si="666"/>
        <v>0</v>
      </c>
      <c r="M5360">
        <f t="shared" si="667"/>
        <v>0</v>
      </c>
      <c r="N5360">
        <f t="shared" si="668"/>
        <v>-4.9863532693831756</v>
      </c>
      <c r="O5360">
        <f t="shared" si="669"/>
        <v>6.8305282254162358E-3</v>
      </c>
      <c r="P5360">
        <f t="shared" si="670"/>
        <v>6.7841886334687792E-3</v>
      </c>
      <c r="Q5360">
        <f t="shared" si="671"/>
        <v>-6.8073058548944205E-3</v>
      </c>
    </row>
    <row r="5361" spans="1:17" x14ac:dyDescent="0.25">
      <c r="A5361">
        <v>5350</v>
      </c>
      <c r="B5361" t="s">
        <v>5475</v>
      </c>
      <c r="C5361" s="8">
        <v>500000</v>
      </c>
      <c r="E5361" t="s">
        <v>22</v>
      </c>
      <c r="F5361" t="s">
        <v>29</v>
      </c>
      <c r="G5361">
        <v>306722.84999999998</v>
      </c>
      <c r="H5361" s="5">
        <v>250</v>
      </c>
      <c r="I5361" s="5">
        <v>2000</v>
      </c>
      <c r="J5361" t="str">
        <f t="shared" si="664"/>
        <v>no</v>
      </c>
      <c r="K5361">
        <f t="shared" si="665"/>
        <v>0</v>
      </c>
      <c r="L5361">
        <f t="shared" si="666"/>
        <v>1</v>
      </c>
      <c r="M5361">
        <f t="shared" si="667"/>
        <v>0</v>
      </c>
      <c r="N5361">
        <f t="shared" si="668"/>
        <v>-6.5147604588089951</v>
      </c>
      <c r="O5361">
        <f t="shared" si="669"/>
        <v>1.481410715858377E-3</v>
      </c>
      <c r="P5361">
        <f t="shared" si="670"/>
        <v>1.4792193844112048E-3</v>
      </c>
      <c r="Q5361">
        <f t="shared" si="671"/>
        <v>-1.4803145094915374E-3</v>
      </c>
    </row>
    <row r="5362" spans="1:17" x14ac:dyDescent="0.25">
      <c r="A5362">
        <v>5351</v>
      </c>
      <c r="B5362" t="s">
        <v>5476</v>
      </c>
      <c r="C5362" s="8">
        <v>25000</v>
      </c>
      <c r="E5362" t="s">
        <v>22</v>
      </c>
      <c r="F5362" t="s">
        <v>73</v>
      </c>
      <c r="G5362">
        <v>16871.86</v>
      </c>
      <c r="H5362" s="5">
        <v>300</v>
      </c>
      <c r="I5362" s="5">
        <v>9000</v>
      </c>
      <c r="J5362" t="str">
        <f t="shared" si="664"/>
        <v>no</v>
      </c>
      <c r="K5362">
        <f t="shared" si="665"/>
        <v>0</v>
      </c>
      <c r="L5362">
        <f t="shared" si="666"/>
        <v>0</v>
      </c>
      <c r="M5362">
        <f t="shared" si="667"/>
        <v>0</v>
      </c>
      <c r="N5362">
        <f t="shared" si="668"/>
        <v>-5.0619861039084881</v>
      </c>
      <c r="O5362">
        <f t="shared" si="669"/>
        <v>6.3329690794522234E-3</v>
      </c>
      <c r="P5362">
        <f t="shared" si="670"/>
        <v>6.2931149768901407E-3</v>
      </c>
      <c r="Q5362">
        <f t="shared" si="671"/>
        <v>-6.3130000950679839E-3</v>
      </c>
    </row>
    <row r="5363" spans="1:17" x14ac:dyDescent="0.25">
      <c r="A5363">
        <v>5352</v>
      </c>
      <c r="B5363" t="s">
        <v>5477</v>
      </c>
      <c r="C5363" s="8">
        <v>2</v>
      </c>
      <c r="E5363" t="s">
        <v>57</v>
      </c>
      <c r="F5363" t="s">
        <v>74</v>
      </c>
      <c r="G5363">
        <v>995.25</v>
      </c>
      <c r="H5363" s="5">
        <v>730</v>
      </c>
      <c r="I5363" s="5">
        <v>9000</v>
      </c>
      <c r="J5363" t="str">
        <f t="shared" si="664"/>
        <v>yes</v>
      </c>
      <c r="K5363">
        <f t="shared" si="665"/>
        <v>0</v>
      </c>
      <c r="L5363">
        <f t="shared" si="666"/>
        <v>0</v>
      </c>
      <c r="M5363">
        <f t="shared" si="667"/>
        <v>0</v>
      </c>
      <c r="N5363">
        <f t="shared" si="668"/>
        <v>-4.9863532693831756</v>
      </c>
      <c r="O5363">
        <f t="shared" si="669"/>
        <v>6.8305282254162358E-3</v>
      </c>
      <c r="P5363">
        <f t="shared" si="670"/>
        <v>6.7841886334687792E-3</v>
      </c>
      <c r="Q5363">
        <f t="shared" si="671"/>
        <v>-6.8073058548944205E-3</v>
      </c>
    </row>
    <row r="5364" spans="1:17" x14ac:dyDescent="0.25">
      <c r="A5364">
        <v>5353</v>
      </c>
      <c r="B5364" t="s">
        <v>5478</v>
      </c>
      <c r="C5364" s="8">
        <v>300000</v>
      </c>
      <c r="E5364" t="s">
        <v>45</v>
      </c>
      <c r="F5364" t="s">
        <v>29</v>
      </c>
      <c r="G5364">
        <v>123296.88</v>
      </c>
      <c r="H5364" s="5">
        <v>350</v>
      </c>
      <c r="I5364" s="5">
        <v>2000</v>
      </c>
      <c r="J5364" t="str">
        <f t="shared" si="664"/>
        <v>no</v>
      </c>
      <c r="K5364">
        <f t="shared" si="665"/>
        <v>0</v>
      </c>
      <c r="L5364">
        <f t="shared" si="666"/>
        <v>1</v>
      </c>
      <c r="M5364">
        <f t="shared" si="667"/>
        <v>0</v>
      </c>
      <c r="N5364">
        <f t="shared" si="668"/>
        <v>-5.9096493737196916</v>
      </c>
      <c r="O5364">
        <f t="shared" si="669"/>
        <v>2.7131380181224414E-3</v>
      </c>
      <c r="P5364">
        <f t="shared" si="670"/>
        <v>2.7057968179064647E-3</v>
      </c>
      <c r="Q5364">
        <f t="shared" si="671"/>
        <v>-2.7094641028955597E-3</v>
      </c>
    </row>
    <row r="5365" spans="1:17" x14ac:dyDescent="0.25">
      <c r="A5365">
        <v>5354</v>
      </c>
      <c r="B5365" t="s">
        <v>5479</v>
      </c>
      <c r="C5365" s="8">
        <v>500000</v>
      </c>
      <c r="E5365" t="s">
        <v>22</v>
      </c>
      <c r="F5365" t="s">
        <v>29</v>
      </c>
      <c r="G5365">
        <v>165847.14000000001</v>
      </c>
      <c r="H5365" s="5">
        <v>200</v>
      </c>
      <c r="I5365" s="5">
        <v>2000</v>
      </c>
      <c r="J5365" t="str">
        <f t="shared" si="664"/>
        <v>no</v>
      </c>
      <c r="K5365">
        <f t="shared" si="665"/>
        <v>0</v>
      </c>
      <c r="L5365">
        <f t="shared" si="666"/>
        <v>1</v>
      </c>
      <c r="M5365">
        <f t="shared" si="667"/>
        <v>0</v>
      </c>
      <c r="N5365">
        <f t="shared" si="668"/>
        <v>-6.5147604588089951</v>
      </c>
      <c r="O5365">
        <f t="shared" si="669"/>
        <v>1.481410715858377E-3</v>
      </c>
      <c r="P5365">
        <f t="shared" si="670"/>
        <v>1.4792193844112048E-3</v>
      </c>
      <c r="Q5365">
        <f t="shared" si="671"/>
        <v>-1.4803145094915374E-3</v>
      </c>
    </row>
    <row r="5366" spans="1:17" x14ac:dyDescent="0.25">
      <c r="A5366">
        <v>5355</v>
      </c>
      <c r="B5366" t="s">
        <v>5480</v>
      </c>
      <c r="C5366" s="8">
        <v>50000</v>
      </c>
      <c r="E5366" t="s">
        <v>31</v>
      </c>
      <c r="F5366" t="s">
        <v>29</v>
      </c>
      <c r="G5366">
        <v>95448.58</v>
      </c>
      <c r="H5366" s="5">
        <v>400</v>
      </c>
      <c r="I5366" s="5">
        <v>2000</v>
      </c>
      <c r="J5366" t="str">
        <f t="shared" si="664"/>
        <v>yes</v>
      </c>
      <c r="K5366">
        <f t="shared" si="665"/>
        <v>0</v>
      </c>
      <c r="L5366">
        <f t="shared" si="666"/>
        <v>1</v>
      </c>
      <c r="M5366">
        <f t="shared" si="667"/>
        <v>0</v>
      </c>
      <c r="N5366">
        <f t="shared" si="668"/>
        <v>-5.1532605173580617</v>
      </c>
      <c r="O5366">
        <f t="shared" si="669"/>
        <v>5.7805264602463387E-3</v>
      </c>
      <c r="P5366">
        <f t="shared" si="670"/>
        <v>5.7473040172992601E-3</v>
      </c>
      <c r="Q5366">
        <f t="shared" si="671"/>
        <v>-5.763883323760685E-3</v>
      </c>
    </row>
    <row r="5367" spans="1:17" x14ac:dyDescent="0.25">
      <c r="A5367">
        <v>5356</v>
      </c>
      <c r="B5367" t="s">
        <v>5481</v>
      </c>
      <c r="C5367" s="8">
        <v>350000</v>
      </c>
      <c r="E5367" t="s">
        <v>41</v>
      </c>
      <c r="F5367" t="s">
        <v>29</v>
      </c>
      <c r="G5367">
        <v>156824.10999999999</v>
      </c>
      <c r="H5367" s="5">
        <v>200</v>
      </c>
      <c r="I5367" s="5">
        <v>2000</v>
      </c>
      <c r="J5367" t="str">
        <f t="shared" si="664"/>
        <v>no</v>
      </c>
      <c r="K5367">
        <f t="shared" si="665"/>
        <v>0</v>
      </c>
      <c r="L5367">
        <f t="shared" si="666"/>
        <v>1</v>
      </c>
      <c r="M5367">
        <f t="shared" si="667"/>
        <v>0</v>
      </c>
      <c r="N5367">
        <f t="shared" si="668"/>
        <v>-6.060927144992017</v>
      </c>
      <c r="O5367">
        <f t="shared" si="669"/>
        <v>2.332237562449874E-3</v>
      </c>
      <c r="P5367">
        <f t="shared" si="670"/>
        <v>2.3268108866991966E-3</v>
      </c>
      <c r="Q5367">
        <f t="shared" si="671"/>
        <v>-2.3295221176480264E-3</v>
      </c>
    </row>
    <row r="5368" spans="1:17" x14ac:dyDescent="0.25">
      <c r="A5368">
        <v>5357</v>
      </c>
      <c r="B5368" t="s">
        <v>5482</v>
      </c>
      <c r="C5368" s="8">
        <v>5000</v>
      </c>
      <c r="E5368" t="s">
        <v>22</v>
      </c>
      <c r="F5368" t="s">
        <v>73</v>
      </c>
      <c r="G5368">
        <v>1153.3</v>
      </c>
      <c r="H5368" s="5">
        <v>400</v>
      </c>
      <c r="I5368" s="5">
        <v>9000</v>
      </c>
      <c r="J5368" t="str">
        <f t="shared" si="664"/>
        <v>no</v>
      </c>
      <c r="K5368">
        <f t="shared" si="665"/>
        <v>0</v>
      </c>
      <c r="L5368">
        <f t="shared" si="666"/>
        <v>0</v>
      </c>
      <c r="M5368">
        <f t="shared" si="667"/>
        <v>0</v>
      </c>
      <c r="N5368">
        <f t="shared" si="668"/>
        <v>-5.0014749953995574</v>
      </c>
      <c r="O5368">
        <f t="shared" si="669"/>
        <v>6.728015884234234E-3</v>
      </c>
      <c r="P5368">
        <f t="shared" si="670"/>
        <v>6.6830522028582372E-3</v>
      </c>
      <c r="Q5368">
        <f t="shared" si="671"/>
        <v>-6.7054837930821086E-3</v>
      </c>
    </row>
    <row r="5369" spans="1:17" x14ac:dyDescent="0.25">
      <c r="A5369">
        <v>5358</v>
      </c>
      <c r="B5369" t="s">
        <v>5483</v>
      </c>
      <c r="C5369" s="8">
        <v>350000</v>
      </c>
      <c r="E5369" t="s">
        <v>41</v>
      </c>
      <c r="F5369" t="s">
        <v>29</v>
      </c>
      <c r="G5369">
        <v>169995.07</v>
      </c>
      <c r="H5369" s="5">
        <v>200</v>
      </c>
      <c r="I5369" s="5">
        <v>2000</v>
      </c>
      <c r="J5369" t="str">
        <f t="shared" si="664"/>
        <v>no</v>
      </c>
      <c r="K5369">
        <f t="shared" si="665"/>
        <v>0</v>
      </c>
      <c r="L5369">
        <f t="shared" si="666"/>
        <v>1</v>
      </c>
      <c r="M5369">
        <f t="shared" si="667"/>
        <v>0</v>
      </c>
      <c r="N5369">
        <f t="shared" si="668"/>
        <v>-6.060927144992017</v>
      </c>
      <c r="O5369">
        <f t="shared" si="669"/>
        <v>2.332237562449874E-3</v>
      </c>
      <c r="P5369">
        <f t="shared" si="670"/>
        <v>2.3268108866991966E-3</v>
      </c>
      <c r="Q5369">
        <f t="shared" si="671"/>
        <v>-2.3295221176480264E-3</v>
      </c>
    </row>
    <row r="5370" spans="1:17" x14ac:dyDescent="0.25">
      <c r="A5370">
        <v>5359</v>
      </c>
      <c r="B5370" t="s">
        <v>5484</v>
      </c>
      <c r="C5370" s="8">
        <v>240000</v>
      </c>
      <c r="E5370" t="s">
        <v>22</v>
      </c>
      <c r="F5370" t="s">
        <v>29</v>
      </c>
      <c r="G5370">
        <v>225264.65</v>
      </c>
      <c r="H5370" s="5">
        <v>200</v>
      </c>
      <c r="I5370" s="5">
        <v>2000</v>
      </c>
      <c r="J5370" t="str">
        <f t="shared" si="664"/>
        <v>yes</v>
      </c>
      <c r="K5370">
        <f t="shared" si="665"/>
        <v>0</v>
      </c>
      <c r="L5370">
        <f t="shared" si="666"/>
        <v>1</v>
      </c>
      <c r="M5370">
        <f t="shared" si="667"/>
        <v>0</v>
      </c>
      <c r="N5370">
        <f t="shared" si="668"/>
        <v>-5.7281160481929003</v>
      </c>
      <c r="O5370">
        <f t="shared" si="669"/>
        <v>3.2532003366370988E-3</v>
      </c>
      <c r="P5370">
        <f t="shared" si="670"/>
        <v>3.2426513421990604E-3</v>
      </c>
      <c r="Q5370">
        <f t="shared" si="671"/>
        <v>-3.2479201290381635E-3</v>
      </c>
    </row>
    <row r="5371" spans="1:17" x14ac:dyDescent="0.25">
      <c r="A5371">
        <v>5360</v>
      </c>
      <c r="B5371" t="s">
        <v>5485</v>
      </c>
      <c r="C5371" s="8">
        <v>25000</v>
      </c>
      <c r="E5371" t="s">
        <v>22</v>
      </c>
      <c r="F5371" t="s">
        <v>25</v>
      </c>
      <c r="G5371">
        <v>521.01</v>
      </c>
      <c r="H5371" s="5">
        <v>300</v>
      </c>
      <c r="I5371" s="5">
        <v>9000</v>
      </c>
      <c r="J5371" t="str">
        <f t="shared" si="664"/>
        <v>no</v>
      </c>
      <c r="K5371">
        <f t="shared" si="665"/>
        <v>0</v>
      </c>
      <c r="L5371">
        <f t="shared" si="666"/>
        <v>0</v>
      </c>
      <c r="M5371">
        <f t="shared" si="667"/>
        <v>0</v>
      </c>
      <c r="N5371">
        <f t="shared" si="668"/>
        <v>-5.0619861039084881</v>
      </c>
      <c r="O5371">
        <f t="shared" si="669"/>
        <v>6.3329690794522234E-3</v>
      </c>
      <c r="P5371">
        <f t="shared" si="670"/>
        <v>6.2931149768901407E-3</v>
      </c>
      <c r="Q5371">
        <f t="shared" si="671"/>
        <v>-6.3130000950679839E-3</v>
      </c>
    </row>
    <row r="5372" spans="1:17" x14ac:dyDescent="0.25">
      <c r="A5372">
        <v>5361</v>
      </c>
      <c r="B5372" t="s">
        <v>5486</v>
      </c>
      <c r="C5372" s="8">
        <v>175000</v>
      </c>
      <c r="E5372" t="s">
        <v>45</v>
      </c>
      <c r="F5372" t="s">
        <v>29</v>
      </c>
      <c r="G5372">
        <v>15486.03</v>
      </c>
      <c r="H5372" s="5">
        <v>300</v>
      </c>
      <c r="I5372" s="5">
        <v>2000</v>
      </c>
      <c r="J5372" t="str">
        <f t="shared" si="664"/>
        <v>no</v>
      </c>
      <c r="K5372">
        <f t="shared" si="665"/>
        <v>0</v>
      </c>
      <c r="L5372">
        <f t="shared" si="666"/>
        <v>1</v>
      </c>
      <c r="M5372">
        <f t="shared" si="667"/>
        <v>0</v>
      </c>
      <c r="N5372">
        <f t="shared" si="668"/>
        <v>-5.5314549455388766</v>
      </c>
      <c r="O5372">
        <f t="shared" si="669"/>
        <v>3.9602229866583377E-3</v>
      </c>
      <c r="P5372">
        <f t="shared" si="670"/>
        <v>3.9446014851835069E-3</v>
      </c>
      <c r="Q5372">
        <f t="shared" si="671"/>
        <v>-3.9524019455174668E-3</v>
      </c>
    </row>
    <row r="5373" spans="1:17" x14ac:dyDescent="0.25">
      <c r="A5373">
        <v>5362</v>
      </c>
      <c r="B5373" t="s">
        <v>5487</v>
      </c>
      <c r="C5373" s="8">
        <v>2</v>
      </c>
      <c r="E5373" t="s">
        <v>57</v>
      </c>
      <c r="F5373" t="s">
        <v>74</v>
      </c>
      <c r="G5373">
        <v>132.36000000000001</v>
      </c>
      <c r="H5373" s="5">
        <v>730</v>
      </c>
      <c r="I5373" s="5">
        <v>9000</v>
      </c>
      <c r="J5373" t="str">
        <f t="shared" si="664"/>
        <v>yes</v>
      </c>
      <c r="K5373">
        <f t="shared" si="665"/>
        <v>0</v>
      </c>
      <c r="L5373">
        <f t="shared" si="666"/>
        <v>0</v>
      </c>
      <c r="M5373">
        <f t="shared" si="667"/>
        <v>0</v>
      </c>
      <c r="N5373">
        <f t="shared" si="668"/>
        <v>-4.9863532693831756</v>
      </c>
      <c r="O5373">
        <f t="shared" si="669"/>
        <v>6.8305282254162358E-3</v>
      </c>
      <c r="P5373">
        <f t="shared" si="670"/>
        <v>6.7841886334687792E-3</v>
      </c>
      <c r="Q5373">
        <f t="shared" si="671"/>
        <v>-6.8073058548944205E-3</v>
      </c>
    </row>
    <row r="5374" spans="1:17" x14ac:dyDescent="0.25">
      <c r="A5374">
        <v>5363</v>
      </c>
      <c r="B5374" t="s">
        <v>5488</v>
      </c>
      <c r="C5374" s="8">
        <v>500000</v>
      </c>
      <c r="E5374" t="s">
        <v>22</v>
      </c>
      <c r="F5374" t="s">
        <v>29</v>
      </c>
      <c r="G5374">
        <v>186098.17</v>
      </c>
      <c r="H5374" s="5">
        <v>300</v>
      </c>
      <c r="I5374" s="5">
        <v>2000</v>
      </c>
      <c r="J5374" t="str">
        <f t="shared" si="664"/>
        <v>no</v>
      </c>
      <c r="K5374">
        <f t="shared" si="665"/>
        <v>0</v>
      </c>
      <c r="L5374">
        <f t="shared" si="666"/>
        <v>1</v>
      </c>
      <c r="M5374">
        <f t="shared" si="667"/>
        <v>0</v>
      </c>
      <c r="N5374">
        <f t="shared" si="668"/>
        <v>-6.5147604588089951</v>
      </c>
      <c r="O5374">
        <f t="shared" si="669"/>
        <v>1.481410715858377E-3</v>
      </c>
      <c r="P5374">
        <f t="shared" si="670"/>
        <v>1.4792193844112048E-3</v>
      </c>
      <c r="Q5374">
        <f t="shared" si="671"/>
        <v>-1.4803145094915374E-3</v>
      </c>
    </row>
    <row r="5375" spans="1:17" x14ac:dyDescent="0.25">
      <c r="A5375">
        <v>5364</v>
      </c>
      <c r="B5375" t="s">
        <v>5489</v>
      </c>
      <c r="C5375" s="8">
        <v>550000</v>
      </c>
      <c r="E5375" t="s">
        <v>40</v>
      </c>
      <c r="F5375" t="s">
        <v>29</v>
      </c>
      <c r="G5375">
        <v>54294.09</v>
      </c>
      <c r="H5375" s="5">
        <v>300</v>
      </c>
      <c r="I5375" s="5">
        <v>2000</v>
      </c>
      <c r="J5375" t="str">
        <f t="shared" si="664"/>
        <v>no</v>
      </c>
      <c r="K5375">
        <f t="shared" si="665"/>
        <v>0</v>
      </c>
      <c r="L5375">
        <f t="shared" si="666"/>
        <v>1</v>
      </c>
      <c r="M5375">
        <f t="shared" si="667"/>
        <v>0</v>
      </c>
      <c r="N5375">
        <f t="shared" si="668"/>
        <v>-6.6660382300813206</v>
      </c>
      <c r="O5375">
        <f t="shared" si="669"/>
        <v>1.2734338223352201E-3</v>
      </c>
      <c r="P5375">
        <f t="shared" si="670"/>
        <v>1.2718142510522023E-3</v>
      </c>
      <c r="Q5375">
        <f t="shared" si="671"/>
        <v>-1.2726236931762242E-3</v>
      </c>
    </row>
    <row r="5376" spans="1:17" x14ac:dyDescent="0.25">
      <c r="A5376">
        <v>5365</v>
      </c>
      <c r="B5376" t="s">
        <v>5490</v>
      </c>
      <c r="C5376" s="8">
        <v>2</v>
      </c>
      <c r="E5376" t="s">
        <v>57</v>
      </c>
      <c r="F5376" t="s">
        <v>74</v>
      </c>
      <c r="G5376">
        <v>40</v>
      </c>
      <c r="H5376" s="5">
        <v>730</v>
      </c>
      <c r="I5376" s="5">
        <v>9000</v>
      </c>
      <c r="J5376" t="str">
        <f t="shared" si="664"/>
        <v>yes</v>
      </c>
      <c r="K5376">
        <f t="shared" si="665"/>
        <v>0</v>
      </c>
      <c r="L5376">
        <f t="shared" si="666"/>
        <v>0</v>
      </c>
      <c r="M5376">
        <f t="shared" si="667"/>
        <v>0</v>
      </c>
      <c r="N5376">
        <f t="shared" si="668"/>
        <v>-4.9863532693831756</v>
      </c>
      <c r="O5376">
        <f t="shared" si="669"/>
        <v>6.8305282254162358E-3</v>
      </c>
      <c r="P5376">
        <f t="shared" si="670"/>
        <v>6.7841886334687792E-3</v>
      </c>
      <c r="Q5376">
        <f t="shared" si="671"/>
        <v>-6.8073058548944205E-3</v>
      </c>
    </row>
    <row r="5377" spans="1:17" x14ac:dyDescent="0.25">
      <c r="A5377">
        <v>5366</v>
      </c>
      <c r="B5377" t="s">
        <v>5491</v>
      </c>
      <c r="C5377" s="8">
        <v>210000</v>
      </c>
      <c r="E5377" t="s">
        <v>35</v>
      </c>
      <c r="F5377" t="s">
        <v>29</v>
      </c>
      <c r="G5377">
        <v>329354.75</v>
      </c>
      <c r="H5377" s="5">
        <v>350</v>
      </c>
      <c r="I5377" s="5">
        <v>2000</v>
      </c>
      <c r="J5377" t="str">
        <f t="shared" si="664"/>
        <v>yes</v>
      </c>
      <c r="K5377">
        <f t="shared" si="665"/>
        <v>0</v>
      </c>
      <c r="L5377">
        <f t="shared" si="666"/>
        <v>1</v>
      </c>
      <c r="M5377">
        <f t="shared" si="667"/>
        <v>0</v>
      </c>
      <c r="N5377">
        <f t="shared" si="668"/>
        <v>-5.6373493854295047</v>
      </c>
      <c r="O5377">
        <f t="shared" si="669"/>
        <v>3.5622981828166201E-3</v>
      </c>
      <c r="P5377">
        <f t="shared" si="670"/>
        <v>3.5496532594608133E-3</v>
      </c>
      <c r="Q5377">
        <f t="shared" si="671"/>
        <v>-3.5559682269842197E-3</v>
      </c>
    </row>
    <row r="5378" spans="1:17" x14ac:dyDescent="0.25">
      <c r="A5378">
        <v>5367</v>
      </c>
      <c r="B5378" t="s">
        <v>5492</v>
      </c>
      <c r="C5378" s="8">
        <v>100000</v>
      </c>
      <c r="E5378" t="s">
        <v>22</v>
      </c>
      <c r="F5378" t="s">
        <v>29</v>
      </c>
      <c r="G5378">
        <v>8848.31</v>
      </c>
      <c r="H5378" s="5">
        <v>300</v>
      </c>
      <c r="I5378" s="5">
        <v>2000</v>
      </c>
      <c r="J5378" t="str">
        <f t="shared" si="664"/>
        <v>no</v>
      </c>
      <c r="K5378">
        <f t="shared" si="665"/>
        <v>0</v>
      </c>
      <c r="L5378">
        <f t="shared" si="666"/>
        <v>1</v>
      </c>
      <c r="M5378">
        <f t="shared" si="667"/>
        <v>0</v>
      </c>
      <c r="N5378">
        <f t="shared" si="668"/>
        <v>-5.304538288630388</v>
      </c>
      <c r="O5378">
        <f t="shared" si="669"/>
        <v>4.9689919389546873E-3</v>
      </c>
      <c r="P5378">
        <f t="shared" si="670"/>
        <v>4.9444231402281128E-3</v>
      </c>
      <c r="Q5378">
        <f t="shared" si="671"/>
        <v>-4.9566872429661771E-3</v>
      </c>
    </row>
    <row r="5379" spans="1:17" x14ac:dyDescent="0.25">
      <c r="A5379">
        <v>5368</v>
      </c>
      <c r="B5379" t="s">
        <v>5493</v>
      </c>
      <c r="C5379" s="8">
        <v>75000</v>
      </c>
      <c r="E5379" t="s">
        <v>22</v>
      </c>
      <c r="F5379" t="s">
        <v>29</v>
      </c>
      <c r="G5379">
        <v>385.11</v>
      </c>
      <c r="H5379" s="5">
        <v>200</v>
      </c>
      <c r="I5379" s="5">
        <v>2000</v>
      </c>
      <c r="J5379" t="str">
        <f t="shared" si="664"/>
        <v>no</v>
      </c>
      <c r="K5379">
        <f t="shared" si="665"/>
        <v>0</v>
      </c>
      <c r="L5379">
        <f t="shared" si="666"/>
        <v>1</v>
      </c>
      <c r="M5379">
        <f t="shared" si="667"/>
        <v>0</v>
      </c>
      <c r="N5379">
        <f t="shared" si="668"/>
        <v>-5.2288994029942248</v>
      </c>
      <c r="O5379">
        <f t="shared" si="669"/>
        <v>5.3594206201676622E-3</v>
      </c>
      <c r="P5379">
        <f t="shared" si="670"/>
        <v>5.3308503508741594E-3</v>
      </c>
      <c r="Q5379">
        <f t="shared" si="671"/>
        <v>-5.3451100336729179E-3</v>
      </c>
    </row>
    <row r="5380" spans="1:17" x14ac:dyDescent="0.25">
      <c r="A5380">
        <v>5369</v>
      </c>
      <c r="B5380" t="s">
        <v>5494</v>
      </c>
      <c r="C5380" s="8">
        <v>800000</v>
      </c>
      <c r="E5380" t="s">
        <v>22</v>
      </c>
      <c r="F5380" t="s">
        <v>29</v>
      </c>
      <c r="G5380">
        <v>573867.98</v>
      </c>
      <c r="H5380" s="5">
        <v>200</v>
      </c>
      <c r="I5380" s="5">
        <v>2000</v>
      </c>
      <c r="J5380" t="str">
        <f t="shared" si="664"/>
        <v>no</v>
      </c>
      <c r="K5380">
        <f t="shared" si="665"/>
        <v>0</v>
      </c>
      <c r="L5380">
        <f t="shared" si="666"/>
        <v>1</v>
      </c>
      <c r="M5380">
        <f t="shared" si="667"/>
        <v>0</v>
      </c>
      <c r="N5380">
        <f t="shared" si="668"/>
        <v>-7.4224270864429496</v>
      </c>
      <c r="O5380">
        <f t="shared" si="669"/>
        <v>5.9769672203756872E-4</v>
      </c>
      <c r="P5380">
        <f t="shared" si="670"/>
        <v>5.9733969406048585E-4</v>
      </c>
      <c r="Q5380">
        <f t="shared" si="671"/>
        <v>-5.9751817249393028E-4</v>
      </c>
    </row>
    <row r="5381" spans="1:17" x14ac:dyDescent="0.25">
      <c r="A5381">
        <v>5370</v>
      </c>
      <c r="B5381" t="s">
        <v>5495</v>
      </c>
      <c r="C5381" s="8">
        <v>50000</v>
      </c>
      <c r="E5381" t="s">
        <v>22</v>
      </c>
      <c r="F5381" t="s">
        <v>29</v>
      </c>
      <c r="G5381">
        <v>44278.73</v>
      </c>
      <c r="H5381" s="5">
        <v>300</v>
      </c>
      <c r="I5381" s="5">
        <v>2000</v>
      </c>
      <c r="J5381" t="str">
        <f t="shared" si="664"/>
        <v>yes</v>
      </c>
      <c r="K5381">
        <f t="shared" si="665"/>
        <v>0</v>
      </c>
      <c r="L5381">
        <f t="shared" si="666"/>
        <v>1</v>
      </c>
      <c r="M5381">
        <f t="shared" si="667"/>
        <v>0</v>
      </c>
      <c r="N5381">
        <f t="shared" si="668"/>
        <v>-5.1532605173580617</v>
      </c>
      <c r="O5381">
        <f t="shared" si="669"/>
        <v>5.7805264602463387E-3</v>
      </c>
      <c r="P5381">
        <f t="shared" si="670"/>
        <v>5.7473040172992601E-3</v>
      </c>
      <c r="Q5381">
        <f t="shared" si="671"/>
        <v>-5.763883323760685E-3</v>
      </c>
    </row>
    <row r="5382" spans="1:17" x14ac:dyDescent="0.25">
      <c r="A5382">
        <v>5371</v>
      </c>
      <c r="B5382" t="s">
        <v>5496</v>
      </c>
      <c r="C5382" s="8">
        <v>160000</v>
      </c>
      <c r="E5382" t="s">
        <v>31</v>
      </c>
      <c r="F5382" t="s">
        <v>29</v>
      </c>
      <c r="G5382">
        <v>140415.53</v>
      </c>
      <c r="H5382" s="5">
        <v>200</v>
      </c>
      <c r="I5382" s="5">
        <v>2000</v>
      </c>
      <c r="J5382" t="str">
        <f t="shared" si="664"/>
        <v>yes</v>
      </c>
      <c r="K5382">
        <f t="shared" si="665"/>
        <v>0</v>
      </c>
      <c r="L5382">
        <f t="shared" si="666"/>
        <v>1</v>
      </c>
      <c r="M5382">
        <f t="shared" si="667"/>
        <v>0</v>
      </c>
      <c r="N5382">
        <f t="shared" si="668"/>
        <v>-5.4860716141571793</v>
      </c>
      <c r="O5382">
        <f t="shared" si="669"/>
        <v>4.1440918315095469E-3</v>
      </c>
      <c r="P5382">
        <f t="shared" si="670"/>
        <v>4.1269892092388122E-3</v>
      </c>
      <c r="Q5382">
        <f t="shared" si="671"/>
        <v>-4.1355287323166061E-3</v>
      </c>
    </row>
    <row r="5383" spans="1:17" x14ac:dyDescent="0.25">
      <c r="A5383">
        <v>5372</v>
      </c>
      <c r="B5383" t="s">
        <v>5497</v>
      </c>
      <c r="C5383" s="8">
        <v>285000</v>
      </c>
      <c r="E5383" t="s">
        <v>22</v>
      </c>
      <c r="F5383" t="s">
        <v>29</v>
      </c>
      <c r="G5383">
        <v>131022.94</v>
      </c>
      <c r="H5383" s="5">
        <v>300</v>
      </c>
      <c r="I5383" s="5">
        <v>2000</v>
      </c>
      <c r="J5383" t="str">
        <f t="shared" si="664"/>
        <v>no</v>
      </c>
      <c r="K5383">
        <f t="shared" si="665"/>
        <v>0</v>
      </c>
      <c r="L5383">
        <f t="shared" si="666"/>
        <v>1</v>
      </c>
      <c r="M5383">
        <f t="shared" si="667"/>
        <v>0</v>
      </c>
      <c r="N5383">
        <f t="shared" si="668"/>
        <v>-5.8642660423379933</v>
      </c>
      <c r="O5383">
        <f t="shared" si="669"/>
        <v>2.839106064617476E-3</v>
      </c>
      <c r="P5383">
        <f t="shared" si="670"/>
        <v>2.8310683612636652E-3</v>
      </c>
      <c r="Q5383">
        <f t="shared" si="671"/>
        <v>-2.8350834150150219E-3</v>
      </c>
    </row>
    <row r="5384" spans="1:17" x14ac:dyDescent="0.25">
      <c r="A5384">
        <v>5373</v>
      </c>
      <c r="B5384" t="s">
        <v>5498</v>
      </c>
      <c r="C5384" s="8">
        <v>50000</v>
      </c>
      <c r="E5384" t="s">
        <v>19</v>
      </c>
      <c r="F5384" t="s">
        <v>20</v>
      </c>
      <c r="G5384">
        <v>7061.59</v>
      </c>
      <c r="H5384" s="5">
        <v>300</v>
      </c>
      <c r="I5384" s="5">
        <v>3000</v>
      </c>
      <c r="J5384" t="str">
        <f t="shared" si="664"/>
        <v>no</v>
      </c>
      <c r="K5384">
        <f t="shared" si="665"/>
        <v>0</v>
      </c>
      <c r="L5384">
        <f t="shared" si="666"/>
        <v>0</v>
      </c>
      <c r="M5384">
        <f t="shared" si="667"/>
        <v>0</v>
      </c>
      <c r="N5384">
        <f t="shared" si="668"/>
        <v>-5.1377785496958692</v>
      </c>
      <c r="O5384">
        <f t="shared" si="669"/>
        <v>5.870716744024263E-3</v>
      </c>
      <c r="P5384">
        <f t="shared" si="670"/>
        <v>5.8364525841130077E-3</v>
      </c>
      <c r="Q5384">
        <f t="shared" si="671"/>
        <v>-5.8535512362708998E-3</v>
      </c>
    </row>
    <row r="5385" spans="1:17" x14ac:dyDescent="0.25">
      <c r="A5385">
        <v>5374</v>
      </c>
      <c r="B5385" t="s">
        <v>5499</v>
      </c>
      <c r="C5385" s="8">
        <v>16000000</v>
      </c>
      <c r="E5385" t="s">
        <v>67</v>
      </c>
      <c r="F5385" t="s">
        <v>29</v>
      </c>
      <c r="G5385">
        <v>5587073.96</v>
      </c>
      <c r="H5385" s="5">
        <v>250</v>
      </c>
      <c r="I5385" s="5">
        <v>2000</v>
      </c>
      <c r="J5385" t="str">
        <f t="shared" si="664"/>
        <v>no</v>
      </c>
      <c r="K5385">
        <f t="shared" si="665"/>
        <v>0</v>
      </c>
      <c r="L5385">
        <f t="shared" si="666"/>
        <v>1</v>
      </c>
      <c r="M5385">
        <f t="shared" si="667"/>
        <v>0</v>
      </c>
      <c r="N5385">
        <f t="shared" si="668"/>
        <v>-53.410869553230008</v>
      </c>
      <c r="O5385">
        <f t="shared" si="669"/>
        <v>6.3672819216709019E-24</v>
      </c>
      <c r="P5385">
        <f t="shared" si="670"/>
        <v>6.3672819216709019E-24</v>
      </c>
      <c r="Q5385">
        <f t="shared" si="671"/>
        <v>0</v>
      </c>
    </row>
    <row r="5386" spans="1:17" x14ac:dyDescent="0.25">
      <c r="A5386">
        <v>5375</v>
      </c>
      <c r="B5386" t="s">
        <v>5500</v>
      </c>
      <c r="C5386" s="8">
        <v>600000</v>
      </c>
      <c r="E5386" t="s">
        <v>22</v>
      </c>
      <c r="F5386" t="s">
        <v>29</v>
      </c>
      <c r="G5386">
        <v>378429.68</v>
      </c>
      <c r="H5386" s="5">
        <v>300</v>
      </c>
      <c r="I5386" s="5">
        <v>2000</v>
      </c>
      <c r="J5386" t="str">
        <f t="shared" si="664"/>
        <v>no</v>
      </c>
      <c r="K5386">
        <f t="shared" si="665"/>
        <v>0</v>
      </c>
      <c r="L5386">
        <f t="shared" si="666"/>
        <v>1</v>
      </c>
      <c r="M5386">
        <f t="shared" si="667"/>
        <v>0</v>
      </c>
      <c r="N5386">
        <f t="shared" si="668"/>
        <v>-6.817316001353646</v>
      </c>
      <c r="O5386">
        <f t="shared" si="669"/>
        <v>1.094655035573752E-3</v>
      </c>
      <c r="P5386">
        <f t="shared" si="670"/>
        <v>1.0934580761844679E-3</v>
      </c>
      <c r="Q5386">
        <f t="shared" si="671"/>
        <v>-1.0940563376222556E-3</v>
      </c>
    </row>
    <row r="5387" spans="1:17" x14ac:dyDescent="0.25">
      <c r="A5387">
        <v>5376</v>
      </c>
      <c r="B5387" t="s">
        <v>5501</v>
      </c>
      <c r="C5387" s="8">
        <v>25000</v>
      </c>
      <c r="E5387" t="s">
        <v>22</v>
      </c>
      <c r="F5387" t="s">
        <v>73</v>
      </c>
      <c r="G5387">
        <v>305.72000000000003</v>
      </c>
      <c r="H5387" s="5">
        <v>300</v>
      </c>
      <c r="I5387" s="5">
        <v>9000</v>
      </c>
      <c r="J5387" t="str">
        <f t="shared" si="664"/>
        <v>no</v>
      </c>
      <c r="K5387">
        <f t="shared" si="665"/>
        <v>0</v>
      </c>
      <c r="L5387">
        <f t="shared" si="666"/>
        <v>0</v>
      </c>
      <c r="M5387">
        <f t="shared" si="667"/>
        <v>0</v>
      </c>
      <c r="N5387">
        <f t="shared" si="668"/>
        <v>-5.0619861039084881</v>
      </c>
      <c r="O5387">
        <f t="shared" si="669"/>
        <v>6.3329690794522234E-3</v>
      </c>
      <c r="P5387">
        <f t="shared" si="670"/>
        <v>6.2931149768901407E-3</v>
      </c>
      <c r="Q5387">
        <f t="shared" si="671"/>
        <v>-6.3130000950679839E-3</v>
      </c>
    </row>
    <row r="5388" spans="1:17" x14ac:dyDescent="0.25">
      <c r="A5388">
        <v>5377</v>
      </c>
      <c r="B5388" t="s">
        <v>5502</v>
      </c>
      <c r="C5388" s="8">
        <v>1000000</v>
      </c>
      <c r="E5388" t="s">
        <v>42</v>
      </c>
      <c r="F5388" t="s">
        <v>30</v>
      </c>
      <c r="G5388">
        <v>1966190.44</v>
      </c>
      <c r="H5388" s="5">
        <v>250</v>
      </c>
      <c r="I5388" s="5">
        <v>3000</v>
      </c>
      <c r="J5388" t="str">
        <f t="shared" ref="J5388:J5451" si="672">IF(G5388/C5388&gt;=0.85, "yes", "no")</f>
        <v>yes</v>
      </c>
      <c r="K5388">
        <f t="shared" ref="K5388:K5451" si="673">IF(OR(H5388=500, H5388=600), 1, 0)</f>
        <v>0</v>
      </c>
      <c r="L5388">
        <f t="shared" ref="L5388:L5451" si="674">IF(F5388="ZDD", 1, 0)</f>
        <v>0</v>
      </c>
      <c r="M5388">
        <f t="shared" ref="M5388:M5451" si="675">IF(OR(E5388="ZP07", E5388="ZP28",E5388="ZP32",E5388="ZP45",E5388="ZPPY",E5388="ZSPP",E5388="ZXP1",E5388="ZXX7",E5388="ZYPP",E5388="ZYSP",E5388="ZYWP"),1,0)</f>
        <v>0</v>
      </c>
      <c r="N5388">
        <f t="shared" ref="N5388:N5451" si="676">$P$3+$P$4*L5388+$P$5*(C5388/10000000)+$P$6*(I5388/10000000)+$P$7*M5388</f>
        <v>-8.0120562038700598</v>
      </c>
      <c r="O5388">
        <f t="shared" ref="O5388:O5451" si="677">EXP(N5388)</f>
        <v>3.3144250447784284E-4</v>
      </c>
      <c r="P5388">
        <f t="shared" ref="P5388:P5451" si="678">O5388/(1+O5388)</f>
        <v>3.3133268674233362E-4</v>
      </c>
      <c r="Q5388">
        <f t="shared" ref="Q5388:Q5451" si="679">K5388*LN(P5388)+(1-K5388)*LN(1-P5388)</f>
        <v>-3.3138758954472938E-4</v>
      </c>
    </row>
    <row r="5389" spans="1:17" x14ac:dyDescent="0.25">
      <c r="A5389">
        <v>5378</v>
      </c>
      <c r="B5389" t="s">
        <v>5503</v>
      </c>
      <c r="C5389" s="8">
        <v>200000</v>
      </c>
      <c r="E5389" t="s">
        <v>22</v>
      </c>
      <c r="F5389" t="s">
        <v>39</v>
      </c>
      <c r="G5389">
        <v>86447.08</v>
      </c>
      <c r="H5389" s="5">
        <v>300</v>
      </c>
      <c r="I5389" s="5">
        <v>3000</v>
      </c>
      <c r="J5389" t="str">
        <f t="shared" si="672"/>
        <v>no</v>
      </c>
      <c r="K5389">
        <f t="shared" si="673"/>
        <v>0</v>
      </c>
      <c r="L5389">
        <f t="shared" si="674"/>
        <v>0</v>
      </c>
      <c r="M5389">
        <f t="shared" si="675"/>
        <v>0</v>
      </c>
      <c r="N5389">
        <f t="shared" si="676"/>
        <v>-5.5916118635128473</v>
      </c>
      <c r="O5389">
        <f t="shared" si="677"/>
        <v>3.7290123589430279E-3</v>
      </c>
      <c r="P5389">
        <f t="shared" si="678"/>
        <v>3.7151584870294629E-3</v>
      </c>
      <c r="Q5389">
        <f t="shared" si="679"/>
        <v>-3.7220768287942242E-3</v>
      </c>
    </row>
    <row r="5390" spans="1:17" x14ac:dyDescent="0.25">
      <c r="A5390">
        <v>5379</v>
      </c>
      <c r="B5390" t="s">
        <v>5504</v>
      </c>
      <c r="C5390" s="8">
        <v>125000</v>
      </c>
      <c r="E5390" t="s">
        <v>22</v>
      </c>
      <c r="F5390" t="s">
        <v>29</v>
      </c>
      <c r="G5390">
        <v>70413.009999999995</v>
      </c>
      <c r="H5390" s="5">
        <v>300</v>
      </c>
      <c r="I5390" s="5">
        <v>2000</v>
      </c>
      <c r="J5390" t="str">
        <f t="shared" si="672"/>
        <v>no</v>
      </c>
      <c r="K5390">
        <f t="shared" si="673"/>
        <v>0</v>
      </c>
      <c r="L5390">
        <f t="shared" si="674"/>
        <v>1</v>
      </c>
      <c r="M5390">
        <f t="shared" si="675"/>
        <v>0</v>
      </c>
      <c r="N5390">
        <f t="shared" si="676"/>
        <v>-5.3801771742665512</v>
      </c>
      <c r="O5390">
        <f t="shared" si="677"/>
        <v>4.6070056148390616E-3</v>
      </c>
      <c r="P5390">
        <f t="shared" si="678"/>
        <v>4.5858784470843746E-3</v>
      </c>
      <c r="Q5390">
        <f t="shared" si="679"/>
        <v>-4.5964258460631114E-3</v>
      </c>
    </row>
    <row r="5391" spans="1:17" x14ac:dyDescent="0.25">
      <c r="A5391">
        <v>5380</v>
      </c>
      <c r="B5391" t="s">
        <v>5505</v>
      </c>
      <c r="C5391" s="8">
        <v>120000</v>
      </c>
      <c r="E5391" t="s">
        <v>28</v>
      </c>
      <c r="F5391" t="s">
        <v>29</v>
      </c>
      <c r="G5391">
        <v>50419.17</v>
      </c>
      <c r="H5391" s="5">
        <v>300</v>
      </c>
      <c r="I5391" s="5">
        <v>2000</v>
      </c>
      <c r="J5391" t="str">
        <f t="shared" si="672"/>
        <v>no</v>
      </c>
      <c r="K5391">
        <f t="shared" si="673"/>
        <v>0</v>
      </c>
      <c r="L5391">
        <f t="shared" si="674"/>
        <v>1</v>
      </c>
      <c r="M5391">
        <f t="shared" si="675"/>
        <v>0</v>
      </c>
      <c r="N5391">
        <f t="shared" si="676"/>
        <v>-5.3650493971393178</v>
      </c>
      <c r="O5391">
        <f t="shared" si="677"/>
        <v>4.6772291931098916E-3</v>
      </c>
      <c r="P5391">
        <f t="shared" si="678"/>
        <v>4.6554545651107592E-3</v>
      </c>
      <c r="Q5391">
        <f t="shared" si="679"/>
        <v>-4.6663249445409649E-3</v>
      </c>
    </row>
    <row r="5392" spans="1:17" x14ac:dyDescent="0.25">
      <c r="A5392">
        <v>5381</v>
      </c>
      <c r="B5392" t="s">
        <v>5506</v>
      </c>
      <c r="C5392" s="8">
        <v>25000</v>
      </c>
      <c r="E5392" t="s">
        <v>40</v>
      </c>
      <c r="F5392" t="s">
        <v>73</v>
      </c>
      <c r="G5392">
        <v>69.069999999999993</v>
      </c>
      <c r="H5392" s="5">
        <v>300</v>
      </c>
      <c r="I5392" s="5">
        <v>9000</v>
      </c>
      <c r="J5392" t="str">
        <f t="shared" si="672"/>
        <v>no</v>
      </c>
      <c r="K5392">
        <f t="shared" si="673"/>
        <v>0</v>
      </c>
      <c r="L5392">
        <f t="shared" si="674"/>
        <v>0</v>
      </c>
      <c r="M5392">
        <f t="shared" si="675"/>
        <v>0</v>
      </c>
      <c r="N5392">
        <f t="shared" si="676"/>
        <v>-5.0619861039084881</v>
      </c>
      <c r="O5392">
        <f t="shared" si="677"/>
        <v>6.3329690794522234E-3</v>
      </c>
      <c r="P5392">
        <f t="shared" si="678"/>
        <v>6.2931149768901407E-3</v>
      </c>
      <c r="Q5392">
        <f t="shared" si="679"/>
        <v>-6.3130000950679839E-3</v>
      </c>
    </row>
    <row r="5393" spans="1:17" x14ac:dyDescent="0.25">
      <c r="A5393">
        <v>5382</v>
      </c>
      <c r="B5393" t="s">
        <v>5507</v>
      </c>
      <c r="C5393" s="8">
        <v>25000</v>
      </c>
      <c r="E5393" t="s">
        <v>22</v>
      </c>
      <c r="F5393" t="s">
        <v>73</v>
      </c>
      <c r="G5393">
        <v>1056.8800000000001</v>
      </c>
      <c r="H5393" s="5">
        <v>400</v>
      </c>
      <c r="I5393" s="5">
        <v>9000</v>
      </c>
      <c r="J5393" t="str">
        <f t="shared" si="672"/>
        <v>no</v>
      </c>
      <c r="K5393">
        <f t="shared" si="673"/>
        <v>0</v>
      </c>
      <c r="L5393">
        <f t="shared" si="674"/>
        <v>0</v>
      </c>
      <c r="M5393">
        <f t="shared" si="675"/>
        <v>0</v>
      </c>
      <c r="N5393">
        <f t="shared" si="676"/>
        <v>-5.0619861039084881</v>
      </c>
      <c r="O5393">
        <f t="shared" si="677"/>
        <v>6.3329690794522234E-3</v>
      </c>
      <c r="P5393">
        <f t="shared" si="678"/>
        <v>6.2931149768901407E-3</v>
      </c>
      <c r="Q5393">
        <f t="shared" si="679"/>
        <v>-6.3130000950679839E-3</v>
      </c>
    </row>
    <row r="5394" spans="1:17" x14ac:dyDescent="0.25">
      <c r="A5394">
        <v>5383</v>
      </c>
      <c r="B5394" t="s">
        <v>5508</v>
      </c>
      <c r="C5394" s="8">
        <v>30000</v>
      </c>
      <c r="E5394" t="s">
        <v>22</v>
      </c>
      <c r="F5394" t="s">
        <v>29</v>
      </c>
      <c r="G5394">
        <v>2846.44</v>
      </c>
      <c r="H5394" s="5">
        <v>300</v>
      </c>
      <c r="I5394" s="5">
        <v>2000</v>
      </c>
      <c r="J5394" t="str">
        <f t="shared" si="672"/>
        <v>no</v>
      </c>
      <c r="K5394">
        <f t="shared" si="673"/>
        <v>0</v>
      </c>
      <c r="L5394">
        <f t="shared" si="674"/>
        <v>1</v>
      </c>
      <c r="M5394">
        <f t="shared" si="675"/>
        <v>0</v>
      </c>
      <c r="N5394">
        <f t="shared" si="676"/>
        <v>-5.0927494088491319</v>
      </c>
      <c r="O5394">
        <f t="shared" si="677"/>
        <v>6.1411122264847023E-3</v>
      </c>
      <c r="P5394">
        <f t="shared" si="678"/>
        <v>6.1036291548558878E-3</v>
      </c>
      <c r="Q5394">
        <f t="shared" si="679"/>
        <v>-6.1223324434137921E-3</v>
      </c>
    </row>
    <row r="5395" spans="1:17" x14ac:dyDescent="0.25">
      <c r="A5395">
        <v>5384</v>
      </c>
      <c r="B5395" t="s">
        <v>5509</v>
      </c>
      <c r="C5395" s="8">
        <v>100000</v>
      </c>
      <c r="E5395" t="s">
        <v>19</v>
      </c>
      <c r="F5395" t="s">
        <v>20</v>
      </c>
      <c r="G5395">
        <v>28167.56</v>
      </c>
      <c r="H5395" s="5">
        <v>300</v>
      </c>
      <c r="I5395" s="5">
        <v>3000</v>
      </c>
      <c r="J5395" t="str">
        <f t="shared" si="672"/>
        <v>no</v>
      </c>
      <c r="K5395">
        <f t="shared" si="673"/>
        <v>0</v>
      </c>
      <c r="L5395">
        <f t="shared" si="674"/>
        <v>0</v>
      </c>
      <c r="M5395">
        <f t="shared" si="675"/>
        <v>0</v>
      </c>
      <c r="N5395">
        <f t="shared" si="676"/>
        <v>-5.2890563209681956</v>
      </c>
      <c r="O5395">
        <f t="shared" si="677"/>
        <v>5.0465203087574342E-3</v>
      </c>
      <c r="P5395">
        <f t="shared" si="678"/>
        <v>5.0211808177865304E-3</v>
      </c>
      <c r="Q5395">
        <f t="shared" si="679"/>
        <v>-5.0338293041779494E-3</v>
      </c>
    </row>
    <row r="5396" spans="1:17" x14ac:dyDescent="0.25">
      <c r="A5396">
        <v>5385</v>
      </c>
      <c r="B5396" t="s">
        <v>5510</v>
      </c>
      <c r="C5396" s="8">
        <v>2</v>
      </c>
      <c r="E5396" t="s">
        <v>57</v>
      </c>
      <c r="F5396" t="s">
        <v>74</v>
      </c>
      <c r="G5396">
        <v>-19.78</v>
      </c>
      <c r="H5396" s="5">
        <v>730</v>
      </c>
      <c r="I5396" s="5">
        <v>9000</v>
      </c>
      <c r="J5396" t="str">
        <f t="shared" si="672"/>
        <v>no</v>
      </c>
      <c r="K5396">
        <f t="shared" si="673"/>
        <v>0</v>
      </c>
      <c r="L5396">
        <f t="shared" si="674"/>
        <v>0</v>
      </c>
      <c r="M5396">
        <f t="shared" si="675"/>
        <v>0</v>
      </c>
      <c r="N5396">
        <f t="shared" si="676"/>
        <v>-4.9863532693831756</v>
      </c>
      <c r="O5396">
        <f t="shared" si="677"/>
        <v>6.8305282254162358E-3</v>
      </c>
      <c r="P5396">
        <f t="shared" si="678"/>
        <v>6.7841886334687792E-3</v>
      </c>
      <c r="Q5396">
        <f t="shared" si="679"/>
        <v>-6.8073058548944205E-3</v>
      </c>
    </row>
    <row r="5397" spans="1:17" x14ac:dyDescent="0.25">
      <c r="A5397">
        <v>5386</v>
      </c>
      <c r="B5397" t="s">
        <v>5511</v>
      </c>
      <c r="C5397" s="8">
        <v>75000</v>
      </c>
      <c r="E5397" t="s">
        <v>22</v>
      </c>
      <c r="F5397" t="s">
        <v>29</v>
      </c>
      <c r="G5397">
        <v>34223.799999999996</v>
      </c>
      <c r="H5397" s="5">
        <v>300</v>
      </c>
      <c r="I5397" s="5">
        <v>3000</v>
      </c>
      <c r="J5397" t="str">
        <f t="shared" si="672"/>
        <v>no</v>
      </c>
      <c r="K5397">
        <f t="shared" si="673"/>
        <v>0</v>
      </c>
      <c r="L5397">
        <f t="shared" si="674"/>
        <v>1</v>
      </c>
      <c r="M5397">
        <f t="shared" si="675"/>
        <v>0</v>
      </c>
      <c r="N5397">
        <f t="shared" si="676"/>
        <v>-5.2288738096356884</v>
      </c>
      <c r="O5397">
        <f t="shared" si="677"/>
        <v>5.3595577874964205E-3</v>
      </c>
      <c r="P5397">
        <f t="shared" si="678"/>
        <v>5.330986059645413E-3</v>
      </c>
      <c r="Q5397">
        <f t="shared" si="679"/>
        <v>-5.3452464697739442E-3</v>
      </c>
    </row>
    <row r="5398" spans="1:17" x14ac:dyDescent="0.25">
      <c r="A5398">
        <v>5387</v>
      </c>
      <c r="B5398" t="s">
        <v>5512</v>
      </c>
      <c r="C5398" s="8">
        <v>100000</v>
      </c>
      <c r="E5398" t="s">
        <v>22</v>
      </c>
      <c r="F5398" t="s">
        <v>73</v>
      </c>
      <c r="G5398">
        <v>37557.9</v>
      </c>
      <c r="H5398" s="5">
        <v>200</v>
      </c>
      <c r="I5398" s="5">
        <v>9000</v>
      </c>
      <c r="J5398" t="str">
        <f t="shared" si="672"/>
        <v>no</v>
      </c>
      <c r="K5398">
        <f t="shared" si="673"/>
        <v>0</v>
      </c>
      <c r="L5398">
        <f t="shared" si="674"/>
        <v>0</v>
      </c>
      <c r="M5398">
        <f t="shared" si="675"/>
        <v>0</v>
      </c>
      <c r="N5398">
        <f t="shared" si="676"/>
        <v>-5.2889027608169767</v>
      </c>
      <c r="O5398">
        <f t="shared" si="677"/>
        <v>5.0472953126825129E-3</v>
      </c>
      <c r="P5398">
        <f t="shared" si="678"/>
        <v>5.0219480577898944E-3</v>
      </c>
      <c r="Q5398">
        <f t="shared" si="679"/>
        <v>-5.0346004163708217E-3</v>
      </c>
    </row>
    <row r="5399" spans="1:17" x14ac:dyDescent="0.25">
      <c r="A5399">
        <v>5388</v>
      </c>
      <c r="B5399" t="s">
        <v>5513</v>
      </c>
      <c r="C5399" s="8">
        <v>2</v>
      </c>
      <c r="E5399" t="s">
        <v>57</v>
      </c>
      <c r="F5399" t="s">
        <v>74</v>
      </c>
      <c r="G5399">
        <v>321.25</v>
      </c>
      <c r="H5399" s="5">
        <v>730</v>
      </c>
      <c r="I5399" s="5">
        <v>9000</v>
      </c>
      <c r="J5399" t="str">
        <f t="shared" si="672"/>
        <v>yes</v>
      </c>
      <c r="K5399">
        <f t="shared" si="673"/>
        <v>0</v>
      </c>
      <c r="L5399">
        <f t="shared" si="674"/>
        <v>0</v>
      </c>
      <c r="M5399">
        <f t="shared" si="675"/>
        <v>0</v>
      </c>
      <c r="N5399">
        <f t="shared" si="676"/>
        <v>-4.9863532693831756</v>
      </c>
      <c r="O5399">
        <f t="shared" si="677"/>
        <v>6.8305282254162358E-3</v>
      </c>
      <c r="P5399">
        <f t="shared" si="678"/>
        <v>6.7841886334687792E-3</v>
      </c>
      <c r="Q5399">
        <f t="shared" si="679"/>
        <v>-6.8073058548944205E-3</v>
      </c>
    </row>
    <row r="5400" spans="1:17" x14ac:dyDescent="0.25">
      <c r="A5400">
        <v>5389</v>
      </c>
      <c r="B5400" t="s">
        <v>5514</v>
      </c>
      <c r="C5400" s="8">
        <v>80000</v>
      </c>
      <c r="E5400" t="s">
        <v>31</v>
      </c>
      <c r="F5400" t="s">
        <v>25</v>
      </c>
      <c r="G5400">
        <v>96956.22</v>
      </c>
      <c r="H5400" s="5">
        <v>300</v>
      </c>
      <c r="I5400" s="5">
        <v>2000</v>
      </c>
      <c r="J5400" t="str">
        <f t="shared" si="672"/>
        <v>yes</v>
      </c>
      <c r="K5400">
        <f t="shared" si="673"/>
        <v>0</v>
      </c>
      <c r="L5400">
        <f t="shared" si="674"/>
        <v>0</v>
      </c>
      <c r="M5400">
        <f t="shared" si="675"/>
        <v>0</v>
      </c>
      <c r="N5400">
        <f t="shared" si="676"/>
        <v>-5.2285708058178013</v>
      </c>
      <c r="O5400">
        <f t="shared" si="677"/>
        <v>5.3611820000270911E-3</v>
      </c>
      <c r="P5400">
        <f t="shared" si="678"/>
        <v>5.3325929984304361E-3</v>
      </c>
      <c r="Q5400">
        <f t="shared" si="679"/>
        <v>-5.3468620223452654E-3</v>
      </c>
    </row>
    <row r="5401" spans="1:17" x14ac:dyDescent="0.25">
      <c r="A5401">
        <v>5390</v>
      </c>
      <c r="B5401" t="s">
        <v>5515</v>
      </c>
      <c r="C5401" s="8">
        <v>275000</v>
      </c>
      <c r="E5401" t="s">
        <v>22</v>
      </c>
      <c r="F5401" t="s">
        <v>29</v>
      </c>
      <c r="G5401">
        <v>205261.71</v>
      </c>
      <c r="H5401" s="5">
        <v>350</v>
      </c>
      <c r="I5401" s="5">
        <v>2000</v>
      </c>
      <c r="J5401" t="str">
        <f t="shared" si="672"/>
        <v>no</v>
      </c>
      <c r="K5401">
        <f t="shared" si="673"/>
        <v>0</v>
      </c>
      <c r="L5401">
        <f t="shared" si="674"/>
        <v>1</v>
      </c>
      <c r="M5401">
        <f t="shared" si="675"/>
        <v>0</v>
      </c>
      <c r="N5401">
        <f t="shared" si="676"/>
        <v>-5.8340104880835284</v>
      </c>
      <c r="O5401">
        <f t="shared" si="677"/>
        <v>2.9263174539874886E-3</v>
      </c>
      <c r="P5401">
        <f t="shared" si="678"/>
        <v>2.9177791060625378E-3</v>
      </c>
      <c r="Q5401">
        <f t="shared" si="679"/>
        <v>-2.922044121787933E-3</v>
      </c>
    </row>
    <row r="5402" spans="1:17" x14ac:dyDescent="0.25">
      <c r="A5402">
        <v>5391</v>
      </c>
      <c r="B5402" t="s">
        <v>5516</v>
      </c>
      <c r="C5402" s="8">
        <v>2</v>
      </c>
      <c r="E5402" t="s">
        <v>57</v>
      </c>
      <c r="F5402" t="s">
        <v>74</v>
      </c>
      <c r="G5402">
        <v>126.67</v>
      </c>
      <c r="H5402" s="5">
        <v>730</v>
      </c>
      <c r="I5402" s="5">
        <v>9000</v>
      </c>
      <c r="J5402" t="str">
        <f t="shared" si="672"/>
        <v>yes</v>
      </c>
      <c r="K5402">
        <f t="shared" si="673"/>
        <v>0</v>
      </c>
      <c r="L5402">
        <f t="shared" si="674"/>
        <v>0</v>
      </c>
      <c r="M5402">
        <f t="shared" si="675"/>
        <v>0</v>
      </c>
      <c r="N5402">
        <f t="shared" si="676"/>
        <v>-4.9863532693831756</v>
      </c>
      <c r="O5402">
        <f t="shared" si="677"/>
        <v>6.8305282254162358E-3</v>
      </c>
      <c r="P5402">
        <f t="shared" si="678"/>
        <v>6.7841886334687792E-3</v>
      </c>
      <c r="Q5402">
        <f t="shared" si="679"/>
        <v>-6.8073058548944205E-3</v>
      </c>
    </row>
    <row r="5403" spans="1:17" x14ac:dyDescent="0.25">
      <c r="A5403">
        <v>5392</v>
      </c>
      <c r="B5403" t="s">
        <v>5517</v>
      </c>
      <c r="C5403" s="8">
        <v>175000</v>
      </c>
      <c r="E5403" t="s">
        <v>22</v>
      </c>
      <c r="F5403" t="s">
        <v>29</v>
      </c>
      <c r="G5403">
        <v>126959.03</v>
      </c>
      <c r="H5403" s="5">
        <v>300</v>
      </c>
      <c r="I5403" s="5">
        <v>2000</v>
      </c>
      <c r="J5403" t="str">
        <f t="shared" si="672"/>
        <v>no</v>
      </c>
      <c r="K5403">
        <f t="shared" si="673"/>
        <v>0</v>
      </c>
      <c r="L5403">
        <f t="shared" si="674"/>
        <v>1</v>
      </c>
      <c r="M5403">
        <f t="shared" si="675"/>
        <v>0</v>
      </c>
      <c r="N5403">
        <f t="shared" si="676"/>
        <v>-5.5314549455388766</v>
      </c>
      <c r="O5403">
        <f t="shared" si="677"/>
        <v>3.9602229866583377E-3</v>
      </c>
      <c r="P5403">
        <f t="shared" si="678"/>
        <v>3.9446014851835069E-3</v>
      </c>
      <c r="Q5403">
        <f t="shared" si="679"/>
        <v>-3.9524019455174668E-3</v>
      </c>
    </row>
    <row r="5404" spans="1:17" x14ac:dyDescent="0.25">
      <c r="A5404">
        <v>5393</v>
      </c>
      <c r="B5404" t="s">
        <v>5518</v>
      </c>
      <c r="C5404" s="8">
        <v>2500000</v>
      </c>
      <c r="E5404" t="s">
        <v>22</v>
      </c>
      <c r="F5404" t="s">
        <v>29</v>
      </c>
      <c r="G5404">
        <v>1810401.0699999998</v>
      </c>
      <c r="H5404" s="5">
        <v>200</v>
      </c>
      <c r="I5404" s="5">
        <v>2000</v>
      </c>
      <c r="J5404" t="str">
        <f t="shared" si="672"/>
        <v>no</v>
      </c>
      <c r="K5404">
        <f t="shared" si="673"/>
        <v>0</v>
      </c>
      <c r="L5404">
        <f t="shared" si="674"/>
        <v>1</v>
      </c>
      <c r="M5404">
        <f t="shared" si="675"/>
        <v>0</v>
      </c>
      <c r="N5404">
        <f t="shared" si="676"/>
        <v>-12.565871309702029</v>
      </c>
      <c r="O5404">
        <f t="shared" si="677"/>
        <v>3.489084037267054E-6</v>
      </c>
      <c r="P5404">
        <f t="shared" si="678"/>
        <v>3.4890718636021099E-6</v>
      </c>
      <c r="Q5404">
        <f t="shared" si="679"/>
        <v>-3.4890779504747222E-6</v>
      </c>
    </row>
    <row r="5405" spans="1:17" x14ac:dyDescent="0.25">
      <c r="A5405">
        <v>5394</v>
      </c>
      <c r="B5405" t="s">
        <v>5519</v>
      </c>
      <c r="C5405" s="8">
        <v>25000</v>
      </c>
      <c r="E5405" t="s">
        <v>22</v>
      </c>
      <c r="F5405" t="s">
        <v>73</v>
      </c>
      <c r="G5405">
        <v>32720.33</v>
      </c>
      <c r="H5405" s="5">
        <v>300</v>
      </c>
      <c r="I5405" s="5">
        <v>9000</v>
      </c>
      <c r="J5405" t="str">
        <f t="shared" si="672"/>
        <v>yes</v>
      </c>
      <c r="K5405">
        <f t="shared" si="673"/>
        <v>0</v>
      </c>
      <c r="L5405">
        <f t="shared" si="674"/>
        <v>0</v>
      </c>
      <c r="M5405">
        <f t="shared" si="675"/>
        <v>0</v>
      </c>
      <c r="N5405">
        <f t="shared" si="676"/>
        <v>-5.0619861039084881</v>
      </c>
      <c r="O5405">
        <f t="shared" si="677"/>
        <v>6.3329690794522234E-3</v>
      </c>
      <c r="P5405">
        <f t="shared" si="678"/>
        <v>6.2931149768901407E-3</v>
      </c>
      <c r="Q5405">
        <f t="shared" si="679"/>
        <v>-6.3130000950679839E-3</v>
      </c>
    </row>
    <row r="5406" spans="1:17" x14ac:dyDescent="0.25">
      <c r="A5406">
        <v>5395</v>
      </c>
      <c r="B5406" t="s">
        <v>5520</v>
      </c>
      <c r="C5406" s="8">
        <v>2</v>
      </c>
      <c r="E5406" t="s">
        <v>57</v>
      </c>
      <c r="F5406" t="s">
        <v>74</v>
      </c>
      <c r="G5406">
        <v>604.86</v>
      </c>
      <c r="H5406" s="5">
        <v>730</v>
      </c>
      <c r="I5406" s="5">
        <v>9000</v>
      </c>
      <c r="J5406" t="str">
        <f t="shared" si="672"/>
        <v>yes</v>
      </c>
      <c r="K5406">
        <f t="shared" si="673"/>
        <v>0</v>
      </c>
      <c r="L5406">
        <f t="shared" si="674"/>
        <v>0</v>
      </c>
      <c r="M5406">
        <f t="shared" si="675"/>
        <v>0</v>
      </c>
      <c r="N5406">
        <f t="shared" si="676"/>
        <v>-4.9863532693831756</v>
      </c>
      <c r="O5406">
        <f t="shared" si="677"/>
        <v>6.8305282254162358E-3</v>
      </c>
      <c r="P5406">
        <f t="shared" si="678"/>
        <v>6.7841886334687792E-3</v>
      </c>
      <c r="Q5406">
        <f t="shared" si="679"/>
        <v>-6.8073058548944205E-3</v>
      </c>
    </row>
    <row r="5407" spans="1:17" x14ac:dyDescent="0.25">
      <c r="A5407">
        <v>5396</v>
      </c>
      <c r="B5407" t="s">
        <v>5521</v>
      </c>
      <c r="C5407" s="8">
        <v>350000</v>
      </c>
      <c r="E5407" t="s">
        <v>52</v>
      </c>
      <c r="F5407" t="s">
        <v>39</v>
      </c>
      <c r="G5407">
        <v>65357.55</v>
      </c>
      <c r="H5407" s="5">
        <v>300</v>
      </c>
      <c r="I5407" s="5">
        <v>2000</v>
      </c>
      <c r="J5407" t="str">
        <f t="shared" si="672"/>
        <v>no</v>
      </c>
      <c r="K5407">
        <f t="shared" si="673"/>
        <v>0</v>
      </c>
      <c r="L5407">
        <f t="shared" si="674"/>
        <v>0</v>
      </c>
      <c r="M5407">
        <f t="shared" si="675"/>
        <v>0</v>
      </c>
      <c r="N5407">
        <f t="shared" si="676"/>
        <v>-6.045470770688361</v>
      </c>
      <c r="O5407">
        <f t="shared" si="677"/>
        <v>2.3685655252506954E-3</v>
      </c>
      <c r="P5407">
        <f t="shared" si="678"/>
        <v>2.3629686791001316E-3</v>
      </c>
      <c r="Q5407">
        <f t="shared" si="679"/>
        <v>-2.3657648953721326E-3</v>
      </c>
    </row>
    <row r="5408" spans="1:17" x14ac:dyDescent="0.25">
      <c r="A5408">
        <v>5397</v>
      </c>
      <c r="B5408" t="s">
        <v>5522</v>
      </c>
      <c r="C5408" s="8">
        <v>25000</v>
      </c>
      <c r="E5408" t="s">
        <v>22</v>
      </c>
      <c r="F5408" t="s">
        <v>73</v>
      </c>
      <c r="G5408">
        <v>304.45999999999998</v>
      </c>
      <c r="H5408" s="5">
        <v>400</v>
      </c>
      <c r="I5408" s="5">
        <v>9000</v>
      </c>
      <c r="J5408" t="str">
        <f t="shared" si="672"/>
        <v>no</v>
      </c>
      <c r="K5408">
        <f t="shared" si="673"/>
        <v>0</v>
      </c>
      <c r="L5408">
        <f t="shared" si="674"/>
        <v>0</v>
      </c>
      <c r="M5408">
        <f t="shared" si="675"/>
        <v>0</v>
      </c>
      <c r="N5408">
        <f t="shared" si="676"/>
        <v>-5.0619861039084881</v>
      </c>
      <c r="O5408">
        <f t="shared" si="677"/>
        <v>6.3329690794522234E-3</v>
      </c>
      <c r="P5408">
        <f t="shared" si="678"/>
        <v>6.2931149768901407E-3</v>
      </c>
      <c r="Q5408">
        <f t="shared" si="679"/>
        <v>-6.3130000950679839E-3</v>
      </c>
    </row>
    <row r="5409" spans="1:17" x14ac:dyDescent="0.25">
      <c r="A5409">
        <v>5398</v>
      </c>
      <c r="B5409" t="s">
        <v>5523</v>
      </c>
      <c r="C5409" s="8">
        <v>500000</v>
      </c>
      <c r="E5409" t="s">
        <v>22</v>
      </c>
      <c r="F5409" t="s">
        <v>29</v>
      </c>
      <c r="G5409">
        <v>191782.99</v>
      </c>
      <c r="H5409" s="5">
        <v>250</v>
      </c>
      <c r="I5409" s="5">
        <v>2000</v>
      </c>
      <c r="J5409" t="str">
        <f t="shared" si="672"/>
        <v>no</v>
      </c>
      <c r="K5409">
        <f t="shared" si="673"/>
        <v>0</v>
      </c>
      <c r="L5409">
        <f t="shared" si="674"/>
        <v>1</v>
      </c>
      <c r="M5409">
        <f t="shared" si="675"/>
        <v>0</v>
      </c>
      <c r="N5409">
        <f t="shared" si="676"/>
        <v>-6.5147604588089951</v>
      </c>
      <c r="O5409">
        <f t="shared" si="677"/>
        <v>1.481410715858377E-3</v>
      </c>
      <c r="P5409">
        <f t="shared" si="678"/>
        <v>1.4792193844112048E-3</v>
      </c>
      <c r="Q5409">
        <f t="shared" si="679"/>
        <v>-1.4803145094915374E-3</v>
      </c>
    </row>
    <row r="5410" spans="1:17" x14ac:dyDescent="0.25">
      <c r="A5410">
        <v>5399</v>
      </c>
      <c r="B5410" t="s">
        <v>5524</v>
      </c>
      <c r="C5410" s="8">
        <v>50000</v>
      </c>
      <c r="E5410" t="s">
        <v>64</v>
      </c>
      <c r="F5410" t="s">
        <v>20</v>
      </c>
      <c r="G5410">
        <v>24112.49</v>
      </c>
      <c r="H5410" s="5">
        <v>350</v>
      </c>
      <c r="I5410" s="5">
        <v>2000</v>
      </c>
      <c r="J5410" t="str">
        <f t="shared" si="672"/>
        <v>no</v>
      </c>
      <c r="K5410">
        <f t="shared" si="673"/>
        <v>0</v>
      </c>
      <c r="L5410">
        <f t="shared" si="674"/>
        <v>0</v>
      </c>
      <c r="M5410">
        <f t="shared" si="675"/>
        <v>0</v>
      </c>
      <c r="N5410">
        <f t="shared" si="676"/>
        <v>-5.1378041430544057</v>
      </c>
      <c r="O5410">
        <f t="shared" si="677"/>
        <v>5.8705664945884689E-3</v>
      </c>
      <c r="P5410">
        <f t="shared" si="678"/>
        <v>5.8363040833843234E-3</v>
      </c>
      <c r="Q5410">
        <f t="shared" si="679"/>
        <v>-5.8534018637476275E-3</v>
      </c>
    </row>
    <row r="5411" spans="1:17" x14ac:dyDescent="0.25">
      <c r="A5411">
        <v>5400</v>
      </c>
      <c r="B5411" t="s">
        <v>5525</v>
      </c>
      <c r="C5411" s="8">
        <v>2</v>
      </c>
      <c r="E5411" t="s">
        <v>57</v>
      </c>
      <c r="F5411" t="s">
        <v>74</v>
      </c>
      <c r="G5411">
        <v>1258.42</v>
      </c>
      <c r="H5411" s="5">
        <v>730</v>
      </c>
      <c r="I5411" s="5">
        <v>9000</v>
      </c>
      <c r="J5411" t="str">
        <f t="shared" si="672"/>
        <v>yes</v>
      </c>
      <c r="K5411">
        <f t="shared" si="673"/>
        <v>0</v>
      </c>
      <c r="L5411">
        <f t="shared" si="674"/>
        <v>0</v>
      </c>
      <c r="M5411">
        <f t="shared" si="675"/>
        <v>0</v>
      </c>
      <c r="N5411">
        <f t="shared" si="676"/>
        <v>-4.9863532693831756</v>
      </c>
      <c r="O5411">
        <f t="shared" si="677"/>
        <v>6.8305282254162358E-3</v>
      </c>
      <c r="P5411">
        <f t="shared" si="678"/>
        <v>6.7841886334687792E-3</v>
      </c>
      <c r="Q5411">
        <f t="shared" si="679"/>
        <v>-6.8073058548944205E-3</v>
      </c>
    </row>
    <row r="5412" spans="1:17" x14ac:dyDescent="0.25">
      <c r="A5412">
        <v>5401</v>
      </c>
      <c r="B5412" t="s">
        <v>5526</v>
      </c>
      <c r="C5412" s="8">
        <v>250000</v>
      </c>
      <c r="E5412" t="s">
        <v>22</v>
      </c>
      <c r="F5412" t="s">
        <v>29</v>
      </c>
      <c r="G5412">
        <v>17507.77</v>
      </c>
      <c r="H5412" s="5">
        <v>300</v>
      </c>
      <c r="I5412" s="5">
        <v>2000</v>
      </c>
      <c r="J5412" t="str">
        <f t="shared" si="672"/>
        <v>no</v>
      </c>
      <c r="K5412">
        <f t="shared" si="673"/>
        <v>0</v>
      </c>
      <c r="L5412">
        <f t="shared" si="674"/>
        <v>1</v>
      </c>
      <c r="M5412">
        <f t="shared" si="675"/>
        <v>0</v>
      </c>
      <c r="N5412">
        <f t="shared" si="676"/>
        <v>-5.7583716024473652</v>
      </c>
      <c r="O5412">
        <f t="shared" si="677"/>
        <v>3.1562470409956722E-3</v>
      </c>
      <c r="P5412">
        <f t="shared" si="678"/>
        <v>3.1463164888875851E-3</v>
      </c>
      <c r="Q5412">
        <f t="shared" si="679"/>
        <v>-3.151276549290742E-3</v>
      </c>
    </row>
    <row r="5413" spans="1:17" x14ac:dyDescent="0.25">
      <c r="A5413">
        <v>5402</v>
      </c>
      <c r="B5413" t="s">
        <v>5527</v>
      </c>
      <c r="C5413" s="8">
        <v>50000</v>
      </c>
      <c r="E5413" t="s">
        <v>31</v>
      </c>
      <c r="F5413" t="s">
        <v>73</v>
      </c>
      <c r="G5413">
        <v>4282.63</v>
      </c>
      <c r="H5413" s="5">
        <v>300</v>
      </c>
      <c r="I5413" s="5">
        <v>9000</v>
      </c>
      <c r="J5413" t="str">
        <f t="shared" si="672"/>
        <v>no</v>
      </c>
      <c r="K5413">
        <f t="shared" si="673"/>
        <v>0</v>
      </c>
      <c r="L5413">
        <f t="shared" si="674"/>
        <v>0</v>
      </c>
      <c r="M5413">
        <f t="shared" si="675"/>
        <v>0</v>
      </c>
      <c r="N5413">
        <f t="shared" si="676"/>
        <v>-5.1376249895446504</v>
      </c>
      <c r="O5413">
        <f t="shared" si="677"/>
        <v>5.8716183213966449E-3</v>
      </c>
      <c r="P5413">
        <f t="shared" si="678"/>
        <v>5.8373436673710205E-3</v>
      </c>
      <c r="Q5413">
        <f t="shared" si="679"/>
        <v>-5.8544475512279518E-3</v>
      </c>
    </row>
    <row r="5414" spans="1:17" x14ac:dyDescent="0.25">
      <c r="A5414">
        <v>5403</v>
      </c>
      <c r="B5414" t="s">
        <v>5528</v>
      </c>
      <c r="C5414" s="8">
        <v>630000</v>
      </c>
      <c r="E5414" t="s">
        <v>22</v>
      </c>
      <c r="F5414" t="s">
        <v>29</v>
      </c>
      <c r="G5414">
        <v>281569.46999999997</v>
      </c>
      <c r="H5414" s="5">
        <v>300</v>
      </c>
      <c r="I5414" s="5">
        <v>2000</v>
      </c>
      <c r="J5414" t="str">
        <f t="shared" si="672"/>
        <v>no</v>
      </c>
      <c r="K5414">
        <f t="shared" si="673"/>
        <v>0</v>
      </c>
      <c r="L5414">
        <f t="shared" si="674"/>
        <v>1</v>
      </c>
      <c r="M5414">
        <f t="shared" si="675"/>
        <v>0</v>
      </c>
      <c r="N5414">
        <f t="shared" si="676"/>
        <v>-6.9080826641170416</v>
      </c>
      <c r="O5414">
        <f t="shared" si="677"/>
        <v>9.9967266844976088E-4</v>
      </c>
      <c r="P5414">
        <f t="shared" si="678"/>
        <v>9.9867432102634826E-4</v>
      </c>
      <c r="Q5414">
        <f t="shared" si="679"/>
        <v>-9.9917332848431929E-4</v>
      </c>
    </row>
    <row r="5415" spans="1:17" x14ac:dyDescent="0.25">
      <c r="A5415">
        <v>5404</v>
      </c>
      <c r="B5415" t="s">
        <v>5529</v>
      </c>
      <c r="C5415" s="8">
        <v>600000</v>
      </c>
      <c r="E5415" t="s">
        <v>52</v>
      </c>
      <c r="F5415" t="s">
        <v>39</v>
      </c>
      <c r="G5415">
        <v>267074.05</v>
      </c>
      <c r="H5415" s="5">
        <v>300</v>
      </c>
      <c r="I5415" s="5">
        <v>2000</v>
      </c>
      <c r="J5415" t="str">
        <f t="shared" si="672"/>
        <v>no</v>
      </c>
      <c r="K5415">
        <f t="shared" si="673"/>
        <v>0</v>
      </c>
      <c r="L5415">
        <f t="shared" si="674"/>
        <v>0</v>
      </c>
      <c r="M5415">
        <f t="shared" si="675"/>
        <v>0</v>
      </c>
      <c r="N5415">
        <f t="shared" si="676"/>
        <v>-6.80185962704999</v>
      </c>
      <c r="O5415">
        <f t="shared" si="677"/>
        <v>1.1117058660947571E-3</v>
      </c>
      <c r="P5415">
        <f t="shared" si="678"/>
        <v>1.1104713485824078E-3</v>
      </c>
      <c r="Q5415">
        <f t="shared" si="679"/>
        <v>-1.1110883787289496E-3</v>
      </c>
    </row>
    <row r="5416" spans="1:17" x14ac:dyDescent="0.25">
      <c r="A5416">
        <v>5405</v>
      </c>
      <c r="B5416" t="s">
        <v>5530</v>
      </c>
      <c r="C5416" s="8">
        <v>2</v>
      </c>
      <c r="E5416" t="s">
        <v>57</v>
      </c>
      <c r="F5416" t="s">
        <v>74</v>
      </c>
      <c r="G5416">
        <v>492.91</v>
      </c>
      <c r="H5416" s="5">
        <v>730</v>
      </c>
      <c r="I5416" s="5">
        <v>9000</v>
      </c>
      <c r="J5416" t="str">
        <f t="shared" si="672"/>
        <v>yes</v>
      </c>
      <c r="K5416">
        <f t="shared" si="673"/>
        <v>0</v>
      </c>
      <c r="L5416">
        <f t="shared" si="674"/>
        <v>0</v>
      </c>
      <c r="M5416">
        <f t="shared" si="675"/>
        <v>0</v>
      </c>
      <c r="N5416">
        <f t="shared" si="676"/>
        <v>-4.9863532693831756</v>
      </c>
      <c r="O5416">
        <f t="shared" si="677"/>
        <v>6.8305282254162358E-3</v>
      </c>
      <c r="P5416">
        <f t="shared" si="678"/>
        <v>6.7841886334687792E-3</v>
      </c>
      <c r="Q5416">
        <f t="shared" si="679"/>
        <v>-6.8073058548944205E-3</v>
      </c>
    </row>
    <row r="5417" spans="1:17" x14ac:dyDescent="0.25">
      <c r="A5417">
        <v>5406</v>
      </c>
      <c r="B5417" t="s">
        <v>5531</v>
      </c>
      <c r="C5417" s="8">
        <v>200000</v>
      </c>
      <c r="E5417" t="s">
        <v>19</v>
      </c>
      <c r="F5417" t="s">
        <v>20</v>
      </c>
      <c r="G5417">
        <v>99186.36</v>
      </c>
      <c r="H5417" s="5">
        <v>300</v>
      </c>
      <c r="I5417" s="5">
        <v>3000</v>
      </c>
      <c r="J5417" t="str">
        <f t="shared" si="672"/>
        <v>no</v>
      </c>
      <c r="K5417">
        <f t="shared" si="673"/>
        <v>0</v>
      </c>
      <c r="L5417">
        <f t="shared" si="674"/>
        <v>0</v>
      </c>
      <c r="M5417">
        <f t="shared" si="675"/>
        <v>0</v>
      </c>
      <c r="N5417">
        <f t="shared" si="676"/>
        <v>-5.5916118635128473</v>
      </c>
      <c r="O5417">
        <f t="shared" si="677"/>
        <v>3.7290123589430279E-3</v>
      </c>
      <c r="P5417">
        <f t="shared" si="678"/>
        <v>3.7151584870294629E-3</v>
      </c>
      <c r="Q5417">
        <f t="shared" si="679"/>
        <v>-3.7220768287942242E-3</v>
      </c>
    </row>
    <row r="5418" spans="1:17" x14ac:dyDescent="0.25">
      <c r="A5418">
        <v>5407</v>
      </c>
      <c r="B5418" t="s">
        <v>5532</v>
      </c>
      <c r="C5418" s="8">
        <v>100000</v>
      </c>
      <c r="E5418" t="s">
        <v>19</v>
      </c>
      <c r="F5418" t="s">
        <v>20</v>
      </c>
      <c r="G5418">
        <v>32253.62</v>
      </c>
      <c r="H5418" s="5">
        <v>300</v>
      </c>
      <c r="I5418" s="5">
        <v>3000</v>
      </c>
      <c r="J5418" t="str">
        <f t="shared" si="672"/>
        <v>no</v>
      </c>
      <c r="K5418">
        <f t="shared" si="673"/>
        <v>0</v>
      </c>
      <c r="L5418">
        <f t="shared" si="674"/>
        <v>0</v>
      </c>
      <c r="M5418">
        <f t="shared" si="675"/>
        <v>0</v>
      </c>
      <c r="N5418">
        <f t="shared" si="676"/>
        <v>-5.2890563209681956</v>
      </c>
      <c r="O5418">
        <f t="shared" si="677"/>
        <v>5.0465203087574342E-3</v>
      </c>
      <c r="P5418">
        <f t="shared" si="678"/>
        <v>5.0211808177865304E-3</v>
      </c>
      <c r="Q5418">
        <f t="shared" si="679"/>
        <v>-5.0338293041779494E-3</v>
      </c>
    </row>
    <row r="5419" spans="1:17" x14ac:dyDescent="0.25">
      <c r="A5419">
        <v>5408</v>
      </c>
      <c r="B5419" t="s">
        <v>5533</v>
      </c>
      <c r="C5419" s="8">
        <v>165000</v>
      </c>
      <c r="E5419" t="s">
        <v>22</v>
      </c>
      <c r="F5419" t="s">
        <v>29</v>
      </c>
      <c r="G5419">
        <v>105196.08</v>
      </c>
      <c r="H5419" s="5">
        <v>300</v>
      </c>
      <c r="I5419" s="5">
        <v>2000</v>
      </c>
      <c r="J5419" t="str">
        <f t="shared" si="672"/>
        <v>no</v>
      </c>
      <c r="K5419">
        <f t="shared" si="673"/>
        <v>0</v>
      </c>
      <c r="L5419">
        <f t="shared" si="674"/>
        <v>1</v>
      </c>
      <c r="M5419">
        <f t="shared" si="675"/>
        <v>0</v>
      </c>
      <c r="N5419">
        <f t="shared" si="676"/>
        <v>-5.5011993912844117</v>
      </c>
      <c r="O5419">
        <f t="shared" si="677"/>
        <v>4.0818727387355175E-3</v>
      </c>
      <c r="P5419">
        <f t="shared" si="678"/>
        <v>4.0652787880751141E-3</v>
      </c>
      <c r="Q5419">
        <f t="shared" si="679"/>
        <v>-4.073564497323553E-3</v>
      </c>
    </row>
    <row r="5420" spans="1:17" x14ac:dyDescent="0.25">
      <c r="A5420">
        <v>5409</v>
      </c>
      <c r="B5420" t="s">
        <v>5534</v>
      </c>
      <c r="C5420" s="8">
        <v>1</v>
      </c>
      <c r="E5420" t="s">
        <v>51</v>
      </c>
      <c r="F5420" t="s">
        <v>25</v>
      </c>
      <c r="G5420">
        <v>7308.22</v>
      </c>
      <c r="H5420" s="5">
        <v>400</v>
      </c>
      <c r="I5420" s="5">
        <v>3000</v>
      </c>
      <c r="J5420" t="str">
        <f t="shared" si="672"/>
        <v>yes</v>
      </c>
      <c r="K5420">
        <f t="shared" si="673"/>
        <v>0</v>
      </c>
      <c r="L5420">
        <f t="shared" si="674"/>
        <v>0</v>
      </c>
      <c r="M5420">
        <f t="shared" si="675"/>
        <v>0</v>
      </c>
      <c r="N5420">
        <f t="shared" si="676"/>
        <v>-4.9865038039789695</v>
      </c>
      <c r="O5420">
        <f t="shared" si="677"/>
        <v>6.8295000719990348E-3</v>
      </c>
      <c r="P5420">
        <f t="shared" si="678"/>
        <v>6.7831743820683165E-3</v>
      </c>
      <c r="Q5420">
        <f t="shared" si="679"/>
        <v>-6.8062846761425839E-3</v>
      </c>
    </row>
    <row r="5421" spans="1:17" x14ac:dyDescent="0.25">
      <c r="A5421">
        <v>5410</v>
      </c>
      <c r="B5421" t="s">
        <v>5535</v>
      </c>
      <c r="C5421" s="8">
        <v>200000</v>
      </c>
      <c r="E5421" t="s">
        <v>22</v>
      </c>
      <c r="F5421" t="s">
        <v>29</v>
      </c>
      <c r="G5421">
        <v>180948.57</v>
      </c>
      <c r="H5421" s="5">
        <v>300</v>
      </c>
      <c r="I5421" s="5">
        <v>2000</v>
      </c>
      <c r="J5421" t="str">
        <f t="shared" si="672"/>
        <v>yes</v>
      </c>
      <c r="K5421">
        <f t="shared" si="673"/>
        <v>0</v>
      </c>
      <c r="L5421">
        <f t="shared" si="674"/>
        <v>1</v>
      </c>
      <c r="M5421">
        <f t="shared" si="675"/>
        <v>0</v>
      </c>
      <c r="N5421">
        <f t="shared" si="676"/>
        <v>-5.6070938311750398</v>
      </c>
      <c r="O5421">
        <f t="shared" si="677"/>
        <v>3.6717245187135035E-3</v>
      </c>
      <c r="P5421">
        <f t="shared" si="678"/>
        <v>3.6582922772624587E-3</v>
      </c>
      <c r="Q5421">
        <f t="shared" si="679"/>
        <v>-3.6650001931303865E-3</v>
      </c>
    </row>
    <row r="5422" spans="1:17" x14ac:dyDescent="0.25">
      <c r="A5422">
        <v>5411</v>
      </c>
      <c r="B5422" t="s">
        <v>5536</v>
      </c>
      <c r="C5422" s="8">
        <v>50000</v>
      </c>
      <c r="E5422" t="s">
        <v>19</v>
      </c>
      <c r="F5422" t="s">
        <v>20</v>
      </c>
      <c r="G5422">
        <v>14419.78</v>
      </c>
      <c r="H5422" s="5">
        <v>300</v>
      </c>
      <c r="I5422" s="5">
        <v>3000</v>
      </c>
      <c r="J5422" t="str">
        <f t="shared" si="672"/>
        <v>no</v>
      </c>
      <c r="K5422">
        <f t="shared" si="673"/>
        <v>0</v>
      </c>
      <c r="L5422">
        <f t="shared" si="674"/>
        <v>0</v>
      </c>
      <c r="M5422">
        <f t="shared" si="675"/>
        <v>0</v>
      </c>
      <c r="N5422">
        <f t="shared" si="676"/>
        <v>-5.1377785496958692</v>
      </c>
      <c r="O5422">
        <f t="shared" si="677"/>
        <v>5.870716744024263E-3</v>
      </c>
      <c r="P5422">
        <f t="shared" si="678"/>
        <v>5.8364525841130077E-3</v>
      </c>
      <c r="Q5422">
        <f t="shared" si="679"/>
        <v>-5.8535512362708998E-3</v>
      </c>
    </row>
    <row r="5423" spans="1:17" x14ac:dyDescent="0.25">
      <c r="A5423">
        <v>5412</v>
      </c>
      <c r="B5423" t="s">
        <v>5537</v>
      </c>
      <c r="C5423" s="8">
        <v>100000</v>
      </c>
      <c r="E5423" t="s">
        <v>19</v>
      </c>
      <c r="F5423" t="s">
        <v>20</v>
      </c>
      <c r="G5423">
        <v>44458.63</v>
      </c>
      <c r="H5423" s="5">
        <v>250</v>
      </c>
      <c r="I5423" s="5">
        <v>3000</v>
      </c>
      <c r="J5423" t="str">
        <f t="shared" si="672"/>
        <v>no</v>
      </c>
      <c r="K5423">
        <f t="shared" si="673"/>
        <v>0</v>
      </c>
      <c r="L5423">
        <f t="shared" si="674"/>
        <v>0</v>
      </c>
      <c r="M5423">
        <f t="shared" si="675"/>
        <v>0</v>
      </c>
      <c r="N5423">
        <f t="shared" si="676"/>
        <v>-5.2890563209681956</v>
      </c>
      <c r="O5423">
        <f t="shared" si="677"/>
        <v>5.0465203087574342E-3</v>
      </c>
      <c r="P5423">
        <f t="shared" si="678"/>
        <v>5.0211808177865304E-3</v>
      </c>
      <c r="Q5423">
        <f t="shared" si="679"/>
        <v>-5.0338293041779494E-3</v>
      </c>
    </row>
    <row r="5424" spans="1:17" x14ac:dyDescent="0.25">
      <c r="A5424">
        <v>5413</v>
      </c>
      <c r="B5424" t="s">
        <v>5538</v>
      </c>
      <c r="C5424" s="8">
        <v>2</v>
      </c>
      <c r="E5424" t="s">
        <v>57</v>
      </c>
      <c r="F5424" t="s">
        <v>74</v>
      </c>
      <c r="G5424">
        <v>0</v>
      </c>
      <c r="H5424" s="5">
        <v>400</v>
      </c>
      <c r="I5424" s="5">
        <v>9000</v>
      </c>
      <c r="J5424" t="str">
        <f t="shared" si="672"/>
        <v>no</v>
      </c>
      <c r="K5424">
        <f t="shared" si="673"/>
        <v>0</v>
      </c>
      <c r="L5424">
        <f t="shared" si="674"/>
        <v>0</v>
      </c>
      <c r="M5424">
        <f t="shared" si="675"/>
        <v>0</v>
      </c>
      <c r="N5424">
        <f t="shared" si="676"/>
        <v>-4.9863532693831756</v>
      </c>
      <c r="O5424">
        <f t="shared" si="677"/>
        <v>6.8305282254162358E-3</v>
      </c>
      <c r="P5424">
        <f t="shared" si="678"/>
        <v>6.7841886334687792E-3</v>
      </c>
      <c r="Q5424">
        <f t="shared" si="679"/>
        <v>-6.8073058548944205E-3</v>
      </c>
    </row>
    <row r="5425" spans="1:17" x14ac:dyDescent="0.25">
      <c r="A5425">
        <v>5414</v>
      </c>
      <c r="B5425" t="s">
        <v>5539</v>
      </c>
      <c r="C5425" s="8">
        <v>2</v>
      </c>
      <c r="E5425" t="s">
        <v>57</v>
      </c>
      <c r="F5425" t="s">
        <v>74</v>
      </c>
      <c r="G5425">
        <v>2619.5700000000002</v>
      </c>
      <c r="H5425" s="5">
        <v>730</v>
      </c>
      <c r="I5425" s="5">
        <v>9000</v>
      </c>
      <c r="J5425" t="str">
        <f t="shared" si="672"/>
        <v>yes</v>
      </c>
      <c r="K5425">
        <f t="shared" si="673"/>
        <v>0</v>
      </c>
      <c r="L5425">
        <f t="shared" si="674"/>
        <v>0</v>
      </c>
      <c r="M5425">
        <f t="shared" si="675"/>
        <v>0</v>
      </c>
      <c r="N5425">
        <f t="shared" si="676"/>
        <v>-4.9863532693831756</v>
      </c>
      <c r="O5425">
        <f t="shared" si="677"/>
        <v>6.8305282254162358E-3</v>
      </c>
      <c r="P5425">
        <f t="shared" si="678"/>
        <v>6.7841886334687792E-3</v>
      </c>
      <c r="Q5425">
        <f t="shared" si="679"/>
        <v>-6.8073058548944205E-3</v>
      </c>
    </row>
    <row r="5426" spans="1:17" x14ac:dyDescent="0.25">
      <c r="A5426">
        <v>5415</v>
      </c>
      <c r="B5426" t="s">
        <v>5540</v>
      </c>
      <c r="C5426" s="8">
        <v>450000</v>
      </c>
      <c r="E5426" t="s">
        <v>56</v>
      </c>
      <c r="F5426" t="s">
        <v>29</v>
      </c>
      <c r="G5426">
        <v>609545.88</v>
      </c>
      <c r="H5426" s="5">
        <v>200</v>
      </c>
      <c r="I5426" s="5">
        <v>2000</v>
      </c>
      <c r="J5426" t="str">
        <f t="shared" si="672"/>
        <v>yes</v>
      </c>
      <c r="K5426">
        <f t="shared" si="673"/>
        <v>0</v>
      </c>
      <c r="L5426">
        <f t="shared" si="674"/>
        <v>1</v>
      </c>
      <c r="M5426">
        <f t="shared" si="675"/>
        <v>0</v>
      </c>
      <c r="N5426">
        <f t="shared" si="676"/>
        <v>-6.3634826875366688</v>
      </c>
      <c r="O5426">
        <f t="shared" si="677"/>
        <v>1.7233543436404248E-3</v>
      </c>
      <c r="P5426">
        <f t="shared" si="678"/>
        <v>1.7203895029178182E-3</v>
      </c>
      <c r="Q5426">
        <f t="shared" si="679"/>
        <v>-1.7218710724336713E-3</v>
      </c>
    </row>
    <row r="5427" spans="1:17" x14ac:dyDescent="0.25">
      <c r="A5427">
        <v>5416</v>
      </c>
      <c r="B5427" t="s">
        <v>5541</v>
      </c>
      <c r="C5427" s="8">
        <v>2</v>
      </c>
      <c r="E5427" t="s">
        <v>57</v>
      </c>
      <c r="F5427" t="s">
        <v>74</v>
      </c>
      <c r="G5427">
        <v>692.97</v>
      </c>
      <c r="H5427" s="5">
        <v>730</v>
      </c>
      <c r="I5427" s="5">
        <v>9000</v>
      </c>
      <c r="J5427" t="str">
        <f t="shared" si="672"/>
        <v>yes</v>
      </c>
      <c r="K5427">
        <f t="shared" si="673"/>
        <v>0</v>
      </c>
      <c r="L5427">
        <f t="shared" si="674"/>
        <v>0</v>
      </c>
      <c r="M5427">
        <f t="shared" si="675"/>
        <v>0</v>
      </c>
      <c r="N5427">
        <f t="shared" si="676"/>
        <v>-4.9863532693831756</v>
      </c>
      <c r="O5427">
        <f t="shared" si="677"/>
        <v>6.8305282254162358E-3</v>
      </c>
      <c r="P5427">
        <f t="shared" si="678"/>
        <v>6.7841886334687792E-3</v>
      </c>
      <c r="Q5427">
        <f t="shared" si="679"/>
        <v>-6.8073058548944205E-3</v>
      </c>
    </row>
    <row r="5428" spans="1:17" x14ac:dyDescent="0.25">
      <c r="A5428">
        <v>5417</v>
      </c>
      <c r="B5428" t="s">
        <v>5542</v>
      </c>
      <c r="C5428" s="8">
        <v>25000</v>
      </c>
      <c r="E5428" t="s">
        <v>22</v>
      </c>
      <c r="F5428" t="s">
        <v>73</v>
      </c>
      <c r="G5428">
        <v>185.03</v>
      </c>
      <c r="H5428" s="5">
        <v>300</v>
      </c>
      <c r="I5428" s="5">
        <v>9000</v>
      </c>
      <c r="J5428" t="str">
        <f t="shared" si="672"/>
        <v>no</v>
      </c>
      <c r="K5428">
        <f t="shared" si="673"/>
        <v>0</v>
      </c>
      <c r="L5428">
        <f t="shared" si="674"/>
        <v>0</v>
      </c>
      <c r="M5428">
        <f t="shared" si="675"/>
        <v>0</v>
      </c>
      <c r="N5428">
        <f t="shared" si="676"/>
        <v>-5.0619861039084881</v>
      </c>
      <c r="O5428">
        <f t="shared" si="677"/>
        <v>6.3329690794522234E-3</v>
      </c>
      <c r="P5428">
        <f t="shared" si="678"/>
        <v>6.2931149768901407E-3</v>
      </c>
      <c r="Q5428">
        <f t="shared" si="679"/>
        <v>-6.3130000950679839E-3</v>
      </c>
    </row>
    <row r="5429" spans="1:17" x14ac:dyDescent="0.25">
      <c r="A5429">
        <v>5418</v>
      </c>
      <c r="B5429" t="s">
        <v>5543</v>
      </c>
      <c r="C5429" s="8">
        <v>2</v>
      </c>
      <c r="E5429" t="s">
        <v>57</v>
      </c>
      <c r="F5429" t="s">
        <v>74</v>
      </c>
      <c r="G5429">
        <v>412.33</v>
      </c>
      <c r="H5429" s="5">
        <v>730</v>
      </c>
      <c r="I5429" s="5">
        <v>9000</v>
      </c>
      <c r="J5429" t="str">
        <f t="shared" si="672"/>
        <v>yes</v>
      </c>
      <c r="K5429">
        <f t="shared" si="673"/>
        <v>0</v>
      </c>
      <c r="L5429">
        <f t="shared" si="674"/>
        <v>0</v>
      </c>
      <c r="M5429">
        <f t="shared" si="675"/>
        <v>0</v>
      </c>
      <c r="N5429">
        <f t="shared" si="676"/>
        <v>-4.9863532693831756</v>
      </c>
      <c r="O5429">
        <f t="shared" si="677"/>
        <v>6.8305282254162358E-3</v>
      </c>
      <c r="P5429">
        <f t="shared" si="678"/>
        <v>6.7841886334687792E-3</v>
      </c>
      <c r="Q5429">
        <f t="shared" si="679"/>
        <v>-6.8073058548944205E-3</v>
      </c>
    </row>
    <row r="5430" spans="1:17" x14ac:dyDescent="0.25">
      <c r="A5430">
        <v>5419</v>
      </c>
      <c r="B5430" t="s">
        <v>5544</v>
      </c>
      <c r="C5430" s="8">
        <v>125000</v>
      </c>
      <c r="E5430" t="s">
        <v>22</v>
      </c>
      <c r="F5430" t="s">
        <v>29</v>
      </c>
      <c r="G5430">
        <v>185845.56</v>
      </c>
      <c r="H5430" s="5">
        <v>400</v>
      </c>
      <c r="I5430" s="5">
        <v>2000</v>
      </c>
      <c r="J5430" t="str">
        <f t="shared" si="672"/>
        <v>yes</v>
      </c>
      <c r="K5430">
        <f t="shared" si="673"/>
        <v>0</v>
      </c>
      <c r="L5430">
        <f t="shared" si="674"/>
        <v>1</v>
      </c>
      <c r="M5430">
        <f t="shared" si="675"/>
        <v>0</v>
      </c>
      <c r="N5430">
        <f t="shared" si="676"/>
        <v>-5.3801771742665512</v>
      </c>
      <c r="O5430">
        <f t="shared" si="677"/>
        <v>4.6070056148390616E-3</v>
      </c>
      <c r="P5430">
        <f t="shared" si="678"/>
        <v>4.5858784470843746E-3</v>
      </c>
      <c r="Q5430">
        <f t="shared" si="679"/>
        <v>-4.5964258460631114E-3</v>
      </c>
    </row>
    <row r="5431" spans="1:17" x14ac:dyDescent="0.25">
      <c r="A5431">
        <v>5420</v>
      </c>
      <c r="B5431" t="s">
        <v>5545</v>
      </c>
      <c r="C5431" s="8">
        <v>450000</v>
      </c>
      <c r="E5431" t="s">
        <v>22</v>
      </c>
      <c r="F5431" t="s">
        <v>29</v>
      </c>
      <c r="G5431">
        <v>325621.14</v>
      </c>
      <c r="H5431" s="5">
        <v>300</v>
      </c>
      <c r="I5431" s="5">
        <v>2000</v>
      </c>
      <c r="J5431" t="str">
        <f t="shared" si="672"/>
        <v>no</v>
      </c>
      <c r="K5431">
        <f t="shared" si="673"/>
        <v>0</v>
      </c>
      <c r="L5431">
        <f t="shared" si="674"/>
        <v>1</v>
      </c>
      <c r="M5431">
        <f t="shared" si="675"/>
        <v>0</v>
      </c>
      <c r="N5431">
        <f t="shared" si="676"/>
        <v>-6.3634826875366688</v>
      </c>
      <c r="O5431">
        <f t="shared" si="677"/>
        <v>1.7233543436404248E-3</v>
      </c>
      <c r="P5431">
        <f t="shared" si="678"/>
        <v>1.7203895029178182E-3</v>
      </c>
      <c r="Q5431">
        <f t="shared" si="679"/>
        <v>-1.7218710724336713E-3</v>
      </c>
    </row>
    <row r="5432" spans="1:17" x14ac:dyDescent="0.25">
      <c r="A5432">
        <v>5421</v>
      </c>
      <c r="B5432" t="s">
        <v>5546</v>
      </c>
      <c r="C5432" s="8">
        <v>25000</v>
      </c>
      <c r="E5432" t="s">
        <v>22</v>
      </c>
      <c r="F5432" t="s">
        <v>73</v>
      </c>
      <c r="G5432">
        <v>1613.97</v>
      </c>
      <c r="H5432" s="5">
        <v>300</v>
      </c>
      <c r="I5432" s="5">
        <v>9000</v>
      </c>
      <c r="J5432" t="str">
        <f t="shared" si="672"/>
        <v>no</v>
      </c>
      <c r="K5432">
        <f t="shared" si="673"/>
        <v>0</v>
      </c>
      <c r="L5432">
        <f t="shared" si="674"/>
        <v>0</v>
      </c>
      <c r="M5432">
        <f t="shared" si="675"/>
        <v>0</v>
      </c>
      <c r="N5432">
        <f t="shared" si="676"/>
        <v>-5.0619861039084881</v>
      </c>
      <c r="O5432">
        <f t="shared" si="677"/>
        <v>6.3329690794522234E-3</v>
      </c>
      <c r="P5432">
        <f t="shared" si="678"/>
        <v>6.2931149768901407E-3</v>
      </c>
      <c r="Q5432">
        <f t="shared" si="679"/>
        <v>-6.3130000950679839E-3</v>
      </c>
    </row>
    <row r="5433" spans="1:17" x14ac:dyDescent="0.25">
      <c r="A5433">
        <v>5422</v>
      </c>
      <c r="B5433" t="s">
        <v>5547</v>
      </c>
      <c r="C5433" s="8">
        <v>50000</v>
      </c>
      <c r="E5433" t="s">
        <v>19</v>
      </c>
      <c r="F5433" t="s">
        <v>20</v>
      </c>
      <c r="G5433">
        <v>4765.74</v>
      </c>
      <c r="H5433" s="5">
        <v>300</v>
      </c>
      <c r="I5433" s="5">
        <v>3000</v>
      </c>
      <c r="J5433" t="str">
        <f t="shared" si="672"/>
        <v>no</v>
      </c>
      <c r="K5433">
        <f t="shared" si="673"/>
        <v>0</v>
      </c>
      <c r="L5433">
        <f t="shared" si="674"/>
        <v>0</v>
      </c>
      <c r="M5433">
        <f t="shared" si="675"/>
        <v>0</v>
      </c>
      <c r="N5433">
        <f t="shared" si="676"/>
        <v>-5.1377785496958692</v>
      </c>
      <c r="O5433">
        <f t="shared" si="677"/>
        <v>5.870716744024263E-3</v>
      </c>
      <c r="P5433">
        <f t="shared" si="678"/>
        <v>5.8364525841130077E-3</v>
      </c>
      <c r="Q5433">
        <f t="shared" si="679"/>
        <v>-5.8535512362708998E-3</v>
      </c>
    </row>
    <row r="5434" spans="1:17" x14ac:dyDescent="0.25">
      <c r="A5434">
        <v>5423</v>
      </c>
      <c r="B5434" t="s">
        <v>5548</v>
      </c>
      <c r="C5434" s="8">
        <v>100000</v>
      </c>
      <c r="E5434" t="s">
        <v>19</v>
      </c>
      <c r="F5434" t="s">
        <v>20</v>
      </c>
      <c r="G5434">
        <v>29466.11</v>
      </c>
      <c r="H5434" s="5">
        <v>300</v>
      </c>
      <c r="I5434" s="5">
        <v>3000</v>
      </c>
      <c r="J5434" t="str">
        <f t="shared" si="672"/>
        <v>no</v>
      </c>
      <c r="K5434">
        <f t="shared" si="673"/>
        <v>0</v>
      </c>
      <c r="L5434">
        <f t="shared" si="674"/>
        <v>0</v>
      </c>
      <c r="M5434">
        <f t="shared" si="675"/>
        <v>0</v>
      </c>
      <c r="N5434">
        <f t="shared" si="676"/>
        <v>-5.2890563209681956</v>
      </c>
      <c r="O5434">
        <f t="shared" si="677"/>
        <v>5.0465203087574342E-3</v>
      </c>
      <c r="P5434">
        <f t="shared" si="678"/>
        <v>5.0211808177865304E-3</v>
      </c>
      <c r="Q5434">
        <f t="shared" si="679"/>
        <v>-5.0338293041779494E-3</v>
      </c>
    </row>
    <row r="5435" spans="1:17" x14ac:dyDescent="0.25">
      <c r="A5435">
        <v>5424</v>
      </c>
      <c r="B5435" t="s">
        <v>5549</v>
      </c>
      <c r="C5435" s="8">
        <v>50000</v>
      </c>
      <c r="E5435" t="s">
        <v>19</v>
      </c>
      <c r="F5435" t="s">
        <v>20</v>
      </c>
      <c r="G5435">
        <v>14477.14</v>
      </c>
      <c r="H5435" s="5">
        <v>300</v>
      </c>
      <c r="I5435" s="5">
        <v>3000</v>
      </c>
      <c r="J5435" t="str">
        <f t="shared" si="672"/>
        <v>no</v>
      </c>
      <c r="K5435">
        <f t="shared" si="673"/>
        <v>0</v>
      </c>
      <c r="L5435">
        <f t="shared" si="674"/>
        <v>0</v>
      </c>
      <c r="M5435">
        <f t="shared" si="675"/>
        <v>0</v>
      </c>
      <c r="N5435">
        <f t="shared" si="676"/>
        <v>-5.1377785496958692</v>
      </c>
      <c r="O5435">
        <f t="shared" si="677"/>
        <v>5.870716744024263E-3</v>
      </c>
      <c r="P5435">
        <f t="shared" si="678"/>
        <v>5.8364525841130077E-3</v>
      </c>
      <c r="Q5435">
        <f t="shared" si="679"/>
        <v>-5.8535512362708998E-3</v>
      </c>
    </row>
    <row r="5436" spans="1:17" x14ac:dyDescent="0.25">
      <c r="A5436">
        <v>5425</v>
      </c>
      <c r="B5436" t="s">
        <v>5550</v>
      </c>
      <c r="C5436" s="8">
        <v>2</v>
      </c>
      <c r="E5436" t="s">
        <v>57</v>
      </c>
      <c r="F5436" t="s">
        <v>74</v>
      </c>
      <c r="G5436">
        <v>35.9</v>
      </c>
      <c r="H5436" s="5">
        <v>730</v>
      </c>
      <c r="I5436" s="5">
        <v>9000</v>
      </c>
      <c r="J5436" t="str">
        <f t="shared" si="672"/>
        <v>yes</v>
      </c>
      <c r="K5436">
        <f t="shared" si="673"/>
        <v>0</v>
      </c>
      <c r="L5436">
        <f t="shared" si="674"/>
        <v>0</v>
      </c>
      <c r="M5436">
        <f t="shared" si="675"/>
        <v>0</v>
      </c>
      <c r="N5436">
        <f t="shared" si="676"/>
        <v>-4.9863532693831756</v>
      </c>
      <c r="O5436">
        <f t="shared" si="677"/>
        <v>6.8305282254162358E-3</v>
      </c>
      <c r="P5436">
        <f t="shared" si="678"/>
        <v>6.7841886334687792E-3</v>
      </c>
      <c r="Q5436">
        <f t="shared" si="679"/>
        <v>-6.8073058548944205E-3</v>
      </c>
    </row>
    <row r="5437" spans="1:17" x14ac:dyDescent="0.25">
      <c r="A5437">
        <v>5426</v>
      </c>
      <c r="B5437" t="s">
        <v>5551</v>
      </c>
      <c r="C5437" s="8">
        <v>25000</v>
      </c>
      <c r="E5437" t="s">
        <v>22</v>
      </c>
      <c r="F5437" t="s">
        <v>73</v>
      </c>
      <c r="G5437">
        <v>231.63</v>
      </c>
      <c r="H5437" s="5">
        <v>300</v>
      </c>
      <c r="I5437" s="5">
        <v>9000</v>
      </c>
      <c r="J5437" t="str">
        <f t="shared" si="672"/>
        <v>no</v>
      </c>
      <c r="K5437">
        <f t="shared" si="673"/>
        <v>0</v>
      </c>
      <c r="L5437">
        <f t="shared" si="674"/>
        <v>0</v>
      </c>
      <c r="M5437">
        <f t="shared" si="675"/>
        <v>0</v>
      </c>
      <c r="N5437">
        <f t="shared" si="676"/>
        <v>-5.0619861039084881</v>
      </c>
      <c r="O5437">
        <f t="shared" si="677"/>
        <v>6.3329690794522234E-3</v>
      </c>
      <c r="P5437">
        <f t="shared" si="678"/>
        <v>6.2931149768901407E-3</v>
      </c>
      <c r="Q5437">
        <f t="shared" si="679"/>
        <v>-6.3130000950679839E-3</v>
      </c>
    </row>
    <row r="5438" spans="1:17" x14ac:dyDescent="0.25">
      <c r="A5438">
        <v>5427</v>
      </c>
      <c r="B5438" t="s">
        <v>5552</v>
      </c>
      <c r="C5438" s="8">
        <v>1</v>
      </c>
      <c r="E5438" t="s">
        <v>45</v>
      </c>
      <c r="F5438" t="s">
        <v>29</v>
      </c>
      <c r="G5438">
        <v>18903.849999999999</v>
      </c>
      <c r="H5438" s="5">
        <v>500</v>
      </c>
      <c r="I5438" s="5">
        <v>2000</v>
      </c>
      <c r="J5438" t="str">
        <f t="shared" si="672"/>
        <v>yes</v>
      </c>
      <c r="K5438">
        <f t="shared" si="673"/>
        <v>1</v>
      </c>
      <c r="L5438">
        <f t="shared" si="674"/>
        <v>1</v>
      </c>
      <c r="M5438">
        <f t="shared" si="675"/>
        <v>0</v>
      </c>
      <c r="N5438">
        <f t="shared" si="676"/>
        <v>-5.001985771641162</v>
      </c>
      <c r="O5438">
        <f t="shared" si="677"/>
        <v>6.7245802510620227E-3</v>
      </c>
      <c r="P5438">
        <f t="shared" si="678"/>
        <v>6.6796623257028382E-3</v>
      </c>
      <c r="Q5438">
        <f t="shared" si="679"/>
        <v>-5.0086878427557648</v>
      </c>
    </row>
    <row r="5439" spans="1:17" x14ac:dyDescent="0.25">
      <c r="A5439">
        <v>5428</v>
      </c>
      <c r="B5439" t="s">
        <v>5553</v>
      </c>
      <c r="C5439" s="8">
        <v>25000</v>
      </c>
      <c r="E5439" t="s">
        <v>31</v>
      </c>
      <c r="F5439" t="s">
        <v>73</v>
      </c>
      <c r="G5439">
        <v>123.33</v>
      </c>
      <c r="H5439" s="5">
        <v>400</v>
      </c>
      <c r="I5439" s="5">
        <v>9000</v>
      </c>
      <c r="J5439" t="str">
        <f t="shared" si="672"/>
        <v>no</v>
      </c>
      <c r="K5439">
        <f t="shared" si="673"/>
        <v>0</v>
      </c>
      <c r="L5439">
        <f t="shared" si="674"/>
        <v>0</v>
      </c>
      <c r="M5439">
        <f t="shared" si="675"/>
        <v>0</v>
      </c>
      <c r="N5439">
        <f t="shared" si="676"/>
        <v>-5.0619861039084881</v>
      </c>
      <c r="O5439">
        <f t="shared" si="677"/>
        <v>6.3329690794522234E-3</v>
      </c>
      <c r="P5439">
        <f t="shared" si="678"/>
        <v>6.2931149768901407E-3</v>
      </c>
      <c r="Q5439">
        <f t="shared" si="679"/>
        <v>-6.3130000950679839E-3</v>
      </c>
    </row>
    <row r="5440" spans="1:17" x14ac:dyDescent="0.25">
      <c r="A5440">
        <v>5429</v>
      </c>
      <c r="B5440" t="s">
        <v>5554</v>
      </c>
      <c r="C5440" s="8">
        <v>2</v>
      </c>
      <c r="E5440" t="s">
        <v>57</v>
      </c>
      <c r="F5440" t="s">
        <v>74</v>
      </c>
      <c r="G5440">
        <v>647.61</v>
      </c>
      <c r="H5440" s="5">
        <v>730</v>
      </c>
      <c r="I5440" s="5">
        <v>9000</v>
      </c>
      <c r="J5440" t="str">
        <f t="shared" si="672"/>
        <v>yes</v>
      </c>
      <c r="K5440">
        <f t="shared" si="673"/>
        <v>0</v>
      </c>
      <c r="L5440">
        <f t="shared" si="674"/>
        <v>0</v>
      </c>
      <c r="M5440">
        <f t="shared" si="675"/>
        <v>0</v>
      </c>
      <c r="N5440">
        <f t="shared" si="676"/>
        <v>-4.9863532693831756</v>
      </c>
      <c r="O5440">
        <f t="shared" si="677"/>
        <v>6.8305282254162358E-3</v>
      </c>
      <c r="P5440">
        <f t="shared" si="678"/>
        <v>6.7841886334687792E-3</v>
      </c>
      <c r="Q5440">
        <f t="shared" si="679"/>
        <v>-6.8073058548944205E-3</v>
      </c>
    </row>
    <row r="5441" spans="1:17" x14ac:dyDescent="0.25">
      <c r="A5441">
        <v>5430</v>
      </c>
      <c r="B5441" t="s">
        <v>5555</v>
      </c>
      <c r="C5441" s="8">
        <v>25000</v>
      </c>
      <c r="E5441" t="s">
        <v>31</v>
      </c>
      <c r="F5441" t="s">
        <v>25</v>
      </c>
      <c r="G5441">
        <v>11178.68</v>
      </c>
      <c r="H5441" s="5">
        <v>300</v>
      </c>
      <c r="I5441" s="5">
        <v>2000</v>
      </c>
      <c r="J5441" t="str">
        <f t="shared" si="672"/>
        <v>no</v>
      </c>
      <c r="K5441">
        <f t="shared" si="673"/>
        <v>0</v>
      </c>
      <c r="L5441">
        <f t="shared" si="674"/>
        <v>0</v>
      </c>
      <c r="M5441">
        <f t="shared" si="675"/>
        <v>0</v>
      </c>
      <c r="N5441">
        <f t="shared" si="676"/>
        <v>-5.0621652574182434</v>
      </c>
      <c r="O5441">
        <f t="shared" si="677"/>
        <v>6.3318346074398239E-3</v>
      </c>
      <c r="P5441">
        <f t="shared" si="678"/>
        <v>6.2919947374116512E-3</v>
      </c>
      <c r="Q5441">
        <f t="shared" si="679"/>
        <v>-6.3118727617829315E-3</v>
      </c>
    </row>
    <row r="5442" spans="1:17" x14ac:dyDescent="0.25">
      <c r="A5442">
        <v>5431</v>
      </c>
      <c r="B5442" t="s">
        <v>5556</v>
      </c>
      <c r="C5442" s="8">
        <v>2</v>
      </c>
      <c r="E5442" t="s">
        <v>57</v>
      </c>
      <c r="F5442" t="s">
        <v>74</v>
      </c>
      <c r="G5442">
        <v>344.85</v>
      </c>
      <c r="H5442" s="5">
        <v>730</v>
      </c>
      <c r="I5442" s="5">
        <v>9000</v>
      </c>
      <c r="J5442" t="str">
        <f t="shared" si="672"/>
        <v>yes</v>
      </c>
      <c r="K5442">
        <f t="shared" si="673"/>
        <v>0</v>
      </c>
      <c r="L5442">
        <f t="shared" si="674"/>
        <v>0</v>
      </c>
      <c r="M5442">
        <f t="shared" si="675"/>
        <v>0</v>
      </c>
      <c r="N5442">
        <f t="shared" si="676"/>
        <v>-4.9863532693831756</v>
      </c>
      <c r="O5442">
        <f t="shared" si="677"/>
        <v>6.8305282254162358E-3</v>
      </c>
      <c r="P5442">
        <f t="shared" si="678"/>
        <v>6.7841886334687792E-3</v>
      </c>
      <c r="Q5442">
        <f t="shared" si="679"/>
        <v>-6.8073058548944205E-3</v>
      </c>
    </row>
    <row r="5443" spans="1:17" x14ac:dyDescent="0.25">
      <c r="A5443">
        <v>5432</v>
      </c>
      <c r="B5443" t="s">
        <v>5557</v>
      </c>
      <c r="C5443" s="8">
        <v>25000</v>
      </c>
      <c r="E5443" t="s">
        <v>40</v>
      </c>
      <c r="F5443" t="s">
        <v>73</v>
      </c>
      <c r="G5443">
        <v>3138.61</v>
      </c>
      <c r="H5443" s="5">
        <v>250</v>
      </c>
      <c r="I5443" s="5">
        <v>9000</v>
      </c>
      <c r="J5443" t="str">
        <f t="shared" si="672"/>
        <v>no</v>
      </c>
      <c r="K5443">
        <f t="shared" si="673"/>
        <v>0</v>
      </c>
      <c r="L5443">
        <f t="shared" si="674"/>
        <v>0</v>
      </c>
      <c r="M5443">
        <f t="shared" si="675"/>
        <v>0</v>
      </c>
      <c r="N5443">
        <f t="shared" si="676"/>
        <v>-5.0619861039084881</v>
      </c>
      <c r="O5443">
        <f t="shared" si="677"/>
        <v>6.3329690794522234E-3</v>
      </c>
      <c r="P5443">
        <f t="shared" si="678"/>
        <v>6.2931149768901407E-3</v>
      </c>
      <c r="Q5443">
        <f t="shared" si="679"/>
        <v>-6.3130000950679839E-3</v>
      </c>
    </row>
    <row r="5444" spans="1:17" x14ac:dyDescent="0.25">
      <c r="A5444">
        <v>5433</v>
      </c>
      <c r="B5444" t="s">
        <v>5558</v>
      </c>
      <c r="C5444" s="8">
        <v>50000</v>
      </c>
      <c r="E5444" t="s">
        <v>19</v>
      </c>
      <c r="F5444" t="s">
        <v>20</v>
      </c>
      <c r="G5444">
        <v>15020.28</v>
      </c>
      <c r="H5444" s="5">
        <v>300</v>
      </c>
      <c r="I5444" s="5">
        <v>3000</v>
      </c>
      <c r="J5444" t="str">
        <f t="shared" si="672"/>
        <v>no</v>
      </c>
      <c r="K5444">
        <f t="shared" si="673"/>
        <v>0</v>
      </c>
      <c r="L5444">
        <f t="shared" si="674"/>
        <v>0</v>
      </c>
      <c r="M5444">
        <f t="shared" si="675"/>
        <v>0</v>
      </c>
      <c r="N5444">
        <f t="shared" si="676"/>
        <v>-5.1377785496958692</v>
      </c>
      <c r="O5444">
        <f t="shared" si="677"/>
        <v>5.870716744024263E-3</v>
      </c>
      <c r="P5444">
        <f t="shared" si="678"/>
        <v>5.8364525841130077E-3</v>
      </c>
      <c r="Q5444">
        <f t="shared" si="679"/>
        <v>-5.8535512362708998E-3</v>
      </c>
    </row>
    <row r="5445" spans="1:17" x14ac:dyDescent="0.25">
      <c r="A5445">
        <v>5434</v>
      </c>
      <c r="B5445" t="s">
        <v>5559</v>
      </c>
      <c r="C5445" s="8">
        <v>50000</v>
      </c>
      <c r="E5445" t="s">
        <v>19</v>
      </c>
      <c r="F5445" t="s">
        <v>20</v>
      </c>
      <c r="G5445">
        <v>15521.38</v>
      </c>
      <c r="H5445" s="5">
        <v>300</v>
      </c>
      <c r="I5445" s="5">
        <v>3000</v>
      </c>
      <c r="J5445" t="str">
        <f t="shared" si="672"/>
        <v>no</v>
      </c>
      <c r="K5445">
        <f t="shared" si="673"/>
        <v>0</v>
      </c>
      <c r="L5445">
        <f t="shared" si="674"/>
        <v>0</v>
      </c>
      <c r="M5445">
        <f t="shared" si="675"/>
        <v>0</v>
      </c>
      <c r="N5445">
        <f t="shared" si="676"/>
        <v>-5.1377785496958692</v>
      </c>
      <c r="O5445">
        <f t="shared" si="677"/>
        <v>5.870716744024263E-3</v>
      </c>
      <c r="P5445">
        <f t="shared" si="678"/>
        <v>5.8364525841130077E-3</v>
      </c>
      <c r="Q5445">
        <f t="shared" si="679"/>
        <v>-5.8535512362708998E-3</v>
      </c>
    </row>
    <row r="5446" spans="1:17" x14ac:dyDescent="0.25">
      <c r="A5446">
        <v>5435</v>
      </c>
      <c r="B5446" t="s">
        <v>5560</v>
      </c>
      <c r="C5446" s="8">
        <v>50000</v>
      </c>
      <c r="E5446" t="s">
        <v>19</v>
      </c>
      <c r="F5446" t="s">
        <v>20</v>
      </c>
      <c r="G5446">
        <v>16304.93</v>
      </c>
      <c r="H5446" s="5">
        <v>300</v>
      </c>
      <c r="I5446" s="5">
        <v>3000</v>
      </c>
      <c r="J5446" t="str">
        <f t="shared" si="672"/>
        <v>no</v>
      </c>
      <c r="K5446">
        <f t="shared" si="673"/>
        <v>0</v>
      </c>
      <c r="L5446">
        <f t="shared" si="674"/>
        <v>0</v>
      </c>
      <c r="M5446">
        <f t="shared" si="675"/>
        <v>0</v>
      </c>
      <c r="N5446">
        <f t="shared" si="676"/>
        <v>-5.1377785496958692</v>
      </c>
      <c r="O5446">
        <f t="shared" si="677"/>
        <v>5.870716744024263E-3</v>
      </c>
      <c r="P5446">
        <f t="shared" si="678"/>
        <v>5.8364525841130077E-3</v>
      </c>
      <c r="Q5446">
        <f t="shared" si="679"/>
        <v>-5.8535512362708998E-3</v>
      </c>
    </row>
    <row r="5447" spans="1:17" x14ac:dyDescent="0.25">
      <c r="A5447">
        <v>5436</v>
      </c>
      <c r="B5447" t="s">
        <v>5561</v>
      </c>
      <c r="C5447" s="8">
        <v>100000</v>
      </c>
      <c r="E5447" t="s">
        <v>19</v>
      </c>
      <c r="F5447" t="s">
        <v>20</v>
      </c>
      <c r="G5447">
        <v>3506.35</v>
      </c>
      <c r="H5447" s="5">
        <v>300</v>
      </c>
      <c r="I5447" s="5">
        <v>3000</v>
      </c>
      <c r="J5447" t="str">
        <f t="shared" si="672"/>
        <v>no</v>
      </c>
      <c r="K5447">
        <f t="shared" si="673"/>
        <v>0</v>
      </c>
      <c r="L5447">
        <f t="shared" si="674"/>
        <v>0</v>
      </c>
      <c r="M5447">
        <f t="shared" si="675"/>
        <v>0</v>
      </c>
      <c r="N5447">
        <f t="shared" si="676"/>
        <v>-5.2890563209681956</v>
      </c>
      <c r="O5447">
        <f t="shared" si="677"/>
        <v>5.0465203087574342E-3</v>
      </c>
      <c r="P5447">
        <f t="shared" si="678"/>
        <v>5.0211808177865304E-3</v>
      </c>
      <c r="Q5447">
        <f t="shared" si="679"/>
        <v>-5.0338293041779494E-3</v>
      </c>
    </row>
    <row r="5448" spans="1:17" x14ac:dyDescent="0.25">
      <c r="A5448">
        <v>5437</v>
      </c>
      <c r="B5448" t="s">
        <v>5562</v>
      </c>
      <c r="C5448" s="8">
        <v>300000</v>
      </c>
      <c r="E5448" t="s">
        <v>19</v>
      </c>
      <c r="F5448" t="s">
        <v>20</v>
      </c>
      <c r="G5448">
        <v>168483.03</v>
      </c>
      <c r="H5448" s="5">
        <v>300</v>
      </c>
      <c r="I5448" s="5">
        <v>3000</v>
      </c>
      <c r="J5448" t="str">
        <f t="shared" si="672"/>
        <v>no</v>
      </c>
      <c r="K5448">
        <f t="shared" si="673"/>
        <v>0</v>
      </c>
      <c r="L5448">
        <f t="shared" si="674"/>
        <v>0</v>
      </c>
      <c r="M5448">
        <f t="shared" si="675"/>
        <v>0</v>
      </c>
      <c r="N5448">
        <f t="shared" si="676"/>
        <v>-5.8941674060574991</v>
      </c>
      <c r="O5448">
        <f t="shared" si="677"/>
        <v>2.7554695755447577E-3</v>
      </c>
      <c r="P5448">
        <f t="shared" si="678"/>
        <v>2.7478978266866172E-3</v>
      </c>
      <c r="Q5448">
        <f t="shared" si="679"/>
        <v>-2.7516802286112825E-3</v>
      </c>
    </row>
    <row r="5449" spans="1:17" x14ac:dyDescent="0.25">
      <c r="A5449">
        <v>5438</v>
      </c>
      <c r="B5449" t="s">
        <v>5563</v>
      </c>
      <c r="C5449" s="8">
        <v>50000</v>
      </c>
      <c r="E5449" t="s">
        <v>19</v>
      </c>
      <c r="F5449" t="s">
        <v>20</v>
      </c>
      <c r="G5449">
        <v>12892.1</v>
      </c>
      <c r="H5449" s="5">
        <v>300</v>
      </c>
      <c r="I5449" s="5">
        <v>3000</v>
      </c>
      <c r="J5449" t="str">
        <f t="shared" si="672"/>
        <v>no</v>
      </c>
      <c r="K5449">
        <f t="shared" si="673"/>
        <v>0</v>
      </c>
      <c r="L5449">
        <f t="shared" si="674"/>
        <v>0</v>
      </c>
      <c r="M5449">
        <f t="shared" si="675"/>
        <v>0</v>
      </c>
      <c r="N5449">
        <f t="shared" si="676"/>
        <v>-5.1377785496958692</v>
      </c>
      <c r="O5449">
        <f t="shared" si="677"/>
        <v>5.870716744024263E-3</v>
      </c>
      <c r="P5449">
        <f t="shared" si="678"/>
        <v>5.8364525841130077E-3</v>
      </c>
      <c r="Q5449">
        <f t="shared" si="679"/>
        <v>-5.8535512362708998E-3</v>
      </c>
    </row>
    <row r="5450" spans="1:17" x14ac:dyDescent="0.25">
      <c r="A5450">
        <v>5439</v>
      </c>
      <c r="B5450" t="s">
        <v>5564</v>
      </c>
      <c r="C5450" s="8">
        <v>50000</v>
      </c>
      <c r="E5450" t="s">
        <v>19</v>
      </c>
      <c r="F5450" t="s">
        <v>20</v>
      </c>
      <c r="G5450">
        <v>1055.94</v>
      </c>
      <c r="H5450" s="5">
        <v>300</v>
      </c>
      <c r="I5450" s="5">
        <v>3000</v>
      </c>
      <c r="J5450" t="str">
        <f t="shared" si="672"/>
        <v>no</v>
      </c>
      <c r="K5450">
        <f t="shared" si="673"/>
        <v>0</v>
      </c>
      <c r="L5450">
        <f t="shared" si="674"/>
        <v>0</v>
      </c>
      <c r="M5450">
        <f t="shared" si="675"/>
        <v>0</v>
      </c>
      <c r="N5450">
        <f t="shared" si="676"/>
        <v>-5.1377785496958692</v>
      </c>
      <c r="O5450">
        <f t="shared" si="677"/>
        <v>5.870716744024263E-3</v>
      </c>
      <c r="P5450">
        <f t="shared" si="678"/>
        <v>5.8364525841130077E-3</v>
      </c>
      <c r="Q5450">
        <f t="shared" si="679"/>
        <v>-5.8535512362708998E-3</v>
      </c>
    </row>
    <row r="5451" spans="1:17" x14ac:dyDescent="0.25">
      <c r="A5451">
        <v>5440</v>
      </c>
      <c r="B5451" t="s">
        <v>5565</v>
      </c>
      <c r="C5451" s="8">
        <v>50000</v>
      </c>
      <c r="E5451" t="s">
        <v>19</v>
      </c>
      <c r="F5451" t="s">
        <v>20</v>
      </c>
      <c r="G5451">
        <v>16132.71</v>
      </c>
      <c r="H5451" s="5">
        <v>300</v>
      </c>
      <c r="I5451" s="5">
        <v>3000</v>
      </c>
      <c r="J5451" t="str">
        <f t="shared" si="672"/>
        <v>no</v>
      </c>
      <c r="K5451">
        <f t="shared" si="673"/>
        <v>0</v>
      </c>
      <c r="L5451">
        <f t="shared" si="674"/>
        <v>0</v>
      </c>
      <c r="M5451">
        <f t="shared" si="675"/>
        <v>0</v>
      </c>
      <c r="N5451">
        <f t="shared" si="676"/>
        <v>-5.1377785496958692</v>
      </c>
      <c r="O5451">
        <f t="shared" si="677"/>
        <v>5.870716744024263E-3</v>
      </c>
      <c r="P5451">
        <f t="shared" si="678"/>
        <v>5.8364525841130077E-3</v>
      </c>
      <c r="Q5451">
        <f t="shared" si="679"/>
        <v>-5.8535512362708998E-3</v>
      </c>
    </row>
    <row r="5452" spans="1:17" x14ac:dyDescent="0.25">
      <c r="A5452">
        <v>5441</v>
      </c>
      <c r="B5452" t="s">
        <v>5566</v>
      </c>
      <c r="C5452" s="8">
        <v>470000</v>
      </c>
      <c r="E5452" t="s">
        <v>19</v>
      </c>
      <c r="F5452" t="s">
        <v>20</v>
      </c>
      <c r="G5452">
        <v>258139.61</v>
      </c>
      <c r="H5452" s="5">
        <v>300</v>
      </c>
      <c r="I5452" s="5">
        <v>3000</v>
      </c>
      <c r="J5452" t="str">
        <f t="shared" ref="J5452:J5515" si="680">IF(G5452/C5452&gt;=0.85, "yes", "no")</f>
        <v>no</v>
      </c>
      <c r="K5452">
        <f t="shared" ref="K5452:K5515" si="681">IF(OR(H5452=500, H5452=600), 1, 0)</f>
        <v>0</v>
      </c>
      <c r="L5452">
        <f t="shared" ref="L5452:L5515" si="682">IF(F5452="ZDD", 1, 0)</f>
        <v>0</v>
      </c>
      <c r="M5452">
        <f t="shared" ref="M5452:M5515" si="683">IF(OR(E5452="ZP07", E5452="ZP28",E5452="ZP32",E5452="ZP45",E5452="ZPPY",E5452="ZSPP",E5452="ZXP1",E5452="ZXX7",E5452="ZYPP",E5452="ZYSP",E5452="ZYWP"),1,0)</f>
        <v>0</v>
      </c>
      <c r="N5452">
        <f t="shared" ref="N5452:N5515" si="684">$P$3+$P$4*L5452+$P$5*(C5452/10000000)+$P$6*(I5452/10000000)+$P$7*M5452</f>
        <v>-6.408511828383407</v>
      </c>
      <c r="O5452">
        <f t="shared" ref="O5452:O5515" si="685">EXP(N5452)</f>
        <v>1.647474403327773E-3</v>
      </c>
      <c r="P5452">
        <f t="shared" ref="P5452:P5515" si="686">O5452/(1+O5452)</f>
        <v>1.6447646955922877E-3</v>
      </c>
      <c r="Q5452">
        <f t="shared" ref="Q5452:Q5515" si="687">K5452*LN(P5452)+(1-K5452)*LN(1-P5452)</f>
        <v>-1.6461188060432708E-3</v>
      </c>
    </row>
    <row r="5453" spans="1:17" x14ac:dyDescent="0.25">
      <c r="A5453">
        <v>5442</v>
      </c>
      <c r="B5453" t="s">
        <v>5567</v>
      </c>
      <c r="C5453" s="8">
        <v>200000</v>
      </c>
      <c r="E5453" t="s">
        <v>19</v>
      </c>
      <c r="F5453" t="s">
        <v>20</v>
      </c>
      <c r="G5453">
        <v>139080.87</v>
      </c>
      <c r="H5453" s="5">
        <v>300</v>
      </c>
      <c r="I5453" s="5">
        <v>3000</v>
      </c>
      <c r="J5453" t="str">
        <f t="shared" si="680"/>
        <v>no</v>
      </c>
      <c r="K5453">
        <f t="shared" si="681"/>
        <v>0</v>
      </c>
      <c r="L5453">
        <f t="shared" si="682"/>
        <v>0</v>
      </c>
      <c r="M5453">
        <f t="shared" si="683"/>
        <v>0</v>
      </c>
      <c r="N5453">
        <f t="shared" si="684"/>
        <v>-5.5916118635128473</v>
      </c>
      <c r="O5453">
        <f t="shared" si="685"/>
        <v>3.7290123589430279E-3</v>
      </c>
      <c r="P5453">
        <f t="shared" si="686"/>
        <v>3.7151584870294629E-3</v>
      </c>
      <c r="Q5453">
        <f t="shared" si="687"/>
        <v>-3.7220768287942242E-3</v>
      </c>
    </row>
    <row r="5454" spans="1:17" x14ac:dyDescent="0.25">
      <c r="A5454">
        <v>5443</v>
      </c>
      <c r="B5454" t="s">
        <v>5568</v>
      </c>
      <c r="C5454" s="8">
        <v>130000</v>
      </c>
      <c r="E5454" t="s">
        <v>22</v>
      </c>
      <c r="F5454" t="s">
        <v>73</v>
      </c>
      <c r="G5454">
        <v>110859.82</v>
      </c>
      <c r="H5454" s="5">
        <v>250</v>
      </c>
      <c r="I5454" s="5">
        <v>9000</v>
      </c>
      <c r="J5454" t="str">
        <f t="shared" si="680"/>
        <v>yes</v>
      </c>
      <c r="K5454">
        <f t="shared" si="681"/>
        <v>0</v>
      </c>
      <c r="L5454">
        <f t="shared" si="682"/>
        <v>0</v>
      </c>
      <c r="M5454">
        <f t="shared" si="683"/>
        <v>0</v>
      </c>
      <c r="N5454">
        <f t="shared" si="684"/>
        <v>-5.3796694235803724</v>
      </c>
      <c r="O5454">
        <f t="shared" si="685"/>
        <v>4.6093454190695585E-3</v>
      </c>
      <c r="P5454">
        <f t="shared" si="686"/>
        <v>4.5881968350063324E-3</v>
      </c>
      <c r="Q5454">
        <f t="shared" si="687"/>
        <v>-4.5987549175235442E-3</v>
      </c>
    </row>
    <row r="5455" spans="1:17" x14ac:dyDescent="0.25">
      <c r="A5455">
        <v>5444</v>
      </c>
      <c r="B5455" t="s">
        <v>5569</v>
      </c>
      <c r="C5455" s="8">
        <v>2</v>
      </c>
      <c r="E5455" t="s">
        <v>57</v>
      </c>
      <c r="F5455" t="s">
        <v>74</v>
      </c>
      <c r="G5455">
        <v>1721.31</v>
      </c>
      <c r="H5455" s="5">
        <v>730</v>
      </c>
      <c r="I5455" s="5">
        <v>9000</v>
      </c>
      <c r="J5455" t="str">
        <f t="shared" si="680"/>
        <v>yes</v>
      </c>
      <c r="K5455">
        <f t="shared" si="681"/>
        <v>0</v>
      </c>
      <c r="L5455">
        <f t="shared" si="682"/>
        <v>0</v>
      </c>
      <c r="M5455">
        <f t="shared" si="683"/>
        <v>0</v>
      </c>
      <c r="N5455">
        <f t="shared" si="684"/>
        <v>-4.9863532693831756</v>
      </c>
      <c r="O5455">
        <f t="shared" si="685"/>
        <v>6.8305282254162358E-3</v>
      </c>
      <c r="P5455">
        <f t="shared" si="686"/>
        <v>6.7841886334687792E-3</v>
      </c>
      <c r="Q5455">
        <f t="shared" si="687"/>
        <v>-6.8073058548944205E-3</v>
      </c>
    </row>
    <row r="5456" spans="1:17" x14ac:dyDescent="0.25">
      <c r="A5456">
        <v>5445</v>
      </c>
      <c r="B5456" t="s">
        <v>5570</v>
      </c>
      <c r="C5456" s="8">
        <v>200000</v>
      </c>
      <c r="E5456" t="s">
        <v>19</v>
      </c>
      <c r="F5456" t="s">
        <v>20</v>
      </c>
      <c r="G5456">
        <v>76698.820000000007</v>
      </c>
      <c r="H5456" s="5">
        <v>300</v>
      </c>
      <c r="I5456" s="5">
        <v>3000</v>
      </c>
      <c r="J5456" t="str">
        <f t="shared" si="680"/>
        <v>no</v>
      </c>
      <c r="K5456">
        <f t="shared" si="681"/>
        <v>0</v>
      </c>
      <c r="L5456">
        <f t="shared" si="682"/>
        <v>0</v>
      </c>
      <c r="M5456">
        <f t="shared" si="683"/>
        <v>0</v>
      </c>
      <c r="N5456">
        <f t="shared" si="684"/>
        <v>-5.5916118635128473</v>
      </c>
      <c r="O5456">
        <f t="shared" si="685"/>
        <v>3.7290123589430279E-3</v>
      </c>
      <c r="P5456">
        <f t="shared" si="686"/>
        <v>3.7151584870294629E-3</v>
      </c>
      <c r="Q5456">
        <f t="shared" si="687"/>
        <v>-3.7220768287942242E-3</v>
      </c>
    </row>
    <row r="5457" spans="1:17" x14ac:dyDescent="0.25">
      <c r="A5457">
        <v>5446</v>
      </c>
      <c r="B5457" t="s">
        <v>5571</v>
      </c>
      <c r="C5457" s="8">
        <v>2</v>
      </c>
      <c r="E5457" t="s">
        <v>57</v>
      </c>
      <c r="F5457" t="s">
        <v>74</v>
      </c>
      <c r="G5457">
        <v>510.64</v>
      </c>
      <c r="H5457" s="5">
        <v>730</v>
      </c>
      <c r="I5457" s="5">
        <v>9000</v>
      </c>
      <c r="J5457" t="str">
        <f t="shared" si="680"/>
        <v>yes</v>
      </c>
      <c r="K5457">
        <f t="shared" si="681"/>
        <v>0</v>
      </c>
      <c r="L5457">
        <f t="shared" si="682"/>
        <v>0</v>
      </c>
      <c r="M5457">
        <f t="shared" si="683"/>
        <v>0</v>
      </c>
      <c r="N5457">
        <f t="shared" si="684"/>
        <v>-4.9863532693831756</v>
      </c>
      <c r="O5457">
        <f t="shared" si="685"/>
        <v>6.8305282254162358E-3</v>
      </c>
      <c r="P5457">
        <f t="shared" si="686"/>
        <v>6.7841886334687792E-3</v>
      </c>
      <c r="Q5457">
        <f t="shared" si="687"/>
        <v>-6.8073058548944205E-3</v>
      </c>
    </row>
    <row r="5458" spans="1:17" x14ac:dyDescent="0.25">
      <c r="A5458">
        <v>5447</v>
      </c>
      <c r="B5458" t="s">
        <v>5572</v>
      </c>
      <c r="C5458" s="8">
        <v>375000</v>
      </c>
      <c r="E5458" t="s">
        <v>22</v>
      </c>
      <c r="F5458" t="s">
        <v>29</v>
      </c>
      <c r="G5458">
        <v>220760.31</v>
      </c>
      <c r="H5458" s="5">
        <v>300</v>
      </c>
      <c r="I5458" s="5">
        <v>2000</v>
      </c>
      <c r="J5458" t="str">
        <f t="shared" si="680"/>
        <v>no</v>
      </c>
      <c r="K5458">
        <f t="shared" si="681"/>
        <v>0</v>
      </c>
      <c r="L5458">
        <f t="shared" si="682"/>
        <v>1</v>
      </c>
      <c r="M5458">
        <f t="shared" si="683"/>
        <v>0</v>
      </c>
      <c r="N5458">
        <f t="shared" si="684"/>
        <v>-6.1365660306281802</v>
      </c>
      <c r="O5458">
        <f t="shared" si="685"/>
        <v>2.1623362801440676E-3</v>
      </c>
      <c r="P5458">
        <f t="shared" si="686"/>
        <v>2.1576706705724855E-3</v>
      </c>
      <c r="Q5458">
        <f t="shared" si="687"/>
        <v>-2.1600017957376966E-3</v>
      </c>
    </row>
    <row r="5459" spans="1:17" x14ac:dyDescent="0.25">
      <c r="A5459">
        <v>5448</v>
      </c>
      <c r="B5459" t="s">
        <v>5573</v>
      </c>
      <c r="C5459" s="8">
        <v>125000</v>
      </c>
      <c r="E5459" t="s">
        <v>22</v>
      </c>
      <c r="F5459" t="s">
        <v>39</v>
      </c>
      <c r="G5459">
        <v>28619.920000000002</v>
      </c>
      <c r="H5459" s="5">
        <v>250</v>
      </c>
      <c r="I5459" s="5">
        <v>3000</v>
      </c>
      <c r="J5459" t="str">
        <f t="shared" si="680"/>
        <v>no</v>
      </c>
      <c r="K5459">
        <f t="shared" si="681"/>
        <v>0</v>
      </c>
      <c r="L5459">
        <f t="shared" si="682"/>
        <v>0</v>
      </c>
      <c r="M5459">
        <f t="shared" si="683"/>
        <v>0</v>
      </c>
      <c r="N5459">
        <f t="shared" si="684"/>
        <v>-5.3646952066043587</v>
      </c>
      <c r="O5459">
        <f t="shared" si="685"/>
        <v>4.6788861168359534E-3</v>
      </c>
      <c r="P5459">
        <f t="shared" si="686"/>
        <v>4.6570960945742793E-3</v>
      </c>
      <c r="Q5459">
        <f t="shared" si="687"/>
        <v>-4.6679741531740187E-3</v>
      </c>
    </row>
    <row r="5460" spans="1:17" x14ac:dyDescent="0.25">
      <c r="A5460">
        <v>5449</v>
      </c>
      <c r="B5460" t="s">
        <v>5574</v>
      </c>
      <c r="C5460" s="8">
        <v>2</v>
      </c>
      <c r="E5460" t="s">
        <v>34</v>
      </c>
      <c r="F5460" t="s">
        <v>30</v>
      </c>
      <c r="G5460">
        <v>126270.49</v>
      </c>
      <c r="H5460" s="5">
        <v>350</v>
      </c>
      <c r="I5460" s="5">
        <v>2000</v>
      </c>
      <c r="J5460" t="str">
        <f t="shared" si="680"/>
        <v>yes</v>
      </c>
      <c r="K5460">
        <f t="shared" si="681"/>
        <v>0</v>
      </c>
      <c r="L5460">
        <f t="shared" si="682"/>
        <v>0</v>
      </c>
      <c r="M5460">
        <f t="shared" si="683"/>
        <v>1</v>
      </c>
      <c r="N5460">
        <f t="shared" si="684"/>
        <v>-2.4455691981463676</v>
      </c>
      <c r="O5460">
        <f t="shared" si="685"/>
        <v>8.6676784592887995E-2</v>
      </c>
      <c r="P5460">
        <f t="shared" si="686"/>
        <v>7.976316952916275E-2</v>
      </c>
      <c r="Q5460">
        <f t="shared" si="687"/>
        <v>-8.3124217642210008E-2</v>
      </c>
    </row>
    <row r="5461" spans="1:17" x14ac:dyDescent="0.25">
      <c r="A5461">
        <v>5450</v>
      </c>
      <c r="B5461" t="s">
        <v>5575</v>
      </c>
      <c r="C5461" s="8">
        <v>2</v>
      </c>
      <c r="E5461" t="s">
        <v>57</v>
      </c>
      <c r="F5461" t="s">
        <v>74</v>
      </c>
      <c r="G5461">
        <v>39.729999999999997</v>
      </c>
      <c r="H5461" s="5">
        <v>730</v>
      </c>
      <c r="I5461" s="5">
        <v>9000</v>
      </c>
      <c r="J5461" t="str">
        <f t="shared" si="680"/>
        <v>yes</v>
      </c>
      <c r="K5461">
        <f t="shared" si="681"/>
        <v>0</v>
      </c>
      <c r="L5461">
        <f t="shared" si="682"/>
        <v>0</v>
      </c>
      <c r="M5461">
        <f t="shared" si="683"/>
        <v>0</v>
      </c>
      <c r="N5461">
        <f t="shared" si="684"/>
        <v>-4.9863532693831756</v>
      </c>
      <c r="O5461">
        <f t="shared" si="685"/>
        <v>6.8305282254162358E-3</v>
      </c>
      <c r="P5461">
        <f t="shared" si="686"/>
        <v>6.7841886334687792E-3</v>
      </c>
      <c r="Q5461">
        <f t="shared" si="687"/>
        <v>-6.8073058548944205E-3</v>
      </c>
    </row>
    <row r="5462" spans="1:17" x14ac:dyDescent="0.25">
      <c r="A5462">
        <v>5451</v>
      </c>
      <c r="B5462" t="s">
        <v>5576</v>
      </c>
      <c r="C5462" s="8">
        <v>60000</v>
      </c>
      <c r="E5462" t="s">
        <v>22</v>
      </c>
      <c r="F5462" t="s">
        <v>29</v>
      </c>
      <c r="G5462">
        <v>1100.02</v>
      </c>
      <c r="H5462" s="5">
        <v>300</v>
      </c>
      <c r="I5462" s="5">
        <v>3000</v>
      </c>
      <c r="J5462" t="str">
        <f t="shared" si="680"/>
        <v>no</v>
      </c>
      <c r="K5462">
        <f t="shared" si="681"/>
        <v>0</v>
      </c>
      <c r="L5462">
        <f t="shared" si="682"/>
        <v>1</v>
      </c>
      <c r="M5462">
        <f t="shared" si="683"/>
        <v>0</v>
      </c>
      <c r="N5462">
        <f t="shared" si="684"/>
        <v>-5.183490478253991</v>
      </c>
      <c r="O5462">
        <f t="shared" si="685"/>
        <v>5.608396224781439E-3</v>
      </c>
      <c r="P5462">
        <f t="shared" si="686"/>
        <v>5.577117539825917E-3</v>
      </c>
      <c r="Q5462">
        <f t="shared" si="687"/>
        <v>-5.5927277268059839E-3</v>
      </c>
    </row>
    <row r="5463" spans="1:17" x14ac:dyDescent="0.25">
      <c r="A5463">
        <v>5452</v>
      </c>
      <c r="B5463" t="s">
        <v>5577</v>
      </c>
      <c r="C5463" s="8">
        <v>2</v>
      </c>
      <c r="E5463" t="s">
        <v>34</v>
      </c>
      <c r="F5463" t="s">
        <v>30</v>
      </c>
      <c r="G5463">
        <v>14551.84</v>
      </c>
      <c r="H5463" s="5">
        <v>400</v>
      </c>
      <c r="I5463" s="5">
        <v>3000</v>
      </c>
      <c r="J5463" t="str">
        <f t="shared" si="680"/>
        <v>yes</v>
      </c>
      <c r="K5463">
        <f t="shared" si="681"/>
        <v>0</v>
      </c>
      <c r="L5463">
        <f t="shared" si="682"/>
        <v>0</v>
      </c>
      <c r="M5463">
        <f t="shared" si="683"/>
        <v>1</v>
      </c>
      <c r="N5463">
        <f t="shared" si="684"/>
        <v>-2.4455436047878312</v>
      </c>
      <c r="O5463">
        <f t="shared" si="685"/>
        <v>8.6679002971300628E-2</v>
      </c>
      <c r="P5463">
        <f t="shared" si="686"/>
        <v>7.9765048127639057E-2</v>
      </c>
      <c r="Q5463">
        <f t="shared" si="687"/>
        <v>-8.3126259073645542E-2</v>
      </c>
    </row>
    <row r="5464" spans="1:17" x14ac:dyDescent="0.25">
      <c r="A5464">
        <v>5453</v>
      </c>
      <c r="B5464" t="s">
        <v>5578</v>
      </c>
      <c r="C5464" s="8">
        <v>100000</v>
      </c>
      <c r="E5464" t="s">
        <v>31</v>
      </c>
      <c r="F5464" t="s">
        <v>29</v>
      </c>
      <c r="G5464">
        <v>87325.11</v>
      </c>
      <c r="H5464" s="5">
        <v>300</v>
      </c>
      <c r="I5464" s="5">
        <v>3000</v>
      </c>
      <c r="J5464" t="str">
        <f t="shared" si="680"/>
        <v>yes</v>
      </c>
      <c r="K5464">
        <f t="shared" si="681"/>
        <v>0</v>
      </c>
      <c r="L5464">
        <f t="shared" si="682"/>
        <v>1</v>
      </c>
      <c r="M5464">
        <f t="shared" si="683"/>
        <v>0</v>
      </c>
      <c r="N5464">
        <f t="shared" si="684"/>
        <v>-5.3045126952718515</v>
      </c>
      <c r="O5464">
        <f t="shared" si="685"/>
        <v>4.9691191137743547E-3</v>
      </c>
      <c r="P5464">
        <f t="shared" si="686"/>
        <v>4.9445490605286866E-3</v>
      </c>
      <c r="Q5464">
        <f t="shared" si="687"/>
        <v>-4.9568137889716623E-3</v>
      </c>
    </row>
    <row r="5465" spans="1:17" x14ac:dyDescent="0.25">
      <c r="A5465">
        <v>5454</v>
      </c>
      <c r="B5465" t="s">
        <v>5579</v>
      </c>
      <c r="C5465" s="8">
        <v>50000</v>
      </c>
      <c r="E5465" t="s">
        <v>19</v>
      </c>
      <c r="F5465" t="s">
        <v>20</v>
      </c>
      <c r="G5465">
        <v>8803.0300000000007</v>
      </c>
      <c r="H5465" s="5">
        <v>300</v>
      </c>
      <c r="I5465" s="5">
        <v>3000</v>
      </c>
      <c r="J5465" t="str">
        <f t="shared" si="680"/>
        <v>no</v>
      </c>
      <c r="K5465">
        <f t="shared" si="681"/>
        <v>0</v>
      </c>
      <c r="L5465">
        <f t="shared" si="682"/>
        <v>0</v>
      </c>
      <c r="M5465">
        <f t="shared" si="683"/>
        <v>0</v>
      </c>
      <c r="N5465">
        <f t="shared" si="684"/>
        <v>-5.1377785496958692</v>
      </c>
      <c r="O5465">
        <f t="shared" si="685"/>
        <v>5.870716744024263E-3</v>
      </c>
      <c r="P5465">
        <f t="shared" si="686"/>
        <v>5.8364525841130077E-3</v>
      </c>
      <c r="Q5465">
        <f t="shared" si="687"/>
        <v>-5.8535512362708998E-3</v>
      </c>
    </row>
    <row r="5466" spans="1:17" x14ac:dyDescent="0.25">
      <c r="A5466">
        <v>5455</v>
      </c>
      <c r="B5466" t="s">
        <v>5580</v>
      </c>
      <c r="C5466" s="8">
        <v>25000</v>
      </c>
      <c r="E5466" t="s">
        <v>22</v>
      </c>
      <c r="F5466" t="s">
        <v>73</v>
      </c>
      <c r="G5466">
        <v>2109.48</v>
      </c>
      <c r="H5466" s="5">
        <v>300</v>
      </c>
      <c r="I5466" s="5">
        <v>9000</v>
      </c>
      <c r="J5466" t="str">
        <f t="shared" si="680"/>
        <v>no</v>
      </c>
      <c r="K5466">
        <f t="shared" si="681"/>
        <v>0</v>
      </c>
      <c r="L5466">
        <f t="shared" si="682"/>
        <v>0</v>
      </c>
      <c r="M5466">
        <f t="shared" si="683"/>
        <v>0</v>
      </c>
      <c r="N5466">
        <f t="shared" si="684"/>
        <v>-5.0619861039084881</v>
      </c>
      <c r="O5466">
        <f t="shared" si="685"/>
        <v>6.3329690794522234E-3</v>
      </c>
      <c r="P5466">
        <f t="shared" si="686"/>
        <v>6.2931149768901407E-3</v>
      </c>
      <c r="Q5466">
        <f t="shared" si="687"/>
        <v>-6.3130000950679839E-3</v>
      </c>
    </row>
    <row r="5467" spans="1:17" x14ac:dyDescent="0.25">
      <c r="A5467">
        <v>5456</v>
      </c>
      <c r="B5467" t="s">
        <v>5581</v>
      </c>
      <c r="C5467" s="8">
        <v>25000</v>
      </c>
      <c r="E5467" t="s">
        <v>22</v>
      </c>
      <c r="F5467" t="s">
        <v>29</v>
      </c>
      <c r="G5467">
        <v>185.95</v>
      </c>
      <c r="H5467" s="5">
        <v>300</v>
      </c>
      <c r="I5467" s="5">
        <v>9000</v>
      </c>
      <c r="J5467" t="str">
        <f t="shared" si="680"/>
        <v>no</v>
      </c>
      <c r="K5467">
        <f t="shared" si="681"/>
        <v>0</v>
      </c>
      <c r="L5467">
        <f t="shared" si="682"/>
        <v>1</v>
      </c>
      <c r="M5467">
        <f t="shared" si="683"/>
        <v>0</v>
      </c>
      <c r="N5467">
        <f t="shared" si="684"/>
        <v>-5.0774424782121441</v>
      </c>
      <c r="O5467">
        <f t="shared" si="685"/>
        <v>6.23583692807856E-3</v>
      </c>
      <c r="P5467">
        <f t="shared" si="686"/>
        <v>6.1971922478092686E-3</v>
      </c>
      <c r="Q5467">
        <f t="shared" si="687"/>
        <v>-6.216474549050232E-3</v>
      </c>
    </row>
    <row r="5468" spans="1:17" x14ac:dyDescent="0.25">
      <c r="A5468">
        <v>5457</v>
      </c>
      <c r="B5468" t="s">
        <v>5582</v>
      </c>
      <c r="C5468" s="8">
        <v>300000</v>
      </c>
      <c r="E5468" t="s">
        <v>31</v>
      </c>
      <c r="F5468" t="s">
        <v>29</v>
      </c>
      <c r="G5468">
        <v>259683.79</v>
      </c>
      <c r="H5468" s="5">
        <v>300</v>
      </c>
      <c r="I5468" s="5">
        <v>2000</v>
      </c>
      <c r="J5468" t="str">
        <f t="shared" si="680"/>
        <v>yes</v>
      </c>
      <c r="K5468">
        <f t="shared" si="681"/>
        <v>0</v>
      </c>
      <c r="L5468">
        <f t="shared" si="682"/>
        <v>1</v>
      </c>
      <c r="M5468">
        <f t="shared" si="683"/>
        <v>0</v>
      </c>
      <c r="N5468">
        <f t="shared" si="684"/>
        <v>-5.9096493737196916</v>
      </c>
      <c r="O5468">
        <f t="shared" si="685"/>
        <v>2.7131380181224414E-3</v>
      </c>
      <c r="P5468">
        <f t="shared" si="686"/>
        <v>2.7057968179064647E-3</v>
      </c>
      <c r="Q5468">
        <f t="shared" si="687"/>
        <v>-2.7094641028955597E-3</v>
      </c>
    </row>
    <row r="5469" spans="1:17" x14ac:dyDescent="0.25">
      <c r="A5469">
        <v>5458</v>
      </c>
      <c r="B5469" t="s">
        <v>5583</v>
      </c>
      <c r="C5469" s="8">
        <v>150000</v>
      </c>
      <c r="E5469" t="s">
        <v>31</v>
      </c>
      <c r="F5469" t="s">
        <v>29</v>
      </c>
      <c r="G5469">
        <v>209301.9</v>
      </c>
      <c r="H5469" s="5">
        <v>300</v>
      </c>
      <c r="I5469" s="5">
        <v>2000</v>
      </c>
      <c r="J5469" t="str">
        <f t="shared" si="680"/>
        <v>yes</v>
      </c>
      <c r="K5469">
        <f t="shared" si="681"/>
        <v>0</v>
      </c>
      <c r="L5469">
        <f t="shared" si="682"/>
        <v>1</v>
      </c>
      <c r="M5469">
        <f t="shared" si="683"/>
        <v>0</v>
      </c>
      <c r="N5469">
        <f t="shared" si="684"/>
        <v>-5.4558160599027135</v>
      </c>
      <c r="O5469">
        <f t="shared" si="685"/>
        <v>4.2713896492300599E-3</v>
      </c>
      <c r="P5469">
        <f t="shared" si="686"/>
        <v>4.2532224787584184E-3</v>
      </c>
      <c r="Q5469">
        <f t="shared" si="687"/>
        <v>-4.2622931583676015E-3</v>
      </c>
    </row>
    <row r="5470" spans="1:17" x14ac:dyDescent="0.25">
      <c r="A5470">
        <v>5459</v>
      </c>
      <c r="B5470" t="s">
        <v>5584</v>
      </c>
      <c r="C5470" s="8">
        <v>50000</v>
      </c>
      <c r="E5470" t="s">
        <v>19</v>
      </c>
      <c r="F5470" t="s">
        <v>20</v>
      </c>
      <c r="G5470">
        <v>8234.2800000000007</v>
      </c>
      <c r="H5470" s="5">
        <v>300</v>
      </c>
      <c r="I5470" s="5">
        <v>3000</v>
      </c>
      <c r="J5470" t="str">
        <f t="shared" si="680"/>
        <v>no</v>
      </c>
      <c r="K5470">
        <f t="shared" si="681"/>
        <v>0</v>
      </c>
      <c r="L5470">
        <f t="shared" si="682"/>
        <v>0</v>
      </c>
      <c r="M5470">
        <f t="shared" si="683"/>
        <v>0</v>
      </c>
      <c r="N5470">
        <f t="shared" si="684"/>
        <v>-5.1377785496958692</v>
      </c>
      <c r="O5470">
        <f t="shared" si="685"/>
        <v>5.870716744024263E-3</v>
      </c>
      <c r="P5470">
        <f t="shared" si="686"/>
        <v>5.8364525841130077E-3</v>
      </c>
      <c r="Q5470">
        <f t="shared" si="687"/>
        <v>-5.8535512362708998E-3</v>
      </c>
    </row>
    <row r="5471" spans="1:17" x14ac:dyDescent="0.25">
      <c r="A5471">
        <v>5460</v>
      </c>
      <c r="B5471" t="s">
        <v>5585</v>
      </c>
      <c r="C5471" s="8">
        <v>200000</v>
      </c>
      <c r="E5471" t="s">
        <v>19</v>
      </c>
      <c r="F5471" t="s">
        <v>20</v>
      </c>
      <c r="G5471">
        <v>48947.58</v>
      </c>
      <c r="H5471" s="5">
        <v>350</v>
      </c>
      <c r="I5471" s="5">
        <v>3000</v>
      </c>
      <c r="J5471" t="str">
        <f t="shared" si="680"/>
        <v>no</v>
      </c>
      <c r="K5471">
        <f t="shared" si="681"/>
        <v>0</v>
      </c>
      <c r="L5471">
        <f t="shared" si="682"/>
        <v>0</v>
      </c>
      <c r="M5471">
        <f t="shared" si="683"/>
        <v>0</v>
      </c>
      <c r="N5471">
        <f t="shared" si="684"/>
        <v>-5.5916118635128473</v>
      </c>
      <c r="O5471">
        <f t="shared" si="685"/>
        <v>3.7290123589430279E-3</v>
      </c>
      <c r="P5471">
        <f t="shared" si="686"/>
        <v>3.7151584870294629E-3</v>
      </c>
      <c r="Q5471">
        <f t="shared" si="687"/>
        <v>-3.7220768287942242E-3</v>
      </c>
    </row>
    <row r="5472" spans="1:17" x14ac:dyDescent="0.25">
      <c r="A5472">
        <v>5461</v>
      </c>
      <c r="B5472" t="s">
        <v>5586</v>
      </c>
      <c r="C5472" s="8">
        <v>150000</v>
      </c>
      <c r="E5472" t="s">
        <v>19</v>
      </c>
      <c r="F5472" t="s">
        <v>20</v>
      </c>
      <c r="G5472">
        <v>96784.75</v>
      </c>
      <c r="H5472" s="5">
        <v>300</v>
      </c>
      <c r="I5472" s="5">
        <v>3000</v>
      </c>
      <c r="J5472" t="str">
        <f t="shared" si="680"/>
        <v>no</v>
      </c>
      <c r="K5472">
        <f t="shared" si="681"/>
        <v>0</v>
      </c>
      <c r="L5472">
        <f t="shared" si="682"/>
        <v>0</v>
      </c>
      <c r="M5472">
        <f t="shared" si="683"/>
        <v>0</v>
      </c>
      <c r="N5472">
        <f t="shared" si="684"/>
        <v>-5.440334092240521</v>
      </c>
      <c r="O5472">
        <f t="shared" si="685"/>
        <v>4.3380337252047129E-3</v>
      </c>
      <c r="P5472">
        <f t="shared" si="686"/>
        <v>4.3192964714424374E-3</v>
      </c>
      <c r="Q5472">
        <f t="shared" si="687"/>
        <v>-4.3286515804915309E-3</v>
      </c>
    </row>
    <row r="5473" spans="1:17" x14ac:dyDescent="0.25">
      <c r="A5473">
        <v>5462</v>
      </c>
      <c r="B5473" t="s">
        <v>5587</v>
      </c>
      <c r="C5473" s="8">
        <v>350000</v>
      </c>
      <c r="E5473" t="s">
        <v>19</v>
      </c>
      <c r="F5473" t="s">
        <v>20</v>
      </c>
      <c r="G5473">
        <v>148479.04999999999</v>
      </c>
      <c r="H5473" s="5">
        <v>200</v>
      </c>
      <c r="I5473" s="5">
        <v>3000</v>
      </c>
      <c r="J5473" t="str">
        <f t="shared" si="680"/>
        <v>no</v>
      </c>
      <c r="K5473">
        <f t="shared" si="681"/>
        <v>0</v>
      </c>
      <c r="L5473">
        <f t="shared" si="682"/>
        <v>0</v>
      </c>
      <c r="M5473">
        <f t="shared" si="683"/>
        <v>0</v>
      </c>
      <c r="N5473">
        <f t="shared" si="684"/>
        <v>-6.0454451773298246</v>
      </c>
      <c r="O5473">
        <f t="shared" si="685"/>
        <v>2.368626145573136E-3</v>
      </c>
      <c r="P5473">
        <f t="shared" si="686"/>
        <v>2.3630290132695578E-3</v>
      </c>
      <c r="Q5473">
        <f t="shared" si="687"/>
        <v>-2.3658253724488333E-3</v>
      </c>
    </row>
    <row r="5474" spans="1:17" x14ac:dyDescent="0.25">
      <c r="A5474">
        <v>5463</v>
      </c>
      <c r="B5474" t="s">
        <v>5588</v>
      </c>
      <c r="C5474" s="8">
        <v>150000</v>
      </c>
      <c r="E5474" t="s">
        <v>19</v>
      </c>
      <c r="F5474" t="s">
        <v>20</v>
      </c>
      <c r="G5474">
        <v>98685.3</v>
      </c>
      <c r="H5474" s="5">
        <v>300</v>
      </c>
      <c r="I5474" s="5">
        <v>3000</v>
      </c>
      <c r="J5474" t="str">
        <f t="shared" si="680"/>
        <v>no</v>
      </c>
      <c r="K5474">
        <f t="shared" si="681"/>
        <v>0</v>
      </c>
      <c r="L5474">
        <f t="shared" si="682"/>
        <v>0</v>
      </c>
      <c r="M5474">
        <f t="shared" si="683"/>
        <v>0</v>
      </c>
      <c r="N5474">
        <f t="shared" si="684"/>
        <v>-5.440334092240521</v>
      </c>
      <c r="O5474">
        <f t="shared" si="685"/>
        <v>4.3380337252047129E-3</v>
      </c>
      <c r="P5474">
        <f t="shared" si="686"/>
        <v>4.3192964714424374E-3</v>
      </c>
      <c r="Q5474">
        <f t="shared" si="687"/>
        <v>-4.3286515804915309E-3</v>
      </c>
    </row>
    <row r="5475" spans="1:17" x14ac:dyDescent="0.25">
      <c r="A5475">
        <v>5464</v>
      </c>
      <c r="B5475" t="s">
        <v>5589</v>
      </c>
      <c r="C5475" s="8">
        <v>100000</v>
      </c>
      <c r="E5475" t="s">
        <v>19</v>
      </c>
      <c r="F5475" t="s">
        <v>20</v>
      </c>
      <c r="G5475">
        <v>44968.11</v>
      </c>
      <c r="H5475" s="5">
        <v>300</v>
      </c>
      <c r="I5475" s="5">
        <v>3000</v>
      </c>
      <c r="J5475" t="str">
        <f t="shared" si="680"/>
        <v>no</v>
      </c>
      <c r="K5475">
        <f t="shared" si="681"/>
        <v>0</v>
      </c>
      <c r="L5475">
        <f t="shared" si="682"/>
        <v>0</v>
      </c>
      <c r="M5475">
        <f t="shared" si="683"/>
        <v>0</v>
      </c>
      <c r="N5475">
        <f t="shared" si="684"/>
        <v>-5.2890563209681956</v>
      </c>
      <c r="O5475">
        <f t="shared" si="685"/>
        <v>5.0465203087574342E-3</v>
      </c>
      <c r="P5475">
        <f t="shared" si="686"/>
        <v>5.0211808177865304E-3</v>
      </c>
      <c r="Q5475">
        <f t="shared" si="687"/>
        <v>-5.0338293041779494E-3</v>
      </c>
    </row>
    <row r="5476" spans="1:17" x14ac:dyDescent="0.25">
      <c r="A5476">
        <v>5465</v>
      </c>
      <c r="B5476" t="s">
        <v>5590</v>
      </c>
      <c r="C5476" s="8">
        <v>575000</v>
      </c>
      <c r="E5476" t="s">
        <v>22</v>
      </c>
      <c r="F5476" t="s">
        <v>20</v>
      </c>
      <c r="G5476">
        <v>147928.25999999998</v>
      </c>
      <c r="H5476" s="5">
        <v>300</v>
      </c>
      <c r="I5476" s="5">
        <v>2000</v>
      </c>
      <c r="J5476" t="str">
        <f t="shared" si="680"/>
        <v>no</v>
      </c>
      <c r="K5476">
        <f t="shared" si="681"/>
        <v>0</v>
      </c>
      <c r="L5476">
        <f t="shared" si="682"/>
        <v>0</v>
      </c>
      <c r="M5476">
        <f t="shared" si="683"/>
        <v>0</v>
      </c>
      <c r="N5476">
        <f t="shared" si="684"/>
        <v>-6.7262207414138278</v>
      </c>
      <c r="O5476">
        <f t="shared" si="685"/>
        <v>1.1990559484713059E-3</v>
      </c>
      <c r="P5476">
        <f t="shared" si="686"/>
        <v>1.1976199351640395E-3</v>
      </c>
      <c r="Q5476">
        <f t="shared" si="687"/>
        <v>-1.1983376550128285E-3</v>
      </c>
    </row>
    <row r="5477" spans="1:17" x14ac:dyDescent="0.25">
      <c r="A5477">
        <v>5466</v>
      </c>
      <c r="B5477" t="s">
        <v>5591</v>
      </c>
      <c r="C5477" s="8">
        <v>50000</v>
      </c>
      <c r="E5477" t="s">
        <v>31</v>
      </c>
      <c r="F5477" t="s">
        <v>29</v>
      </c>
      <c r="G5477">
        <v>3412.56</v>
      </c>
      <c r="H5477" s="5">
        <v>300</v>
      </c>
      <c r="I5477" s="5">
        <v>2000</v>
      </c>
      <c r="J5477" t="str">
        <f t="shared" si="680"/>
        <v>no</v>
      </c>
      <c r="K5477">
        <f t="shared" si="681"/>
        <v>0</v>
      </c>
      <c r="L5477">
        <f t="shared" si="682"/>
        <v>1</v>
      </c>
      <c r="M5477">
        <f t="shared" si="683"/>
        <v>0</v>
      </c>
      <c r="N5477">
        <f t="shared" si="684"/>
        <v>-5.1532605173580617</v>
      </c>
      <c r="O5477">
        <f t="shared" si="685"/>
        <v>5.7805264602463387E-3</v>
      </c>
      <c r="P5477">
        <f t="shared" si="686"/>
        <v>5.7473040172992601E-3</v>
      </c>
      <c r="Q5477">
        <f t="shared" si="687"/>
        <v>-5.763883323760685E-3</v>
      </c>
    </row>
    <row r="5478" spans="1:17" x14ac:dyDescent="0.25">
      <c r="A5478">
        <v>5467</v>
      </c>
      <c r="B5478" t="s">
        <v>5592</v>
      </c>
      <c r="C5478" s="8">
        <v>50000</v>
      </c>
      <c r="E5478" t="s">
        <v>22</v>
      </c>
      <c r="F5478" t="s">
        <v>29</v>
      </c>
      <c r="G5478">
        <v>16920.95</v>
      </c>
      <c r="H5478" s="5">
        <v>300</v>
      </c>
      <c r="I5478" s="5">
        <v>3000</v>
      </c>
      <c r="J5478" t="str">
        <f t="shared" si="680"/>
        <v>no</v>
      </c>
      <c r="K5478">
        <f t="shared" si="681"/>
        <v>0</v>
      </c>
      <c r="L5478">
        <f t="shared" si="682"/>
        <v>1</v>
      </c>
      <c r="M5478">
        <f t="shared" si="683"/>
        <v>0</v>
      </c>
      <c r="N5478">
        <f t="shared" si="684"/>
        <v>-5.1532349239995252</v>
      </c>
      <c r="O5478">
        <f t="shared" si="685"/>
        <v>5.7806744052257613E-3</v>
      </c>
      <c r="P5478">
        <f t="shared" si="686"/>
        <v>5.7474502665744659E-3</v>
      </c>
      <c r="Q5478">
        <f t="shared" si="687"/>
        <v>-5.7640304184444421E-3</v>
      </c>
    </row>
    <row r="5479" spans="1:17" x14ac:dyDescent="0.25">
      <c r="A5479">
        <v>5468</v>
      </c>
      <c r="B5479" t="s">
        <v>5593</v>
      </c>
      <c r="C5479" s="8">
        <v>50000</v>
      </c>
      <c r="E5479" t="s">
        <v>19</v>
      </c>
      <c r="F5479" t="s">
        <v>20</v>
      </c>
      <c r="G5479">
        <v>6212.8</v>
      </c>
      <c r="H5479" s="5">
        <v>300</v>
      </c>
      <c r="I5479" s="5">
        <v>3000</v>
      </c>
      <c r="J5479" t="str">
        <f t="shared" si="680"/>
        <v>no</v>
      </c>
      <c r="K5479">
        <f t="shared" si="681"/>
        <v>0</v>
      </c>
      <c r="L5479">
        <f t="shared" si="682"/>
        <v>0</v>
      </c>
      <c r="M5479">
        <f t="shared" si="683"/>
        <v>0</v>
      </c>
      <c r="N5479">
        <f t="shared" si="684"/>
        <v>-5.1377785496958692</v>
      </c>
      <c r="O5479">
        <f t="shared" si="685"/>
        <v>5.870716744024263E-3</v>
      </c>
      <c r="P5479">
        <f t="shared" si="686"/>
        <v>5.8364525841130077E-3</v>
      </c>
      <c r="Q5479">
        <f t="shared" si="687"/>
        <v>-5.8535512362708998E-3</v>
      </c>
    </row>
    <row r="5480" spans="1:17" x14ac:dyDescent="0.25">
      <c r="A5480">
        <v>5469</v>
      </c>
      <c r="B5480" t="s">
        <v>5594</v>
      </c>
      <c r="C5480" s="8">
        <v>120000</v>
      </c>
      <c r="E5480" t="s">
        <v>22</v>
      </c>
      <c r="F5480" t="s">
        <v>29</v>
      </c>
      <c r="G5480">
        <v>65693.41</v>
      </c>
      <c r="H5480" s="5">
        <v>300</v>
      </c>
      <c r="I5480" s="5">
        <v>2000</v>
      </c>
      <c r="J5480" t="str">
        <f t="shared" si="680"/>
        <v>no</v>
      </c>
      <c r="K5480">
        <f t="shared" si="681"/>
        <v>0</v>
      </c>
      <c r="L5480">
        <f t="shared" si="682"/>
        <v>1</v>
      </c>
      <c r="M5480">
        <f t="shared" si="683"/>
        <v>0</v>
      </c>
      <c r="N5480">
        <f t="shared" si="684"/>
        <v>-5.3650493971393178</v>
      </c>
      <c r="O5480">
        <f t="shared" si="685"/>
        <v>4.6772291931098916E-3</v>
      </c>
      <c r="P5480">
        <f t="shared" si="686"/>
        <v>4.6554545651107592E-3</v>
      </c>
      <c r="Q5480">
        <f t="shared" si="687"/>
        <v>-4.6663249445409649E-3</v>
      </c>
    </row>
    <row r="5481" spans="1:17" x14ac:dyDescent="0.25">
      <c r="A5481">
        <v>5470</v>
      </c>
      <c r="B5481" t="s">
        <v>5595</v>
      </c>
      <c r="C5481" s="8">
        <v>200000</v>
      </c>
      <c r="E5481" t="s">
        <v>19</v>
      </c>
      <c r="F5481" t="s">
        <v>20</v>
      </c>
      <c r="G5481">
        <v>63999.48</v>
      </c>
      <c r="H5481" s="5">
        <v>300</v>
      </c>
      <c r="I5481" s="5">
        <v>3000</v>
      </c>
      <c r="J5481" t="str">
        <f t="shared" si="680"/>
        <v>no</v>
      </c>
      <c r="K5481">
        <f t="shared" si="681"/>
        <v>0</v>
      </c>
      <c r="L5481">
        <f t="shared" si="682"/>
        <v>0</v>
      </c>
      <c r="M5481">
        <f t="shared" si="683"/>
        <v>0</v>
      </c>
      <c r="N5481">
        <f t="shared" si="684"/>
        <v>-5.5916118635128473</v>
      </c>
      <c r="O5481">
        <f t="shared" si="685"/>
        <v>3.7290123589430279E-3</v>
      </c>
      <c r="P5481">
        <f t="shared" si="686"/>
        <v>3.7151584870294629E-3</v>
      </c>
      <c r="Q5481">
        <f t="shared" si="687"/>
        <v>-3.7220768287942242E-3</v>
      </c>
    </row>
    <row r="5482" spans="1:17" x14ac:dyDescent="0.25">
      <c r="A5482">
        <v>5471</v>
      </c>
      <c r="B5482" t="s">
        <v>5596</v>
      </c>
      <c r="C5482" s="8">
        <v>100000</v>
      </c>
      <c r="E5482" t="s">
        <v>19</v>
      </c>
      <c r="F5482" t="s">
        <v>20</v>
      </c>
      <c r="G5482">
        <v>40606.28</v>
      </c>
      <c r="H5482" s="5">
        <v>300</v>
      </c>
      <c r="I5482" s="5">
        <v>3000</v>
      </c>
      <c r="J5482" t="str">
        <f t="shared" si="680"/>
        <v>no</v>
      </c>
      <c r="K5482">
        <f t="shared" si="681"/>
        <v>0</v>
      </c>
      <c r="L5482">
        <f t="shared" si="682"/>
        <v>0</v>
      </c>
      <c r="M5482">
        <f t="shared" si="683"/>
        <v>0</v>
      </c>
      <c r="N5482">
        <f t="shared" si="684"/>
        <v>-5.2890563209681956</v>
      </c>
      <c r="O5482">
        <f t="shared" si="685"/>
        <v>5.0465203087574342E-3</v>
      </c>
      <c r="P5482">
        <f t="shared" si="686"/>
        <v>5.0211808177865304E-3</v>
      </c>
      <c r="Q5482">
        <f t="shared" si="687"/>
        <v>-5.0338293041779494E-3</v>
      </c>
    </row>
    <row r="5483" spans="1:17" x14ac:dyDescent="0.25">
      <c r="A5483">
        <v>5472</v>
      </c>
      <c r="B5483" t="s">
        <v>5597</v>
      </c>
      <c r="C5483" s="8">
        <v>100000</v>
      </c>
      <c r="E5483" t="s">
        <v>19</v>
      </c>
      <c r="F5483" t="s">
        <v>20</v>
      </c>
      <c r="G5483">
        <v>48337.91</v>
      </c>
      <c r="H5483" s="5">
        <v>300</v>
      </c>
      <c r="I5483" s="5">
        <v>3000</v>
      </c>
      <c r="J5483" t="str">
        <f t="shared" si="680"/>
        <v>no</v>
      </c>
      <c r="K5483">
        <f t="shared" si="681"/>
        <v>0</v>
      </c>
      <c r="L5483">
        <f t="shared" si="682"/>
        <v>0</v>
      </c>
      <c r="M5483">
        <f t="shared" si="683"/>
        <v>0</v>
      </c>
      <c r="N5483">
        <f t="shared" si="684"/>
        <v>-5.2890563209681956</v>
      </c>
      <c r="O5483">
        <f t="shared" si="685"/>
        <v>5.0465203087574342E-3</v>
      </c>
      <c r="P5483">
        <f t="shared" si="686"/>
        <v>5.0211808177865304E-3</v>
      </c>
      <c r="Q5483">
        <f t="shared" si="687"/>
        <v>-5.0338293041779494E-3</v>
      </c>
    </row>
    <row r="5484" spans="1:17" x14ac:dyDescent="0.25">
      <c r="A5484">
        <v>5473</v>
      </c>
      <c r="B5484" t="s">
        <v>5598</v>
      </c>
      <c r="C5484" s="8">
        <v>1</v>
      </c>
      <c r="E5484" t="s">
        <v>22</v>
      </c>
      <c r="F5484" t="s">
        <v>29</v>
      </c>
      <c r="G5484">
        <v>6084.27</v>
      </c>
      <c r="H5484" s="5">
        <v>200</v>
      </c>
      <c r="I5484" s="5">
        <v>2000</v>
      </c>
      <c r="J5484" t="str">
        <f t="shared" si="680"/>
        <v>yes</v>
      </c>
      <c r="K5484">
        <f t="shared" si="681"/>
        <v>0</v>
      </c>
      <c r="L5484">
        <f t="shared" si="682"/>
        <v>1</v>
      </c>
      <c r="M5484">
        <f t="shared" si="683"/>
        <v>0</v>
      </c>
      <c r="N5484">
        <f t="shared" si="684"/>
        <v>-5.001985771641162</v>
      </c>
      <c r="O5484">
        <f t="shared" si="685"/>
        <v>6.7245802510620227E-3</v>
      </c>
      <c r="P5484">
        <f t="shared" si="686"/>
        <v>6.6796623257028382E-3</v>
      </c>
      <c r="Q5484">
        <f t="shared" si="687"/>
        <v>-6.702071114602531E-3</v>
      </c>
    </row>
    <row r="5485" spans="1:17" x14ac:dyDescent="0.25">
      <c r="A5485">
        <v>5474</v>
      </c>
      <c r="B5485" t="s">
        <v>5599</v>
      </c>
      <c r="C5485" s="8">
        <v>50000</v>
      </c>
      <c r="E5485" t="s">
        <v>51</v>
      </c>
      <c r="F5485" t="s">
        <v>20</v>
      </c>
      <c r="G5485">
        <v>7458.36</v>
      </c>
      <c r="H5485" s="5">
        <v>300</v>
      </c>
      <c r="I5485" s="5">
        <v>3000</v>
      </c>
      <c r="J5485" t="str">
        <f t="shared" si="680"/>
        <v>no</v>
      </c>
      <c r="K5485">
        <f t="shared" si="681"/>
        <v>0</v>
      </c>
      <c r="L5485">
        <f t="shared" si="682"/>
        <v>0</v>
      </c>
      <c r="M5485">
        <f t="shared" si="683"/>
        <v>0</v>
      </c>
      <c r="N5485">
        <f t="shared" si="684"/>
        <v>-5.1377785496958692</v>
      </c>
      <c r="O5485">
        <f t="shared" si="685"/>
        <v>5.870716744024263E-3</v>
      </c>
      <c r="P5485">
        <f t="shared" si="686"/>
        <v>5.8364525841130077E-3</v>
      </c>
      <c r="Q5485">
        <f t="shared" si="687"/>
        <v>-5.8535512362708998E-3</v>
      </c>
    </row>
    <row r="5486" spans="1:17" x14ac:dyDescent="0.25">
      <c r="A5486">
        <v>5475</v>
      </c>
      <c r="B5486" t="s">
        <v>5600</v>
      </c>
      <c r="C5486" s="8">
        <v>50000</v>
      </c>
      <c r="E5486" t="s">
        <v>19</v>
      </c>
      <c r="F5486" t="s">
        <v>20</v>
      </c>
      <c r="G5486">
        <v>2513.69</v>
      </c>
      <c r="H5486" s="5">
        <v>300</v>
      </c>
      <c r="I5486" s="5">
        <v>3000</v>
      </c>
      <c r="J5486" t="str">
        <f t="shared" si="680"/>
        <v>no</v>
      </c>
      <c r="K5486">
        <f t="shared" si="681"/>
        <v>0</v>
      </c>
      <c r="L5486">
        <f t="shared" si="682"/>
        <v>0</v>
      </c>
      <c r="M5486">
        <f t="shared" si="683"/>
        <v>0</v>
      </c>
      <c r="N5486">
        <f t="shared" si="684"/>
        <v>-5.1377785496958692</v>
      </c>
      <c r="O5486">
        <f t="shared" si="685"/>
        <v>5.870716744024263E-3</v>
      </c>
      <c r="P5486">
        <f t="shared" si="686"/>
        <v>5.8364525841130077E-3</v>
      </c>
      <c r="Q5486">
        <f t="shared" si="687"/>
        <v>-5.8535512362708998E-3</v>
      </c>
    </row>
    <row r="5487" spans="1:17" x14ac:dyDescent="0.25">
      <c r="A5487">
        <v>5476</v>
      </c>
      <c r="B5487" t="s">
        <v>5601</v>
      </c>
      <c r="C5487" s="8">
        <v>50000</v>
      </c>
      <c r="E5487" t="s">
        <v>31</v>
      </c>
      <c r="F5487" t="s">
        <v>29</v>
      </c>
      <c r="G5487">
        <v>2029.88</v>
      </c>
      <c r="H5487" s="5">
        <v>300</v>
      </c>
      <c r="I5487" s="5">
        <v>2000</v>
      </c>
      <c r="J5487" t="str">
        <f t="shared" si="680"/>
        <v>no</v>
      </c>
      <c r="K5487">
        <f t="shared" si="681"/>
        <v>0</v>
      </c>
      <c r="L5487">
        <f t="shared" si="682"/>
        <v>1</v>
      </c>
      <c r="M5487">
        <f t="shared" si="683"/>
        <v>0</v>
      </c>
      <c r="N5487">
        <f t="shared" si="684"/>
        <v>-5.1532605173580617</v>
      </c>
      <c r="O5487">
        <f t="shared" si="685"/>
        <v>5.7805264602463387E-3</v>
      </c>
      <c r="P5487">
        <f t="shared" si="686"/>
        <v>5.7473040172992601E-3</v>
      </c>
      <c r="Q5487">
        <f t="shared" si="687"/>
        <v>-5.763883323760685E-3</v>
      </c>
    </row>
    <row r="5488" spans="1:17" x14ac:dyDescent="0.25">
      <c r="A5488">
        <v>5477</v>
      </c>
      <c r="B5488" t="s">
        <v>5602</v>
      </c>
      <c r="C5488" s="8">
        <v>50000</v>
      </c>
      <c r="E5488" t="s">
        <v>19</v>
      </c>
      <c r="F5488" t="s">
        <v>20</v>
      </c>
      <c r="G5488">
        <v>4317.34</v>
      </c>
      <c r="H5488" s="5">
        <v>300</v>
      </c>
      <c r="I5488" s="5">
        <v>3000</v>
      </c>
      <c r="J5488" t="str">
        <f t="shared" si="680"/>
        <v>no</v>
      </c>
      <c r="K5488">
        <f t="shared" si="681"/>
        <v>0</v>
      </c>
      <c r="L5488">
        <f t="shared" si="682"/>
        <v>0</v>
      </c>
      <c r="M5488">
        <f t="shared" si="683"/>
        <v>0</v>
      </c>
      <c r="N5488">
        <f t="shared" si="684"/>
        <v>-5.1377785496958692</v>
      </c>
      <c r="O5488">
        <f t="shared" si="685"/>
        <v>5.870716744024263E-3</v>
      </c>
      <c r="P5488">
        <f t="shared" si="686"/>
        <v>5.8364525841130077E-3</v>
      </c>
      <c r="Q5488">
        <f t="shared" si="687"/>
        <v>-5.8535512362708998E-3</v>
      </c>
    </row>
    <row r="5489" spans="1:17" x14ac:dyDescent="0.25">
      <c r="A5489">
        <v>5478</v>
      </c>
      <c r="B5489" t="s">
        <v>5603</v>
      </c>
      <c r="C5489" s="8">
        <v>2</v>
      </c>
      <c r="E5489" t="s">
        <v>57</v>
      </c>
      <c r="F5489" t="s">
        <v>74</v>
      </c>
      <c r="G5489">
        <v>1174.53</v>
      </c>
      <c r="H5489" s="5">
        <v>730</v>
      </c>
      <c r="I5489" s="5">
        <v>9000</v>
      </c>
      <c r="J5489" t="str">
        <f t="shared" si="680"/>
        <v>yes</v>
      </c>
      <c r="K5489">
        <f t="shared" si="681"/>
        <v>0</v>
      </c>
      <c r="L5489">
        <f t="shared" si="682"/>
        <v>0</v>
      </c>
      <c r="M5489">
        <f t="shared" si="683"/>
        <v>0</v>
      </c>
      <c r="N5489">
        <f t="shared" si="684"/>
        <v>-4.9863532693831756</v>
      </c>
      <c r="O5489">
        <f t="shared" si="685"/>
        <v>6.8305282254162358E-3</v>
      </c>
      <c r="P5489">
        <f t="shared" si="686"/>
        <v>6.7841886334687792E-3</v>
      </c>
      <c r="Q5489">
        <f t="shared" si="687"/>
        <v>-6.8073058548944205E-3</v>
      </c>
    </row>
    <row r="5490" spans="1:17" x14ac:dyDescent="0.25">
      <c r="A5490">
        <v>5479</v>
      </c>
      <c r="B5490" t="s">
        <v>5604</v>
      </c>
      <c r="C5490" s="8">
        <v>25000</v>
      </c>
      <c r="E5490" t="s">
        <v>22</v>
      </c>
      <c r="F5490" t="s">
        <v>73</v>
      </c>
      <c r="G5490">
        <v>93.68</v>
      </c>
      <c r="H5490" s="5">
        <v>300</v>
      </c>
      <c r="I5490" s="5">
        <v>9000</v>
      </c>
      <c r="J5490" t="str">
        <f t="shared" si="680"/>
        <v>no</v>
      </c>
      <c r="K5490">
        <f t="shared" si="681"/>
        <v>0</v>
      </c>
      <c r="L5490">
        <f t="shared" si="682"/>
        <v>0</v>
      </c>
      <c r="M5490">
        <f t="shared" si="683"/>
        <v>0</v>
      </c>
      <c r="N5490">
        <f t="shared" si="684"/>
        <v>-5.0619861039084881</v>
      </c>
      <c r="O5490">
        <f t="shared" si="685"/>
        <v>6.3329690794522234E-3</v>
      </c>
      <c r="P5490">
        <f t="shared" si="686"/>
        <v>6.2931149768901407E-3</v>
      </c>
      <c r="Q5490">
        <f t="shared" si="687"/>
        <v>-6.3130000950679839E-3</v>
      </c>
    </row>
    <row r="5491" spans="1:17" x14ac:dyDescent="0.25">
      <c r="A5491">
        <v>5480</v>
      </c>
      <c r="B5491" t="s">
        <v>5605</v>
      </c>
      <c r="C5491" s="8">
        <v>20000</v>
      </c>
      <c r="E5491" t="s">
        <v>51</v>
      </c>
      <c r="F5491" t="s">
        <v>20</v>
      </c>
      <c r="G5491">
        <v>6471.91</v>
      </c>
      <c r="H5491" s="5">
        <v>300</v>
      </c>
      <c r="I5491" s="5">
        <v>3000</v>
      </c>
      <c r="J5491" t="str">
        <f t="shared" si="680"/>
        <v>no</v>
      </c>
      <c r="K5491">
        <f t="shared" si="681"/>
        <v>0</v>
      </c>
      <c r="L5491">
        <f t="shared" si="682"/>
        <v>0</v>
      </c>
      <c r="M5491">
        <f t="shared" si="683"/>
        <v>0</v>
      </c>
      <c r="N5491">
        <f t="shared" si="684"/>
        <v>-5.0470118869324745</v>
      </c>
      <c r="O5491">
        <f t="shared" si="685"/>
        <v>6.4285139016944694E-3</v>
      </c>
      <c r="P5491">
        <f t="shared" si="686"/>
        <v>6.3874520772196561E-3</v>
      </c>
      <c r="Q5491">
        <f t="shared" si="687"/>
        <v>-6.4079391359051141E-3</v>
      </c>
    </row>
    <row r="5492" spans="1:17" x14ac:dyDescent="0.25">
      <c r="A5492">
        <v>5481</v>
      </c>
      <c r="B5492" t="s">
        <v>5606</v>
      </c>
      <c r="C5492" s="8">
        <v>2</v>
      </c>
      <c r="E5492" t="s">
        <v>57</v>
      </c>
      <c r="F5492" t="s">
        <v>74</v>
      </c>
      <c r="G5492">
        <v>574.79</v>
      </c>
      <c r="H5492" s="5">
        <v>730</v>
      </c>
      <c r="I5492" s="5">
        <v>9000</v>
      </c>
      <c r="J5492" t="str">
        <f t="shared" si="680"/>
        <v>yes</v>
      </c>
      <c r="K5492">
        <f t="shared" si="681"/>
        <v>0</v>
      </c>
      <c r="L5492">
        <f t="shared" si="682"/>
        <v>0</v>
      </c>
      <c r="M5492">
        <f t="shared" si="683"/>
        <v>0</v>
      </c>
      <c r="N5492">
        <f t="shared" si="684"/>
        <v>-4.9863532693831756</v>
      </c>
      <c r="O5492">
        <f t="shared" si="685"/>
        <v>6.8305282254162358E-3</v>
      </c>
      <c r="P5492">
        <f t="shared" si="686"/>
        <v>6.7841886334687792E-3</v>
      </c>
      <c r="Q5492">
        <f t="shared" si="687"/>
        <v>-6.8073058548944205E-3</v>
      </c>
    </row>
    <row r="5493" spans="1:17" x14ac:dyDescent="0.25">
      <c r="A5493">
        <v>5482</v>
      </c>
      <c r="B5493" t="s">
        <v>5607</v>
      </c>
      <c r="C5493" s="8">
        <v>50000</v>
      </c>
      <c r="E5493" t="s">
        <v>51</v>
      </c>
      <c r="F5493" t="s">
        <v>20</v>
      </c>
      <c r="G5493">
        <v>571.67999999999995</v>
      </c>
      <c r="H5493" s="5">
        <v>300</v>
      </c>
      <c r="I5493" s="5">
        <v>3000</v>
      </c>
      <c r="J5493" t="str">
        <f t="shared" si="680"/>
        <v>no</v>
      </c>
      <c r="K5493">
        <f t="shared" si="681"/>
        <v>0</v>
      </c>
      <c r="L5493">
        <f t="shared" si="682"/>
        <v>0</v>
      </c>
      <c r="M5493">
        <f t="shared" si="683"/>
        <v>0</v>
      </c>
      <c r="N5493">
        <f t="shared" si="684"/>
        <v>-5.1377785496958692</v>
      </c>
      <c r="O5493">
        <f t="shared" si="685"/>
        <v>5.870716744024263E-3</v>
      </c>
      <c r="P5493">
        <f t="shared" si="686"/>
        <v>5.8364525841130077E-3</v>
      </c>
      <c r="Q5493">
        <f t="shared" si="687"/>
        <v>-5.8535512362708998E-3</v>
      </c>
    </row>
    <row r="5494" spans="1:17" x14ac:dyDescent="0.25">
      <c r="A5494">
        <v>5483</v>
      </c>
      <c r="B5494" t="s">
        <v>5608</v>
      </c>
      <c r="C5494" s="8">
        <v>50000</v>
      </c>
      <c r="E5494" t="s">
        <v>19</v>
      </c>
      <c r="F5494" t="s">
        <v>20</v>
      </c>
      <c r="G5494">
        <v>8147.65</v>
      </c>
      <c r="H5494" s="5">
        <v>300</v>
      </c>
      <c r="I5494" s="5">
        <v>3000</v>
      </c>
      <c r="J5494" t="str">
        <f t="shared" si="680"/>
        <v>no</v>
      </c>
      <c r="K5494">
        <f t="shared" si="681"/>
        <v>0</v>
      </c>
      <c r="L5494">
        <f t="shared" si="682"/>
        <v>0</v>
      </c>
      <c r="M5494">
        <f t="shared" si="683"/>
        <v>0</v>
      </c>
      <c r="N5494">
        <f t="shared" si="684"/>
        <v>-5.1377785496958692</v>
      </c>
      <c r="O5494">
        <f t="shared" si="685"/>
        <v>5.870716744024263E-3</v>
      </c>
      <c r="P5494">
        <f t="shared" si="686"/>
        <v>5.8364525841130077E-3</v>
      </c>
      <c r="Q5494">
        <f t="shared" si="687"/>
        <v>-5.8535512362708998E-3</v>
      </c>
    </row>
    <row r="5495" spans="1:17" x14ac:dyDescent="0.25">
      <c r="A5495">
        <v>5484</v>
      </c>
      <c r="B5495" t="s">
        <v>5609</v>
      </c>
      <c r="C5495" s="8">
        <v>20000</v>
      </c>
      <c r="E5495" t="s">
        <v>51</v>
      </c>
      <c r="F5495" t="s">
        <v>20</v>
      </c>
      <c r="G5495">
        <v>1085.69</v>
      </c>
      <c r="H5495" s="5">
        <v>300</v>
      </c>
      <c r="I5495" s="5">
        <v>3000</v>
      </c>
      <c r="J5495" t="str">
        <f t="shared" si="680"/>
        <v>no</v>
      </c>
      <c r="K5495">
        <f t="shared" si="681"/>
        <v>0</v>
      </c>
      <c r="L5495">
        <f t="shared" si="682"/>
        <v>0</v>
      </c>
      <c r="M5495">
        <f t="shared" si="683"/>
        <v>0</v>
      </c>
      <c r="N5495">
        <f t="shared" si="684"/>
        <v>-5.0470118869324745</v>
      </c>
      <c r="O5495">
        <f t="shared" si="685"/>
        <v>6.4285139016944694E-3</v>
      </c>
      <c r="P5495">
        <f t="shared" si="686"/>
        <v>6.3874520772196561E-3</v>
      </c>
      <c r="Q5495">
        <f t="shared" si="687"/>
        <v>-6.4079391359051141E-3</v>
      </c>
    </row>
    <row r="5496" spans="1:17" x14ac:dyDescent="0.25">
      <c r="A5496">
        <v>5485</v>
      </c>
      <c r="B5496" t="s">
        <v>5610</v>
      </c>
      <c r="C5496" s="8">
        <v>50000</v>
      </c>
      <c r="E5496" t="s">
        <v>19</v>
      </c>
      <c r="F5496" t="s">
        <v>20</v>
      </c>
      <c r="G5496">
        <v>9801.9500000000007</v>
      </c>
      <c r="H5496" s="5">
        <v>300</v>
      </c>
      <c r="I5496" s="5">
        <v>3000</v>
      </c>
      <c r="J5496" t="str">
        <f t="shared" si="680"/>
        <v>no</v>
      </c>
      <c r="K5496">
        <f t="shared" si="681"/>
        <v>0</v>
      </c>
      <c r="L5496">
        <f t="shared" si="682"/>
        <v>0</v>
      </c>
      <c r="M5496">
        <f t="shared" si="683"/>
        <v>0</v>
      </c>
      <c r="N5496">
        <f t="shared" si="684"/>
        <v>-5.1377785496958692</v>
      </c>
      <c r="O5496">
        <f t="shared" si="685"/>
        <v>5.870716744024263E-3</v>
      </c>
      <c r="P5496">
        <f t="shared" si="686"/>
        <v>5.8364525841130077E-3</v>
      </c>
      <c r="Q5496">
        <f t="shared" si="687"/>
        <v>-5.8535512362708998E-3</v>
      </c>
    </row>
    <row r="5497" spans="1:17" x14ac:dyDescent="0.25">
      <c r="A5497">
        <v>5486</v>
      </c>
      <c r="B5497" t="s">
        <v>5611</v>
      </c>
      <c r="C5497" s="8">
        <v>1250000</v>
      </c>
      <c r="E5497" t="s">
        <v>45</v>
      </c>
      <c r="F5497" t="s">
        <v>29</v>
      </c>
      <c r="G5497">
        <v>543340.85</v>
      </c>
      <c r="H5497" s="5">
        <v>300</v>
      </c>
      <c r="I5497" s="5">
        <v>2000</v>
      </c>
      <c r="J5497" t="str">
        <f t="shared" si="680"/>
        <v>no</v>
      </c>
      <c r="K5497">
        <f t="shared" si="681"/>
        <v>0</v>
      </c>
      <c r="L5497">
        <f t="shared" si="682"/>
        <v>1</v>
      </c>
      <c r="M5497">
        <f t="shared" si="683"/>
        <v>0</v>
      </c>
      <c r="N5497">
        <f t="shared" si="684"/>
        <v>-8.7839270278938812</v>
      </c>
      <c r="O5497">
        <f t="shared" si="685"/>
        <v>1.5317537856615029E-4</v>
      </c>
      <c r="P5497">
        <f t="shared" si="686"/>
        <v>1.5315191946290842E-4</v>
      </c>
      <c r="Q5497">
        <f t="shared" si="687"/>
        <v>-1.5316364841563116E-4</v>
      </c>
    </row>
    <row r="5498" spans="1:17" x14ac:dyDescent="0.25">
      <c r="A5498">
        <v>5487</v>
      </c>
      <c r="B5498" t="s">
        <v>5612</v>
      </c>
      <c r="C5498" s="8">
        <v>250000</v>
      </c>
      <c r="E5498" t="s">
        <v>22</v>
      </c>
      <c r="F5498" t="s">
        <v>29</v>
      </c>
      <c r="G5498">
        <v>122730.52</v>
      </c>
      <c r="H5498" s="5">
        <v>200</v>
      </c>
      <c r="I5498" s="5">
        <v>2000</v>
      </c>
      <c r="J5498" t="str">
        <f t="shared" si="680"/>
        <v>no</v>
      </c>
      <c r="K5498">
        <f t="shared" si="681"/>
        <v>0</v>
      </c>
      <c r="L5498">
        <f t="shared" si="682"/>
        <v>1</v>
      </c>
      <c r="M5498">
        <f t="shared" si="683"/>
        <v>0</v>
      </c>
      <c r="N5498">
        <f t="shared" si="684"/>
        <v>-5.7583716024473652</v>
      </c>
      <c r="O5498">
        <f t="shared" si="685"/>
        <v>3.1562470409956722E-3</v>
      </c>
      <c r="P5498">
        <f t="shared" si="686"/>
        <v>3.1463164888875851E-3</v>
      </c>
      <c r="Q5498">
        <f t="shared" si="687"/>
        <v>-3.151276549290742E-3</v>
      </c>
    </row>
    <row r="5499" spans="1:17" x14ac:dyDescent="0.25">
      <c r="A5499">
        <v>5488</v>
      </c>
      <c r="B5499" t="s">
        <v>5613</v>
      </c>
      <c r="C5499" s="8">
        <v>160000</v>
      </c>
      <c r="E5499" t="s">
        <v>45</v>
      </c>
      <c r="F5499" t="s">
        <v>29</v>
      </c>
      <c r="G5499">
        <v>74419.61</v>
      </c>
      <c r="H5499" s="5">
        <v>250</v>
      </c>
      <c r="I5499" s="5">
        <v>2000</v>
      </c>
      <c r="J5499" t="str">
        <f t="shared" si="680"/>
        <v>no</v>
      </c>
      <c r="K5499">
        <f t="shared" si="681"/>
        <v>0</v>
      </c>
      <c r="L5499">
        <f t="shared" si="682"/>
        <v>1</v>
      </c>
      <c r="M5499">
        <f t="shared" si="683"/>
        <v>0</v>
      </c>
      <c r="N5499">
        <f t="shared" si="684"/>
        <v>-5.4860716141571793</v>
      </c>
      <c r="O5499">
        <f t="shared" si="685"/>
        <v>4.1440918315095469E-3</v>
      </c>
      <c r="P5499">
        <f t="shared" si="686"/>
        <v>4.1269892092388122E-3</v>
      </c>
      <c r="Q5499">
        <f t="shared" si="687"/>
        <v>-4.1355287323166061E-3</v>
      </c>
    </row>
    <row r="5500" spans="1:17" x14ac:dyDescent="0.25">
      <c r="A5500">
        <v>5489</v>
      </c>
      <c r="B5500" t="s">
        <v>5614</v>
      </c>
      <c r="C5500" s="8">
        <v>320000</v>
      </c>
      <c r="E5500" t="s">
        <v>45</v>
      </c>
      <c r="F5500" t="s">
        <v>29</v>
      </c>
      <c r="G5500">
        <v>255893.15</v>
      </c>
      <c r="H5500" s="5">
        <v>400</v>
      </c>
      <c r="I5500" s="5">
        <v>2000</v>
      </c>
      <c r="J5500" t="str">
        <f t="shared" si="680"/>
        <v>no</v>
      </c>
      <c r="K5500">
        <f t="shared" si="681"/>
        <v>0</v>
      </c>
      <c r="L5500">
        <f t="shared" si="682"/>
        <v>1</v>
      </c>
      <c r="M5500">
        <f t="shared" si="683"/>
        <v>0</v>
      </c>
      <c r="N5500">
        <f t="shared" si="684"/>
        <v>-5.9701604822286214</v>
      </c>
      <c r="O5500">
        <f t="shared" si="685"/>
        <v>2.5538315415275449E-3</v>
      </c>
      <c r="P5500">
        <f t="shared" si="686"/>
        <v>2.5473260997873519E-3</v>
      </c>
      <c r="Q5500">
        <f t="shared" si="687"/>
        <v>-2.5505760552207361E-3</v>
      </c>
    </row>
    <row r="5501" spans="1:17" x14ac:dyDescent="0.25">
      <c r="A5501">
        <v>5490</v>
      </c>
      <c r="B5501" t="s">
        <v>5615</v>
      </c>
      <c r="C5501" s="8">
        <v>100000</v>
      </c>
      <c r="E5501" t="s">
        <v>19</v>
      </c>
      <c r="F5501" t="s">
        <v>20</v>
      </c>
      <c r="G5501">
        <v>53019.11</v>
      </c>
      <c r="H5501" s="5">
        <v>300</v>
      </c>
      <c r="I5501" s="5">
        <v>3000</v>
      </c>
      <c r="J5501" t="str">
        <f t="shared" si="680"/>
        <v>no</v>
      </c>
      <c r="K5501">
        <f t="shared" si="681"/>
        <v>0</v>
      </c>
      <c r="L5501">
        <f t="shared" si="682"/>
        <v>0</v>
      </c>
      <c r="M5501">
        <f t="shared" si="683"/>
        <v>0</v>
      </c>
      <c r="N5501">
        <f t="shared" si="684"/>
        <v>-5.2890563209681956</v>
      </c>
      <c r="O5501">
        <f t="shared" si="685"/>
        <v>5.0465203087574342E-3</v>
      </c>
      <c r="P5501">
        <f t="shared" si="686"/>
        <v>5.0211808177865304E-3</v>
      </c>
      <c r="Q5501">
        <f t="shared" si="687"/>
        <v>-5.0338293041779494E-3</v>
      </c>
    </row>
    <row r="5502" spans="1:17" x14ac:dyDescent="0.25">
      <c r="A5502">
        <v>5491</v>
      </c>
      <c r="B5502" t="s">
        <v>5616</v>
      </c>
      <c r="C5502" s="8">
        <v>50000</v>
      </c>
      <c r="E5502" t="s">
        <v>19</v>
      </c>
      <c r="F5502" t="s">
        <v>20</v>
      </c>
      <c r="G5502">
        <v>7723.98</v>
      </c>
      <c r="H5502" s="5">
        <v>300</v>
      </c>
      <c r="I5502" s="5">
        <v>3000</v>
      </c>
      <c r="J5502" t="str">
        <f t="shared" si="680"/>
        <v>no</v>
      </c>
      <c r="K5502">
        <f t="shared" si="681"/>
        <v>0</v>
      </c>
      <c r="L5502">
        <f t="shared" si="682"/>
        <v>0</v>
      </c>
      <c r="M5502">
        <f t="shared" si="683"/>
        <v>0</v>
      </c>
      <c r="N5502">
        <f t="shared" si="684"/>
        <v>-5.1377785496958692</v>
      </c>
      <c r="O5502">
        <f t="shared" si="685"/>
        <v>5.870716744024263E-3</v>
      </c>
      <c r="P5502">
        <f t="shared" si="686"/>
        <v>5.8364525841130077E-3</v>
      </c>
      <c r="Q5502">
        <f t="shared" si="687"/>
        <v>-5.8535512362708998E-3</v>
      </c>
    </row>
    <row r="5503" spans="1:17" x14ac:dyDescent="0.25">
      <c r="A5503">
        <v>5492</v>
      </c>
      <c r="B5503" t="s">
        <v>5617</v>
      </c>
      <c r="C5503" s="8">
        <v>600000</v>
      </c>
      <c r="E5503" t="s">
        <v>45</v>
      </c>
      <c r="F5503" t="s">
        <v>29</v>
      </c>
      <c r="G5503">
        <v>289002.18</v>
      </c>
      <c r="H5503" s="5">
        <v>300</v>
      </c>
      <c r="I5503" s="5">
        <v>2000</v>
      </c>
      <c r="J5503" t="str">
        <f t="shared" si="680"/>
        <v>no</v>
      </c>
      <c r="K5503">
        <f t="shared" si="681"/>
        <v>0</v>
      </c>
      <c r="L5503">
        <f t="shared" si="682"/>
        <v>1</v>
      </c>
      <c r="M5503">
        <f t="shared" si="683"/>
        <v>0</v>
      </c>
      <c r="N5503">
        <f t="shared" si="684"/>
        <v>-6.817316001353646</v>
      </c>
      <c r="O5503">
        <f t="shared" si="685"/>
        <v>1.094655035573752E-3</v>
      </c>
      <c r="P5503">
        <f t="shared" si="686"/>
        <v>1.0934580761844679E-3</v>
      </c>
      <c r="Q5503">
        <f t="shared" si="687"/>
        <v>-1.0940563376222556E-3</v>
      </c>
    </row>
    <row r="5504" spans="1:17" x14ac:dyDescent="0.25">
      <c r="A5504">
        <v>5493</v>
      </c>
      <c r="B5504" t="s">
        <v>5618</v>
      </c>
      <c r="C5504" s="8">
        <v>2000000</v>
      </c>
      <c r="E5504" t="s">
        <v>22</v>
      </c>
      <c r="F5504" t="s">
        <v>29</v>
      </c>
      <c r="G5504">
        <v>643261.06000000006</v>
      </c>
      <c r="H5504" s="5">
        <v>300</v>
      </c>
      <c r="I5504" s="5">
        <v>2000</v>
      </c>
      <c r="J5504" t="str">
        <f t="shared" si="680"/>
        <v>no</v>
      </c>
      <c r="K5504">
        <f t="shared" si="681"/>
        <v>0</v>
      </c>
      <c r="L5504">
        <f t="shared" si="682"/>
        <v>1</v>
      </c>
      <c r="M5504">
        <f t="shared" si="683"/>
        <v>0</v>
      </c>
      <c r="N5504">
        <f t="shared" si="684"/>
        <v>-11.053093596978769</v>
      </c>
      <c r="O5504">
        <f t="shared" si="685"/>
        <v>1.5838076738420495E-5</v>
      </c>
      <c r="P5504">
        <f t="shared" si="686"/>
        <v>1.583782589771856E-5</v>
      </c>
      <c r="Q5504">
        <f t="shared" si="687"/>
        <v>-1.5837951317446453E-5</v>
      </c>
    </row>
    <row r="5505" spans="1:17" x14ac:dyDescent="0.25">
      <c r="A5505">
        <v>5494</v>
      </c>
      <c r="B5505" t="s">
        <v>5619</v>
      </c>
      <c r="C5505" s="8">
        <v>2</v>
      </c>
      <c r="E5505" t="s">
        <v>57</v>
      </c>
      <c r="F5505" t="s">
        <v>74</v>
      </c>
      <c r="G5505">
        <v>55.56</v>
      </c>
      <c r="H5505" s="5">
        <v>730</v>
      </c>
      <c r="I5505" s="5">
        <v>9000</v>
      </c>
      <c r="J5505" t="str">
        <f t="shared" si="680"/>
        <v>yes</v>
      </c>
      <c r="K5505">
        <f t="shared" si="681"/>
        <v>0</v>
      </c>
      <c r="L5505">
        <f t="shared" si="682"/>
        <v>0</v>
      </c>
      <c r="M5505">
        <f t="shared" si="683"/>
        <v>0</v>
      </c>
      <c r="N5505">
        <f t="shared" si="684"/>
        <v>-4.9863532693831756</v>
      </c>
      <c r="O5505">
        <f t="shared" si="685"/>
        <v>6.8305282254162358E-3</v>
      </c>
      <c r="P5505">
        <f t="shared" si="686"/>
        <v>6.7841886334687792E-3</v>
      </c>
      <c r="Q5505">
        <f t="shared" si="687"/>
        <v>-6.8073058548944205E-3</v>
      </c>
    </row>
    <row r="5506" spans="1:17" x14ac:dyDescent="0.25">
      <c r="A5506">
        <v>5495</v>
      </c>
      <c r="B5506" t="s">
        <v>5620</v>
      </c>
      <c r="C5506" s="8">
        <v>50000</v>
      </c>
      <c r="E5506" t="s">
        <v>19</v>
      </c>
      <c r="F5506" t="s">
        <v>20</v>
      </c>
      <c r="G5506">
        <v>22358.080000000002</v>
      </c>
      <c r="H5506" s="5">
        <v>300</v>
      </c>
      <c r="I5506" s="5">
        <v>3000</v>
      </c>
      <c r="J5506" t="str">
        <f t="shared" si="680"/>
        <v>no</v>
      </c>
      <c r="K5506">
        <f t="shared" si="681"/>
        <v>0</v>
      </c>
      <c r="L5506">
        <f t="shared" si="682"/>
        <v>0</v>
      </c>
      <c r="M5506">
        <f t="shared" si="683"/>
        <v>0</v>
      </c>
      <c r="N5506">
        <f t="shared" si="684"/>
        <v>-5.1377785496958692</v>
      </c>
      <c r="O5506">
        <f t="shared" si="685"/>
        <v>5.870716744024263E-3</v>
      </c>
      <c r="P5506">
        <f t="shared" si="686"/>
        <v>5.8364525841130077E-3</v>
      </c>
      <c r="Q5506">
        <f t="shared" si="687"/>
        <v>-5.8535512362708998E-3</v>
      </c>
    </row>
    <row r="5507" spans="1:17" x14ac:dyDescent="0.25">
      <c r="A5507">
        <v>5496</v>
      </c>
      <c r="B5507" t="s">
        <v>5621</v>
      </c>
      <c r="C5507" s="8">
        <v>2</v>
      </c>
      <c r="E5507" t="s">
        <v>57</v>
      </c>
      <c r="F5507" t="s">
        <v>74</v>
      </c>
      <c r="G5507">
        <v>1785.28</v>
      </c>
      <c r="H5507" s="5">
        <v>730</v>
      </c>
      <c r="I5507" s="5">
        <v>9000</v>
      </c>
      <c r="J5507" t="str">
        <f t="shared" si="680"/>
        <v>yes</v>
      </c>
      <c r="K5507">
        <f t="shared" si="681"/>
        <v>0</v>
      </c>
      <c r="L5507">
        <f t="shared" si="682"/>
        <v>0</v>
      </c>
      <c r="M5507">
        <f t="shared" si="683"/>
        <v>0</v>
      </c>
      <c r="N5507">
        <f t="shared" si="684"/>
        <v>-4.9863532693831756</v>
      </c>
      <c r="O5507">
        <f t="shared" si="685"/>
        <v>6.8305282254162358E-3</v>
      </c>
      <c r="P5507">
        <f t="shared" si="686"/>
        <v>6.7841886334687792E-3</v>
      </c>
      <c r="Q5507">
        <f t="shared" si="687"/>
        <v>-6.8073058548944205E-3</v>
      </c>
    </row>
    <row r="5508" spans="1:17" x14ac:dyDescent="0.25">
      <c r="A5508">
        <v>5497</v>
      </c>
      <c r="B5508" t="s">
        <v>5622</v>
      </c>
      <c r="C5508" s="8">
        <v>25000</v>
      </c>
      <c r="E5508" t="s">
        <v>22</v>
      </c>
      <c r="F5508" t="s">
        <v>29</v>
      </c>
      <c r="G5508">
        <v>4357.96</v>
      </c>
      <c r="H5508" s="5">
        <v>200</v>
      </c>
      <c r="I5508" s="5">
        <v>9000</v>
      </c>
      <c r="J5508" t="str">
        <f t="shared" si="680"/>
        <v>no</v>
      </c>
      <c r="K5508">
        <f t="shared" si="681"/>
        <v>0</v>
      </c>
      <c r="L5508">
        <f t="shared" si="682"/>
        <v>1</v>
      </c>
      <c r="M5508">
        <f t="shared" si="683"/>
        <v>0</v>
      </c>
      <c r="N5508">
        <f t="shared" si="684"/>
        <v>-5.0774424782121441</v>
      </c>
      <c r="O5508">
        <f t="shared" si="685"/>
        <v>6.23583692807856E-3</v>
      </c>
      <c r="P5508">
        <f t="shared" si="686"/>
        <v>6.1971922478092686E-3</v>
      </c>
      <c r="Q5508">
        <f t="shared" si="687"/>
        <v>-6.216474549050232E-3</v>
      </c>
    </row>
    <row r="5509" spans="1:17" x14ac:dyDescent="0.25">
      <c r="A5509">
        <v>5498</v>
      </c>
      <c r="B5509" t="s">
        <v>5623</v>
      </c>
      <c r="C5509" s="8">
        <v>250000</v>
      </c>
      <c r="E5509" t="s">
        <v>45</v>
      </c>
      <c r="F5509" t="s">
        <v>29</v>
      </c>
      <c r="G5509">
        <v>143245.23000000001</v>
      </c>
      <c r="H5509" s="5">
        <v>300</v>
      </c>
      <c r="I5509" s="5">
        <v>2000</v>
      </c>
      <c r="J5509" t="str">
        <f t="shared" si="680"/>
        <v>no</v>
      </c>
      <c r="K5509">
        <f t="shared" si="681"/>
        <v>0</v>
      </c>
      <c r="L5509">
        <f t="shared" si="682"/>
        <v>1</v>
      </c>
      <c r="M5509">
        <f t="shared" si="683"/>
        <v>0</v>
      </c>
      <c r="N5509">
        <f t="shared" si="684"/>
        <v>-5.7583716024473652</v>
      </c>
      <c r="O5509">
        <f t="shared" si="685"/>
        <v>3.1562470409956722E-3</v>
      </c>
      <c r="P5509">
        <f t="shared" si="686"/>
        <v>3.1463164888875851E-3</v>
      </c>
      <c r="Q5509">
        <f t="shared" si="687"/>
        <v>-3.151276549290742E-3</v>
      </c>
    </row>
    <row r="5510" spans="1:17" x14ac:dyDescent="0.25">
      <c r="A5510">
        <v>5499</v>
      </c>
      <c r="B5510" t="s">
        <v>5624</v>
      </c>
      <c r="C5510" s="8">
        <v>100000</v>
      </c>
      <c r="E5510" t="s">
        <v>19</v>
      </c>
      <c r="F5510" t="s">
        <v>20</v>
      </c>
      <c r="G5510">
        <v>50716.25</v>
      </c>
      <c r="H5510" s="5">
        <v>300</v>
      </c>
      <c r="I5510" s="5">
        <v>3000</v>
      </c>
      <c r="J5510" t="str">
        <f t="shared" si="680"/>
        <v>no</v>
      </c>
      <c r="K5510">
        <f t="shared" si="681"/>
        <v>0</v>
      </c>
      <c r="L5510">
        <f t="shared" si="682"/>
        <v>0</v>
      </c>
      <c r="M5510">
        <f t="shared" si="683"/>
        <v>0</v>
      </c>
      <c r="N5510">
        <f t="shared" si="684"/>
        <v>-5.2890563209681956</v>
      </c>
      <c r="O5510">
        <f t="shared" si="685"/>
        <v>5.0465203087574342E-3</v>
      </c>
      <c r="P5510">
        <f t="shared" si="686"/>
        <v>5.0211808177865304E-3</v>
      </c>
      <c r="Q5510">
        <f t="shared" si="687"/>
        <v>-5.0338293041779494E-3</v>
      </c>
    </row>
    <row r="5511" spans="1:17" x14ac:dyDescent="0.25">
      <c r="A5511">
        <v>5500</v>
      </c>
      <c r="B5511" t="s">
        <v>5625</v>
      </c>
      <c r="C5511" s="8">
        <v>175000</v>
      </c>
      <c r="E5511" t="s">
        <v>45</v>
      </c>
      <c r="F5511" t="s">
        <v>29</v>
      </c>
      <c r="G5511">
        <v>104913.18</v>
      </c>
      <c r="H5511" s="5">
        <v>350</v>
      </c>
      <c r="I5511" s="5">
        <v>2000</v>
      </c>
      <c r="J5511" t="str">
        <f t="shared" si="680"/>
        <v>no</v>
      </c>
      <c r="K5511">
        <f t="shared" si="681"/>
        <v>0</v>
      </c>
      <c r="L5511">
        <f t="shared" si="682"/>
        <v>1</v>
      </c>
      <c r="M5511">
        <f t="shared" si="683"/>
        <v>0</v>
      </c>
      <c r="N5511">
        <f t="shared" si="684"/>
        <v>-5.5314549455388766</v>
      </c>
      <c r="O5511">
        <f t="shared" si="685"/>
        <v>3.9602229866583377E-3</v>
      </c>
      <c r="P5511">
        <f t="shared" si="686"/>
        <v>3.9446014851835069E-3</v>
      </c>
      <c r="Q5511">
        <f t="shared" si="687"/>
        <v>-3.9524019455174668E-3</v>
      </c>
    </row>
    <row r="5512" spans="1:17" x14ac:dyDescent="0.25">
      <c r="A5512">
        <v>5501</v>
      </c>
      <c r="B5512" t="s">
        <v>5626</v>
      </c>
      <c r="C5512" s="8">
        <v>275000</v>
      </c>
      <c r="E5512" t="s">
        <v>45</v>
      </c>
      <c r="F5512" t="s">
        <v>29</v>
      </c>
      <c r="G5512">
        <v>107530.75</v>
      </c>
      <c r="H5512" s="5">
        <v>300</v>
      </c>
      <c r="I5512" s="5">
        <v>2000</v>
      </c>
      <c r="J5512" t="str">
        <f t="shared" si="680"/>
        <v>no</v>
      </c>
      <c r="K5512">
        <f t="shared" si="681"/>
        <v>0</v>
      </c>
      <c r="L5512">
        <f t="shared" si="682"/>
        <v>1</v>
      </c>
      <c r="M5512">
        <f t="shared" si="683"/>
        <v>0</v>
      </c>
      <c r="N5512">
        <f t="shared" si="684"/>
        <v>-5.8340104880835284</v>
      </c>
      <c r="O5512">
        <f t="shared" si="685"/>
        <v>2.9263174539874886E-3</v>
      </c>
      <c r="P5512">
        <f t="shared" si="686"/>
        <v>2.9177791060625378E-3</v>
      </c>
      <c r="Q5512">
        <f t="shared" si="687"/>
        <v>-2.922044121787933E-3</v>
      </c>
    </row>
    <row r="5513" spans="1:17" x14ac:dyDescent="0.25">
      <c r="A5513">
        <v>5502</v>
      </c>
      <c r="B5513" t="s">
        <v>5627</v>
      </c>
      <c r="C5513" s="8">
        <v>375000</v>
      </c>
      <c r="E5513" t="s">
        <v>45</v>
      </c>
      <c r="F5513" t="s">
        <v>29</v>
      </c>
      <c r="G5513">
        <v>139861.81</v>
      </c>
      <c r="H5513" s="5">
        <v>300</v>
      </c>
      <c r="I5513" s="5">
        <v>2000</v>
      </c>
      <c r="J5513" t="str">
        <f t="shared" si="680"/>
        <v>no</v>
      </c>
      <c r="K5513">
        <f t="shared" si="681"/>
        <v>0</v>
      </c>
      <c r="L5513">
        <f t="shared" si="682"/>
        <v>1</v>
      </c>
      <c r="M5513">
        <f t="shared" si="683"/>
        <v>0</v>
      </c>
      <c r="N5513">
        <f t="shared" si="684"/>
        <v>-6.1365660306281802</v>
      </c>
      <c r="O5513">
        <f t="shared" si="685"/>
        <v>2.1623362801440676E-3</v>
      </c>
      <c r="P5513">
        <f t="shared" si="686"/>
        <v>2.1576706705724855E-3</v>
      </c>
      <c r="Q5513">
        <f t="shared" si="687"/>
        <v>-2.1600017957376966E-3</v>
      </c>
    </row>
    <row r="5514" spans="1:17" x14ac:dyDescent="0.25">
      <c r="A5514">
        <v>5503</v>
      </c>
      <c r="B5514" t="s">
        <v>5628</v>
      </c>
      <c r="C5514" s="8">
        <v>200000</v>
      </c>
      <c r="E5514" t="s">
        <v>19</v>
      </c>
      <c r="F5514" t="s">
        <v>20</v>
      </c>
      <c r="G5514">
        <v>90095.81</v>
      </c>
      <c r="H5514" s="5">
        <v>300</v>
      </c>
      <c r="I5514" s="5">
        <v>3000</v>
      </c>
      <c r="J5514" t="str">
        <f t="shared" si="680"/>
        <v>no</v>
      </c>
      <c r="K5514">
        <f t="shared" si="681"/>
        <v>0</v>
      </c>
      <c r="L5514">
        <f t="shared" si="682"/>
        <v>0</v>
      </c>
      <c r="M5514">
        <f t="shared" si="683"/>
        <v>0</v>
      </c>
      <c r="N5514">
        <f t="shared" si="684"/>
        <v>-5.5916118635128473</v>
      </c>
      <c r="O5514">
        <f t="shared" si="685"/>
        <v>3.7290123589430279E-3</v>
      </c>
      <c r="P5514">
        <f t="shared" si="686"/>
        <v>3.7151584870294629E-3</v>
      </c>
      <c r="Q5514">
        <f t="shared" si="687"/>
        <v>-3.7220768287942242E-3</v>
      </c>
    </row>
    <row r="5515" spans="1:17" x14ac:dyDescent="0.25">
      <c r="A5515">
        <v>5504</v>
      </c>
      <c r="B5515" t="s">
        <v>5629</v>
      </c>
      <c r="C5515" s="8">
        <v>50000</v>
      </c>
      <c r="E5515" t="s">
        <v>19</v>
      </c>
      <c r="F5515" t="s">
        <v>20</v>
      </c>
      <c r="G5515">
        <v>15444.9</v>
      </c>
      <c r="H5515" s="5">
        <v>300</v>
      </c>
      <c r="I5515" s="5">
        <v>3000</v>
      </c>
      <c r="J5515" t="str">
        <f t="shared" si="680"/>
        <v>no</v>
      </c>
      <c r="K5515">
        <f t="shared" si="681"/>
        <v>0</v>
      </c>
      <c r="L5515">
        <f t="shared" si="682"/>
        <v>0</v>
      </c>
      <c r="M5515">
        <f t="shared" si="683"/>
        <v>0</v>
      </c>
      <c r="N5515">
        <f t="shared" si="684"/>
        <v>-5.1377785496958692</v>
      </c>
      <c r="O5515">
        <f t="shared" si="685"/>
        <v>5.870716744024263E-3</v>
      </c>
      <c r="P5515">
        <f t="shared" si="686"/>
        <v>5.8364525841130077E-3</v>
      </c>
      <c r="Q5515">
        <f t="shared" si="687"/>
        <v>-5.8535512362708998E-3</v>
      </c>
    </row>
    <row r="5516" spans="1:17" x14ac:dyDescent="0.25">
      <c r="A5516">
        <v>5505</v>
      </c>
      <c r="B5516" t="s">
        <v>5630</v>
      </c>
      <c r="C5516" s="8">
        <v>50000</v>
      </c>
      <c r="E5516" t="s">
        <v>19</v>
      </c>
      <c r="F5516" t="s">
        <v>20</v>
      </c>
      <c r="G5516">
        <v>12255.94</v>
      </c>
      <c r="H5516" s="5">
        <v>300</v>
      </c>
      <c r="I5516" s="5">
        <v>3000</v>
      </c>
      <c r="J5516" t="str">
        <f t="shared" ref="J5516:J5579" si="688">IF(G5516/C5516&gt;=0.85, "yes", "no")</f>
        <v>no</v>
      </c>
      <c r="K5516">
        <f t="shared" ref="K5516:K5579" si="689">IF(OR(H5516=500, H5516=600), 1, 0)</f>
        <v>0</v>
      </c>
      <c r="L5516">
        <f t="shared" ref="L5516:L5579" si="690">IF(F5516="ZDD", 1, 0)</f>
        <v>0</v>
      </c>
      <c r="M5516">
        <f t="shared" ref="M5516:M5579" si="691">IF(OR(E5516="ZP07", E5516="ZP28",E5516="ZP32",E5516="ZP45",E5516="ZPPY",E5516="ZSPP",E5516="ZXP1",E5516="ZXX7",E5516="ZYPP",E5516="ZYSP",E5516="ZYWP"),1,0)</f>
        <v>0</v>
      </c>
      <c r="N5516">
        <f t="shared" ref="N5516:N5579" si="692">$P$3+$P$4*L5516+$P$5*(C5516/10000000)+$P$6*(I5516/10000000)+$P$7*M5516</f>
        <v>-5.1377785496958692</v>
      </c>
      <c r="O5516">
        <f t="shared" ref="O5516:O5579" si="693">EXP(N5516)</f>
        <v>5.870716744024263E-3</v>
      </c>
      <c r="P5516">
        <f t="shared" ref="P5516:P5579" si="694">O5516/(1+O5516)</f>
        <v>5.8364525841130077E-3</v>
      </c>
      <c r="Q5516">
        <f t="shared" ref="Q5516:Q5579" si="695">K5516*LN(P5516)+(1-K5516)*LN(1-P5516)</f>
        <v>-5.8535512362708998E-3</v>
      </c>
    </row>
    <row r="5517" spans="1:17" x14ac:dyDescent="0.25">
      <c r="A5517">
        <v>5506</v>
      </c>
      <c r="B5517" t="s">
        <v>5631</v>
      </c>
      <c r="C5517" s="8">
        <v>50000</v>
      </c>
      <c r="E5517" t="s">
        <v>19</v>
      </c>
      <c r="F5517" t="s">
        <v>20</v>
      </c>
      <c r="G5517">
        <v>7725.96</v>
      </c>
      <c r="H5517" s="5">
        <v>300</v>
      </c>
      <c r="I5517" s="5">
        <v>3000</v>
      </c>
      <c r="J5517" t="str">
        <f t="shared" si="688"/>
        <v>no</v>
      </c>
      <c r="K5517">
        <f t="shared" si="689"/>
        <v>0</v>
      </c>
      <c r="L5517">
        <f t="shared" si="690"/>
        <v>0</v>
      </c>
      <c r="M5517">
        <f t="shared" si="691"/>
        <v>0</v>
      </c>
      <c r="N5517">
        <f t="shared" si="692"/>
        <v>-5.1377785496958692</v>
      </c>
      <c r="O5517">
        <f t="shared" si="693"/>
        <v>5.870716744024263E-3</v>
      </c>
      <c r="P5517">
        <f t="shared" si="694"/>
        <v>5.8364525841130077E-3</v>
      </c>
      <c r="Q5517">
        <f t="shared" si="695"/>
        <v>-5.8535512362708998E-3</v>
      </c>
    </row>
    <row r="5518" spans="1:17" x14ac:dyDescent="0.25">
      <c r="A5518">
        <v>5507</v>
      </c>
      <c r="B5518" t="s">
        <v>5632</v>
      </c>
      <c r="C5518" s="8">
        <v>50000</v>
      </c>
      <c r="E5518" t="s">
        <v>19</v>
      </c>
      <c r="F5518" t="s">
        <v>20</v>
      </c>
      <c r="G5518">
        <v>8632.7900000000009</v>
      </c>
      <c r="H5518" s="5">
        <v>300</v>
      </c>
      <c r="I5518" s="5">
        <v>3000</v>
      </c>
      <c r="J5518" t="str">
        <f t="shared" si="688"/>
        <v>no</v>
      </c>
      <c r="K5518">
        <f t="shared" si="689"/>
        <v>0</v>
      </c>
      <c r="L5518">
        <f t="shared" si="690"/>
        <v>0</v>
      </c>
      <c r="M5518">
        <f t="shared" si="691"/>
        <v>0</v>
      </c>
      <c r="N5518">
        <f t="shared" si="692"/>
        <v>-5.1377785496958692</v>
      </c>
      <c r="O5518">
        <f t="shared" si="693"/>
        <v>5.870716744024263E-3</v>
      </c>
      <c r="P5518">
        <f t="shared" si="694"/>
        <v>5.8364525841130077E-3</v>
      </c>
      <c r="Q5518">
        <f t="shared" si="695"/>
        <v>-5.8535512362708998E-3</v>
      </c>
    </row>
    <row r="5519" spans="1:17" x14ac:dyDescent="0.25">
      <c r="A5519">
        <v>5508</v>
      </c>
      <c r="B5519" t="s">
        <v>5633</v>
      </c>
      <c r="C5519" s="8">
        <v>350000</v>
      </c>
      <c r="E5519" t="s">
        <v>45</v>
      </c>
      <c r="F5519" t="s">
        <v>29</v>
      </c>
      <c r="G5519">
        <v>245506.63</v>
      </c>
      <c r="H5519" s="5">
        <v>300</v>
      </c>
      <c r="I5519" s="5">
        <v>2000</v>
      </c>
      <c r="J5519" t="str">
        <f t="shared" si="688"/>
        <v>no</v>
      </c>
      <c r="K5519">
        <f t="shared" si="689"/>
        <v>0</v>
      </c>
      <c r="L5519">
        <f t="shared" si="690"/>
        <v>1</v>
      </c>
      <c r="M5519">
        <f t="shared" si="691"/>
        <v>0</v>
      </c>
      <c r="N5519">
        <f t="shared" si="692"/>
        <v>-6.060927144992017</v>
      </c>
      <c r="O5519">
        <f t="shared" si="693"/>
        <v>2.332237562449874E-3</v>
      </c>
      <c r="P5519">
        <f t="shared" si="694"/>
        <v>2.3268108866991966E-3</v>
      </c>
      <c r="Q5519">
        <f t="shared" si="695"/>
        <v>-2.3295221176480264E-3</v>
      </c>
    </row>
    <row r="5520" spans="1:17" x14ac:dyDescent="0.25">
      <c r="A5520">
        <v>5509</v>
      </c>
      <c r="B5520" t="s">
        <v>5634</v>
      </c>
      <c r="C5520" s="8">
        <v>25000</v>
      </c>
      <c r="E5520" t="s">
        <v>22</v>
      </c>
      <c r="F5520" t="s">
        <v>29</v>
      </c>
      <c r="G5520">
        <v>637.65</v>
      </c>
      <c r="H5520" s="5">
        <v>300</v>
      </c>
      <c r="I5520" s="5">
        <v>9000</v>
      </c>
      <c r="J5520" t="str">
        <f t="shared" si="688"/>
        <v>no</v>
      </c>
      <c r="K5520">
        <f t="shared" si="689"/>
        <v>0</v>
      </c>
      <c r="L5520">
        <f t="shared" si="690"/>
        <v>1</v>
      </c>
      <c r="M5520">
        <f t="shared" si="691"/>
        <v>0</v>
      </c>
      <c r="N5520">
        <f t="shared" si="692"/>
        <v>-5.0774424782121441</v>
      </c>
      <c r="O5520">
        <f t="shared" si="693"/>
        <v>6.23583692807856E-3</v>
      </c>
      <c r="P5520">
        <f t="shared" si="694"/>
        <v>6.1971922478092686E-3</v>
      </c>
      <c r="Q5520">
        <f t="shared" si="695"/>
        <v>-6.216474549050232E-3</v>
      </c>
    </row>
    <row r="5521" spans="1:17" x14ac:dyDescent="0.25">
      <c r="A5521">
        <v>5510</v>
      </c>
      <c r="B5521" t="s">
        <v>5635</v>
      </c>
      <c r="C5521" s="8">
        <v>150000</v>
      </c>
      <c r="E5521" t="s">
        <v>19</v>
      </c>
      <c r="F5521" t="s">
        <v>20</v>
      </c>
      <c r="G5521">
        <v>74796.25</v>
      </c>
      <c r="H5521" s="5">
        <v>300</v>
      </c>
      <c r="I5521" s="5">
        <v>3000</v>
      </c>
      <c r="J5521" t="str">
        <f t="shared" si="688"/>
        <v>no</v>
      </c>
      <c r="K5521">
        <f t="shared" si="689"/>
        <v>0</v>
      </c>
      <c r="L5521">
        <f t="shared" si="690"/>
        <v>0</v>
      </c>
      <c r="M5521">
        <f t="shared" si="691"/>
        <v>0</v>
      </c>
      <c r="N5521">
        <f t="shared" si="692"/>
        <v>-5.440334092240521</v>
      </c>
      <c r="O5521">
        <f t="shared" si="693"/>
        <v>4.3380337252047129E-3</v>
      </c>
      <c r="P5521">
        <f t="shared" si="694"/>
        <v>4.3192964714424374E-3</v>
      </c>
      <c r="Q5521">
        <f t="shared" si="695"/>
        <v>-4.3286515804915309E-3</v>
      </c>
    </row>
    <row r="5522" spans="1:17" x14ac:dyDescent="0.25">
      <c r="A5522">
        <v>5511</v>
      </c>
      <c r="B5522" t="s">
        <v>5636</v>
      </c>
      <c r="C5522" s="8">
        <v>50000</v>
      </c>
      <c r="E5522" t="s">
        <v>19</v>
      </c>
      <c r="F5522" t="s">
        <v>20</v>
      </c>
      <c r="G5522">
        <v>1395.61</v>
      </c>
      <c r="H5522" s="5">
        <v>300</v>
      </c>
      <c r="I5522" s="5">
        <v>3000</v>
      </c>
      <c r="J5522" t="str">
        <f t="shared" si="688"/>
        <v>no</v>
      </c>
      <c r="K5522">
        <f t="shared" si="689"/>
        <v>0</v>
      </c>
      <c r="L5522">
        <f t="shared" si="690"/>
        <v>0</v>
      </c>
      <c r="M5522">
        <f t="shared" si="691"/>
        <v>0</v>
      </c>
      <c r="N5522">
        <f t="shared" si="692"/>
        <v>-5.1377785496958692</v>
      </c>
      <c r="O5522">
        <f t="shared" si="693"/>
        <v>5.870716744024263E-3</v>
      </c>
      <c r="P5522">
        <f t="shared" si="694"/>
        <v>5.8364525841130077E-3</v>
      </c>
      <c r="Q5522">
        <f t="shared" si="695"/>
        <v>-5.8535512362708998E-3</v>
      </c>
    </row>
    <row r="5523" spans="1:17" x14ac:dyDescent="0.25">
      <c r="A5523">
        <v>5512</v>
      </c>
      <c r="B5523" t="s">
        <v>5637</v>
      </c>
      <c r="C5523" s="8">
        <v>50000</v>
      </c>
      <c r="E5523" t="s">
        <v>19</v>
      </c>
      <c r="F5523" t="s">
        <v>20</v>
      </c>
      <c r="G5523">
        <v>13540.99</v>
      </c>
      <c r="H5523" s="5">
        <v>300</v>
      </c>
      <c r="I5523" s="5">
        <v>3000</v>
      </c>
      <c r="J5523" t="str">
        <f t="shared" si="688"/>
        <v>no</v>
      </c>
      <c r="K5523">
        <f t="shared" si="689"/>
        <v>0</v>
      </c>
      <c r="L5523">
        <f t="shared" si="690"/>
        <v>0</v>
      </c>
      <c r="M5523">
        <f t="shared" si="691"/>
        <v>0</v>
      </c>
      <c r="N5523">
        <f t="shared" si="692"/>
        <v>-5.1377785496958692</v>
      </c>
      <c r="O5523">
        <f t="shared" si="693"/>
        <v>5.870716744024263E-3</v>
      </c>
      <c r="P5523">
        <f t="shared" si="694"/>
        <v>5.8364525841130077E-3</v>
      </c>
      <c r="Q5523">
        <f t="shared" si="695"/>
        <v>-5.8535512362708998E-3</v>
      </c>
    </row>
    <row r="5524" spans="1:17" x14ac:dyDescent="0.25">
      <c r="A5524">
        <v>5513</v>
      </c>
      <c r="B5524" t="s">
        <v>5638</v>
      </c>
      <c r="C5524" s="8">
        <v>50000</v>
      </c>
      <c r="E5524" t="s">
        <v>19</v>
      </c>
      <c r="F5524" t="s">
        <v>20</v>
      </c>
      <c r="G5524">
        <v>9283.3700000000008</v>
      </c>
      <c r="H5524" s="5">
        <v>300</v>
      </c>
      <c r="I5524" s="5">
        <v>3000</v>
      </c>
      <c r="J5524" t="str">
        <f t="shared" si="688"/>
        <v>no</v>
      </c>
      <c r="K5524">
        <f t="shared" si="689"/>
        <v>0</v>
      </c>
      <c r="L5524">
        <f t="shared" si="690"/>
        <v>0</v>
      </c>
      <c r="M5524">
        <f t="shared" si="691"/>
        <v>0</v>
      </c>
      <c r="N5524">
        <f t="shared" si="692"/>
        <v>-5.1377785496958692</v>
      </c>
      <c r="O5524">
        <f t="shared" si="693"/>
        <v>5.870716744024263E-3</v>
      </c>
      <c r="P5524">
        <f t="shared" si="694"/>
        <v>5.8364525841130077E-3</v>
      </c>
      <c r="Q5524">
        <f t="shared" si="695"/>
        <v>-5.8535512362708998E-3</v>
      </c>
    </row>
    <row r="5525" spans="1:17" x14ac:dyDescent="0.25">
      <c r="A5525">
        <v>5514</v>
      </c>
      <c r="B5525" t="s">
        <v>5639</v>
      </c>
      <c r="C5525" s="8">
        <v>50000</v>
      </c>
      <c r="E5525" t="s">
        <v>19</v>
      </c>
      <c r="F5525" t="s">
        <v>20</v>
      </c>
      <c r="G5525">
        <v>5551.52</v>
      </c>
      <c r="H5525" s="5">
        <v>300</v>
      </c>
      <c r="I5525" s="5">
        <v>3000</v>
      </c>
      <c r="J5525" t="str">
        <f t="shared" si="688"/>
        <v>no</v>
      </c>
      <c r="K5525">
        <f t="shared" si="689"/>
        <v>0</v>
      </c>
      <c r="L5525">
        <f t="shared" si="690"/>
        <v>0</v>
      </c>
      <c r="M5525">
        <f t="shared" si="691"/>
        <v>0</v>
      </c>
      <c r="N5525">
        <f t="shared" si="692"/>
        <v>-5.1377785496958692</v>
      </c>
      <c r="O5525">
        <f t="shared" si="693"/>
        <v>5.870716744024263E-3</v>
      </c>
      <c r="P5525">
        <f t="shared" si="694"/>
        <v>5.8364525841130077E-3</v>
      </c>
      <c r="Q5525">
        <f t="shared" si="695"/>
        <v>-5.8535512362708998E-3</v>
      </c>
    </row>
    <row r="5526" spans="1:17" x14ac:dyDescent="0.25">
      <c r="A5526">
        <v>5515</v>
      </c>
      <c r="B5526" t="s">
        <v>5640</v>
      </c>
      <c r="C5526" s="8">
        <v>700000</v>
      </c>
      <c r="E5526" t="s">
        <v>22</v>
      </c>
      <c r="F5526" t="s">
        <v>29</v>
      </c>
      <c r="G5526">
        <v>340739.25</v>
      </c>
      <c r="H5526" s="5">
        <v>300</v>
      </c>
      <c r="I5526" s="5">
        <v>2000</v>
      </c>
      <c r="J5526" t="str">
        <f t="shared" si="688"/>
        <v>no</v>
      </c>
      <c r="K5526">
        <f t="shared" si="689"/>
        <v>0</v>
      </c>
      <c r="L5526">
        <f t="shared" si="690"/>
        <v>1</v>
      </c>
      <c r="M5526">
        <f t="shared" si="691"/>
        <v>0</v>
      </c>
      <c r="N5526">
        <f t="shared" si="692"/>
        <v>-7.1198715438982987</v>
      </c>
      <c r="O5526">
        <f t="shared" si="693"/>
        <v>8.0887064882115029E-4</v>
      </c>
      <c r="P5526">
        <f t="shared" si="694"/>
        <v>8.0821690588809636E-4</v>
      </c>
      <c r="Q5526">
        <f t="shared" si="695"/>
        <v>-8.0854368925796787E-4</v>
      </c>
    </row>
    <row r="5527" spans="1:17" x14ac:dyDescent="0.25">
      <c r="A5527">
        <v>5516</v>
      </c>
      <c r="B5527" t="s">
        <v>5641</v>
      </c>
      <c r="C5527" s="8">
        <v>330000</v>
      </c>
      <c r="E5527" t="s">
        <v>45</v>
      </c>
      <c r="F5527" t="s">
        <v>29</v>
      </c>
      <c r="G5527">
        <v>172655.32</v>
      </c>
      <c r="H5527" s="5">
        <v>200</v>
      </c>
      <c r="I5527" s="5">
        <v>2000</v>
      </c>
      <c r="J5527" t="str">
        <f t="shared" si="688"/>
        <v>no</v>
      </c>
      <c r="K5527">
        <f t="shared" si="689"/>
        <v>0</v>
      </c>
      <c r="L5527">
        <f t="shared" si="690"/>
        <v>1</v>
      </c>
      <c r="M5527">
        <f t="shared" si="691"/>
        <v>0</v>
      </c>
      <c r="N5527">
        <f t="shared" si="692"/>
        <v>-6.0004160364830863</v>
      </c>
      <c r="O5527">
        <f t="shared" si="693"/>
        <v>2.4777211398176796E-3</v>
      </c>
      <c r="P5527">
        <f t="shared" si="694"/>
        <v>2.4715972111584777E-3</v>
      </c>
      <c r="Q5527">
        <f t="shared" si="695"/>
        <v>-2.4746566497185138E-3</v>
      </c>
    </row>
    <row r="5528" spans="1:17" x14ac:dyDescent="0.25">
      <c r="A5528">
        <v>5517</v>
      </c>
      <c r="B5528" t="s">
        <v>5642</v>
      </c>
      <c r="C5528" s="8">
        <v>25000</v>
      </c>
      <c r="E5528" t="s">
        <v>22</v>
      </c>
      <c r="F5528" t="s">
        <v>73</v>
      </c>
      <c r="G5528">
        <v>3169.01</v>
      </c>
      <c r="H5528" s="5">
        <v>300</v>
      </c>
      <c r="I5528" s="5">
        <v>9000</v>
      </c>
      <c r="J5528" t="str">
        <f t="shared" si="688"/>
        <v>no</v>
      </c>
      <c r="K5528">
        <f t="shared" si="689"/>
        <v>0</v>
      </c>
      <c r="L5528">
        <f t="shared" si="690"/>
        <v>0</v>
      </c>
      <c r="M5528">
        <f t="shared" si="691"/>
        <v>0</v>
      </c>
      <c r="N5528">
        <f t="shared" si="692"/>
        <v>-5.0619861039084881</v>
      </c>
      <c r="O5528">
        <f t="shared" si="693"/>
        <v>6.3329690794522234E-3</v>
      </c>
      <c r="P5528">
        <f t="shared" si="694"/>
        <v>6.2931149768901407E-3</v>
      </c>
      <c r="Q5528">
        <f t="shared" si="695"/>
        <v>-6.3130000950679839E-3</v>
      </c>
    </row>
    <row r="5529" spans="1:17" x14ac:dyDescent="0.25">
      <c r="A5529">
        <v>5518</v>
      </c>
      <c r="B5529" t="s">
        <v>5643</v>
      </c>
      <c r="C5529" s="8">
        <v>50000</v>
      </c>
      <c r="E5529" t="s">
        <v>19</v>
      </c>
      <c r="F5529" t="s">
        <v>20</v>
      </c>
      <c r="G5529">
        <v>12780.64</v>
      </c>
      <c r="H5529" s="5">
        <v>300</v>
      </c>
      <c r="I5529" s="5">
        <v>3000</v>
      </c>
      <c r="J5529" t="str">
        <f t="shared" si="688"/>
        <v>no</v>
      </c>
      <c r="K5529">
        <f t="shared" si="689"/>
        <v>0</v>
      </c>
      <c r="L5529">
        <f t="shared" si="690"/>
        <v>0</v>
      </c>
      <c r="M5529">
        <f t="shared" si="691"/>
        <v>0</v>
      </c>
      <c r="N5529">
        <f t="shared" si="692"/>
        <v>-5.1377785496958692</v>
      </c>
      <c r="O5529">
        <f t="shared" si="693"/>
        <v>5.870716744024263E-3</v>
      </c>
      <c r="P5529">
        <f t="shared" si="694"/>
        <v>5.8364525841130077E-3</v>
      </c>
      <c r="Q5529">
        <f t="shared" si="695"/>
        <v>-5.8535512362708998E-3</v>
      </c>
    </row>
    <row r="5530" spans="1:17" x14ac:dyDescent="0.25">
      <c r="A5530">
        <v>5519</v>
      </c>
      <c r="B5530" t="s">
        <v>5644</v>
      </c>
      <c r="C5530" s="8">
        <v>400000</v>
      </c>
      <c r="E5530" t="s">
        <v>22</v>
      </c>
      <c r="F5530" t="s">
        <v>29</v>
      </c>
      <c r="G5530">
        <v>318538.52</v>
      </c>
      <c r="H5530" s="5">
        <v>300</v>
      </c>
      <c r="I5530" s="5">
        <v>2000</v>
      </c>
      <c r="J5530" t="str">
        <f t="shared" si="688"/>
        <v>no</v>
      </c>
      <c r="K5530">
        <f t="shared" si="689"/>
        <v>0</v>
      </c>
      <c r="L5530">
        <f t="shared" si="690"/>
        <v>1</v>
      </c>
      <c r="M5530">
        <f t="shared" si="691"/>
        <v>0</v>
      </c>
      <c r="N5530">
        <f t="shared" si="692"/>
        <v>-6.2122049162643425</v>
      </c>
      <c r="O5530">
        <f t="shared" si="693"/>
        <v>2.0048121442293168E-3</v>
      </c>
      <c r="P5530">
        <f t="shared" si="694"/>
        <v>2.0008009142582269E-3</v>
      </c>
      <c r="Q5530">
        <f t="shared" si="695"/>
        <v>-2.0028051902919392E-3</v>
      </c>
    </row>
    <row r="5531" spans="1:17" x14ac:dyDescent="0.25">
      <c r="A5531">
        <v>5520</v>
      </c>
      <c r="B5531" t="s">
        <v>5645</v>
      </c>
      <c r="C5531" s="8">
        <v>20000</v>
      </c>
      <c r="E5531" t="s">
        <v>56</v>
      </c>
      <c r="F5531" t="s">
        <v>29</v>
      </c>
      <c r="G5531">
        <v>14243.49</v>
      </c>
      <c r="H5531" s="5">
        <v>400</v>
      </c>
      <c r="I5531" s="5">
        <v>2000</v>
      </c>
      <c r="J5531" t="str">
        <f t="shared" si="688"/>
        <v>no</v>
      </c>
      <c r="K5531">
        <f t="shared" si="689"/>
        <v>0</v>
      </c>
      <c r="L5531">
        <f t="shared" si="690"/>
        <v>1</v>
      </c>
      <c r="M5531">
        <f t="shared" si="691"/>
        <v>0</v>
      </c>
      <c r="N5531">
        <f t="shared" si="692"/>
        <v>-5.0624938545946669</v>
      </c>
      <c r="O5531">
        <f t="shared" si="693"/>
        <v>6.3297543262722158E-3</v>
      </c>
      <c r="P5531">
        <f t="shared" si="694"/>
        <v>6.2899405478772947E-3</v>
      </c>
      <c r="Q5531">
        <f t="shared" si="695"/>
        <v>-6.3098055675969451E-3</v>
      </c>
    </row>
    <row r="5532" spans="1:17" x14ac:dyDescent="0.25">
      <c r="A5532">
        <v>5521</v>
      </c>
      <c r="B5532" t="s">
        <v>5646</v>
      </c>
      <c r="C5532" s="8">
        <v>50000</v>
      </c>
      <c r="E5532" t="s">
        <v>19</v>
      </c>
      <c r="F5532" t="s">
        <v>20</v>
      </c>
      <c r="G5532">
        <v>19693.009999999998</v>
      </c>
      <c r="H5532" s="5">
        <v>300</v>
      </c>
      <c r="I5532" s="5">
        <v>3000</v>
      </c>
      <c r="J5532" t="str">
        <f t="shared" si="688"/>
        <v>no</v>
      </c>
      <c r="K5532">
        <f t="shared" si="689"/>
        <v>0</v>
      </c>
      <c r="L5532">
        <f t="shared" si="690"/>
        <v>0</v>
      </c>
      <c r="M5532">
        <f t="shared" si="691"/>
        <v>0</v>
      </c>
      <c r="N5532">
        <f t="shared" si="692"/>
        <v>-5.1377785496958692</v>
      </c>
      <c r="O5532">
        <f t="shared" si="693"/>
        <v>5.870716744024263E-3</v>
      </c>
      <c r="P5532">
        <f t="shared" si="694"/>
        <v>5.8364525841130077E-3</v>
      </c>
      <c r="Q5532">
        <f t="shared" si="695"/>
        <v>-5.8535512362708998E-3</v>
      </c>
    </row>
    <row r="5533" spans="1:17" x14ac:dyDescent="0.25">
      <c r="A5533">
        <v>5522</v>
      </c>
      <c r="B5533" t="s">
        <v>5647</v>
      </c>
      <c r="C5533" s="8">
        <v>50000</v>
      </c>
      <c r="E5533" t="s">
        <v>19</v>
      </c>
      <c r="F5533" t="s">
        <v>20</v>
      </c>
      <c r="G5533">
        <v>6602.73</v>
      </c>
      <c r="H5533" s="5">
        <v>300</v>
      </c>
      <c r="I5533" s="5">
        <v>3000</v>
      </c>
      <c r="J5533" t="str">
        <f t="shared" si="688"/>
        <v>no</v>
      </c>
      <c r="K5533">
        <f t="shared" si="689"/>
        <v>0</v>
      </c>
      <c r="L5533">
        <f t="shared" si="690"/>
        <v>0</v>
      </c>
      <c r="M5533">
        <f t="shared" si="691"/>
        <v>0</v>
      </c>
      <c r="N5533">
        <f t="shared" si="692"/>
        <v>-5.1377785496958692</v>
      </c>
      <c r="O5533">
        <f t="shared" si="693"/>
        <v>5.870716744024263E-3</v>
      </c>
      <c r="P5533">
        <f t="shared" si="694"/>
        <v>5.8364525841130077E-3</v>
      </c>
      <c r="Q5533">
        <f t="shared" si="695"/>
        <v>-5.8535512362708998E-3</v>
      </c>
    </row>
    <row r="5534" spans="1:17" x14ac:dyDescent="0.25">
      <c r="A5534">
        <v>5523</v>
      </c>
      <c r="B5534" t="s">
        <v>5648</v>
      </c>
      <c r="C5534" s="8">
        <v>2</v>
      </c>
      <c r="E5534" t="s">
        <v>57</v>
      </c>
      <c r="F5534" t="s">
        <v>74</v>
      </c>
      <c r="G5534">
        <v>288.67</v>
      </c>
      <c r="H5534" s="5">
        <v>730</v>
      </c>
      <c r="I5534" s="5">
        <v>9000</v>
      </c>
      <c r="J5534" t="str">
        <f t="shared" si="688"/>
        <v>yes</v>
      </c>
      <c r="K5534">
        <f t="shared" si="689"/>
        <v>0</v>
      </c>
      <c r="L5534">
        <f t="shared" si="690"/>
        <v>0</v>
      </c>
      <c r="M5534">
        <f t="shared" si="691"/>
        <v>0</v>
      </c>
      <c r="N5534">
        <f t="shared" si="692"/>
        <v>-4.9863532693831756</v>
      </c>
      <c r="O5534">
        <f t="shared" si="693"/>
        <v>6.8305282254162358E-3</v>
      </c>
      <c r="P5534">
        <f t="shared" si="694"/>
        <v>6.7841886334687792E-3</v>
      </c>
      <c r="Q5534">
        <f t="shared" si="695"/>
        <v>-6.8073058548944205E-3</v>
      </c>
    </row>
    <row r="5535" spans="1:17" x14ac:dyDescent="0.25">
      <c r="A5535">
        <v>5524</v>
      </c>
      <c r="B5535" t="s">
        <v>5649</v>
      </c>
      <c r="C5535" s="8">
        <v>25000</v>
      </c>
      <c r="E5535" t="s">
        <v>22</v>
      </c>
      <c r="F5535" t="s">
        <v>73</v>
      </c>
      <c r="G5535">
        <v>2599.04</v>
      </c>
      <c r="H5535" s="5">
        <v>300</v>
      </c>
      <c r="I5535" s="5">
        <v>9000</v>
      </c>
      <c r="J5535" t="str">
        <f t="shared" si="688"/>
        <v>no</v>
      </c>
      <c r="K5535">
        <f t="shared" si="689"/>
        <v>0</v>
      </c>
      <c r="L5535">
        <f t="shared" si="690"/>
        <v>0</v>
      </c>
      <c r="M5535">
        <f t="shared" si="691"/>
        <v>0</v>
      </c>
      <c r="N5535">
        <f t="shared" si="692"/>
        <v>-5.0619861039084881</v>
      </c>
      <c r="O5535">
        <f t="shared" si="693"/>
        <v>6.3329690794522234E-3</v>
      </c>
      <c r="P5535">
        <f t="shared" si="694"/>
        <v>6.2931149768901407E-3</v>
      </c>
      <c r="Q5535">
        <f t="shared" si="695"/>
        <v>-6.3130000950679839E-3</v>
      </c>
    </row>
    <row r="5536" spans="1:17" x14ac:dyDescent="0.25">
      <c r="A5536">
        <v>5525</v>
      </c>
      <c r="B5536" t="s">
        <v>5650</v>
      </c>
      <c r="C5536" s="8">
        <v>300000</v>
      </c>
      <c r="E5536" t="s">
        <v>22</v>
      </c>
      <c r="F5536" t="s">
        <v>29</v>
      </c>
      <c r="G5536">
        <v>132140.62</v>
      </c>
      <c r="H5536" s="5">
        <v>300</v>
      </c>
      <c r="I5536" s="5">
        <v>2000</v>
      </c>
      <c r="J5536" t="str">
        <f t="shared" si="688"/>
        <v>no</v>
      </c>
      <c r="K5536">
        <f t="shared" si="689"/>
        <v>0</v>
      </c>
      <c r="L5536">
        <f t="shared" si="690"/>
        <v>1</v>
      </c>
      <c r="M5536">
        <f t="shared" si="691"/>
        <v>0</v>
      </c>
      <c r="N5536">
        <f t="shared" si="692"/>
        <v>-5.9096493737196916</v>
      </c>
      <c r="O5536">
        <f t="shared" si="693"/>
        <v>2.7131380181224414E-3</v>
      </c>
      <c r="P5536">
        <f t="shared" si="694"/>
        <v>2.7057968179064647E-3</v>
      </c>
      <c r="Q5536">
        <f t="shared" si="695"/>
        <v>-2.7094641028955597E-3</v>
      </c>
    </row>
    <row r="5537" spans="1:17" x14ac:dyDescent="0.25">
      <c r="A5537">
        <v>5526</v>
      </c>
      <c r="B5537" t="s">
        <v>5651</v>
      </c>
      <c r="C5537" s="8">
        <v>35000</v>
      </c>
      <c r="E5537" t="s">
        <v>22</v>
      </c>
      <c r="F5537" t="s">
        <v>29</v>
      </c>
      <c r="G5537">
        <v>4731.17</v>
      </c>
      <c r="H5537" s="5">
        <v>300</v>
      </c>
      <c r="I5537" s="5">
        <v>2000</v>
      </c>
      <c r="J5537" t="str">
        <f t="shared" si="688"/>
        <v>no</v>
      </c>
      <c r="K5537">
        <f t="shared" si="689"/>
        <v>0</v>
      </c>
      <c r="L5537">
        <f t="shared" si="690"/>
        <v>1</v>
      </c>
      <c r="M5537">
        <f t="shared" si="691"/>
        <v>0</v>
      </c>
      <c r="N5537">
        <f t="shared" si="692"/>
        <v>-5.1078771859763643</v>
      </c>
      <c r="O5537">
        <f t="shared" si="693"/>
        <v>6.0489100150254577E-3</v>
      </c>
      <c r="P5537">
        <f t="shared" si="694"/>
        <v>6.0125406973852956E-3</v>
      </c>
      <c r="Q5537">
        <f t="shared" si="695"/>
        <v>-6.0306888009102931E-3</v>
      </c>
    </row>
    <row r="5538" spans="1:17" x14ac:dyDescent="0.25">
      <c r="A5538">
        <v>5527</v>
      </c>
      <c r="B5538" t="s">
        <v>5652</v>
      </c>
      <c r="C5538" s="8">
        <v>230000</v>
      </c>
      <c r="E5538" t="s">
        <v>45</v>
      </c>
      <c r="F5538" t="s">
        <v>29</v>
      </c>
      <c r="G5538">
        <v>118854.73999999999</v>
      </c>
      <c r="H5538" s="5">
        <v>300</v>
      </c>
      <c r="I5538" s="5">
        <v>2000</v>
      </c>
      <c r="J5538" t="str">
        <f t="shared" si="688"/>
        <v>no</v>
      </c>
      <c r="K5538">
        <f t="shared" si="689"/>
        <v>0</v>
      </c>
      <c r="L5538">
        <f t="shared" si="690"/>
        <v>1</v>
      </c>
      <c r="M5538">
        <f t="shared" si="691"/>
        <v>0</v>
      </c>
      <c r="N5538">
        <f t="shared" si="692"/>
        <v>-5.6978604939384354</v>
      </c>
      <c r="O5538">
        <f t="shared" si="693"/>
        <v>3.3531318343690587E-3</v>
      </c>
      <c r="P5538">
        <f t="shared" si="694"/>
        <v>3.341925916191374E-3</v>
      </c>
      <c r="Q5538">
        <f t="shared" si="695"/>
        <v>-3.3475226232718325E-3</v>
      </c>
    </row>
    <row r="5539" spans="1:17" x14ac:dyDescent="0.25">
      <c r="A5539">
        <v>5528</v>
      </c>
      <c r="B5539" t="s">
        <v>5653</v>
      </c>
      <c r="C5539" s="8">
        <v>375000</v>
      </c>
      <c r="E5539" t="s">
        <v>22</v>
      </c>
      <c r="F5539" t="s">
        <v>29</v>
      </c>
      <c r="G5539">
        <v>340994.84</v>
      </c>
      <c r="H5539" s="5">
        <v>300</v>
      </c>
      <c r="I5539" s="5">
        <v>2000</v>
      </c>
      <c r="J5539" t="str">
        <f t="shared" si="688"/>
        <v>yes</v>
      </c>
      <c r="K5539">
        <f t="shared" si="689"/>
        <v>0</v>
      </c>
      <c r="L5539">
        <f t="shared" si="690"/>
        <v>1</v>
      </c>
      <c r="M5539">
        <f t="shared" si="691"/>
        <v>0</v>
      </c>
      <c r="N5539">
        <f t="shared" si="692"/>
        <v>-6.1365660306281802</v>
      </c>
      <c r="O5539">
        <f t="shared" si="693"/>
        <v>2.1623362801440676E-3</v>
      </c>
      <c r="P5539">
        <f t="shared" si="694"/>
        <v>2.1576706705724855E-3</v>
      </c>
      <c r="Q5539">
        <f t="shared" si="695"/>
        <v>-2.1600017957376966E-3</v>
      </c>
    </row>
    <row r="5540" spans="1:17" x14ac:dyDescent="0.25">
      <c r="A5540">
        <v>5529</v>
      </c>
      <c r="B5540" t="s">
        <v>5654</v>
      </c>
      <c r="C5540" s="8">
        <v>25000</v>
      </c>
      <c r="E5540" t="s">
        <v>22</v>
      </c>
      <c r="F5540" t="s">
        <v>73</v>
      </c>
      <c r="G5540">
        <v>1.7</v>
      </c>
      <c r="H5540" s="5">
        <v>300</v>
      </c>
      <c r="I5540" s="5">
        <v>9000</v>
      </c>
      <c r="J5540" t="str">
        <f t="shared" si="688"/>
        <v>no</v>
      </c>
      <c r="K5540">
        <f t="shared" si="689"/>
        <v>0</v>
      </c>
      <c r="L5540">
        <f t="shared" si="690"/>
        <v>0</v>
      </c>
      <c r="M5540">
        <f t="shared" si="691"/>
        <v>0</v>
      </c>
      <c r="N5540">
        <f t="shared" si="692"/>
        <v>-5.0619861039084881</v>
      </c>
      <c r="O5540">
        <f t="shared" si="693"/>
        <v>6.3329690794522234E-3</v>
      </c>
      <c r="P5540">
        <f t="shared" si="694"/>
        <v>6.2931149768901407E-3</v>
      </c>
      <c r="Q5540">
        <f t="shared" si="695"/>
        <v>-6.3130000950679839E-3</v>
      </c>
    </row>
    <row r="5541" spans="1:17" x14ac:dyDescent="0.25">
      <c r="A5541">
        <v>5530</v>
      </c>
      <c r="B5541" t="s">
        <v>5655</v>
      </c>
      <c r="C5541" s="8">
        <v>15000</v>
      </c>
      <c r="E5541" t="s">
        <v>22</v>
      </c>
      <c r="F5541" t="s">
        <v>25</v>
      </c>
      <c r="G5541">
        <v>3187.91</v>
      </c>
      <c r="H5541" s="5">
        <v>350</v>
      </c>
      <c r="I5541" s="5">
        <v>3000</v>
      </c>
      <c r="J5541" t="str">
        <f t="shared" si="688"/>
        <v>no</v>
      </c>
      <c r="K5541">
        <f t="shared" si="689"/>
        <v>0</v>
      </c>
      <c r="L5541">
        <f t="shared" si="690"/>
        <v>0</v>
      </c>
      <c r="M5541">
        <f t="shared" si="691"/>
        <v>0</v>
      </c>
      <c r="N5541">
        <f t="shared" si="692"/>
        <v>-5.0318841098052411</v>
      </c>
      <c r="O5541">
        <f t="shared" si="693"/>
        <v>6.5265023321158921E-3</v>
      </c>
      <c r="P5541">
        <f t="shared" si="694"/>
        <v>6.4841832947210281E-3</v>
      </c>
      <c r="Q5541">
        <f t="shared" si="695"/>
        <v>-6.5052969304991463E-3</v>
      </c>
    </row>
    <row r="5542" spans="1:17" x14ac:dyDescent="0.25">
      <c r="A5542">
        <v>5531</v>
      </c>
      <c r="B5542" t="s">
        <v>5656</v>
      </c>
      <c r="C5542" s="8">
        <v>2</v>
      </c>
      <c r="E5542" t="s">
        <v>57</v>
      </c>
      <c r="F5542" t="s">
        <v>74</v>
      </c>
      <c r="G5542">
        <v>1863.31</v>
      </c>
      <c r="H5542" s="5">
        <v>730</v>
      </c>
      <c r="I5542" s="5">
        <v>9000</v>
      </c>
      <c r="J5542" t="str">
        <f t="shared" si="688"/>
        <v>yes</v>
      </c>
      <c r="K5542">
        <f t="shared" si="689"/>
        <v>0</v>
      </c>
      <c r="L5542">
        <f t="shared" si="690"/>
        <v>0</v>
      </c>
      <c r="M5542">
        <f t="shared" si="691"/>
        <v>0</v>
      </c>
      <c r="N5542">
        <f t="shared" si="692"/>
        <v>-4.9863532693831756</v>
      </c>
      <c r="O5542">
        <f t="shared" si="693"/>
        <v>6.8305282254162358E-3</v>
      </c>
      <c r="P5542">
        <f t="shared" si="694"/>
        <v>6.7841886334687792E-3</v>
      </c>
      <c r="Q5542">
        <f t="shared" si="695"/>
        <v>-6.8073058548944205E-3</v>
      </c>
    </row>
    <row r="5543" spans="1:17" x14ac:dyDescent="0.25">
      <c r="A5543">
        <v>5532</v>
      </c>
      <c r="B5543" t="s">
        <v>5657</v>
      </c>
      <c r="C5543" s="8">
        <v>2</v>
      </c>
      <c r="E5543" t="s">
        <v>57</v>
      </c>
      <c r="F5543" t="s">
        <v>74</v>
      </c>
      <c r="G5543">
        <v>474.56</v>
      </c>
      <c r="H5543" s="5">
        <v>730</v>
      </c>
      <c r="I5543" s="5">
        <v>9000</v>
      </c>
      <c r="J5543" t="str">
        <f t="shared" si="688"/>
        <v>yes</v>
      </c>
      <c r="K5543">
        <f t="shared" si="689"/>
        <v>0</v>
      </c>
      <c r="L5543">
        <f t="shared" si="690"/>
        <v>0</v>
      </c>
      <c r="M5543">
        <f t="shared" si="691"/>
        <v>0</v>
      </c>
      <c r="N5543">
        <f t="shared" si="692"/>
        <v>-4.9863532693831756</v>
      </c>
      <c r="O5543">
        <f t="shared" si="693"/>
        <v>6.8305282254162358E-3</v>
      </c>
      <c r="P5543">
        <f t="shared" si="694"/>
        <v>6.7841886334687792E-3</v>
      </c>
      <c r="Q5543">
        <f t="shared" si="695"/>
        <v>-6.8073058548944205E-3</v>
      </c>
    </row>
    <row r="5544" spans="1:17" x14ac:dyDescent="0.25">
      <c r="A5544">
        <v>5533</v>
      </c>
      <c r="B5544" t="s">
        <v>5658</v>
      </c>
      <c r="C5544" s="8">
        <v>2</v>
      </c>
      <c r="E5544" t="s">
        <v>34</v>
      </c>
      <c r="F5544" t="s">
        <v>30</v>
      </c>
      <c r="G5544">
        <v>-742.39</v>
      </c>
      <c r="H5544" s="5">
        <v>400</v>
      </c>
      <c r="I5544" s="5">
        <v>2000</v>
      </c>
      <c r="J5544" t="str">
        <f t="shared" si="688"/>
        <v>no</v>
      </c>
      <c r="K5544">
        <f t="shared" si="689"/>
        <v>0</v>
      </c>
      <c r="L5544">
        <f t="shared" si="690"/>
        <v>0</v>
      </c>
      <c r="M5544">
        <f t="shared" si="691"/>
        <v>1</v>
      </c>
      <c r="N5544">
        <f t="shared" si="692"/>
        <v>-2.4455691981463676</v>
      </c>
      <c r="O5544">
        <f t="shared" si="693"/>
        <v>8.6676784592887995E-2</v>
      </c>
      <c r="P5544">
        <f t="shared" si="694"/>
        <v>7.976316952916275E-2</v>
      </c>
      <c r="Q5544">
        <f t="shared" si="695"/>
        <v>-8.3124217642210008E-2</v>
      </c>
    </row>
    <row r="5545" spans="1:17" x14ac:dyDescent="0.25">
      <c r="A5545">
        <v>5534</v>
      </c>
      <c r="B5545" t="s">
        <v>5659</v>
      </c>
      <c r="C5545" s="8">
        <v>50000</v>
      </c>
      <c r="E5545" t="s">
        <v>19</v>
      </c>
      <c r="F5545" t="s">
        <v>20</v>
      </c>
      <c r="G5545">
        <v>4124.22</v>
      </c>
      <c r="H5545" s="5">
        <v>300</v>
      </c>
      <c r="I5545" s="5">
        <v>3000</v>
      </c>
      <c r="J5545" t="str">
        <f t="shared" si="688"/>
        <v>no</v>
      </c>
      <c r="K5545">
        <f t="shared" si="689"/>
        <v>0</v>
      </c>
      <c r="L5545">
        <f t="shared" si="690"/>
        <v>0</v>
      </c>
      <c r="M5545">
        <f t="shared" si="691"/>
        <v>0</v>
      </c>
      <c r="N5545">
        <f t="shared" si="692"/>
        <v>-5.1377785496958692</v>
      </c>
      <c r="O5545">
        <f t="shared" si="693"/>
        <v>5.870716744024263E-3</v>
      </c>
      <c r="P5545">
        <f t="shared" si="694"/>
        <v>5.8364525841130077E-3</v>
      </c>
      <c r="Q5545">
        <f t="shared" si="695"/>
        <v>-5.8535512362708998E-3</v>
      </c>
    </row>
    <row r="5546" spans="1:17" x14ac:dyDescent="0.25">
      <c r="A5546">
        <v>5535</v>
      </c>
      <c r="B5546" t="s">
        <v>5660</v>
      </c>
      <c r="C5546" s="8">
        <v>50000</v>
      </c>
      <c r="E5546" t="s">
        <v>19</v>
      </c>
      <c r="F5546" t="s">
        <v>20</v>
      </c>
      <c r="G5546">
        <v>4449.33</v>
      </c>
      <c r="H5546" s="5">
        <v>300</v>
      </c>
      <c r="I5546" s="5">
        <v>3000</v>
      </c>
      <c r="J5546" t="str">
        <f t="shared" si="688"/>
        <v>no</v>
      </c>
      <c r="K5546">
        <f t="shared" si="689"/>
        <v>0</v>
      </c>
      <c r="L5546">
        <f t="shared" si="690"/>
        <v>0</v>
      </c>
      <c r="M5546">
        <f t="shared" si="691"/>
        <v>0</v>
      </c>
      <c r="N5546">
        <f t="shared" si="692"/>
        <v>-5.1377785496958692</v>
      </c>
      <c r="O5546">
        <f t="shared" si="693"/>
        <v>5.870716744024263E-3</v>
      </c>
      <c r="P5546">
        <f t="shared" si="694"/>
        <v>5.8364525841130077E-3</v>
      </c>
      <c r="Q5546">
        <f t="shared" si="695"/>
        <v>-5.8535512362708998E-3</v>
      </c>
    </row>
    <row r="5547" spans="1:17" x14ac:dyDescent="0.25">
      <c r="A5547">
        <v>5536</v>
      </c>
      <c r="B5547" t="s">
        <v>5661</v>
      </c>
      <c r="C5547" s="8">
        <v>50000</v>
      </c>
      <c r="E5547" t="s">
        <v>19</v>
      </c>
      <c r="F5547" t="s">
        <v>20</v>
      </c>
      <c r="G5547">
        <v>12570.15</v>
      </c>
      <c r="H5547" s="5">
        <v>300</v>
      </c>
      <c r="I5547" s="5">
        <v>3000</v>
      </c>
      <c r="J5547" t="str">
        <f t="shared" si="688"/>
        <v>no</v>
      </c>
      <c r="K5547">
        <f t="shared" si="689"/>
        <v>0</v>
      </c>
      <c r="L5547">
        <f t="shared" si="690"/>
        <v>0</v>
      </c>
      <c r="M5547">
        <f t="shared" si="691"/>
        <v>0</v>
      </c>
      <c r="N5547">
        <f t="shared" si="692"/>
        <v>-5.1377785496958692</v>
      </c>
      <c r="O5547">
        <f t="shared" si="693"/>
        <v>5.870716744024263E-3</v>
      </c>
      <c r="P5547">
        <f t="shared" si="694"/>
        <v>5.8364525841130077E-3</v>
      </c>
      <c r="Q5547">
        <f t="shared" si="695"/>
        <v>-5.8535512362708998E-3</v>
      </c>
    </row>
    <row r="5548" spans="1:17" x14ac:dyDescent="0.25">
      <c r="A5548">
        <v>5537</v>
      </c>
      <c r="B5548" t="s">
        <v>5662</v>
      </c>
      <c r="C5548" s="8">
        <v>50000</v>
      </c>
      <c r="E5548" t="s">
        <v>19</v>
      </c>
      <c r="F5548" t="s">
        <v>20</v>
      </c>
      <c r="G5548">
        <v>21966.59</v>
      </c>
      <c r="H5548" s="5">
        <v>400</v>
      </c>
      <c r="I5548" s="5">
        <v>3000</v>
      </c>
      <c r="J5548" t="str">
        <f t="shared" si="688"/>
        <v>no</v>
      </c>
      <c r="K5548">
        <f t="shared" si="689"/>
        <v>0</v>
      </c>
      <c r="L5548">
        <f t="shared" si="690"/>
        <v>0</v>
      </c>
      <c r="M5548">
        <f t="shared" si="691"/>
        <v>0</v>
      </c>
      <c r="N5548">
        <f t="shared" si="692"/>
        <v>-5.1377785496958692</v>
      </c>
      <c r="O5548">
        <f t="shared" si="693"/>
        <v>5.870716744024263E-3</v>
      </c>
      <c r="P5548">
        <f t="shared" si="694"/>
        <v>5.8364525841130077E-3</v>
      </c>
      <c r="Q5548">
        <f t="shared" si="695"/>
        <v>-5.8535512362708998E-3</v>
      </c>
    </row>
    <row r="5549" spans="1:17" x14ac:dyDescent="0.25">
      <c r="A5549">
        <v>5538</v>
      </c>
      <c r="B5549" t="s">
        <v>5663</v>
      </c>
      <c r="C5549" s="8">
        <v>140000</v>
      </c>
      <c r="E5549" t="s">
        <v>19</v>
      </c>
      <c r="F5549" t="s">
        <v>20</v>
      </c>
      <c r="G5549">
        <v>50196.71</v>
      </c>
      <c r="H5549" s="5">
        <v>250</v>
      </c>
      <c r="I5549" s="5">
        <v>3000</v>
      </c>
      <c r="J5549" t="str">
        <f t="shared" si="688"/>
        <v>no</v>
      </c>
      <c r="K5549">
        <f t="shared" si="689"/>
        <v>0</v>
      </c>
      <c r="L5549">
        <f t="shared" si="690"/>
        <v>0</v>
      </c>
      <c r="M5549">
        <f t="shared" si="691"/>
        <v>0</v>
      </c>
      <c r="N5549">
        <f t="shared" si="692"/>
        <v>-5.4100785379860561</v>
      </c>
      <c r="O5549">
        <f t="shared" si="693"/>
        <v>4.4712890315224242E-3</v>
      </c>
      <c r="P5549">
        <f t="shared" si="694"/>
        <v>4.4513855999144501E-3</v>
      </c>
      <c r="Q5549">
        <f t="shared" si="695"/>
        <v>-4.4613225164569668E-3</v>
      </c>
    </row>
    <row r="5550" spans="1:17" x14ac:dyDescent="0.25">
      <c r="A5550">
        <v>5539</v>
      </c>
      <c r="B5550" t="s">
        <v>5664</v>
      </c>
      <c r="C5550" s="8">
        <v>100000</v>
      </c>
      <c r="E5550" t="s">
        <v>19</v>
      </c>
      <c r="F5550" t="s">
        <v>20</v>
      </c>
      <c r="G5550">
        <v>59870.59</v>
      </c>
      <c r="H5550" s="5">
        <v>300</v>
      </c>
      <c r="I5550" s="5">
        <v>3000</v>
      </c>
      <c r="J5550" t="str">
        <f t="shared" si="688"/>
        <v>no</v>
      </c>
      <c r="K5550">
        <f t="shared" si="689"/>
        <v>0</v>
      </c>
      <c r="L5550">
        <f t="shared" si="690"/>
        <v>0</v>
      </c>
      <c r="M5550">
        <f t="shared" si="691"/>
        <v>0</v>
      </c>
      <c r="N5550">
        <f t="shared" si="692"/>
        <v>-5.2890563209681956</v>
      </c>
      <c r="O5550">
        <f t="shared" si="693"/>
        <v>5.0465203087574342E-3</v>
      </c>
      <c r="P5550">
        <f t="shared" si="694"/>
        <v>5.0211808177865304E-3</v>
      </c>
      <c r="Q5550">
        <f t="shared" si="695"/>
        <v>-5.0338293041779494E-3</v>
      </c>
    </row>
    <row r="5551" spans="1:17" x14ac:dyDescent="0.25">
      <c r="A5551">
        <v>5540</v>
      </c>
      <c r="B5551" t="s">
        <v>5665</v>
      </c>
      <c r="C5551" s="8">
        <v>50000</v>
      </c>
      <c r="E5551" t="s">
        <v>19</v>
      </c>
      <c r="F5551" t="s">
        <v>20</v>
      </c>
      <c r="G5551">
        <v>4456.32</v>
      </c>
      <c r="H5551" s="5">
        <v>300</v>
      </c>
      <c r="I5551" s="5">
        <v>3000</v>
      </c>
      <c r="J5551" t="str">
        <f t="shared" si="688"/>
        <v>no</v>
      </c>
      <c r="K5551">
        <f t="shared" si="689"/>
        <v>0</v>
      </c>
      <c r="L5551">
        <f t="shared" si="690"/>
        <v>0</v>
      </c>
      <c r="M5551">
        <f t="shared" si="691"/>
        <v>0</v>
      </c>
      <c r="N5551">
        <f t="shared" si="692"/>
        <v>-5.1377785496958692</v>
      </c>
      <c r="O5551">
        <f t="shared" si="693"/>
        <v>5.870716744024263E-3</v>
      </c>
      <c r="P5551">
        <f t="shared" si="694"/>
        <v>5.8364525841130077E-3</v>
      </c>
      <c r="Q5551">
        <f t="shared" si="695"/>
        <v>-5.8535512362708998E-3</v>
      </c>
    </row>
    <row r="5552" spans="1:17" x14ac:dyDescent="0.25">
      <c r="A5552">
        <v>5541</v>
      </c>
      <c r="B5552" t="s">
        <v>5666</v>
      </c>
      <c r="C5552" s="8">
        <v>100000</v>
      </c>
      <c r="E5552" t="s">
        <v>19</v>
      </c>
      <c r="F5552" t="s">
        <v>20</v>
      </c>
      <c r="G5552">
        <v>6848.44</v>
      </c>
      <c r="H5552" s="5">
        <v>300</v>
      </c>
      <c r="I5552" s="5">
        <v>3000</v>
      </c>
      <c r="J5552" t="str">
        <f t="shared" si="688"/>
        <v>no</v>
      </c>
      <c r="K5552">
        <f t="shared" si="689"/>
        <v>0</v>
      </c>
      <c r="L5552">
        <f t="shared" si="690"/>
        <v>0</v>
      </c>
      <c r="M5552">
        <f t="shared" si="691"/>
        <v>0</v>
      </c>
      <c r="N5552">
        <f t="shared" si="692"/>
        <v>-5.2890563209681956</v>
      </c>
      <c r="O5552">
        <f t="shared" si="693"/>
        <v>5.0465203087574342E-3</v>
      </c>
      <c r="P5552">
        <f t="shared" si="694"/>
        <v>5.0211808177865304E-3</v>
      </c>
      <c r="Q5552">
        <f t="shared" si="695"/>
        <v>-5.0338293041779494E-3</v>
      </c>
    </row>
    <row r="5553" spans="1:17" x14ac:dyDescent="0.25">
      <c r="A5553">
        <v>5542</v>
      </c>
      <c r="B5553" t="s">
        <v>5667</v>
      </c>
      <c r="C5553" s="8">
        <v>50000</v>
      </c>
      <c r="E5553" t="s">
        <v>19</v>
      </c>
      <c r="F5553" t="s">
        <v>20</v>
      </c>
      <c r="G5553">
        <v>16630</v>
      </c>
      <c r="H5553" s="5">
        <v>300</v>
      </c>
      <c r="I5553" s="5">
        <v>3000</v>
      </c>
      <c r="J5553" t="str">
        <f t="shared" si="688"/>
        <v>no</v>
      </c>
      <c r="K5553">
        <f t="shared" si="689"/>
        <v>0</v>
      </c>
      <c r="L5553">
        <f t="shared" si="690"/>
        <v>0</v>
      </c>
      <c r="M5553">
        <f t="shared" si="691"/>
        <v>0</v>
      </c>
      <c r="N5553">
        <f t="shared" si="692"/>
        <v>-5.1377785496958692</v>
      </c>
      <c r="O5553">
        <f t="shared" si="693"/>
        <v>5.870716744024263E-3</v>
      </c>
      <c r="P5553">
        <f t="shared" si="694"/>
        <v>5.8364525841130077E-3</v>
      </c>
      <c r="Q5553">
        <f t="shared" si="695"/>
        <v>-5.8535512362708998E-3</v>
      </c>
    </row>
    <row r="5554" spans="1:17" x14ac:dyDescent="0.25">
      <c r="A5554">
        <v>5543</v>
      </c>
      <c r="B5554" t="s">
        <v>5668</v>
      </c>
      <c r="C5554" s="8">
        <v>25000</v>
      </c>
      <c r="E5554" t="s">
        <v>19</v>
      </c>
      <c r="F5554" t="s">
        <v>20</v>
      </c>
      <c r="G5554">
        <v>1157.08</v>
      </c>
      <c r="H5554" s="5">
        <v>350</v>
      </c>
      <c r="I5554" s="5">
        <v>3000</v>
      </c>
      <c r="J5554" t="str">
        <f t="shared" si="688"/>
        <v>no</v>
      </c>
      <c r="K5554">
        <f t="shared" si="689"/>
        <v>0</v>
      </c>
      <c r="L5554">
        <f t="shared" si="690"/>
        <v>0</v>
      </c>
      <c r="M5554">
        <f t="shared" si="691"/>
        <v>0</v>
      </c>
      <c r="N5554">
        <f t="shared" si="692"/>
        <v>-5.0621396640597069</v>
      </c>
      <c r="O5554">
        <f t="shared" si="693"/>
        <v>6.3319966624268828E-3</v>
      </c>
      <c r="P5554">
        <f t="shared" si="694"/>
        <v>6.2921547594903164E-3</v>
      </c>
      <c r="Q5554">
        <f t="shared" si="695"/>
        <v>-6.3120337971079325E-3</v>
      </c>
    </row>
    <row r="5555" spans="1:17" x14ac:dyDescent="0.25">
      <c r="A5555">
        <v>5544</v>
      </c>
      <c r="B5555" t="s">
        <v>5669</v>
      </c>
      <c r="C5555" s="8">
        <v>60000</v>
      </c>
      <c r="E5555" t="s">
        <v>19</v>
      </c>
      <c r="F5555" t="s">
        <v>20</v>
      </c>
      <c r="G5555">
        <v>37992.410000000003</v>
      </c>
      <c r="H5555" s="5">
        <v>300</v>
      </c>
      <c r="I5555" s="5">
        <v>3000</v>
      </c>
      <c r="J5555" t="str">
        <f t="shared" si="688"/>
        <v>no</v>
      </c>
      <c r="K5555">
        <f t="shared" si="689"/>
        <v>0</v>
      </c>
      <c r="L5555">
        <f t="shared" si="690"/>
        <v>0</v>
      </c>
      <c r="M5555">
        <f t="shared" si="691"/>
        <v>0</v>
      </c>
      <c r="N5555">
        <f t="shared" si="692"/>
        <v>-5.168034103950335</v>
      </c>
      <c r="O5555">
        <f t="shared" si="693"/>
        <v>5.6957550825180881E-3</v>
      </c>
      <c r="P5555">
        <f t="shared" si="694"/>
        <v>5.663497189615509E-3</v>
      </c>
      <c r="Q5555">
        <f t="shared" si="695"/>
        <v>-5.679595600801916E-3</v>
      </c>
    </row>
    <row r="5556" spans="1:17" x14ac:dyDescent="0.25">
      <c r="A5556">
        <v>5545</v>
      </c>
      <c r="B5556" t="s">
        <v>5670</v>
      </c>
      <c r="C5556" s="8">
        <v>25000</v>
      </c>
      <c r="E5556" t="s">
        <v>19</v>
      </c>
      <c r="F5556" t="s">
        <v>20</v>
      </c>
      <c r="G5556">
        <v>3890.77</v>
      </c>
      <c r="H5556" s="5">
        <v>400</v>
      </c>
      <c r="I5556" s="5">
        <v>3000</v>
      </c>
      <c r="J5556" t="str">
        <f t="shared" si="688"/>
        <v>no</v>
      </c>
      <c r="K5556">
        <f t="shared" si="689"/>
        <v>0</v>
      </c>
      <c r="L5556">
        <f t="shared" si="690"/>
        <v>0</v>
      </c>
      <c r="M5556">
        <f t="shared" si="691"/>
        <v>0</v>
      </c>
      <c r="N5556">
        <f t="shared" si="692"/>
        <v>-5.0621396640597069</v>
      </c>
      <c r="O5556">
        <f t="shared" si="693"/>
        <v>6.3319966624268828E-3</v>
      </c>
      <c r="P5556">
        <f t="shared" si="694"/>
        <v>6.2921547594903164E-3</v>
      </c>
      <c r="Q5556">
        <f t="shared" si="695"/>
        <v>-6.3120337971079325E-3</v>
      </c>
    </row>
    <row r="5557" spans="1:17" x14ac:dyDescent="0.25">
      <c r="A5557">
        <v>5546</v>
      </c>
      <c r="B5557" t="s">
        <v>5671</v>
      </c>
      <c r="C5557" s="8">
        <v>50000</v>
      </c>
      <c r="E5557" t="s">
        <v>19</v>
      </c>
      <c r="F5557" t="s">
        <v>20</v>
      </c>
      <c r="G5557">
        <v>22047.9</v>
      </c>
      <c r="H5557" s="5">
        <v>300</v>
      </c>
      <c r="I5557" s="5">
        <v>3000</v>
      </c>
      <c r="J5557" t="str">
        <f t="shared" si="688"/>
        <v>no</v>
      </c>
      <c r="K5557">
        <f t="shared" si="689"/>
        <v>0</v>
      </c>
      <c r="L5557">
        <f t="shared" si="690"/>
        <v>0</v>
      </c>
      <c r="M5557">
        <f t="shared" si="691"/>
        <v>0</v>
      </c>
      <c r="N5557">
        <f t="shared" si="692"/>
        <v>-5.1377785496958692</v>
      </c>
      <c r="O5557">
        <f t="shared" si="693"/>
        <v>5.870716744024263E-3</v>
      </c>
      <c r="P5557">
        <f t="shared" si="694"/>
        <v>5.8364525841130077E-3</v>
      </c>
      <c r="Q5557">
        <f t="shared" si="695"/>
        <v>-5.8535512362708998E-3</v>
      </c>
    </row>
    <row r="5558" spans="1:17" x14ac:dyDescent="0.25">
      <c r="A5558">
        <v>5547</v>
      </c>
      <c r="B5558" t="s">
        <v>5672</v>
      </c>
      <c r="C5558" s="8">
        <v>25000</v>
      </c>
      <c r="E5558" t="s">
        <v>19</v>
      </c>
      <c r="F5558" t="s">
        <v>20</v>
      </c>
      <c r="G5558">
        <v>9173.31</v>
      </c>
      <c r="H5558" s="5">
        <v>300</v>
      </c>
      <c r="I5558" s="5">
        <v>3000</v>
      </c>
      <c r="J5558" t="str">
        <f t="shared" si="688"/>
        <v>no</v>
      </c>
      <c r="K5558">
        <f t="shared" si="689"/>
        <v>0</v>
      </c>
      <c r="L5558">
        <f t="shared" si="690"/>
        <v>0</v>
      </c>
      <c r="M5558">
        <f t="shared" si="691"/>
        <v>0</v>
      </c>
      <c r="N5558">
        <f t="shared" si="692"/>
        <v>-5.0621396640597069</v>
      </c>
      <c r="O5558">
        <f t="shared" si="693"/>
        <v>6.3319966624268828E-3</v>
      </c>
      <c r="P5558">
        <f t="shared" si="694"/>
        <v>6.2921547594903164E-3</v>
      </c>
      <c r="Q5558">
        <f t="shared" si="695"/>
        <v>-6.3120337971079325E-3</v>
      </c>
    </row>
    <row r="5559" spans="1:17" x14ac:dyDescent="0.25">
      <c r="A5559">
        <v>5548</v>
      </c>
      <c r="B5559" t="s">
        <v>5673</v>
      </c>
      <c r="C5559" s="8">
        <v>15000</v>
      </c>
      <c r="E5559" t="s">
        <v>19</v>
      </c>
      <c r="F5559" t="s">
        <v>20</v>
      </c>
      <c r="G5559">
        <v>7439</v>
      </c>
      <c r="H5559" s="5">
        <v>300</v>
      </c>
      <c r="I5559" s="5">
        <v>3000</v>
      </c>
      <c r="J5559" t="str">
        <f t="shared" si="688"/>
        <v>no</v>
      </c>
      <c r="K5559">
        <f t="shared" si="689"/>
        <v>0</v>
      </c>
      <c r="L5559">
        <f t="shared" si="690"/>
        <v>0</v>
      </c>
      <c r="M5559">
        <f t="shared" si="691"/>
        <v>0</v>
      </c>
      <c r="N5559">
        <f t="shared" si="692"/>
        <v>-5.0318841098052411</v>
      </c>
      <c r="O5559">
        <f t="shared" si="693"/>
        <v>6.5265023321158921E-3</v>
      </c>
      <c r="P5559">
        <f t="shared" si="694"/>
        <v>6.4841832947210281E-3</v>
      </c>
      <c r="Q5559">
        <f t="shared" si="695"/>
        <v>-6.5052969304991463E-3</v>
      </c>
    </row>
    <row r="5560" spans="1:17" x14ac:dyDescent="0.25">
      <c r="A5560">
        <v>5549</v>
      </c>
      <c r="B5560" t="s">
        <v>5674</v>
      </c>
      <c r="C5560" s="8">
        <v>50000</v>
      </c>
      <c r="E5560" t="s">
        <v>19</v>
      </c>
      <c r="F5560" t="s">
        <v>20</v>
      </c>
      <c r="G5560">
        <v>2543.73</v>
      </c>
      <c r="H5560" s="5">
        <v>300</v>
      </c>
      <c r="I5560" s="5">
        <v>3000</v>
      </c>
      <c r="J5560" t="str">
        <f t="shared" si="688"/>
        <v>no</v>
      </c>
      <c r="K5560">
        <f t="shared" si="689"/>
        <v>0</v>
      </c>
      <c r="L5560">
        <f t="shared" si="690"/>
        <v>0</v>
      </c>
      <c r="M5560">
        <f t="shared" si="691"/>
        <v>0</v>
      </c>
      <c r="N5560">
        <f t="shared" si="692"/>
        <v>-5.1377785496958692</v>
      </c>
      <c r="O5560">
        <f t="shared" si="693"/>
        <v>5.870716744024263E-3</v>
      </c>
      <c r="P5560">
        <f t="shared" si="694"/>
        <v>5.8364525841130077E-3</v>
      </c>
      <c r="Q5560">
        <f t="shared" si="695"/>
        <v>-5.8535512362708998E-3</v>
      </c>
    </row>
    <row r="5561" spans="1:17" x14ac:dyDescent="0.25">
      <c r="A5561">
        <v>5550</v>
      </c>
      <c r="B5561" t="s">
        <v>5675</v>
      </c>
      <c r="C5561" s="8">
        <v>25000</v>
      </c>
      <c r="E5561" t="s">
        <v>19</v>
      </c>
      <c r="F5561" t="s">
        <v>20</v>
      </c>
      <c r="G5561">
        <v>10209.58</v>
      </c>
      <c r="H5561" s="5">
        <v>300</v>
      </c>
      <c r="I5561" s="5">
        <v>3000</v>
      </c>
      <c r="J5561" t="str">
        <f t="shared" si="688"/>
        <v>no</v>
      </c>
      <c r="K5561">
        <f t="shared" si="689"/>
        <v>0</v>
      </c>
      <c r="L5561">
        <f t="shared" si="690"/>
        <v>0</v>
      </c>
      <c r="M5561">
        <f t="shared" si="691"/>
        <v>0</v>
      </c>
      <c r="N5561">
        <f t="shared" si="692"/>
        <v>-5.0621396640597069</v>
      </c>
      <c r="O5561">
        <f t="shared" si="693"/>
        <v>6.3319966624268828E-3</v>
      </c>
      <c r="P5561">
        <f t="shared" si="694"/>
        <v>6.2921547594903164E-3</v>
      </c>
      <c r="Q5561">
        <f t="shared" si="695"/>
        <v>-6.3120337971079325E-3</v>
      </c>
    </row>
    <row r="5562" spans="1:17" x14ac:dyDescent="0.25">
      <c r="A5562">
        <v>5551</v>
      </c>
      <c r="B5562" t="s">
        <v>5676</v>
      </c>
      <c r="C5562" s="8">
        <v>50000</v>
      </c>
      <c r="E5562" t="s">
        <v>19</v>
      </c>
      <c r="F5562" t="s">
        <v>20</v>
      </c>
      <c r="G5562">
        <v>20627.330000000002</v>
      </c>
      <c r="H5562" s="5">
        <v>400</v>
      </c>
      <c r="I5562" s="5">
        <v>3000</v>
      </c>
      <c r="J5562" t="str">
        <f t="shared" si="688"/>
        <v>no</v>
      </c>
      <c r="K5562">
        <f t="shared" si="689"/>
        <v>0</v>
      </c>
      <c r="L5562">
        <f t="shared" si="690"/>
        <v>0</v>
      </c>
      <c r="M5562">
        <f t="shared" si="691"/>
        <v>0</v>
      </c>
      <c r="N5562">
        <f t="shared" si="692"/>
        <v>-5.1377785496958692</v>
      </c>
      <c r="O5562">
        <f t="shared" si="693"/>
        <v>5.870716744024263E-3</v>
      </c>
      <c r="P5562">
        <f t="shared" si="694"/>
        <v>5.8364525841130077E-3</v>
      </c>
      <c r="Q5562">
        <f t="shared" si="695"/>
        <v>-5.8535512362708998E-3</v>
      </c>
    </row>
    <row r="5563" spans="1:17" x14ac:dyDescent="0.25">
      <c r="A5563">
        <v>5552</v>
      </c>
      <c r="B5563" t="s">
        <v>5677</v>
      </c>
      <c r="C5563" s="8">
        <v>50000</v>
      </c>
      <c r="E5563" t="s">
        <v>19</v>
      </c>
      <c r="F5563" t="s">
        <v>20</v>
      </c>
      <c r="G5563">
        <v>15321.78</v>
      </c>
      <c r="H5563" s="5">
        <v>300</v>
      </c>
      <c r="I5563" s="5">
        <v>3000</v>
      </c>
      <c r="J5563" t="str">
        <f t="shared" si="688"/>
        <v>no</v>
      </c>
      <c r="K5563">
        <f t="shared" si="689"/>
        <v>0</v>
      </c>
      <c r="L5563">
        <f t="shared" si="690"/>
        <v>0</v>
      </c>
      <c r="M5563">
        <f t="shared" si="691"/>
        <v>0</v>
      </c>
      <c r="N5563">
        <f t="shared" si="692"/>
        <v>-5.1377785496958692</v>
      </c>
      <c r="O5563">
        <f t="shared" si="693"/>
        <v>5.870716744024263E-3</v>
      </c>
      <c r="P5563">
        <f t="shared" si="694"/>
        <v>5.8364525841130077E-3</v>
      </c>
      <c r="Q5563">
        <f t="shared" si="695"/>
        <v>-5.8535512362708998E-3</v>
      </c>
    </row>
    <row r="5564" spans="1:17" x14ac:dyDescent="0.25">
      <c r="A5564">
        <v>5553</v>
      </c>
      <c r="B5564" t="s">
        <v>5678</v>
      </c>
      <c r="C5564" s="8">
        <v>50000</v>
      </c>
      <c r="E5564" t="s">
        <v>19</v>
      </c>
      <c r="F5564" t="s">
        <v>20</v>
      </c>
      <c r="G5564">
        <v>27351.439999999999</v>
      </c>
      <c r="H5564" s="5">
        <v>300</v>
      </c>
      <c r="I5564" s="5">
        <v>3000</v>
      </c>
      <c r="J5564" t="str">
        <f t="shared" si="688"/>
        <v>no</v>
      </c>
      <c r="K5564">
        <f t="shared" si="689"/>
        <v>0</v>
      </c>
      <c r="L5564">
        <f t="shared" si="690"/>
        <v>0</v>
      </c>
      <c r="M5564">
        <f t="shared" si="691"/>
        <v>0</v>
      </c>
      <c r="N5564">
        <f t="shared" si="692"/>
        <v>-5.1377785496958692</v>
      </c>
      <c r="O5564">
        <f t="shared" si="693"/>
        <v>5.870716744024263E-3</v>
      </c>
      <c r="P5564">
        <f t="shared" si="694"/>
        <v>5.8364525841130077E-3</v>
      </c>
      <c r="Q5564">
        <f t="shared" si="695"/>
        <v>-5.8535512362708998E-3</v>
      </c>
    </row>
    <row r="5565" spans="1:17" x14ac:dyDescent="0.25">
      <c r="A5565">
        <v>5554</v>
      </c>
      <c r="B5565" t="s">
        <v>5679</v>
      </c>
      <c r="C5565" s="8">
        <v>50000</v>
      </c>
      <c r="E5565" t="s">
        <v>19</v>
      </c>
      <c r="F5565" t="s">
        <v>20</v>
      </c>
      <c r="G5565">
        <v>21426.720000000001</v>
      </c>
      <c r="H5565" s="5">
        <v>300</v>
      </c>
      <c r="I5565" s="5">
        <v>3000</v>
      </c>
      <c r="J5565" t="str">
        <f t="shared" si="688"/>
        <v>no</v>
      </c>
      <c r="K5565">
        <f t="shared" si="689"/>
        <v>0</v>
      </c>
      <c r="L5565">
        <f t="shared" si="690"/>
        <v>0</v>
      </c>
      <c r="M5565">
        <f t="shared" si="691"/>
        <v>0</v>
      </c>
      <c r="N5565">
        <f t="shared" si="692"/>
        <v>-5.1377785496958692</v>
      </c>
      <c r="O5565">
        <f t="shared" si="693"/>
        <v>5.870716744024263E-3</v>
      </c>
      <c r="P5565">
        <f t="shared" si="694"/>
        <v>5.8364525841130077E-3</v>
      </c>
      <c r="Q5565">
        <f t="shared" si="695"/>
        <v>-5.8535512362708998E-3</v>
      </c>
    </row>
    <row r="5566" spans="1:17" x14ac:dyDescent="0.25">
      <c r="A5566">
        <v>5555</v>
      </c>
      <c r="B5566" t="s">
        <v>5680</v>
      </c>
      <c r="C5566" s="8">
        <v>50000</v>
      </c>
      <c r="E5566" t="s">
        <v>19</v>
      </c>
      <c r="F5566" t="s">
        <v>20</v>
      </c>
      <c r="G5566">
        <v>9034.39</v>
      </c>
      <c r="H5566" s="5">
        <v>300</v>
      </c>
      <c r="I5566" s="5">
        <v>3000</v>
      </c>
      <c r="J5566" t="str">
        <f t="shared" si="688"/>
        <v>no</v>
      </c>
      <c r="K5566">
        <f t="shared" si="689"/>
        <v>0</v>
      </c>
      <c r="L5566">
        <f t="shared" si="690"/>
        <v>0</v>
      </c>
      <c r="M5566">
        <f t="shared" si="691"/>
        <v>0</v>
      </c>
      <c r="N5566">
        <f t="shared" si="692"/>
        <v>-5.1377785496958692</v>
      </c>
      <c r="O5566">
        <f t="shared" si="693"/>
        <v>5.870716744024263E-3</v>
      </c>
      <c r="P5566">
        <f t="shared" si="694"/>
        <v>5.8364525841130077E-3</v>
      </c>
      <c r="Q5566">
        <f t="shared" si="695"/>
        <v>-5.8535512362708998E-3</v>
      </c>
    </row>
    <row r="5567" spans="1:17" x14ac:dyDescent="0.25">
      <c r="A5567">
        <v>5556</v>
      </c>
      <c r="B5567" t="s">
        <v>5681</v>
      </c>
      <c r="C5567" s="8">
        <v>150000</v>
      </c>
      <c r="E5567" t="s">
        <v>22</v>
      </c>
      <c r="F5567" t="s">
        <v>29</v>
      </c>
      <c r="G5567">
        <v>104643.27</v>
      </c>
      <c r="H5567" s="5">
        <v>300</v>
      </c>
      <c r="I5567" s="5">
        <v>2000</v>
      </c>
      <c r="J5567" t="str">
        <f t="shared" si="688"/>
        <v>no</v>
      </c>
      <c r="K5567">
        <f t="shared" si="689"/>
        <v>0</v>
      </c>
      <c r="L5567">
        <f t="shared" si="690"/>
        <v>1</v>
      </c>
      <c r="M5567">
        <f t="shared" si="691"/>
        <v>0</v>
      </c>
      <c r="N5567">
        <f t="shared" si="692"/>
        <v>-5.4558160599027135</v>
      </c>
      <c r="O5567">
        <f t="shared" si="693"/>
        <v>4.2713896492300599E-3</v>
      </c>
      <c r="P5567">
        <f t="shared" si="694"/>
        <v>4.2532224787584184E-3</v>
      </c>
      <c r="Q5567">
        <f t="shared" si="695"/>
        <v>-4.2622931583676015E-3</v>
      </c>
    </row>
    <row r="5568" spans="1:17" x14ac:dyDescent="0.25">
      <c r="A5568">
        <v>5557</v>
      </c>
      <c r="B5568" t="s">
        <v>5682</v>
      </c>
      <c r="C5568" s="8">
        <v>50000</v>
      </c>
      <c r="E5568" t="s">
        <v>19</v>
      </c>
      <c r="F5568" t="s">
        <v>20</v>
      </c>
      <c r="G5568">
        <v>1818.92</v>
      </c>
      <c r="H5568" s="5">
        <v>300</v>
      </c>
      <c r="I5568" s="5">
        <v>3000</v>
      </c>
      <c r="J5568" t="str">
        <f t="shared" si="688"/>
        <v>no</v>
      </c>
      <c r="K5568">
        <f t="shared" si="689"/>
        <v>0</v>
      </c>
      <c r="L5568">
        <f t="shared" si="690"/>
        <v>0</v>
      </c>
      <c r="M5568">
        <f t="shared" si="691"/>
        <v>0</v>
      </c>
      <c r="N5568">
        <f t="shared" si="692"/>
        <v>-5.1377785496958692</v>
      </c>
      <c r="O5568">
        <f t="shared" si="693"/>
        <v>5.870716744024263E-3</v>
      </c>
      <c r="P5568">
        <f t="shared" si="694"/>
        <v>5.8364525841130077E-3</v>
      </c>
      <c r="Q5568">
        <f t="shared" si="695"/>
        <v>-5.8535512362708998E-3</v>
      </c>
    </row>
    <row r="5569" spans="1:17" x14ac:dyDescent="0.25">
      <c r="A5569">
        <v>5558</v>
      </c>
      <c r="B5569" t="s">
        <v>5683</v>
      </c>
      <c r="C5569" s="8">
        <v>50000</v>
      </c>
      <c r="E5569" t="s">
        <v>19</v>
      </c>
      <c r="F5569" t="s">
        <v>20</v>
      </c>
      <c r="G5569">
        <v>35240.720000000001</v>
      </c>
      <c r="H5569" s="5">
        <v>300</v>
      </c>
      <c r="I5569" s="5">
        <v>3000</v>
      </c>
      <c r="J5569" t="str">
        <f t="shared" si="688"/>
        <v>no</v>
      </c>
      <c r="K5569">
        <f t="shared" si="689"/>
        <v>0</v>
      </c>
      <c r="L5569">
        <f t="shared" si="690"/>
        <v>0</v>
      </c>
      <c r="M5569">
        <f t="shared" si="691"/>
        <v>0</v>
      </c>
      <c r="N5569">
        <f t="shared" si="692"/>
        <v>-5.1377785496958692</v>
      </c>
      <c r="O5569">
        <f t="shared" si="693"/>
        <v>5.870716744024263E-3</v>
      </c>
      <c r="P5569">
        <f t="shared" si="694"/>
        <v>5.8364525841130077E-3</v>
      </c>
      <c r="Q5569">
        <f t="shared" si="695"/>
        <v>-5.8535512362708998E-3</v>
      </c>
    </row>
    <row r="5570" spans="1:17" x14ac:dyDescent="0.25">
      <c r="A5570">
        <v>5559</v>
      </c>
      <c r="B5570" t="s">
        <v>5684</v>
      </c>
      <c r="C5570" s="8">
        <v>25000</v>
      </c>
      <c r="E5570" t="s">
        <v>22</v>
      </c>
      <c r="F5570" t="s">
        <v>73</v>
      </c>
      <c r="G5570">
        <v>3093.47</v>
      </c>
      <c r="H5570" s="5">
        <v>300</v>
      </c>
      <c r="I5570" s="5">
        <v>9000</v>
      </c>
      <c r="J5570" t="str">
        <f t="shared" si="688"/>
        <v>no</v>
      </c>
      <c r="K5570">
        <f t="shared" si="689"/>
        <v>0</v>
      </c>
      <c r="L5570">
        <f t="shared" si="690"/>
        <v>0</v>
      </c>
      <c r="M5570">
        <f t="shared" si="691"/>
        <v>0</v>
      </c>
      <c r="N5570">
        <f t="shared" si="692"/>
        <v>-5.0619861039084881</v>
      </c>
      <c r="O5570">
        <f t="shared" si="693"/>
        <v>6.3329690794522234E-3</v>
      </c>
      <c r="P5570">
        <f t="shared" si="694"/>
        <v>6.2931149768901407E-3</v>
      </c>
      <c r="Q5570">
        <f t="shared" si="695"/>
        <v>-6.3130000950679839E-3</v>
      </c>
    </row>
    <row r="5571" spans="1:17" x14ac:dyDescent="0.25">
      <c r="A5571">
        <v>5560</v>
      </c>
      <c r="B5571" t="s">
        <v>5685</v>
      </c>
      <c r="C5571" s="8">
        <v>25000</v>
      </c>
      <c r="E5571" t="s">
        <v>22</v>
      </c>
      <c r="F5571" t="s">
        <v>73</v>
      </c>
      <c r="G5571">
        <v>359.84</v>
      </c>
      <c r="H5571" s="5">
        <v>300</v>
      </c>
      <c r="I5571" s="5">
        <v>9000</v>
      </c>
      <c r="J5571" t="str">
        <f t="shared" si="688"/>
        <v>no</v>
      </c>
      <c r="K5571">
        <f t="shared" si="689"/>
        <v>0</v>
      </c>
      <c r="L5571">
        <f t="shared" si="690"/>
        <v>0</v>
      </c>
      <c r="M5571">
        <f t="shared" si="691"/>
        <v>0</v>
      </c>
      <c r="N5571">
        <f t="shared" si="692"/>
        <v>-5.0619861039084881</v>
      </c>
      <c r="O5571">
        <f t="shared" si="693"/>
        <v>6.3329690794522234E-3</v>
      </c>
      <c r="P5571">
        <f t="shared" si="694"/>
        <v>6.2931149768901407E-3</v>
      </c>
      <c r="Q5571">
        <f t="shared" si="695"/>
        <v>-6.3130000950679839E-3</v>
      </c>
    </row>
    <row r="5572" spans="1:17" x14ac:dyDescent="0.25">
      <c r="A5572">
        <v>5561</v>
      </c>
      <c r="B5572" t="s">
        <v>5686</v>
      </c>
      <c r="C5572" s="8">
        <v>15000</v>
      </c>
      <c r="E5572" t="s">
        <v>19</v>
      </c>
      <c r="F5572" t="s">
        <v>20</v>
      </c>
      <c r="G5572">
        <v>7932</v>
      </c>
      <c r="H5572" s="5">
        <v>400</v>
      </c>
      <c r="I5572" s="5">
        <v>3000</v>
      </c>
      <c r="J5572" t="str">
        <f t="shared" si="688"/>
        <v>no</v>
      </c>
      <c r="K5572">
        <f t="shared" si="689"/>
        <v>0</v>
      </c>
      <c r="L5572">
        <f t="shared" si="690"/>
        <v>0</v>
      </c>
      <c r="M5572">
        <f t="shared" si="691"/>
        <v>0</v>
      </c>
      <c r="N5572">
        <f t="shared" si="692"/>
        <v>-5.0318841098052411</v>
      </c>
      <c r="O5572">
        <f t="shared" si="693"/>
        <v>6.5265023321158921E-3</v>
      </c>
      <c r="P5572">
        <f t="shared" si="694"/>
        <v>6.4841832947210281E-3</v>
      </c>
      <c r="Q5572">
        <f t="shared" si="695"/>
        <v>-6.5052969304991463E-3</v>
      </c>
    </row>
    <row r="5573" spans="1:17" x14ac:dyDescent="0.25">
      <c r="A5573">
        <v>5562</v>
      </c>
      <c r="B5573" t="s">
        <v>5687</v>
      </c>
      <c r="C5573" s="8">
        <v>20000</v>
      </c>
      <c r="E5573" t="s">
        <v>19</v>
      </c>
      <c r="F5573" t="s">
        <v>20</v>
      </c>
      <c r="G5573">
        <v>5724.6</v>
      </c>
      <c r="H5573" s="5">
        <v>400</v>
      </c>
      <c r="I5573" s="5">
        <v>3000</v>
      </c>
      <c r="J5573" t="str">
        <f t="shared" si="688"/>
        <v>no</v>
      </c>
      <c r="K5573">
        <f t="shared" si="689"/>
        <v>0</v>
      </c>
      <c r="L5573">
        <f t="shared" si="690"/>
        <v>0</v>
      </c>
      <c r="M5573">
        <f t="shared" si="691"/>
        <v>0</v>
      </c>
      <c r="N5573">
        <f t="shared" si="692"/>
        <v>-5.0470118869324745</v>
      </c>
      <c r="O5573">
        <f t="shared" si="693"/>
        <v>6.4285139016944694E-3</v>
      </c>
      <c r="P5573">
        <f t="shared" si="694"/>
        <v>6.3874520772196561E-3</v>
      </c>
      <c r="Q5573">
        <f t="shared" si="695"/>
        <v>-6.4079391359051141E-3</v>
      </c>
    </row>
    <row r="5574" spans="1:17" x14ac:dyDescent="0.25">
      <c r="A5574">
        <v>5563</v>
      </c>
      <c r="B5574" t="s">
        <v>5688</v>
      </c>
      <c r="C5574" s="8">
        <v>50000</v>
      </c>
      <c r="E5574" t="s">
        <v>19</v>
      </c>
      <c r="F5574" t="s">
        <v>20</v>
      </c>
      <c r="G5574">
        <v>12066.14</v>
      </c>
      <c r="H5574" s="5">
        <v>400</v>
      </c>
      <c r="I5574" s="5">
        <v>3000</v>
      </c>
      <c r="J5574" t="str">
        <f t="shared" si="688"/>
        <v>no</v>
      </c>
      <c r="K5574">
        <f t="shared" si="689"/>
        <v>0</v>
      </c>
      <c r="L5574">
        <f t="shared" si="690"/>
        <v>0</v>
      </c>
      <c r="M5574">
        <f t="shared" si="691"/>
        <v>0</v>
      </c>
      <c r="N5574">
        <f t="shared" si="692"/>
        <v>-5.1377785496958692</v>
      </c>
      <c r="O5574">
        <f t="shared" si="693"/>
        <v>5.870716744024263E-3</v>
      </c>
      <c r="P5574">
        <f t="shared" si="694"/>
        <v>5.8364525841130077E-3</v>
      </c>
      <c r="Q5574">
        <f t="shared" si="695"/>
        <v>-5.8535512362708998E-3</v>
      </c>
    </row>
    <row r="5575" spans="1:17" x14ac:dyDescent="0.25">
      <c r="A5575">
        <v>5564</v>
      </c>
      <c r="B5575" t="s">
        <v>5689</v>
      </c>
      <c r="C5575" s="8">
        <v>25000</v>
      </c>
      <c r="E5575" t="s">
        <v>51</v>
      </c>
      <c r="F5575" t="s">
        <v>20</v>
      </c>
      <c r="G5575">
        <v>3670.87</v>
      </c>
      <c r="H5575" s="5">
        <v>300</v>
      </c>
      <c r="I5575" s="5">
        <v>3000</v>
      </c>
      <c r="J5575" t="str">
        <f t="shared" si="688"/>
        <v>no</v>
      </c>
      <c r="K5575">
        <f t="shared" si="689"/>
        <v>0</v>
      </c>
      <c r="L5575">
        <f t="shared" si="690"/>
        <v>0</v>
      </c>
      <c r="M5575">
        <f t="shared" si="691"/>
        <v>0</v>
      </c>
      <c r="N5575">
        <f t="shared" si="692"/>
        <v>-5.0621396640597069</v>
      </c>
      <c r="O5575">
        <f t="shared" si="693"/>
        <v>6.3319966624268828E-3</v>
      </c>
      <c r="P5575">
        <f t="shared" si="694"/>
        <v>6.2921547594903164E-3</v>
      </c>
      <c r="Q5575">
        <f t="shared" si="695"/>
        <v>-6.3120337971079325E-3</v>
      </c>
    </row>
    <row r="5576" spans="1:17" x14ac:dyDescent="0.25">
      <c r="A5576">
        <v>5565</v>
      </c>
      <c r="B5576" t="s">
        <v>5690</v>
      </c>
      <c r="C5576" s="8">
        <v>25000</v>
      </c>
      <c r="E5576" t="s">
        <v>22</v>
      </c>
      <c r="F5576" t="s">
        <v>29</v>
      </c>
      <c r="G5576">
        <v>279.01</v>
      </c>
      <c r="H5576" s="5">
        <v>300</v>
      </c>
      <c r="I5576" s="5">
        <v>9000</v>
      </c>
      <c r="J5576" t="str">
        <f t="shared" si="688"/>
        <v>no</v>
      </c>
      <c r="K5576">
        <f t="shared" si="689"/>
        <v>0</v>
      </c>
      <c r="L5576">
        <f t="shared" si="690"/>
        <v>1</v>
      </c>
      <c r="M5576">
        <f t="shared" si="691"/>
        <v>0</v>
      </c>
      <c r="N5576">
        <f t="shared" si="692"/>
        <v>-5.0774424782121441</v>
      </c>
      <c r="O5576">
        <f t="shared" si="693"/>
        <v>6.23583692807856E-3</v>
      </c>
      <c r="P5576">
        <f t="shared" si="694"/>
        <v>6.1971922478092686E-3</v>
      </c>
      <c r="Q5576">
        <f t="shared" si="695"/>
        <v>-6.216474549050232E-3</v>
      </c>
    </row>
    <row r="5577" spans="1:17" x14ac:dyDescent="0.25">
      <c r="A5577">
        <v>5566</v>
      </c>
      <c r="B5577" t="s">
        <v>5691</v>
      </c>
      <c r="C5577" s="8">
        <v>25000</v>
      </c>
      <c r="E5577" t="s">
        <v>19</v>
      </c>
      <c r="F5577" t="s">
        <v>20</v>
      </c>
      <c r="G5577">
        <v>2529.94</v>
      </c>
      <c r="H5577" s="5">
        <v>350</v>
      </c>
      <c r="I5577" s="5">
        <v>3000</v>
      </c>
      <c r="J5577" t="str">
        <f t="shared" si="688"/>
        <v>no</v>
      </c>
      <c r="K5577">
        <f t="shared" si="689"/>
        <v>0</v>
      </c>
      <c r="L5577">
        <f t="shared" si="690"/>
        <v>0</v>
      </c>
      <c r="M5577">
        <f t="shared" si="691"/>
        <v>0</v>
      </c>
      <c r="N5577">
        <f t="shared" si="692"/>
        <v>-5.0621396640597069</v>
      </c>
      <c r="O5577">
        <f t="shared" si="693"/>
        <v>6.3319966624268828E-3</v>
      </c>
      <c r="P5577">
        <f t="shared" si="694"/>
        <v>6.2921547594903164E-3</v>
      </c>
      <c r="Q5577">
        <f t="shared" si="695"/>
        <v>-6.3120337971079325E-3</v>
      </c>
    </row>
    <row r="5578" spans="1:17" x14ac:dyDescent="0.25">
      <c r="A5578">
        <v>5567</v>
      </c>
      <c r="B5578" t="s">
        <v>5692</v>
      </c>
      <c r="C5578" s="8">
        <v>10000</v>
      </c>
      <c r="E5578" t="s">
        <v>51</v>
      </c>
      <c r="F5578" t="s">
        <v>20</v>
      </c>
      <c r="G5578">
        <v>1281.6300000000001</v>
      </c>
      <c r="H5578" s="5">
        <v>300</v>
      </c>
      <c r="I5578" s="5">
        <v>3000</v>
      </c>
      <c r="J5578" t="str">
        <f t="shared" si="688"/>
        <v>no</v>
      </c>
      <c r="K5578">
        <f t="shared" si="689"/>
        <v>0</v>
      </c>
      <c r="L5578">
        <f t="shared" si="690"/>
        <v>0</v>
      </c>
      <c r="M5578">
        <f t="shared" si="691"/>
        <v>0</v>
      </c>
      <c r="N5578">
        <f t="shared" si="692"/>
        <v>-5.0167563326780087</v>
      </c>
      <c r="O5578">
        <f t="shared" si="693"/>
        <v>6.6259843787359008E-3</v>
      </c>
      <c r="P5578">
        <f t="shared" si="694"/>
        <v>6.5823696999291054E-3</v>
      </c>
      <c r="Q5578">
        <f t="shared" si="695"/>
        <v>-6.6041290332411835E-3</v>
      </c>
    </row>
    <row r="5579" spans="1:17" x14ac:dyDescent="0.25">
      <c r="A5579">
        <v>5568</v>
      </c>
      <c r="B5579" t="s">
        <v>5693</v>
      </c>
      <c r="C5579" s="8">
        <v>20000</v>
      </c>
      <c r="E5579" t="s">
        <v>19</v>
      </c>
      <c r="F5579" t="s">
        <v>20</v>
      </c>
      <c r="G5579">
        <v>4907.79</v>
      </c>
      <c r="H5579" s="5">
        <v>300</v>
      </c>
      <c r="I5579" s="5">
        <v>3000</v>
      </c>
      <c r="J5579" t="str">
        <f t="shared" si="688"/>
        <v>no</v>
      </c>
      <c r="K5579">
        <f t="shared" si="689"/>
        <v>0</v>
      </c>
      <c r="L5579">
        <f t="shared" si="690"/>
        <v>0</v>
      </c>
      <c r="M5579">
        <f t="shared" si="691"/>
        <v>0</v>
      </c>
      <c r="N5579">
        <f t="shared" si="692"/>
        <v>-5.0470118869324745</v>
      </c>
      <c r="O5579">
        <f t="shared" si="693"/>
        <v>6.4285139016944694E-3</v>
      </c>
      <c r="P5579">
        <f t="shared" si="694"/>
        <v>6.3874520772196561E-3</v>
      </c>
      <c r="Q5579">
        <f t="shared" si="695"/>
        <v>-6.4079391359051141E-3</v>
      </c>
    </row>
    <row r="5580" spans="1:17" x14ac:dyDescent="0.25">
      <c r="A5580">
        <v>5569</v>
      </c>
      <c r="B5580" t="s">
        <v>5694</v>
      </c>
      <c r="C5580" s="8">
        <v>25000</v>
      </c>
      <c r="E5580" t="s">
        <v>19</v>
      </c>
      <c r="F5580" t="s">
        <v>20</v>
      </c>
      <c r="G5580">
        <v>13564.73</v>
      </c>
      <c r="H5580" s="5">
        <v>300</v>
      </c>
      <c r="I5580" s="5">
        <v>3000</v>
      </c>
      <c r="J5580" t="str">
        <f t="shared" ref="J5580:J5643" si="696">IF(G5580/C5580&gt;=0.85, "yes", "no")</f>
        <v>no</v>
      </c>
      <c r="K5580">
        <f t="shared" ref="K5580:K5643" si="697">IF(OR(H5580=500, H5580=600), 1, 0)</f>
        <v>0</v>
      </c>
      <c r="L5580">
        <f t="shared" ref="L5580:L5643" si="698">IF(F5580="ZDD", 1, 0)</f>
        <v>0</v>
      </c>
      <c r="M5580">
        <f t="shared" ref="M5580:M5643" si="699">IF(OR(E5580="ZP07", E5580="ZP28",E5580="ZP32",E5580="ZP45",E5580="ZPPY",E5580="ZSPP",E5580="ZXP1",E5580="ZXX7",E5580="ZYPP",E5580="ZYSP",E5580="ZYWP"),1,0)</f>
        <v>0</v>
      </c>
      <c r="N5580">
        <f t="shared" ref="N5580:N5643" si="700">$P$3+$P$4*L5580+$P$5*(C5580/10000000)+$P$6*(I5580/10000000)+$P$7*M5580</f>
        <v>-5.0621396640597069</v>
      </c>
      <c r="O5580">
        <f t="shared" ref="O5580:O5643" si="701">EXP(N5580)</f>
        <v>6.3319966624268828E-3</v>
      </c>
      <c r="P5580">
        <f t="shared" ref="P5580:P5643" si="702">O5580/(1+O5580)</f>
        <v>6.2921547594903164E-3</v>
      </c>
      <c r="Q5580">
        <f t="shared" ref="Q5580:Q5643" si="703">K5580*LN(P5580)+(1-K5580)*LN(1-P5580)</f>
        <v>-6.3120337971079325E-3</v>
      </c>
    </row>
    <row r="5581" spans="1:17" x14ac:dyDescent="0.25">
      <c r="A5581">
        <v>5570</v>
      </c>
      <c r="B5581" t="s">
        <v>5695</v>
      </c>
      <c r="C5581" s="8">
        <v>30000</v>
      </c>
      <c r="E5581" t="s">
        <v>19</v>
      </c>
      <c r="F5581" t="s">
        <v>20</v>
      </c>
      <c r="G5581">
        <v>5770.39</v>
      </c>
      <c r="H5581" s="5">
        <v>400</v>
      </c>
      <c r="I5581" s="5">
        <v>3000</v>
      </c>
      <c r="J5581" t="str">
        <f t="shared" si="696"/>
        <v>no</v>
      </c>
      <c r="K5581">
        <f t="shared" si="697"/>
        <v>0</v>
      </c>
      <c r="L5581">
        <f t="shared" si="698"/>
        <v>0</v>
      </c>
      <c r="M5581">
        <f t="shared" si="699"/>
        <v>0</v>
      </c>
      <c r="N5581">
        <f t="shared" si="700"/>
        <v>-5.0772674411869394</v>
      </c>
      <c r="O5581">
        <f t="shared" si="701"/>
        <v>6.236928525956348E-3</v>
      </c>
      <c r="P5581">
        <f t="shared" si="702"/>
        <v>6.1982703567567028E-3</v>
      </c>
      <c r="Q5581">
        <f t="shared" si="703"/>
        <v>-6.2175593814976999E-3</v>
      </c>
    </row>
    <row r="5582" spans="1:17" x14ac:dyDescent="0.25">
      <c r="A5582">
        <v>5571</v>
      </c>
      <c r="B5582" t="s">
        <v>5696</v>
      </c>
      <c r="C5582" s="8">
        <v>25000</v>
      </c>
      <c r="E5582" t="s">
        <v>19</v>
      </c>
      <c r="F5582" t="s">
        <v>20</v>
      </c>
      <c r="G5582">
        <v>17279.28</v>
      </c>
      <c r="H5582" s="5">
        <v>400</v>
      </c>
      <c r="I5582" s="5">
        <v>3000</v>
      </c>
      <c r="J5582" t="str">
        <f t="shared" si="696"/>
        <v>no</v>
      </c>
      <c r="K5582">
        <f t="shared" si="697"/>
        <v>0</v>
      </c>
      <c r="L5582">
        <f t="shared" si="698"/>
        <v>0</v>
      </c>
      <c r="M5582">
        <f t="shared" si="699"/>
        <v>0</v>
      </c>
      <c r="N5582">
        <f t="shared" si="700"/>
        <v>-5.0621396640597069</v>
      </c>
      <c r="O5582">
        <f t="shared" si="701"/>
        <v>6.3319966624268828E-3</v>
      </c>
      <c r="P5582">
        <f t="shared" si="702"/>
        <v>6.2921547594903164E-3</v>
      </c>
      <c r="Q5582">
        <f t="shared" si="703"/>
        <v>-6.3120337971079325E-3</v>
      </c>
    </row>
    <row r="5583" spans="1:17" x14ac:dyDescent="0.25">
      <c r="A5583">
        <v>5572</v>
      </c>
      <c r="B5583" t="s">
        <v>5697</v>
      </c>
      <c r="C5583" s="8">
        <v>50000</v>
      </c>
      <c r="E5583" t="s">
        <v>19</v>
      </c>
      <c r="F5583" t="s">
        <v>20</v>
      </c>
      <c r="G5583">
        <v>13128.22</v>
      </c>
      <c r="H5583" s="5">
        <v>300</v>
      </c>
      <c r="I5583" s="5">
        <v>3000</v>
      </c>
      <c r="J5583" t="str">
        <f t="shared" si="696"/>
        <v>no</v>
      </c>
      <c r="K5583">
        <f t="shared" si="697"/>
        <v>0</v>
      </c>
      <c r="L5583">
        <f t="shared" si="698"/>
        <v>0</v>
      </c>
      <c r="M5583">
        <f t="shared" si="699"/>
        <v>0</v>
      </c>
      <c r="N5583">
        <f t="shared" si="700"/>
        <v>-5.1377785496958692</v>
      </c>
      <c r="O5583">
        <f t="shared" si="701"/>
        <v>5.870716744024263E-3</v>
      </c>
      <c r="P5583">
        <f t="shared" si="702"/>
        <v>5.8364525841130077E-3</v>
      </c>
      <c r="Q5583">
        <f t="shared" si="703"/>
        <v>-5.8535512362708998E-3</v>
      </c>
    </row>
    <row r="5584" spans="1:17" x14ac:dyDescent="0.25">
      <c r="A5584">
        <v>5573</v>
      </c>
      <c r="B5584" t="s">
        <v>5698</v>
      </c>
      <c r="C5584" s="8">
        <v>50000</v>
      </c>
      <c r="E5584" t="s">
        <v>19</v>
      </c>
      <c r="F5584" t="s">
        <v>20</v>
      </c>
      <c r="G5584">
        <v>16859.13</v>
      </c>
      <c r="H5584" s="5">
        <v>400</v>
      </c>
      <c r="I5584" s="5">
        <v>3000</v>
      </c>
      <c r="J5584" t="str">
        <f t="shared" si="696"/>
        <v>no</v>
      </c>
      <c r="K5584">
        <f t="shared" si="697"/>
        <v>0</v>
      </c>
      <c r="L5584">
        <f t="shared" si="698"/>
        <v>0</v>
      </c>
      <c r="M5584">
        <f t="shared" si="699"/>
        <v>0</v>
      </c>
      <c r="N5584">
        <f t="shared" si="700"/>
        <v>-5.1377785496958692</v>
      </c>
      <c r="O5584">
        <f t="shared" si="701"/>
        <v>5.870716744024263E-3</v>
      </c>
      <c r="P5584">
        <f t="shared" si="702"/>
        <v>5.8364525841130077E-3</v>
      </c>
      <c r="Q5584">
        <f t="shared" si="703"/>
        <v>-5.8535512362708998E-3</v>
      </c>
    </row>
    <row r="5585" spans="1:17" x14ac:dyDescent="0.25">
      <c r="A5585">
        <v>5574</v>
      </c>
      <c r="B5585" t="s">
        <v>5699</v>
      </c>
      <c r="C5585" s="8">
        <v>1</v>
      </c>
      <c r="E5585" t="s">
        <v>34</v>
      </c>
      <c r="F5585" t="s">
        <v>30</v>
      </c>
      <c r="G5585">
        <f>0</f>
        <v>0</v>
      </c>
      <c r="H5585" s="5">
        <v>400</v>
      </c>
      <c r="I5585" s="5">
        <v>2000</v>
      </c>
      <c r="J5585" t="str">
        <f t="shared" si="696"/>
        <v>no</v>
      </c>
      <c r="K5585">
        <f t="shared" si="697"/>
        <v>0</v>
      </c>
      <c r="L5585">
        <f t="shared" si="698"/>
        <v>0</v>
      </c>
      <c r="M5585">
        <f t="shared" si="699"/>
        <v>1</v>
      </c>
      <c r="N5585">
        <f t="shared" si="700"/>
        <v>-2.4455661725909428</v>
      </c>
      <c r="O5585">
        <f t="shared" si="701"/>
        <v>8.6677046838700561E-2</v>
      </c>
      <c r="P5585">
        <f t="shared" si="702"/>
        <v>7.9763391608257961E-2</v>
      </c>
      <c r="Q5585">
        <f t="shared" si="703"/>
        <v>-8.3124458970436257E-2</v>
      </c>
    </row>
    <row r="5586" spans="1:17" x14ac:dyDescent="0.25">
      <c r="A5586">
        <v>5575</v>
      </c>
      <c r="B5586" t="s">
        <v>5700</v>
      </c>
      <c r="C5586" s="8">
        <v>25000</v>
      </c>
      <c r="E5586" t="s">
        <v>19</v>
      </c>
      <c r="F5586" t="s">
        <v>20</v>
      </c>
      <c r="G5586">
        <v>8248.66</v>
      </c>
      <c r="H5586" s="5">
        <v>400</v>
      </c>
      <c r="I5586" s="5">
        <v>3000</v>
      </c>
      <c r="J5586" t="str">
        <f t="shared" si="696"/>
        <v>no</v>
      </c>
      <c r="K5586">
        <f t="shared" si="697"/>
        <v>0</v>
      </c>
      <c r="L5586">
        <f t="shared" si="698"/>
        <v>0</v>
      </c>
      <c r="M5586">
        <f t="shared" si="699"/>
        <v>0</v>
      </c>
      <c r="N5586">
        <f t="shared" si="700"/>
        <v>-5.0621396640597069</v>
      </c>
      <c r="O5586">
        <f t="shared" si="701"/>
        <v>6.3319966624268828E-3</v>
      </c>
      <c r="P5586">
        <f t="shared" si="702"/>
        <v>6.2921547594903164E-3</v>
      </c>
      <c r="Q5586">
        <f t="shared" si="703"/>
        <v>-6.3120337971079325E-3</v>
      </c>
    </row>
    <row r="5587" spans="1:17" x14ac:dyDescent="0.25">
      <c r="A5587">
        <v>5576</v>
      </c>
      <c r="B5587" t="s">
        <v>5701</v>
      </c>
      <c r="C5587" s="8">
        <v>165000</v>
      </c>
      <c r="E5587" t="s">
        <v>35</v>
      </c>
      <c r="F5587" t="s">
        <v>29</v>
      </c>
      <c r="G5587">
        <v>182220.75</v>
      </c>
      <c r="H5587" s="5">
        <v>200</v>
      </c>
      <c r="I5587" s="5">
        <v>2000</v>
      </c>
      <c r="J5587" t="str">
        <f t="shared" si="696"/>
        <v>yes</v>
      </c>
      <c r="K5587">
        <f t="shared" si="697"/>
        <v>0</v>
      </c>
      <c r="L5587">
        <f t="shared" si="698"/>
        <v>1</v>
      </c>
      <c r="M5587">
        <f t="shared" si="699"/>
        <v>0</v>
      </c>
      <c r="N5587">
        <f t="shared" si="700"/>
        <v>-5.5011993912844117</v>
      </c>
      <c r="O5587">
        <f t="shared" si="701"/>
        <v>4.0818727387355175E-3</v>
      </c>
      <c r="P5587">
        <f t="shared" si="702"/>
        <v>4.0652787880751141E-3</v>
      </c>
      <c r="Q5587">
        <f t="shared" si="703"/>
        <v>-4.073564497323553E-3</v>
      </c>
    </row>
    <row r="5588" spans="1:17" x14ac:dyDescent="0.25">
      <c r="A5588">
        <v>5577</v>
      </c>
      <c r="B5588" t="s">
        <v>5702</v>
      </c>
      <c r="C5588" s="8">
        <v>100000</v>
      </c>
      <c r="E5588" t="s">
        <v>19</v>
      </c>
      <c r="F5588" t="s">
        <v>20</v>
      </c>
      <c r="G5588">
        <v>30959.61</v>
      </c>
      <c r="H5588" s="5">
        <v>300</v>
      </c>
      <c r="I5588" s="5">
        <v>3000</v>
      </c>
      <c r="J5588" t="str">
        <f t="shared" si="696"/>
        <v>no</v>
      </c>
      <c r="K5588">
        <f t="shared" si="697"/>
        <v>0</v>
      </c>
      <c r="L5588">
        <f t="shared" si="698"/>
        <v>0</v>
      </c>
      <c r="M5588">
        <f t="shared" si="699"/>
        <v>0</v>
      </c>
      <c r="N5588">
        <f t="shared" si="700"/>
        <v>-5.2890563209681956</v>
      </c>
      <c r="O5588">
        <f t="shared" si="701"/>
        <v>5.0465203087574342E-3</v>
      </c>
      <c r="P5588">
        <f t="shared" si="702"/>
        <v>5.0211808177865304E-3</v>
      </c>
      <c r="Q5588">
        <f t="shared" si="703"/>
        <v>-5.0338293041779494E-3</v>
      </c>
    </row>
    <row r="5589" spans="1:17" x14ac:dyDescent="0.25">
      <c r="A5589">
        <v>5578</v>
      </c>
      <c r="B5589" t="s">
        <v>5703</v>
      </c>
      <c r="C5589" s="8">
        <v>50000</v>
      </c>
      <c r="E5589" t="s">
        <v>19</v>
      </c>
      <c r="F5589" t="s">
        <v>20</v>
      </c>
      <c r="G5589">
        <v>8961.15</v>
      </c>
      <c r="H5589" s="5">
        <v>300</v>
      </c>
      <c r="I5589" s="5">
        <v>3000</v>
      </c>
      <c r="J5589" t="str">
        <f t="shared" si="696"/>
        <v>no</v>
      </c>
      <c r="K5589">
        <f t="shared" si="697"/>
        <v>0</v>
      </c>
      <c r="L5589">
        <f t="shared" si="698"/>
        <v>0</v>
      </c>
      <c r="M5589">
        <f t="shared" si="699"/>
        <v>0</v>
      </c>
      <c r="N5589">
        <f t="shared" si="700"/>
        <v>-5.1377785496958692</v>
      </c>
      <c r="O5589">
        <f t="shared" si="701"/>
        <v>5.870716744024263E-3</v>
      </c>
      <c r="P5589">
        <f t="shared" si="702"/>
        <v>5.8364525841130077E-3</v>
      </c>
      <c r="Q5589">
        <f t="shared" si="703"/>
        <v>-5.8535512362708998E-3</v>
      </c>
    </row>
    <row r="5590" spans="1:17" x14ac:dyDescent="0.25">
      <c r="A5590">
        <v>5579</v>
      </c>
      <c r="B5590" t="s">
        <v>5704</v>
      </c>
      <c r="C5590" s="8">
        <v>30000</v>
      </c>
      <c r="E5590" t="s">
        <v>19</v>
      </c>
      <c r="F5590" t="s">
        <v>20</v>
      </c>
      <c r="G5590">
        <v>14591.19</v>
      </c>
      <c r="H5590" s="5">
        <v>300</v>
      </c>
      <c r="I5590" s="5">
        <v>3000</v>
      </c>
      <c r="J5590" t="str">
        <f t="shared" si="696"/>
        <v>no</v>
      </c>
      <c r="K5590">
        <f t="shared" si="697"/>
        <v>0</v>
      </c>
      <c r="L5590">
        <f t="shared" si="698"/>
        <v>0</v>
      </c>
      <c r="M5590">
        <f t="shared" si="699"/>
        <v>0</v>
      </c>
      <c r="N5590">
        <f t="shared" si="700"/>
        <v>-5.0772674411869394</v>
      </c>
      <c r="O5590">
        <f t="shared" si="701"/>
        <v>6.236928525956348E-3</v>
      </c>
      <c r="P5590">
        <f t="shared" si="702"/>
        <v>6.1982703567567028E-3</v>
      </c>
      <c r="Q5590">
        <f t="shared" si="703"/>
        <v>-6.2175593814976999E-3</v>
      </c>
    </row>
    <row r="5591" spans="1:17" x14ac:dyDescent="0.25">
      <c r="A5591">
        <v>5580</v>
      </c>
      <c r="B5591" t="s">
        <v>5705</v>
      </c>
      <c r="C5591" s="8">
        <v>50000</v>
      </c>
      <c r="E5591" t="s">
        <v>19</v>
      </c>
      <c r="F5591" t="s">
        <v>20</v>
      </c>
      <c r="G5591">
        <v>2627.94</v>
      </c>
      <c r="H5591" s="5">
        <v>300</v>
      </c>
      <c r="I5591" s="5">
        <v>3000</v>
      </c>
      <c r="J5591" t="str">
        <f t="shared" si="696"/>
        <v>no</v>
      </c>
      <c r="K5591">
        <f t="shared" si="697"/>
        <v>0</v>
      </c>
      <c r="L5591">
        <f t="shared" si="698"/>
        <v>0</v>
      </c>
      <c r="M5591">
        <f t="shared" si="699"/>
        <v>0</v>
      </c>
      <c r="N5591">
        <f t="shared" si="700"/>
        <v>-5.1377785496958692</v>
      </c>
      <c r="O5591">
        <f t="shared" si="701"/>
        <v>5.870716744024263E-3</v>
      </c>
      <c r="P5591">
        <f t="shared" si="702"/>
        <v>5.8364525841130077E-3</v>
      </c>
      <c r="Q5591">
        <f t="shared" si="703"/>
        <v>-5.8535512362708998E-3</v>
      </c>
    </row>
    <row r="5592" spans="1:17" x14ac:dyDescent="0.25">
      <c r="A5592">
        <v>5581</v>
      </c>
      <c r="B5592" t="s">
        <v>5706</v>
      </c>
      <c r="C5592" s="8">
        <v>25000</v>
      </c>
      <c r="E5592" t="s">
        <v>19</v>
      </c>
      <c r="F5592" t="s">
        <v>20</v>
      </c>
      <c r="G5592">
        <v>2081.06</v>
      </c>
      <c r="H5592" s="5">
        <v>300</v>
      </c>
      <c r="I5592" s="5">
        <v>3000</v>
      </c>
      <c r="J5592" t="str">
        <f t="shared" si="696"/>
        <v>no</v>
      </c>
      <c r="K5592">
        <f t="shared" si="697"/>
        <v>0</v>
      </c>
      <c r="L5592">
        <f t="shared" si="698"/>
        <v>0</v>
      </c>
      <c r="M5592">
        <f t="shared" si="699"/>
        <v>0</v>
      </c>
      <c r="N5592">
        <f t="shared" si="700"/>
        <v>-5.0621396640597069</v>
      </c>
      <c r="O5592">
        <f t="shared" si="701"/>
        <v>6.3319966624268828E-3</v>
      </c>
      <c r="P5592">
        <f t="shared" si="702"/>
        <v>6.2921547594903164E-3</v>
      </c>
      <c r="Q5592">
        <f t="shared" si="703"/>
        <v>-6.3120337971079325E-3</v>
      </c>
    </row>
    <row r="5593" spans="1:17" x14ac:dyDescent="0.25">
      <c r="A5593">
        <v>5582</v>
      </c>
      <c r="B5593" t="s">
        <v>5707</v>
      </c>
      <c r="C5593" s="8">
        <v>2</v>
      </c>
      <c r="E5593" t="s">
        <v>57</v>
      </c>
      <c r="F5593" t="s">
        <v>74</v>
      </c>
      <c r="G5593">
        <v>2033.37</v>
      </c>
      <c r="H5593" s="5">
        <v>730</v>
      </c>
      <c r="I5593" s="5">
        <v>9000</v>
      </c>
      <c r="J5593" t="str">
        <f t="shared" si="696"/>
        <v>yes</v>
      </c>
      <c r="K5593">
        <f t="shared" si="697"/>
        <v>0</v>
      </c>
      <c r="L5593">
        <f t="shared" si="698"/>
        <v>0</v>
      </c>
      <c r="M5593">
        <f t="shared" si="699"/>
        <v>0</v>
      </c>
      <c r="N5593">
        <f t="shared" si="700"/>
        <v>-4.9863532693831756</v>
      </c>
      <c r="O5593">
        <f t="shared" si="701"/>
        <v>6.8305282254162358E-3</v>
      </c>
      <c r="P5593">
        <f t="shared" si="702"/>
        <v>6.7841886334687792E-3</v>
      </c>
      <c r="Q5593">
        <f t="shared" si="703"/>
        <v>-6.8073058548944205E-3</v>
      </c>
    </row>
    <row r="5594" spans="1:17" x14ac:dyDescent="0.25">
      <c r="A5594">
        <v>5583</v>
      </c>
      <c r="B5594" t="s">
        <v>5708</v>
      </c>
      <c r="C5594" s="8">
        <v>50000</v>
      </c>
      <c r="E5594" t="s">
        <v>19</v>
      </c>
      <c r="F5594" t="s">
        <v>20</v>
      </c>
      <c r="G5594">
        <v>19707.189999999999</v>
      </c>
      <c r="H5594" s="5">
        <v>400</v>
      </c>
      <c r="I5594" s="5">
        <v>3000</v>
      </c>
      <c r="J5594" t="str">
        <f t="shared" si="696"/>
        <v>no</v>
      </c>
      <c r="K5594">
        <f t="shared" si="697"/>
        <v>0</v>
      </c>
      <c r="L5594">
        <f t="shared" si="698"/>
        <v>0</v>
      </c>
      <c r="M5594">
        <f t="shared" si="699"/>
        <v>0</v>
      </c>
      <c r="N5594">
        <f t="shared" si="700"/>
        <v>-5.1377785496958692</v>
      </c>
      <c r="O5594">
        <f t="shared" si="701"/>
        <v>5.870716744024263E-3</v>
      </c>
      <c r="P5594">
        <f t="shared" si="702"/>
        <v>5.8364525841130077E-3</v>
      </c>
      <c r="Q5594">
        <f t="shared" si="703"/>
        <v>-5.8535512362708998E-3</v>
      </c>
    </row>
    <row r="5595" spans="1:17" x14ac:dyDescent="0.25">
      <c r="A5595">
        <v>5584</v>
      </c>
      <c r="B5595" t="s">
        <v>5709</v>
      </c>
      <c r="C5595" s="8">
        <v>25000</v>
      </c>
      <c r="E5595" t="s">
        <v>19</v>
      </c>
      <c r="F5595" t="s">
        <v>20</v>
      </c>
      <c r="G5595">
        <v>7264.79</v>
      </c>
      <c r="H5595" s="5">
        <v>300</v>
      </c>
      <c r="I5595" s="5">
        <v>3000</v>
      </c>
      <c r="J5595" t="str">
        <f t="shared" si="696"/>
        <v>no</v>
      </c>
      <c r="K5595">
        <f t="shared" si="697"/>
        <v>0</v>
      </c>
      <c r="L5595">
        <f t="shared" si="698"/>
        <v>0</v>
      </c>
      <c r="M5595">
        <f t="shared" si="699"/>
        <v>0</v>
      </c>
      <c r="N5595">
        <f t="shared" si="700"/>
        <v>-5.0621396640597069</v>
      </c>
      <c r="O5595">
        <f t="shared" si="701"/>
        <v>6.3319966624268828E-3</v>
      </c>
      <c r="P5595">
        <f t="shared" si="702"/>
        <v>6.2921547594903164E-3</v>
      </c>
      <c r="Q5595">
        <f t="shared" si="703"/>
        <v>-6.3120337971079325E-3</v>
      </c>
    </row>
    <row r="5596" spans="1:17" x14ac:dyDescent="0.25">
      <c r="A5596">
        <v>5585</v>
      </c>
      <c r="B5596" t="s">
        <v>5710</v>
      </c>
      <c r="C5596" s="8">
        <v>25000</v>
      </c>
      <c r="E5596" t="s">
        <v>19</v>
      </c>
      <c r="F5596" t="s">
        <v>20</v>
      </c>
      <c r="G5596">
        <v>8046.24</v>
      </c>
      <c r="H5596" s="5">
        <v>300</v>
      </c>
      <c r="I5596" s="5">
        <v>3000</v>
      </c>
      <c r="J5596" t="str">
        <f t="shared" si="696"/>
        <v>no</v>
      </c>
      <c r="K5596">
        <f t="shared" si="697"/>
        <v>0</v>
      </c>
      <c r="L5596">
        <f t="shared" si="698"/>
        <v>0</v>
      </c>
      <c r="M5596">
        <f t="shared" si="699"/>
        <v>0</v>
      </c>
      <c r="N5596">
        <f t="shared" si="700"/>
        <v>-5.0621396640597069</v>
      </c>
      <c r="O5596">
        <f t="shared" si="701"/>
        <v>6.3319966624268828E-3</v>
      </c>
      <c r="P5596">
        <f t="shared" si="702"/>
        <v>6.2921547594903164E-3</v>
      </c>
      <c r="Q5596">
        <f t="shared" si="703"/>
        <v>-6.3120337971079325E-3</v>
      </c>
    </row>
    <row r="5597" spans="1:17" x14ac:dyDescent="0.25">
      <c r="A5597">
        <v>5586</v>
      </c>
      <c r="B5597" t="s">
        <v>5711</v>
      </c>
      <c r="C5597" s="8">
        <v>50000</v>
      </c>
      <c r="E5597" t="s">
        <v>19</v>
      </c>
      <c r="F5597" t="s">
        <v>20</v>
      </c>
      <c r="G5597">
        <v>24320.14</v>
      </c>
      <c r="H5597" s="5">
        <v>400</v>
      </c>
      <c r="I5597" s="5">
        <v>3000</v>
      </c>
      <c r="J5597" t="str">
        <f t="shared" si="696"/>
        <v>no</v>
      </c>
      <c r="K5597">
        <f t="shared" si="697"/>
        <v>0</v>
      </c>
      <c r="L5597">
        <f t="shared" si="698"/>
        <v>0</v>
      </c>
      <c r="M5597">
        <f t="shared" si="699"/>
        <v>0</v>
      </c>
      <c r="N5597">
        <f t="shared" si="700"/>
        <v>-5.1377785496958692</v>
      </c>
      <c r="O5597">
        <f t="shared" si="701"/>
        <v>5.870716744024263E-3</v>
      </c>
      <c r="P5597">
        <f t="shared" si="702"/>
        <v>5.8364525841130077E-3</v>
      </c>
      <c r="Q5597">
        <f t="shared" si="703"/>
        <v>-5.8535512362708998E-3</v>
      </c>
    </row>
    <row r="5598" spans="1:17" x14ac:dyDescent="0.25">
      <c r="A5598">
        <v>5587</v>
      </c>
      <c r="B5598" t="s">
        <v>5712</v>
      </c>
      <c r="C5598" s="8">
        <v>50000</v>
      </c>
      <c r="E5598" t="s">
        <v>19</v>
      </c>
      <c r="F5598" t="s">
        <v>20</v>
      </c>
      <c r="G5598">
        <v>10106.709999999999</v>
      </c>
      <c r="H5598" s="5">
        <v>400</v>
      </c>
      <c r="I5598" s="5">
        <v>3000</v>
      </c>
      <c r="J5598" t="str">
        <f t="shared" si="696"/>
        <v>no</v>
      </c>
      <c r="K5598">
        <f t="shared" si="697"/>
        <v>0</v>
      </c>
      <c r="L5598">
        <f t="shared" si="698"/>
        <v>0</v>
      </c>
      <c r="M5598">
        <f t="shared" si="699"/>
        <v>0</v>
      </c>
      <c r="N5598">
        <f t="shared" si="700"/>
        <v>-5.1377785496958692</v>
      </c>
      <c r="O5598">
        <f t="shared" si="701"/>
        <v>5.870716744024263E-3</v>
      </c>
      <c r="P5598">
        <f t="shared" si="702"/>
        <v>5.8364525841130077E-3</v>
      </c>
      <c r="Q5598">
        <f t="shared" si="703"/>
        <v>-5.8535512362708998E-3</v>
      </c>
    </row>
    <row r="5599" spans="1:17" x14ac:dyDescent="0.25">
      <c r="A5599">
        <v>5588</v>
      </c>
      <c r="B5599" t="s">
        <v>5713</v>
      </c>
      <c r="C5599" s="8">
        <v>15000</v>
      </c>
      <c r="E5599" t="s">
        <v>19</v>
      </c>
      <c r="F5599" t="s">
        <v>20</v>
      </c>
      <c r="G5599">
        <v>1245.51</v>
      </c>
      <c r="H5599" s="5">
        <v>400</v>
      </c>
      <c r="I5599" s="5">
        <v>3000</v>
      </c>
      <c r="J5599" t="str">
        <f t="shared" si="696"/>
        <v>no</v>
      </c>
      <c r="K5599">
        <f t="shared" si="697"/>
        <v>0</v>
      </c>
      <c r="L5599">
        <f t="shared" si="698"/>
        <v>0</v>
      </c>
      <c r="M5599">
        <f t="shared" si="699"/>
        <v>0</v>
      </c>
      <c r="N5599">
        <f t="shared" si="700"/>
        <v>-5.0318841098052411</v>
      </c>
      <c r="O5599">
        <f t="shared" si="701"/>
        <v>6.5265023321158921E-3</v>
      </c>
      <c r="P5599">
        <f t="shared" si="702"/>
        <v>6.4841832947210281E-3</v>
      </c>
      <c r="Q5599">
        <f t="shared" si="703"/>
        <v>-6.5052969304991463E-3</v>
      </c>
    </row>
    <row r="5600" spans="1:17" x14ac:dyDescent="0.25">
      <c r="A5600">
        <v>5589</v>
      </c>
      <c r="B5600" t="s">
        <v>5714</v>
      </c>
      <c r="C5600" s="8">
        <v>10000</v>
      </c>
      <c r="E5600" t="s">
        <v>19</v>
      </c>
      <c r="F5600" t="s">
        <v>20</v>
      </c>
      <c r="G5600">
        <v>1217.74</v>
      </c>
      <c r="H5600" s="5">
        <v>400</v>
      </c>
      <c r="I5600" s="5">
        <v>3000</v>
      </c>
      <c r="J5600" t="str">
        <f t="shared" si="696"/>
        <v>no</v>
      </c>
      <c r="K5600">
        <f t="shared" si="697"/>
        <v>0</v>
      </c>
      <c r="L5600">
        <f t="shared" si="698"/>
        <v>0</v>
      </c>
      <c r="M5600">
        <f t="shared" si="699"/>
        <v>0</v>
      </c>
      <c r="N5600">
        <f t="shared" si="700"/>
        <v>-5.0167563326780087</v>
      </c>
      <c r="O5600">
        <f t="shared" si="701"/>
        <v>6.6259843787359008E-3</v>
      </c>
      <c r="P5600">
        <f t="shared" si="702"/>
        <v>6.5823696999291054E-3</v>
      </c>
      <c r="Q5600">
        <f t="shared" si="703"/>
        <v>-6.6041290332411835E-3</v>
      </c>
    </row>
    <row r="5601" spans="1:17" x14ac:dyDescent="0.25">
      <c r="A5601">
        <v>5590</v>
      </c>
      <c r="B5601" t="s">
        <v>5715</v>
      </c>
      <c r="C5601" s="8">
        <v>30000</v>
      </c>
      <c r="E5601" t="s">
        <v>19</v>
      </c>
      <c r="F5601" t="s">
        <v>20</v>
      </c>
      <c r="G5601">
        <v>6249.22</v>
      </c>
      <c r="H5601" s="5">
        <v>400</v>
      </c>
      <c r="I5601" s="5">
        <v>3000</v>
      </c>
      <c r="J5601" t="str">
        <f t="shared" si="696"/>
        <v>no</v>
      </c>
      <c r="K5601">
        <f t="shared" si="697"/>
        <v>0</v>
      </c>
      <c r="L5601">
        <f t="shared" si="698"/>
        <v>0</v>
      </c>
      <c r="M5601">
        <f t="shared" si="699"/>
        <v>0</v>
      </c>
      <c r="N5601">
        <f t="shared" si="700"/>
        <v>-5.0772674411869394</v>
      </c>
      <c r="O5601">
        <f t="shared" si="701"/>
        <v>6.236928525956348E-3</v>
      </c>
      <c r="P5601">
        <f t="shared" si="702"/>
        <v>6.1982703567567028E-3</v>
      </c>
      <c r="Q5601">
        <f t="shared" si="703"/>
        <v>-6.2175593814976999E-3</v>
      </c>
    </row>
    <row r="5602" spans="1:17" x14ac:dyDescent="0.25">
      <c r="A5602">
        <v>5591</v>
      </c>
      <c r="B5602" t="s">
        <v>5716</v>
      </c>
      <c r="C5602" s="8">
        <v>50000</v>
      </c>
      <c r="E5602" t="s">
        <v>19</v>
      </c>
      <c r="F5602" t="s">
        <v>20</v>
      </c>
      <c r="G5602">
        <v>8353.07</v>
      </c>
      <c r="H5602" s="5">
        <v>300</v>
      </c>
      <c r="I5602" s="5">
        <v>3000</v>
      </c>
      <c r="J5602" t="str">
        <f t="shared" si="696"/>
        <v>no</v>
      </c>
      <c r="K5602">
        <f t="shared" si="697"/>
        <v>0</v>
      </c>
      <c r="L5602">
        <f t="shared" si="698"/>
        <v>0</v>
      </c>
      <c r="M5602">
        <f t="shared" si="699"/>
        <v>0</v>
      </c>
      <c r="N5602">
        <f t="shared" si="700"/>
        <v>-5.1377785496958692</v>
      </c>
      <c r="O5602">
        <f t="shared" si="701"/>
        <v>5.870716744024263E-3</v>
      </c>
      <c r="P5602">
        <f t="shared" si="702"/>
        <v>5.8364525841130077E-3</v>
      </c>
      <c r="Q5602">
        <f t="shared" si="703"/>
        <v>-5.8535512362708998E-3</v>
      </c>
    </row>
    <row r="5603" spans="1:17" x14ac:dyDescent="0.25">
      <c r="A5603">
        <v>5592</v>
      </c>
      <c r="B5603" t="s">
        <v>5717</v>
      </c>
      <c r="C5603" s="8">
        <v>50000</v>
      </c>
      <c r="E5603" t="s">
        <v>19</v>
      </c>
      <c r="F5603" t="s">
        <v>20</v>
      </c>
      <c r="G5603">
        <v>1246.1500000000001</v>
      </c>
      <c r="H5603" s="5">
        <v>300</v>
      </c>
      <c r="I5603" s="5">
        <v>3000</v>
      </c>
      <c r="J5603" t="str">
        <f t="shared" si="696"/>
        <v>no</v>
      </c>
      <c r="K5603">
        <f t="shared" si="697"/>
        <v>0</v>
      </c>
      <c r="L5603">
        <f t="shared" si="698"/>
        <v>0</v>
      </c>
      <c r="M5603">
        <f t="shared" si="699"/>
        <v>0</v>
      </c>
      <c r="N5603">
        <f t="shared" si="700"/>
        <v>-5.1377785496958692</v>
      </c>
      <c r="O5603">
        <f t="shared" si="701"/>
        <v>5.870716744024263E-3</v>
      </c>
      <c r="P5603">
        <f t="shared" si="702"/>
        <v>5.8364525841130077E-3</v>
      </c>
      <c r="Q5603">
        <f t="shared" si="703"/>
        <v>-5.8535512362708998E-3</v>
      </c>
    </row>
    <row r="5604" spans="1:17" x14ac:dyDescent="0.25">
      <c r="A5604">
        <v>5593</v>
      </c>
      <c r="B5604" t="s">
        <v>5718</v>
      </c>
      <c r="C5604" s="8">
        <v>50000</v>
      </c>
      <c r="E5604" t="s">
        <v>19</v>
      </c>
      <c r="F5604" t="s">
        <v>20</v>
      </c>
      <c r="G5604">
        <v>11426.57</v>
      </c>
      <c r="H5604" s="5">
        <v>300</v>
      </c>
      <c r="I5604" s="5">
        <v>3000</v>
      </c>
      <c r="J5604" t="str">
        <f t="shared" si="696"/>
        <v>no</v>
      </c>
      <c r="K5604">
        <f t="shared" si="697"/>
        <v>0</v>
      </c>
      <c r="L5604">
        <f t="shared" si="698"/>
        <v>0</v>
      </c>
      <c r="M5604">
        <f t="shared" si="699"/>
        <v>0</v>
      </c>
      <c r="N5604">
        <f t="shared" si="700"/>
        <v>-5.1377785496958692</v>
      </c>
      <c r="O5604">
        <f t="shared" si="701"/>
        <v>5.870716744024263E-3</v>
      </c>
      <c r="P5604">
        <f t="shared" si="702"/>
        <v>5.8364525841130077E-3</v>
      </c>
      <c r="Q5604">
        <f t="shared" si="703"/>
        <v>-5.8535512362708998E-3</v>
      </c>
    </row>
    <row r="5605" spans="1:17" x14ac:dyDescent="0.25">
      <c r="A5605">
        <v>5594</v>
      </c>
      <c r="B5605" t="s">
        <v>5719</v>
      </c>
      <c r="C5605" s="8">
        <v>50000</v>
      </c>
      <c r="E5605" t="s">
        <v>19</v>
      </c>
      <c r="F5605" t="s">
        <v>20</v>
      </c>
      <c r="G5605">
        <v>20008.689999999999</v>
      </c>
      <c r="H5605" s="5">
        <v>400</v>
      </c>
      <c r="I5605" s="5">
        <v>3000</v>
      </c>
      <c r="J5605" t="str">
        <f t="shared" si="696"/>
        <v>no</v>
      </c>
      <c r="K5605">
        <f t="shared" si="697"/>
        <v>0</v>
      </c>
      <c r="L5605">
        <f t="shared" si="698"/>
        <v>0</v>
      </c>
      <c r="M5605">
        <f t="shared" si="699"/>
        <v>0</v>
      </c>
      <c r="N5605">
        <f t="shared" si="700"/>
        <v>-5.1377785496958692</v>
      </c>
      <c r="O5605">
        <f t="shared" si="701"/>
        <v>5.870716744024263E-3</v>
      </c>
      <c r="P5605">
        <f t="shared" si="702"/>
        <v>5.8364525841130077E-3</v>
      </c>
      <c r="Q5605">
        <f t="shared" si="703"/>
        <v>-5.8535512362708998E-3</v>
      </c>
    </row>
    <row r="5606" spans="1:17" x14ac:dyDescent="0.25">
      <c r="A5606">
        <v>5595</v>
      </c>
      <c r="B5606" t="s">
        <v>5720</v>
      </c>
      <c r="C5606" s="8">
        <v>25000</v>
      </c>
      <c r="E5606" t="s">
        <v>22</v>
      </c>
      <c r="F5606" t="s">
        <v>73</v>
      </c>
      <c r="G5606">
        <v>1690.91</v>
      </c>
      <c r="H5606" s="5">
        <v>300</v>
      </c>
      <c r="I5606" s="5">
        <v>9000</v>
      </c>
      <c r="J5606" t="str">
        <f t="shared" si="696"/>
        <v>no</v>
      </c>
      <c r="K5606">
        <f t="shared" si="697"/>
        <v>0</v>
      </c>
      <c r="L5606">
        <f t="shared" si="698"/>
        <v>0</v>
      </c>
      <c r="M5606">
        <f t="shared" si="699"/>
        <v>0</v>
      </c>
      <c r="N5606">
        <f t="shared" si="700"/>
        <v>-5.0619861039084881</v>
      </c>
      <c r="O5606">
        <f t="shared" si="701"/>
        <v>6.3329690794522234E-3</v>
      </c>
      <c r="P5606">
        <f t="shared" si="702"/>
        <v>6.2931149768901407E-3</v>
      </c>
      <c r="Q5606">
        <f t="shared" si="703"/>
        <v>-6.3130000950679839E-3</v>
      </c>
    </row>
    <row r="5607" spans="1:17" x14ac:dyDescent="0.25">
      <c r="A5607">
        <v>5596</v>
      </c>
      <c r="B5607" t="s">
        <v>5721</v>
      </c>
      <c r="C5607" s="8">
        <v>2</v>
      </c>
      <c r="E5607" t="s">
        <v>57</v>
      </c>
      <c r="F5607" t="s">
        <v>74</v>
      </c>
      <c r="G5607">
        <v>277.47000000000003</v>
      </c>
      <c r="H5607" s="5">
        <v>730</v>
      </c>
      <c r="I5607" s="5">
        <v>9000</v>
      </c>
      <c r="J5607" t="str">
        <f t="shared" si="696"/>
        <v>yes</v>
      </c>
      <c r="K5607">
        <f t="shared" si="697"/>
        <v>0</v>
      </c>
      <c r="L5607">
        <f t="shared" si="698"/>
        <v>0</v>
      </c>
      <c r="M5607">
        <f t="shared" si="699"/>
        <v>0</v>
      </c>
      <c r="N5607">
        <f t="shared" si="700"/>
        <v>-4.9863532693831756</v>
      </c>
      <c r="O5607">
        <f t="shared" si="701"/>
        <v>6.8305282254162358E-3</v>
      </c>
      <c r="P5607">
        <f t="shared" si="702"/>
        <v>6.7841886334687792E-3</v>
      </c>
      <c r="Q5607">
        <f t="shared" si="703"/>
        <v>-6.8073058548944205E-3</v>
      </c>
    </row>
    <row r="5608" spans="1:17" x14ac:dyDescent="0.25">
      <c r="A5608">
        <v>5597</v>
      </c>
      <c r="B5608" t="s">
        <v>5722</v>
      </c>
      <c r="C5608" s="8">
        <v>50000</v>
      </c>
      <c r="E5608" t="s">
        <v>19</v>
      </c>
      <c r="F5608" t="s">
        <v>20</v>
      </c>
      <c r="G5608">
        <v>9203.14</v>
      </c>
      <c r="H5608" s="5">
        <v>300</v>
      </c>
      <c r="I5608" s="5">
        <v>3000</v>
      </c>
      <c r="J5608" t="str">
        <f t="shared" si="696"/>
        <v>no</v>
      </c>
      <c r="K5608">
        <f t="shared" si="697"/>
        <v>0</v>
      </c>
      <c r="L5608">
        <f t="shared" si="698"/>
        <v>0</v>
      </c>
      <c r="M5608">
        <f t="shared" si="699"/>
        <v>0</v>
      </c>
      <c r="N5608">
        <f t="shared" si="700"/>
        <v>-5.1377785496958692</v>
      </c>
      <c r="O5608">
        <f t="shared" si="701"/>
        <v>5.870716744024263E-3</v>
      </c>
      <c r="P5608">
        <f t="shared" si="702"/>
        <v>5.8364525841130077E-3</v>
      </c>
      <c r="Q5608">
        <f t="shared" si="703"/>
        <v>-5.8535512362708998E-3</v>
      </c>
    </row>
    <row r="5609" spans="1:17" x14ac:dyDescent="0.25">
      <c r="A5609">
        <v>5598</v>
      </c>
      <c r="B5609" t="s">
        <v>5723</v>
      </c>
      <c r="C5609" s="8">
        <v>2</v>
      </c>
      <c r="E5609" t="s">
        <v>57</v>
      </c>
      <c r="F5609" t="s">
        <v>74</v>
      </c>
      <c r="G5609">
        <v>1809.4</v>
      </c>
      <c r="H5609" s="5">
        <v>730</v>
      </c>
      <c r="I5609" s="5">
        <v>9000</v>
      </c>
      <c r="J5609" t="str">
        <f t="shared" si="696"/>
        <v>yes</v>
      </c>
      <c r="K5609">
        <f t="shared" si="697"/>
        <v>0</v>
      </c>
      <c r="L5609">
        <f t="shared" si="698"/>
        <v>0</v>
      </c>
      <c r="M5609">
        <f t="shared" si="699"/>
        <v>0</v>
      </c>
      <c r="N5609">
        <f t="shared" si="700"/>
        <v>-4.9863532693831756</v>
      </c>
      <c r="O5609">
        <f t="shared" si="701"/>
        <v>6.8305282254162358E-3</v>
      </c>
      <c r="P5609">
        <f t="shared" si="702"/>
        <v>6.7841886334687792E-3</v>
      </c>
      <c r="Q5609">
        <f t="shared" si="703"/>
        <v>-6.8073058548944205E-3</v>
      </c>
    </row>
    <row r="5610" spans="1:17" x14ac:dyDescent="0.25">
      <c r="A5610">
        <v>5599</v>
      </c>
      <c r="B5610" t="s">
        <v>5724</v>
      </c>
      <c r="C5610" s="8">
        <v>2</v>
      </c>
      <c r="E5610" t="s">
        <v>57</v>
      </c>
      <c r="F5610" t="s">
        <v>74</v>
      </c>
      <c r="G5610">
        <v>33.67</v>
      </c>
      <c r="H5610" s="5">
        <v>730</v>
      </c>
      <c r="I5610" s="5">
        <v>9000</v>
      </c>
      <c r="J5610" t="str">
        <f t="shared" si="696"/>
        <v>yes</v>
      </c>
      <c r="K5610">
        <f t="shared" si="697"/>
        <v>0</v>
      </c>
      <c r="L5610">
        <f t="shared" si="698"/>
        <v>0</v>
      </c>
      <c r="M5610">
        <f t="shared" si="699"/>
        <v>0</v>
      </c>
      <c r="N5610">
        <f t="shared" si="700"/>
        <v>-4.9863532693831756</v>
      </c>
      <c r="O5610">
        <f t="shared" si="701"/>
        <v>6.8305282254162358E-3</v>
      </c>
      <c r="P5610">
        <f t="shared" si="702"/>
        <v>6.7841886334687792E-3</v>
      </c>
      <c r="Q5610">
        <f t="shared" si="703"/>
        <v>-6.8073058548944205E-3</v>
      </c>
    </row>
    <row r="5611" spans="1:17" x14ac:dyDescent="0.25">
      <c r="A5611">
        <v>5600</v>
      </c>
      <c r="B5611" t="s">
        <v>5725</v>
      </c>
      <c r="C5611" s="8">
        <v>50000</v>
      </c>
      <c r="E5611" t="s">
        <v>19</v>
      </c>
      <c r="F5611" t="s">
        <v>20</v>
      </c>
      <c r="G5611">
        <v>11583.78</v>
      </c>
      <c r="H5611" s="5">
        <v>300</v>
      </c>
      <c r="I5611" s="5">
        <v>3000</v>
      </c>
      <c r="J5611" t="str">
        <f t="shared" si="696"/>
        <v>no</v>
      </c>
      <c r="K5611">
        <f t="shared" si="697"/>
        <v>0</v>
      </c>
      <c r="L5611">
        <f t="shared" si="698"/>
        <v>0</v>
      </c>
      <c r="M5611">
        <f t="shared" si="699"/>
        <v>0</v>
      </c>
      <c r="N5611">
        <f t="shared" si="700"/>
        <v>-5.1377785496958692</v>
      </c>
      <c r="O5611">
        <f t="shared" si="701"/>
        <v>5.870716744024263E-3</v>
      </c>
      <c r="P5611">
        <f t="shared" si="702"/>
        <v>5.8364525841130077E-3</v>
      </c>
      <c r="Q5611">
        <f t="shared" si="703"/>
        <v>-5.8535512362708998E-3</v>
      </c>
    </row>
    <row r="5612" spans="1:17" x14ac:dyDescent="0.25">
      <c r="A5612">
        <v>5601</v>
      </c>
      <c r="B5612" t="s">
        <v>5726</v>
      </c>
      <c r="C5612" s="8">
        <v>8000000</v>
      </c>
      <c r="E5612" t="s">
        <v>26</v>
      </c>
      <c r="F5612" t="s">
        <v>30</v>
      </c>
      <c r="G5612">
        <v>3873528.9000000008</v>
      </c>
      <c r="H5612" s="5">
        <v>250</v>
      </c>
      <c r="I5612" s="5">
        <v>2000</v>
      </c>
      <c r="J5612" t="str">
        <f t="shared" si="696"/>
        <v>no</v>
      </c>
      <c r="K5612">
        <f t="shared" si="697"/>
        <v>0</v>
      </c>
      <c r="L5612">
        <f t="shared" si="698"/>
        <v>0</v>
      </c>
      <c r="M5612">
        <f t="shared" si="699"/>
        <v>0</v>
      </c>
      <c r="N5612">
        <f t="shared" si="700"/>
        <v>-29.190969775354215</v>
      </c>
      <c r="O5612">
        <f t="shared" si="701"/>
        <v>2.1014685998429703E-13</v>
      </c>
      <c r="P5612">
        <f t="shared" si="702"/>
        <v>2.1014685998425288E-13</v>
      </c>
      <c r="Q5612">
        <f t="shared" si="703"/>
        <v>-2.1016521856156422E-13</v>
      </c>
    </row>
    <row r="5613" spans="1:17" x14ac:dyDescent="0.25">
      <c r="A5613">
        <v>5602</v>
      </c>
      <c r="B5613" t="s">
        <v>5727</v>
      </c>
      <c r="C5613" s="8">
        <v>50000</v>
      </c>
      <c r="E5613" t="s">
        <v>19</v>
      </c>
      <c r="F5613" t="s">
        <v>20</v>
      </c>
      <c r="G5613">
        <v>11945.81</v>
      </c>
      <c r="H5613" s="5">
        <v>300</v>
      </c>
      <c r="I5613" s="5">
        <v>3000</v>
      </c>
      <c r="J5613" t="str">
        <f t="shared" si="696"/>
        <v>no</v>
      </c>
      <c r="K5613">
        <f t="shared" si="697"/>
        <v>0</v>
      </c>
      <c r="L5613">
        <f t="shared" si="698"/>
        <v>0</v>
      </c>
      <c r="M5613">
        <f t="shared" si="699"/>
        <v>0</v>
      </c>
      <c r="N5613">
        <f t="shared" si="700"/>
        <v>-5.1377785496958692</v>
      </c>
      <c r="O5613">
        <f t="shared" si="701"/>
        <v>5.870716744024263E-3</v>
      </c>
      <c r="P5613">
        <f t="shared" si="702"/>
        <v>5.8364525841130077E-3</v>
      </c>
      <c r="Q5613">
        <f t="shared" si="703"/>
        <v>-5.8535512362708998E-3</v>
      </c>
    </row>
    <row r="5614" spans="1:17" x14ac:dyDescent="0.25">
      <c r="A5614">
        <v>5603</v>
      </c>
      <c r="B5614" t="s">
        <v>5728</v>
      </c>
      <c r="C5614" s="8">
        <v>50000</v>
      </c>
      <c r="E5614" t="s">
        <v>19</v>
      </c>
      <c r="F5614" t="s">
        <v>20</v>
      </c>
      <c r="G5614">
        <v>22240.3</v>
      </c>
      <c r="H5614" s="5">
        <v>300</v>
      </c>
      <c r="I5614" s="5">
        <v>3000</v>
      </c>
      <c r="J5614" t="str">
        <f t="shared" si="696"/>
        <v>no</v>
      </c>
      <c r="K5614">
        <f t="shared" si="697"/>
        <v>0</v>
      </c>
      <c r="L5614">
        <f t="shared" si="698"/>
        <v>0</v>
      </c>
      <c r="M5614">
        <f t="shared" si="699"/>
        <v>0</v>
      </c>
      <c r="N5614">
        <f t="shared" si="700"/>
        <v>-5.1377785496958692</v>
      </c>
      <c r="O5614">
        <f t="shared" si="701"/>
        <v>5.870716744024263E-3</v>
      </c>
      <c r="P5614">
        <f t="shared" si="702"/>
        <v>5.8364525841130077E-3</v>
      </c>
      <c r="Q5614">
        <f t="shared" si="703"/>
        <v>-5.8535512362708998E-3</v>
      </c>
    </row>
    <row r="5615" spans="1:17" x14ac:dyDescent="0.25">
      <c r="A5615">
        <v>5604</v>
      </c>
      <c r="B5615" t="s">
        <v>5729</v>
      </c>
      <c r="C5615" s="8">
        <v>50000</v>
      </c>
      <c r="E5615" t="s">
        <v>19</v>
      </c>
      <c r="F5615" t="s">
        <v>20</v>
      </c>
      <c r="G5615">
        <v>21511.1</v>
      </c>
      <c r="H5615" s="5">
        <v>300</v>
      </c>
      <c r="I5615" s="5">
        <v>3000</v>
      </c>
      <c r="J5615" t="str">
        <f t="shared" si="696"/>
        <v>no</v>
      </c>
      <c r="K5615">
        <f t="shared" si="697"/>
        <v>0</v>
      </c>
      <c r="L5615">
        <f t="shared" si="698"/>
        <v>0</v>
      </c>
      <c r="M5615">
        <f t="shared" si="699"/>
        <v>0</v>
      </c>
      <c r="N5615">
        <f t="shared" si="700"/>
        <v>-5.1377785496958692</v>
      </c>
      <c r="O5615">
        <f t="shared" si="701"/>
        <v>5.870716744024263E-3</v>
      </c>
      <c r="P5615">
        <f t="shared" si="702"/>
        <v>5.8364525841130077E-3</v>
      </c>
      <c r="Q5615">
        <f t="shared" si="703"/>
        <v>-5.8535512362708998E-3</v>
      </c>
    </row>
    <row r="5616" spans="1:17" x14ac:dyDescent="0.25">
      <c r="A5616">
        <v>5605</v>
      </c>
      <c r="B5616" t="s">
        <v>5730</v>
      </c>
      <c r="C5616" s="8">
        <v>100000</v>
      </c>
      <c r="E5616" t="s">
        <v>19</v>
      </c>
      <c r="F5616" t="s">
        <v>20</v>
      </c>
      <c r="G5616">
        <v>56267.19</v>
      </c>
      <c r="H5616" s="5">
        <v>300</v>
      </c>
      <c r="I5616" s="5">
        <v>3000</v>
      </c>
      <c r="J5616" t="str">
        <f t="shared" si="696"/>
        <v>no</v>
      </c>
      <c r="K5616">
        <f t="shared" si="697"/>
        <v>0</v>
      </c>
      <c r="L5616">
        <f t="shared" si="698"/>
        <v>0</v>
      </c>
      <c r="M5616">
        <f t="shared" si="699"/>
        <v>0</v>
      </c>
      <c r="N5616">
        <f t="shared" si="700"/>
        <v>-5.2890563209681956</v>
      </c>
      <c r="O5616">
        <f t="shared" si="701"/>
        <v>5.0465203087574342E-3</v>
      </c>
      <c r="P5616">
        <f t="shared" si="702"/>
        <v>5.0211808177865304E-3</v>
      </c>
      <c r="Q5616">
        <f t="shared" si="703"/>
        <v>-5.0338293041779494E-3</v>
      </c>
    </row>
    <row r="5617" spans="1:17" x14ac:dyDescent="0.25">
      <c r="A5617">
        <v>5606</v>
      </c>
      <c r="B5617" t="s">
        <v>5731</v>
      </c>
      <c r="C5617" s="8">
        <v>2</v>
      </c>
      <c r="E5617" t="s">
        <v>57</v>
      </c>
      <c r="F5617" t="s">
        <v>74</v>
      </c>
      <c r="G5617">
        <v>881.52</v>
      </c>
      <c r="H5617" s="5">
        <v>730</v>
      </c>
      <c r="I5617" s="5">
        <v>9000</v>
      </c>
      <c r="J5617" t="str">
        <f t="shared" si="696"/>
        <v>yes</v>
      </c>
      <c r="K5617">
        <f t="shared" si="697"/>
        <v>0</v>
      </c>
      <c r="L5617">
        <f t="shared" si="698"/>
        <v>0</v>
      </c>
      <c r="M5617">
        <f t="shared" si="699"/>
        <v>0</v>
      </c>
      <c r="N5617">
        <f t="shared" si="700"/>
        <v>-4.9863532693831756</v>
      </c>
      <c r="O5617">
        <f t="shared" si="701"/>
        <v>6.8305282254162358E-3</v>
      </c>
      <c r="P5617">
        <f t="shared" si="702"/>
        <v>6.7841886334687792E-3</v>
      </c>
      <c r="Q5617">
        <f t="shared" si="703"/>
        <v>-6.8073058548944205E-3</v>
      </c>
    </row>
    <row r="5618" spans="1:17" x14ac:dyDescent="0.25">
      <c r="A5618">
        <v>5607</v>
      </c>
      <c r="B5618" t="s">
        <v>5732</v>
      </c>
      <c r="C5618" s="8">
        <v>25000</v>
      </c>
      <c r="E5618" t="s">
        <v>19</v>
      </c>
      <c r="F5618" t="s">
        <v>20</v>
      </c>
      <c r="G5618">
        <v>8434.67</v>
      </c>
      <c r="H5618" s="5">
        <v>400</v>
      </c>
      <c r="I5618" s="5">
        <v>3000</v>
      </c>
      <c r="J5618" t="str">
        <f t="shared" si="696"/>
        <v>no</v>
      </c>
      <c r="K5618">
        <f t="shared" si="697"/>
        <v>0</v>
      </c>
      <c r="L5618">
        <f t="shared" si="698"/>
        <v>0</v>
      </c>
      <c r="M5618">
        <f t="shared" si="699"/>
        <v>0</v>
      </c>
      <c r="N5618">
        <f t="shared" si="700"/>
        <v>-5.0621396640597069</v>
      </c>
      <c r="O5618">
        <f t="shared" si="701"/>
        <v>6.3319966624268828E-3</v>
      </c>
      <c r="P5618">
        <f t="shared" si="702"/>
        <v>6.2921547594903164E-3</v>
      </c>
      <c r="Q5618">
        <f t="shared" si="703"/>
        <v>-6.3120337971079325E-3</v>
      </c>
    </row>
    <row r="5619" spans="1:17" x14ac:dyDescent="0.25">
      <c r="A5619">
        <v>5608</v>
      </c>
      <c r="B5619" t="s">
        <v>5733</v>
      </c>
      <c r="C5619" s="8">
        <v>25000</v>
      </c>
      <c r="E5619" t="s">
        <v>19</v>
      </c>
      <c r="F5619" t="s">
        <v>20</v>
      </c>
      <c r="G5619">
        <v>5850.06</v>
      </c>
      <c r="H5619" s="5">
        <v>300</v>
      </c>
      <c r="I5619" s="5">
        <v>3000</v>
      </c>
      <c r="J5619" t="str">
        <f t="shared" si="696"/>
        <v>no</v>
      </c>
      <c r="K5619">
        <f t="shared" si="697"/>
        <v>0</v>
      </c>
      <c r="L5619">
        <f t="shared" si="698"/>
        <v>0</v>
      </c>
      <c r="M5619">
        <f t="shared" si="699"/>
        <v>0</v>
      </c>
      <c r="N5619">
        <f t="shared" si="700"/>
        <v>-5.0621396640597069</v>
      </c>
      <c r="O5619">
        <f t="shared" si="701"/>
        <v>6.3319966624268828E-3</v>
      </c>
      <c r="P5619">
        <f t="shared" si="702"/>
        <v>6.2921547594903164E-3</v>
      </c>
      <c r="Q5619">
        <f t="shared" si="703"/>
        <v>-6.3120337971079325E-3</v>
      </c>
    </row>
    <row r="5620" spans="1:17" x14ac:dyDescent="0.25">
      <c r="A5620">
        <v>5609</v>
      </c>
      <c r="B5620" t="s">
        <v>5734</v>
      </c>
      <c r="C5620" s="8">
        <v>25000</v>
      </c>
      <c r="E5620" t="s">
        <v>19</v>
      </c>
      <c r="F5620" t="s">
        <v>20</v>
      </c>
      <c r="G5620">
        <v>10996.42</v>
      </c>
      <c r="H5620" s="5">
        <v>400</v>
      </c>
      <c r="I5620" s="5">
        <v>3000</v>
      </c>
      <c r="J5620" t="str">
        <f t="shared" si="696"/>
        <v>no</v>
      </c>
      <c r="K5620">
        <f t="shared" si="697"/>
        <v>0</v>
      </c>
      <c r="L5620">
        <f t="shared" si="698"/>
        <v>0</v>
      </c>
      <c r="M5620">
        <f t="shared" si="699"/>
        <v>0</v>
      </c>
      <c r="N5620">
        <f t="shared" si="700"/>
        <v>-5.0621396640597069</v>
      </c>
      <c r="O5620">
        <f t="shared" si="701"/>
        <v>6.3319966624268828E-3</v>
      </c>
      <c r="P5620">
        <f t="shared" si="702"/>
        <v>6.2921547594903164E-3</v>
      </c>
      <c r="Q5620">
        <f t="shared" si="703"/>
        <v>-6.3120337971079325E-3</v>
      </c>
    </row>
    <row r="5621" spans="1:17" x14ac:dyDescent="0.25">
      <c r="A5621">
        <v>5610</v>
      </c>
      <c r="B5621" t="s">
        <v>5735</v>
      </c>
      <c r="C5621" s="8">
        <v>15000</v>
      </c>
      <c r="E5621" t="s">
        <v>19</v>
      </c>
      <c r="F5621" t="s">
        <v>20</v>
      </c>
      <c r="G5621">
        <v>2673.23</v>
      </c>
      <c r="H5621" s="5">
        <v>400</v>
      </c>
      <c r="I5621" s="5">
        <v>3000</v>
      </c>
      <c r="J5621" t="str">
        <f t="shared" si="696"/>
        <v>no</v>
      </c>
      <c r="K5621">
        <f t="shared" si="697"/>
        <v>0</v>
      </c>
      <c r="L5621">
        <f t="shared" si="698"/>
        <v>0</v>
      </c>
      <c r="M5621">
        <f t="shared" si="699"/>
        <v>0</v>
      </c>
      <c r="N5621">
        <f t="shared" si="700"/>
        <v>-5.0318841098052411</v>
      </c>
      <c r="O5621">
        <f t="shared" si="701"/>
        <v>6.5265023321158921E-3</v>
      </c>
      <c r="P5621">
        <f t="shared" si="702"/>
        <v>6.4841832947210281E-3</v>
      </c>
      <c r="Q5621">
        <f t="shared" si="703"/>
        <v>-6.5052969304991463E-3</v>
      </c>
    </row>
    <row r="5622" spans="1:17" x14ac:dyDescent="0.25">
      <c r="A5622">
        <v>5611</v>
      </c>
      <c r="B5622" t="s">
        <v>5736</v>
      </c>
      <c r="C5622" s="8">
        <v>50000</v>
      </c>
      <c r="E5622" t="s">
        <v>19</v>
      </c>
      <c r="F5622" t="s">
        <v>20</v>
      </c>
      <c r="G5622">
        <v>6342.12</v>
      </c>
      <c r="H5622" s="5">
        <v>300</v>
      </c>
      <c r="I5622" s="5">
        <v>3000</v>
      </c>
      <c r="J5622" t="str">
        <f t="shared" si="696"/>
        <v>no</v>
      </c>
      <c r="K5622">
        <f t="shared" si="697"/>
        <v>0</v>
      </c>
      <c r="L5622">
        <f t="shared" si="698"/>
        <v>0</v>
      </c>
      <c r="M5622">
        <f t="shared" si="699"/>
        <v>0</v>
      </c>
      <c r="N5622">
        <f t="shared" si="700"/>
        <v>-5.1377785496958692</v>
      </c>
      <c r="O5622">
        <f t="shared" si="701"/>
        <v>5.870716744024263E-3</v>
      </c>
      <c r="P5622">
        <f t="shared" si="702"/>
        <v>5.8364525841130077E-3</v>
      </c>
      <c r="Q5622">
        <f t="shared" si="703"/>
        <v>-5.8535512362708998E-3</v>
      </c>
    </row>
    <row r="5623" spans="1:17" x14ac:dyDescent="0.25">
      <c r="A5623">
        <v>5612</v>
      </c>
      <c r="B5623" t="s">
        <v>5737</v>
      </c>
      <c r="C5623" s="8">
        <v>50000</v>
      </c>
      <c r="E5623" t="s">
        <v>19</v>
      </c>
      <c r="F5623" t="s">
        <v>20</v>
      </c>
      <c r="G5623">
        <v>7564.63</v>
      </c>
      <c r="H5623" s="5">
        <v>300</v>
      </c>
      <c r="I5623" s="5">
        <v>3000</v>
      </c>
      <c r="J5623" t="str">
        <f t="shared" si="696"/>
        <v>no</v>
      </c>
      <c r="K5623">
        <f t="shared" si="697"/>
        <v>0</v>
      </c>
      <c r="L5623">
        <f t="shared" si="698"/>
        <v>0</v>
      </c>
      <c r="M5623">
        <f t="shared" si="699"/>
        <v>0</v>
      </c>
      <c r="N5623">
        <f t="shared" si="700"/>
        <v>-5.1377785496958692</v>
      </c>
      <c r="O5623">
        <f t="shared" si="701"/>
        <v>5.870716744024263E-3</v>
      </c>
      <c r="P5623">
        <f t="shared" si="702"/>
        <v>5.8364525841130077E-3</v>
      </c>
      <c r="Q5623">
        <f t="shared" si="703"/>
        <v>-5.8535512362708998E-3</v>
      </c>
    </row>
    <row r="5624" spans="1:17" x14ac:dyDescent="0.25">
      <c r="A5624">
        <v>5613</v>
      </c>
      <c r="B5624" t="s">
        <v>5738</v>
      </c>
      <c r="C5624" s="8">
        <v>25000</v>
      </c>
      <c r="E5624" t="s">
        <v>19</v>
      </c>
      <c r="F5624" t="s">
        <v>20</v>
      </c>
      <c r="G5624">
        <v>9436.49</v>
      </c>
      <c r="H5624" s="5">
        <v>350</v>
      </c>
      <c r="I5624" s="5">
        <v>3000</v>
      </c>
      <c r="J5624" t="str">
        <f t="shared" si="696"/>
        <v>no</v>
      </c>
      <c r="K5624">
        <f t="shared" si="697"/>
        <v>0</v>
      </c>
      <c r="L5624">
        <f t="shared" si="698"/>
        <v>0</v>
      </c>
      <c r="M5624">
        <f t="shared" si="699"/>
        <v>0</v>
      </c>
      <c r="N5624">
        <f t="shared" si="700"/>
        <v>-5.0621396640597069</v>
      </c>
      <c r="O5624">
        <f t="shared" si="701"/>
        <v>6.3319966624268828E-3</v>
      </c>
      <c r="P5624">
        <f t="shared" si="702"/>
        <v>6.2921547594903164E-3</v>
      </c>
      <c r="Q5624">
        <f t="shared" si="703"/>
        <v>-6.3120337971079325E-3</v>
      </c>
    </row>
    <row r="5625" spans="1:17" x14ac:dyDescent="0.25">
      <c r="A5625">
        <v>5614</v>
      </c>
      <c r="B5625" t="s">
        <v>5739</v>
      </c>
      <c r="C5625" s="8">
        <v>2</v>
      </c>
      <c r="E5625" t="s">
        <v>57</v>
      </c>
      <c r="F5625" t="s">
        <v>74</v>
      </c>
      <c r="G5625">
        <v>1046.79</v>
      </c>
      <c r="H5625" s="5">
        <v>730</v>
      </c>
      <c r="I5625" s="5">
        <v>9000</v>
      </c>
      <c r="J5625" t="str">
        <f t="shared" si="696"/>
        <v>yes</v>
      </c>
      <c r="K5625">
        <f t="shared" si="697"/>
        <v>0</v>
      </c>
      <c r="L5625">
        <f t="shared" si="698"/>
        <v>0</v>
      </c>
      <c r="M5625">
        <f t="shared" si="699"/>
        <v>0</v>
      </c>
      <c r="N5625">
        <f t="shared" si="700"/>
        <v>-4.9863532693831756</v>
      </c>
      <c r="O5625">
        <f t="shared" si="701"/>
        <v>6.8305282254162358E-3</v>
      </c>
      <c r="P5625">
        <f t="shared" si="702"/>
        <v>6.7841886334687792E-3</v>
      </c>
      <c r="Q5625">
        <f t="shared" si="703"/>
        <v>-6.8073058548944205E-3</v>
      </c>
    </row>
    <row r="5626" spans="1:17" x14ac:dyDescent="0.25">
      <c r="A5626">
        <v>5615</v>
      </c>
      <c r="B5626" t="s">
        <v>5740</v>
      </c>
      <c r="C5626" s="8">
        <v>50000</v>
      </c>
      <c r="E5626" t="s">
        <v>19</v>
      </c>
      <c r="F5626" t="s">
        <v>20</v>
      </c>
      <c r="G5626">
        <v>2133.19</v>
      </c>
      <c r="H5626" s="5">
        <v>300</v>
      </c>
      <c r="I5626" s="5">
        <v>3000</v>
      </c>
      <c r="J5626" t="str">
        <f t="shared" si="696"/>
        <v>no</v>
      </c>
      <c r="K5626">
        <f t="shared" si="697"/>
        <v>0</v>
      </c>
      <c r="L5626">
        <f t="shared" si="698"/>
        <v>0</v>
      </c>
      <c r="M5626">
        <f t="shared" si="699"/>
        <v>0</v>
      </c>
      <c r="N5626">
        <f t="shared" si="700"/>
        <v>-5.1377785496958692</v>
      </c>
      <c r="O5626">
        <f t="shared" si="701"/>
        <v>5.870716744024263E-3</v>
      </c>
      <c r="P5626">
        <f t="shared" si="702"/>
        <v>5.8364525841130077E-3</v>
      </c>
      <c r="Q5626">
        <f t="shared" si="703"/>
        <v>-5.8535512362708998E-3</v>
      </c>
    </row>
    <row r="5627" spans="1:17" x14ac:dyDescent="0.25">
      <c r="A5627">
        <v>5616</v>
      </c>
      <c r="B5627" t="s">
        <v>5741</v>
      </c>
      <c r="C5627" s="8">
        <v>25000</v>
      </c>
      <c r="E5627" t="s">
        <v>19</v>
      </c>
      <c r="F5627" t="s">
        <v>20</v>
      </c>
      <c r="G5627">
        <v>9816.48</v>
      </c>
      <c r="H5627" s="5">
        <v>350</v>
      </c>
      <c r="I5627" s="5">
        <v>3000</v>
      </c>
      <c r="J5627" t="str">
        <f t="shared" si="696"/>
        <v>no</v>
      </c>
      <c r="K5627">
        <f t="shared" si="697"/>
        <v>0</v>
      </c>
      <c r="L5627">
        <f t="shared" si="698"/>
        <v>0</v>
      </c>
      <c r="M5627">
        <f t="shared" si="699"/>
        <v>0</v>
      </c>
      <c r="N5627">
        <f t="shared" si="700"/>
        <v>-5.0621396640597069</v>
      </c>
      <c r="O5627">
        <f t="shared" si="701"/>
        <v>6.3319966624268828E-3</v>
      </c>
      <c r="P5627">
        <f t="shared" si="702"/>
        <v>6.2921547594903164E-3</v>
      </c>
      <c r="Q5627">
        <f t="shared" si="703"/>
        <v>-6.3120337971079325E-3</v>
      </c>
    </row>
    <row r="5628" spans="1:17" x14ac:dyDescent="0.25">
      <c r="A5628">
        <v>5617</v>
      </c>
      <c r="B5628" t="s">
        <v>5742</v>
      </c>
      <c r="C5628" s="8">
        <v>50000</v>
      </c>
      <c r="E5628" t="s">
        <v>19</v>
      </c>
      <c r="F5628" t="s">
        <v>20</v>
      </c>
      <c r="G5628">
        <v>19417.2</v>
      </c>
      <c r="H5628" s="5">
        <v>300</v>
      </c>
      <c r="I5628" s="5">
        <v>3000</v>
      </c>
      <c r="J5628" t="str">
        <f t="shared" si="696"/>
        <v>no</v>
      </c>
      <c r="K5628">
        <f t="shared" si="697"/>
        <v>0</v>
      </c>
      <c r="L5628">
        <f t="shared" si="698"/>
        <v>0</v>
      </c>
      <c r="M5628">
        <f t="shared" si="699"/>
        <v>0</v>
      </c>
      <c r="N5628">
        <f t="shared" si="700"/>
        <v>-5.1377785496958692</v>
      </c>
      <c r="O5628">
        <f t="shared" si="701"/>
        <v>5.870716744024263E-3</v>
      </c>
      <c r="P5628">
        <f t="shared" si="702"/>
        <v>5.8364525841130077E-3</v>
      </c>
      <c r="Q5628">
        <f t="shared" si="703"/>
        <v>-5.8535512362708998E-3</v>
      </c>
    </row>
    <row r="5629" spans="1:17" x14ac:dyDescent="0.25">
      <c r="A5629">
        <v>5618</v>
      </c>
      <c r="B5629" t="s">
        <v>5743</v>
      </c>
      <c r="C5629" s="8">
        <v>25000</v>
      </c>
      <c r="E5629" t="s">
        <v>19</v>
      </c>
      <c r="F5629" t="s">
        <v>20</v>
      </c>
      <c r="G5629">
        <v>9963.35</v>
      </c>
      <c r="H5629" s="5">
        <v>400</v>
      </c>
      <c r="I5629" s="5">
        <v>3000</v>
      </c>
      <c r="J5629" t="str">
        <f t="shared" si="696"/>
        <v>no</v>
      </c>
      <c r="K5629">
        <f t="shared" si="697"/>
        <v>0</v>
      </c>
      <c r="L5629">
        <f t="shared" si="698"/>
        <v>0</v>
      </c>
      <c r="M5629">
        <f t="shared" si="699"/>
        <v>0</v>
      </c>
      <c r="N5629">
        <f t="shared" si="700"/>
        <v>-5.0621396640597069</v>
      </c>
      <c r="O5629">
        <f t="shared" si="701"/>
        <v>6.3319966624268828E-3</v>
      </c>
      <c r="P5629">
        <f t="shared" si="702"/>
        <v>6.2921547594903164E-3</v>
      </c>
      <c r="Q5629">
        <f t="shared" si="703"/>
        <v>-6.3120337971079325E-3</v>
      </c>
    </row>
    <row r="5630" spans="1:17" x14ac:dyDescent="0.25">
      <c r="A5630">
        <v>5619</v>
      </c>
      <c r="B5630" t="s">
        <v>5744</v>
      </c>
      <c r="C5630" s="8">
        <v>50000</v>
      </c>
      <c r="E5630" t="s">
        <v>19</v>
      </c>
      <c r="F5630" t="s">
        <v>20</v>
      </c>
      <c r="G5630">
        <v>23287.82</v>
      </c>
      <c r="H5630" s="5">
        <v>300</v>
      </c>
      <c r="I5630" s="5">
        <v>3000</v>
      </c>
      <c r="J5630" t="str">
        <f t="shared" si="696"/>
        <v>no</v>
      </c>
      <c r="K5630">
        <f t="shared" si="697"/>
        <v>0</v>
      </c>
      <c r="L5630">
        <f t="shared" si="698"/>
        <v>0</v>
      </c>
      <c r="M5630">
        <f t="shared" si="699"/>
        <v>0</v>
      </c>
      <c r="N5630">
        <f t="shared" si="700"/>
        <v>-5.1377785496958692</v>
      </c>
      <c r="O5630">
        <f t="shared" si="701"/>
        <v>5.870716744024263E-3</v>
      </c>
      <c r="P5630">
        <f t="shared" si="702"/>
        <v>5.8364525841130077E-3</v>
      </c>
      <c r="Q5630">
        <f t="shared" si="703"/>
        <v>-5.8535512362708998E-3</v>
      </c>
    </row>
    <row r="5631" spans="1:17" x14ac:dyDescent="0.25">
      <c r="A5631">
        <v>5620</v>
      </c>
      <c r="B5631" t="s">
        <v>5745</v>
      </c>
      <c r="C5631" s="8">
        <v>25000</v>
      </c>
      <c r="E5631" t="s">
        <v>19</v>
      </c>
      <c r="F5631" t="s">
        <v>20</v>
      </c>
      <c r="G5631">
        <v>5774.95</v>
      </c>
      <c r="H5631" s="5">
        <v>300</v>
      </c>
      <c r="I5631" s="5">
        <v>3000</v>
      </c>
      <c r="J5631" t="str">
        <f t="shared" si="696"/>
        <v>no</v>
      </c>
      <c r="K5631">
        <f t="shared" si="697"/>
        <v>0</v>
      </c>
      <c r="L5631">
        <f t="shared" si="698"/>
        <v>0</v>
      </c>
      <c r="M5631">
        <f t="shared" si="699"/>
        <v>0</v>
      </c>
      <c r="N5631">
        <f t="shared" si="700"/>
        <v>-5.0621396640597069</v>
      </c>
      <c r="O5631">
        <f t="shared" si="701"/>
        <v>6.3319966624268828E-3</v>
      </c>
      <c r="P5631">
        <f t="shared" si="702"/>
        <v>6.2921547594903164E-3</v>
      </c>
      <c r="Q5631">
        <f t="shared" si="703"/>
        <v>-6.3120337971079325E-3</v>
      </c>
    </row>
    <row r="5632" spans="1:17" x14ac:dyDescent="0.25">
      <c r="A5632">
        <v>5621</v>
      </c>
      <c r="B5632" t="s">
        <v>5746</v>
      </c>
      <c r="C5632" s="8">
        <v>50000</v>
      </c>
      <c r="E5632" t="s">
        <v>19</v>
      </c>
      <c r="F5632" t="s">
        <v>20</v>
      </c>
      <c r="G5632">
        <v>23841.86</v>
      </c>
      <c r="H5632" s="5">
        <v>300</v>
      </c>
      <c r="I5632" s="5">
        <v>3000</v>
      </c>
      <c r="J5632" t="str">
        <f t="shared" si="696"/>
        <v>no</v>
      </c>
      <c r="K5632">
        <f t="shared" si="697"/>
        <v>0</v>
      </c>
      <c r="L5632">
        <f t="shared" si="698"/>
        <v>0</v>
      </c>
      <c r="M5632">
        <f t="shared" si="699"/>
        <v>0</v>
      </c>
      <c r="N5632">
        <f t="shared" si="700"/>
        <v>-5.1377785496958692</v>
      </c>
      <c r="O5632">
        <f t="shared" si="701"/>
        <v>5.870716744024263E-3</v>
      </c>
      <c r="P5632">
        <f t="shared" si="702"/>
        <v>5.8364525841130077E-3</v>
      </c>
      <c r="Q5632">
        <f t="shared" si="703"/>
        <v>-5.8535512362708998E-3</v>
      </c>
    </row>
    <row r="5633" spans="1:17" x14ac:dyDescent="0.25">
      <c r="A5633">
        <v>5622</v>
      </c>
      <c r="B5633" t="s">
        <v>5747</v>
      </c>
      <c r="C5633" s="8">
        <v>50000</v>
      </c>
      <c r="E5633" t="s">
        <v>19</v>
      </c>
      <c r="F5633" t="s">
        <v>20</v>
      </c>
      <c r="G5633">
        <v>18092.88</v>
      </c>
      <c r="H5633" s="5">
        <v>300</v>
      </c>
      <c r="I5633" s="5">
        <v>3000</v>
      </c>
      <c r="J5633" t="str">
        <f t="shared" si="696"/>
        <v>no</v>
      </c>
      <c r="K5633">
        <f t="shared" si="697"/>
        <v>0</v>
      </c>
      <c r="L5633">
        <f t="shared" si="698"/>
        <v>0</v>
      </c>
      <c r="M5633">
        <f t="shared" si="699"/>
        <v>0</v>
      </c>
      <c r="N5633">
        <f t="shared" si="700"/>
        <v>-5.1377785496958692</v>
      </c>
      <c r="O5633">
        <f t="shared" si="701"/>
        <v>5.870716744024263E-3</v>
      </c>
      <c r="P5633">
        <f t="shared" si="702"/>
        <v>5.8364525841130077E-3</v>
      </c>
      <c r="Q5633">
        <f t="shared" si="703"/>
        <v>-5.8535512362708998E-3</v>
      </c>
    </row>
    <row r="5634" spans="1:17" x14ac:dyDescent="0.25">
      <c r="A5634">
        <v>5623</v>
      </c>
      <c r="B5634" t="s">
        <v>5748</v>
      </c>
      <c r="C5634" s="8">
        <v>50000</v>
      </c>
      <c r="E5634" t="s">
        <v>19</v>
      </c>
      <c r="F5634" t="s">
        <v>20</v>
      </c>
      <c r="G5634">
        <v>8612.58</v>
      </c>
      <c r="H5634" s="5">
        <v>400</v>
      </c>
      <c r="I5634" s="5">
        <v>3000</v>
      </c>
      <c r="J5634" t="str">
        <f t="shared" si="696"/>
        <v>no</v>
      </c>
      <c r="K5634">
        <f t="shared" si="697"/>
        <v>0</v>
      </c>
      <c r="L5634">
        <f t="shared" si="698"/>
        <v>0</v>
      </c>
      <c r="M5634">
        <f t="shared" si="699"/>
        <v>0</v>
      </c>
      <c r="N5634">
        <f t="shared" si="700"/>
        <v>-5.1377785496958692</v>
      </c>
      <c r="O5634">
        <f t="shared" si="701"/>
        <v>5.870716744024263E-3</v>
      </c>
      <c r="P5634">
        <f t="shared" si="702"/>
        <v>5.8364525841130077E-3</v>
      </c>
      <c r="Q5634">
        <f t="shared" si="703"/>
        <v>-5.8535512362708998E-3</v>
      </c>
    </row>
    <row r="5635" spans="1:17" x14ac:dyDescent="0.25">
      <c r="A5635">
        <v>5624</v>
      </c>
      <c r="B5635" t="s">
        <v>5749</v>
      </c>
      <c r="C5635" s="8">
        <v>50000</v>
      </c>
      <c r="E5635" t="s">
        <v>19</v>
      </c>
      <c r="F5635" t="s">
        <v>20</v>
      </c>
      <c r="G5635">
        <v>4025.59</v>
      </c>
      <c r="H5635" s="5">
        <v>300</v>
      </c>
      <c r="I5635" s="5">
        <v>3000</v>
      </c>
      <c r="J5635" t="str">
        <f t="shared" si="696"/>
        <v>no</v>
      </c>
      <c r="K5635">
        <f t="shared" si="697"/>
        <v>0</v>
      </c>
      <c r="L5635">
        <f t="shared" si="698"/>
        <v>0</v>
      </c>
      <c r="M5635">
        <f t="shared" si="699"/>
        <v>0</v>
      </c>
      <c r="N5635">
        <f t="shared" si="700"/>
        <v>-5.1377785496958692</v>
      </c>
      <c r="O5635">
        <f t="shared" si="701"/>
        <v>5.870716744024263E-3</v>
      </c>
      <c r="P5635">
        <f t="shared" si="702"/>
        <v>5.8364525841130077E-3</v>
      </c>
      <c r="Q5635">
        <f t="shared" si="703"/>
        <v>-5.8535512362708998E-3</v>
      </c>
    </row>
    <row r="5636" spans="1:17" x14ac:dyDescent="0.25">
      <c r="A5636">
        <v>5625</v>
      </c>
      <c r="B5636" t="s">
        <v>5750</v>
      </c>
      <c r="C5636" s="8">
        <v>25000</v>
      </c>
      <c r="E5636" t="s">
        <v>19</v>
      </c>
      <c r="F5636" t="s">
        <v>20</v>
      </c>
      <c r="G5636">
        <v>6672.6</v>
      </c>
      <c r="H5636" s="5">
        <v>300</v>
      </c>
      <c r="I5636" s="5">
        <v>3000</v>
      </c>
      <c r="J5636" t="str">
        <f t="shared" si="696"/>
        <v>no</v>
      </c>
      <c r="K5636">
        <f t="shared" si="697"/>
        <v>0</v>
      </c>
      <c r="L5636">
        <f t="shared" si="698"/>
        <v>0</v>
      </c>
      <c r="M5636">
        <f t="shared" si="699"/>
        <v>0</v>
      </c>
      <c r="N5636">
        <f t="shared" si="700"/>
        <v>-5.0621396640597069</v>
      </c>
      <c r="O5636">
        <f t="shared" si="701"/>
        <v>6.3319966624268828E-3</v>
      </c>
      <c r="P5636">
        <f t="shared" si="702"/>
        <v>6.2921547594903164E-3</v>
      </c>
      <c r="Q5636">
        <f t="shared" si="703"/>
        <v>-6.3120337971079325E-3</v>
      </c>
    </row>
    <row r="5637" spans="1:17" x14ac:dyDescent="0.25">
      <c r="A5637">
        <v>5626</v>
      </c>
      <c r="B5637" t="s">
        <v>5751</v>
      </c>
      <c r="C5637" s="8">
        <v>50000</v>
      </c>
      <c r="E5637" t="s">
        <v>19</v>
      </c>
      <c r="F5637" t="s">
        <v>20</v>
      </c>
      <c r="G5637">
        <v>4898.63</v>
      </c>
      <c r="H5637" s="5">
        <v>300</v>
      </c>
      <c r="I5637" s="5">
        <v>3000</v>
      </c>
      <c r="J5637" t="str">
        <f t="shared" si="696"/>
        <v>no</v>
      </c>
      <c r="K5637">
        <f t="shared" si="697"/>
        <v>0</v>
      </c>
      <c r="L5637">
        <f t="shared" si="698"/>
        <v>0</v>
      </c>
      <c r="M5637">
        <f t="shared" si="699"/>
        <v>0</v>
      </c>
      <c r="N5637">
        <f t="shared" si="700"/>
        <v>-5.1377785496958692</v>
      </c>
      <c r="O5637">
        <f t="shared" si="701"/>
        <v>5.870716744024263E-3</v>
      </c>
      <c r="P5637">
        <f t="shared" si="702"/>
        <v>5.8364525841130077E-3</v>
      </c>
      <c r="Q5637">
        <f t="shared" si="703"/>
        <v>-5.8535512362708998E-3</v>
      </c>
    </row>
    <row r="5638" spans="1:17" x14ac:dyDescent="0.25">
      <c r="A5638">
        <v>5627</v>
      </c>
      <c r="B5638" t="s">
        <v>5752</v>
      </c>
      <c r="C5638" s="8">
        <v>50000</v>
      </c>
      <c r="E5638" t="s">
        <v>19</v>
      </c>
      <c r="F5638" t="s">
        <v>20</v>
      </c>
      <c r="G5638">
        <v>10821.32</v>
      </c>
      <c r="H5638" s="5">
        <v>300</v>
      </c>
      <c r="I5638" s="5">
        <v>3000</v>
      </c>
      <c r="J5638" t="str">
        <f t="shared" si="696"/>
        <v>no</v>
      </c>
      <c r="K5638">
        <f t="shared" si="697"/>
        <v>0</v>
      </c>
      <c r="L5638">
        <f t="shared" si="698"/>
        <v>0</v>
      </c>
      <c r="M5638">
        <f t="shared" si="699"/>
        <v>0</v>
      </c>
      <c r="N5638">
        <f t="shared" si="700"/>
        <v>-5.1377785496958692</v>
      </c>
      <c r="O5638">
        <f t="shared" si="701"/>
        <v>5.870716744024263E-3</v>
      </c>
      <c r="P5638">
        <f t="shared" si="702"/>
        <v>5.8364525841130077E-3</v>
      </c>
      <c r="Q5638">
        <f t="shared" si="703"/>
        <v>-5.8535512362708998E-3</v>
      </c>
    </row>
    <row r="5639" spans="1:17" x14ac:dyDescent="0.25">
      <c r="A5639">
        <v>5628</v>
      </c>
      <c r="B5639" t="s">
        <v>5753</v>
      </c>
      <c r="C5639" s="8">
        <v>25000</v>
      </c>
      <c r="E5639" t="s">
        <v>19</v>
      </c>
      <c r="F5639" t="s">
        <v>20</v>
      </c>
      <c r="G5639">
        <v>3036.58</v>
      </c>
      <c r="H5639" s="5">
        <v>300</v>
      </c>
      <c r="I5639" s="5">
        <v>3000</v>
      </c>
      <c r="J5639" t="str">
        <f t="shared" si="696"/>
        <v>no</v>
      </c>
      <c r="K5639">
        <f t="shared" si="697"/>
        <v>0</v>
      </c>
      <c r="L5639">
        <f t="shared" si="698"/>
        <v>0</v>
      </c>
      <c r="M5639">
        <f t="shared" si="699"/>
        <v>0</v>
      </c>
      <c r="N5639">
        <f t="shared" si="700"/>
        <v>-5.0621396640597069</v>
      </c>
      <c r="O5639">
        <f t="shared" si="701"/>
        <v>6.3319966624268828E-3</v>
      </c>
      <c r="P5639">
        <f t="shared" si="702"/>
        <v>6.2921547594903164E-3</v>
      </c>
      <c r="Q5639">
        <f t="shared" si="703"/>
        <v>-6.3120337971079325E-3</v>
      </c>
    </row>
    <row r="5640" spans="1:17" x14ac:dyDescent="0.25">
      <c r="A5640">
        <v>5629</v>
      </c>
      <c r="B5640" t="s">
        <v>5754</v>
      </c>
      <c r="C5640" s="8">
        <v>15000</v>
      </c>
      <c r="E5640" t="s">
        <v>19</v>
      </c>
      <c r="F5640" t="s">
        <v>20</v>
      </c>
      <c r="G5640">
        <v>5698.07</v>
      </c>
      <c r="H5640" s="5">
        <v>300</v>
      </c>
      <c r="I5640" s="5">
        <v>3000</v>
      </c>
      <c r="J5640" t="str">
        <f t="shared" si="696"/>
        <v>no</v>
      </c>
      <c r="K5640">
        <f t="shared" si="697"/>
        <v>0</v>
      </c>
      <c r="L5640">
        <f t="shared" si="698"/>
        <v>0</v>
      </c>
      <c r="M5640">
        <f t="shared" si="699"/>
        <v>0</v>
      </c>
      <c r="N5640">
        <f t="shared" si="700"/>
        <v>-5.0318841098052411</v>
      </c>
      <c r="O5640">
        <f t="shared" si="701"/>
        <v>6.5265023321158921E-3</v>
      </c>
      <c r="P5640">
        <f t="shared" si="702"/>
        <v>6.4841832947210281E-3</v>
      </c>
      <c r="Q5640">
        <f t="shared" si="703"/>
        <v>-6.5052969304991463E-3</v>
      </c>
    </row>
    <row r="5641" spans="1:17" x14ac:dyDescent="0.25">
      <c r="A5641">
        <v>5630</v>
      </c>
      <c r="B5641" t="s">
        <v>5755</v>
      </c>
      <c r="C5641" s="8">
        <v>2</v>
      </c>
      <c r="E5641" t="s">
        <v>57</v>
      </c>
      <c r="F5641" t="s">
        <v>74</v>
      </c>
      <c r="G5641">
        <v>399.07</v>
      </c>
      <c r="H5641" s="5">
        <v>730</v>
      </c>
      <c r="I5641" s="5">
        <v>9000</v>
      </c>
      <c r="J5641" t="str">
        <f t="shared" si="696"/>
        <v>yes</v>
      </c>
      <c r="K5641">
        <f t="shared" si="697"/>
        <v>0</v>
      </c>
      <c r="L5641">
        <f t="shared" si="698"/>
        <v>0</v>
      </c>
      <c r="M5641">
        <f t="shared" si="699"/>
        <v>0</v>
      </c>
      <c r="N5641">
        <f t="shared" si="700"/>
        <v>-4.9863532693831756</v>
      </c>
      <c r="O5641">
        <f t="shared" si="701"/>
        <v>6.8305282254162358E-3</v>
      </c>
      <c r="P5641">
        <f t="shared" si="702"/>
        <v>6.7841886334687792E-3</v>
      </c>
      <c r="Q5641">
        <f t="shared" si="703"/>
        <v>-6.8073058548944205E-3</v>
      </c>
    </row>
    <row r="5642" spans="1:17" x14ac:dyDescent="0.25">
      <c r="A5642">
        <v>5631</v>
      </c>
      <c r="B5642" t="s">
        <v>5756</v>
      </c>
      <c r="C5642" s="8">
        <v>50000</v>
      </c>
      <c r="E5642" t="s">
        <v>19</v>
      </c>
      <c r="F5642" t="s">
        <v>20</v>
      </c>
      <c r="G5642">
        <v>15308.84</v>
      </c>
      <c r="H5642" s="5">
        <v>300</v>
      </c>
      <c r="I5642" s="5">
        <v>3000</v>
      </c>
      <c r="J5642" t="str">
        <f t="shared" si="696"/>
        <v>no</v>
      </c>
      <c r="K5642">
        <f t="shared" si="697"/>
        <v>0</v>
      </c>
      <c r="L5642">
        <f t="shared" si="698"/>
        <v>0</v>
      </c>
      <c r="M5642">
        <f t="shared" si="699"/>
        <v>0</v>
      </c>
      <c r="N5642">
        <f t="shared" si="700"/>
        <v>-5.1377785496958692</v>
      </c>
      <c r="O5642">
        <f t="shared" si="701"/>
        <v>5.870716744024263E-3</v>
      </c>
      <c r="P5642">
        <f t="shared" si="702"/>
        <v>5.8364525841130077E-3</v>
      </c>
      <c r="Q5642">
        <f t="shared" si="703"/>
        <v>-5.8535512362708998E-3</v>
      </c>
    </row>
    <row r="5643" spans="1:17" x14ac:dyDescent="0.25">
      <c r="A5643">
        <v>5632</v>
      </c>
      <c r="B5643" t="s">
        <v>5757</v>
      </c>
      <c r="C5643" s="8">
        <v>50000</v>
      </c>
      <c r="E5643" t="s">
        <v>19</v>
      </c>
      <c r="F5643" t="s">
        <v>20</v>
      </c>
      <c r="G5643">
        <v>18261.5</v>
      </c>
      <c r="H5643" s="5">
        <v>300</v>
      </c>
      <c r="I5643" s="5">
        <v>3000</v>
      </c>
      <c r="J5643" t="str">
        <f t="shared" si="696"/>
        <v>no</v>
      </c>
      <c r="K5643">
        <f t="shared" si="697"/>
        <v>0</v>
      </c>
      <c r="L5643">
        <f t="shared" si="698"/>
        <v>0</v>
      </c>
      <c r="M5643">
        <f t="shared" si="699"/>
        <v>0</v>
      </c>
      <c r="N5643">
        <f t="shared" si="700"/>
        <v>-5.1377785496958692</v>
      </c>
      <c r="O5643">
        <f t="shared" si="701"/>
        <v>5.870716744024263E-3</v>
      </c>
      <c r="P5643">
        <f t="shared" si="702"/>
        <v>5.8364525841130077E-3</v>
      </c>
      <c r="Q5643">
        <f t="shared" si="703"/>
        <v>-5.8535512362708998E-3</v>
      </c>
    </row>
    <row r="5644" spans="1:17" x14ac:dyDescent="0.25">
      <c r="A5644">
        <v>5633</v>
      </c>
      <c r="B5644" t="s">
        <v>5758</v>
      </c>
      <c r="C5644" s="8">
        <v>50000</v>
      </c>
      <c r="E5644" t="s">
        <v>19</v>
      </c>
      <c r="F5644" t="s">
        <v>20</v>
      </c>
      <c r="G5644">
        <v>11155.15</v>
      </c>
      <c r="H5644" s="5">
        <v>300</v>
      </c>
      <c r="I5644" s="5">
        <v>3000</v>
      </c>
      <c r="J5644" t="str">
        <f t="shared" ref="J5644:J5707" si="704">IF(G5644/C5644&gt;=0.85, "yes", "no")</f>
        <v>no</v>
      </c>
      <c r="K5644">
        <f t="shared" ref="K5644:K5707" si="705">IF(OR(H5644=500, H5644=600), 1, 0)</f>
        <v>0</v>
      </c>
      <c r="L5644">
        <f t="shared" ref="L5644:L5707" si="706">IF(F5644="ZDD", 1, 0)</f>
        <v>0</v>
      </c>
      <c r="M5644">
        <f t="shared" ref="M5644:M5707" si="707">IF(OR(E5644="ZP07", E5644="ZP28",E5644="ZP32",E5644="ZP45",E5644="ZPPY",E5644="ZSPP",E5644="ZXP1",E5644="ZXX7",E5644="ZYPP",E5644="ZYSP",E5644="ZYWP"),1,0)</f>
        <v>0</v>
      </c>
      <c r="N5644">
        <f t="shared" ref="N5644:N5707" si="708">$P$3+$P$4*L5644+$P$5*(C5644/10000000)+$P$6*(I5644/10000000)+$P$7*M5644</f>
        <v>-5.1377785496958692</v>
      </c>
      <c r="O5644">
        <f t="shared" ref="O5644:O5707" si="709">EXP(N5644)</f>
        <v>5.870716744024263E-3</v>
      </c>
      <c r="P5644">
        <f t="shared" ref="P5644:P5707" si="710">O5644/(1+O5644)</f>
        <v>5.8364525841130077E-3</v>
      </c>
      <c r="Q5644">
        <f t="shared" ref="Q5644:Q5707" si="711">K5644*LN(P5644)+(1-K5644)*LN(1-P5644)</f>
        <v>-5.8535512362708998E-3</v>
      </c>
    </row>
    <row r="5645" spans="1:17" x14ac:dyDescent="0.25">
      <c r="A5645">
        <v>5634</v>
      </c>
      <c r="B5645" t="s">
        <v>5759</v>
      </c>
      <c r="C5645" s="8">
        <v>25000</v>
      </c>
      <c r="E5645" t="s">
        <v>22</v>
      </c>
      <c r="F5645" t="s">
        <v>73</v>
      </c>
      <c r="G5645">
        <v>405.19</v>
      </c>
      <c r="H5645" s="5">
        <v>300</v>
      </c>
      <c r="I5645" s="5">
        <v>9000</v>
      </c>
      <c r="J5645" t="str">
        <f t="shared" si="704"/>
        <v>no</v>
      </c>
      <c r="K5645">
        <f t="shared" si="705"/>
        <v>0</v>
      </c>
      <c r="L5645">
        <f t="shared" si="706"/>
        <v>0</v>
      </c>
      <c r="M5645">
        <f t="shared" si="707"/>
        <v>0</v>
      </c>
      <c r="N5645">
        <f t="shared" si="708"/>
        <v>-5.0619861039084881</v>
      </c>
      <c r="O5645">
        <f t="shared" si="709"/>
        <v>6.3329690794522234E-3</v>
      </c>
      <c r="P5645">
        <f t="shared" si="710"/>
        <v>6.2931149768901407E-3</v>
      </c>
      <c r="Q5645">
        <f t="shared" si="711"/>
        <v>-6.3130000950679839E-3</v>
      </c>
    </row>
    <row r="5646" spans="1:17" x14ac:dyDescent="0.25">
      <c r="A5646">
        <v>5635</v>
      </c>
      <c r="B5646" t="s">
        <v>5760</v>
      </c>
      <c r="C5646" s="8">
        <v>25000</v>
      </c>
      <c r="E5646" t="s">
        <v>19</v>
      </c>
      <c r="F5646" t="s">
        <v>20</v>
      </c>
      <c r="G5646">
        <v>7858.37</v>
      </c>
      <c r="H5646" s="5">
        <v>350</v>
      </c>
      <c r="I5646" s="5">
        <v>3000</v>
      </c>
      <c r="J5646" t="str">
        <f t="shared" si="704"/>
        <v>no</v>
      </c>
      <c r="K5646">
        <f t="shared" si="705"/>
        <v>0</v>
      </c>
      <c r="L5646">
        <f t="shared" si="706"/>
        <v>0</v>
      </c>
      <c r="M5646">
        <f t="shared" si="707"/>
        <v>0</v>
      </c>
      <c r="N5646">
        <f t="shared" si="708"/>
        <v>-5.0621396640597069</v>
      </c>
      <c r="O5646">
        <f t="shared" si="709"/>
        <v>6.3319966624268828E-3</v>
      </c>
      <c r="P5646">
        <f t="shared" si="710"/>
        <v>6.2921547594903164E-3</v>
      </c>
      <c r="Q5646">
        <f t="shared" si="711"/>
        <v>-6.3120337971079325E-3</v>
      </c>
    </row>
    <row r="5647" spans="1:17" x14ac:dyDescent="0.25">
      <c r="A5647">
        <v>5636</v>
      </c>
      <c r="B5647" t="s">
        <v>5761</v>
      </c>
      <c r="C5647" s="8">
        <v>100000</v>
      </c>
      <c r="E5647" t="s">
        <v>19</v>
      </c>
      <c r="F5647" t="s">
        <v>20</v>
      </c>
      <c r="G5647">
        <v>71272.72</v>
      </c>
      <c r="H5647" s="5">
        <v>400</v>
      </c>
      <c r="I5647" s="5">
        <v>3000</v>
      </c>
      <c r="J5647" t="str">
        <f t="shared" si="704"/>
        <v>no</v>
      </c>
      <c r="K5647">
        <f t="shared" si="705"/>
        <v>0</v>
      </c>
      <c r="L5647">
        <f t="shared" si="706"/>
        <v>0</v>
      </c>
      <c r="M5647">
        <f t="shared" si="707"/>
        <v>0</v>
      </c>
      <c r="N5647">
        <f t="shared" si="708"/>
        <v>-5.2890563209681956</v>
      </c>
      <c r="O5647">
        <f t="shared" si="709"/>
        <v>5.0465203087574342E-3</v>
      </c>
      <c r="P5647">
        <f t="shared" si="710"/>
        <v>5.0211808177865304E-3</v>
      </c>
      <c r="Q5647">
        <f t="shared" si="711"/>
        <v>-5.0338293041779494E-3</v>
      </c>
    </row>
    <row r="5648" spans="1:17" x14ac:dyDescent="0.25">
      <c r="A5648">
        <v>5637</v>
      </c>
      <c r="B5648" t="s">
        <v>5762</v>
      </c>
      <c r="C5648" s="8">
        <v>50000</v>
      </c>
      <c r="E5648" t="s">
        <v>19</v>
      </c>
      <c r="F5648" t="s">
        <v>20</v>
      </c>
      <c r="G5648">
        <v>19519.560000000001</v>
      </c>
      <c r="H5648" s="5">
        <v>350</v>
      </c>
      <c r="I5648" s="5">
        <v>3000</v>
      </c>
      <c r="J5648" t="str">
        <f t="shared" si="704"/>
        <v>no</v>
      </c>
      <c r="K5648">
        <f t="shared" si="705"/>
        <v>0</v>
      </c>
      <c r="L5648">
        <f t="shared" si="706"/>
        <v>0</v>
      </c>
      <c r="M5648">
        <f t="shared" si="707"/>
        <v>0</v>
      </c>
      <c r="N5648">
        <f t="shared" si="708"/>
        <v>-5.1377785496958692</v>
      </c>
      <c r="O5648">
        <f t="shared" si="709"/>
        <v>5.870716744024263E-3</v>
      </c>
      <c r="P5648">
        <f t="shared" si="710"/>
        <v>5.8364525841130077E-3</v>
      </c>
      <c r="Q5648">
        <f t="shared" si="711"/>
        <v>-5.8535512362708998E-3</v>
      </c>
    </row>
    <row r="5649" spans="1:17" x14ac:dyDescent="0.25">
      <c r="A5649">
        <v>5638</v>
      </c>
      <c r="B5649" t="s">
        <v>5763</v>
      </c>
      <c r="C5649" s="8">
        <v>25000</v>
      </c>
      <c r="E5649" t="s">
        <v>22</v>
      </c>
      <c r="F5649" t="s">
        <v>20</v>
      </c>
      <c r="G5649">
        <v>685.98</v>
      </c>
      <c r="H5649" s="5">
        <v>300</v>
      </c>
      <c r="I5649" s="5">
        <v>9000</v>
      </c>
      <c r="J5649" t="str">
        <f t="shared" si="704"/>
        <v>no</v>
      </c>
      <c r="K5649">
        <f t="shared" si="705"/>
        <v>0</v>
      </c>
      <c r="L5649">
        <f t="shared" si="706"/>
        <v>0</v>
      </c>
      <c r="M5649">
        <f t="shared" si="707"/>
        <v>0</v>
      </c>
      <c r="N5649">
        <f t="shared" si="708"/>
        <v>-5.0619861039084881</v>
      </c>
      <c r="O5649">
        <f t="shared" si="709"/>
        <v>6.3329690794522234E-3</v>
      </c>
      <c r="P5649">
        <f t="shared" si="710"/>
        <v>6.2931149768901407E-3</v>
      </c>
      <c r="Q5649">
        <f t="shared" si="711"/>
        <v>-6.3130000950679839E-3</v>
      </c>
    </row>
    <row r="5650" spans="1:17" x14ac:dyDescent="0.25">
      <c r="A5650">
        <v>5639</v>
      </c>
      <c r="B5650" t="s">
        <v>5764</v>
      </c>
      <c r="C5650" s="8">
        <v>25000</v>
      </c>
      <c r="E5650" t="s">
        <v>22</v>
      </c>
      <c r="F5650" t="s">
        <v>73</v>
      </c>
      <c r="G5650">
        <v>306.04000000000002</v>
      </c>
      <c r="H5650" s="5">
        <v>300</v>
      </c>
      <c r="I5650" s="5">
        <v>9000</v>
      </c>
      <c r="J5650" t="str">
        <f t="shared" si="704"/>
        <v>no</v>
      </c>
      <c r="K5650">
        <f t="shared" si="705"/>
        <v>0</v>
      </c>
      <c r="L5650">
        <f t="shared" si="706"/>
        <v>0</v>
      </c>
      <c r="M5650">
        <f t="shared" si="707"/>
        <v>0</v>
      </c>
      <c r="N5650">
        <f t="shared" si="708"/>
        <v>-5.0619861039084881</v>
      </c>
      <c r="O5650">
        <f t="shared" si="709"/>
        <v>6.3329690794522234E-3</v>
      </c>
      <c r="P5650">
        <f t="shared" si="710"/>
        <v>6.2931149768901407E-3</v>
      </c>
      <c r="Q5650">
        <f t="shared" si="711"/>
        <v>-6.3130000950679839E-3</v>
      </c>
    </row>
    <row r="5651" spans="1:17" x14ac:dyDescent="0.25">
      <c r="A5651">
        <v>5640</v>
      </c>
      <c r="B5651" t="s">
        <v>5765</v>
      </c>
      <c r="C5651" s="8">
        <v>25000</v>
      </c>
      <c r="E5651" t="s">
        <v>22</v>
      </c>
      <c r="F5651" t="s">
        <v>73</v>
      </c>
      <c r="G5651">
        <v>776.18</v>
      </c>
      <c r="H5651" s="5">
        <v>300</v>
      </c>
      <c r="I5651" s="5">
        <v>9000</v>
      </c>
      <c r="J5651" t="str">
        <f t="shared" si="704"/>
        <v>no</v>
      </c>
      <c r="K5651">
        <f t="shared" si="705"/>
        <v>0</v>
      </c>
      <c r="L5651">
        <f t="shared" si="706"/>
        <v>0</v>
      </c>
      <c r="M5651">
        <f t="shared" si="707"/>
        <v>0</v>
      </c>
      <c r="N5651">
        <f t="shared" si="708"/>
        <v>-5.0619861039084881</v>
      </c>
      <c r="O5651">
        <f t="shared" si="709"/>
        <v>6.3329690794522234E-3</v>
      </c>
      <c r="P5651">
        <f t="shared" si="710"/>
        <v>6.2931149768901407E-3</v>
      </c>
      <c r="Q5651">
        <f t="shared" si="711"/>
        <v>-6.3130000950679839E-3</v>
      </c>
    </row>
    <row r="5652" spans="1:17" x14ac:dyDescent="0.25">
      <c r="A5652">
        <v>5641</v>
      </c>
      <c r="B5652" t="s">
        <v>5766</v>
      </c>
      <c r="C5652" s="8">
        <v>75000</v>
      </c>
      <c r="E5652" t="s">
        <v>19</v>
      </c>
      <c r="F5652" t="s">
        <v>20</v>
      </c>
      <c r="G5652">
        <v>25211.51</v>
      </c>
      <c r="H5652" s="5">
        <v>300</v>
      </c>
      <c r="I5652" s="5">
        <v>3000</v>
      </c>
      <c r="J5652" t="str">
        <f t="shared" si="704"/>
        <v>no</v>
      </c>
      <c r="K5652">
        <f t="shared" si="705"/>
        <v>0</v>
      </c>
      <c r="L5652">
        <f t="shared" si="706"/>
        <v>0</v>
      </c>
      <c r="M5652">
        <f t="shared" si="707"/>
        <v>0</v>
      </c>
      <c r="N5652">
        <f t="shared" si="708"/>
        <v>-5.2134174353320324</v>
      </c>
      <c r="O5652">
        <f t="shared" si="709"/>
        <v>5.4430406277815677E-3</v>
      </c>
      <c r="P5652">
        <f t="shared" si="710"/>
        <v>5.4135743228010463E-3</v>
      </c>
      <c r="Q5652">
        <f t="shared" si="711"/>
        <v>-5.4282808167545301E-3</v>
      </c>
    </row>
    <row r="5653" spans="1:17" x14ac:dyDescent="0.25">
      <c r="A5653">
        <v>5642</v>
      </c>
      <c r="B5653" t="s">
        <v>5767</v>
      </c>
      <c r="C5653" s="8">
        <v>1000000</v>
      </c>
      <c r="E5653" t="s">
        <v>31</v>
      </c>
      <c r="F5653" t="s">
        <v>30</v>
      </c>
      <c r="G5653">
        <v>1359076.62</v>
      </c>
      <c r="H5653" s="5">
        <v>300</v>
      </c>
      <c r="I5653" s="5">
        <v>3000</v>
      </c>
      <c r="J5653" t="str">
        <f t="shared" si="704"/>
        <v>yes</v>
      </c>
      <c r="K5653">
        <f t="shared" si="705"/>
        <v>0</v>
      </c>
      <c r="L5653">
        <f t="shared" si="706"/>
        <v>0</v>
      </c>
      <c r="M5653">
        <f t="shared" si="707"/>
        <v>0</v>
      </c>
      <c r="N5653">
        <f t="shared" si="708"/>
        <v>-8.0120562038700598</v>
      </c>
      <c r="O5653">
        <f t="shared" si="709"/>
        <v>3.3144250447784284E-4</v>
      </c>
      <c r="P5653">
        <f t="shared" si="710"/>
        <v>3.3133268674233362E-4</v>
      </c>
      <c r="Q5653">
        <f t="shared" si="711"/>
        <v>-3.3138758954472938E-4</v>
      </c>
    </row>
    <row r="5654" spans="1:17" x14ac:dyDescent="0.25">
      <c r="A5654">
        <v>5643</v>
      </c>
      <c r="B5654" t="s">
        <v>5768</v>
      </c>
      <c r="C5654" s="8">
        <v>50000</v>
      </c>
      <c r="E5654" t="s">
        <v>19</v>
      </c>
      <c r="F5654" t="s">
        <v>20</v>
      </c>
      <c r="G5654">
        <v>10429.040000000001</v>
      </c>
      <c r="H5654" s="5">
        <v>300</v>
      </c>
      <c r="I5654" s="5">
        <v>3000</v>
      </c>
      <c r="J5654" t="str">
        <f t="shared" si="704"/>
        <v>no</v>
      </c>
      <c r="K5654">
        <f t="shared" si="705"/>
        <v>0</v>
      </c>
      <c r="L5654">
        <f t="shared" si="706"/>
        <v>0</v>
      </c>
      <c r="M5654">
        <f t="shared" si="707"/>
        <v>0</v>
      </c>
      <c r="N5654">
        <f t="shared" si="708"/>
        <v>-5.1377785496958692</v>
      </c>
      <c r="O5654">
        <f t="shared" si="709"/>
        <v>5.870716744024263E-3</v>
      </c>
      <c r="P5654">
        <f t="shared" si="710"/>
        <v>5.8364525841130077E-3</v>
      </c>
      <c r="Q5654">
        <f t="shared" si="711"/>
        <v>-5.8535512362708998E-3</v>
      </c>
    </row>
    <row r="5655" spans="1:17" x14ac:dyDescent="0.25">
      <c r="A5655">
        <v>5644</v>
      </c>
      <c r="B5655" t="s">
        <v>5769</v>
      </c>
      <c r="C5655" s="8">
        <v>50000</v>
      </c>
      <c r="E5655" t="s">
        <v>19</v>
      </c>
      <c r="F5655" t="s">
        <v>20</v>
      </c>
      <c r="G5655">
        <v>3015.13</v>
      </c>
      <c r="H5655" s="5">
        <v>300</v>
      </c>
      <c r="I5655" s="5">
        <v>3000</v>
      </c>
      <c r="J5655" t="str">
        <f t="shared" si="704"/>
        <v>no</v>
      </c>
      <c r="K5655">
        <f t="shared" si="705"/>
        <v>0</v>
      </c>
      <c r="L5655">
        <f t="shared" si="706"/>
        <v>0</v>
      </c>
      <c r="M5655">
        <f t="shared" si="707"/>
        <v>0</v>
      </c>
      <c r="N5655">
        <f t="shared" si="708"/>
        <v>-5.1377785496958692</v>
      </c>
      <c r="O5655">
        <f t="shared" si="709"/>
        <v>5.870716744024263E-3</v>
      </c>
      <c r="P5655">
        <f t="shared" si="710"/>
        <v>5.8364525841130077E-3</v>
      </c>
      <c r="Q5655">
        <f t="shared" si="711"/>
        <v>-5.8535512362708998E-3</v>
      </c>
    </row>
    <row r="5656" spans="1:17" x14ac:dyDescent="0.25">
      <c r="A5656">
        <v>5645</v>
      </c>
      <c r="B5656" t="s">
        <v>5770</v>
      </c>
      <c r="C5656" s="8">
        <v>2</v>
      </c>
      <c r="E5656" t="s">
        <v>34</v>
      </c>
      <c r="F5656" t="s">
        <v>30</v>
      </c>
      <c r="G5656">
        <v>9051.4</v>
      </c>
      <c r="H5656" s="5">
        <v>400</v>
      </c>
      <c r="I5656" s="5">
        <v>2000</v>
      </c>
      <c r="J5656" t="str">
        <f t="shared" si="704"/>
        <v>yes</v>
      </c>
      <c r="K5656">
        <f t="shared" si="705"/>
        <v>0</v>
      </c>
      <c r="L5656">
        <f t="shared" si="706"/>
        <v>0</v>
      </c>
      <c r="M5656">
        <f t="shared" si="707"/>
        <v>1</v>
      </c>
      <c r="N5656">
        <f t="shared" si="708"/>
        <v>-2.4455691981463676</v>
      </c>
      <c r="O5656">
        <f t="shared" si="709"/>
        <v>8.6676784592887995E-2</v>
      </c>
      <c r="P5656">
        <f t="shared" si="710"/>
        <v>7.976316952916275E-2</v>
      </c>
      <c r="Q5656">
        <f t="shared" si="711"/>
        <v>-8.3124217642210008E-2</v>
      </c>
    </row>
    <row r="5657" spans="1:17" x14ac:dyDescent="0.25">
      <c r="A5657">
        <v>5646</v>
      </c>
      <c r="B5657" t="s">
        <v>5771</v>
      </c>
      <c r="C5657" s="8">
        <v>35000</v>
      </c>
      <c r="E5657" t="s">
        <v>19</v>
      </c>
      <c r="F5657" t="s">
        <v>20</v>
      </c>
      <c r="G5657">
        <v>21849.74</v>
      </c>
      <c r="H5657" s="5">
        <v>300</v>
      </c>
      <c r="I5657" s="5">
        <v>3000</v>
      </c>
      <c r="J5657" t="str">
        <f t="shared" si="704"/>
        <v>no</v>
      </c>
      <c r="K5657">
        <f t="shared" si="705"/>
        <v>0</v>
      </c>
      <c r="L5657">
        <f t="shared" si="706"/>
        <v>0</v>
      </c>
      <c r="M5657">
        <f t="shared" si="707"/>
        <v>0</v>
      </c>
      <c r="N5657">
        <f t="shared" si="708"/>
        <v>-5.0923952183141719</v>
      </c>
      <c r="O5657">
        <f t="shared" si="709"/>
        <v>6.1432877355590684E-3</v>
      </c>
      <c r="P5657">
        <f t="shared" si="710"/>
        <v>6.1057781833293761E-3</v>
      </c>
      <c r="Q5657">
        <f t="shared" si="711"/>
        <v>-6.1244946716499478E-3</v>
      </c>
    </row>
    <row r="5658" spans="1:17" x14ac:dyDescent="0.25">
      <c r="A5658">
        <v>5647</v>
      </c>
      <c r="B5658" t="s">
        <v>5772</v>
      </c>
      <c r="C5658" s="8">
        <v>2</v>
      </c>
      <c r="E5658" t="s">
        <v>57</v>
      </c>
      <c r="F5658" t="s">
        <v>74</v>
      </c>
      <c r="G5658">
        <v>85.27</v>
      </c>
      <c r="H5658" s="5">
        <v>730</v>
      </c>
      <c r="I5658" s="5">
        <v>9000</v>
      </c>
      <c r="J5658" t="str">
        <f t="shared" si="704"/>
        <v>yes</v>
      </c>
      <c r="K5658">
        <f t="shared" si="705"/>
        <v>0</v>
      </c>
      <c r="L5658">
        <f t="shared" si="706"/>
        <v>0</v>
      </c>
      <c r="M5658">
        <f t="shared" si="707"/>
        <v>0</v>
      </c>
      <c r="N5658">
        <f t="shared" si="708"/>
        <v>-4.9863532693831756</v>
      </c>
      <c r="O5658">
        <f t="shared" si="709"/>
        <v>6.8305282254162358E-3</v>
      </c>
      <c r="P5658">
        <f t="shared" si="710"/>
        <v>6.7841886334687792E-3</v>
      </c>
      <c r="Q5658">
        <f t="shared" si="711"/>
        <v>-6.8073058548944205E-3</v>
      </c>
    </row>
    <row r="5659" spans="1:17" x14ac:dyDescent="0.25">
      <c r="A5659">
        <v>5648</v>
      </c>
      <c r="B5659" t="s">
        <v>5773</v>
      </c>
      <c r="C5659" s="8">
        <v>50000</v>
      </c>
      <c r="E5659" t="s">
        <v>19</v>
      </c>
      <c r="F5659" t="s">
        <v>20</v>
      </c>
      <c r="G5659">
        <v>22390.95</v>
      </c>
      <c r="H5659" s="5">
        <v>400</v>
      </c>
      <c r="I5659" s="5">
        <v>3000</v>
      </c>
      <c r="J5659" t="str">
        <f t="shared" si="704"/>
        <v>no</v>
      </c>
      <c r="K5659">
        <f t="shared" si="705"/>
        <v>0</v>
      </c>
      <c r="L5659">
        <f t="shared" si="706"/>
        <v>0</v>
      </c>
      <c r="M5659">
        <f t="shared" si="707"/>
        <v>0</v>
      </c>
      <c r="N5659">
        <f t="shared" si="708"/>
        <v>-5.1377785496958692</v>
      </c>
      <c r="O5659">
        <f t="shared" si="709"/>
        <v>5.870716744024263E-3</v>
      </c>
      <c r="P5659">
        <f t="shared" si="710"/>
        <v>5.8364525841130077E-3</v>
      </c>
      <c r="Q5659">
        <f t="shared" si="711"/>
        <v>-5.8535512362708998E-3</v>
      </c>
    </row>
    <row r="5660" spans="1:17" x14ac:dyDescent="0.25">
      <c r="A5660">
        <v>5649</v>
      </c>
      <c r="B5660" t="s">
        <v>5774</v>
      </c>
      <c r="C5660" s="8">
        <v>25000</v>
      </c>
      <c r="E5660" t="s">
        <v>19</v>
      </c>
      <c r="F5660" t="s">
        <v>20</v>
      </c>
      <c r="G5660">
        <v>1124.0999999999999</v>
      </c>
      <c r="H5660" s="5">
        <v>300</v>
      </c>
      <c r="I5660" s="5">
        <v>3000</v>
      </c>
      <c r="J5660" t="str">
        <f t="shared" si="704"/>
        <v>no</v>
      </c>
      <c r="K5660">
        <f t="shared" si="705"/>
        <v>0</v>
      </c>
      <c r="L5660">
        <f t="shared" si="706"/>
        <v>0</v>
      </c>
      <c r="M5660">
        <f t="shared" si="707"/>
        <v>0</v>
      </c>
      <c r="N5660">
        <f t="shared" si="708"/>
        <v>-5.0621396640597069</v>
      </c>
      <c r="O5660">
        <f t="shared" si="709"/>
        <v>6.3319966624268828E-3</v>
      </c>
      <c r="P5660">
        <f t="shared" si="710"/>
        <v>6.2921547594903164E-3</v>
      </c>
      <c r="Q5660">
        <f t="shared" si="711"/>
        <v>-6.3120337971079325E-3</v>
      </c>
    </row>
    <row r="5661" spans="1:17" x14ac:dyDescent="0.25">
      <c r="A5661">
        <v>5650</v>
      </c>
      <c r="B5661" t="s">
        <v>5775</v>
      </c>
      <c r="C5661" s="8">
        <v>50000</v>
      </c>
      <c r="E5661" t="s">
        <v>19</v>
      </c>
      <c r="F5661" t="s">
        <v>20</v>
      </c>
      <c r="G5661">
        <v>8048.63</v>
      </c>
      <c r="H5661" s="5">
        <v>350</v>
      </c>
      <c r="I5661" s="5">
        <v>3000</v>
      </c>
      <c r="J5661" t="str">
        <f t="shared" si="704"/>
        <v>no</v>
      </c>
      <c r="K5661">
        <f t="shared" si="705"/>
        <v>0</v>
      </c>
      <c r="L5661">
        <f t="shared" si="706"/>
        <v>0</v>
      </c>
      <c r="M5661">
        <f t="shared" si="707"/>
        <v>0</v>
      </c>
      <c r="N5661">
        <f t="shared" si="708"/>
        <v>-5.1377785496958692</v>
      </c>
      <c r="O5661">
        <f t="shared" si="709"/>
        <v>5.870716744024263E-3</v>
      </c>
      <c r="P5661">
        <f t="shared" si="710"/>
        <v>5.8364525841130077E-3</v>
      </c>
      <c r="Q5661">
        <f t="shared" si="711"/>
        <v>-5.8535512362708998E-3</v>
      </c>
    </row>
    <row r="5662" spans="1:17" x14ac:dyDescent="0.25">
      <c r="A5662">
        <v>5651</v>
      </c>
      <c r="B5662" t="s">
        <v>5776</v>
      </c>
      <c r="C5662" s="8">
        <v>50000</v>
      </c>
      <c r="E5662" t="s">
        <v>19</v>
      </c>
      <c r="F5662" t="s">
        <v>20</v>
      </c>
      <c r="G5662">
        <v>19658.43</v>
      </c>
      <c r="H5662" s="5">
        <v>400</v>
      </c>
      <c r="I5662" s="5">
        <v>3000</v>
      </c>
      <c r="J5662" t="str">
        <f t="shared" si="704"/>
        <v>no</v>
      </c>
      <c r="K5662">
        <f t="shared" si="705"/>
        <v>0</v>
      </c>
      <c r="L5662">
        <f t="shared" si="706"/>
        <v>0</v>
      </c>
      <c r="M5662">
        <f t="shared" si="707"/>
        <v>0</v>
      </c>
      <c r="N5662">
        <f t="shared" si="708"/>
        <v>-5.1377785496958692</v>
      </c>
      <c r="O5662">
        <f t="shared" si="709"/>
        <v>5.870716744024263E-3</v>
      </c>
      <c r="P5662">
        <f t="shared" si="710"/>
        <v>5.8364525841130077E-3</v>
      </c>
      <c r="Q5662">
        <f t="shared" si="711"/>
        <v>-5.8535512362708998E-3</v>
      </c>
    </row>
    <row r="5663" spans="1:17" x14ac:dyDescent="0.25">
      <c r="A5663">
        <v>5652</v>
      </c>
      <c r="B5663" t="s">
        <v>5777</v>
      </c>
      <c r="C5663" s="8">
        <v>50000</v>
      </c>
      <c r="E5663" t="s">
        <v>19</v>
      </c>
      <c r="F5663" t="s">
        <v>20</v>
      </c>
      <c r="G5663">
        <v>36063.81</v>
      </c>
      <c r="H5663" s="5">
        <v>400</v>
      </c>
      <c r="I5663" s="5">
        <v>3000</v>
      </c>
      <c r="J5663" t="str">
        <f t="shared" si="704"/>
        <v>no</v>
      </c>
      <c r="K5663">
        <f t="shared" si="705"/>
        <v>0</v>
      </c>
      <c r="L5663">
        <f t="shared" si="706"/>
        <v>0</v>
      </c>
      <c r="M5663">
        <f t="shared" si="707"/>
        <v>0</v>
      </c>
      <c r="N5663">
        <f t="shared" si="708"/>
        <v>-5.1377785496958692</v>
      </c>
      <c r="O5663">
        <f t="shared" si="709"/>
        <v>5.870716744024263E-3</v>
      </c>
      <c r="P5663">
        <f t="shared" si="710"/>
        <v>5.8364525841130077E-3</v>
      </c>
      <c r="Q5663">
        <f t="shared" si="711"/>
        <v>-5.8535512362708998E-3</v>
      </c>
    </row>
    <row r="5664" spans="1:17" x14ac:dyDescent="0.25">
      <c r="A5664">
        <v>5653</v>
      </c>
      <c r="B5664" t="s">
        <v>5778</v>
      </c>
      <c r="C5664" s="8">
        <v>25000</v>
      </c>
      <c r="E5664" t="s">
        <v>19</v>
      </c>
      <c r="F5664" t="s">
        <v>20</v>
      </c>
      <c r="G5664">
        <v>3670.2</v>
      </c>
      <c r="H5664" s="5">
        <v>300</v>
      </c>
      <c r="I5664" s="5">
        <v>3000</v>
      </c>
      <c r="J5664" t="str">
        <f t="shared" si="704"/>
        <v>no</v>
      </c>
      <c r="K5664">
        <f t="shared" si="705"/>
        <v>0</v>
      </c>
      <c r="L5664">
        <f t="shared" si="706"/>
        <v>0</v>
      </c>
      <c r="M5664">
        <f t="shared" si="707"/>
        <v>0</v>
      </c>
      <c r="N5664">
        <f t="shared" si="708"/>
        <v>-5.0621396640597069</v>
      </c>
      <c r="O5664">
        <f t="shared" si="709"/>
        <v>6.3319966624268828E-3</v>
      </c>
      <c r="P5664">
        <f t="shared" si="710"/>
        <v>6.2921547594903164E-3</v>
      </c>
      <c r="Q5664">
        <f t="shared" si="711"/>
        <v>-6.3120337971079325E-3</v>
      </c>
    </row>
    <row r="5665" spans="1:17" x14ac:dyDescent="0.25">
      <c r="A5665">
        <v>5654</v>
      </c>
      <c r="B5665" t="s">
        <v>5779</v>
      </c>
      <c r="C5665" s="8">
        <v>50000</v>
      </c>
      <c r="E5665" t="s">
        <v>19</v>
      </c>
      <c r="F5665" t="s">
        <v>20</v>
      </c>
      <c r="G5665">
        <v>3983.62</v>
      </c>
      <c r="H5665" s="5">
        <v>300</v>
      </c>
      <c r="I5665" s="5">
        <v>3000</v>
      </c>
      <c r="J5665" t="str">
        <f t="shared" si="704"/>
        <v>no</v>
      </c>
      <c r="K5665">
        <f t="shared" si="705"/>
        <v>0</v>
      </c>
      <c r="L5665">
        <f t="shared" si="706"/>
        <v>0</v>
      </c>
      <c r="M5665">
        <f t="shared" si="707"/>
        <v>0</v>
      </c>
      <c r="N5665">
        <f t="shared" si="708"/>
        <v>-5.1377785496958692</v>
      </c>
      <c r="O5665">
        <f t="shared" si="709"/>
        <v>5.870716744024263E-3</v>
      </c>
      <c r="P5665">
        <f t="shared" si="710"/>
        <v>5.8364525841130077E-3</v>
      </c>
      <c r="Q5665">
        <f t="shared" si="711"/>
        <v>-5.8535512362708998E-3</v>
      </c>
    </row>
    <row r="5666" spans="1:17" x14ac:dyDescent="0.25">
      <c r="A5666">
        <v>5655</v>
      </c>
      <c r="B5666" t="s">
        <v>5780</v>
      </c>
      <c r="C5666" s="8">
        <v>25000</v>
      </c>
      <c r="E5666" t="s">
        <v>19</v>
      </c>
      <c r="F5666" t="s">
        <v>20</v>
      </c>
      <c r="G5666">
        <v>8897.61</v>
      </c>
      <c r="H5666" s="5">
        <v>350</v>
      </c>
      <c r="I5666" s="5">
        <v>3000</v>
      </c>
      <c r="J5666" t="str">
        <f t="shared" si="704"/>
        <v>no</v>
      </c>
      <c r="K5666">
        <f t="shared" si="705"/>
        <v>0</v>
      </c>
      <c r="L5666">
        <f t="shared" si="706"/>
        <v>0</v>
      </c>
      <c r="M5666">
        <f t="shared" si="707"/>
        <v>0</v>
      </c>
      <c r="N5666">
        <f t="shared" si="708"/>
        <v>-5.0621396640597069</v>
      </c>
      <c r="O5666">
        <f t="shared" si="709"/>
        <v>6.3319966624268828E-3</v>
      </c>
      <c r="P5666">
        <f t="shared" si="710"/>
        <v>6.2921547594903164E-3</v>
      </c>
      <c r="Q5666">
        <f t="shared" si="711"/>
        <v>-6.3120337971079325E-3</v>
      </c>
    </row>
    <row r="5667" spans="1:17" x14ac:dyDescent="0.25">
      <c r="A5667">
        <v>5656</v>
      </c>
      <c r="B5667" t="s">
        <v>5781</v>
      </c>
      <c r="C5667" s="8">
        <v>50000</v>
      </c>
      <c r="E5667" t="s">
        <v>19</v>
      </c>
      <c r="F5667" t="s">
        <v>20</v>
      </c>
      <c r="G5667">
        <v>24942.31</v>
      </c>
      <c r="H5667" s="5">
        <v>300</v>
      </c>
      <c r="I5667" s="5">
        <v>3000</v>
      </c>
      <c r="J5667" t="str">
        <f t="shared" si="704"/>
        <v>no</v>
      </c>
      <c r="K5667">
        <f t="shared" si="705"/>
        <v>0</v>
      </c>
      <c r="L5667">
        <f t="shared" si="706"/>
        <v>0</v>
      </c>
      <c r="M5667">
        <f t="shared" si="707"/>
        <v>0</v>
      </c>
      <c r="N5667">
        <f t="shared" si="708"/>
        <v>-5.1377785496958692</v>
      </c>
      <c r="O5667">
        <f t="shared" si="709"/>
        <v>5.870716744024263E-3</v>
      </c>
      <c r="P5667">
        <f t="shared" si="710"/>
        <v>5.8364525841130077E-3</v>
      </c>
      <c r="Q5667">
        <f t="shared" si="711"/>
        <v>-5.8535512362708998E-3</v>
      </c>
    </row>
    <row r="5668" spans="1:17" x14ac:dyDescent="0.25">
      <c r="A5668">
        <v>5657</v>
      </c>
      <c r="B5668" t="s">
        <v>5782</v>
      </c>
      <c r="C5668" s="8">
        <v>2</v>
      </c>
      <c r="E5668" t="s">
        <v>57</v>
      </c>
      <c r="F5668" t="s">
        <v>74</v>
      </c>
      <c r="G5668">
        <v>252.17</v>
      </c>
      <c r="H5668" s="5">
        <v>730</v>
      </c>
      <c r="I5668" s="5">
        <v>9000</v>
      </c>
      <c r="J5668" t="str">
        <f t="shared" si="704"/>
        <v>yes</v>
      </c>
      <c r="K5668">
        <f t="shared" si="705"/>
        <v>0</v>
      </c>
      <c r="L5668">
        <f t="shared" si="706"/>
        <v>0</v>
      </c>
      <c r="M5668">
        <f t="shared" si="707"/>
        <v>0</v>
      </c>
      <c r="N5668">
        <f t="shared" si="708"/>
        <v>-4.9863532693831756</v>
      </c>
      <c r="O5668">
        <f t="shared" si="709"/>
        <v>6.8305282254162358E-3</v>
      </c>
      <c r="P5668">
        <f t="shared" si="710"/>
        <v>6.7841886334687792E-3</v>
      </c>
      <c r="Q5668">
        <f t="shared" si="711"/>
        <v>-6.8073058548944205E-3</v>
      </c>
    </row>
    <row r="5669" spans="1:17" x14ac:dyDescent="0.25">
      <c r="A5669">
        <v>5658</v>
      </c>
      <c r="B5669" t="s">
        <v>5783</v>
      </c>
      <c r="C5669" s="8">
        <v>2</v>
      </c>
      <c r="E5669" t="s">
        <v>57</v>
      </c>
      <c r="F5669" t="s">
        <v>74</v>
      </c>
      <c r="G5669">
        <v>155.31</v>
      </c>
      <c r="H5669" s="5">
        <v>730</v>
      </c>
      <c r="I5669" s="5">
        <v>9000</v>
      </c>
      <c r="J5669" t="str">
        <f t="shared" si="704"/>
        <v>yes</v>
      </c>
      <c r="K5669">
        <f t="shared" si="705"/>
        <v>0</v>
      </c>
      <c r="L5669">
        <f t="shared" si="706"/>
        <v>0</v>
      </c>
      <c r="M5669">
        <f t="shared" si="707"/>
        <v>0</v>
      </c>
      <c r="N5669">
        <f t="shared" si="708"/>
        <v>-4.9863532693831756</v>
      </c>
      <c r="O5669">
        <f t="shared" si="709"/>
        <v>6.8305282254162358E-3</v>
      </c>
      <c r="P5669">
        <f t="shared" si="710"/>
        <v>6.7841886334687792E-3</v>
      </c>
      <c r="Q5669">
        <f t="shared" si="711"/>
        <v>-6.8073058548944205E-3</v>
      </c>
    </row>
    <row r="5670" spans="1:17" x14ac:dyDescent="0.25">
      <c r="A5670">
        <v>5659</v>
      </c>
      <c r="B5670" t="s">
        <v>5784</v>
      </c>
      <c r="C5670" s="8">
        <v>25000</v>
      </c>
      <c r="E5670" t="s">
        <v>19</v>
      </c>
      <c r="F5670" t="s">
        <v>20</v>
      </c>
      <c r="G5670">
        <v>14307.62</v>
      </c>
      <c r="H5670" s="5">
        <v>400</v>
      </c>
      <c r="I5670" s="5">
        <v>3000</v>
      </c>
      <c r="J5670" t="str">
        <f t="shared" si="704"/>
        <v>no</v>
      </c>
      <c r="K5670">
        <f t="shared" si="705"/>
        <v>0</v>
      </c>
      <c r="L5670">
        <f t="shared" si="706"/>
        <v>0</v>
      </c>
      <c r="M5670">
        <f t="shared" si="707"/>
        <v>0</v>
      </c>
      <c r="N5670">
        <f t="shared" si="708"/>
        <v>-5.0621396640597069</v>
      </c>
      <c r="O5670">
        <f t="shared" si="709"/>
        <v>6.3319966624268828E-3</v>
      </c>
      <c r="P5670">
        <f t="shared" si="710"/>
        <v>6.2921547594903164E-3</v>
      </c>
      <c r="Q5670">
        <f t="shared" si="711"/>
        <v>-6.3120337971079325E-3</v>
      </c>
    </row>
    <row r="5671" spans="1:17" x14ac:dyDescent="0.25">
      <c r="A5671">
        <v>5660</v>
      </c>
      <c r="B5671" t="s">
        <v>5785</v>
      </c>
      <c r="C5671" s="8">
        <v>25000</v>
      </c>
      <c r="E5671" t="s">
        <v>19</v>
      </c>
      <c r="F5671" t="s">
        <v>20</v>
      </c>
      <c r="G5671">
        <v>11128.92</v>
      </c>
      <c r="H5671" s="5">
        <v>400</v>
      </c>
      <c r="I5671" s="5">
        <v>3000</v>
      </c>
      <c r="J5671" t="str">
        <f t="shared" si="704"/>
        <v>no</v>
      </c>
      <c r="K5671">
        <f t="shared" si="705"/>
        <v>0</v>
      </c>
      <c r="L5671">
        <f t="shared" si="706"/>
        <v>0</v>
      </c>
      <c r="M5671">
        <f t="shared" si="707"/>
        <v>0</v>
      </c>
      <c r="N5671">
        <f t="shared" si="708"/>
        <v>-5.0621396640597069</v>
      </c>
      <c r="O5671">
        <f t="shared" si="709"/>
        <v>6.3319966624268828E-3</v>
      </c>
      <c r="P5671">
        <f t="shared" si="710"/>
        <v>6.2921547594903164E-3</v>
      </c>
      <c r="Q5671">
        <f t="shared" si="711"/>
        <v>-6.3120337971079325E-3</v>
      </c>
    </row>
    <row r="5672" spans="1:17" x14ac:dyDescent="0.25">
      <c r="A5672">
        <v>5661</v>
      </c>
      <c r="B5672" t="s">
        <v>5786</v>
      </c>
      <c r="C5672" s="8">
        <v>50000</v>
      </c>
      <c r="E5672" t="s">
        <v>19</v>
      </c>
      <c r="F5672" t="s">
        <v>20</v>
      </c>
      <c r="G5672">
        <v>8906.6299999999992</v>
      </c>
      <c r="H5672" s="5">
        <v>400</v>
      </c>
      <c r="I5672" s="5">
        <v>3000</v>
      </c>
      <c r="J5672" t="str">
        <f t="shared" si="704"/>
        <v>no</v>
      </c>
      <c r="K5672">
        <f t="shared" si="705"/>
        <v>0</v>
      </c>
      <c r="L5672">
        <f t="shared" si="706"/>
        <v>0</v>
      </c>
      <c r="M5672">
        <f t="shared" si="707"/>
        <v>0</v>
      </c>
      <c r="N5672">
        <f t="shared" si="708"/>
        <v>-5.1377785496958692</v>
      </c>
      <c r="O5672">
        <f t="shared" si="709"/>
        <v>5.870716744024263E-3</v>
      </c>
      <c r="P5672">
        <f t="shared" si="710"/>
        <v>5.8364525841130077E-3</v>
      </c>
      <c r="Q5672">
        <f t="shared" si="711"/>
        <v>-5.8535512362708998E-3</v>
      </c>
    </row>
    <row r="5673" spans="1:17" x14ac:dyDescent="0.25">
      <c r="A5673">
        <v>5662</v>
      </c>
      <c r="B5673" t="s">
        <v>5787</v>
      </c>
      <c r="C5673" s="8">
        <v>30000</v>
      </c>
      <c r="E5673" t="s">
        <v>22</v>
      </c>
      <c r="F5673" t="s">
        <v>20</v>
      </c>
      <c r="G5673">
        <v>2099.1999999999998</v>
      </c>
      <c r="H5673" s="5">
        <v>300</v>
      </c>
      <c r="I5673" s="5">
        <v>3000</v>
      </c>
      <c r="J5673" t="str">
        <f t="shared" si="704"/>
        <v>no</v>
      </c>
      <c r="K5673">
        <f t="shared" si="705"/>
        <v>0</v>
      </c>
      <c r="L5673">
        <f t="shared" si="706"/>
        <v>0</v>
      </c>
      <c r="M5673">
        <f t="shared" si="707"/>
        <v>0</v>
      </c>
      <c r="N5673">
        <f t="shared" si="708"/>
        <v>-5.0772674411869394</v>
      </c>
      <c r="O5673">
        <f t="shared" si="709"/>
        <v>6.236928525956348E-3</v>
      </c>
      <c r="P5673">
        <f t="shared" si="710"/>
        <v>6.1982703567567028E-3</v>
      </c>
      <c r="Q5673">
        <f t="shared" si="711"/>
        <v>-6.2175593814976999E-3</v>
      </c>
    </row>
    <row r="5674" spans="1:17" x14ac:dyDescent="0.25">
      <c r="A5674">
        <v>5663</v>
      </c>
      <c r="B5674" t="s">
        <v>5788</v>
      </c>
      <c r="C5674" s="8">
        <v>50000</v>
      </c>
      <c r="E5674" t="s">
        <v>19</v>
      </c>
      <c r="F5674" t="s">
        <v>20</v>
      </c>
      <c r="G5674">
        <v>15449.58</v>
      </c>
      <c r="H5674" s="5">
        <v>300</v>
      </c>
      <c r="I5674" s="5">
        <v>3000</v>
      </c>
      <c r="J5674" t="str">
        <f t="shared" si="704"/>
        <v>no</v>
      </c>
      <c r="K5674">
        <f t="shared" si="705"/>
        <v>0</v>
      </c>
      <c r="L5674">
        <f t="shared" si="706"/>
        <v>0</v>
      </c>
      <c r="M5674">
        <f t="shared" si="707"/>
        <v>0</v>
      </c>
      <c r="N5674">
        <f t="shared" si="708"/>
        <v>-5.1377785496958692</v>
      </c>
      <c r="O5674">
        <f t="shared" si="709"/>
        <v>5.870716744024263E-3</v>
      </c>
      <c r="P5674">
        <f t="shared" si="710"/>
        <v>5.8364525841130077E-3</v>
      </c>
      <c r="Q5674">
        <f t="shared" si="711"/>
        <v>-5.8535512362708998E-3</v>
      </c>
    </row>
    <row r="5675" spans="1:17" x14ac:dyDescent="0.25">
      <c r="A5675">
        <v>5664</v>
      </c>
      <c r="B5675" t="s">
        <v>5789</v>
      </c>
      <c r="C5675" s="8">
        <v>50000</v>
      </c>
      <c r="E5675" t="s">
        <v>19</v>
      </c>
      <c r="F5675" t="s">
        <v>20</v>
      </c>
      <c r="G5675">
        <v>12585.37</v>
      </c>
      <c r="H5675" s="5">
        <v>400</v>
      </c>
      <c r="I5675" s="5">
        <v>3000</v>
      </c>
      <c r="J5675" t="str">
        <f t="shared" si="704"/>
        <v>no</v>
      </c>
      <c r="K5675">
        <f t="shared" si="705"/>
        <v>0</v>
      </c>
      <c r="L5675">
        <f t="shared" si="706"/>
        <v>0</v>
      </c>
      <c r="M5675">
        <f t="shared" si="707"/>
        <v>0</v>
      </c>
      <c r="N5675">
        <f t="shared" si="708"/>
        <v>-5.1377785496958692</v>
      </c>
      <c r="O5675">
        <f t="shared" si="709"/>
        <v>5.870716744024263E-3</v>
      </c>
      <c r="P5675">
        <f t="shared" si="710"/>
        <v>5.8364525841130077E-3</v>
      </c>
      <c r="Q5675">
        <f t="shared" si="711"/>
        <v>-5.8535512362708998E-3</v>
      </c>
    </row>
    <row r="5676" spans="1:17" x14ac:dyDescent="0.25">
      <c r="A5676">
        <v>5665</v>
      </c>
      <c r="B5676" t="s">
        <v>5790</v>
      </c>
      <c r="C5676" s="8">
        <v>850000</v>
      </c>
      <c r="E5676" t="s">
        <v>22</v>
      </c>
      <c r="F5676" t="s">
        <v>29</v>
      </c>
      <c r="G5676">
        <v>365986.21</v>
      </c>
      <c r="H5676" s="5">
        <v>250</v>
      </c>
      <c r="I5676" s="5">
        <v>2000</v>
      </c>
      <c r="J5676" t="str">
        <f t="shared" si="704"/>
        <v>no</v>
      </c>
      <c r="K5676">
        <f t="shared" si="705"/>
        <v>0</v>
      </c>
      <c r="L5676">
        <f t="shared" si="706"/>
        <v>1</v>
      </c>
      <c r="M5676">
        <f t="shared" si="707"/>
        <v>0</v>
      </c>
      <c r="N5676">
        <f t="shared" si="708"/>
        <v>-7.5737048577152759</v>
      </c>
      <c r="O5676">
        <f t="shared" si="709"/>
        <v>5.1378541628849402E-4</v>
      </c>
      <c r="P5676">
        <f t="shared" si="710"/>
        <v>5.1352157639159457E-4</v>
      </c>
      <c r="Q5676">
        <f t="shared" si="711"/>
        <v>-5.1365347375302128E-4</v>
      </c>
    </row>
    <row r="5677" spans="1:17" x14ac:dyDescent="0.25">
      <c r="A5677">
        <v>5666</v>
      </c>
      <c r="B5677" t="s">
        <v>5791</v>
      </c>
      <c r="C5677" s="8">
        <v>50000</v>
      </c>
      <c r="E5677" t="s">
        <v>19</v>
      </c>
      <c r="F5677" t="s">
        <v>20</v>
      </c>
      <c r="G5677">
        <v>24828.98</v>
      </c>
      <c r="H5677" s="5">
        <v>300</v>
      </c>
      <c r="I5677" s="5">
        <v>3000</v>
      </c>
      <c r="J5677" t="str">
        <f t="shared" si="704"/>
        <v>no</v>
      </c>
      <c r="K5677">
        <f t="shared" si="705"/>
        <v>0</v>
      </c>
      <c r="L5677">
        <f t="shared" si="706"/>
        <v>0</v>
      </c>
      <c r="M5677">
        <f t="shared" si="707"/>
        <v>0</v>
      </c>
      <c r="N5677">
        <f t="shared" si="708"/>
        <v>-5.1377785496958692</v>
      </c>
      <c r="O5677">
        <f t="shared" si="709"/>
        <v>5.870716744024263E-3</v>
      </c>
      <c r="P5677">
        <f t="shared" si="710"/>
        <v>5.8364525841130077E-3</v>
      </c>
      <c r="Q5677">
        <f t="shared" si="711"/>
        <v>-5.8535512362708998E-3</v>
      </c>
    </row>
    <row r="5678" spans="1:17" x14ac:dyDescent="0.25">
      <c r="A5678">
        <v>5667</v>
      </c>
      <c r="B5678" t="s">
        <v>5792</v>
      </c>
      <c r="C5678" s="8">
        <v>75000</v>
      </c>
      <c r="E5678" t="s">
        <v>19</v>
      </c>
      <c r="F5678" t="s">
        <v>20</v>
      </c>
      <c r="G5678">
        <v>10676.01</v>
      </c>
      <c r="H5678" s="5">
        <v>350</v>
      </c>
      <c r="I5678" s="5">
        <v>3000</v>
      </c>
      <c r="J5678" t="str">
        <f t="shared" si="704"/>
        <v>no</v>
      </c>
      <c r="K5678">
        <f t="shared" si="705"/>
        <v>0</v>
      </c>
      <c r="L5678">
        <f t="shared" si="706"/>
        <v>0</v>
      </c>
      <c r="M5678">
        <f t="shared" si="707"/>
        <v>0</v>
      </c>
      <c r="N5678">
        <f t="shared" si="708"/>
        <v>-5.2134174353320324</v>
      </c>
      <c r="O5678">
        <f t="shared" si="709"/>
        <v>5.4430406277815677E-3</v>
      </c>
      <c r="P5678">
        <f t="shared" si="710"/>
        <v>5.4135743228010463E-3</v>
      </c>
      <c r="Q5678">
        <f t="shared" si="711"/>
        <v>-5.4282808167545301E-3</v>
      </c>
    </row>
    <row r="5679" spans="1:17" x14ac:dyDescent="0.25">
      <c r="A5679">
        <v>5668</v>
      </c>
      <c r="B5679" t="s">
        <v>5793</v>
      </c>
      <c r="C5679" s="8">
        <v>50000</v>
      </c>
      <c r="E5679" t="s">
        <v>19</v>
      </c>
      <c r="F5679" t="s">
        <v>20</v>
      </c>
      <c r="G5679">
        <v>7514.5</v>
      </c>
      <c r="H5679" s="5">
        <v>300</v>
      </c>
      <c r="I5679" s="5">
        <v>3000</v>
      </c>
      <c r="J5679" t="str">
        <f t="shared" si="704"/>
        <v>no</v>
      </c>
      <c r="K5679">
        <f t="shared" si="705"/>
        <v>0</v>
      </c>
      <c r="L5679">
        <f t="shared" si="706"/>
        <v>0</v>
      </c>
      <c r="M5679">
        <f t="shared" si="707"/>
        <v>0</v>
      </c>
      <c r="N5679">
        <f t="shared" si="708"/>
        <v>-5.1377785496958692</v>
      </c>
      <c r="O5679">
        <f t="shared" si="709"/>
        <v>5.870716744024263E-3</v>
      </c>
      <c r="P5679">
        <f t="shared" si="710"/>
        <v>5.8364525841130077E-3</v>
      </c>
      <c r="Q5679">
        <f t="shared" si="711"/>
        <v>-5.8535512362708998E-3</v>
      </c>
    </row>
    <row r="5680" spans="1:17" x14ac:dyDescent="0.25">
      <c r="A5680">
        <v>5669</v>
      </c>
      <c r="B5680" t="s">
        <v>5794</v>
      </c>
      <c r="C5680" s="8">
        <v>1200000</v>
      </c>
      <c r="E5680" t="s">
        <v>22</v>
      </c>
      <c r="F5680" t="s">
        <v>20</v>
      </c>
      <c r="G5680">
        <v>1159750.8099999998</v>
      </c>
      <c r="H5680" s="5">
        <v>300</v>
      </c>
      <c r="I5680" s="5">
        <v>3000</v>
      </c>
      <c r="J5680" t="str">
        <f t="shared" si="704"/>
        <v>yes</v>
      </c>
      <c r="K5680">
        <f t="shared" si="705"/>
        <v>0</v>
      </c>
      <c r="L5680">
        <f t="shared" si="706"/>
        <v>0</v>
      </c>
      <c r="M5680">
        <f t="shared" si="707"/>
        <v>0</v>
      </c>
      <c r="N5680">
        <f t="shared" si="708"/>
        <v>-8.6171672889593633</v>
      </c>
      <c r="O5680">
        <f t="shared" si="709"/>
        <v>1.8097217117034109E-4</v>
      </c>
      <c r="P5680">
        <f t="shared" si="710"/>
        <v>1.8093942616953689E-4</v>
      </c>
      <c r="Q5680">
        <f t="shared" si="711"/>
        <v>-1.8095579768242652E-4</v>
      </c>
    </row>
    <row r="5681" spans="1:17" x14ac:dyDescent="0.25">
      <c r="A5681">
        <v>5670</v>
      </c>
      <c r="B5681" t="s">
        <v>5795</v>
      </c>
      <c r="C5681" s="8">
        <v>35000</v>
      </c>
      <c r="E5681" t="s">
        <v>19</v>
      </c>
      <c r="F5681" t="s">
        <v>20</v>
      </c>
      <c r="G5681">
        <v>15092.27</v>
      </c>
      <c r="H5681" s="5">
        <v>400</v>
      </c>
      <c r="I5681" s="5">
        <v>3000</v>
      </c>
      <c r="J5681" t="str">
        <f t="shared" si="704"/>
        <v>no</v>
      </c>
      <c r="K5681">
        <f t="shared" si="705"/>
        <v>0</v>
      </c>
      <c r="L5681">
        <f t="shared" si="706"/>
        <v>0</v>
      </c>
      <c r="M5681">
        <f t="shared" si="707"/>
        <v>0</v>
      </c>
      <c r="N5681">
        <f t="shared" si="708"/>
        <v>-5.0923952183141719</v>
      </c>
      <c r="O5681">
        <f t="shared" si="709"/>
        <v>6.1432877355590684E-3</v>
      </c>
      <c r="P5681">
        <f t="shared" si="710"/>
        <v>6.1057781833293761E-3</v>
      </c>
      <c r="Q5681">
        <f t="shared" si="711"/>
        <v>-6.1244946716499478E-3</v>
      </c>
    </row>
    <row r="5682" spans="1:17" x14ac:dyDescent="0.25">
      <c r="A5682">
        <v>5671</v>
      </c>
      <c r="B5682" t="s">
        <v>5796</v>
      </c>
      <c r="C5682" s="8">
        <v>50000</v>
      </c>
      <c r="E5682" t="s">
        <v>19</v>
      </c>
      <c r="F5682" t="s">
        <v>20</v>
      </c>
      <c r="G5682">
        <v>3723.89</v>
      </c>
      <c r="H5682" s="5">
        <v>300</v>
      </c>
      <c r="I5682" s="5">
        <v>3000</v>
      </c>
      <c r="J5682" t="str">
        <f t="shared" si="704"/>
        <v>no</v>
      </c>
      <c r="K5682">
        <f t="shared" si="705"/>
        <v>0</v>
      </c>
      <c r="L5682">
        <f t="shared" si="706"/>
        <v>0</v>
      </c>
      <c r="M5682">
        <f t="shared" si="707"/>
        <v>0</v>
      </c>
      <c r="N5682">
        <f t="shared" si="708"/>
        <v>-5.1377785496958692</v>
      </c>
      <c r="O5682">
        <f t="shared" si="709"/>
        <v>5.870716744024263E-3</v>
      </c>
      <c r="P5682">
        <f t="shared" si="710"/>
        <v>5.8364525841130077E-3</v>
      </c>
      <c r="Q5682">
        <f t="shared" si="711"/>
        <v>-5.8535512362708998E-3</v>
      </c>
    </row>
    <row r="5683" spans="1:17" x14ac:dyDescent="0.25">
      <c r="A5683">
        <v>5672</v>
      </c>
      <c r="B5683" t="s">
        <v>5797</v>
      </c>
      <c r="C5683" s="8">
        <v>50000</v>
      </c>
      <c r="E5683" t="s">
        <v>19</v>
      </c>
      <c r="F5683" t="s">
        <v>20</v>
      </c>
      <c r="G5683">
        <v>5959.78</v>
      </c>
      <c r="H5683" s="5">
        <v>300</v>
      </c>
      <c r="I5683" s="5">
        <v>3000</v>
      </c>
      <c r="J5683" t="str">
        <f t="shared" si="704"/>
        <v>no</v>
      </c>
      <c r="K5683">
        <f t="shared" si="705"/>
        <v>0</v>
      </c>
      <c r="L5683">
        <f t="shared" si="706"/>
        <v>0</v>
      </c>
      <c r="M5683">
        <f t="shared" si="707"/>
        <v>0</v>
      </c>
      <c r="N5683">
        <f t="shared" si="708"/>
        <v>-5.1377785496958692</v>
      </c>
      <c r="O5683">
        <f t="shared" si="709"/>
        <v>5.870716744024263E-3</v>
      </c>
      <c r="P5683">
        <f t="shared" si="710"/>
        <v>5.8364525841130077E-3</v>
      </c>
      <c r="Q5683">
        <f t="shared" si="711"/>
        <v>-5.8535512362708998E-3</v>
      </c>
    </row>
    <row r="5684" spans="1:17" x14ac:dyDescent="0.25">
      <c r="A5684">
        <v>5673</v>
      </c>
      <c r="B5684" t="s">
        <v>5798</v>
      </c>
      <c r="C5684" s="8">
        <v>15000</v>
      </c>
      <c r="E5684" t="s">
        <v>19</v>
      </c>
      <c r="F5684" t="s">
        <v>20</v>
      </c>
      <c r="G5684">
        <v>6666.05</v>
      </c>
      <c r="H5684" s="5">
        <v>400</v>
      </c>
      <c r="I5684" s="5">
        <v>3000</v>
      </c>
      <c r="J5684" t="str">
        <f t="shared" si="704"/>
        <v>no</v>
      </c>
      <c r="K5684">
        <f t="shared" si="705"/>
        <v>0</v>
      </c>
      <c r="L5684">
        <f t="shared" si="706"/>
        <v>0</v>
      </c>
      <c r="M5684">
        <f t="shared" si="707"/>
        <v>0</v>
      </c>
      <c r="N5684">
        <f t="shared" si="708"/>
        <v>-5.0318841098052411</v>
      </c>
      <c r="O5684">
        <f t="shared" si="709"/>
        <v>6.5265023321158921E-3</v>
      </c>
      <c r="P5684">
        <f t="shared" si="710"/>
        <v>6.4841832947210281E-3</v>
      </c>
      <c r="Q5684">
        <f t="shared" si="711"/>
        <v>-6.5052969304991463E-3</v>
      </c>
    </row>
    <row r="5685" spans="1:17" x14ac:dyDescent="0.25">
      <c r="A5685">
        <v>5674</v>
      </c>
      <c r="B5685" t="s">
        <v>5799</v>
      </c>
      <c r="C5685" s="8">
        <v>25000</v>
      </c>
      <c r="E5685" t="s">
        <v>22</v>
      </c>
      <c r="F5685" t="s">
        <v>73</v>
      </c>
      <c r="G5685">
        <v>828.98</v>
      </c>
      <c r="H5685" s="5">
        <v>300</v>
      </c>
      <c r="I5685" s="5">
        <v>9000</v>
      </c>
      <c r="J5685" t="str">
        <f t="shared" si="704"/>
        <v>no</v>
      </c>
      <c r="K5685">
        <f t="shared" si="705"/>
        <v>0</v>
      </c>
      <c r="L5685">
        <f t="shared" si="706"/>
        <v>0</v>
      </c>
      <c r="M5685">
        <f t="shared" si="707"/>
        <v>0</v>
      </c>
      <c r="N5685">
        <f t="shared" si="708"/>
        <v>-5.0619861039084881</v>
      </c>
      <c r="O5685">
        <f t="shared" si="709"/>
        <v>6.3329690794522234E-3</v>
      </c>
      <c r="P5685">
        <f t="shared" si="710"/>
        <v>6.2931149768901407E-3</v>
      </c>
      <c r="Q5685">
        <f t="shared" si="711"/>
        <v>-6.3130000950679839E-3</v>
      </c>
    </row>
    <row r="5686" spans="1:17" x14ac:dyDescent="0.25">
      <c r="A5686">
        <v>5675</v>
      </c>
      <c r="B5686" t="s">
        <v>5800</v>
      </c>
      <c r="C5686" s="8">
        <v>25000</v>
      </c>
      <c r="E5686" t="s">
        <v>22</v>
      </c>
      <c r="F5686" t="s">
        <v>73</v>
      </c>
      <c r="G5686">
        <v>305.79000000000002</v>
      </c>
      <c r="H5686" s="5">
        <v>300</v>
      </c>
      <c r="I5686" s="5">
        <v>9000</v>
      </c>
      <c r="J5686" t="str">
        <f t="shared" si="704"/>
        <v>no</v>
      </c>
      <c r="K5686">
        <f t="shared" si="705"/>
        <v>0</v>
      </c>
      <c r="L5686">
        <f t="shared" si="706"/>
        <v>0</v>
      </c>
      <c r="M5686">
        <f t="shared" si="707"/>
        <v>0</v>
      </c>
      <c r="N5686">
        <f t="shared" si="708"/>
        <v>-5.0619861039084881</v>
      </c>
      <c r="O5686">
        <f t="shared" si="709"/>
        <v>6.3329690794522234E-3</v>
      </c>
      <c r="P5686">
        <f t="shared" si="710"/>
        <v>6.2931149768901407E-3</v>
      </c>
      <c r="Q5686">
        <f t="shared" si="711"/>
        <v>-6.3130000950679839E-3</v>
      </c>
    </row>
    <row r="5687" spans="1:17" x14ac:dyDescent="0.25">
      <c r="A5687">
        <v>5676</v>
      </c>
      <c r="B5687" t="s">
        <v>5801</v>
      </c>
      <c r="C5687" s="8">
        <v>350000</v>
      </c>
      <c r="E5687" t="s">
        <v>22</v>
      </c>
      <c r="F5687" t="s">
        <v>29</v>
      </c>
      <c r="G5687">
        <v>290196.09000000003</v>
      </c>
      <c r="H5687" s="5">
        <v>200</v>
      </c>
      <c r="I5687" s="5">
        <v>2000</v>
      </c>
      <c r="J5687" t="str">
        <f t="shared" si="704"/>
        <v>no</v>
      </c>
      <c r="K5687">
        <f t="shared" si="705"/>
        <v>0</v>
      </c>
      <c r="L5687">
        <f t="shared" si="706"/>
        <v>1</v>
      </c>
      <c r="M5687">
        <f t="shared" si="707"/>
        <v>0</v>
      </c>
      <c r="N5687">
        <f t="shared" si="708"/>
        <v>-6.060927144992017</v>
      </c>
      <c r="O5687">
        <f t="shared" si="709"/>
        <v>2.332237562449874E-3</v>
      </c>
      <c r="P5687">
        <f t="shared" si="710"/>
        <v>2.3268108866991966E-3</v>
      </c>
      <c r="Q5687">
        <f t="shared" si="711"/>
        <v>-2.3295221176480264E-3</v>
      </c>
    </row>
    <row r="5688" spans="1:17" x14ac:dyDescent="0.25">
      <c r="A5688">
        <v>5677</v>
      </c>
      <c r="B5688" t="s">
        <v>5802</v>
      </c>
      <c r="C5688" s="8">
        <v>2</v>
      </c>
      <c r="E5688" t="s">
        <v>57</v>
      </c>
      <c r="F5688" t="s">
        <v>74</v>
      </c>
      <c r="G5688">
        <v>151.84</v>
      </c>
      <c r="H5688" s="5">
        <v>730</v>
      </c>
      <c r="I5688" s="5">
        <v>9000</v>
      </c>
      <c r="J5688" t="str">
        <f t="shared" si="704"/>
        <v>yes</v>
      </c>
      <c r="K5688">
        <f t="shared" si="705"/>
        <v>0</v>
      </c>
      <c r="L5688">
        <f t="shared" si="706"/>
        <v>0</v>
      </c>
      <c r="M5688">
        <f t="shared" si="707"/>
        <v>0</v>
      </c>
      <c r="N5688">
        <f t="shared" si="708"/>
        <v>-4.9863532693831756</v>
      </c>
      <c r="O5688">
        <f t="shared" si="709"/>
        <v>6.8305282254162358E-3</v>
      </c>
      <c r="P5688">
        <f t="shared" si="710"/>
        <v>6.7841886334687792E-3</v>
      </c>
      <c r="Q5688">
        <f t="shared" si="711"/>
        <v>-6.8073058548944205E-3</v>
      </c>
    </row>
    <row r="5689" spans="1:17" x14ac:dyDescent="0.25">
      <c r="A5689">
        <v>5678</v>
      </c>
      <c r="B5689" t="s">
        <v>5803</v>
      </c>
      <c r="C5689" s="8">
        <v>300000</v>
      </c>
      <c r="E5689" t="s">
        <v>45</v>
      </c>
      <c r="F5689" t="s">
        <v>29</v>
      </c>
      <c r="G5689">
        <v>123536.28</v>
      </c>
      <c r="H5689" s="5">
        <v>300</v>
      </c>
      <c r="I5689" s="5">
        <v>2000</v>
      </c>
      <c r="J5689" t="str">
        <f t="shared" si="704"/>
        <v>no</v>
      </c>
      <c r="K5689">
        <f t="shared" si="705"/>
        <v>0</v>
      </c>
      <c r="L5689">
        <f t="shared" si="706"/>
        <v>1</v>
      </c>
      <c r="M5689">
        <f t="shared" si="707"/>
        <v>0</v>
      </c>
      <c r="N5689">
        <f t="shared" si="708"/>
        <v>-5.9096493737196916</v>
      </c>
      <c r="O5689">
        <f t="shared" si="709"/>
        <v>2.7131380181224414E-3</v>
      </c>
      <c r="P5689">
        <f t="shared" si="710"/>
        <v>2.7057968179064647E-3</v>
      </c>
      <c r="Q5689">
        <f t="shared" si="711"/>
        <v>-2.7094641028955597E-3</v>
      </c>
    </row>
    <row r="5690" spans="1:17" x14ac:dyDescent="0.25">
      <c r="A5690">
        <v>5679</v>
      </c>
      <c r="B5690" t="s">
        <v>5804</v>
      </c>
      <c r="C5690" s="8">
        <v>25000</v>
      </c>
      <c r="E5690" t="s">
        <v>22</v>
      </c>
      <c r="F5690" t="s">
        <v>73</v>
      </c>
      <c r="G5690">
        <v>1199.54</v>
      </c>
      <c r="H5690" s="5">
        <v>300</v>
      </c>
      <c r="I5690" s="5">
        <v>9000</v>
      </c>
      <c r="J5690" t="str">
        <f t="shared" si="704"/>
        <v>no</v>
      </c>
      <c r="K5690">
        <f t="shared" si="705"/>
        <v>0</v>
      </c>
      <c r="L5690">
        <f t="shared" si="706"/>
        <v>0</v>
      </c>
      <c r="M5690">
        <f t="shared" si="707"/>
        <v>0</v>
      </c>
      <c r="N5690">
        <f t="shared" si="708"/>
        <v>-5.0619861039084881</v>
      </c>
      <c r="O5690">
        <f t="shared" si="709"/>
        <v>6.3329690794522234E-3</v>
      </c>
      <c r="P5690">
        <f t="shared" si="710"/>
        <v>6.2931149768901407E-3</v>
      </c>
      <c r="Q5690">
        <f t="shared" si="711"/>
        <v>-6.3130000950679839E-3</v>
      </c>
    </row>
    <row r="5691" spans="1:17" x14ac:dyDescent="0.25">
      <c r="A5691">
        <v>5680</v>
      </c>
      <c r="B5691" t="s">
        <v>5805</v>
      </c>
      <c r="C5691" s="8">
        <v>50000</v>
      </c>
      <c r="E5691" t="s">
        <v>19</v>
      </c>
      <c r="F5691" t="s">
        <v>20</v>
      </c>
      <c r="G5691">
        <v>10434.52</v>
      </c>
      <c r="H5691" s="5">
        <v>300</v>
      </c>
      <c r="I5691" s="5">
        <v>3000</v>
      </c>
      <c r="J5691" t="str">
        <f t="shared" si="704"/>
        <v>no</v>
      </c>
      <c r="K5691">
        <f t="shared" si="705"/>
        <v>0</v>
      </c>
      <c r="L5691">
        <f t="shared" si="706"/>
        <v>0</v>
      </c>
      <c r="M5691">
        <f t="shared" si="707"/>
        <v>0</v>
      </c>
      <c r="N5691">
        <f t="shared" si="708"/>
        <v>-5.1377785496958692</v>
      </c>
      <c r="O5691">
        <f t="shared" si="709"/>
        <v>5.870716744024263E-3</v>
      </c>
      <c r="P5691">
        <f t="shared" si="710"/>
        <v>5.8364525841130077E-3</v>
      </c>
      <c r="Q5691">
        <f t="shared" si="711"/>
        <v>-5.8535512362708998E-3</v>
      </c>
    </row>
    <row r="5692" spans="1:17" x14ac:dyDescent="0.25">
      <c r="A5692">
        <v>5681</v>
      </c>
      <c r="B5692" t="s">
        <v>5806</v>
      </c>
      <c r="C5692" s="8">
        <v>170000</v>
      </c>
      <c r="E5692" t="s">
        <v>31</v>
      </c>
      <c r="F5692" t="s">
        <v>29</v>
      </c>
      <c r="G5692">
        <v>211518.21</v>
      </c>
      <c r="H5692" s="5">
        <v>300</v>
      </c>
      <c r="I5692" s="5">
        <v>2000</v>
      </c>
      <c r="J5692" t="str">
        <f t="shared" si="704"/>
        <v>yes</v>
      </c>
      <c r="K5692">
        <f t="shared" si="705"/>
        <v>0</v>
      </c>
      <c r="L5692">
        <f t="shared" si="706"/>
        <v>1</v>
      </c>
      <c r="M5692">
        <f t="shared" si="707"/>
        <v>0</v>
      </c>
      <c r="N5692">
        <f t="shared" si="708"/>
        <v>-5.5163271684116442</v>
      </c>
      <c r="O5692">
        <f t="shared" si="709"/>
        <v>4.0205877988864292E-3</v>
      </c>
      <c r="P5692">
        <f t="shared" si="710"/>
        <v>4.004487405682349E-3</v>
      </c>
      <c r="Q5692">
        <f t="shared" si="711"/>
        <v>-4.0125268350802322E-3</v>
      </c>
    </row>
    <row r="5693" spans="1:17" x14ac:dyDescent="0.25">
      <c r="A5693">
        <v>5682</v>
      </c>
      <c r="B5693" t="s">
        <v>5807</v>
      </c>
      <c r="C5693" s="8">
        <v>50000</v>
      </c>
      <c r="E5693" t="s">
        <v>19</v>
      </c>
      <c r="F5693" t="s">
        <v>20</v>
      </c>
      <c r="G5693">
        <v>6235.92</v>
      </c>
      <c r="H5693" s="5">
        <v>300</v>
      </c>
      <c r="I5693" s="5">
        <v>3000</v>
      </c>
      <c r="J5693" t="str">
        <f t="shared" si="704"/>
        <v>no</v>
      </c>
      <c r="K5693">
        <f t="shared" si="705"/>
        <v>0</v>
      </c>
      <c r="L5693">
        <f t="shared" si="706"/>
        <v>0</v>
      </c>
      <c r="M5693">
        <f t="shared" si="707"/>
        <v>0</v>
      </c>
      <c r="N5693">
        <f t="shared" si="708"/>
        <v>-5.1377785496958692</v>
      </c>
      <c r="O5693">
        <f t="shared" si="709"/>
        <v>5.870716744024263E-3</v>
      </c>
      <c r="P5693">
        <f t="shared" si="710"/>
        <v>5.8364525841130077E-3</v>
      </c>
      <c r="Q5693">
        <f t="shared" si="711"/>
        <v>-5.8535512362708998E-3</v>
      </c>
    </row>
    <row r="5694" spans="1:17" x14ac:dyDescent="0.25">
      <c r="A5694">
        <v>5683</v>
      </c>
      <c r="B5694" t="s">
        <v>5808</v>
      </c>
      <c r="C5694" s="8">
        <v>25000</v>
      </c>
      <c r="E5694" t="s">
        <v>22</v>
      </c>
      <c r="F5694" t="s">
        <v>73</v>
      </c>
      <c r="G5694">
        <v>990.47</v>
      </c>
      <c r="H5694" s="5">
        <v>300</v>
      </c>
      <c r="I5694" s="5">
        <v>9000</v>
      </c>
      <c r="J5694" t="str">
        <f t="shared" si="704"/>
        <v>no</v>
      </c>
      <c r="K5694">
        <f t="shared" si="705"/>
        <v>0</v>
      </c>
      <c r="L5694">
        <f t="shared" si="706"/>
        <v>0</v>
      </c>
      <c r="M5694">
        <f t="shared" si="707"/>
        <v>0</v>
      </c>
      <c r="N5694">
        <f t="shared" si="708"/>
        <v>-5.0619861039084881</v>
      </c>
      <c r="O5694">
        <f t="shared" si="709"/>
        <v>6.3329690794522234E-3</v>
      </c>
      <c r="P5694">
        <f t="shared" si="710"/>
        <v>6.2931149768901407E-3</v>
      </c>
      <c r="Q5694">
        <f t="shared" si="711"/>
        <v>-6.3130000950679839E-3</v>
      </c>
    </row>
    <row r="5695" spans="1:17" x14ac:dyDescent="0.25">
      <c r="A5695">
        <v>5684</v>
      </c>
      <c r="B5695" t="s">
        <v>5809</v>
      </c>
      <c r="C5695" s="8">
        <v>25000</v>
      </c>
      <c r="E5695" t="s">
        <v>22</v>
      </c>
      <c r="F5695" t="s">
        <v>73</v>
      </c>
      <c r="G5695">
        <v>7059.32</v>
      </c>
      <c r="H5695" s="5">
        <v>300</v>
      </c>
      <c r="I5695" s="5">
        <v>9000</v>
      </c>
      <c r="J5695" t="str">
        <f t="shared" si="704"/>
        <v>no</v>
      </c>
      <c r="K5695">
        <f t="shared" si="705"/>
        <v>0</v>
      </c>
      <c r="L5695">
        <f t="shared" si="706"/>
        <v>0</v>
      </c>
      <c r="M5695">
        <f t="shared" si="707"/>
        <v>0</v>
      </c>
      <c r="N5695">
        <f t="shared" si="708"/>
        <v>-5.0619861039084881</v>
      </c>
      <c r="O5695">
        <f t="shared" si="709"/>
        <v>6.3329690794522234E-3</v>
      </c>
      <c r="P5695">
        <f t="shared" si="710"/>
        <v>6.2931149768901407E-3</v>
      </c>
      <c r="Q5695">
        <f t="shared" si="711"/>
        <v>-6.3130000950679839E-3</v>
      </c>
    </row>
    <row r="5696" spans="1:17" x14ac:dyDescent="0.25">
      <c r="A5696">
        <v>5685</v>
      </c>
      <c r="B5696" t="s">
        <v>5810</v>
      </c>
      <c r="C5696" s="8">
        <v>25000</v>
      </c>
      <c r="E5696" t="s">
        <v>22</v>
      </c>
      <c r="F5696" t="s">
        <v>73</v>
      </c>
      <c r="G5696">
        <v>2775.24</v>
      </c>
      <c r="H5696" s="5">
        <v>400</v>
      </c>
      <c r="I5696" s="5">
        <v>9000</v>
      </c>
      <c r="J5696" t="str">
        <f t="shared" si="704"/>
        <v>no</v>
      </c>
      <c r="K5696">
        <f t="shared" si="705"/>
        <v>0</v>
      </c>
      <c r="L5696">
        <f t="shared" si="706"/>
        <v>0</v>
      </c>
      <c r="M5696">
        <f t="shared" si="707"/>
        <v>0</v>
      </c>
      <c r="N5696">
        <f t="shared" si="708"/>
        <v>-5.0619861039084881</v>
      </c>
      <c r="O5696">
        <f t="shared" si="709"/>
        <v>6.3329690794522234E-3</v>
      </c>
      <c r="P5696">
        <f t="shared" si="710"/>
        <v>6.2931149768901407E-3</v>
      </c>
      <c r="Q5696">
        <f t="shared" si="711"/>
        <v>-6.3130000950679839E-3</v>
      </c>
    </row>
    <row r="5697" spans="1:17" x14ac:dyDescent="0.25">
      <c r="A5697">
        <v>5686</v>
      </c>
      <c r="B5697" t="s">
        <v>5811</v>
      </c>
      <c r="C5697" s="8">
        <v>25000</v>
      </c>
      <c r="E5697" t="s">
        <v>38</v>
      </c>
      <c r="F5697" t="s">
        <v>29</v>
      </c>
      <c r="G5697">
        <v>35872.870000000003</v>
      </c>
      <c r="H5697" s="5">
        <v>250</v>
      </c>
      <c r="I5697" s="5">
        <v>2000</v>
      </c>
      <c r="J5697" t="str">
        <f t="shared" si="704"/>
        <v>yes</v>
      </c>
      <c r="K5697">
        <f t="shared" si="705"/>
        <v>0</v>
      </c>
      <c r="L5697">
        <f t="shared" si="706"/>
        <v>1</v>
      </c>
      <c r="M5697">
        <f t="shared" si="707"/>
        <v>0</v>
      </c>
      <c r="N5697">
        <f t="shared" si="708"/>
        <v>-5.0776216317218994</v>
      </c>
      <c r="O5697">
        <f t="shared" si="709"/>
        <v>6.2347198560733057E-3</v>
      </c>
      <c r="P5697">
        <f t="shared" si="710"/>
        <v>6.1960889770977974E-3</v>
      </c>
      <c r="Q5697">
        <f t="shared" si="711"/>
        <v>-6.2153643991387491E-3</v>
      </c>
    </row>
    <row r="5698" spans="1:17" x14ac:dyDescent="0.25">
      <c r="A5698">
        <v>5687</v>
      </c>
      <c r="B5698" t="s">
        <v>5812</v>
      </c>
      <c r="C5698" s="8">
        <v>25000</v>
      </c>
      <c r="E5698" t="s">
        <v>19</v>
      </c>
      <c r="F5698" t="s">
        <v>20</v>
      </c>
      <c r="G5698">
        <v>12521.27</v>
      </c>
      <c r="H5698" s="5">
        <v>300</v>
      </c>
      <c r="I5698" s="5">
        <v>3000</v>
      </c>
      <c r="J5698" t="str">
        <f t="shared" si="704"/>
        <v>no</v>
      </c>
      <c r="K5698">
        <f t="shared" si="705"/>
        <v>0</v>
      </c>
      <c r="L5698">
        <f t="shared" si="706"/>
        <v>0</v>
      </c>
      <c r="M5698">
        <f t="shared" si="707"/>
        <v>0</v>
      </c>
      <c r="N5698">
        <f t="shared" si="708"/>
        <v>-5.0621396640597069</v>
      </c>
      <c r="O5698">
        <f t="shared" si="709"/>
        <v>6.3319966624268828E-3</v>
      </c>
      <c r="P5698">
        <f t="shared" si="710"/>
        <v>6.2921547594903164E-3</v>
      </c>
      <c r="Q5698">
        <f t="shared" si="711"/>
        <v>-6.3120337971079325E-3</v>
      </c>
    </row>
    <row r="5699" spans="1:17" x14ac:dyDescent="0.25">
      <c r="A5699">
        <v>5688</v>
      </c>
      <c r="B5699" t="s">
        <v>5813</v>
      </c>
      <c r="C5699" s="8">
        <v>60000</v>
      </c>
      <c r="E5699" t="s">
        <v>56</v>
      </c>
      <c r="F5699" t="s">
        <v>29</v>
      </c>
      <c r="G5699">
        <v>288309.21999999997</v>
      </c>
      <c r="H5699" s="5">
        <v>300</v>
      </c>
      <c r="I5699" s="5">
        <v>2000</v>
      </c>
      <c r="J5699" t="str">
        <f t="shared" si="704"/>
        <v>yes</v>
      </c>
      <c r="K5699">
        <f t="shared" si="705"/>
        <v>0</v>
      </c>
      <c r="L5699">
        <f t="shared" si="706"/>
        <v>1</v>
      </c>
      <c r="M5699">
        <f t="shared" si="707"/>
        <v>0</v>
      </c>
      <c r="N5699">
        <f t="shared" si="708"/>
        <v>-5.1835160716125275</v>
      </c>
      <c r="O5699">
        <f t="shared" si="709"/>
        <v>5.6082526889228339E-3</v>
      </c>
      <c r="P5699">
        <f t="shared" si="710"/>
        <v>5.5769756005151884E-3</v>
      </c>
      <c r="Q5699">
        <f t="shared" si="711"/>
        <v>-5.5925849914535272E-3</v>
      </c>
    </row>
    <row r="5700" spans="1:17" x14ac:dyDescent="0.25">
      <c r="A5700">
        <v>5689</v>
      </c>
      <c r="B5700" t="s">
        <v>5814</v>
      </c>
      <c r="C5700" s="8">
        <v>100000</v>
      </c>
      <c r="E5700" t="s">
        <v>19</v>
      </c>
      <c r="F5700" t="s">
        <v>20</v>
      </c>
      <c r="G5700">
        <v>30201.68</v>
      </c>
      <c r="H5700" s="5">
        <v>250</v>
      </c>
      <c r="I5700" s="5">
        <v>3000</v>
      </c>
      <c r="J5700" t="str">
        <f t="shared" si="704"/>
        <v>no</v>
      </c>
      <c r="K5700">
        <f t="shared" si="705"/>
        <v>0</v>
      </c>
      <c r="L5700">
        <f t="shared" si="706"/>
        <v>0</v>
      </c>
      <c r="M5700">
        <f t="shared" si="707"/>
        <v>0</v>
      </c>
      <c r="N5700">
        <f t="shared" si="708"/>
        <v>-5.2890563209681956</v>
      </c>
      <c r="O5700">
        <f t="shared" si="709"/>
        <v>5.0465203087574342E-3</v>
      </c>
      <c r="P5700">
        <f t="shared" si="710"/>
        <v>5.0211808177865304E-3</v>
      </c>
      <c r="Q5700">
        <f t="shared" si="711"/>
        <v>-5.0338293041779494E-3</v>
      </c>
    </row>
    <row r="5701" spans="1:17" x14ac:dyDescent="0.25">
      <c r="A5701">
        <v>5690</v>
      </c>
      <c r="B5701" t="s">
        <v>5815</v>
      </c>
      <c r="C5701" s="8">
        <v>50000</v>
      </c>
      <c r="E5701" t="s">
        <v>19</v>
      </c>
      <c r="F5701" t="s">
        <v>20</v>
      </c>
      <c r="G5701">
        <v>8016.4</v>
      </c>
      <c r="H5701" s="5">
        <v>300</v>
      </c>
      <c r="I5701" s="5">
        <v>3000</v>
      </c>
      <c r="J5701" t="str">
        <f t="shared" si="704"/>
        <v>no</v>
      </c>
      <c r="K5701">
        <f t="shared" si="705"/>
        <v>0</v>
      </c>
      <c r="L5701">
        <f t="shared" si="706"/>
        <v>0</v>
      </c>
      <c r="M5701">
        <f t="shared" si="707"/>
        <v>0</v>
      </c>
      <c r="N5701">
        <f t="shared" si="708"/>
        <v>-5.1377785496958692</v>
      </c>
      <c r="O5701">
        <f t="shared" si="709"/>
        <v>5.870716744024263E-3</v>
      </c>
      <c r="P5701">
        <f t="shared" si="710"/>
        <v>5.8364525841130077E-3</v>
      </c>
      <c r="Q5701">
        <f t="shared" si="711"/>
        <v>-5.8535512362708998E-3</v>
      </c>
    </row>
    <row r="5702" spans="1:17" x14ac:dyDescent="0.25">
      <c r="A5702">
        <v>5691</v>
      </c>
      <c r="B5702" t="s">
        <v>5816</v>
      </c>
      <c r="C5702" s="8">
        <v>25000</v>
      </c>
      <c r="E5702" t="s">
        <v>19</v>
      </c>
      <c r="F5702" t="s">
        <v>20</v>
      </c>
      <c r="G5702">
        <v>7305.54</v>
      </c>
      <c r="H5702" s="5">
        <v>400</v>
      </c>
      <c r="I5702" s="5">
        <v>3000</v>
      </c>
      <c r="J5702" t="str">
        <f t="shared" si="704"/>
        <v>no</v>
      </c>
      <c r="K5702">
        <f t="shared" si="705"/>
        <v>0</v>
      </c>
      <c r="L5702">
        <f t="shared" si="706"/>
        <v>0</v>
      </c>
      <c r="M5702">
        <f t="shared" si="707"/>
        <v>0</v>
      </c>
      <c r="N5702">
        <f t="shared" si="708"/>
        <v>-5.0621396640597069</v>
      </c>
      <c r="O5702">
        <f t="shared" si="709"/>
        <v>6.3319966624268828E-3</v>
      </c>
      <c r="P5702">
        <f t="shared" si="710"/>
        <v>6.2921547594903164E-3</v>
      </c>
      <c r="Q5702">
        <f t="shared" si="711"/>
        <v>-6.3120337971079325E-3</v>
      </c>
    </row>
    <row r="5703" spans="1:17" x14ac:dyDescent="0.25">
      <c r="A5703">
        <v>5692</v>
      </c>
      <c r="B5703" t="s">
        <v>5817</v>
      </c>
      <c r="C5703" s="8">
        <v>50000</v>
      </c>
      <c r="E5703" t="s">
        <v>19</v>
      </c>
      <c r="F5703" t="s">
        <v>20</v>
      </c>
      <c r="G5703">
        <v>16213.21</v>
      </c>
      <c r="H5703" s="5">
        <v>300</v>
      </c>
      <c r="I5703" s="5">
        <v>3000</v>
      </c>
      <c r="J5703" t="str">
        <f t="shared" si="704"/>
        <v>no</v>
      </c>
      <c r="K5703">
        <f t="shared" si="705"/>
        <v>0</v>
      </c>
      <c r="L5703">
        <f t="shared" si="706"/>
        <v>0</v>
      </c>
      <c r="M5703">
        <f t="shared" si="707"/>
        <v>0</v>
      </c>
      <c r="N5703">
        <f t="shared" si="708"/>
        <v>-5.1377785496958692</v>
      </c>
      <c r="O5703">
        <f t="shared" si="709"/>
        <v>5.870716744024263E-3</v>
      </c>
      <c r="P5703">
        <f t="shared" si="710"/>
        <v>5.8364525841130077E-3</v>
      </c>
      <c r="Q5703">
        <f t="shared" si="711"/>
        <v>-5.8535512362708998E-3</v>
      </c>
    </row>
    <row r="5704" spans="1:17" x14ac:dyDescent="0.25">
      <c r="A5704">
        <v>5693</v>
      </c>
      <c r="B5704" t="s">
        <v>5818</v>
      </c>
      <c r="C5704" s="8">
        <v>50000</v>
      </c>
      <c r="E5704" t="s">
        <v>19</v>
      </c>
      <c r="F5704" t="s">
        <v>20</v>
      </c>
      <c r="G5704">
        <v>13297.34</v>
      </c>
      <c r="H5704" s="5">
        <v>300</v>
      </c>
      <c r="I5704" s="5">
        <v>3000</v>
      </c>
      <c r="J5704" t="str">
        <f t="shared" si="704"/>
        <v>no</v>
      </c>
      <c r="K5704">
        <f t="shared" si="705"/>
        <v>0</v>
      </c>
      <c r="L5704">
        <f t="shared" si="706"/>
        <v>0</v>
      </c>
      <c r="M5704">
        <f t="shared" si="707"/>
        <v>0</v>
      </c>
      <c r="N5704">
        <f t="shared" si="708"/>
        <v>-5.1377785496958692</v>
      </c>
      <c r="O5704">
        <f t="shared" si="709"/>
        <v>5.870716744024263E-3</v>
      </c>
      <c r="P5704">
        <f t="shared" si="710"/>
        <v>5.8364525841130077E-3</v>
      </c>
      <c r="Q5704">
        <f t="shared" si="711"/>
        <v>-5.8535512362708998E-3</v>
      </c>
    </row>
    <row r="5705" spans="1:17" x14ac:dyDescent="0.25">
      <c r="A5705">
        <v>5694</v>
      </c>
      <c r="B5705" t="s">
        <v>5819</v>
      </c>
      <c r="C5705" s="8">
        <v>25000</v>
      </c>
      <c r="E5705" t="s">
        <v>22</v>
      </c>
      <c r="F5705" t="s">
        <v>29</v>
      </c>
      <c r="G5705">
        <v>1221.68</v>
      </c>
      <c r="H5705" s="5">
        <v>300</v>
      </c>
      <c r="I5705" s="5">
        <v>9000</v>
      </c>
      <c r="J5705" t="str">
        <f t="shared" si="704"/>
        <v>no</v>
      </c>
      <c r="K5705">
        <f t="shared" si="705"/>
        <v>0</v>
      </c>
      <c r="L5705">
        <f t="shared" si="706"/>
        <v>1</v>
      </c>
      <c r="M5705">
        <f t="shared" si="707"/>
        <v>0</v>
      </c>
      <c r="N5705">
        <f t="shared" si="708"/>
        <v>-5.0774424782121441</v>
      </c>
      <c r="O5705">
        <f t="shared" si="709"/>
        <v>6.23583692807856E-3</v>
      </c>
      <c r="P5705">
        <f t="shared" si="710"/>
        <v>6.1971922478092686E-3</v>
      </c>
      <c r="Q5705">
        <f t="shared" si="711"/>
        <v>-6.216474549050232E-3</v>
      </c>
    </row>
    <row r="5706" spans="1:17" x14ac:dyDescent="0.25">
      <c r="A5706">
        <v>5695</v>
      </c>
      <c r="B5706" t="s">
        <v>5820</v>
      </c>
      <c r="C5706" s="8">
        <v>50000</v>
      </c>
      <c r="E5706" t="s">
        <v>19</v>
      </c>
      <c r="F5706" t="s">
        <v>20</v>
      </c>
      <c r="G5706">
        <v>22772.14</v>
      </c>
      <c r="H5706" s="5">
        <v>300</v>
      </c>
      <c r="I5706" s="5">
        <v>3000</v>
      </c>
      <c r="J5706" t="str">
        <f t="shared" si="704"/>
        <v>no</v>
      </c>
      <c r="K5706">
        <f t="shared" si="705"/>
        <v>0</v>
      </c>
      <c r="L5706">
        <f t="shared" si="706"/>
        <v>0</v>
      </c>
      <c r="M5706">
        <f t="shared" si="707"/>
        <v>0</v>
      </c>
      <c r="N5706">
        <f t="shared" si="708"/>
        <v>-5.1377785496958692</v>
      </c>
      <c r="O5706">
        <f t="shared" si="709"/>
        <v>5.870716744024263E-3</v>
      </c>
      <c r="P5706">
        <f t="shared" si="710"/>
        <v>5.8364525841130077E-3</v>
      </c>
      <c r="Q5706">
        <f t="shared" si="711"/>
        <v>-5.8535512362708998E-3</v>
      </c>
    </row>
    <row r="5707" spans="1:17" x14ac:dyDescent="0.25">
      <c r="A5707">
        <v>5696</v>
      </c>
      <c r="B5707" t="s">
        <v>5821</v>
      </c>
      <c r="C5707" s="8">
        <v>25000</v>
      </c>
      <c r="E5707" t="s">
        <v>19</v>
      </c>
      <c r="F5707" t="s">
        <v>20</v>
      </c>
      <c r="G5707">
        <v>1436.8</v>
      </c>
      <c r="H5707" s="5">
        <v>400</v>
      </c>
      <c r="I5707" s="5">
        <v>3000</v>
      </c>
      <c r="J5707" t="str">
        <f t="shared" si="704"/>
        <v>no</v>
      </c>
      <c r="K5707">
        <f t="shared" si="705"/>
        <v>0</v>
      </c>
      <c r="L5707">
        <f t="shared" si="706"/>
        <v>0</v>
      </c>
      <c r="M5707">
        <f t="shared" si="707"/>
        <v>0</v>
      </c>
      <c r="N5707">
        <f t="shared" si="708"/>
        <v>-5.0621396640597069</v>
      </c>
      <c r="O5707">
        <f t="shared" si="709"/>
        <v>6.3319966624268828E-3</v>
      </c>
      <c r="P5707">
        <f t="shared" si="710"/>
        <v>6.2921547594903164E-3</v>
      </c>
      <c r="Q5707">
        <f t="shared" si="711"/>
        <v>-6.3120337971079325E-3</v>
      </c>
    </row>
    <row r="5708" spans="1:17" x14ac:dyDescent="0.25">
      <c r="A5708">
        <v>5697</v>
      </c>
      <c r="B5708" t="s">
        <v>5822</v>
      </c>
      <c r="C5708" s="8">
        <v>50000</v>
      </c>
      <c r="E5708" t="s">
        <v>19</v>
      </c>
      <c r="F5708" t="s">
        <v>20</v>
      </c>
      <c r="G5708">
        <v>4543.57</v>
      </c>
      <c r="H5708" s="5">
        <v>300</v>
      </c>
      <c r="I5708" s="5">
        <v>3000</v>
      </c>
      <c r="J5708" t="str">
        <f t="shared" ref="J5708:J5771" si="712">IF(G5708/C5708&gt;=0.85, "yes", "no")</f>
        <v>no</v>
      </c>
      <c r="K5708">
        <f t="shared" ref="K5708:K5771" si="713">IF(OR(H5708=500, H5708=600), 1, 0)</f>
        <v>0</v>
      </c>
      <c r="L5708">
        <f t="shared" ref="L5708:L5771" si="714">IF(F5708="ZDD", 1, 0)</f>
        <v>0</v>
      </c>
      <c r="M5708">
        <f t="shared" ref="M5708:M5771" si="715">IF(OR(E5708="ZP07", E5708="ZP28",E5708="ZP32",E5708="ZP45",E5708="ZPPY",E5708="ZSPP",E5708="ZXP1",E5708="ZXX7",E5708="ZYPP",E5708="ZYSP",E5708="ZYWP"),1,0)</f>
        <v>0</v>
      </c>
      <c r="N5708">
        <f t="shared" ref="N5708:N5771" si="716">$P$3+$P$4*L5708+$P$5*(C5708/10000000)+$P$6*(I5708/10000000)+$P$7*M5708</f>
        <v>-5.1377785496958692</v>
      </c>
      <c r="O5708">
        <f t="shared" ref="O5708:O5771" si="717">EXP(N5708)</f>
        <v>5.870716744024263E-3</v>
      </c>
      <c r="P5708">
        <f t="shared" ref="P5708:P5771" si="718">O5708/(1+O5708)</f>
        <v>5.8364525841130077E-3</v>
      </c>
      <c r="Q5708">
        <f t="shared" ref="Q5708:Q5771" si="719">K5708*LN(P5708)+(1-K5708)*LN(1-P5708)</f>
        <v>-5.8535512362708998E-3</v>
      </c>
    </row>
    <row r="5709" spans="1:17" x14ac:dyDescent="0.25">
      <c r="A5709">
        <v>5698</v>
      </c>
      <c r="B5709" t="s">
        <v>5823</v>
      </c>
      <c r="C5709" s="8">
        <v>2</v>
      </c>
      <c r="E5709" t="s">
        <v>57</v>
      </c>
      <c r="F5709" t="s">
        <v>74</v>
      </c>
      <c r="G5709">
        <v>1015.29</v>
      </c>
      <c r="H5709" s="5">
        <v>730</v>
      </c>
      <c r="I5709" s="5">
        <v>9000</v>
      </c>
      <c r="J5709" t="str">
        <f t="shared" si="712"/>
        <v>yes</v>
      </c>
      <c r="K5709">
        <f t="shared" si="713"/>
        <v>0</v>
      </c>
      <c r="L5709">
        <f t="shared" si="714"/>
        <v>0</v>
      </c>
      <c r="M5709">
        <f t="shared" si="715"/>
        <v>0</v>
      </c>
      <c r="N5709">
        <f t="shared" si="716"/>
        <v>-4.9863532693831756</v>
      </c>
      <c r="O5709">
        <f t="shared" si="717"/>
        <v>6.8305282254162358E-3</v>
      </c>
      <c r="P5709">
        <f t="shared" si="718"/>
        <v>6.7841886334687792E-3</v>
      </c>
      <c r="Q5709">
        <f t="shared" si="719"/>
        <v>-6.8073058548944205E-3</v>
      </c>
    </row>
    <row r="5710" spans="1:17" x14ac:dyDescent="0.25">
      <c r="A5710">
        <v>5699</v>
      </c>
      <c r="B5710" t="s">
        <v>5824</v>
      </c>
      <c r="C5710" s="8">
        <v>25000</v>
      </c>
      <c r="E5710" t="s">
        <v>22</v>
      </c>
      <c r="F5710" t="s">
        <v>73</v>
      </c>
      <c r="G5710">
        <v>854.32</v>
      </c>
      <c r="H5710" s="5">
        <v>400</v>
      </c>
      <c r="I5710" s="5">
        <v>9000</v>
      </c>
      <c r="J5710" t="str">
        <f t="shared" si="712"/>
        <v>no</v>
      </c>
      <c r="K5710">
        <f t="shared" si="713"/>
        <v>0</v>
      </c>
      <c r="L5710">
        <f t="shared" si="714"/>
        <v>0</v>
      </c>
      <c r="M5710">
        <f t="shared" si="715"/>
        <v>0</v>
      </c>
      <c r="N5710">
        <f t="shared" si="716"/>
        <v>-5.0619861039084881</v>
      </c>
      <c r="O5710">
        <f t="shared" si="717"/>
        <v>6.3329690794522234E-3</v>
      </c>
      <c r="P5710">
        <f t="shared" si="718"/>
        <v>6.2931149768901407E-3</v>
      </c>
      <c r="Q5710">
        <f t="shared" si="719"/>
        <v>-6.3130000950679839E-3</v>
      </c>
    </row>
    <row r="5711" spans="1:17" x14ac:dyDescent="0.25">
      <c r="A5711">
        <v>5700</v>
      </c>
      <c r="B5711" t="s">
        <v>5825</v>
      </c>
      <c r="C5711" s="8">
        <v>2</v>
      </c>
      <c r="E5711" t="s">
        <v>57</v>
      </c>
      <c r="F5711" t="s">
        <v>74</v>
      </c>
      <c r="G5711">
        <v>354.63</v>
      </c>
      <c r="H5711" s="5">
        <v>730</v>
      </c>
      <c r="I5711" s="5">
        <v>9000</v>
      </c>
      <c r="J5711" t="str">
        <f t="shared" si="712"/>
        <v>yes</v>
      </c>
      <c r="K5711">
        <f t="shared" si="713"/>
        <v>0</v>
      </c>
      <c r="L5711">
        <f t="shared" si="714"/>
        <v>0</v>
      </c>
      <c r="M5711">
        <f t="shared" si="715"/>
        <v>0</v>
      </c>
      <c r="N5711">
        <f t="shared" si="716"/>
        <v>-4.9863532693831756</v>
      </c>
      <c r="O5711">
        <f t="shared" si="717"/>
        <v>6.8305282254162358E-3</v>
      </c>
      <c r="P5711">
        <f t="shared" si="718"/>
        <v>6.7841886334687792E-3</v>
      </c>
      <c r="Q5711">
        <f t="shared" si="719"/>
        <v>-6.8073058548944205E-3</v>
      </c>
    </row>
    <row r="5712" spans="1:17" x14ac:dyDescent="0.25">
      <c r="A5712">
        <v>5701</v>
      </c>
      <c r="B5712" t="s">
        <v>5826</v>
      </c>
      <c r="C5712" s="8">
        <v>25000</v>
      </c>
      <c r="E5712" t="s">
        <v>19</v>
      </c>
      <c r="F5712" t="s">
        <v>20</v>
      </c>
      <c r="G5712">
        <v>13.67</v>
      </c>
      <c r="H5712" s="5">
        <v>400</v>
      </c>
      <c r="I5712" s="5">
        <v>3000</v>
      </c>
      <c r="J5712" t="str">
        <f t="shared" si="712"/>
        <v>no</v>
      </c>
      <c r="K5712">
        <f t="shared" si="713"/>
        <v>0</v>
      </c>
      <c r="L5712">
        <f t="shared" si="714"/>
        <v>0</v>
      </c>
      <c r="M5712">
        <f t="shared" si="715"/>
        <v>0</v>
      </c>
      <c r="N5712">
        <f t="shared" si="716"/>
        <v>-5.0621396640597069</v>
      </c>
      <c r="O5712">
        <f t="shared" si="717"/>
        <v>6.3319966624268828E-3</v>
      </c>
      <c r="P5712">
        <f t="shared" si="718"/>
        <v>6.2921547594903164E-3</v>
      </c>
      <c r="Q5712">
        <f t="shared" si="719"/>
        <v>-6.3120337971079325E-3</v>
      </c>
    </row>
    <row r="5713" spans="1:17" x14ac:dyDescent="0.25">
      <c r="A5713">
        <v>5702</v>
      </c>
      <c r="B5713" t="s">
        <v>5827</v>
      </c>
      <c r="C5713" s="8">
        <v>25000</v>
      </c>
      <c r="E5713" t="s">
        <v>19</v>
      </c>
      <c r="F5713" t="s">
        <v>20</v>
      </c>
      <c r="G5713">
        <v>867.57</v>
      </c>
      <c r="H5713" s="5">
        <v>300</v>
      </c>
      <c r="I5713" s="5">
        <v>3000</v>
      </c>
      <c r="J5713" t="str">
        <f t="shared" si="712"/>
        <v>no</v>
      </c>
      <c r="K5713">
        <f t="shared" si="713"/>
        <v>0</v>
      </c>
      <c r="L5713">
        <f t="shared" si="714"/>
        <v>0</v>
      </c>
      <c r="M5713">
        <f t="shared" si="715"/>
        <v>0</v>
      </c>
      <c r="N5713">
        <f t="shared" si="716"/>
        <v>-5.0621396640597069</v>
      </c>
      <c r="O5713">
        <f t="shared" si="717"/>
        <v>6.3319966624268828E-3</v>
      </c>
      <c r="P5713">
        <f t="shared" si="718"/>
        <v>6.2921547594903164E-3</v>
      </c>
      <c r="Q5713">
        <f t="shared" si="719"/>
        <v>-6.3120337971079325E-3</v>
      </c>
    </row>
    <row r="5714" spans="1:17" x14ac:dyDescent="0.25">
      <c r="A5714">
        <v>5703</v>
      </c>
      <c r="B5714" t="s">
        <v>5828</v>
      </c>
      <c r="C5714" s="8">
        <v>35000</v>
      </c>
      <c r="E5714" t="s">
        <v>19</v>
      </c>
      <c r="F5714" t="s">
        <v>20</v>
      </c>
      <c r="G5714">
        <v>10798.77</v>
      </c>
      <c r="H5714" s="5">
        <v>350</v>
      </c>
      <c r="I5714" s="5">
        <v>3000</v>
      </c>
      <c r="J5714" t="str">
        <f t="shared" si="712"/>
        <v>no</v>
      </c>
      <c r="K5714">
        <f t="shared" si="713"/>
        <v>0</v>
      </c>
      <c r="L5714">
        <f t="shared" si="714"/>
        <v>0</v>
      </c>
      <c r="M5714">
        <f t="shared" si="715"/>
        <v>0</v>
      </c>
      <c r="N5714">
        <f t="shared" si="716"/>
        <v>-5.0923952183141719</v>
      </c>
      <c r="O5714">
        <f t="shared" si="717"/>
        <v>6.1432877355590684E-3</v>
      </c>
      <c r="P5714">
        <f t="shared" si="718"/>
        <v>6.1057781833293761E-3</v>
      </c>
      <c r="Q5714">
        <f t="shared" si="719"/>
        <v>-6.1244946716499478E-3</v>
      </c>
    </row>
    <row r="5715" spans="1:17" x14ac:dyDescent="0.25">
      <c r="A5715">
        <v>5704</v>
      </c>
      <c r="B5715" t="s">
        <v>5829</v>
      </c>
      <c r="C5715" s="8">
        <v>50000</v>
      </c>
      <c r="E5715" t="s">
        <v>19</v>
      </c>
      <c r="F5715" t="s">
        <v>20</v>
      </c>
      <c r="G5715">
        <v>24232.79</v>
      </c>
      <c r="H5715" s="5">
        <v>300</v>
      </c>
      <c r="I5715" s="5">
        <v>3000</v>
      </c>
      <c r="J5715" t="str">
        <f t="shared" si="712"/>
        <v>no</v>
      </c>
      <c r="K5715">
        <f t="shared" si="713"/>
        <v>0</v>
      </c>
      <c r="L5715">
        <f t="shared" si="714"/>
        <v>0</v>
      </c>
      <c r="M5715">
        <f t="shared" si="715"/>
        <v>0</v>
      </c>
      <c r="N5715">
        <f t="shared" si="716"/>
        <v>-5.1377785496958692</v>
      </c>
      <c r="O5715">
        <f t="shared" si="717"/>
        <v>5.870716744024263E-3</v>
      </c>
      <c r="P5715">
        <f t="shared" si="718"/>
        <v>5.8364525841130077E-3</v>
      </c>
      <c r="Q5715">
        <f t="shared" si="719"/>
        <v>-5.8535512362708998E-3</v>
      </c>
    </row>
    <row r="5716" spans="1:17" x14ac:dyDescent="0.25">
      <c r="A5716">
        <v>5705</v>
      </c>
      <c r="B5716" t="s">
        <v>5830</v>
      </c>
      <c r="C5716" s="8">
        <v>60000</v>
      </c>
      <c r="E5716" t="s">
        <v>19</v>
      </c>
      <c r="F5716" t="s">
        <v>20</v>
      </c>
      <c r="G5716">
        <v>41375.26</v>
      </c>
      <c r="H5716" s="5">
        <v>350</v>
      </c>
      <c r="I5716" s="5">
        <v>3000</v>
      </c>
      <c r="J5716" t="str">
        <f t="shared" si="712"/>
        <v>no</v>
      </c>
      <c r="K5716">
        <f t="shared" si="713"/>
        <v>0</v>
      </c>
      <c r="L5716">
        <f t="shared" si="714"/>
        <v>0</v>
      </c>
      <c r="M5716">
        <f t="shared" si="715"/>
        <v>0</v>
      </c>
      <c r="N5716">
        <f t="shared" si="716"/>
        <v>-5.168034103950335</v>
      </c>
      <c r="O5716">
        <f t="shared" si="717"/>
        <v>5.6957550825180881E-3</v>
      </c>
      <c r="P5716">
        <f t="shared" si="718"/>
        <v>5.663497189615509E-3</v>
      </c>
      <c r="Q5716">
        <f t="shared" si="719"/>
        <v>-5.679595600801916E-3</v>
      </c>
    </row>
    <row r="5717" spans="1:17" x14ac:dyDescent="0.25">
      <c r="A5717">
        <v>5706</v>
      </c>
      <c r="B5717" t="s">
        <v>5831</v>
      </c>
      <c r="C5717" s="8">
        <v>2</v>
      </c>
      <c r="E5717" t="s">
        <v>57</v>
      </c>
      <c r="F5717" t="s">
        <v>74</v>
      </c>
      <c r="G5717">
        <v>6266.7</v>
      </c>
      <c r="H5717" s="5">
        <v>730</v>
      </c>
      <c r="I5717" s="5">
        <v>9000</v>
      </c>
      <c r="J5717" t="str">
        <f t="shared" si="712"/>
        <v>yes</v>
      </c>
      <c r="K5717">
        <f t="shared" si="713"/>
        <v>0</v>
      </c>
      <c r="L5717">
        <f t="shared" si="714"/>
        <v>0</v>
      </c>
      <c r="M5717">
        <f t="shared" si="715"/>
        <v>0</v>
      </c>
      <c r="N5717">
        <f t="shared" si="716"/>
        <v>-4.9863532693831756</v>
      </c>
      <c r="O5717">
        <f t="shared" si="717"/>
        <v>6.8305282254162358E-3</v>
      </c>
      <c r="P5717">
        <f t="shared" si="718"/>
        <v>6.7841886334687792E-3</v>
      </c>
      <c r="Q5717">
        <f t="shared" si="719"/>
        <v>-6.8073058548944205E-3</v>
      </c>
    </row>
    <row r="5718" spans="1:17" x14ac:dyDescent="0.25">
      <c r="A5718">
        <v>5707</v>
      </c>
      <c r="B5718" t="s">
        <v>5832</v>
      </c>
      <c r="C5718" s="8">
        <v>500000</v>
      </c>
      <c r="E5718" t="s">
        <v>45</v>
      </c>
      <c r="F5718" t="s">
        <v>29</v>
      </c>
      <c r="G5718">
        <v>358667.88</v>
      </c>
      <c r="H5718" s="5">
        <v>250</v>
      </c>
      <c r="I5718" s="5">
        <v>2000</v>
      </c>
      <c r="J5718" t="str">
        <f t="shared" si="712"/>
        <v>no</v>
      </c>
      <c r="K5718">
        <f t="shared" si="713"/>
        <v>0</v>
      </c>
      <c r="L5718">
        <f t="shared" si="714"/>
        <v>1</v>
      </c>
      <c r="M5718">
        <f t="shared" si="715"/>
        <v>0</v>
      </c>
      <c r="N5718">
        <f t="shared" si="716"/>
        <v>-6.5147604588089951</v>
      </c>
      <c r="O5718">
        <f t="shared" si="717"/>
        <v>1.481410715858377E-3</v>
      </c>
      <c r="P5718">
        <f t="shared" si="718"/>
        <v>1.4792193844112048E-3</v>
      </c>
      <c r="Q5718">
        <f t="shared" si="719"/>
        <v>-1.4803145094915374E-3</v>
      </c>
    </row>
    <row r="5719" spans="1:17" x14ac:dyDescent="0.25">
      <c r="A5719">
        <v>5708</v>
      </c>
      <c r="B5719" t="s">
        <v>5833</v>
      </c>
      <c r="C5719" s="8">
        <v>25000</v>
      </c>
      <c r="E5719" t="s">
        <v>19</v>
      </c>
      <c r="F5719" t="s">
        <v>20</v>
      </c>
      <c r="G5719">
        <v>5638.42</v>
      </c>
      <c r="H5719" s="5">
        <v>300</v>
      </c>
      <c r="I5719" s="5">
        <v>3000</v>
      </c>
      <c r="J5719" t="str">
        <f t="shared" si="712"/>
        <v>no</v>
      </c>
      <c r="K5719">
        <f t="shared" si="713"/>
        <v>0</v>
      </c>
      <c r="L5719">
        <f t="shared" si="714"/>
        <v>0</v>
      </c>
      <c r="M5719">
        <f t="shared" si="715"/>
        <v>0</v>
      </c>
      <c r="N5719">
        <f t="shared" si="716"/>
        <v>-5.0621396640597069</v>
      </c>
      <c r="O5719">
        <f t="shared" si="717"/>
        <v>6.3319966624268828E-3</v>
      </c>
      <c r="P5719">
        <f t="shared" si="718"/>
        <v>6.2921547594903164E-3</v>
      </c>
      <c r="Q5719">
        <f t="shared" si="719"/>
        <v>-6.3120337971079325E-3</v>
      </c>
    </row>
    <row r="5720" spans="1:17" x14ac:dyDescent="0.25">
      <c r="A5720">
        <v>5709</v>
      </c>
      <c r="B5720" t="s">
        <v>5834</v>
      </c>
      <c r="C5720" s="8">
        <v>25000</v>
      </c>
      <c r="E5720" t="s">
        <v>19</v>
      </c>
      <c r="F5720" t="s">
        <v>20</v>
      </c>
      <c r="G5720">
        <v>2213.66</v>
      </c>
      <c r="H5720" s="5">
        <v>350</v>
      </c>
      <c r="I5720" s="5">
        <v>3000</v>
      </c>
      <c r="J5720" t="str">
        <f t="shared" si="712"/>
        <v>no</v>
      </c>
      <c r="K5720">
        <f t="shared" si="713"/>
        <v>0</v>
      </c>
      <c r="L5720">
        <f t="shared" si="714"/>
        <v>0</v>
      </c>
      <c r="M5720">
        <f t="shared" si="715"/>
        <v>0</v>
      </c>
      <c r="N5720">
        <f t="shared" si="716"/>
        <v>-5.0621396640597069</v>
      </c>
      <c r="O5720">
        <f t="shared" si="717"/>
        <v>6.3319966624268828E-3</v>
      </c>
      <c r="P5720">
        <f t="shared" si="718"/>
        <v>6.2921547594903164E-3</v>
      </c>
      <c r="Q5720">
        <f t="shared" si="719"/>
        <v>-6.3120337971079325E-3</v>
      </c>
    </row>
    <row r="5721" spans="1:17" x14ac:dyDescent="0.25">
      <c r="A5721">
        <v>5710</v>
      </c>
      <c r="B5721" t="s">
        <v>5835</v>
      </c>
      <c r="C5721" s="8">
        <v>50000</v>
      </c>
      <c r="E5721" t="s">
        <v>19</v>
      </c>
      <c r="F5721" t="s">
        <v>20</v>
      </c>
      <c r="G5721">
        <v>24879.01</v>
      </c>
      <c r="H5721" s="5">
        <v>300</v>
      </c>
      <c r="I5721" s="5">
        <v>3000</v>
      </c>
      <c r="J5721" t="str">
        <f t="shared" si="712"/>
        <v>no</v>
      </c>
      <c r="K5721">
        <f t="shared" si="713"/>
        <v>0</v>
      </c>
      <c r="L5721">
        <f t="shared" si="714"/>
        <v>0</v>
      </c>
      <c r="M5721">
        <f t="shared" si="715"/>
        <v>0</v>
      </c>
      <c r="N5721">
        <f t="shared" si="716"/>
        <v>-5.1377785496958692</v>
      </c>
      <c r="O5721">
        <f t="shared" si="717"/>
        <v>5.870716744024263E-3</v>
      </c>
      <c r="P5721">
        <f t="shared" si="718"/>
        <v>5.8364525841130077E-3</v>
      </c>
      <c r="Q5721">
        <f t="shared" si="719"/>
        <v>-5.8535512362708998E-3</v>
      </c>
    </row>
    <row r="5722" spans="1:17" x14ac:dyDescent="0.25">
      <c r="A5722">
        <v>5711</v>
      </c>
      <c r="B5722" t="s">
        <v>5836</v>
      </c>
      <c r="C5722" s="8">
        <v>50000</v>
      </c>
      <c r="E5722" t="s">
        <v>19</v>
      </c>
      <c r="F5722" t="s">
        <v>20</v>
      </c>
      <c r="G5722">
        <v>28075.8</v>
      </c>
      <c r="H5722" s="5">
        <v>350</v>
      </c>
      <c r="I5722" s="5">
        <v>3000</v>
      </c>
      <c r="J5722" t="str">
        <f t="shared" si="712"/>
        <v>no</v>
      </c>
      <c r="K5722">
        <f t="shared" si="713"/>
        <v>0</v>
      </c>
      <c r="L5722">
        <f t="shared" si="714"/>
        <v>0</v>
      </c>
      <c r="M5722">
        <f t="shared" si="715"/>
        <v>0</v>
      </c>
      <c r="N5722">
        <f t="shared" si="716"/>
        <v>-5.1377785496958692</v>
      </c>
      <c r="O5722">
        <f t="shared" si="717"/>
        <v>5.870716744024263E-3</v>
      </c>
      <c r="P5722">
        <f t="shared" si="718"/>
        <v>5.8364525841130077E-3</v>
      </c>
      <c r="Q5722">
        <f t="shared" si="719"/>
        <v>-5.8535512362708998E-3</v>
      </c>
    </row>
    <row r="5723" spans="1:17" x14ac:dyDescent="0.25">
      <c r="A5723">
        <v>5712</v>
      </c>
      <c r="B5723" t="s">
        <v>5837</v>
      </c>
      <c r="C5723" s="8">
        <v>50000</v>
      </c>
      <c r="E5723" t="s">
        <v>19</v>
      </c>
      <c r="F5723" t="s">
        <v>20</v>
      </c>
      <c r="G5723">
        <v>7266.36</v>
      </c>
      <c r="H5723" s="5">
        <v>300</v>
      </c>
      <c r="I5723" s="5">
        <v>3000</v>
      </c>
      <c r="J5723" t="str">
        <f t="shared" si="712"/>
        <v>no</v>
      </c>
      <c r="K5723">
        <f t="shared" si="713"/>
        <v>0</v>
      </c>
      <c r="L5723">
        <f t="shared" si="714"/>
        <v>0</v>
      </c>
      <c r="M5723">
        <f t="shared" si="715"/>
        <v>0</v>
      </c>
      <c r="N5723">
        <f t="shared" si="716"/>
        <v>-5.1377785496958692</v>
      </c>
      <c r="O5723">
        <f t="shared" si="717"/>
        <v>5.870716744024263E-3</v>
      </c>
      <c r="P5723">
        <f t="shared" si="718"/>
        <v>5.8364525841130077E-3</v>
      </c>
      <c r="Q5723">
        <f t="shared" si="719"/>
        <v>-5.8535512362708998E-3</v>
      </c>
    </row>
    <row r="5724" spans="1:17" x14ac:dyDescent="0.25">
      <c r="A5724">
        <v>5713</v>
      </c>
      <c r="B5724" t="s">
        <v>5838</v>
      </c>
      <c r="C5724" s="8">
        <v>25000</v>
      </c>
      <c r="E5724" t="s">
        <v>22</v>
      </c>
      <c r="F5724" t="s">
        <v>29</v>
      </c>
      <c r="G5724">
        <v>44.91</v>
      </c>
      <c r="H5724" s="5">
        <v>300</v>
      </c>
      <c r="I5724" s="5">
        <v>9000</v>
      </c>
      <c r="J5724" t="str">
        <f t="shared" si="712"/>
        <v>no</v>
      </c>
      <c r="K5724">
        <f t="shared" si="713"/>
        <v>0</v>
      </c>
      <c r="L5724">
        <f t="shared" si="714"/>
        <v>1</v>
      </c>
      <c r="M5724">
        <f t="shared" si="715"/>
        <v>0</v>
      </c>
      <c r="N5724">
        <f t="shared" si="716"/>
        <v>-5.0774424782121441</v>
      </c>
      <c r="O5724">
        <f t="shared" si="717"/>
        <v>6.23583692807856E-3</v>
      </c>
      <c r="P5724">
        <f t="shared" si="718"/>
        <v>6.1971922478092686E-3</v>
      </c>
      <c r="Q5724">
        <f t="shared" si="719"/>
        <v>-6.216474549050232E-3</v>
      </c>
    </row>
    <row r="5725" spans="1:17" x14ac:dyDescent="0.25">
      <c r="A5725">
        <v>5714</v>
      </c>
      <c r="B5725" t="s">
        <v>5839</v>
      </c>
      <c r="C5725" s="8">
        <v>115000</v>
      </c>
      <c r="E5725" t="s">
        <v>35</v>
      </c>
      <c r="F5725" t="s">
        <v>29</v>
      </c>
      <c r="G5725">
        <v>120586.42</v>
      </c>
      <c r="H5725" s="5">
        <v>200</v>
      </c>
      <c r="I5725" s="5">
        <v>2000</v>
      </c>
      <c r="J5725" t="str">
        <f t="shared" si="712"/>
        <v>yes</v>
      </c>
      <c r="K5725">
        <f t="shared" si="713"/>
        <v>0</v>
      </c>
      <c r="L5725">
        <f t="shared" si="714"/>
        <v>1</v>
      </c>
      <c r="M5725">
        <f t="shared" si="715"/>
        <v>0</v>
      </c>
      <c r="N5725">
        <f t="shared" si="716"/>
        <v>-5.3499216200120854</v>
      </c>
      <c r="O5725">
        <f t="shared" si="717"/>
        <v>4.7485231740147559E-3</v>
      </c>
      <c r="P5725">
        <f t="shared" si="718"/>
        <v>4.7260812675933121E-3</v>
      </c>
      <c r="Q5725">
        <f t="shared" si="719"/>
        <v>-4.7372845018680589E-3</v>
      </c>
    </row>
    <row r="5726" spans="1:17" x14ac:dyDescent="0.25">
      <c r="A5726">
        <v>5715</v>
      </c>
      <c r="B5726" t="s">
        <v>5840</v>
      </c>
      <c r="C5726" s="8">
        <v>250000</v>
      </c>
      <c r="E5726" t="s">
        <v>31</v>
      </c>
      <c r="F5726" t="s">
        <v>29</v>
      </c>
      <c r="G5726">
        <v>293258.87</v>
      </c>
      <c r="H5726" s="5">
        <v>200</v>
      </c>
      <c r="I5726" s="5">
        <v>2000</v>
      </c>
      <c r="J5726" t="str">
        <f t="shared" si="712"/>
        <v>yes</v>
      </c>
      <c r="K5726">
        <f t="shared" si="713"/>
        <v>0</v>
      </c>
      <c r="L5726">
        <f t="shared" si="714"/>
        <v>1</v>
      </c>
      <c r="M5726">
        <f t="shared" si="715"/>
        <v>0</v>
      </c>
      <c r="N5726">
        <f t="shared" si="716"/>
        <v>-5.7583716024473652</v>
      </c>
      <c r="O5726">
        <f t="shared" si="717"/>
        <v>3.1562470409956722E-3</v>
      </c>
      <c r="P5726">
        <f t="shared" si="718"/>
        <v>3.1463164888875851E-3</v>
      </c>
      <c r="Q5726">
        <f t="shared" si="719"/>
        <v>-3.151276549290742E-3</v>
      </c>
    </row>
    <row r="5727" spans="1:17" x14ac:dyDescent="0.25">
      <c r="A5727">
        <v>5716</v>
      </c>
      <c r="B5727" t="s">
        <v>5841</v>
      </c>
      <c r="C5727" s="8">
        <v>475000</v>
      </c>
      <c r="E5727" t="s">
        <v>45</v>
      </c>
      <c r="F5727" t="s">
        <v>29</v>
      </c>
      <c r="G5727">
        <v>234253.7</v>
      </c>
      <c r="H5727" s="5">
        <v>350</v>
      </c>
      <c r="I5727" s="5">
        <v>2000</v>
      </c>
      <c r="J5727" t="str">
        <f t="shared" si="712"/>
        <v>no</v>
      </c>
      <c r="K5727">
        <f t="shared" si="713"/>
        <v>0</v>
      </c>
      <c r="L5727">
        <f t="shared" si="714"/>
        <v>1</v>
      </c>
      <c r="M5727">
        <f t="shared" si="715"/>
        <v>0</v>
      </c>
      <c r="N5727">
        <f t="shared" si="716"/>
        <v>-6.439121573172832</v>
      </c>
      <c r="O5727">
        <f t="shared" si="717"/>
        <v>1.5978096231685441E-3</v>
      </c>
      <c r="P5727">
        <f t="shared" si="718"/>
        <v>1.5952607002701897E-3</v>
      </c>
      <c r="Q5727">
        <f t="shared" si="719"/>
        <v>-1.5965344834788467E-3</v>
      </c>
    </row>
    <row r="5728" spans="1:17" x14ac:dyDescent="0.25">
      <c r="A5728">
        <v>5717</v>
      </c>
      <c r="B5728" t="s">
        <v>5842</v>
      </c>
      <c r="C5728" s="8">
        <v>2</v>
      </c>
      <c r="E5728" t="s">
        <v>57</v>
      </c>
      <c r="F5728" t="s">
        <v>74</v>
      </c>
      <c r="G5728">
        <v>-146.35</v>
      </c>
      <c r="H5728" s="5">
        <v>730</v>
      </c>
      <c r="I5728" s="5">
        <v>9000</v>
      </c>
      <c r="J5728" t="str">
        <f t="shared" si="712"/>
        <v>no</v>
      </c>
      <c r="K5728">
        <f t="shared" si="713"/>
        <v>0</v>
      </c>
      <c r="L5728">
        <f t="shared" si="714"/>
        <v>0</v>
      </c>
      <c r="M5728">
        <f t="shared" si="715"/>
        <v>0</v>
      </c>
      <c r="N5728">
        <f t="shared" si="716"/>
        <v>-4.9863532693831756</v>
      </c>
      <c r="O5728">
        <f t="shared" si="717"/>
        <v>6.8305282254162358E-3</v>
      </c>
      <c r="P5728">
        <f t="shared" si="718"/>
        <v>6.7841886334687792E-3</v>
      </c>
      <c r="Q5728">
        <f t="shared" si="719"/>
        <v>-6.8073058548944205E-3</v>
      </c>
    </row>
    <row r="5729" spans="1:17" x14ac:dyDescent="0.25">
      <c r="A5729">
        <v>5718</v>
      </c>
      <c r="B5729" t="s">
        <v>5843</v>
      </c>
      <c r="C5729" s="8">
        <v>1200000</v>
      </c>
      <c r="E5729" t="s">
        <v>52</v>
      </c>
      <c r="F5729" t="s">
        <v>23</v>
      </c>
      <c r="G5729">
        <v>503684.67</v>
      </c>
      <c r="H5729" s="5">
        <v>300</v>
      </c>
      <c r="I5729" s="5">
        <v>2000</v>
      </c>
      <c r="J5729" t="str">
        <f t="shared" si="712"/>
        <v>no</v>
      </c>
      <c r="K5729">
        <f t="shared" si="713"/>
        <v>0</v>
      </c>
      <c r="L5729">
        <f t="shared" si="714"/>
        <v>0</v>
      </c>
      <c r="M5729">
        <f t="shared" si="715"/>
        <v>0</v>
      </c>
      <c r="N5729">
        <f t="shared" si="716"/>
        <v>-8.6171928823178998</v>
      </c>
      <c r="O5729">
        <f t="shared" si="717"/>
        <v>1.8096753954394891E-4</v>
      </c>
      <c r="P5729">
        <f t="shared" si="718"/>
        <v>1.8093479621905927E-4</v>
      </c>
      <c r="Q5729">
        <f t="shared" si="719"/>
        <v>-1.8095116689401098E-4</v>
      </c>
    </row>
    <row r="5730" spans="1:17" x14ac:dyDescent="0.25">
      <c r="A5730">
        <v>5719</v>
      </c>
      <c r="B5730" t="s">
        <v>5844</v>
      </c>
      <c r="C5730" s="8">
        <v>530000</v>
      </c>
      <c r="E5730" t="s">
        <v>31</v>
      </c>
      <c r="F5730" t="s">
        <v>29</v>
      </c>
      <c r="G5730">
        <v>468284.74</v>
      </c>
      <c r="H5730" s="5">
        <v>300</v>
      </c>
      <c r="I5730" s="5">
        <v>2000</v>
      </c>
      <c r="J5730" t="str">
        <f t="shared" si="712"/>
        <v>yes</v>
      </c>
      <c r="K5730">
        <f t="shared" si="713"/>
        <v>0</v>
      </c>
      <c r="L5730">
        <f t="shared" si="714"/>
        <v>1</v>
      </c>
      <c r="M5730">
        <f t="shared" si="715"/>
        <v>0</v>
      </c>
      <c r="N5730">
        <f t="shared" si="716"/>
        <v>-6.6055271215723899</v>
      </c>
      <c r="O5730">
        <f t="shared" si="717"/>
        <v>1.3528698587825011E-3</v>
      </c>
      <c r="P5730">
        <f t="shared" si="718"/>
        <v>1.3510420746817172E-3</v>
      </c>
      <c r="Q5730">
        <f t="shared" si="719"/>
        <v>-1.351955554885002E-3</v>
      </c>
    </row>
    <row r="5731" spans="1:17" x14ac:dyDescent="0.25">
      <c r="A5731">
        <v>5720</v>
      </c>
      <c r="B5731" t="s">
        <v>5845</v>
      </c>
      <c r="C5731" s="8">
        <v>100000</v>
      </c>
      <c r="E5731" t="s">
        <v>22</v>
      </c>
      <c r="F5731" t="s">
        <v>29</v>
      </c>
      <c r="G5731">
        <v>23667.94</v>
      </c>
      <c r="H5731" s="5">
        <v>300</v>
      </c>
      <c r="I5731" s="5">
        <v>2000</v>
      </c>
      <c r="J5731" t="str">
        <f t="shared" si="712"/>
        <v>no</v>
      </c>
      <c r="K5731">
        <f t="shared" si="713"/>
        <v>0</v>
      </c>
      <c r="L5731">
        <f t="shared" si="714"/>
        <v>1</v>
      </c>
      <c r="M5731">
        <f t="shared" si="715"/>
        <v>0</v>
      </c>
      <c r="N5731">
        <f t="shared" si="716"/>
        <v>-5.304538288630388</v>
      </c>
      <c r="O5731">
        <f t="shared" si="717"/>
        <v>4.9689919389546873E-3</v>
      </c>
      <c r="P5731">
        <f t="shared" si="718"/>
        <v>4.9444231402281128E-3</v>
      </c>
      <c r="Q5731">
        <f t="shared" si="719"/>
        <v>-4.9566872429661771E-3</v>
      </c>
    </row>
    <row r="5732" spans="1:17" x14ac:dyDescent="0.25">
      <c r="A5732">
        <v>5721</v>
      </c>
      <c r="B5732" t="s">
        <v>5846</v>
      </c>
      <c r="C5732" s="8">
        <v>750000</v>
      </c>
      <c r="E5732" t="s">
        <v>35</v>
      </c>
      <c r="F5732" t="s">
        <v>29</v>
      </c>
      <c r="G5732">
        <v>402461.88</v>
      </c>
      <c r="H5732" s="5">
        <v>300</v>
      </c>
      <c r="I5732" s="5">
        <v>2000</v>
      </c>
      <c r="J5732" t="str">
        <f t="shared" si="712"/>
        <v>no</v>
      </c>
      <c r="K5732">
        <f t="shared" si="713"/>
        <v>0</v>
      </c>
      <c r="L5732">
        <f t="shared" si="714"/>
        <v>1</v>
      </c>
      <c r="M5732">
        <f t="shared" si="715"/>
        <v>0</v>
      </c>
      <c r="N5732">
        <f t="shared" si="716"/>
        <v>-7.2711493151706232</v>
      </c>
      <c r="O5732">
        <f t="shared" si="717"/>
        <v>6.9531240126493058E-4</v>
      </c>
      <c r="P5732">
        <f t="shared" si="718"/>
        <v>6.9482927785127866E-4</v>
      </c>
      <c r="Q5732">
        <f t="shared" si="719"/>
        <v>-6.9507078359058185E-4</v>
      </c>
    </row>
    <row r="5733" spans="1:17" x14ac:dyDescent="0.25">
      <c r="A5733">
        <v>5722</v>
      </c>
      <c r="B5733" t="s">
        <v>5847</v>
      </c>
      <c r="C5733" s="8">
        <v>5000</v>
      </c>
      <c r="E5733" t="s">
        <v>22</v>
      </c>
      <c r="F5733" t="s">
        <v>73</v>
      </c>
      <c r="G5733">
        <v>35965.65</v>
      </c>
      <c r="H5733" s="5">
        <v>250</v>
      </c>
      <c r="I5733" s="5">
        <v>9000</v>
      </c>
      <c r="J5733" t="str">
        <f t="shared" si="712"/>
        <v>yes</v>
      </c>
      <c r="K5733">
        <f t="shared" si="713"/>
        <v>0</v>
      </c>
      <c r="L5733">
        <f t="shared" si="714"/>
        <v>0</v>
      </c>
      <c r="M5733">
        <f t="shared" si="715"/>
        <v>0</v>
      </c>
      <c r="N5733">
        <f t="shared" si="716"/>
        <v>-5.0014749953995574</v>
      </c>
      <c r="O5733">
        <f t="shared" si="717"/>
        <v>6.728015884234234E-3</v>
      </c>
      <c r="P5733">
        <f t="shared" si="718"/>
        <v>6.6830522028582372E-3</v>
      </c>
      <c r="Q5733">
        <f t="shared" si="719"/>
        <v>-6.7054837930821086E-3</v>
      </c>
    </row>
    <row r="5734" spans="1:17" x14ac:dyDescent="0.25">
      <c r="A5734">
        <v>5723</v>
      </c>
      <c r="B5734" t="s">
        <v>5848</v>
      </c>
      <c r="C5734" s="8">
        <v>2</v>
      </c>
      <c r="E5734" t="s">
        <v>57</v>
      </c>
      <c r="F5734" t="s">
        <v>74</v>
      </c>
      <c r="G5734">
        <v>306.3</v>
      </c>
      <c r="H5734" s="5">
        <v>730</v>
      </c>
      <c r="I5734" s="5">
        <v>9000</v>
      </c>
      <c r="J5734" t="str">
        <f t="shared" si="712"/>
        <v>yes</v>
      </c>
      <c r="K5734">
        <f t="shared" si="713"/>
        <v>0</v>
      </c>
      <c r="L5734">
        <f t="shared" si="714"/>
        <v>0</v>
      </c>
      <c r="M5734">
        <f t="shared" si="715"/>
        <v>0</v>
      </c>
      <c r="N5734">
        <f t="shared" si="716"/>
        <v>-4.9863532693831756</v>
      </c>
      <c r="O5734">
        <f t="shared" si="717"/>
        <v>6.8305282254162358E-3</v>
      </c>
      <c r="P5734">
        <f t="shared" si="718"/>
        <v>6.7841886334687792E-3</v>
      </c>
      <c r="Q5734">
        <f t="shared" si="719"/>
        <v>-6.8073058548944205E-3</v>
      </c>
    </row>
    <row r="5735" spans="1:17" x14ac:dyDescent="0.25">
      <c r="A5735">
        <v>5724</v>
      </c>
      <c r="B5735" t="s">
        <v>5849</v>
      </c>
      <c r="C5735" s="8">
        <v>50000</v>
      </c>
      <c r="E5735" t="s">
        <v>19</v>
      </c>
      <c r="F5735" t="s">
        <v>20</v>
      </c>
      <c r="G5735">
        <v>4619.3700000000008</v>
      </c>
      <c r="H5735" s="5">
        <v>300</v>
      </c>
      <c r="I5735" s="5">
        <v>3000</v>
      </c>
      <c r="J5735" t="str">
        <f t="shared" si="712"/>
        <v>no</v>
      </c>
      <c r="K5735">
        <f t="shared" si="713"/>
        <v>0</v>
      </c>
      <c r="L5735">
        <f t="shared" si="714"/>
        <v>0</v>
      </c>
      <c r="M5735">
        <f t="shared" si="715"/>
        <v>0</v>
      </c>
      <c r="N5735">
        <f t="shared" si="716"/>
        <v>-5.1377785496958692</v>
      </c>
      <c r="O5735">
        <f t="shared" si="717"/>
        <v>5.870716744024263E-3</v>
      </c>
      <c r="P5735">
        <f t="shared" si="718"/>
        <v>5.8364525841130077E-3</v>
      </c>
      <c r="Q5735">
        <f t="shared" si="719"/>
        <v>-5.8535512362708998E-3</v>
      </c>
    </row>
    <row r="5736" spans="1:17" x14ac:dyDescent="0.25">
      <c r="A5736">
        <v>5725</v>
      </c>
      <c r="B5736" t="s">
        <v>5850</v>
      </c>
      <c r="C5736" s="8">
        <v>25000</v>
      </c>
      <c r="E5736" t="s">
        <v>19</v>
      </c>
      <c r="F5736" t="s">
        <v>20</v>
      </c>
      <c r="G5736">
        <v>14673.14</v>
      </c>
      <c r="H5736" s="5">
        <v>300</v>
      </c>
      <c r="I5736" s="5">
        <v>3000</v>
      </c>
      <c r="J5736" t="str">
        <f t="shared" si="712"/>
        <v>no</v>
      </c>
      <c r="K5736">
        <f t="shared" si="713"/>
        <v>0</v>
      </c>
      <c r="L5736">
        <f t="shared" si="714"/>
        <v>0</v>
      </c>
      <c r="M5736">
        <f t="shared" si="715"/>
        <v>0</v>
      </c>
      <c r="N5736">
        <f t="shared" si="716"/>
        <v>-5.0621396640597069</v>
      </c>
      <c r="O5736">
        <f t="shared" si="717"/>
        <v>6.3319966624268828E-3</v>
      </c>
      <c r="P5736">
        <f t="shared" si="718"/>
        <v>6.2921547594903164E-3</v>
      </c>
      <c r="Q5736">
        <f t="shared" si="719"/>
        <v>-6.3120337971079325E-3</v>
      </c>
    </row>
    <row r="5737" spans="1:17" x14ac:dyDescent="0.25">
      <c r="A5737">
        <v>5726</v>
      </c>
      <c r="B5737" t="s">
        <v>5851</v>
      </c>
      <c r="C5737" s="8">
        <v>50000</v>
      </c>
      <c r="E5737" t="s">
        <v>19</v>
      </c>
      <c r="F5737" t="s">
        <v>20</v>
      </c>
      <c r="G5737">
        <v>14207.53</v>
      </c>
      <c r="H5737" s="5">
        <v>400</v>
      </c>
      <c r="I5737" s="5">
        <v>3000</v>
      </c>
      <c r="J5737" t="str">
        <f t="shared" si="712"/>
        <v>no</v>
      </c>
      <c r="K5737">
        <f t="shared" si="713"/>
        <v>0</v>
      </c>
      <c r="L5737">
        <f t="shared" si="714"/>
        <v>0</v>
      </c>
      <c r="M5737">
        <f t="shared" si="715"/>
        <v>0</v>
      </c>
      <c r="N5737">
        <f t="shared" si="716"/>
        <v>-5.1377785496958692</v>
      </c>
      <c r="O5737">
        <f t="shared" si="717"/>
        <v>5.870716744024263E-3</v>
      </c>
      <c r="P5737">
        <f t="shared" si="718"/>
        <v>5.8364525841130077E-3</v>
      </c>
      <c r="Q5737">
        <f t="shared" si="719"/>
        <v>-5.8535512362708998E-3</v>
      </c>
    </row>
    <row r="5738" spans="1:17" x14ac:dyDescent="0.25">
      <c r="A5738">
        <v>5727</v>
      </c>
      <c r="B5738" t="s">
        <v>5852</v>
      </c>
      <c r="C5738" s="8">
        <v>2</v>
      </c>
      <c r="E5738" t="s">
        <v>57</v>
      </c>
      <c r="F5738" t="s">
        <v>74</v>
      </c>
      <c r="G5738">
        <v>1249.21</v>
      </c>
      <c r="H5738" s="5">
        <v>730</v>
      </c>
      <c r="I5738" s="5">
        <v>9000</v>
      </c>
      <c r="J5738" t="str">
        <f t="shared" si="712"/>
        <v>yes</v>
      </c>
      <c r="K5738">
        <f t="shared" si="713"/>
        <v>0</v>
      </c>
      <c r="L5738">
        <f t="shared" si="714"/>
        <v>0</v>
      </c>
      <c r="M5738">
        <f t="shared" si="715"/>
        <v>0</v>
      </c>
      <c r="N5738">
        <f t="shared" si="716"/>
        <v>-4.9863532693831756</v>
      </c>
      <c r="O5738">
        <f t="shared" si="717"/>
        <v>6.8305282254162358E-3</v>
      </c>
      <c r="P5738">
        <f t="shared" si="718"/>
        <v>6.7841886334687792E-3</v>
      </c>
      <c r="Q5738">
        <f t="shared" si="719"/>
        <v>-6.8073058548944205E-3</v>
      </c>
    </row>
    <row r="5739" spans="1:17" x14ac:dyDescent="0.25">
      <c r="A5739">
        <v>5728</v>
      </c>
      <c r="B5739" t="s">
        <v>5853</v>
      </c>
      <c r="C5739" s="8">
        <v>20000</v>
      </c>
      <c r="E5739" t="s">
        <v>22</v>
      </c>
      <c r="F5739" t="s">
        <v>29</v>
      </c>
      <c r="G5739">
        <v>443.05</v>
      </c>
      <c r="H5739" s="5">
        <v>200</v>
      </c>
      <c r="I5739" s="5">
        <v>2000</v>
      </c>
      <c r="J5739" t="str">
        <f t="shared" si="712"/>
        <v>no</v>
      </c>
      <c r="K5739">
        <f t="shared" si="713"/>
        <v>0</v>
      </c>
      <c r="L5739">
        <f t="shared" si="714"/>
        <v>1</v>
      </c>
      <c r="M5739">
        <f t="shared" si="715"/>
        <v>0</v>
      </c>
      <c r="N5739">
        <f t="shared" si="716"/>
        <v>-5.0624938545946669</v>
      </c>
      <c r="O5739">
        <f t="shared" si="717"/>
        <v>6.3297543262722158E-3</v>
      </c>
      <c r="P5739">
        <f t="shared" si="718"/>
        <v>6.2899405478772947E-3</v>
      </c>
      <c r="Q5739">
        <f t="shared" si="719"/>
        <v>-6.3098055675969451E-3</v>
      </c>
    </row>
    <row r="5740" spans="1:17" x14ac:dyDescent="0.25">
      <c r="A5740">
        <v>5729</v>
      </c>
      <c r="B5740" t="s">
        <v>5854</v>
      </c>
      <c r="C5740" s="8">
        <v>50000</v>
      </c>
      <c r="E5740" t="s">
        <v>19</v>
      </c>
      <c r="F5740" t="s">
        <v>20</v>
      </c>
      <c r="G5740">
        <v>6015.64</v>
      </c>
      <c r="H5740" s="5">
        <v>300</v>
      </c>
      <c r="I5740" s="5">
        <v>3000</v>
      </c>
      <c r="J5740" t="str">
        <f t="shared" si="712"/>
        <v>no</v>
      </c>
      <c r="K5740">
        <f t="shared" si="713"/>
        <v>0</v>
      </c>
      <c r="L5740">
        <f t="shared" si="714"/>
        <v>0</v>
      </c>
      <c r="M5740">
        <f t="shared" si="715"/>
        <v>0</v>
      </c>
      <c r="N5740">
        <f t="shared" si="716"/>
        <v>-5.1377785496958692</v>
      </c>
      <c r="O5740">
        <f t="shared" si="717"/>
        <v>5.870716744024263E-3</v>
      </c>
      <c r="P5740">
        <f t="shared" si="718"/>
        <v>5.8364525841130077E-3</v>
      </c>
      <c r="Q5740">
        <f t="shared" si="719"/>
        <v>-5.8535512362708998E-3</v>
      </c>
    </row>
    <row r="5741" spans="1:17" x14ac:dyDescent="0.25">
      <c r="A5741">
        <v>5730</v>
      </c>
      <c r="B5741" t="s">
        <v>5855</v>
      </c>
      <c r="C5741" s="8">
        <v>25000</v>
      </c>
      <c r="E5741" t="s">
        <v>19</v>
      </c>
      <c r="F5741" t="s">
        <v>20</v>
      </c>
      <c r="G5741">
        <v>8293.33</v>
      </c>
      <c r="H5741" s="5">
        <v>300</v>
      </c>
      <c r="I5741" s="5">
        <v>3000</v>
      </c>
      <c r="J5741" t="str">
        <f t="shared" si="712"/>
        <v>no</v>
      </c>
      <c r="K5741">
        <f t="shared" si="713"/>
        <v>0</v>
      </c>
      <c r="L5741">
        <f t="shared" si="714"/>
        <v>0</v>
      </c>
      <c r="M5741">
        <f t="shared" si="715"/>
        <v>0</v>
      </c>
      <c r="N5741">
        <f t="shared" si="716"/>
        <v>-5.0621396640597069</v>
      </c>
      <c r="O5741">
        <f t="shared" si="717"/>
        <v>6.3319966624268828E-3</v>
      </c>
      <c r="P5741">
        <f t="shared" si="718"/>
        <v>6.2921547594903164E-3</v>
      </c>
      <c r="Q5741">
        <f t="shared" si="719"/>
        <v>-6.3120337971079325E-3</v>
      </c>
    </row>
    <row r="5742" spans="1:17" x14ac:dyDescent="0.25">
      <c r="A5742">
        <v>5731</v>
      </c>
      <c r="B5742" t="s">
        <v>5856</v>
      </c>
      <c r="C5742" s="8">
        <v>594000</v>
      </c>
      <c r="E5742" t="s">
        <v>45</v>
      </c>
      <c r="F5742" t="s">
        <v>29</v>
      </c>
      <c r="G5742">
        <v>118418.37</v>
      </c>
      <c r="H5742" s="5">
        <v>300</v>
      </c>
      <c r="I5742" s="5">
        <v>2000</v>
      </c>
      <c r="J5742" t="str">
        <f t="shared" si="712"/>
        <v>no</v>
      </c>
      <c r="K5742">
        <f t="shared" si="713"/>
        <v>0</v>
      </c>
      <c r="L5742">
        <f t="shared" si="714"/>
        <v>1</v>
      </c>
      <c r="M5742">
        <f t="shared" si="715"/>
        <v>0</v>
      </c>
      <c r="N5742">
        <f t="shared" si="716"/>
        <v>-6.7991626688009674</v>
      </c>
      <c r="O5742">
        <f t="shared" si="717"/>
        <v>1.1147081370807867E-3</v>
      </c>
      <c r="P5742">
        <f t="shared" si="718"/>
        <v>1.113466946415247E-3</v>
      </c>
      <c r="Q5742">
        <f t="shared" si="719"/>
        <v>-1.1140873112822154E-3</v>
      </c>
    </row>
    <row r="5743" spans="1:17" x14ac:dyDescent="0.25">
      <c r="A5743">
        <v>5732</v>
      </c>
      <c r="B5743" t="s">
        <v>5857</v>
      </c>
      <c r="C5743" s="8">
        <v>50000</v>
      </c>
      <c r="E5743" t="s">
        <v>19</v>
      </c>
      <c r="F5743" t="s">
        <v>20</v>
      </c>
      <c r="G5743">
        <v>440.39</v>
      </c>
      <c r="H5743" s="5">
        <v>300</v>
      </c>
      <c r="I5743" s="5">
        <v>3000</v>
      </c>
      <c r="J5743" t="str">
        <f t="shared" si="712"/>
        <v>no</v>
      </c>
      <c r="K5743">
        <f t="shared" si="713"/>
        <v>0</v>
      </c>
      <c r="L5743">
        <f t="shared" si="714"/>
        <v>0</v>
      </c>
      <c r="M5743">
        <f t="shared" si="715"/>
        <v>0</v>
      </c>
      <c r="N5743">
        <f t="shared" si="716"/>
        <v>-5.1377785496958692</v>
      </c>
      <c r="O5743">
        <f t="shared" si="717"/>
        <v>5.870716744024263E-3</v>
      </c>
      <c r="P5743">
        <f t="shared" si="718"/>
        <v>5.8364525841130077E-3</v>
      </c>
      <c r="Q5743">
        <f t="shared" si="719"/>
        <v>-5.8535512362708998E-3</v>
      </c>
    </row>
    <row r="5744" spans="1:17" x14ac:dyDescent="0.25">
      <c r="A5744">
        <v>5733</v>
      </c>
      <c r="B5744" t="s">
        <v>5858</v>
      </c>
      <c r="C5744" s="8">
        <v>25000</v>
      </c>
      <c r="E5744" t="s">
        <v>19</v>
      </c>
      <c r="F5744" t="s">
        <v>20</v>
      </c>
      <c r="G5744">
        <v>345.23</v>
      </c>
      <c r="H5744" s="5">
        <v>400</v>
      </c>
      <c r="I5744" s="5">
        <v>3000</v>
      </c>
      <c r="J5744" t="str">
        <f t="shared" si="712"/>
        <v>no</v>
      </c>
      <c r="K5744">
        <f t="shared" si="713"/>
        <v>0</v>
      </c>
      <c r="L5744">
        <f t="shared" si="714"/>
        <v>0</v>
      </c>
      <c r="M5744">
        <f t="shared" si="715"/>
        <v>0</v>
      </c>
      <c r="N5744">
        <f t="shared" si="716"/>
        <v>-5.0621396640597069</v>
      </c>
      <c r="O5744">
        <f t="shared" si="717"/>
        <v>6.3319966624268828E-3</v>
      </c>
      <c r="P5744">
        <f t="shared" si="718"/>
        <v>6.2921547594903164E-3</v>
      </c>
      <c r="Q5744">
        <f t="shared" si="719"/>
        <v>-6.3120337971079325E-3</v>
      </c>
    </row>
    <row r="5745" spans="1:17" x14ac:dyDescent="0.25">
      <c r="A5745">
        <v>5734</v>
      </c>
      <c r="B5745" t="s">
        <v>5859</v>
      </c>
      <c r="C5745" s="8">
        <v>25000</v>
      </c>
      <c r="E5745" t="s">
        <v>19</v>
      </c>
      <c r="F5745" t="s">
        <v>20</v>
      </c>
      <c r="G5745">
        <v>2543.34</v>
      </c>
      <c r="H5745" s="5">
        <v>300</v>
      </c>
      <c r="I5745" s="5">
        <v>3000</v>
      </c>
      <c r="J5745" t="str">
        <f t="shared" si="712"/>
        <v>no</v>
      </c>
      <c r="K5745">
        <f t="shared" si="713"/>
        <v>0</v>
      </c>
      <c r="L5745">
        <f t="shared" si="714"/>
        <v>0</v>
      </c>
      <c r="M5745">
        <f t="shared" si="715"/>
        <v>0</v>
      </c>
      <c r="N5745">
        <f t="shared" si="716"/>
        <v>-5.0621396640597069</v>
      </c>
      <c r="O5745">
        <f t="shared" si="717"/>
        <v>6.3319966624268828E-3</v>
      </c>
      <c r="P5745">
        <f t="shared" si="718"/>
        <v>6.2921547594903164E-3</v>
      </c>
      <c r="Q5745">
        <f t="shared" si="719"/>
        <v>-6.3120337971079325E-3</v>
      </c>
    </row>
    <row r="5746" spans="1:17" x14ac:dyDescent="0.25">
      <c r="A5746">
        <v>5735</v>
      </c>
      <c r="B5746" t="s">
        <v>5860</v>
      </c>
      <c r="C5746" s="8">
        <v>25000</v>
      </c>
      <c r="E5746" t="s">
        <v>19</v>
      </c>
      <c r="F5746" t="s">
        <v>20</v>
      </c>
      <c r="G5746">
        <v>1587.81</v>
      </c>
      <c r="H5746" s="5">
        <v>300</v>
      </c>
      <c r="I5746" s="5">
        <v>3000</v>
      </c>
      <c r="J5746" t="str">
        <f t="shared" si="712"/>
        <v>no</v>
      </c>
      <c r="K5746">
        <f t="shared" si="713"/>
        <v>0</v>
      </c>
      <c r="L5746">
        <f t="shared" si="714"/>
        <v>0</v>
      </c>
      <c r="M5746">
        <f t="shared" si="715"/>
        <v>0</v>
      </c>
      <c r="N5746">
        <f t="shared" si="716"/>
        <v>-5.0621396640597069</v>
      </c>
      <c r="O5746">
        <f t="shared" si="717"/>
        <v>6.3319966624268828E-3</v>
      </c>
      <c r="P5746">
        <f t="shared" si="718"/>
        <v>6.2921547594903164E-3</v>
      </c>
      <c r="Q5746">
        <f t="shared" si="719"/>
        <v>-6.3120337971079325E-3</v>
      </c>
    </row>
    <row r="5747" spans="1:17" x14ac:dyDescent="0.25">
      <c r="A5747">
        <v>5736</v>
      </c>
      <c r="B5747" t="s">
        <v>5861</v>
      </c>
      <c r="C5747" s="8">
        <v>80000</v>
      </c>
      <c r="E5747" t="s">
        <v>43</v>
      </c>
      <c r="F5747" t="s">
        <v>30</v>
      </c>
      <c r="G5747">
        <v>14301</v>
      </c>
      <c r="H5747" s="5">
        <v>400</v>
      </c>
      <c r="I5747" s="5">
        <v>2000</v>
      </c>
      <c r="J5747" t="str">
        <f t="shared" si="712"/>
        <v>no</v>
      </c>
      <c r="K5747">
        <f t="shared" si="713"/>
        <v>0</v>
      </c>
      <c r="L5747">
        <f t="shared" si="714"/>
        <v>0</v>
      </c>
      <c r="M5747">
        <f t="shared" si="715"/>
        <v>1</v>
      </c>
      <c r="N5747">
        <f t="shared" si="716"/>
        <v>-2.6876075810712381</v>
      </c>
      <c r="O5747">
        <f t="shared" si="717"/>
        <v>6.8043533435021036E-2</v>
      </c>
      <c r="P5747">
        <f t="shared" si="718"/>
        <v>6.3708576762017119E-2</v>
      </c>
      <c r="Q5747">
        <f t="shared" si="719"/>
        <v>-6.5828501350548033E-2</v>
      </c>
    </row>
    <row r="5748" spans="1:17" x14ac:dyDescent="0.25">
      <c r="A5748">
        <v>5737</v>
      </c>
      <c r="B5748" t="s">
        <v>5862</v>
      </c>
      <c r="C5748" s="8">
        <v>220000</v>
      </c>
      <c r="E5748" t="s">
        <v>31</v>
      </c>
      <c r="F5748" t="s">
        <v>29</v>
      </c>
      <c r="G5748">
        <v>222413.24</v>
      </c>
      <c r="H5748" s="5">
        <v>200</v>
      </c>
      <c r="I5748" s="5">
        <v>2000</v>
      </c>
      <c r="J5748" t="str">
        <f t="shared" si="712"/>
        <v>yes</v>
      </c>
      <c r="K5748">
        <f t="shared" si="713"/>
        <v>0</v>
      </c>
      <c r="L5748">
        <f t="shared" si="714"/>
        <v>1</v>
      </c>
      <c r="M5748">
        <f t="shared" si="715"/>
        <v>0</v>
      </c>
      <c r="N5748">
        <f t="shared" si="716"/>
        <v>-5.6676049396839696</v>
      </c>
      <c r="O5748">
        <f t="shared" si="717"/>
        <v>3.4561330183193861E-3</v>
      </c>
      <c r="P5748">
        <f t="shared" si="718"/>
        <v>3.4442293037002048E-3</v>
      </c>
      <c r="Q5748">
        <f t="shared" si="719"/>
        <v>-3.4501743160308186E-3</v>
      </c>
    </row>
    <row r="5749" spans="1:17" x14ac:dyDescent="0.25">
      <c r="A5749">
        <v>5738</v>
      </c>
      <c r="B5749" t="s">
        <v>5863</v>
      </c>
      <c r="C5749" s="8">
        <v>25000</v>
      </c>
      <c r="E5749" t="s">
        <v>22</v>
      </c>
      <c r="F5749" t="s">
        <v>29</v>
      </c>
      <c r="G5749">
        <v>2522.92</v>
      </c>
      <c r="H5749" s="5">
        <v>300</v>
      </c>
      <c r="I5749" s="5">
        <v>3000</v>
      </c>
      <c r="J5749" t="str">
        <f t="shared" si="712"/>
        <v>no</v>
      </c>
      <c r="K5749">
        <f t="shared" si="713"/>
        <v>0</v>
      </c>
      <c r="L5749">
        <f t="shared" si="714"/>
        <v>1</v>
      </c>
      <c r="M5749">
        <f t="shared" si="715"/>
        <v>0</v>
      </c>
      <c r="N5749">
        <f t="shared" si="716"/>
        <v>-5.0775960383633629</v>
      </c>
      <c r="O5749">
        <f t="shared" si="717"/>
        <v>6.2348794255359073E-3</v>
      </c>
      <c r="P5749">
        <f t="shared" si="718"/>
        <v>6.1962465752483445E-3</v>
      </c>
      <c r="Q5749">
        <f t="shared" si="719"/>
        <v>-6.2155229798821713E-3</v>
      </c>
    </row>
    <row r="5750" spans="1:17" x14ac:dyDescent="0.25">
      <c r="A5750">
        <v>5739</v>
      </c>
      <c r="B5750" t="s">
        <v>5864</v>
      </c>
      <c r="C5750" s="8">
        <v>550000</v>
      </c>
      <c r="E5750" t="s">
        <v>22</v>
      </c>
      <c r="F5750" t="s">
        <v>29</v>
      </c>
      <c r="G5750">
        <v>360435.25</v>
      </c>
      <c r="H5750" s="5">
        <v>200</v>
      </c>
      <c r="I5750" s="5">
        <v>2000</v>
      </c>
      <c r="J5750" t="str">
        <f t="shared" si="712"/>
        <v>no</v>
      </c>
      <c r="K5750">
        <f t="shared" si="713"/>
        <v>0</v>
      </c>
      <c r="L5750">
        <f t="shared" si="714"/>
        <v>1</v>
      </c>
      <c r="M5750">
        <f t="shared" si="715"/>
        <v>0</v>
      </c>
      <c r="N5750">
        <f t="shared" si="716"/>
        <v>-6.6660382300813206</v>
      </c>
      <c r="O5750">
        <f t="shared" si="717"/>
        <v>1.2734338223352201E-3</v>
      </c>
      <c r="P5750">
        <f t="shared" si="718"/>
        <v>1.2718142510522023E-3</v>
      </c>
      <c r="Q5750">
        <f t="shared" si="719"/>
        <v>-1.2726236931762242E-3</v>
      </c>
    </row>
    <row r="5751" spans="1:17" x14ac:dyDescent="0.25">
      <c r="A5751">
        <v>5740</v>
      </c>
      <c r="B5751" t="s">
        <v>5865</v>
      </c>
      <c r="C5751" s="8">
        <v>450000</v>
      </c>
      <c r="E5751" t="s">
        <v>22</v>
      </c>
      <c r="F5751" t="s">
        <v>29</v>
      </c>
      <c r="G5751">
        <v>243945.73</v>
      </c>
      <c r="H5751" s="5">
        <v>400</v>
      </c>
      <c r="I5751" s="5">
        <v>2000</v>
      </c>
      <c r="J5751" t="str">
        <f t="shared" si="712"/>
        <v>no</v>
      </c>
      <c r="K5751">
        <f t="shared" si="713"/>
        <v>0</v>
      </c>
      <c r="L5751">
        <f t="shared" si="714"/>
        <v>1</v>
      </c>
      <c r="M5751">
        <f t="shared" si="715"/>
        <v>0</v>
      </c>
      <c r="N5751">
        <f t="shared" si="716"/>
        <v>-6.3634826875366688</v>
      </c>
      <c r="O5751">
        <f t="shared" si="717"/>
        <v>1.7233543436404248E-3</v>
      </c>
      <c r="P5751">
        <f t="shared" si="718"/>
        <v>1.7203895029178182E-3</v>
      </c>
      <c r="Q5751">
        <f t="shared" si="719"/>
        <v>-1.7218710724336713E-3</v>
      </c>
    </row>
    <row r="5752" spans="1:17" x14ac:dyDescent="0.25">
      <c r="A5752">
        <v>5741</v>
      </c>
      <c r="B5752" t="s">
        <v>5866</v>
      </c>
      <c r="C5752" s="8">
        <v>25000</v>
      </c>
      <c r="E5752" t="s">
        <v>19</v>
      </c>
      <c r="F5752" t="s">
        <v>20</v>
      </c>
      <c r="G5752">
        <v>386.43</v>
      </c>
      <c r="H5752" s="5">
        <v>400</v>
      </c>
      <c r="I5752" s="5">
        <v>3000</v>
      </c>
      <c r="J5752" t="str">
        <f t="shared" si="712"/>
        <v>no</v>
      </c>
      <c r="K5752">
        <f t="shared" si="713"/>
        <v>0</v>
      </c>
      <c r="L5752">
        <f t="shared" si="714"/>
        <v>0</v>
      </c>
      <c r="M5752">
        <f t="shared" si="715"/>
        <v>0</v>
      </c>
      <c r="N5752">
        <f t="shared" si="716"/>
        <v>-5.0621396640597069</v>
      </c>
      <c r="O5752">
        <f t="shared" si="717"/>
        <v>6.3319966624268828E-3</v>
      </c>
      <c r="P5752">
        <f t="shared" si="718"/>
        <v>6.2921547594903164E-3</v>
      </c>
      <c r="Q5752">
        <f t="shared" si="719"/>
        <v>-6.3120337971079325E-3</v>
      </c>
    </row>
    <row r="5753" spans="1:17" x14ac:dyDescent="0.25">
      <c r="A5753">
        <v>5742</v>
      </c>
      <c r="B5753" t="s">
        <v>5867</v>
      </c>
      <c r="C5753" s="8">
        <v>30000</v>
      </c>
      <c r="E5753" t="s">
        <v>22</v>
      </c>
      <c r="F5753" t="s">
        <v>25</v>
      </c>
      <c r="G5753">
        <v>1595.59</v>
      </c>
      <c r="H5753" s="5">
        <v>300</v>
      </c>
      <c r="I5753" s="5">
        <v>2000</v>
      </c>
      <c r="J5753" t="str">
        <f t="shared" si="712"/>
        <v>no</v>
      </c>
      <c r="K5753">
        <f t="shared" si="713"/>
        <v>0</v>
      </c>
      <c r="L5753">
        <f t="shared" si="714"/>
        <v>0</v>
      </c>
      <c r="M5753">
        <f t="shared" si="715"/>
        <v>0</v>
      </c>
      <c r="N5753">
        <f t="shared" si="716"/>
        <v>-5.0772930345454759</v>
      </c>
      <c r="O5753">
        <f t="shared" si="717"/>
        <v>6.2367689040510555E-3</v>
      </c>
      <c r="P5753">
        <f t="shared" si="718"/>
        <v>6.198112707453407E-3</v>
      </c>
      <c r="Q5753">
        <f t="shared" si="719"/>
        <v>-6.2174007489595668E-3</v>
      </c>
    </row>
    <row r="5754" spans="1:17" x14ac:dyDescent="0.25">
      <c r="A5754">
        <v>5743</v>
      </c>
      <c r="B5754" t="s">
        <v>5868</v>
      </c>
      <c r="C5754" s="8">
        <v>850000</v>
      </c>
      <c r="E5754" t="s">
        <v>22</v>
      </c>
      <c r="F5754" t="s">
        <v>29</v>
      </c>
      <c r="G5754">
        <v>316759</v>
      </c>
      <c r="H5754" s="5">
        <v>200</v>
      </c>
      <c r="I5754" s="5">
        <v>2000</v>
      </c>
      <c r="J5754" t="str">
        <f t="shared" si="712"/>
        <v>no</v>
      </c>
      <c r="K5754">
        <f t="shared" si="713"/>
        <v>0</v>
      </c>
      <c r="L5754">
        <f t="shared" si="714"/>
        <v>1</v>
      </c>
      <c r="M5754">
        <f t="shared" si="715"/>
        <v>0</v>
      </c>
      <c r="N5754">
        <f t="shared" si="716"/>
        <v>-7.5737048577152759</v>
      </c>
      <c r="O5754">
        <f t="shared" si="717"/>
        <v>5.1378541628849402E-4</v>
      </c>
      <c r="P5754">
        <f t="shared" si="718"/>
        <v>5.1352157639159457E-4</v>
      </c>
      <c r="Q5754">
        <f t="shared" si="719"/>
        <v>-5.1365347375302128E-4</v>
      </c>
    </row>
    <row r="5755" spans="1:17" x14ac:dyDescent="0.25">
      <c r="A5755">
        <v>5744</v>
      </c>
      <c r="B5755" t="s">
        <v>5869</v>
      </c>
      <c r="C5755" s="8">
        <v>50000</v>
      </c>
      <c r="E5755" t="s">
        <v>19</v>
      </c>
      <c r="F5755" t="s">
        <v>20</v>
      </c>
      <c r="G5755">
        <v>24326.04</v>
      </c>
      <c r="H5755" s="5">
        <v>300</v>
      </c>
      <c r="I5755" s="5">
        <v>3000</v>
      </c>
      <c r="J5755" t="str">
        <f t="shared" si="712"/>
        <v>no</v>
      </c>
      <c r="K5755">
        <f t="shared" si="713"/>
        <v>0</v>
      </c>
      <c r="L5755">
        <f t="shared" si="714"/>
        <v>0</v>
      </c>
      <c r="M5755">
        <f t="shared" si="715"/>
        <v>0</v>
      </c>
      <c r="N5755">
        <f t="shared" si="716"/>
        <v>-5.1377785496958692</v>
      </c>
      <c r="O5755">
        <f t="shared" si="717"/>
        <v>5.870716744024263E-3</v>
      </c>
      <c r="P5755">
        <f t="shared" si="718"/>
        <v>5.8364525841130077E-3</v>
      </c>
      <c r="Q5755">
        <f t="shared" si="719"/>
        <v>-5.8535512362708998E-3</v>
      </c>
    </row>
    <row r="5756" spans="1:17" x14ac:dyDescent="0.25">
      <c r="A5756">
        <v>5745</v>
      </c>
      <c r="B5756" t="s">
        <v>5870</v>
      </c>
      <c r="C5756" s="8">
        <v>25000</v>
      </c>
      <c r="E5756" t="s">
        <v>22</v>
      </c>
      <c r="F5756" t="s">
        <v>73</v>
      </c>
      <c r="G5756">
        <v>784.6</v>
      </c>
      <c r="H5756" s="5">
        <v>300</v>
      </c>
      <c r="I5756" s="5">
        <v>9000</v>
      </c>
      <c r="J5756" t="str">
        <f t="shared" si="712"/>
        <v>no</v>
      </c>
      <c r="K5756">
        <f t="shared" si="713"/>
        <v>0</v>
      </c>
      <c r="L5756">
        <f t="shared" si="714"/>
        <v>0</v>
      </c>
      <c r="M5756">
        <f t="shared" si="715"/>
        <v>0</v>
      </c>
      <c r="N5756">
        <f t="shared" si="716"/>
        <v>-5.0619861039084881</v>
      </c>
      <c r="O5756">
        <f t="shared" si="717"/>
        <v>6.3329690794522234E-3</v>
      </c>
      <c r="P5756">
        <f t="shared" si="718"/>
        <v>6.2931149768901407E-3</v>
      </c>
      <c r="Q5756">
        <f t="shared" si="719"/>
        <v>-6.3130000950679839E-3</v>
      </c>
    </row>
    <row r="5757" spans="1:17" x14ac:dyDescent="0.25">
      <c r="A5757">
        <v>5746</v>
      </c>
      <c r="B5757" t="s">
        <v>5871</v>
      </c>
      <c r="C5757" s="8">
        <v>25000</v>
      </c>
      <c r="E5757" t="s">
        <v>22</v>
      </c>
      <c r="F5757" t="s">
        <v>29</v>
      </c>
      <c r="G5757">
        <v>2106.5</v>
      </c>
      <c r="H5757" s="5">
        <v>300</v>
      </c>
      <c r="I5757" s="5">
        <v>9000</v>
      </c>
      <c r="J5757" t="str">
        <f t="shared" si="712"/>
        <v>no</v>
      </c>
      <c r="K5757">
        <f t="shared" si="713"/>
        <v>0</v>
      </c>
      <c r="L5757">
        <f t="shared" si="714"/>
        <v>1</v>
      </c>
      <c r="M5757">
        <f t="shared" si="715"/>
        <v>0</v>
      </c>
      <c r="N5757">
        <f t="shared" si="716"/>
        <v>-5.0774424782121441</v>
      </c>
      <c r="O5757">
        <f t="shared" si="717"/>
        <v>6.23583692807856E-3</v>
      </c>
      <c r="P5757">
        <f t="shared" si="718"/>
        <v>6.1971922478092686E-3</v>
      </c>
      <c r="Q5757">
        <f t="shared" si="719"/>
        <v>-6.216474549050232E-3</v>
      </c>
    </row>
    <row r="5758" spans="1:17" x14ac:dyDescent="0.25">
      <c r="A5758">
        <v>5747</v>
      </c>
      <c r="B5758" t="s">
        <v>5872</v>
      </c>
      <c r="C5758" s="8">
        <v>25000</v>
      </c>
      <c r="E5758" t="s">
        <v>19</v>
      </c>
      <c r="F5758" t="s">
        <v>20</v>
      </c>
      <c r="G5758">
        <v>6066.18</v>
      </c>
      <c r="H5758" s="5">
        <v>300</v>
      </c>
      <c r="I5758" s="5">
        <v>3000</v>
      </c>
      <c r="J5758" t="str">
        <f t="shared" si="712"/>
        <v>no</v>
      </c>
      <c r="K5758">
        <f t="shared" si="713"/>
        <v>0</v>
      </c>
      <c r="L5758">
        <f t="shared" si="714"/>
        <v>0</v>
      </c>
      <c r="M5758">
        <f t="shared" si="715"/>
        <v>0</v>
      </c>
      <c r="N5758">
        <f t="shared" si="716"/>
        <v>-5.0621396640597069</v>
      </c>
      <c r="O5758">
        <f t="shared" si="717"/>
        <v>6.3319966624268828E-3</v>
      </c>
      <c r="P5758">
        <f t="shared" si="718"/>
        <v>6.2921547594903164E-3</v>
      </c>
      <c r="Q5758">
        <f t="shared" si="719"/>
        <v>-6.3120337971079325E-3</v>
      </c>
    </row>
    <row r="5759" spans="1:17" x14ac:dyDescent="0.25">
      <c r="A5759">
        <v>5748</v>
      </c>
      <c r="B5759" t="s">
        <v>5873</v>
      </c>
      <c r="C5759" s="8">
        <v>600000</v>
      </c>
      <c r="E5759" t="s">
        <v>45</v>
      </c>
      <c r="F5759" t="s">
        <v>29</v>
      </c>
      <c r="G5759">
        <v>319407.21000000002</v>
      </c>
      <c r="H5759" s="5">
        <v>350</v>
      </c>
      <c r="I5759" s="5">
        <v>2000</v>
      </c>
      <c r="J5759" t="str">
        <f t="shared" si="712"/>
        <v>no</v>
      </c>
      <c r="K5759">
        <f t="shared" si="713"/>
        <v>0</v>
      </c>
      <c r="L5759">
        <f t="shared" si="714"/>
        <v>1</v>
      </c>
      <c r="M5759">
        <f t="shared" si="715"/>
        <v>0</v>
      </c>
      <c r="N5759">
        <f t="shared" si="716"/>
        <v>-6.817316001353646</v>
      </c>
      <c r="O5759">
        <f t="shared" si="717"/>
        <v>1.094655035573752E-3</v>
      </c>
      <c r="P5759">
        <f t="shared" si="718"/>
        <v>1.0934580761844679E-3</v>
      </c>
      <c r="Q5759">
        <f t="shared" si="719"/>
        <v>-1.0940563376222556E-3</v>
      </c>
    </row>
    <row r="5760" spans="1:17" x14ac:dyDescent="0.25">
      <c r="A5760">
        <v>5749</v>
      </c>
      <c r="B5760" t="s">
        <v>5874</v>
      </c>
      <c r="C5760" s="8">
        <v>1</v>
      </c>
      <c r="E5760" t="s">
        <v>22</v>
      </c>
      <c r="F5760" t="s">
        <v>29</v>
      </c>
      <c r="G5760">
        <f>0</f>
        <v>0</v>
      </c>
      <c r="H5760" s="5">
        <v>300</v>
      </c>
      <c r="I5760" s="5">
        <v>2000</v>
      </c>
      <c r="J5760" t="str">
        <f t="shared" si="712"/>
        <v>no</v>
      </c>
      <c r="K5760">
        <f t="shared" si="713"/>
        <v>0</v>
      </c>
      <c r="L5760">
        <f t="shared" si="714"/>
        <v>1</v>
      </c>
      <c r="M5760">
        <f t="shared" si="715"/>
        <v>0</v>
      </c>
      <c r="N5760">
        <f t="shared" si="716"/>
        <v>-5.001985771641162</v>
      </c>
      <c r="O5760">
        <f t="shared" si="717"/>
        <v>6.7245802510620227E-3</v>
      </c>
      <c r="P5760">
        <f t="shared" si="718"/>
        <v>6.6796623257028382E-3</v>
      </c>
      <c r="Q5760">
        <f t="shared" si="719"/>
        <v>-6.702071114602531E-3</v>
      </c>
    </row>
    <row r="5761" spans="1:17" x14ac:dyDescent="0.25">
      <c r="A5761">
        <v>5750</v>
      </c>
      <c r="B5761" t="s">
        <v>5875</v>
      </c>
      <c r="C5761" s="8">
        <v>230000</v>
      </c>
      <c r="E5761" t="s">
        <v>22</v>
      </c>
      <c r="F5761" t="s">
        <v>29</v>
      </c>
      <c r="G5761">
        <v>139114.53</v>
      </c>
      <c r="H5761" s="5">
        <v>300</v>
      </c>
      <c r="I5761" s="5">
        <v>2000</v>
      </c>
      <c r="J5761" t="str">
        <f t="shared" si="712"/>
        <v>no</v>
      </c>
      <c r="K5761">
        <f t="shared" si="713"/>
        <v>0</v>
      </c>
      <c r="L5761">
        <f t="shared" si="714"/>
        <v>1</v>
      </c>
      <c r="M5761">
        <f t="shared" si="715"/>
        <v>0</v>
      </c>
      <c r="N5761">
        <f t="shared" si="716"/>
        <v>-5.6978604939384354</v>
      </c>
      <c r="O5761">
        <f t="shared" si="717"/>
        <v>3.3531318343690587E-3</v>
      </c>
      <c r="P5761">
        <f t="shared" si="718"/>
        <v>3.341925916191374E-3</v>
      </c>
      <c r="Q5761">
        <f t="shared" si="719"/>
        <v>-3.3475226232718325E-3</v>
      </c>
    </row>
    <row r="5762" spans="1:17" x14ac:dyDescent="0.25">
      <c r="A5762">
        <v>5751</v>
      </c>
      <c r="B5762" t="s">
        <v>5876</v>
      </c>
      <c r="C5762" s="8">
        <v>25000</v>
      </c>
      <c r="E5762" t="s">
        <v>24</v>
      </c>
      <c r="F5762" t="s">
        <v>73</v>
      </c>
      <c r="G5762">
        <v>161.4</v>
      </c>
      <c r="H5762" s="5">
        <v>300</v>
      </c>
      <c r="I5762" s="5">
        <v>9000</v>
      </c>
      <c r="J5762" t="str">
        <f t="shared" si="712"/>
        <v>no</v>
      </c>
      <c r="K5762">
        <f t="shared" si="713"/>
        <v>0</v>
      </c>
      <c r="L5762">
        <f t="shared" si="714"/>
        <v>0</v>
      </c>
      <c r="M5762">
        <f t="shared" si="715"/>
        <v>0</v>
      </c>
      <c r="N5762">
        <f t="shared" si="716"/>
        <v>-5.0619861039084881</v>
      </c>
      <c r="O5762">
        <f t="shared" si="717"/>
        <v>6.3329690794522234E-3</v>
      </c>
      <c r="P5762">
        <f t="shared" si="718"/>
        <v>6.2931149768901407E-3</v>
      </c>
      <c r="Q5762">
        <f t="shared" si="719"/>
        <v>-6.3130000950679839E-3</v>
      </c>
    </row>
    <row r="5763" spans="1:17" x14ac:dyDescent="0.25">
      <c r="A5763">
        <v>5752</v>
      </c>
      <c r="B5763" t="s">
        <v>5877</v>
      </c>
      <c r="C5763" s="8">
        <v>25000</v>
      </c>
      <c r="E5763" t="s">
        <v>22</v>
      </c>
      <c r="F5763" t="s">
        <v>29</v>
      </c>
      <c r="G5763">
        <v>629.5</v>
      </c>
      <c r="H5763" s="5">
        <v>300</v>
      </c>
      <c r="I5763" s="5">
        <v>9000</v>
      </c>
      <c r="J5763" t="str">
        <f t="shared" si="712"/>
        <v>no</v>
      </c>
      <c r="K5763">
        <f t="shared" si="713"/>
        <v>0</v>
      </c>
      <c r="L5763">
        <f t="shared" si="714"/>
        <v>1</v>
      </c>
      <c r="M5763">
        <f t="shared" si="715"/>
        <v>0</v>
      </c>
      <c r="N5763">
        <f t="shared" si="716"/>
        <v>-5.0774424782121441</v>
      </c>
      <c r="O5763">
        <f t="shared" si="717"/>
        <v>6.23583692807856E-3</v>
      </c>
      <c r="P5763">
        <f t="shared" si="718"/>
        <v>6.1971922478092686E-3</v>
      </c>
      <c r="Q5763">
        <f t="shared" si="719"/>
        <v>-6.216474549050232E-3</v>
      </c>
    </row>
    <row r="5764" spans="1:17" x14ac:dyDescent="0.25">
      <c r="A5764">
        <v>5753</v>
      </c>
      <c r="B5764" t="s">
        <v>5878</v>
      </c>
      <c r="C5764" s="8">
        <v>30000</v>
      </c>
      <c r="E5764" t="s">
        <v>22</v>
      </c>
      <c r="F5764" t="s">
        <v>25</v>
      </c>
      <c r="G5764">
        <v>1072.23</v>
      </c>
      <c r="H5764" s="5">
        <v>200</v>
      </c>
      <c r="I5764" s="5">
        <v>2000</v>
      </c>
      <c r="J5764" t="str">
        <f t="shared" si="712"/>
        <v>no</v>
      </c>
      <c r="K5764">
        <f t="shared" si="713"/>
        <v>0</v>
      </c>
      <c r="L5764">
        <f t="shared" si="714"/>
        <v>0</v>
      </c>
      <c r="M5764">
        <f t="shared" si="715"/>
        <v>0</v>
      </c>
      <c r="N5764">
        <f t="shared" si="716"/>
        <v>-5.0772930345454759</v>
      </c>
      <c r="O5764">
        <f t="shared" si="717"/>
        <v>6.2367689040510555E-3</v>
      </c>
      <c r="P5764">
        <f t="shared" si="718"/>
        <v>6.198112707453407E-3</v>
      </c>
      <c r="Q5764">
        <f t="shared" si="719"/>
        <v>-6.2174007489595668E-3</v>
      </c>
    </row>
    <row r="5765" spans="1:17" x14ac:dyDescent="0.25">
      <c r="A5765">
        <v>5754</v>
      </c>
      <c r="B5765" t="s">
        <v>5879</v>
      </c>
      <c r="C5765" s="8">
        <v>600000</v>
      </c>
      <c r="E5765" t="s">
        <v>45</v>
      </c>
      <c r="F5765" t="s">
        <v>29</v>
      </c>
      <c r="G5765">
        <v>298371.27</v>
      </c>
      <c r="H5765" s="5">
        <v>200</v>
      </c>
      <c r="I5765" s="5">
        <v>2000</v>
      </c>
      <c r="J5765" t="str">
        <f t="shared" si="712"/>
        <v>no</v>
      </c>
      <c r="K5765">
        <f t="shared" si="713"/>
        <v>0</v>
      </c>
      <c r="L5765">
        <f t="shared" si="714"/>
        <v>1</v>
      </c>
      <c r="M5765">
        <f t="shared" si="715"/>
        <v>0</v>
      </c>
      <c r="N5765">
        <f t="shared" si="716"/>
        <v>-6.817316001353646</v>
      </c>
      <c r="O5765">
        <f t="shared" si="717"/>
        <v>1.094655035573752E-3</v>
      </c>
      <c r="P5765">
        <f t="shared" si="718"/>
        <v>1.0934580761844679E-3</v>
      </c>
      <c r="Q5765">
        <f t="shared" si="719"/>
        <v>-1.0940563376222556E-3</v>
      </c>
    </row>
    <row r="5766" spans="1:17" x14ac:dyDescent="0.25">
      <c r="A5766">
        <v>5755</v>
      </c>
      <c r="B5766" t="s">
        <v>5880</v>
      </c>
      <c r="C5766" s="8">
        <v>290000</v>
      </c>
      <c r="E5766" t="s">
        <v>45</v>
      </c>
      <c r="F5766" t="s">
        <v>29</v>
      </c>
      <c r="G5766">
        <v>121298.65</v>
      </c>
      <c r="H5766" s="5">
        <v>200</v>
      </c>
      <c r="I5766" s="5">
        <v>2000</v>
      </c>
      <c r="J5766" t="str">
        <f t="shared" si="712"/>
        <v>no</v>
      </c>
      <c r="K5766">
        <f t="shared" si="713"/>
        <v>0</v>
      </c>
      <c r="L5766">
        <f t="shared" si="714"/>
        <v>1</v>
      </c>
      <c r="M5766">
        <f t="shared" si="715"/>
        <v>0</v>
      </c>
      <c r="N5766">
        <f t="shared" si="716"/>
        <v>-5.8793938194652258</v>
      </c>
      <c r="O5766">
        <f t="shared" si="717"/>
        <v>2.7964799330519028E-3</v>
      </c>
      <c r="P5766">
        <f t="shared" si="718"/>
        <v>2.7886814413614612E-3</v>
      </c>
      <c r="Q5766">
        <f t="shared" si="719"/>
        <v>-2.7925770575594638E-3</v>
      </c>
    </row>
    <row r="5767" spans="1:17" x14ac:dyDescent="0.25">
      <c r="A5767">
        <v>5756</v>
      </c>
      <c r="B5767" t="s">
        <v>5881</v>
      </c>
      <c r="C5767" s="8">
        <v>300000</v>
      </c>
      <c r="E5767" t="s">
        <v>45</v>
      </c>
      <c r="F5767" t="s">
        <v>29</v>
      </c>
      <c r="G5767">
        <v>135553.24</v>
      </c>
      <c r="H5767" s="5">
        <v>200</v>
      </c>
      <c r="I5767" s="5">
        <v>2000</v>
      </c>
      <c r="J5767" t="str">
        <f t="shared" si="712"/>
        <v>no</v>
      </c>
      <c r="K5767">
        <f t="shared" si="713"/>
        <v>0</v>
      </c>
      <c r="L5767">
        <f t="shared" si="714"/>
        <v>1</v>
      </c>
      <c r="M5767">
        <f t="shared" si="715"/>
        <v>0</v>
      </c>
      <c r="N5767">
        <f t="shared" si="716"/>
        <v>-5.9096493737196916</v>
      </c>
      <c r="O5767">
        <f t="shared" si="717"/>
        <v>2.7131380181224414E-3</v>
      </c>
      <c r="P5767">
        <f t="shared" si="718"/>
        <v>2.7057968179064647E-3</v>
      </c>
      <c r="Q5767">
        <f t="shared" si="719"/>
        <v>-2.7094641028955597E-3</v>
      </c>
    </row>
    <row r="5768" spans="1:17" x14ac:dyDescent="0.25">
      <c r="A5768">
        <v>5757</v>
      </c>
      <c r="B5768" t="s">
        <v>5882</v>
      </c>
      <c r="C5768" s="8">
        <v>2</v>
      </c>
      <c r="E5768" t="s">
        <v>57</v>
      </c>
      <c r="F5768" t="s">
        <v>74</v>
      </c>
      <c r="G5768">
        <v>86.33</v>
      </c>
      <c r="H5768" s="5">
        <v>730</v>
      </c>
      <c r="I5768" s="5">
        <v>9000</v>
      </c>
      <c r="J5768" t="str">
        <f t="shared" si="712"/>
        <v>yes</v>
      </c>
      <c r="K5768">
        <f t="shared" si="713"/>
        <v>0</v>
      </c>
      <c r="L5768">
        <f t="shared" si="714"/>
        <v>0</v>
      </c>
      <c r="M5768">
        <f t="shared" si="715"/>
        <v>0</v>
      </c>
      <c r="N5768">
        <f t="shared" si="716"/>
        <v>-4.9863532693831756</v>
      </c>
      <c r="O5768">
        <f t="shared" si="717"/>
        <v>6.8305282254162358E-3</v>
      </c>
      <c r="P5768">
        <f t="shared" si="718"/>
        <v>6.7841886334687792E-3</v>
      </c>
      <c r="Q5768">
        <f t="shared" si="719"/>
        <v>-6.8073058548944205E-3</v>
      </c>
    </row>
    <row r="5769" spans="1:17" x14ac:dyDescent="0.25">
      <c r="A5769">
        <v>5758</v>
      </c>
      <c r="B5769" t="s">
        <v>5883</v>
      </c>
      <c r="C5769" s="8">
        <v>2</v>
      </c>
      <c r="E5769" t="s">
        <v>34</v>
      </c>
      <c r="F5769" t="s">
        <v>30</v>
      </c>
      <c r="G5769">
        <v>106257.95</v>
      </c>
      <c r="H5769" s="5">
        <v>350</v>
      </c>
      <c r="I5769" s="5">
        <v>2000</v>
      </c>
      <c r="J5769" t="str">
        <f t="shared" si="712"/>
        <v>yes</v>
      </c>
      <c r="K5769">
        <f t="shared" si="713"/>
        <v>0</v>
      </c>
      <c r="L5769">
        <f t="shared" si="714"/>
        <v>0</v>
      </c>
      <c r="M5769">
        <f t="shared" si="715"/>
        <v>1</v>
      </c>
      <c r="N5769">
        <f t="shared" si="716"/>
        <v>-2.4455691981463676</v>
      </c>
      <c r="O5769">
        <f t="shared" si="717"/>
        <v>8.6676784592887995E-2</v>
      </c>
      <c r="P5769">
        <f t="shared" si="718"/>
        <v>7.976316952916275E-2</v>
      </c>
      <c r="Q5769">
        <f t="shared" si="719"/>
        <v>-8.3124217642210008E-2</v>
      </c>
    </row>
    <row r="5770" spans="1:17" x14ac:dyDescent="0.25">
      <c r="A5770">
        <v>5759</v>
      </c>
      <c r="B5770" t="s">
        <v>5884</v>
      </c>
      <c r="C5770" s="8">
        <v>25000</v>
      </c>
      <c r="E5770" t="s">
        <v>22</v>
      </c>
      <c r="F5770" t="s">
        <v>73</v>
      </c>
      <c r="G5770">
        <v>1183.19</v>
      </c>
      <c r="H5770" s="5">
        <v>200</v>
      </c>
      <c r="I5770" s="5">
        <v>9000</v>
      </c>
      <c r="J5770" t="str">
        <f t="shared" si="712"/>
        <v>no</v>
      </c>
      <c r="K5770">
        <f t="shared" si="713"/>
        <v>0</v>
      </c>
      <c r="L5770">
        <f t="shared" si="714"/>
        <v>0</v>
      </c>
      <c r="M5770">
        <f t="shared" si="715"/>
        <v>0</v>
      </c>
      <c r="N5770">
        <f t="shared" si="716"/>
        <v>-5.0619861039084881</v>
      </c>
      <c r="O5770">
        <f t="shared" si="717"/>
        <v>6.3329690794522234E-3</v>
      </c>
      <c r="P5770">
        <f t="shared" si="718"/>
        <v>6.2931149768901407E-3</v>
      </c>
      <c r="Q5770">
        <f t="shared" si="719"/>
        <v>-6.3130000950679839E-3</v>
      </c>
    </row>
    <row r="5771" spans="1:17" x14ac:dyDescent="0.25">
      <c r="A5771">
        <v>5760</v>
      </c>
      <c r="B5771" t="s">
        <v>5885</v>
      </c>
      <c r="C5771" s="8">
        <v>5000</v>
      </c>
      <c r="E5771" t="s">
        <v>40</v>
      </c>
      <c r="F5771" t="s">
        <v>29</v>
      </c>
      <c r="G5771">
        <v>-0.33</v>
      </c>
      <c r="H5771" s="5">
        <v>400</v>
      </c>
      <c r="I5771" s="5">
        <v>9000</v>
      </c>
      <c r="J5771" t="str">
        <f t="shared" si="712"/>
        <v>no</v>
      </c>
      <c r="K5771">
        <f t="shared" si="713"/>
        <v>0</v>
      </c>
      <c r="L5771">
        <f t="shared" si="714"/>
        <v>1</v>
      </c>
      <c r="M5771">
        <f t="shared" si="715"/>
        <v>0</v>
      </c>
      <c r="N5771">
        <f t="shared" si="716"/>
        <v>-5.0169313697032134</v>
      </c>
      <c r="O5771">
        <f t="shared" si="717"/>
        <v>6.624824687638595E-3</v>
      </c>
      <c r="P5771">
        <f t="shared" si="718"/>
        <v>6.581225224297757E-3</v>
      </c>
      <c r="Q5771">
        <f t="shared" si="719"/>
        <v>-6.6029769749957716E-3</v>
      </c>
    </row>
    <row r="5772" spans="1:17" x14ac:dyDescent="0.25">
      <c r="A5772">
        <v>5761</v>
      </c>
      <c r="B5772" t="s">
        <v>5886</v>
      </c>
      <c r="C5772" s="8">
        <v>10000</v>
      </c>
      <c r="E5772" t="s">
        <v>56</v>
      </c>
      <c r="F5772" t="s">
        <v>73</v>
      </c>
      <c r="G5772">
        <v>526.66</v>
      </c>
      <c r="H5772" s="5">
        <v>300</v>
      </c>
      <c r="I5772" s="5">
        <v>9000</v>
      </c>
      <c r="J5772" t="str">
        <f t="shared" ref="J5772:J5835" si="720">IF(G5772/C5772&gt;=0.85, "yes", "no")</f>
        <v>no</v>
      </c>
      <c r="K5772">
        <f t="shared" ref="K5772:K5835" si="721">IF(OR(H5772=500, H5772=600), 1, 0)</f>
        <v>0</v>
      </c>
      <c r="L5772">
        <f t="shared" ref="L5772:L5835" si="722">IF(F5772="ZDD", 1, 0)</f>
        <v>0</v>
      </c>
      <c r="M5772">
        <f t="shared" ref="M5772:M5835" si="723">IF(OR(E5772="ZP07", E5772="ZP28",E5772="ZP32",E5772="ZP45",E5772="ZPPY",E5772="ZSPP",E5772="ZXP1",E5772="ZXX7",E5772="ZYPP",E5772="ZYSP",E5772="ZYWP"),1,0)</f>
        <v>0</v>
      </c>
      <c r="N5772">
        <f t="shared" ref="N5772:N5835" si="724">$P$3+$P$4*L5772+$P$5*(C5772/10000000)+$P$6*(I5772/10000000)+$P$7*M5772</f>
        <v>-5.0166027725267899</v>
      </c>
      <c r="O5772">
        <f t="shared" ref="O5772:O5835" si="725">EXP(N5772)</f>
        <v>6.6270019440258137E-3</v>
      </c>
      <c r="P5772">
        <f t="shared" ref="P5772:P5835" si="726">O5772/(1+O5772)</f>
        <v>6.5833739123106819E-3</v>
      </c>
      <c r="Q5772">
        <f t="shared" ref="Q5772:Q5835" si="727">K5772*LN(P5772)+(1-K5772)*LN(1-P5772)</f>
        <v>-6.6051399000292459E-3</v>
      </c>
    </row>
    <row r="5773" spans="1:17" x14ac:dyDescent="0.25">
      <c r="A5773">
        <v>5762</v>
      </c>
      <c r="B5773" t="s">
        <v>5887</v>
      </c>
      <c r="C5773" s="8">
        <v>1</v>
      </c>
      <c r="E5773" t="s">
        <v>57</v>
      </c>
      <c r="F5773" t="s">
        <v>74</v>
      </c>
      <c r="G5773">
        <v>169.62</v>
      </c>
      <c r="H5773" s="5">
        <v>730</v>
      </c>
      <c r="I5773" s="5">
        <v>9000</v>
      </c>
      <c r="J5773" t="str">
        <f t="shared" si="720"/>
        <v>yes</v>
      </c>
      <c r="K5773">
        <f t="shared" si="721"/>
        <v>0</v>
      </c>
      <c r="L5773">
        <f t="shared" si="722"/>
        <v>0</v>
      </c>
      <c r="M5773">
        <f t="shared" si="723"/>
        <v>0</v>
      </c>
      <c r="N5773">
        <f t="shared" si="724"/>
        <v>-4.9863502438277507</v>
      </c>
      <c r="O5773">
        <f t="shared" si="725"/>
        <v>6.8305488915892266E-3</v>
      </c>
      <c r="P5773">
        <f t="shared" si="726"/>
        <v>6.7842090201860848E-3</v>
      </c>
      <c r="Q5773">
        <f t="shared" si="727"/>
        <v>-6.8073263808639938E-3</v>
      </c>
    </row>
    <row r="5774" spans="1:17" x14ac:dyDescent="0.25">
      <c r="A5774">
        <v>5763</v>
      </c>
      <c r="B5774" t="s">
        <v>5888</v>
      </c>
      <c r="C5774" s="8">
        <v>25000</v>
      </c>
      <c r="E5774" t="s">
        <v>40</v>
      </c>
      <c r="F5774" t="s">
        <v>29</v>
      </c>
      <c r="G5774">
        <v>65.87</v>
      </c>
      <c r="H5774" s="5">
        <v>300</v>
      </c>
      <c r="I5774" s="5">
        <v>9000</v>
      </c>
      <c r="J5774" t="str">
        <f t="shared" si="720"/>
        <v>no</v>
      </c>
      <c r="K5774">
        <f t="shared" si="721"/>
        <v>0</v>
      </c>
      <c r="L5774">
        <f t="shared" si="722"/>
        <v>1</v>
      </c>
      <c r="M5774">
        <f t="shared" si="723"/>
        <v>0</v>
      </c>
      <c r="N5774">
        <f t="shared" si="724"/>
        <v>-5.0774424782121441</v>
      </c>
      <c r="O5774">
        <f t="shared" si="725"/>
        <v>6.23583692807856E-3</v>
      </c>
      <c r="P5774">
        <f t="shared" si="726"/>
        <v>6.1971922478092686E-3</v>
      </c>
      <c r="Q5774">
        <f t="shared" si="727"/>
        <v>-6.216474549050232E-3</v>
      </c>
    </row>
    <row r="5775" spans="1:17" x14ac:dyDescent="0.25">
      <c r="A5775">
        <v>5764</v>
      </c>
      <c r="B5775" t="s">
        <v>5889</v>
      </c>
      <c r="C5775" s="8">
        <v>25000</v>
      </c>
      <c r="E5775" t="s">
        <v>22</v>
      </c>
      <c r="F5775" t="s">
        <v>73</v>
      </c>
      <c r="G5775">
        <v>3280.08</v>
      </c>
      <c r="H5775" s="5">
        <v>250</v>
      </c>
      <c r="I5775" s="5">
        <v>9000</v>
      </c>
      <c r="J5775" t="str">
        <f t="shared" si="720"/>
        <v>no</v>
      </c>
      <c r="K5775">
        <f t="shared" si="721"/>
        <v>0</v>
      </c>
      <c r="L5775">
        <f t="shared" si="722"/>
        <v>0</v>
      </c>
      <c r="M5775">
        <f t="shared" si="723"/>
        <v>0</v>
      </c>
      <c r="N5775">
        <f t="shared" si="724"/>
        <v>-5.0619861039084881</v>
      </c>
      <c r="O5775">
        <f t="shared" si="725"/>
        <v>6.3329690794522234E-3</v>
      </c>
      <c r="P5775">
        <f t="shared" si="726"/>
        <v>6.2931149768901407E-3</v>
      </c>
      <c r="Q5775">
        <f t="shared" si="727"/>
        <v>-6.3130000950679839E-3</v>
      </c>
    </row>
    <row r="5776" spans="1:17" x14ac:dyDescent="0.25">
      <c r="A5776">
        <v>5765</v>
      </c>
      <c r="B5776" t="s">
        <v>5890</v>
      </c>
      <c r="C5776" s="8">
        <v>2</v>
      </c>
      <c r="E5776" t="s">
        <v>57</v>
      </c>
      <c r="F5776" t="s">
        <v>74</v>
      </c>
      <c r="G5776">
        <v>22647.14</v>
      </c>
      <c r="H5776" s="5">
        <v>730</v>
      </c>
      <c r="I5776" s="5">
        <v>9000</v>
      </c>
      <c r="J5776" t="str">
        <f t="shared" si="720"/>
        <v>yes</v>
      </c>
      <c r="K5776">
        <f t="shared" si="721"/>
        <v>0</v>
      </c>
      <c r="L5776">
        <f t="shared" si="722"/>
        <v>0</v>
      </c>
      <c r="M5776">
        <f t="shared" si="723"/>
        <v>0</v>
      </c>
      <c r="N5776">
        <f t="shared" si="724"/>
        <v>-4.9863532693831756</v>
      </c>
      <c r="O5776">
        <f t="shared" si="725"/>
        <v>6.8305282254162358E-3</v>
      </c>
      <c r="P5776">
        <f t="shared" si="726"/>
        <v>6.7841886334687792E-3</v>
      </c>
      <c r="Q5776">
        <f t="shared" si="727"/>
        <v>-6.8073058548944205E-3</v>
      </c>
    </row>
    <row r="5777" spans="1:17" x14ac:dyDescent="0.25">
      <c r="A5777">
        <v>5766</v>
      </c>
      <c r="B5777" t="s">
        <v>5891</v>
      </c>
      <c r="C5777" s="8">
        <v>25000</v>
      </c>
      <c r="E5777" t="s">
        <v>56</v>
      </c>
      <c r="F5777" t="s">
        <v>73</v>
      </c>
      <c r="G5777">
        <v>2217.62</v>
      </c>
      <c r="H5777" s="5">
        <v>300</v>
      </c>
      <c r="I5777" s="5">
        <v>9000</v>
      </c>
      <c r="J5777" t="str">
        <f t="shared" si="720"/>
        <v>no</v>
      </c>
      <c r="K5777">
        <f t="shared" si="721"/>
        <v>0</v>
      </c>
      <c r="L5777">
        <f t="shared" si="722"/>
        <v>0</v>
      </c>
      <c r="M5777">
        <f t="shared" si="723"/>
        <v>0</v>
      </c>
      <c r="N5777">
        <f t="shared" si="724"/>
        <v>-5.0619861039084881</v>
      </c>
      <c r="O5777">
        <f t="shared" si="725"/>
        <v>6.3329690794522234E-3</v>
      </c>
      <c r="P5777">
        <f t="shared" si="726"/>
        <v>6.2931149768901407E-3</v>
      </c>
      <c r="Q5777">
        <f t="shared" si="727"/>
        <v>-6.3130000950679839E-3</v>
      </c>
    </row>
    <row r="5778" spans="1:17" x14ac:dyDescent="0.25">
      <c r="A5778">
        <v>5767</v>
      </c>
      <c r="B5778" t="s">
        <v>5892</v>
      </c>
      <c r="C5778" s="8">
        <v>10000</v>
      </c>
      <c r="E5778" t="s">
        <v>22</v>
      </c>
      <c r="F5778" t="s">
        <v>73</v>
      </c>
      <c r="G5778">
        <v>521.39</v>
      </c>
      <c r="H5778" s="5">
        <v>400</v>
      </c>
      <c r="I5778" s="5">
        <v>9000</v>
      </c>
      <c r="J5778" t="str">
        <f t="shared" si="720"/>
        <v>no</v>
      </c>
      <c r="K5778">
        <f t="shared" si="721"/>
        <v>0</v>
      </c>
      <c r="L5778">
        <f t="shared" si="722"/>
        <v>0</v>
      </c>
      <c r="M5778">
        <f t="shared" si="723"/>
        <v>0</v>
      </c>
      <c r="N5778">
        <f t="shared" si="724"/>
        <v>-5.0166027725267899</v>
      </c>
      <c r="O5778">
        <f t="shared" si="725"/>
        <v>6.6270019440258137E-3</v>
      </c>
      <c r="P5778">
        <f t="shared" si="726"/>
        <v>6.5833739123106819E-3</v>
      </c>
      <c r="Q5778">
        <f t="shared" si="727"/>
        <v>-6.6051399000292459E-3</v>
      </c>
    </row>
    <row r="5779" spans="1:17" x14ac:dyDescent="0.25">
      <c r="A5779">
        <v>5768</v>
      </c>
      <c r="B5779" t="s">
        <v>5893</v>
      </c>
      <c r="C5779" s="8">
        <v>2</v>
      </c>
      <c r="E5779" t="s">
        <v>57</v>
      </c>
      <c r="F5779" t="s">
        <v>74</v>
      </c>
      <c r="G5779">
        <v>25.54</v>
      </c>
      <c r="H5779" s="5">
        <v>730</v>
      </c>
      <c r="I5779" s="5">
        <v>9000</v>
      </c>
      <c r="J5779" t="str">
        <f t="shared" si="720"/>
        <v>yes</v>
      </c>
      <c r="K5779">
        <f t="shared" si="721"/>
        <v>0</v>
      </c>
      <c r="L5779">
        <f t="shared" si="722"/>
        <v>0</v>
      </c>
      <c r="M5779">
        <f t="shared" si="723"/>
        <v>0</v>
      </c>
      <c r="N5779">
        <f t="shared" si="724"/>
        <v>-4.9863532693831756</v>
      </c>
      <c r="O5779">
        <f t="shared" si="725"/>
        <v>6.8305282254162358E-3</v>
      </c>
      <c r="P5779">
        <f t="shared" si="726"/>
        <v>6.7841886334687792E-3</v>
      </c>
      <c r="Q5779">
        <f t="shared" si="727"/>
        <v>-6.8073058548944205E-3</v>
      </c>
    </row>
    <row r="5780" spans="1:17" x14ac:dyDescent="0.25">
      <c r="A5780">
        <v>5769</v>
      </c>
      <c r="B5780" t="s">
        <v>5894</v>
      </c>
      <c r="C5780" s="8">
        <v>25000</v>
      </c>
      <c r="E5780" t="s">
        <v>22</v>
      </c>
      <c r="F5780" t="s">
        <v>73</v>
      </c>
      <c r="G5780">
        <v>398.9</v>
      </c>
      <c r="H5780" s="5">
        <v>300</v>
      </c>
      <c r="I5780" s="5">
        <v>9000</v>
      </c>
      <c r="J5780" t="str">
        <f t="shared" si="720"/>
        <v>no</v>
      </c>
      <c r="K5780">
        <f t="shared" si="721"/>
        <v>0</v>
      </c>
      <c r="L5780">
        <f t="shared" si="722"/>
        <v>0</v>
      </c>
      <c r="M5780">
        <f t="shared" si="723"/>
        <v>0</v>
      </c>
      <c r="N5780">
        <f t="shared" si="724"/>
        <v>-5.0619861039084881</v>
      </c>
      <c r="O5780">
        <f t="shared" si="725"/>
        <v>6.3329690794522234E-3</v>
      </c>
      <c r="P5780">
        <f t="shared" si="726"/>
        <v>6.2931149768901407E-3</v>
      </c>
      <c r="Q5780">
        <f t="shared" si="727"/>
        <v>-6.3130000950679839E-3</v>
      </c>
    </row>
    <row r="5781" spans="1:17" x14ac:dyDescent="0.25">
      <c r="A5781">
        <v>5770</v>
      </c>
      <c r="B5781" t="s">
        <v>5895</v>
      </c>
      <c r="C5781" s="8">
        <v>25000</v>
      </c>
      <c r="E5781" t="s">
        <v>22</v>
      </c>
      <c r="F5781" t="s">
        <v>29</v>
      </c>
      <c r="G5781">
        <v>7123.61</v>
      </c>
      <c r="H5781" s="5">
        <v>250</v>
      </c>
      <c r="I5781" s="5">
        <v>9000</v>
      </c>
      <c r="J5781" t="str">
        <f t="shared" si="720"/>
        <v>no</v>
      </c>
      <c r="K5781">
        <f t="shared" si="721"/>
        <v>0</v>
      </c>
      <c r="L5781">
        <f t="shared" si="722"/>
        <v>1</v>
      </c>
      <c r="M5781">
        <f t="shared" si="723"/>
        <v>0</v>
      </c>
      <c r="N5781">
        <f t="shared" si="724"/>
        <v>-5.0774424782121441</v>
      </c>
      <c r="O5781">
        <f t="shared" si="725"/>
        <v>6.23583692807856E-3</v>
      </c>
      <c r="P5781">
        <f t="shared" si="726"/>
        <v>6.1971922478092686E-3</v>
      </c>
      <c r="Q5781">
        <f t="shared" si="727"/>
        <v>-6.216474549050232E-3</v>
      </c>
    </row>
    <row r="5782" spans="1:17" x14ac:dyDescent="0.25">
      <c r="A5782">
        <v>5771</v>
      </c>
      <c r="B5782" t="s">
        <v>5896</v>
      </c>
      <c r="C5782" s="8">
        <v>25000</v>
      </c>
      <c r="E5782" t="s">
        <v>24</v>
      </c>
      <c r="F5782" t="s">
        <v>29</v>
      </c>
      <c r="G5782">
        <v>60.47</v>
      </c>
      <c r="H5782" s="5">
        <v>300</v>
      </c>
      <c r="I5782" s="5">
        <v>9000</v>
      </c>
      <c r="J5782" t="str">
        <f t="shared" si="720"/>
        <v>no</v>
      </c>
      <c r="K5782">
        <f t="shared" si="721"/>
        <v>0</v>
      </c>
      <c r="L5782">
        <f t="shared" si="722"/>
        <v>1</v>
      </c>
      <c r="M5782">
        <f t="shared" si="723"/>
        <v>0</v>
      </c>
      <c r="N5782">
        <f t="shared" si="724"/>
        <v>-5.0774424782121441</v>
      </c>
      <c r="O5782">
        <f t="shared" si="725"/>
        <v>6.23583692807856E-3</v>
      </c>
      <c r="P5782">
        <f t="shared" si="726"/>
        <v>6.1971922478092686E-3</v>
      </c>
      <c r="Q5782">
        <f t="shared" si="727"/>
        <v>-6.216474549050232E-3</v>
      </c>
    </row>
    <row r="5783" spans="1:17" x14ac:dyDescent="0.25">
      <c r="A5783">
        <v>5772</v>
      </c>
      <c r="B5783" t="s">
        <v>5897</v>
      </c>
      <c r="C5783" s="8">
        <v>2</v>
      </c>
      <c r="E5783" t="s">
        <v>57</v>
      </c>
      <c r="F5783" t="s">
        <v>74</v>
      </c>
      <c r="G5783">
        <v>4410.1899999999996</v>
      </c>
      <c r="H5783" s="5">
        <v>730</v>
      </c>
      <c r="I5783" s="5">
        <v>9000</v>
      </c>
      <c r="J5783" t="str">
        <f t="shared" si="720"/>
        <v>yes</v>
      </c>
      <c r="K5783">
        <f t="shared" si="721"/>
        <v>0</v>
      </c>
      <c r="L5783">
        <f t="shared" si="722"/>
        <v>0</v>
      </c>
      <c r="M5783">
        <f t="shared" si="723"/>
        <v>0</v>
      </c>
      <c r="N5783">
        <f t="shared" si="724"/>
        <v>-4.9863532693831756</v>
      </c>
      <c r="O5783">
        <f t="shared" si="725"/>
        <v>6.8305282254162358E-3</v>
      </c>
      <c r="P5783">
        <f t="shared" si="726"/>
        <v>6.7841886334687792E-3</v>
      </c>
      <c r="Q5783">
        <f t="shared" si="727"/>
        <v>-6.8073058548944205E-3</v>
      </c>
    </row>
    <row r="5784" spans="1:17" x14ac:dyDescent="0.25">
      <c r="A5784">
        <v>5773</v>
      </c>
      <c r="B5784" t="s">
        <v>5898</v>
      </c>
      <c r="C5784" s="8">
        <v>10000</v>
      </c>
      <c r="E5784" t="s">
        <v>56</v>
      </c>
      <c r="F5784" t="s">
        <v>73</v>
      </c>
      <c r="G5784">
        <v>352.48</v>
      </c>
      <c r="H5784" s="5">
        <v>300</v>
      </c>
      <c r="I5784" s="5">
        <v>9000</v>
      </c>
      <c r="J5784" t="str">
        <f t="shared" si="720"/>
        <v>no</v>
      </c>
      <c r="K5784">
        <f t="shared" si="721"/>
        <v>0</v>
      </c>
      <c r="L5784">
        <f t="shared" si="722"/>
        <v>0</v>
      </c>
      <c r="M5784">
        <f t="shared" si="723"/>
        <v>0</v>
      </c>
      <c r="N5784">
        <f t="shared" si="724"/>
        <v>-5.0166027725267899</v>
      </c>
      <c r="O5784">
        <f t="shared" si="725"/>
        <v>6.6270019440258137E-3</v>
      </c>
      <c r="P5784">
        <f t="shared" si="726"/>
        <v>6.5833739123106819E-3</v>
      </c>
      <c r="Q5784">
        <f t="shared" si="727"/>
        <v>-6.6051399000292459E-3</v>
      </c>
    </row>
    <row r="5785" spans="1:17" x14ac:dyDescent="0.25">
      <c r="A5785">
        <v>5774</v>
      </c>
      <c r="B5785" t="s">
        <v>5899</v>
      </c>
      <c r="C5785" s="8">
        <v>9999</v>
      </c>
      <c r="E5785" t="s">
        <v>22</v>
      </c>
      <c r="F5785" t="s">
        <v>29</v>
      </c>
      <c r="G5785">
        <v>2989.06</v>
      </c>
      <c r="H5785" s="5">
        <v>400</v>
      </c>
      <c r="I5785" s="5">
        <v>9000</v>
      </c>
      <c r="J5785" t="str">
        <f t="shared" si="720"/>
        <v>no</v>
      </c>
      <c r="K5785">
        <f t="shared" si="721"/>
        <v>0</v>
      </c>
      <c r="L5785">
        <f t="shared" si="722"/>
        <v>1</v>
      </c>
      <c r="M5785">
        <f t="shared" si="723"/>
        <v>0</v>
      </c>
      <c r="N5785">
        <f t="shared" si="724"/>
        <v>-5.032056121275021</v>
      </c>
      <c r="O5785">
        <f t="shared" si="725"/>
        <v>6.5253797954045855E-3</v>
      </c>
      <c r="P5785">
        <f t="shared" si="726"/>
        <v>6.4830752670449231E-3</v>
      </c>
      <c r="Q5785">
        <f t="shared" si="727"/>
        <v>-6.5041816718997801E-3</v>
      </c>
    </row>
    <row r="5786" spans="1:17" x14ac:dyDescent="0.25">
      <c r="A5786">
        <v>5775</v>
      </c>
      <c r="B5786" t="s">
        <v>5900</v>
      </c>
      <c r="C5786" s="8">
        <v>10000</v>
      </c>
      <c r="E5786" t="s">
        <v>22</v>
      </c>
      <c r="F5786" t="s">
        <v>39</v>
      </c>
      <c r="G5786">
        <v>399.33</v>
      </c>
      <c r="H5786" s="5">
        <v>300</v>
      </c>
      <c r="I5786" s="5">
        <v>9000</v>
      </c>
      <c r="J5786" t="str">
        <f t="shared" si="720"/>
        <v>no</v>
      </c>
      <c r="K5786">
        <f t="shared" si="721"/>
        <v>0</v>
      </c>
      <c r="L5786">
        <f t="shared" si="722"/>
        <v>0</v>
      </c>
      <c r="M5786">
        <f t="shared" si="723"/>
        <v>0</v>
      </c>
      <c r="N5786">
        <f t="shared" si="724"/>
        <v>-5.0166027725267899</v>
      </c>
      <c r="O5786">
        <f t="shared" si="725"/>
        <v>6.6270019440258137E-3</v>
      </c>
      <c r="P5786">
        <f t="shared" si="726"/>
        <v>6.5833739123106819E-3</v>
      </c>
      <c r="Q5786">
        <f t="shared" si="727"/>
        <v>-6.6051399000292459E-3</v>
      </c>
    </row>
    <row r="5787" spans="1:17" x14ac:dyDescent="0.25">
      <c r="A5787">
        <v>5776</v>
      </c>
      <c r="B5787" t="s">
        <v>5901</v>
      </c>
      <c r="C5787" s="8">
        <v>25000</v>
      </c>
      <c r="E5787" t="s">
        <v>22</v>
      </c>
      <c r="F5787" t="s">
        <v>20</v>
      </c>
      <c r="G5787">
        <v>813.85</v>
      </c>
      <c r="H5787" s="5">
        <v>300</v>
      </c>
      <c r="I5787" s="5">
        <v>9000</v>
      </c>
      <c r="J5787" t="str">
        <f t="shared" si="720"/>
        <v>no</v>
      </c>
      <c r="K5787">
        <f t="shared" si="721"/>
        <v>0</v>
      </c>
      <c r="L5787">
        <f t="shared" si="722"/>
        <v>0</v>
      </c>
      <c r="M5787">
        <f t="shared" si="723"/>
        <v>0</v>
      </c>
      <c r="N5787">
        <f t="shared" si="724"/>
        <v>-5.0619861039084881</v>
      </c>
      <c r="O5787">
        <f t="shared" si="725"/>
        <v>6.3329690794522234E-3</v>
      </c>
      <c r="P5787">
        <f t="shared" si="726"/>
        <v>6.2931149768901407E-3</v>
      </c>
      <c r="Q5787">
        <f t="shared" si="727"/>
        <v>-6.3130000950679839E-3</v>
      </c>
    </row>
    <row r="5788" spans="1:17" x14ac:dyDescent="0.25">
      <c r="A5788">
        <v>5777</v>
      </c>
      <c r="B5788" t="s">
        <v>5902</v>
      </c>
      <c r="C5788" s="8">
        <v>25000</v>
      </c>
      <c r="E5788" t="s">
        <v>31</v>
      </c>
      <c r="F5788" t="s">
        <v>73</v>
      </c>
      <c r="G5788">
        <v>80.489999999999995</v>
      </c>
      <c r="H5788" s="5">
        <v>300</v>
      </c>
      <c r="I5788" s="5">
        <v>9000</v>
      </c>
      <c r="J5788" t="str">
        <f t="shared" si="720"/>
        <v>no</v>
      </c>
      <c r="K5788">
        <f t="shared" si="721"/>
        <v>0</v>
      </c>
      <c r="L5788">
        <f t="shared" si="722"/>
        <v>0</v>
      </c>
      <c r="M5788">
        <f t="shared" si="723"/>
        <v>0</v>
      </c>
      <c r="N5788">
        <f t="shared" si="724"/>
        <v>-5.0619861039084881</v>
      </c>
      <c r="O5788">
        <f t="shared" si="725"/>
        <v>6.3329690794522234E-3</v>
      </c>
      <c r="P5788">
        <f t="shared" si="726"/>
        <v>6.2931149768901407E-3</v>
      </c>
      <c r="Q5788">
        <f t="shared" si="727"/>
        <v>-6.3130000950679839E-3</v>
      </c>
    </row>
    <row r="5789" spans="1:17" x14ac:dyDescent="0.25">
      <c r="A5789">
        <v>5778</v>
      </c>
      <c r="B5789" t="s">
        <v>5903</v>
      </c>
      <c r="C5789" s="8">
        <v>25000</v>
      </c>
      <c r="E5789" t="s">
        <v>31</v>
      </c>
      <c r="F5789" t="s">
        <v>73</v>
      </c>
      <c r="G5789">
        <v>16831.599999999999</v>
      </c>
      <c r="H5789" s="5">
        <v>200</v>
      </c>
      <c r="I5789" s="5">
        <v>9000</v>
      </c>
      <c r="J5789" t="str">
        <f t="shared" si="720"/>
        <v>no</v>
      </c>
      <c r="K5789">
        <f t="shared" si="721"/>
        <v>0</v>
      </c>
      <c r="L5789">
        <f t="shared" si="722"/>
        <v>0</v>
      </c>
      <c r="M5789">
        <f t="shared" si="723"/>
        <v>0</v>
      </c>
      <c r="N5789">
        <f t="shared" si="724"/>
        <v>-5.0619861039084881</v>
      </c>
      <c r="O5789">
        <f t="shared" si="725"/>
        <v>6.3329690794522234E-3</v>
      </c>
      <c r="P5789">
        <f t="shared" si="726"/>
        <v>6.2931149768901407E-3</v>
      </c>
      <c r="Q5789">
        <f t="shared" si="727"/>
        <v>-6.3130000950679839E-3</v>
      </c>
    </row>
    <row r="5790" spans="1:17" x14ac:dyDescent="0.25">
      <c r="A5790">
        <v>5779</v>
      </c>
      <c r="B5790" t="s">
        <v>5904</v>
      </c>
      <c r="C5790" s="8">
        <v>25000</v>
      </c>
      <c r="E5790" t="s">
        <v>22</v>
      </c>
      <c r="F5790" t="s">
        <v>29</v>
      </c>
      <c r="G5790">
        <v>10104.68</v>
      </c>
      <c r="H5790" s="5">
        <v>300</v>
      </c>
      <c r="I5790" s="5">
        <v>9000</v>
      </c>
      <c r="J5790" t="str">
        <f t="shared" si="720"/>
        <v>no</v>
      </c>
      <c r="K5790">
        <f t="shared" si="721"/>
        <v>0</v>
      </c>
      <c r="L5790">
        <f t="shared" si="722"/>
        <v>1</v>
      </c>
      <c r="M5790">
        <f t="shared" si="723"/>
        <v>0</v>
      </c>
      <c r="N5790">
        <f t="shared" si="724"/>
        <v>-5.0774424782121441</v>
      </c>
      <c r="O5790">
        <f t="shared" si="725"/>
        <v>6.23583692807856E-3</v>
      </c>
      <c r="P5790">
        <f t="shared" si="726"/>
        <v>6.1971922478092686E-3</v>
      </c>
      <c r="Q5790">
        <f t="shared" si="727"/>
        <v>-6.216474549050232E-3</v>
      </c>
    </row>
    <row r="5791" spans="1:17" x14ac:dyDescent="0.25">
      <c r="A5791">
        <v>5780</v>
      </c>
      <c r="B5791" t="s">
        <v>5905</v>
      </c>
      <c r="C5791" s="8">
        <v>50000</v>
      </c>
      <c r="E5791" t="s">
        <v>22</v>
      </c>
      <c r="F5791" t="s">
        <v>29</v>
      </c>
      <c r="G5791">
        <v>21183.23</v>
      </c>
      <c r="H5791" s="5">
        <v>300</v>
      </c>
      <c r="I5791" s="5">
        <v>9000</v>
      </c>
      <c r="J5791" t="str">
        <f t="shared" si="720"/>
        <v>no</v>
      </c>
      <c r="K5791">
        <f t="shared" si="721"/>
        <v>0</v>
      </c>
      <c r="L5791">
        <f t="shared" si="722"/>
        <v>1</v>
      </c>
      <c r="M5791">
        <f t="shared" si="723"/>
        <v>0</v>
      </c>
      <c r="N5791">
        <f t="shared" si="724"/>
        <v>-5.1530813638483064</v>
      </c>
      <c r="O5791">
        <f t="shared" si="725"/>
        <v>5.7815621546212963E-3</v>
      </c>
      <c r="P5791">
        <f t="shared" si="726"/>
        <v>5.7483278399296034E-3</v>
      </c>
      <c r="Q5791">
        <f t="shared" si="727"/>
        <v>-5.764913065155015E-3</v>
      </c>
    </row>
    <row r="5792" spans="1:17" x14ac:dyDescent="0.25">
      <c r="A5792">
        <v>5781</v>
      </c>
      <c r="B5792" t="s">
        <v>5906</v>
      </c>
      <c r="C5792" s="8">
        <v>2</v>
      </c>
      <c r="E5792" t="s">
        <v>57</v>
      </c>
      <c r="F5792" t="s">
        <v>74</v>
      </c>
      <c r="G5792">
        <v>3783.43</v>
      </c>
      <c r="H5792" s="5">
        <v>730</v>
      </c>
      <c r="I5792" s="5">
        <v>9000</v>
      </c>
      <c r="J5792" t="str">
        <f t="shared" si="720"/>
        <v>yes</v>
      </c>
      <c r="K5792">
        <f t="shared" si="721"/>
        <v>0</v>
      </c>
      <c r="L5792">
        <f t="shared" si="722"/>
        <v>0</v>
      </c>
      <c r="M5792">
        <f t="shared" si="723"/>
        <v>0</v>
      </c>
      <c r="N5792">
        <f t="shared" si="724"/>
        <v>-4.9863532693831756</v>
      </c>
      <c r="O5792">
        <f t="shared" si="725"/>
        <v>6.8305282254162358E-3</v>
      </c>
      <c r="P5792">
        <f t="shared" si="726"/>
        <v>6.7841886334687792E-3</v>
      </c>
      <c r="Q5792">
        <f t="shared" si="727"/>
        <v>-6.8073058548944205E-3</v>
      </c>
    </row>
    <row r="5793" spans="1:17" x14ac:dyDescent="0.25">
      <c r="A5793">
        <v>5782</v>
      </c>
      <c r="B5793" t="s">
        <v>5907</v>
      </c>
      <c r="C5793" s="8">
        <v>25000</v>
      </c>
      <c r="E5793" t="s">
        <v>22</v>
      </c>
      <c r="F5793" t="s">
        <v>29</v>
      </c>
      <c r="G5793">
        <v>5411.26</v>
      </c>
      <c r="H5793" s="5">
        <v>300</v>
      </c>
      <c r="I5793" s="5">
        <v>9000</v>
      </c>
      <c r="J5793" t="str">
        <f t="shared" si="720"/>
        <v>no</v>
      </c>
      <c r="K5793">
        <f t="shared" si="721"/>
        <v>0</v>
      </c>
      <c r="L5793">
        <f t="shared" si="722"/>
        <v>1</v>
      </c>
      <c r="M5793">
        <f t="shared" si="723"/>
        <v>0</v>
      </c>
      <c r="N5793">
        <f t="shared" si="724"/>
        <v>-5.0774424782121441</v>
      </c>
      <c r="O5793">
        <f t="shared" si="725"/>
        <v>6.23583692807856E-3</v>
      </c>
      <c r="P5793">
        <f t="shared" si="726"/>
        <v>6.1971922478092686E-3</v>
      </c>
      <c r="Q5793">
        <f t="shared" si="727"/>
        <v>-6.216474549050232E-3</v>
      </c>
    </row>
    <row r="5794" spans="1:17" x14ac:dyDescent="0.25">
      <c r="A5794">
        <v>5783</v>
      </c>
      <c r="B5794" t="s">
        <v>5908</v>
      </c>
      <c r="C5794" s="8">
        <v>25000</v>
      </c>
      <c r="E5794" t="s">
        <v>31</v>
      </c>
      <c r="F5794" t="s">
        <v>73</v>
      </c>
      <c r="G5794">
        <v>6435.75</v>
      </c>
      <c r="H5794" s="5">
        <v>300</v>
      </c>
      <c r="I5794" s="5">
        <v>9000</v>
      </c>
      <c r="J5794" t="str">
        <f t="shared" si="720"/>
        <v>no</v>
      </c>
      <c r="K5794">
        <f t="shared" si="721"/>
        <v>0</v>
      </c>
      <c r="L5794">
        <f t="shared" si="722"/>
        <v>0</v>
      </c>
      <c r="M5794">
        <f t="shared" si="723"/>
        <v>0</v>
      </c>
      <c r="N5794">
        <f t="shared" si="724"/>
        <v>-5.0619861039084881</v>
      </c>
      <c r="O5794">
        <f t="shared" si="725"/>
        <v>6.3329690794522234E-3</v>
      </c>
      <c r="P5794">
        <f t="shared" si="726"/>
        <v>6.2931149768901407E-3</v>
      </c>
      <c r="Q5794">
        <f t="shared" si="727"/>
        <v>-6.3130000950679839E-3</v>
      </c>
    </row>
    <row r="5795" spans="1:17" x14ac:dyDescent="0.25">
      <c r="A5795">
        <v>5784</v>
      </c>
      <c r="B5795" t="s">
        <v>5909</v>
      </c>
      <c r="C5795" s="8">
        <v>10000</v>
      </c>
      <c r="E5795" t="s">
        <v>34</v>
      </c>
      <c r="F5795" t="s">
        <v>30</v>
      </c>
      <c r="G5795">
        <v>847.7</v>
      </c>
      <c r="H5795" s="5">
        <v>300</v>
      </c>
      <c r="I5795" s="5">
        <v>9000</v>
      </c>
      <c r="J5795" t="str">
        <f t="shared" si="720"/>
        <v>no</v>
      </c>
      <c r="K5795">
        <f t="shared" si="721"/>
        <v>0</v>
      </c>
      <c r="L5795">
        <f t="shared" si="722"/>
        <v>0</v>
      </c>
      <c r="M5795">
        <f t="shared" si="723"/>
        <v>1</v>
      </c>
      <c r="N5795">
        <f t="shared" si="724"/>
        <v>-2.4756395477802267</v>
      </c>
      <c r="O5795">
        <f t="shared" si="725"/>
        <v>8.4109181212275813E-2</v>
      </c>
      <c r="P5795">
        <f t="shared" si="726"/>
        <v>7.7583681302489285E-2</v>
      </c>
      <c r="Q5795">
        <f t="shared" si="727"/>
        <v>-8.0758618620998965E-2</v>
      </c>
    </row>
    <row r="5796" spans="1:17" x14ac:dyDescent="0.25">
      <c r="A5796">
        <v>5785</v>
      </c>
      <c r="B5796" t="s">
        <v>5910</v>
      </c>
      <c r="C5796" s="8">
        <v>25000</v>
      </c>
      <c r="E5796" t="s">
        <v>22</v>
      </c>
      <c r="F5796" t="s">
        <v>73</v>
      </c>
      <c r="G5796">
        <v>10108.17</v>
      </c>
      <c r="H5796" s="5">
        <v>300</v>
      </c>
      <c r="I5796" s="5">
        <v>9000</v>
      </c>
      <c r="J5796" t="str">
        <f t="shared" si="720"/>
        <v>no</v>
      </c>
      <c r="K5796">
        <f t="shared" si="721"/>
        <v>0</v>
      </c>
      <c r="L5796">
        <f t="shared" si="722"/>
        <v>0</v>
      </c>
      <c r="M5796">
        <f t="shared" si="723"/>
        <v>0</v>
      </c>
      <c r="N5796">
        <f t="shared" si="724"/>
        <v>-5.0619861039084881</v>
      </c>
      <c r="O5796">
        <f t="shared" si="725"/>
        <v>6.3329690794522234E-3</v>
      </c>
      <c r="P5796">
        <f t="shared" si="726"/>
        <v>6.2931149768901407E-3</v>
      </c>
      <c r="Q5796">
        <f t="shared" si="727"/>
        <v>-6.3130000950679839E-3</v>
      </c>
    </row>
    <row r="5797" spans="1:17" x14ac:dyDescent="0.25">
      <c r="A5797">
        <v>5786</v>
      </c>
      <c r="B5797" t="s">
        <v>5911</v>
      </c>
      <c r="C5797" s="8">
        <v>25000</v>
      </c>
      <c r="E5797" t="s">
        <v>22</v>
      </c>
      <c r="F5797" t="s">
        <v>73</v>
      </c>
      <c r="G5797">
        <v>3000.27</v>
      </c>
      <c r="H5797" s="5">
        <v>300</v>
      </c>
      <c r="I5797" s="5">
        <v>9000</v>
      </c>
      <c r="J5797" t="str">
        <f t="shared" si="720"/>
        <v>no</v>
      </c>
      <c r="K5797">
        <f t="shared" si="721"/>
        <v>0</v>
      </c>
      <c r="L5797">
        <f t="shared" si="722"/>
        <v>0</v>
      </c>
      <c r="M5797">
        <f t="shared" si="723"/>
        <v>0</v>
      </c>
      <c r="N5797">
        <f t="shared" si="724"/>
        <v>-5.0619861039084881</v>
      </c>
      <c r="O5797">
        <f t="shared" si="725"/>
        <v>6.3329690794522234E-3</v>
      </c>
      <c r="P5797">
        <f t="shared" si="726"/>
        <v>6.2931149768901407E-3</v>
      </c>
      <c r="Q5797">
        <f t="shared" si="727"/>
        <v>-6.3130000950679839E-3</v>
      </c>
    </row>
    <row r="5798" spans="1:17" x14ac:dyDescent="0.25">
      <c r="A5798">
        <v>5787</v>
      </c>
      <c r="B5798" t="s">
        <v>5912</v>
      </c>
      <c r="C5798" s="8">
        <v>2</v>
      </c>
      <c r="E5798" t="s">
        <v>57</v>
      </c>
      <c r="F5798" t="s">
        <v>74</v>
      </c>
      <c r="G5798">
        <v>1340.18</v>
      </c>
      <c r="H5798" s="5">
        <v>730</v>
      </c>
      <c r="I5798" s="5">
        <v>9000</v>
      </c>
      <c r="J5798" t="str">
        <f t="shared" si="720"/>
        <v>yes</v>
      </c>
      <c r="K5798">
        <f t="shared" si="721"/>
        <v>0</v>
      </c>
      <c r="L5798">
        <f t="shared" si="722"/>
        <v>0</v>
      </c>
      <c r="M5798">
        <f t="shared" si="723"/>
        <v>0</v>
      </c>
      <c r="N5798">
        <f t="shared" si="724"/>
        <v>-4.9863532693831756</v>
      </c>
      <c r="O5798">
        <f t="shared" si="725"/>
        <v>6.8305282254162358E-3</v>
      </c>
      <c r="P5798">
        <f t="shared" si="726"/>
        <v>6.7841886334687792E-3</v>
      </c>
      <c r="Q5798">
        <f t="shared" si="727"/>
        <v>-6.8073058548944205E-3</v>
      </c>
    </row>
    <row r="5799" spans="1:17" x14ac:dyDescent="0.25">
      <c r="A5799">
        <v>5788</v>
      </c>
      <c r="B5799" t="s">
        <v>5913</v>
      </c>
      <c r="C5799" s="8">
        <v>2</v>
      </c>
      <c r="E5799" t="s">
        <v>57</v>
      </c>
      <c r="F5799" t="s">
        <v>74</v>
      </c>
      <c r="G5799">
        <v>182.2</v>
      </c>
      <c r="H5799" s="5">
        <v>730</v>
      </c>
      <c r="I5799" s="5">
        <v>9000</v>
      </c>
      <c r="J5799" t="str">
        <f t="shared" si="720"/>
        <v>yes</v>
      </c>
      <c r="K5799">
        <f t="shared" si="721"/>
        <v>0</v>
      </c>
      <c r="L5799">
        <f t="shared" si="722"/>
        <v>0</v>
      </c>
      <c r="M5799">
        <f t="shared" si="723"/>
        <v>0</v>
      </c>
      <c r="N5799">
        <f t="shared" si="724"/>
        <v>-4.9863532693831756</v>
      </c>
      <c r="O5799">
        <f t="shared" si="725"/>
        <v>6.8305282254162358E-3</v>
      </c>
      <c r="P5799">
        <f t="shared" si="726"/>
        <v>6.7841886334687792E-3</v>
      </c>
      <c r="Q5799">
        <f t="shared" si="727"/>
        <v>-6.8073058548944205E-3</v>
      </c>
    </row>
    <row r="5800" spans="1:17" x14ac:dyDescent="0.25">
      <c r="A5800">
        <v>5789</v>
      </c>
      <c r="B5800" t="s">
        <v>5914</v>
      </c>
      <c r="C5800" s="8">
        <v>10000</v>
      </c>
      <c r="E5800" t="s">
        <v>22</v>
      </c>
      <c r="F5800" t="s">
        <v>73</v>
      </c>
      <c r="G5800">
        <v>72.78</v>
      </c>
      <c r="H5800" s="5">
        <v>300</v>
      </c>
      <c r="I5800" s="5">
        <v>9000</v>
      </c>
      <c r="J5800" t="str">
        <f t="shared" si="720"/>
        <v>no</v>
      </c>
      <c r="K5800">
        <f t="shared" si="721"/>
        <v>0</v>
      </c>
      <c r="L5800">
        <f t="shared" si="722"/>
        <v>0</v>
      </c>
      <c r="M5800">
        <f t="shared" si="723"/>
        <v>0</v>
      </c>
      <c r="N5800">
        <f t="shared" si="724"/>
        <v>-5.0166027725267899</v>
      </c>
      <c r="O5800">
        <f t="shared" si="725"/>
        <v>6.6270019440258137E-3</v>
      </c>
      <c r="P5800">
        <f t="shared" si="726"/>
        <v>6.5833739123106819E-3</v>
      </c>
      <c r="Q5800">
        <f t="shared" si="727"/>
        <v>-6.6051399000292459E-3</v>
      </c>
    </row>
    <row r="5801" spans="1:17" x14ac:dyDescent="0.25">
      <c r="A5801">
        <v>5790</v>
      </c>
      <c r="B5801" t="s">
        <v>5915</v>
      </c>
      <c r="C5801" s="8">
        <v>25000</v>
      </c>
      <c r="E5801" t="s">
        <v>56</v>
      </c>
      <c r="F5801" t="s">
        <v>73</v>
      </c>
      <c r="G5801">
        <v>662.24</v>
      </c>
      <c r="H5801" s="5">
        <v>200</v>
      </c>
      <c r="I5801" s="5">
        <v>9000</v>
      </c>
      <c r="J5801" t="str">
        <f t="shared" si="720"/>
        <v>no</v>
      </c>
      <c r="K5801">
        <f t="shared" si="721"/>
        <v>0</v>
      </c>
      <c r="L5801">
        <f t="shared" si="722"/>
        <v>0</v>
      </c>
      <c r="M5801">
        <f t="shared" si="723"/>
        <v>0</v>
      </c>
      <c r="N5801">
        <f t="shared" si="724"/>
        <v>-5.0619861039084881</v>
      </c>
      <c r="O5801">
        <f t="shared" si="725"/>
        <v>6.3329690794522234E-3</v>
      </c>
      <c r="P5801">
        <f t="shared" si="726"/>
        <v>6.2931149768901407E-3</v>
      </c>
      <c r="Q5801">
        <f t="shared" si="727"/>
        <v>-6.3130000950679839E-3</v>
      </c>
    </row>
    <row r="5802" spans="1:17" x14ac:dyDescent="0.25">
      <c r="A5802">
        <v>5791</v>
      </c>
      <c r="B5802" t="s">
        <v>5916</v>
      </c>
      <c r="C5802" s="8">
        <v>25000</v>
      </c>
      <c r="E5802" t="s">
        <v>22</v>
      </c>
      <c r="F5802" t="s">
        <v>29</v>
      </c>
      <c r="G5802">
        <v>1817.94</v>
      </c>
      <c r="H5802" s="5">
        <v>300</v>
      </c>
      <c r="I5802" s="5">
        <v>9000</v>
      </c>
      <c r="J5802" t="str">
        <f t="shared" si="720"/>
        <v>no</v>
      </c>
      <c r="K5802">
        <f t="shared" si="721"/>
        <v>0</v>
      </c>
      <c r="L5802">
        <f t="shared" si="722"/>
        <v>1</v>
      </c>
      <c r="M5802">
        <f t="shared" si="723"/>
        <v>0</v>
      </c>
      <c r="N5802">
        <f t="shared" si="724"/>
        <v>-5.0774424782121441</v>
      </c>
      <c r="O5802">
        <f t="shared" si="725"/>
        <v>6.23583692807856E-3</v>
      </c>
      <c r="P5802">
        <f t="shared" si="726"/>
        <v>6.1971922478092686E-3</v>
      </c>
      <c r="Q5802">
        <f t="shared" si="727"/>
        <v>-6.216474549050232E-3</v>
      </c>
    </row>
    <row r="5803" spans="1:17" x14ac:dyDescent="0.25">
      <c r="A5803">
        <v>5792</v>
      </c>
      <c r="B5803" t="s">
        <v>5917</v>
      </c>
      <c r="C5803" s="8">
        <v>25000</v>
      </c>
      <c r="E5803" t="s">
        <v>31</v>
      </c>
      <c r="F5803" t="s">
        <v>30</v>
      </c>
      <c r="G5803">
        <v>2610.35</v>
      </c>
      <c r="H5803" s="5">
        <v>500</v>
      </c>
      <c r="I5803" s="5">
        <v>5000</v>
      </c>
      <c r="J5803" t="str">
        <f t="shared" si="720"/>
        <v>no</v>
      </c>
      <c r="K5803">
        <f t="shared" si="721"/>
        <v>1</v>
      </c>
      <c r="L5803">
        <f t="shared" si="722"/>
        <v>0</v>
      </c>
      <c r="M5803">
        <f t="shared" si="723"/>
        <v>0</v>
      </c>
      <c r="N5803">
        <f t="shared" si="724"/>
        <v>-5.062088477342634</v>
      </c>
      <c r="O5803">
        <f t="shared" si="725"/>
        <v>6.3323207848438598E-3</v>
      </c>
      <c r="P5803">
        <f t="shared" si="726"/>
        <v>6.2924748157797911E-3</v>
      </c>
      <c r="Q5803">
        <f t="shared" si="727"/>
        <v>-5.0684008332226789</v>
      </c>
    </row>
    <row r="5804" spans="1:17" x14ac:dyDescent="0.25">
      <c r="A5804">
        <v>5793</v>
      </c>
      <c r="B5804" t="s">
        <v>5918</v>
      </c>
      <c r="C5804" s="8">
        <v>25000</v>
      </c>
      <c r="E5804" t="s">
        <v>22</v>
      </c>
      <c r="F5804" t="s">
        <v>29</v>
      </c>
      <c r="G5804">
        <v>1543.07</v>
      </c>
      <c r="H5804" s="5">
        <v>300</v>
      </c>
      <c r="I5804" s="5">
        <v>9000</v>
      </c>
      <c r="J5804" t="str">
        <f t="shared" si="720"/>
        <v>no</v>
      </c>
      <c r="K5804">
        <f t="shared" si="721"/>
        <v>0</v>
      </c>
      <c r="L5804">
        <f t="shared" si="722"/>
        <v>1</v>
      </c>
      <c r="M5804">
        <f t="shared" si="723"/>
        <v>0</v>
      </c>
      <c r="N5804">
        <f t="shared" si="724"/>
        <v>-5.0774424782121441</v>
      </c>
      <c r="O5804">
        <f t="shared" si="725"/>
        <v>6.23583692807856E-3</v>
      </c>
      <c r="P5804">
        <f t="shared" si="726"/>
        <v>6.1971922478092686E-3</v>
      </c>
      <c r="Q5804">
        <f t="shared" si="727"/>
        <v>-6.216474549050232E-3</v>
      </c>
    </row>
    <row r="5805" spans="1:17" x14ac:dyDescent="0.25">
      <c r="A5805">
        <v>5794</v>
      </c>
      <c r="B5805" t="s">
        <v>5919</v>
      </c>
      <c r="C5805" s="8">
        <v>25000</v>
      </c>
      <c r="E5805" t="s">
        <v>22</v>
      </c>
      <c r="F5805" t="s">
        <v>73</v>
      </c>
      <c r="G5805">
        <v>600.54</v>
      </c>
      <c r="H5805" s="5">
        <v>300</v>
      </c>
      <c r="I5805" s="5">
        <v>9000</v>
      </c>
      <c r="J5805" t="str">
        <f t="shared" si="720"/>
        <v>no</v>
      </c>
      <c r="K5805">
        <f t="shared" si="721"/>
        <v>0</v>
      </c>
      <c r="L5805">
        <f t="shared" si="722"/>
        <v>0</v>
      </c>
      <c r="M5805">
        <f t="shared" si="723"/>
        <v>0</v>
      </c>
      <c r="N5805">
        <f t="shared" si="724"/>
        <v>-5.0619861039084881</v>
      </c>
      <c r="O5805">
        <f t="shared" si="725"/>
        <v>6.3329690794522234E-3</v>
      </c>
      <c r="P5805">
        <f t="shared" si="726"/>
        <v>6.2931149768901407E-3</v>
      </c>
      <c r="Q5805">
        <f t="shared" si="727"/>
        <v>-6.3130000950679839E-3</v>
      </c>
    </row>
    <row r="5806" spans="1:17" x14ac:dyDescent="0.25">
      <c r="A5806">
        <v>5795</v>
      </c>
      <c r="B5806" t="s">
        <v>5920</v>
      </c>
      <c r="C5806" s="8">
        <v>25000</v>
      </c>
      <c r="E5806" t="s">
        <v>22</v>
      </c>
      <c r="F5806" t="s">
        <v>20</v>
      </c>
      <c r="G5806">
        <v>2465.81</v>
      </c>
      <c r="H5806" s="5">
        <v>300</v>
      </c>
      <c r="I5806" s="5">
        <v>9000</v>
      </c>
      <c r="J5806" t="str">
        <f t="shared" si="720"/>
        <v>no</v>
      </c>
      <c r="K5806">
        <f t="shared" si="721"/>
        <v>0</v>
      </c>
      <c r="L5806">
        <f t="shared" si="722"/>
        <v>0</v>
      </c>
      <c r="M5806">
        <f t="shared" si="723"/>
        <v>0</v>
      </c>
      <c r="N5806">
        <f t="shared" si="724"/>
        <v>-5.0619861039084881</v>
      </c>
      <c r="O5806">
        <f t="shared" si="725"/>
        <v>6.3329690794522234E-3</v>
      </c>
      <c r="P5806">
        <f t="shared" si="726"/>
        <v>6.2931149768901407E-3</v>
      </c>
      <c r="Q5806">
        <f t="shared" si="727"/>
        <v>-6.3130000950679839E-3</v>
      </c>
    </row>
    <row r="5807" spans="1:17" x14ac:dyDescent="0.25">
      <c r="A5807">
        <v>5796</v>
      </c>
      <c r="B5807" t="s">
        <v>5921</v>
      </c>
      <c r="C5807" s="8">
        <v>25000</v>
      </c>
      <c r="E5807" t="s">
        <v>24</v>
      </c>
      <c r="F5807" t="s">
        <v>29</v>
      </c>
      <c r="G5807">
        <v>62.57</v>
      </c>
      <c r="H5807" s="5">
        <v>300</v>
      </c>
      <c r="I5807" s="5">
        <v>9000</v>
      </c>
      <c r="J5807" t="str">
        <f t="shared" si="720"/>
        <v>no</v>
      </c>
      <c r="K5807">
        <f t="shared" si="721"/>
        <v>0</v>
      </c>
      <c r="L5807">
        <f t="shared" si="722"/>
        <v>1</v>
      </c>
      <c r="M5807">
        <f t="shared" si="723"/>
        <v>0</v>
      </c>
      <c r="N5807">
        <f t="shared" si="724"/>
        <v>-5.0774424782121441</v>
      </c>
      <c r="O5807">
        <f t="shared" si="725"/>
        <v>6.23583692807856E-3</v>
      </c>
      <c r="P5807">
        <f t="shared" si="726"/>
        <v>6.1971922478092686E-3</v>
      </c>
      <c r="Q5807">
        <f t="shared" si="727"/>
        <v>-6.216474549050232E-3</v>
      </c>
    </row>
    <row r="5808" spans="1:17" x14ac:dyDescent="0.25">
      <c r="A5808">
        <v>5797</v>
      </c>
      <c r="B5808" t="s">
        <v>5922</v>
      </c>
      <c r="C5808" s="8">
        <v>10000</v>
      </c>
      <c r="E5808" t="s">
        <v>22</v>
      </c>
      <c r="F5808" t="s">
        <v>39</v>
      </c>
      <c r="G5808">
        <v>830.96</v>
      </c>
      <c r="H5808" s="5">
        <v>300</v>
      </c>
      <c r="I5808" s="5">
        <v>9000</v>
      </c>
      <c r="J5808" t="str">
        <f t="shared" si="720"/>
        <v>no</v>
      </c>
      <c r="K5808">
        <f t="shared" si="721"/>
        <v>0</v>
      </c>
      <c r="L5808">
        <f t="shared" si="722"/>
        <v>0</v>
      </c>
      <c r="M5808">
        <f t="shared" si="723"/>
        <v>0</v>
      </c>
      <c r="N5808">
        <f t="shared" si="724"/>
        <v>-5.0166027725267899</v>
      </c>
      <c r="O5808">
        <f t="shared" si="725"/>
        <v>6.6270019440258137E-3</v>
      </c>
      <c r="P5808">
        <f t="shared" si="726"/>
        <v>6.5833739123106819E-3</v>
      </c>
      <c r="Q5808">
        <f t="shared" si="727"/>
        <v>-6.6051399000292459E-3</v>
      </c>
    </row>
    <row r="5809" spans="1:17" x14ac:dyDescent="0.25">
      <c r="A5809">
        <v>5798</v>
      </c>
      <c r="B5809" t="s">
        <v>5923</v>
      </c>
      <c r="C5809" s="8">
        <v>10000</v>
      </c>
      <c r="E5809" t="s">
        <v>22</v>
      </c>
      <c r="F5809" t="s">
        <v>20</v>
      </c>
      <c r="G5809">
        <v>391.13</v>
      </c>
      <c r="H5809" s="5">
        <v>300</v>
      </c>
      <c r="I5809" s="5">
        <v>9000</v>
      </c>
      <c r="J5809" t="str">
        <f t="shared" si="720"/>
        <v>no</v>
      </c>
      <c r="K5809">
        <f t="shared" si="721"/>
        <v>0</v>
      </c>
      <c r="L5809">
        <f t="shared" si="722"/>
        <v>0</v>
      </c>
      <c r="M5809">
        <f t="shared" si="723"/>
        <v>0</v>
      </c>
      <c r="N5809">
        <f t="shared" si="724"/>
        <v>-5.0166027725267899</v>
      </c>
      <c r="O5809">
        <f t="shared" si="725"/>
        <v>6.6270019440258137E-3</v>
      </c>
      <c r="P5809">
        <f t="shared" si="726"/>
        <v>6.5833739123106819E-3</v>
      </c>
      <c r="Q5809">
        <f t="shared" si="727"/>
        <v>-6.6051399000292459E-3</v>
      </c>
    </row>
    <row r="5810" spans="1:17" x14ac:dyDescent="0.25">
      <c r="A5810">
        <v>5799</v>
      </c>
      <c r="B5810" t="s">
        <v>5924</v>
      </c>
      <c r="C5810" s="8">
        <v>25000</v>
      </c>
      <c r="E5810" t="s">
        <v>22</v>
      </c>
      <c r="F5810" t="s">
        <v>29</v>
      </c>
      <c r="G5810">
        <v>1976.42</v>
      </c>
      <c r="H5810" s="5">
        <v>300</v>
      </c>
      <c r="I5810" s="5">
        <v>9000</v>
      </c>
      <c r="J5810" t="str">
        <f t="shared" si="720"/>
        <v>no</v>
      </c>
      <c r="K5810">
        <f t="shared" si="721"/>
        <v>0</v>
      </c>
      <c r="L5810">
        <f t="shared" si="722"/>
        <v>1</v>
      </c>
      <c r="M5810">
        <f t="shared" si="723"/>
        <v>0</v>
      </c>
      <c r="N5810">
        <f t="shared" si="724"/>
        <v>-5.0774424782121441</v>
      </c>
      <c r="O5810">
        <f t="shared" si="725"/>
        <v>6.23583692807856E-3</v>
      </c>
      <c r="P5810">
        <f t="shared" si="726"/>
        <v>6.1971922478092686E-3</v>
      </c>
      <c r="Q5810">
        <f t="shared" si="727"/>
        <v>-6.216474549050232E-3</v>
      </c>
    </row>
    <row r="5811" spans="1:17" x14ac:dyDescent="0.25">
      <c r="A5811">
        <v>5800</v>
      </c>
      <c r="B5811" t="s">
        <v>5925</v>
      </c>
      <c r="C5811" s="8">
        <v>2</v>
      </c>
      <c r="E5811" t="s">
        <v>57</v>
      </c>
      <c r="F5811" t="s">
        <v>74</v>
      </c>
      <c r="G5811">
        <v>3399.87</v>
      </c>
      <c r="H5811" s="5">
        <v>730</v>
      </c>
      <c r="I5811" s="5">
        <v>9000</v>
      </c>
      <c r="J5811" t="str">
        <f t="shared" si="720"/>
        <v>yes</v>
      </c>
      <c r="K5811">
        <f t="shared" si="721"/>
        <v>0</v>
      </c>
      <c r="L5811">
        <f t="shared" si="722"/>
        <v>0</v>
      </c>
      <c r="M5811">
        <f t="shared" si="723"/>
        <v>0</v>
      </c>
      <c r="N5811">
        <f t="shared" si="724"/>
        <v>-4.9863532693831756</v>
      </c>
      <c r="O5811">
        <f t="shared" si="725"/>
        <v>6.8305282254162358E-3</v>
      </c>
      <c r="P5811">
        <f t="shared" si="726"/>
        <v>6.7841886334687792E-3</v>
      </c>
      <c r="Q5811">
        <f t="shared" si="727"/>
        <v>-6.8073058548944205E-3</v>
      </c>
    </row>
    <row r="5812" spans="1:17" x14ac:dyDescent="0.25">
      <c r="A5812">
        <v>5801</v>
      </c>
      <c r="B5812" t="s">
        <v>5926</v>
      </c>
      <c r="C5812" s="8">
        <v>25000</v>
      </c>
      <c r="E5812" t="s">
        <v>31</v>
      </c>
      <c r="F5812" t="s">
        <v>73</v>
      </c>
      <c r="G5812">
        <v>3192.08</v>
      </c>
      <c r="H5812" s="5">
        <v>300</v>
      </c>
      <c r="I5812" s="5">
        <v>9000</v>
      </c>
      <c r="J5812" t="str">
        <f t="shared" si="720"/>
        <v>no</v>
      </c>
      <c r="K5812">
        <f t="shared" si="721"/>
        <v>0</v>
      </c>
      <c r="L5812">
        <f t="shared" si="722"/>
        <v>0</v>
      </c>
      <c r="M5812">
        <f t="shared" si="723"/>
        <v>0</v>
      </c>
      <c r="N5812">
        <f t="shared" si="724"/>
        <v>-5.0619861039084881</v>
      </c>
      <c r="O5812">
        <f t="shared" si="725"/>
        <v>6.3329690794522234E-3</v>
      </c>
      <c r="P5812">
        <f t="shared" si="726"/>
        <v>6.2931149768901407E-3</v>
      </c>
      <c r="Q5812">
        <f t="shared" si="727"/>
        <v>-6.3130000950679839E-3</v>
      </c>
    </row>
    <row r="5813" spans="1:17" x14ac:dyDescent="0.25">
      <c r="A5813">
        <v>5802</v>
      </c>
      <c r="B5813" t="s">
        <v>5927</v>
      </c>
      <c r="C5813" s="8">
        <v>10000</v>
      </c>
      <c r="E5813" t="s">
        <v>22</v>
      </c>
      <c r="F5813" t="s">
        <v>29</v>
      </c>
      <c r="G5813">
        <v>878.85</v>
      </c>
      <c r="H5813" s="5">
        <v>300</v>
      </c>
      <c r="I5813" s="5">
        <v>9000</v>
      </c>
      <c r="J5813" t="str">
        <f t="shared" si="720"/>
        <v>no</v>
      </c>
      <c r="K5813">
        <f t="shared" si="721"/>
        <v>0</v>
      </c>
      <c r="L5813">
        <f t="shared" si="722"/>
        <v>1</v>
      </c>
      <c r="M5813">
        <f t="shared" si="723"/>
        <v>0</v>
      </c>
      <c r="N5813">
        <f t="shared" si="724"/>
        <v>-5.0320591468304459</v>
      </c>
      <c r="O5813">
        <f t="shared" si="725"/>
        <v>6.5253600525362124E-3</v>
      </c>
      <c r="P5813">
        <f t="shared" si="726"/>
        <v>6.4830557793353737E-3</v>
      </c>
      <c r="Q5813">
        <f t="shared" si="727"/>
        <v>-6.5041620570257088E-3</v>
      </c>
    </row>
    <row r="5814" spans="1:17" x14ac:dyDescent="0.25">
      <c r="A5814">
        <v>5803</v>
      </c>
      <c r="B5814" t="s">
        <v>5928</v>
      </c>
      <c r="C5814" s="8">
        <v>30000</v>
      </c>
      <c r="E5814" t="s">
        <v>22</v>
      </c>
      <c r="F5814" t="s">
        <v>73</v>
      </c>
      <c r="G5814">
        <v>911.06</v>
      </c>
      <c r="H5814" s="5">
        <v>400</v>
      </c>
      <c r="I5814" s="5">
        <v>9000</v>
      </c>
      <c r="J5814" t="str">
        <f t="shared" si="720"/>
        <v>no</v>
      </c>
      <c r="K5814">
        <f t="shared" si="721"/>
        <v>0</v>
      </c>
      <c r="L5814">
        <f t="shared" si="722"/>
        <v>0</v>
      </c>
      <c r="M5814">
        <f t="shared" si="723"/>
        <v>0</v>
      </c>
      <c r="N5814">
        <f t="shared" si="724"/>
        <v>-5.0771138810357206</v>
      </c>
      <c r="O5814">
        <f t="shared" si="725"/>
        <v>6.2378863431833314E-3</v>
      </c>
      <c r="P5814">
        <f t="shared" si="726"/>
        <v>6.1992163362609301E-3</v>
      </c>
      <c r="Q5814">
        <f t="shared" si="727"/>
        <v>-6.2185112614615776E-3</v>
      </c>
    </row>
    <row r="5815" spans="1:17" x14ac:dyDescent="0.25">
      <c r="A5815">
        <v>5804</v>
      </c>
      <c r="B5815" t="s">
        <v>5929</v>
      </c>
      <c r="C5815" s="8">
        <v>2</v>
      </c>
      <c r="E5815" t="s">
        <v>57</v>
      </c>
      <c r="F5815" t="s">
        <v>74</v>
      </c>
      <c r="G5815">
        <v>1024.47</v>
      </c>
      <c r="H5815" s="5">
        <v>730</v>
      </c>
      <c r="I5815" s="5">
        <v>9000</v>
      </c>
      <c r="J5815" t="str">
        <f t="shared" si="720"/>
        <v>yes</v>
      </c>
      <c r="K5815">
        <f t="shared" si="721"/>
        <v>0</v>
      </c>
      <c r="L5815">
        <f t="shared" si="722"/>
        <v>0</v>
      </c>
      <c r="M5815">
        <f t="shared" si="723"/>
        <v>0</v>
      </c>
      <c r="N5815">
        <f t="shared" si="724"/>
        <v>-4.9863532693831756</v>
      </c>
      <c r="O5815">
        <f t="shared" si="725"/>
        <v>6.8305282254162358E-3</v>
      </c>
      <c r="P5815">
        <f t="shared" si="726"/>
        <v>6.7841886334687792E-3</v>
      </c>
      <c r="Q5815">
        <f t="shared" si="727"/>
        <v>-6.8073058548944205E-3</v>
      </c>
    </row>
    <row r="5816" spans="1:17" x14ac:dyDescent="0.25">
      <c r="A5816">
        <v>5805</v>
      </c>
      <c r="B5816" t="s">
        <v>5930</v>
      </c>
      <c r="C5816" s="8">
        <v>2</v>
      </c>
      <c r="E5816" t="s">
        <v>57</v>
      </c>
      <c r="F5816" t="s">
        <v>74</v>
      </c>
      <c r="G5816">
        <v>0</v>
      </c>
      <c r="H5816" s="5">
        <v>730</v>
      </c>
      <c r="I5816" s="5">
        <v>9000</v>
      </c>
      <c r="J5816" t="str">
        <f t="shared" si="720"/>
        <v>no</v>
      </c>
      <c r="K5816">
        <f t="shared" si="721"/>
        <v>0</v>
      </c>
      <c r="L5816">
        <f t="shared" si="722"/>
        <v>0</v>
      </c>
      <c r="M5816">
        <f t="shared" si="723"/>
        <v>0</v>
      </c>
      <c r="N5816">
        <f t="shared" si="724"/>
        <v>-4.9863532693831756</v>
      </c>
      <c r="O5816">
        <f t="shared" si="725"/>
        <v>6.8305282254162358E-3</v>
      </c>
      <c r="P5816">
        <f t="shared" si="726"/>
        <v>6.7841886334687792E-3</v>
      </c>
      <c r="Q5816">
        <f t="shared" si="727"/>
        <v>-6.8073058548944205E-3</v>
      </c>
    </row>
    <row r="5817" spans="1:17" x14ac:dyDescent="0.25">
      <c r="A5817">
        <v>5806</v>
      </c>
      <c r="B5817" t="s">
        <v>5931</v>
      </c>
      <c r="C5817" s="8">
        <v>20000</v>
      </c>
      <c r="E5817" t="s">
        <v>22</v>
      </c>
      <c r="F5817" t="s">
        <v>73</v>
      </c>
      <c r="G5817">
        <v>4697.67</v>
      </c>
      <c r="H5817" s="5">
        <v>300</v>
      </c>
      <c r="I5817" s="5">
        <v>9000</v>
      </c>
      <c r="J5817" t="str">
        <f t="shared" si="720"/>
        <v>no</v>
      </c>
      <c r="K5817">
        <f t="shared" si="721"/>
        <v>0</v>
      </c>
      <c r="L5817">
        <f t="shared" si="722"/>
        <v>0</v>
      </c>
      <c r="M5817">
        <f t="shared" si="723"/>
        <v>0</v>
      </c>
      <c r="N5817">
        <f t="shared" si="724"/>
        <v>-5.0468583267812557</v>
      </c>
      <c r="O5817">
        <f t="shared" si="725"/>
        <v>6.4295011410596993E-3</v>
      </c>
      <c r="P5817">
        <f t="shared" si="726"/>
        <v>6.3884267440194493E-3</v>
      </c>
      <c r="Q5817">
        <f t="shared" si="727"/>
        <v>-6.4089200688450133E-3</v>
      </c>
    </row>
    <row r="5818" spans="1:17" x14ac:dyDescent="0.25">
      <c r="A5818">
        <v>5807</v>
      </c>
      <c r="B5818" t="s">
        <v>5932</v>
      </c>
      <c r="C5818" s="8">
        <v>25000</v>
      </c>
      <c r="E5818" t="s">
        <v>22</v>
      </c>
      <c r="F5818" t="s">
        <v>73</v>
      </c>
      <c r="G5818">
        <v>4762.6400000000003</v>
      </c>
      <c r="H5818" s="5">
        <v>300</v>
      </c>
      <c r="I5818" s="5">
        <v>9000</v>
      </c>
      <c r="J5818" t="str">
        <f t="shared" si="720"/>
        <v>no</v>
      </c>
      <c r="K5818">
        <f t="shared" si="721"/>
        <v>0</v>
      </c>
      <c r="L5818">
        <f t="shared" si="722"/>
        <v>0</v>
      </c>
      <c r="M5818">
        <f t="shared" si="723"/>
        <v>0</v>
      </c>
      <c r="N5818">
        <f t="shared" si="724"/>
        <v>-5.0619861039084881</v>
      </c>
      <c r="O5818">
        <f t="shared" si="725"/>
        <v>6.3329690794522234E-3</v>
      </c>
      <c r="P5818">
        <f t="shared" si="726"/>
        <v>6.2931149768901407E-3</v>
      </c>
      <c r="Q5818">
        <f t="shared" si="727"/>
        <v>-6.3130000950679839E-3</v>
      </c>
    </row>
    <row r="5819" spans="1:17" x14ac:dyDescent="0.25">
      <c r="A5819">
        <v>5808</v>
      </c>
      <c r="B5819" t="s">
        <v>5933</v>
      </c>
      <c r="C5819" s="8">
        <v>25000</v>
      </c>
      <c r="E5819" t="s">
        <v>22</v>
      </c>
      <c r="F5819" t="s">
        <v>29</v>
      </c>
      <c r="G5819">
        <v>84.52</v>
      </c>
      <c r="H5819" s="5">
        <v>250</v>
      </c>
      <c r="I5819" s="5">
        <v>9000</v>
      </c>
      <c r="J5819" t="str">
        <f t="shared" si="720"/>
        <v>no</v>
      </c>
      <c r="K5819">
        <f t="shared" si="721"/>
        <v>0</v>
      </c>
      <c r="L5819">
        <f t="shared" si="722"/>
        <v>1</v>
      </c>
      <c r="M5819">
        <f t="shared" si="723"/>
        <v>0</v>
      </c>
      <c r="N5819">
        <f t="shared" si="724"/>
        <v>-5.0774424782121441</v>
      </c>
      <c r="O5819">
        <f t="shared" si="725"/>
        <v>6.23583692807856E-3</v>
      </c>
      <c r="P5819">
        <f t="shared" si="726"/>
        <v>6.1971922478092686E-3</v>
      </c>
      <c r="Q5819">
        <f t="shared" si="727"/>
        <v>-6.216474549050232E-3</v>
      </c>
    </row>
    <row r="5820" spans="1:17" x14ac:dyDescent="0.25">
      <c r="A5820">
        <v>5809</v>
      </c>
      <c r="B5820" t="s">
        <v>5934</v>
      </c>
      <c r="C5820" s="8">
        <v>2</v>
      </c>
      <c r="E5820" t="s">
        <v>57</v>
      </c>
      <c r="F5820" t="s">
        <v>74</v>
      </c>
      <c r="G5820">
        <v>390.29</v>
      </c>
      <c r="H5820" s="5">
        <v>730</v>
      </c>
      <c r="I5820" s="5">
        <v>9000</v>
      </c>
      <c r="J5820" t="str">
        <f t="shared" si="720"/>
        <v>yes</v>
      </c>
      <c r="K5820">
        <f t="shared" si="721"/>
        <v>0</v>
      </c>
      <c r="L5820">
        <f t="shared" si="722"/>
        <v>0</v>
      </c>
      <c r="M5820">
        <f t="shared" si="723"/>
        <v>0</v>
      </c>
      <c r="N5820">
        <f t="shared" si="724"/>
        <v>-4.9863532693831756</v>
      </c>
      <c r="O5820">
        <f t="shared" si="725"/>
        <v>6.8305282254162358E-3</v>
      </c>
      <c r="P5820">
        <f t="shared" si="726"/>
        <v>6.7841886334687792E-3</v>
      </c>
      <c r="Q5820">
        <f t="shared" si="727"/>
        <v>-6.8073058548944205E-3</v>
      </c>
    </row>
    <row r="5821" spans="1:17" x14ac:dyDescent="0.25">
      <c r="A5821">
        <v>5810</v>
      </c>
      <c r="B5821" t="s">
        <v>5935</v>
      </c>
      <c r="C5821" s="8">
        <v>10000</v>
      </c>
      <c r="E5821" t="s">
        <v>22</v>
      </c>
      <c r="F5821" t="s">
        <v>73</v>
      </c>
      <c r="G5821">
        <v>606.89</v>
      </c>
      <c r="H5821" s="5">
        <v>300</v>
      </c>
      <c r="I5821" s="5">
        <v>9000</v>
      </c>
      <c r="J5821" t="str">
        <f t="shared" si="720"/>
        <v>no</v>
      </c>
      <c r="K5821">
        <f t="shared" si="721"/>
        <v>0</v>
      </c>
      <c r="L5821">
        <f t="shared" si="722"/>
        <v>0</v>
      </c>
      <c r="M5821">
        <f t="shared" si="723"/>
        <v>0</v>
      </c>
      <c r="N5821">
        <f t="shared" si="724"/>
        <v>-5.0166027725267899</v>
      </c>
      <c r="O5821">
        <f t="shared" si="725"/>
        <v>6.6270019440258137E-3</v>
      </c>
      <c r="P5821">
        <f t="shared" si="726"/>
        <v>6.5833739123106819E-3</v>
      </c>
      <c r="Q5821">
        <f t="shared" si="727"/>
        <v>-6.6051399000292459E-3</v>
      </c>
    </row>
    <row r="5822" spans="1:17" x14ac:dyDescent="0.25">
      <c r="A5822">
        <v>5811</v>
      </c>
      <c r="B5822" t="s">
        <v>5936</v>
      </c>
      <c r="C5822" s="8">
        <v>5000</v>
      </c>
      <c r="E5822" t="s">
        <v>56</v>
      </c>
      <c r="F5822" t="s">
        <v>73</v>
      </c>
      <c r="G5822">
        <v>2768.33</v>
      </c>
      <c r="H5822" s="5">
        <v>400</v>
      </c>
      <c r="I5822" s="5">
        <v>9000</v>
      </c>
      <c r="J5822" t="str">
        <f t="shared" si="720"/>
        <v>no</v>
      </c>
      <c r="K5822">
        <f t="shared" si="721"/>
        <v>0</v>
      </c>
      <c r="L5822">
        <f t="shared" si="722"/>
        <v>0</v>
      </c>
      <c r="M5822">
        <f t="shared" si="723"/>
        <v>0</v>
      </c>
      <c r="N5822">
        <f t="shared" si="724"/>
        <v>-5.0014749953995574</v>
      </c>
      <c r="O5822">
        <f t="shared" si="725"/>
        <v>6.728015884234234E-3</v>
      </c>
      <c r="P5822">
        <f t="shared" si="726"/>
        <v>6.6830522028582372E-3</v>
      </c>
      <c r="Q5822">
        <f t="shared" si="727"/>
        <v>-6.7054837930821086E-3</v>
      </c>
    </row>
    <row r="5823" spans="1:17" x14ac:dyDescent="0.25">
      <c r="A5823">
        <v>5812</v>
      </c>
      <c r="B5823" t="s">
        <v>5937</v>
      </c>
      <c r="C5823" s="8">
        <v>25000</v>
      </c>
      <c r="E5823" t="s">
        <v>22</v>
      </c>
      <c r="F5823" t="s">
        <v>29</v>
      </c>
      <c r="G5823">
        <v>2529.27</v>
      </c>
      <c r="H5823" s="5">
        <v>300</v>
      </c>
      <c r="I5823" s="5">
        <v>9000</v>
      </c>
      <c r="J5823" t="str">
        <f t="shared" si="720"/>
        <v>no</v>
      </c>
      <c r="K5823">
        <f t="shared" si="721"/>
        <v>0</v>
      </c>
      <c r="L5823">
        <f t="shared" si="722"/>
        <v>1</v>
      </c>
      <c r="M5823">
        <f t="shared" si="723"/>
        <v>0</v>
      </c>
      <c r="N5823">
        <f t="shared" si="724"/>
        <v>-5.0774424782121441</v>
      </c>
      <c r="O5823">
        <f t="shared" si="725"/>
        <v>6.23583692807856E-3</v>
      </c>
      <c r="P5823">
        <f t="shared" si="726"/>
        <v>6.1971922478092686E-3</v>
      </c>
      <c r="Q5823">
        <f t="shared" si="727"/>
        <v>-6.216474549050232E-3</v>
      </c>
    </row>
    <row r="5824" spans="1:17" x14ac:dyDescent="0.25">
      <c r="A5824">
        <v>5813</v>
      </c>
      <c r="B5824" t="s">
        <v>5938</v>
      </c>
      <c r="C5824" s="8">
        <v>50000</v>
      </c>
      <c r="E5824" t="s">
        <v>40</v>
      </c>
      <c r="F5824" t="s">
        <v>73</v>
      </c>
      <c r="G5824">
        <v>14111.46</v>
      </c>
      <c r="H5824" s="5">
        <v>300</v>
      </c>
      <c r="I5824" s="5">
        <v>9000</v>
      </c>
      <c r="J5824" t="str">
        <f t="shared" si="720"/>
        <v>no</v>
      </c>
      <c r="K5824">
        <f t="shared" si="721"/>
        <v>0</v>
      </c>
      <c r="L5824">
        <f t="shared" si="722"/>
        <v>0</v>
      </c>
      <c r="M5824">
        <f t="shared" si="723"/>
        <v>0</v>
      </c>
      <c r="N5824">
        <f t="shared" si="724"/>
        <v>-5.1376249895446504</v>
      </c>
      <c r="O5824">
        <f t="shared" si="725"/>
        <v>5.8716183213966449E-3</v>
      </c>
      <c r="P5824">
        <f t="shared" si="726"/>
        <v>5.8373436673710205E-3</v>
      </c>
      <c r="Q5824">
        <f t="shared" si="727"/>
        <v>-5.8544475512279518E-3</v>
      </c>
    </row>
    <row r="5825" spans="1:17" x14ac:dyDescent="0.25">
      <c r="A5825">
        <v>5814</v>
      </c>
      <c r="B5825" t="s">
        <v>5939</v>
      </c>
      <c r="C5825" s="8">
        <v>20000</v>
      </c>
      <c r="E5825" t="s">
        <v>40</v>
      </c>
      <c r="F5825" t="s">
        <v>29</v>
      </c>
      <c r="G5825">
        <v>11080.06</v>
      </c>
      <c r="H5825" s="5">
        <v>250</v>
      </c>
      <c r="I5825" s="5">
        <v>9000</v>
      </c>
      <c r="J5825" t="str">
        <f t="shared" si="720"/>
        <v>no</v>
      </c>
      <c r="K5825">
        <f t="shared" si="721"/>
        <v>0</v>
      </c>
      <c r="L5825">
        <f t="shared" si="722"/>
        <v>1</v>
      </c>
      <c r="M5825">
        <f t="shared" si="723"/>
        <v>0</v>
      </c>
      <c r="N5825">
        <f t="shared" si="724"/>
        <v>-5.0623147010849117</v>
      </c>
      <c r="O5825">
        <f t="shared" si="725"/>
        <v>6.3308884255615571E-3</v>
      </c>
      <c r="P5825">
        <f t="shared" si="726"/>
        <v>6.2910604239391332E-3</v>
      </c>
      <c r="Q5825">
        <f t="shared" si="727"/>
        <v>-6.3109325328340894E-3</v>
      </c>
    </row>
    <row r="5826" spans="1:17" x14ac:dyDescent="0.25">
      <c r="A5826">
        <v>5815</v>
      </c>
      <c r="B5826" t="s">
        <v>5940</v>
      </c>
      <c r="C5826" s="8">
        <v>25000</v>
      </c>
      <c r="E5826" t="s">
        <v>22</v>
      </c>
      <c r="F5826" t="s">
        <v>20</v>
      </c>
      <c r="G5826">
        <v>186.01</v>
      </c>
      <c r="H5826" s="5">
        <v>300</v>
      </c>
      <c r="I5826" s="5">
        <v>9000</v>
      </c>
      <c r="J5826" t="str">
        <f t="shared" si="720"/>
        <v>no</v>
      </c>
      <c r="K5826">
        <f t="shared" si="721"/>
        <v>0</v>
      </c>
      <c r="L5826">
        <f t="shared" si="722"/>
        <v>0</v>
      </c>
      <c r="M5826">
        <f t="shared" si="723"/>
        <v>0</v>
      </c>
      <c r="N5826">
        <f t="shared" si="724"/>
        <v>-5.0619861039084881</v>
      </c>
      <c r="O5826">
        <f t="shared" si="725"/>
        <v>6.3329690794522234E-3</v>
      </c>
      <c r="P5826">
        <f t="shared" si="726"/>
        <v>6.2931149768901407E-3</v>
      </c>
      <c r="Q5826">
        <f t="shared" si="727"/>
        <v>-6.3130000950679839E-3</v>
      </c>
    </row>
    <row r="5827" spans="1:17" x14ac:dyDescent="0.25">
      <c r="A5827">
        <v>5816</v>
      </c>
      <c r="B5827" t="s">
        <v>5941</v>
      </c>
      <c r="C5827" s="8">
        <v>1</v>
      </c>
      <c r="E5827" t="s">
        <v>22</v>
      </c>
      <c r="F5827" t="s">
        <v>20</v>
      </c>
      <c r="G5827">
        <f>0</f>
        <v>0</v>
      </c>
      <c r="H5827" s="5">
        <v>300</v>
      </c>
      <c r="I5827" s="5">
        <v>9000</v>
      </c>
      <c r="J5827" t="str">
        <f t="shared" si="720"/>
        <v>no</v>
      </c>
      <c r="K5827">
        <f t="shared" si="721"/>
        <v>0</v>
      </c>
      <c r="L5827">
        <f t="shared" si="722"/>
        <v>0</v>
      </c>
      <c r="M5827">
        <f t="shared" si="723"/>
        <v>0</v>
      </c>
      <c r="N5827">
        <f t="shared" si="724"/>
        <v>-4.9863502438277507</v>
      </c>
      <c r="O5827">
        <f t="shared" si="725"/>
        <v>6.8305488915892266E-3</v>
      </c>
      <c r="P5827">
        <f t="shared" si="726"/>
        <v>6.7842090201860848E-3</v>
      </c>
      <c r="Q5827">
        <f t="shared" si="727"/>
        <v>-6.8073263808639938E-3</v>
      </c>
    </row>
    <row r="5828" spans="1:17" x14ac:dyDescent="0.25">
      <c r="A5828">
        <v>5817</v>
      </c>
      <c r="B5828" t="s">
        <v>5942</v>
      </c>
      <c r="C5828" s="8">
        <v>2</v>
      </c>
      <c r="E5828" t="s">
        <v>57</v>
      </c>
      <c r="F5828" t="s">
        <v>74</v>
      </c>
      <c r="G5828">
        <v>4754.67</v>
      </c>
      <c r="H5828" s="5">
        <v>730</v>
      </c>
      <c r="I5828" s="5">
        <v>9000</v>
      </c>
      <c r="J5828" t="str">
        <f t="shared" si="720"/>
        <v>yes</v>
      </c>
      <c r="K5828">
        <f t="shared" si="721"/>
        <v>0</v>
      </c>
      <c r="L5828">
        <f t="shared" si="722"/>
        <v>0</v>
      </c>
      <c r="M5828">
        <f t="shared" si="723"/>
        <v>0</v>
      </c>
      <c r="N5828">
        <f t="shared" si="724"/>
        <v>-4.9863532693831756</v>
      </c>
      <c r="O5828">
        <f t="shared" si="725"/>
        <v>6.8305282254162358E-3</v>
      </c>
      <c r="P5828">
        <f t="shared" si="726"/>
        <v>6.7841886334687792E-3</v>
      </c>
      <c r="Q5828">
        <f t="shared" si="727"/>
        <v>-6.8073058548944205E-3</v>
      </c>
    </row>
    <row r="5829" spans="1:17" x14ac:dyDescent="0.25">
      <c r="A5829">
        <v>5818</v>
      </c>
      <c r="B5829" t="s">
        <v>5943</v>
      </c>
      <c r="C5829" s="8">
        <v>20000</v>
      </c>
      <c r="E5829" t="s">
        <v>22</v>
      </c>
      <c r="F5829" t="s">
        <v>20</v>
      </c>
      <c r="G5829">
        <v>467.54</v>
      </c>
      <c r="H5829" s="5">
        <v>300</v>
      </c>
      <c r="I5829" s="5">
        <v>9000</v>
      </c>
      <c r="J5829" t="str">
        <f t="shared" si="720"/>
        <v>no</v>
      </c>
      <c r="K5829">
        <f t="shared" si="721"/>
        <v>0</v>
      </c>
      <c r="L5829">
        <f t="shared" si="722"/>
        <v>0</v>
      </c>
      <c r="M5829">
        <f t="shared" si="723"/>
        <v>0</v>
      </c>
      <c r="N5829">
        <f t="shared" si="724"/>
        <v>-5.0468583267812557</v>
      </c>
      <c r="O5829">
        <f t="shared" si="725"/>
        <v>6.4295011410596993E-3</v>
      </c>
      <c r="P5829">
        <f t="shared" si="726"/>
        <v>6.3884267440194493E-3</v>
      </c>
      <c r="Q5829">
        <f t="shared" si="727"/>
        <v>-6.4089200688450133E-3</v>
      </c>
    </row>
    <row r="5830" spans="1:17" x14ac:dyDescent="0.25">
      <c r="A5830">
        <v>5819</v>
      </c>
      <c r="B5830" t="s">
        <v>5944</v>
      </c>
      <c r="C5830" s="8">
        <v>25000</v>
      </c>
      <c r="E5830" t="s">
        <v>22</v>
      </c>
      <c r="F5830" t="s">
        <v>29</v>
      </c>
      <c r="G5830">
        <v>69.040000000000006</v>
      </c>
      <c r="H5830" s="5">
        <v>300</v>
      </c>
      <c r="I5830" s="5">
        <v>9000</v>
      </c>
      <c r="J5830" t="str">
        <f t="shared" si="720"/>
        <v>no</v>
      </c>
      <c r="K5830">
        <f t="shared" si="721"/>
        <v>0</v>
      </c>
      <c r="L5830">
        <f t="shared" si="722"/>
        <v>1</v>
      </c>
      <c r="M5830">
        <f t="shared" si="723"/>
        <v>0</v>
      </c>
      <c r="N5830">
        <f t="shared" si="724"/>
        <v>-5.0774424782121441</v>
      </c>
      <c r="O5830">
        <f t="shared" si="725"/>
        <v>6.23583692807856E-3</v>
      </c>
      <c r="P5830">
        <f t="shared" si="726"/>
        <v>6.1971922478092686E-3</v>
      </c>
      <c r="Q5830">
        <f t="shared" si="727"/>
        <v>-6.216474549050232E-3</v>
      </c>
    </row>
    <row r="5831" spans="1:17" x14ac:dyDescent="0.25">
      <c r="A5831">
        <v>5820</v>
      </c>
      <c r="B5831" t="s">
        <v>5945</v>
      </c>
      <c r="C5831" s="8">
        <v>5000</v>
      </c>
      <c r="E5831" t="s">
        <v>22</v>
      </c>
      <c r="F5831" t="s">
        <v>29</v>
      </c>
      <c r="G5831">
        <v>183.39</v>
      </c>
      <c r="H5831" s="5">
        <v>300</v>
      </c>
      <c r="I5831" s="5">
        <v>9000</v>
      </c>
      <c r="J5831" t="str">
        <f t="shared" si="720"/>
        <v>no</v>
      </c>
      <c r="K5831">
        <f t="shared" si="721"/>
        <v>0</v>
      </c>
      <c r="L5831">
        <f t="shared" si="722"/>
        <v>1</v>
      </c>
      <c r="M5831">
        <f t="shared" si="723"/>
        <v>0</v>
      </c>
      <c r="N5831">
        <f t="shared" si="724"/>
        <v>-5.0169313697032134</v>
      </c>
      <c r="O5831">
        <f t="shared" si="725"/>
        <v>6.624824687638595E-3</v>
      </c>
      <c r="P5831">
        <f t="shared" si="726"/>
        <v>6.581225224297757E-3</v>
      </c>
      <c r="Q5831">
        <f t="shared" si="727"/>
        <v>-6.6029769749957716E-3</v>
      </c>
    </row>
    <row r="5832" spans="1:17" x14ac:dyDescent="0.25">
      <c r="A5832">
        <v>5821</v>
      </c>
      <c r="B5832" t="s">
        <v>5946</v>
      </c>
      <c r="C5832" s="8">
        <v>25000</v>
      </c>
      <c r="E5832" t="s">
        <v>22</v>
      </c>
      <c r="F5832" t="s">
        <v>20</v>
      </c>
      <c r="G5832">
        <v>106.62</v>
      </c>
      <c r="H5832" s="5">
        <v>300</v>
      </c>
      <c r="I5832" s="5">
        <v>9000</v>
      </c>
      <c r="J5832" t="str">
        <f t="shared" si="720"/>
        <v>no</v>
      </c>
      <c r="K5832">
        <f t="shared" si="721"/>
        <v>0</v>
      </c>
      <c r="L5832">
        <f t="shared" si="722"/>
        <v>0</v>
      </c>
      <c r="M5832">
        <f t="shared" si="723"/>
        <v>0</v>
      </c>
      <c r="N5832">
        <f t="shared" si="724"/>
        <v>-5.0619861039084881</v>
      </c>
      <c r="O5832">
        <f t="shared" si="725"/>
        <v>6.3329690794522234E-3</v>
      </c>
      <c r="P5832">
        <f t="shared" si="726"/>
        <v>6.2931149768901407E-3</v>
      </c>
      <c r="Q5832">
        <f t="shared" si="727"/>
        <v>-6.3130000950679839E-3</v>
      </c>
    </row>
    <row r="5833" spans="1:17" x14ac:dyDescent="0.25">
      <c r="A5833">
        <v>5822</v>
      </c>
      <c r="B5833" t="s">
        <v>5947</v>
      </c>
      <c r="C5833" s="8">
        <v>10000</v>
      </c>
      <c r="E5833" t="s">
        <v>22</v>
      </c>
      <c r="F5833" t="s">
        <v>23</v>
      </c>
      <c r="G5833">
        <v>-5.97</v>
      </c>
      <c r="H5833" s="5">
        <v>300</v>
      </c>
      <c r="I5833" s="5">
        <v>9000</v>
      </c>
      <c r="J5833" t="str">
        <f t="shared" si="720"/>
        <v>no</v>
      </c>
      <c r="K5833">
        <f t="shared" si="721"/>
        <v>0</v>
      </c>
      <c r="L5833">
        <f t="shared" si="722"/>
        <v>0</v>
      </c>
      <c r="M5833">
        <f t="shared" si="723"/>
        <v>0</v>
      </c>
      <c r="N5833">
        <f t="shared" si="724"/>
        <v>-5.0166027725267899</v>
      </c>
      <c r="O5833">
        <f t="shared" si="725"/>
        <v>6.6270019440258137E-3</v>
      </c>
      <c r="P5833">
        <f t="shared" si="726"/>
        <v>6.5833739123106819E-3</v>
      </c>
      <c r="Q5833">
        <f t="shared" si="727"/>
        <v>-6.6051399000292459E-3</v>
      </c>
    </row>
    <row r="5834" spans="1:17" x14ac:dyDescent="0.25">
      <c r="A5834">
        <v>5823</v>
      </c>
      <c r="B5834" t="s">
        <v>5948</v>
      </c>
      <c r="C5834" s="8">
        <v>25000</v>
      </c>
      <c r="E5834" t="s">
        <v>22</v>
      </c>
      <c r="F5834" t="s">
        <v>29</v>
      </c>
      <c r="G5834">
        <v>6428.69</v>
      </c>
      <c r="H5834" s="5">
        <v>300</v>
      </c>
      <c r="I5834" s="5">
        <v>9000</v>
      </c>
      <c r="J5834" t="str">
        <f t="shared" si="720"/>
        <v>no</v>
      </c>
      <c r="K5834">
        <f t="shared" si="721"/>
        <v>0</v>
      </c>
      <c r="L5834">
        <f t="shared" si="722"/>
        <v>1</v>
      </c>
      <c r="M5834">
        <f t="shared" si="723"/>
        <v>0</v>
      </c>
      <c r="N5834">
        <f t="shared" si="724"/>
        <v>-5.0774424782121441</v>
      </c>
      <c r="O5834">
        <f t="shared" si="725"/>
        <v>6.23583692807856E-3</v>
      </c>
      <c r="P5834">
        <f t="shared" si="726"/>
        <v>6.1971922478092686E-3</v>
      </c>
      <c r="Q5834">
        <f t="shared" si="727"/>
        <v>-6.216474549050232E-3</v>
      </c>
    </row>
    <row r="5835" spans="1:17" x14ac:dyDescent="0.25">
      <c r="A5835">
        <v>5824</v>
      </c>
      <c r="B5835" t="s">
        <v>5949</v>
      </c>
      <c r="C5835" s="8">
        <v>25000</v>
      </c>
      <c r="E5835" t="s">
        <v>22</v>
      </c>
      <c r="F5835" t="s">
        <v>29</v>
      </c>
      <c r="G5835">
        <v>2935.72</v>
      </c>
      <c r="H5835" s="5">
        <v>300</v>
      </c>
      <c r="I5835" s="5">
        <v>9000</v>
      </c>
      <c r="J5835" t="str">
        <f t="shared" si="720"/>
        <v>no</v>
      </c>
      <c r="K5835">
        <f t="shared" si="721"/>
        <v>0</v>
      </c>
      <c r="L5835">
        <f t="shared" si="722"/>
        <v>1</v>
      </c>
      <c r="M5835">
        <f t="shared" si="723"/>
        <v>0</v>
      </c>
      <c r="N5835">
        <f t="shared" si="724"/>
        <v>-5.0774424782121441</v>
      </c>
      <c r="O5835">
        <f t="shared" si="725"/>
        <v>6.23583692807856E-3</v>
      </c>
      <c r="P5835">
        <f t="shared" si="726"/>
        <v>6.1971922478092686E-3</v>
      </c>
      <c r="Q5835">
        <f t="shared" si="727"/>
        <v>-6.216474549050232E-3</v>
      </c>
    </row>
    <row r="5836" spans="1:17" x14ac:dyDescent="0.25">
      <c r="A5836">
        <v>5825</v>
      </c>
      <c r="B5836" t="s">
        <v>5950</v>
      </c>
      <c r="C5836" s="8">
        <v>1</v>
      </c>
      <c r="E5836" t="s">
        <v>22</v>
      </c>
      <c r="F5836" t="s">
        <v>20</v>
      </c>
      <c r="G5836">
        <f>0</f>
        <v>0</v>
      </c>
      <c r="H5836" s="5">
        <v>500</v>
      </c>
      <c r="I5836" s="5">
        <v>5000</v>
      </c>
      <c r="J5836" t="str">
        <f t="shared" ref="J5836:J5899" si="728">IF(G5836/C5836&gt;=0.85, "yes", "no")</f>
        <v>no</v>
      </c>
      <c r="K5836">
        <f t="shared" ref="K5836:K5899" si="729">IF(OR(H5836=500, H5836=600), 1, 0)</f>
        <v>1</v>
      </c>
      <c r="L5836">
        <f t="shared" ref="L5836:L5899" si="730">IF(F5836="ZDD", 1, 0)</f>
        <v>0</v>
      </c>
      <c r="M5836">
        <f t="shared" ref="M5836:M5899" si="731">IF(OR(E5836="ZP07", E5836="ZP28",E5836="ZP32",E5836="ZP45",E5836="ZPPY",E5836="ZSPP",E5836="ZXP1",E5836="ZXX7",E5836="ZYPP",E5836="ZYSP",E5836="ZYWP"),1,0)</f>
        <v>0</v>
      </c>
      <c r="N5836">
        <f t="shared" ref="N5836:N5899" si="732">$P$3+$P$4*L5836+$P$5*(C5836/10000000)+$P$6*(I5836/10000000)+$P$7*M5836</f>
        <v>-4.9864526172618966</v>
      </c>
      <c r="O5836">
        <f t="shared" ref="O5836:O5899" si="733">EXP(N5836)</f>
        <v>6.8298496606340412E-3</v>
      </c>
      <c r="P5836">
        <f t="shared" ref="P5836:P5899" si="734">O5836/(1+O5836)</f>
        <v>6.7835192440273166E-3</v>
      </c>
      <c r="Q5836">
        <f t="shared" ref="Q5836:Q5899" si="735">K5836*LN(P5836)+(1-K5836)*LN(1-P5836)</f>
        <v>-4.993259249155293</v>
      </c>
    </row>
    <row r="5837" spans="1:17" x14ac:dyDescent="0.25">
      <c r="A5837">
        <v>5826</v>
      </c>
      <c r="B5837" t="s">
        <v>5951</v>
      </c>
      <c r="C5837" s="8">
        <v>25000</v>
      </c>
      <c r="E5837" t="s">
        <v>22</v>
      </c>
      <c r="F5837" t="s">
        <v>29</v>
      </c>
      <c r="G5837">
        <v>6540.18</v>
      </c>
      <c r="H5837" s="5">
        <v>300</v>
      </c>
      <c r="I5837" s="5">
        <v>9000</v>
      </c>
      <c r="J5837" t="str">
        <f t="shared" si="728"/>
        <v>no</v>
      </c>
      <c r="K5837">
        <f t="shared" si="729"/>
        <v>0</v>
      </c>
      <c r="L5837">
        <f t="shared" si="730"/>
        <v>1</v>
      </c>
      <c r="M5837">
        <f t="shared" si="731"/>
        <v>0</v>
      </c>
      <c r="N5837">
        <f t="shared" si="732"/>
        <v>-5.0774424782121441</v>
      </c>
      <c r="O5837">
        <f t="shared" si="733"/>
        <v>6.23583692807856E-3</v>
      </c>
      <c r="P5837">
        <f t="shared" si="734"/>
        <v>6.1971922478092686E-3</v>
      </c>
      <c r="Q5837">
        <f t="shared" si="735"/>
        <v>-6.216474549050232E-3</v>
      </c>
    </row>
    <row r="5838" spans="1:17" x14ac:dyDescent="0.25">
      <c r="A5838">
        <v>5827</v>
      </c>
      <c r="B5838" t="s">
        <v>5952</v>
      </c>
      <c r="C5838" s="8">
        <v>25000</v>
      </c>
      <c r="E5838" t="s">
        <v>22</v>
      </c>
      <c r="F5838" t="s">
        <v>29</v>
      </c>
      <c r="G5838">
        <v>4532.92</v>
      </c>
      <c r="H5838" s="5">
        <v>300</v>
      </c>
      <c r="I5838" s="5">
        <v>9000</v>
      </c>
      <c r="J5838" t="str">
        <f t="shared" si="728"/>
        <v>no</v>
      </c>
      <c r="K5838">
        <f t="shared" si="729"/>
        <v>0</v>
      </c>
      <c r="L5838">
        <f t="shared" si="730"/>
        <v>1</v>
      </c>
      <c r="M5838">
        <f t="shared" si="731"/>
        <v>0</v>
      </c>
      <c r="N5838">
        <f t="shared" si="732"/>
        <v>-5.0774424782121441</v>
      </c>
      <c r="O5838">
        <f t="shared" si="733"/>
        <v>6.23583692807856E-3</v>
      </c>
      <c r="P5838">
        <f t="shared" si="734"/>
        <v>6.1971922478092686E-3</v>
      </c>
      <c r="Q5838">
        <f t="shared" si="735"/>
        <v>-6.216474549050232E-3</v>
      </c>
    </row>
    <row r="5839" spans="1:17" x14ac:dyDescent="0.25">
      <c r="A5839">
        <v>5828</v>
      </c>
      <c r="B5839" t="s">
        <v>5953</v>
      </c>
      <c r="C5839" s="8">
        <v>2</v>
      </c>
      <c r="E5839" t="s">
        <v>57</v>
      </c>
      <c r="F5839" t="s">
        <v>74</v>
      </c>
      <c r="G5839">
        <v>285.05</v>
      </c>
      <c r="H5839" s="5">
        <v>730</v>
      </c>
      <c r="I5839" s="5">
        <v>9000</v>
      </c>
      <c r="J5839" t="str">
        <f t="shared" si="728"/>
        <v>yes</v>
      </c>
      <c r="K5839">
        <f t="shared" si="729"/>
        <v>0</v>
      </c>
      <c r="L5839">
        <f t="shared" si="730"/>
        <v>0</v>
      </c>
      <c r="M5839">
        <f t="shared" si="731"/>
        <v>0</v>
      </c>
      <c r="N5839">
        <f t="shared" si="732"/>
        <v>-4.9863532693831756</v>
      </c>
      <c r="O5839">
        <f t="shared" si="733"/>
        <v>6.8305282254162358E-3</v>
      </c>
      <c r="P5839">
        <f t="shared" si="734"/>
        <v>6.7841886334687792E-3</v>
      </c>
      <c r="Q5839">
        <f t="shared" si="735"/>
        <v>-6.8073058548944205E-3</v>
      </c>
    </row>
    <row r="5840" spans="1:17" x14ac:dyDescent="0.25">
      <c r="A5840">
        <v>5829</v>
      </c>
      <c r="B5840" t="s">
        <v>5954</v>
      </c>
      <c r="C5840" s="8">
        <v>10000</v>
      </c>
      <c r="E5840" t="s">
        <v>22</v>
      </c>
      <c r="F5840" t="s">
        <v>20</v>
      </c>
      <c r="G5840">
        <v>1286</v>
      </c>
      <c r="H5840" s="5">
        <v>300</v>
      </c>
      <c r="I5840" s="5">
        <v>9000</v>
      </c>
      <c r="J5840" t="str">
        <f t="shared" si="728"/>
        <v>no</v>
      </c>
      <c r="K5840">
        <f t="shared" si="729"/>
        <v>0</v>
      </c>
      <c r="L5840">
        <f t="shared" si="730"/>
        <v>0</v>
      </c>
      <c r="M5840">
        <f t="shared" si="731"/>
        <v>0</v>
      </c>
      <c r="N5840">
        <f t="shared" si="732"/>
        <v>-5.0166027725267899</v>
      </c>
      <c r="O5840">
        <f t="shared" si="733"/>
        <v>6.6270019440258137E-3</v>
      </c>
      <c r="P5840">
        <f t="shared" si="734"/>
        <v>6.5833739123106819E-3</v>
      </c>
      <c r="Q5840">
        <f t="shared" si="735"/>
        <v>-6.6051399000292459E-3</v>
      </c>
    </row>
    <row r="5841" spans="1:17" x14ac:dyDescent="0.25">
      <c r="A5841">
        <v>5830</v>
      </c>
      <c r="B5841" t="s">
        <v>5955</v>
      </c>
      <c r="C5841" s="8">
        <v>2</v>
      </c>
      <c r="E5841" t="s">
        <v>57</v>
      </c>
      <c r="F5841" t="s">
        <v>29</v>
      </c>
      <c r="G5841">
        <f>0</f>
        <v>0</v>
      </c>
      <c r="H5841" s="5">
        <v>400</v>
      </c>
      <c r="I5841" s="5">
        <v>9000</v>
      </c>
      <c r="J5841" t="str">
        <f t="shared" si="728"/>
        <v>no</v>
      </c>
      <c r="K5841">
        <f t="shared" si="729"/>
        <v>0</v>
      </c>
      <c r="L5841">
        <f t="shared" si="730"/>
        <v>1</v>
      </c>
      <c r="M5841">
        <f t="shared" si="731"/>
        <v>0</v>
      </c>
      <c r="N5841">
        <f t="shared" si="732"/>
        <v>-5.0018096436868316</v>
      </c>
      <c r="O5841">
        <f t="shared" si="733"/>
        <v>6.7257647419332878E-3</v>
      </c>
      <c r="P5841">
        <f t="shared" si="734"/>
        <v>6.6808310440504004E-3</v>
      </c>
      <c r="Q5841">
        <f t="shared" si="735"/>
        <v>-6.7032476927825621E-3</v>
      </c>
    </row>
    <row r="5842" spans="1:17" x14ac:dyDescent="0.25">
      <c r="A5842">
        <v>5831</v>
      </c>
      <c r="B5842" t="s">
        <v>5956</v>
      </c>
      <c r="C5842" s="8">
        <v>2</v>
      </c>
      <c r="E5842" t="s">
        <v>57</v>
      </c>
      <c r="F5842" t="s">
        <v>74</v>
      </c>
      <c r="G5842">
        <v>1726.77</v>
      </c>
      <c r="H5842" s="5">
        <v>730</v>
      </c>
      <c r="I5842" s="5">
        <v>9000</v>
      </c>
      <c r="J5842" t="str">
        <f t="shared" si="728"/>
        <v>yes</v>
      </c>
      <c r="K5842">
        <f t="shared" si="729"/>
        <v>0</v>
      </c>
      <c r="L5842">
        <f t="shared" si="730"/>
        <v>0</v>
      </c>
      <c r="M5842">
        <f t="shared" si="731"/>
        <v>0</v>
      </c>
      <c r="N5842">
        <f t="shared" si="732"/>
        <v>-4.9863532693831756</v>
      </c>
      <c r="O5842">
        <f t="shared" si="733"/>
        <v>6.8305282254162358E-3</v>
      </c>
      <c r="P5842">
        <f t="shared" si="734"/>
        <v>6.7841886334687792E-3</v>
      </c>
      <c r="Q5842">
        <f t="shared" si="735"/>
        <v>-6.8073058548944205E-3</v>
      </c>
    </row>
    <row r="5843" spans="1:17" x14ac:dyDescent="0.25">
      <c r="A5843">
        <v>5832</v>
      </c>
      <c r="B5843" t="s">
        <v>5957</v>
      </c>
      <c r="C5843" s="8">
        <v>200000</v>
      </c>
      <c r="E5843" t="s">
        <v>40</v>
      </c>
      <c r="F5843" t="s">
        <v>20</v>
      </c>
      <c r="G5843">
        <v>2238.81</v>
      </c>
      <c r="H5843" s="5">
        <v>300</v>
      </c>
      <c r="I5843" s="5">
        <v>9000</v>
      </c>
      <c r="J5843" t="str">
        <f t="shared" si="728"/>
        <v>no</v>
      </c>
      <c r="K5843">
        <f t="shared" si="729"/>
        <v>0</v>
      </c>
      <c r="L5843">
        <f t="shared" si="730"/>
        <v>0</v>
      </c>
      <c r="M5843">
        <f t="shared" si="731"/>
        <v>0</v>
      </c>
      <c r="N5843">
        <f t="shared" si="732"/>
        <v>-5.5914583033616285</v>
      </c>
      <c r="O5843">
        <f t="shared" si="733"/>
        <v>3.729585030613413E-3</v>
      </c>
      <c r="P5843">
        <f t="shared" si="734"/>
        <v>3.7157269111477492E-3</v>
      </c>
      <c r="Q5843">
        <f t="shared" si="735"/>
        <v>-3.7226473727358768E-3</v>
      </c>
    </row>
    <row r="5844" spans="1:17" x14ac:dyDescent="0.25">
      <c r="A5844">
        <v>5833</v>
      </c>
      <c r="B5844" t="s">
        <v>5958</v>
      </c>
      <c r="C5844" s="8">
        <v>25000</v>
      </c>
      <c r="E5844" t="s">
        <v>22</v>
      </c>
      <c r="F5844" t="s">
        <v>73</v>
      </c>
      <c r="G5844">
        <v>1664.54</v>
      </c>
      <c r="H5844" s="5">
        <v>300</v>
      </c>
      <c r="I5844" s="5">
        <v>9000</v>
      </c>
      <c r="J5844" t="str">
        <f t="shared" si="728"/>
        <v>no</v>
      </c>
      <c r="K5844">
        <f t="shared" si="729"/>
        <v>0</v>
      </c>
      <c r="L5844">
        <f t="shared" si="730"/>
        <v>0</v>
      </c>
      <c r="M5844">
        <f t="shared" si="731"/>
        <v>0</v>
      </c>
      <c r="N5844">
        <f t="shared" si="732"/>
        <v>-5.0619861039084881</v>
      </c>
      <c r="O5844">
        <f t="shared" si="733"/>
        <v>6.3329690794522234E-3</v>
      </c>
      <c r="P5844">
        <f t="shared" si="734"/>
        <v>6.2931149768901407E-3</v>
      </c>
      <c r="Q5844">
        <f t="shared" si="735"/>
        <v>-6.3130000950679839E-3</v>
      </c>
    </row>
    <row r="5845" spans="1:17" x14ac:dyDescent="0.25">
      <c r="A5845">
        <v>5834</v>
      </c>
      <c r="B5845" t="s">
        <v>5959</v>
      </c>
      <c r="C5845" s="8">
        <v>25000</v>
      </c>
      <c r="E5845" t="s">
        <v>22</v>
      </c>
      <c r="F5845" t="s">
        <v>73</v>
      </c>
      <c r="G5845">
        <v>298.92</v>
      </c>
      <c r="H5845" s="5">
        <v>300</v>
      </c>
      <c r="I5845" s="5">
        <v>9000</v>
      </c>
      <c r="J5845" t="str">
        <f t="shared" si="728"/>
        <v>no</v>
      </c>
      <c r="K5845">
        <f t="shared" si="729"/>
        <v>0</v>
      </c>
      <c r="L5845">
        <f t="shared" si="730"/>
        <v>0</v>
      </c>
      <c r="M5845">
        <f t="shared" si="731"/>
        <v>0</v>
      </c>
      <c r="N5845">
        <f t="shared" si="732"/>
        <v>-5.0619861039084881</v>
      </c>
      <c r="O5845">
        <f t="shared" si="733"/>
        <v>6.3329690794522234E-3</v>
      </c>
      <c r="P5845">
        <f t="shared" si="734"/>
        <v>6.2931149768901407E-3</v>
      </c>
      <c r="Q5845">
        <f t="shared" si="735"/>
        <v>-6.3130000950679839E-3</v>
      </c>
    </row>
    <row r="5846" spans="1:17" x14ac:dyDescent="0.25">
      <c r="A5846">
        <v>5835</v>
      </c>
      <c r="B5846" t="s">
        <v>5960</v>
      </c>
      <c r="C5846" s="8">
        <v>25000</v>
      </c>
      <c r="E5846" t="s">
        <v>22</v>
      </c>
      <c r="F5846" t="s">
        <v>20</v>
      </c>
      <c r="G5846">
        <v>3343.11</v>
      </c>
      <c r="H5846" s="5">
        <v>300</v>
      </c>
      <c r="I5846" s="5">
        <v>9000</v>
      </c>
      <c r="J5846" t="str">
        <f t="shared" si="728"/>
        <v>no</v>
      </c>
      <c r="K5846">
        <f t="shared" si="729"/>
        <v>0</v>
      </c>
      <c r="L5846">
        <f t="shared" si="730"/>
        <v>0</v>
      </c>
      <c r="M5846">
        <f t="shared" si="731"/>
        <v>0</v>
      </c>
      <c r="N5846">
        <f t="shared" si="732"/>
        <v>-5.0619861039084881</v>
      </c>
      <c r="O5846">
        <f t="shared" si="733"/>
        <v>6.3329690794522234E-3</v>
      </c>
      <c r="P5846">
        <f t="shared" si="734"/>
        <v>6.2931149768901407E-3</v>
      </c>
      <c r="Q5846">
        <f t="shared" si="735"/>
        <v>-6.3130000950679839E-3</v>
      </c>
    </row>
    <row r="5847" spans="1:17" x14ac:dyDescent="0.25">
      <c r="A5847">
        <v>5836</v>
      </c>
      <c r="B5847" t="s">
        <v>5961</v>
      </c>
      <c r="C5847" s="8">
        <v>2</v>
      </c>
      <c r="E5847" t="s">
        <v>57</v>
      </c>
      <c r="F5847" t="s">
        <v>74</v>
      </c>
      <c r="G5847">
        <v>555.54999999999995</v>
      </c>
      <c r="H5847" s="5">
        <v>730</v>
      </c>
      <c r="I5847" s="5">
        <v>9000</v>
      </c>
      <c r="J5847" t="str">
        <f t="shared" si="728"/>
        <v>yes</v>
      </c>
      <c r="K5847">
        <f t="shared" si="729"/>
        <v>0</v>
      </c>
      <c r="L5847">
        <f t="shared" si="730"/>
        <v>0</v>
      </c>
      <c r="M5847">
        <f t="shared" si="731"/>
        <v>0</v>
      </c>
      <c r="N5847">
        <f t="shared" si="732"/>
        <v>-4.9863532693831756</v>
      </c>
      <c r="O5847">
        <f t="shared" si="733"/>
        <v>6.8305282254162358E-3</v>
      </c>
      <c r="P5847">
        <f t="shared" si="734"/>
        <v>6.7841886334687792E-3</v>
      </c>
      <c r="Q5847">
        <f t="shared" si="735"/>
        <v>-6.8073058548944205E-3</v>
      </c>
    </row>
    <row r="5848" spans="1:17" x14ac:dyDescent="0.25">
      <c r="A5848">
        <v>5837</v>
      </c>
      <c r="B5848" t="s">
        <v>5962</v>
      </c>
      <c r="C5848" s="8">
        <v>10000</v>
      </c>
      <c r="E5848" t="s">
        <v>22</v>
      </c>
      <c r="F5848" t="s">
        <v>20</v>
      </c>
      <c r="G5848">
        <v>439.69</v>
      </c>
      <c r="H5848" s="5">
        <v>300</v>
      </c>
      <c r="I5848" s="5">
        <v>9000</v>
      </c>
      <c r="J5848" t="str">
        <f t="shared" si="728"/>
        <v>no</v>
      </c>
      <c r="K5848">
        <f t="shared" si="729"/>
        <v>0</v>
      </c>
      <c r="L5848">
        <f t="shared" si="730"/>
        <v>0</v>
      </c>
      <c r="M5848">
        <f t="shared" si="731"/>
        <v>0</v>
      </c>
      <c r="N5848">
        <f t="shared" si="732"/>
        <v>-5.0166027725267899</v>
      </c>
      <c r="O5848">
        <f t="shared" si="733"/>
        <v>6.6270019440258137E-3</v>
      </c>
      <c r="P5848">
        <f t="shared" si="734"/>
        <v>6.5833739123106819E-3</v>
      </c>
      <c r="Q5848">
        <f t="shared" si="735"/>
        <v>-6.6051399000292459E-3</v>
      </c>
    </row>
    <row r="5849" spans="1:17" x14ac:dyDescent="0.25">
      <c r="A5849">
        <v>5838</v>
      </c>
      <c r="B5849" t="s">
        <v>5963</v>
      </c>
      <c r="C5849" s="8">
        <v>25000</v>
      </c>
      <c r="E5849" t="s">
        <v>22</v>
      </c>
      <c r="F5849" t="s">
        <v>29</v>
      </c>
      <c r="G5849">
        <v>11531.66</v>
      </c>
      <c r="H5849" s="5">
        <v>250</v>
      </c>
      <c r="I5849" s="5">
        <v>9000</v>
      </c>
      <c r="J5849" t="str">
        <f t="shared" si="728"/>
        <v>no</v>
      </c>
      <c r="K5849">
        <f t="shared" si="729"/>
        <v>0</v>
      </c>
      <c r="L5849">
        <f t="shared" si="730"/>
        <v>1</v>
      </c>
      <c r="M5849">
        <f t="shared" si="731"/>
        <v>0</v>
      </c>
      <c r="N5849">
        <f t="shared" si="732"/>
        <v>-5.0774424782121441</v>
      </c>
      <c r="O5849">
        <f t="shared" si="733"/>
        <v>6.23583692807856E-3</v>
      </c>
      <c r="P5849">
        <f t="shared" si="734"/>
        <v>6.1971922478092686E-3</v>
      </c>
      <c r="Q5849">
        <f t="shared" si="735"/>
        <v>-6.216474549050232E-3</v>
      </c>
    </row>
    <row r="5850" spans="1:17" x14ac:dyDescent="0.25">
      <c r="A5850">
        <v>5839</v>
      </c>
      <c r="B5850" t="s">
        <v>5964</v>
      </c>
      <c r="C5850" s="8">
        <v>25000</v>
      </c>
      <c r="E5850" t="s">
        <v>56</v>
      </c>
      <c r="F5850" t="s">
        <v>73</v>
      </c>
      <c r="G5850">
        <v>8600.57</v>
      </c>
      <c r="H5850" s="5">
        <v>400</v>
      </c>
      <c r="I5850" s="5">
        <v>9000</v>
      </c>
      <c r="J5850" t="str">
        <f t="shared" si="728"/>
        <v>no</v>
      </c>
      <c r="K5850">
        <f t="shared" si="729"/>
        <v>0</v>
      </c>
      <c r="L5850">
        <f t="shared" si="730"/>
        <v>0</v>
      </c>
      <c r="M5850">
        <f t="shared" si="731"/>
        <v>0</v>
      </c>
      <c r="N5850">
        <f t="shared" si="732"/>
        <v>-5.0619861039084881</v>
      </c>
      <c r="O5850">
        <f t="shared" si="733"/>
        <v>6.3329690794522234E-3</v>
      </c>
      <c r="P5850">
        <f t="shared" si="734"/>
        <v>6.2931149768901407E-3</v>
      </c>
      <c r="Q5850">
        <f t="shared" si="735"/>
        <v>-6.3130000950679839E-3</v>
      </c>
    </row>
    <row r="5851" spans="1:17" x14ac:dyDescent="0.25">
      <c r="A5851">
        <v>5840</v>
      </c>
      <c r="B5851" t="s">
        <v>5965</v>
      </c>
      <c r="C5851" s="8">
        <v>2</v>
      </c>
      <c r="E5851" t="s">
        <v>57</v>
      </c>
      <c r="F5851" t="s">
        <v>74</v>
      </c>
      <c r="G5851">
        <v>18670.96</v>
      </c>
      <c r="H5851" s="5">
        <v>400</v>
      </c>
      <c r="I5851" s="5">
        <v>9000</v>
      </c>
      <c r="J5851" t="str">
        <f t="shared" si="728"/>
        <v>yes</v>
      </c>
      <c r="K5851">
        <f t="shared" si="729"/>
        <v>0</v>
      </c>
      <c r="L5851">
        <f t="shared" si="730"/>
        <v>0</v>
      </c>
      <c r="M5851">
        <f t="shared" si="731"/>
        <v>0</v>
      </c>
      <c r="N5851">
        <f t="shared" si="732"/>
        <v>-4.9863532693831756</v>
      </c>
      <c r="O5851">
        <f t="shared" si="733"/>
        <v>6.8305282254162358E-3</v>
      </c>
      <c r="P5851">
        <f t="shared" si="734"/>
        <v>6.7841886334687792E-3</v>
      </c>
      <c r="Q5851">
        <f t="shared" si="735"/>
        <v>-6.8073058548944205E-3</v>
      </c>
    </row>
    <row r="5852" spans="1:17" x14ac:dyDescent="0.25">
      <c r="A5852">
        <v>5841</v>
      </c>
      <c r="B5852" t="s">
        <v>5966</v>
      </c>
      <c r="C5852" s="8">
        <v>25000</v>
      </c>
      <c r="E5852" t="s">
        <v>31</v>
      </c>
      <c r="F5852" t="s">
        <v>73</v>
      </c>
      <c r="G5852">
        <v>2045.31</v>
      </c>
      <c r="H5852" s="5">
        <v>300</v>
      </c>
      <c r="I5852" s="5">
        <v>9000</v>
      </c>
      <c r="J5852" t="str">
        <f t="shared" si="728"/>
        <v>no</v>
      </c>
      <c r="K5852">
        <f t="shared" si="729"/>
        <v>0</v>
      </c>
      <c r="L5852">
        <f t="shared" si="730"/>
        <v>0</v>
      </c>
      <c r="M5852">
        <f t="shared" si="731"/>
        <v>0</v>
      </c>
      <c r="N5852">
        <f t="shared" si="732"/>
        <v>-5.0619861039084881</v>
      </c>
      <c r="O5852">
        <f t="shared" si="733"/>
        <v>6.3329690794522234E-3</v>
      </c>
      <c r="P5852">
        <f t="shared" si="734"/>
        <v>6.2931149768901407E-3</v>
      </c>
      <c r="Q5852">
        <f t="shared" si="735"/>
        <v>-6.3130000950679839E-3</v>
      </c>
    </row>
    <row r="5853" spans="1:17" x14ac:dyDescent="0.25">
      <c r="A5853">
        <v>5842</v>
      </c>
      <c r="B5853" t="s">
        <v>5967</v>
      </c>
      <c r="C5853" s="8">
        <v>2</v>
      </c>
      <c r="E5853" t="s">
        <v>57</v>
      </c>
      <c r="F5853" t="s">
        <v>74</v>
      </c>
      <c r="G5853">
        <v>1618.37</v>
      </c>
      <c r="H5853" s="5">
        <v>730</v>
      </c>
      <c r="I5853" s="5">
        <v>9000</v>
      </c>
      <c r="J5853" t="str">
        <f t="shared" si="728"/>
        <v>yes</v>
      </c>
      <c r="K5853">
        <f t="shared" si="729"/>
        <v>0</v>
      </c>
      <c r="L5853">
        <f t="shared" si="730"/>
        <v>0</v>
      </c>
      <c r="M5853">
        <f t="shared" si="731"/>
        <v>0</v>
      </c>
      <c r="N5853">
        <f t="shared" si="732"/>
        <v>-4.9863532693831756</v>
      </c>
      <c r="O5853">
        <f t="shared" si="733"/>
        <v>6.8305282254162358E-3</v>
      </c>
      <c r="P5853">
        <f t="shared" si="734"/>
        <v>6.7841886334687792E-3</v>
      </c>
      <c r="Q5853">
        <f t="shared" si="735"/>
        <v>-6.8073058548944205E-3</v>
      </c>
    </row>
    <row r="5854" spans="1:17" x14ac:dyDescent="0.25">
      <c r="A5854">
        <v>5843</v>
      </c>
      <c r="B5854" t="s">
        <v>5968</v>
      </c>
      <c r="C5854" s="8">
        <v>10000</v>
      </c>
      <c r="E5854" t="s">
        <v>22</v>
      </c>
      <c r="F5854" t="s">
        <v>29</v>
      </c>
      <c r="G5854">
        <v>455.65</v>
      </c>
      <c r="H5854" s="5">
        <v>300</v>
      </c>
      <c r="I5854" s="5">
        <v>9000</v>
      </c>
      <c r="J5854" t="str">
        <f t="shared" si="728"/>
        <v>no</v>
      </c>
      <c r="K5854">
        <f t="shared" si="729"/>
        <v>0</v>
      </c>
      <c r="L5854">
        <f t="shared" si="730"/>
        <v>1</v>
      </c>
      <c r="M5854">
        <f t="shared" si="731"/>
        <v>0</v>
      </c>
      <c r="N5854">
        <f t="shared" si="732"/>
        <v>-5.0320591468304459</v>
      </c>
      <c r="O5854">
        <f t="shared" si="733"/>
        <v>6.5253600525362124E-3</v>
      </c>
      <c r="P5854">
        <f t="shared" si="734"/>
        <v>6.4830557793353737E-3</v>
      </c>
      <c r="Q5854">
        <f t="shared" si="735"/>
        <v>-6.5041620570257088E-3</v>
      </c>
    </row>
    <row r="5855" spans="1:17" x14ac:dyDescent="0.25">
      <c r="A5855">
        <v>5844</v>
      </c>
      <c r="B5855" t="s">
        <v>5969</v>
      </c>
      <c r="C5855" s="8">
        <v>25000</v>
      </c>
      <c r="E5855" t="s">
        <v>40</v>
      </c>
      <c r="F5855" t="s">
        <v>29</v>
      </c>
      <c r="G5855">
        <v>1273.6099999999999</v>
      </c>
      <c r="H5855" s="5">
        <v>300</v>
      </c>
      <c r="I5855" s="5">
        <v>9000</v>
      </c>
      <c r="J5855" t="str">
        <f t="shared" si="728"/>
        <v>no</v>
      </c>
      <c r="K5855">
        <f t="shared" si="729"/>
        <v>0</v>
      </c>
      <c r="L5855">
        <f t="shared" si="730"/>
        <v>1</v>
      </c>
      <c r="M5855">
        <f t="shared" si="731"/>
        <v>0</v>
      </c>
      <c r="N5855">
        <f t="shared" si="732"/>
        <v>-5.0774424782121441</v>
      </c>
      <c r="O5855">
        <f t="shared" si="733"/>
        <v>6.23583692807856E-3</v>
      </c>
      <c r="P5855">
        <f t="shared" si="734"/>
        <v>6.1971922478092686E-3</v>
      </c>
      <c r="Q5855">
        <f t="shared" si="735"/>
        <v>-6.216474549050232E-3</v>
      </c>
    </row>
    <row r="5856" spans="1:17" x14ac:dyDescent="0.25">
      <c r="A5856">
        <v>5845</v>
      </c>
      <c r="B5856" t="s">
        <v>5970</v>
      </c>
      <c r="C5856" s="8">
        <v>5000</v>
      </c>
      <c r="E5856" t="s">
        <v>56</v>
      </c>
      <c r="F5856" t="s">
        <v>73</v>
      </c>
      <c r="G5856">
        <v>553.65</v>
      </c>
      <c r="H5856" s="5">
        <v>300</v>
      </c>
      <c r="I5856" s="5">
        <v>9000</v>
      </c>
      <c r="J5856" t="str">
        <f t="shared" si="728"/>
        <v>no</v>
      </c>
      <c r="K5856">
        <f t="shared" si="729"/>
        <v>0</v>
      </c>
      <c r="L5856">
        <f t="shared" si="730"/>
        <v>0</v>
      </c>
      <c r="M5856">
        <f t="shared" si="731"/>
        <v>0</v>
      </c>
      <c r="N5856">
        <f t="shared" si="732"/>
        <v>-5.0014749953995574</v>
      </c>
      <c r="O5856">
        <f t="shared" si="733"/>
        <v>6.728015884234234E-3</v>
      </c>
      <c r="P5856">
        <f t="shared" si="734"/>
        <v>6.6830522028582372E-3</v>
      </c>
      <c r="Q5856">
        <f t="shared" si="735"/>
        <v>-6.7054837930821086E-3</v>
      </c>
    </row>
    <row r="5857" spans="1:17" x14ac:dyDescent="0.25">
      <c r="A5857">
        <v>5846</v>
      </c>
      <c r="B5857" t="s">
        <v>5971</v>
      </c>
      <c r="C5857" s="8">
        <v>10000</v>
      </c>
      <c r="E5857" t="s">
        <v>22</v>
      </c>
      <c r="F5857" t="s">
        <v>20</v>
      </c>
      <c r="G5857">
        <v>145.68</v>
      </c>
      <c r="H5857" s="5">
        <v>300</v>
      </c>
      <c r="I5857" s="5">
        <v>9000</v>
      </c>
      <c r="J5857" t="str">
        <f t="shared" si="728"/>
        <v>no</v>
      </c>
      <c r="K5857">
        <f t="shared" si="729"/>
        <v>0</v>
      </c>
      <c r="L5857">
        <f t="shared" si="730"/>
        <v>0</v>
      </c>
      <c r="M5857">
        <f t="shared" si="731"/>
        <v>0</v>
      </c>
      <c r="N5857">
        <f t="shared" si="732"/>
        <v>-5.0166027725267899</v>
      </c>
      <c r="O5857">
        <f t="shared" si="733"/>
        <v>6.6270019440258137E-3</v>
      </c>
      <c r="P5857">
        <f t="shared" si="734"/>
        <v>6.5833739123106819E-3</v>
      </c>
      <c r="Q5857">
        <f t="shared" si="735"/>
        <v>-6.6051399000292459E-3</v>
      </c>
    </row>
    <row r="5858" spans="1:17" x14ac:dyDescent="0.25">
      <c r="A5858">
        <v>5847</v>
      </c>
      <c r="B5858" t="s">
        <v>5972</v>
      </c>
      <c r="C5858" s="8">
        <v>1</v>
      </c>
      <c r="E5858" t="s">
        <v>56</v>
      </c>
      <c r="F5858" t="s">
        <v>73</v>
      </c>
      <c r="G5858">
        <v>312.89</v>
      </c>
      <c r="H5858" s="5">
        <v>300</v>
      </c>
      <c r="I5858" s="5">
        <v>9000</v>
      </c>
      <c r="J5858" t="str">
        <f t="shared" si="728"/>
        <v>yes</v>
      </c>
      <c r="K5858">
        <f t="shared" si="729"/>
        <v>0</v>
      </c>
      <c r="L5858">
        <f t="shared" si="730"/>
        <v>0</v>
      </c>
      <c r="M5858">
        <f t="shared" si="731"/>
        <v>0</v>
      </c>
      <c r="N5858">
        <f t="shared" si="732"/>
        <v>-4.9863502438277507</v>
      </c>
      <c r="O5858">
        <f t="shared" si="733"/>
        <v>6.8305488915892266E-3</v>
      </c>
      <c r="P5858">
        <f t="shared" si="734"/>
        <v>6.7842090201860848E-3</v>
      </c>
      <c r="Q5858">
        <f t="shared" si="735"/>
        <v>-6.8073263808639938E-3</v>
      </c>
    </row>
    <row r="5859" spans="1:17" x14ac:dyDescent="0.25">
      <c r="A5859">
        <v>5848</v>
      </c>
      <c r="B5859" t="s">
        <v>5973</v>
      </c>
      <c r="C5859" s="8">
        <v>25000</v>
      </c>
      <c r="E5859" t="s">
        <v>22</v>
      </c>
      <c r="F5859" t="s">
        <v>29</v>
      </c>
      <c r="G5859">
        <v>8351.4500000000007</v>
      </c>
      <c r="H5859" s="5">
        <v>300</v>
      </c>
      <c r="I5859" s="5">
        <v>9000</v>
      </c>
      <c r="J5859" t="str">
        <f t="shared" si="728"/>
        <v>no</v>
      </c>
      <c r="K5859">
        <f t="shared" si="729"/>
        <v>0</v>
      </c>
      <c r="L5859">
        <f t="shared" si="730"/>
        <v>1</v>
      </c>
      <c r="M5859">
        <f t="shared" si="731"/>
        <v>0</v>
      </c>
      <c r="N5859">
        <f t="shared" si="732"/>
        <v>-5.0774424782121441</v>
      </c>
      <c r="O5859">
        <f t="shared" si="733"/>
        <v>6.23583692807856E-3</v>
      </c>
      <c r="P5859">
        <f t="shared" si="734"/>
        <v>6.1971922478092686E-3</v>
      </c>
      <c r="Q5859">
        <f t="shared" si="735"/>
        <v>-6.216474549050232E-3</v>
      </c>
    </row>
    <row r="5860" spans="1:17" x14ac:dyDescent="0.25">
      <c r="A5860">
        <v>5849</v>
      </c>
      <c r="B5860" t="s">
        <v>5974</v>
      </c>
      <c r="C5860" s="8">
        <v>25000</v>
      </c>
      <c r="E5860" t="s">
        <v>22</v>
      </c>
      <c r="F5860" t="s">
        <v>29</v>
      </c>
      <c r="G5860">
        <v>359.87</v>
      </c>
      <c r="H5860" s="5">
        <v>300</v>
      </c>
      <c r="I5860" s="5">
        <v>9000</v>
      </c>
      <c r="J5860" t="str">
        <f t="shared" si="728"/>
        <v>no</v>
      </c>
      <c r="K5860">
        <f t="shared" si="729"/>
        <v>0</v>
      </c>
      <c r="L5860">
        <f t="shared" si="730"/>
        <v>1</v>
      </c>
      <c r="M5860">
        <f t="shared" si="731"/>
        <v>0</v>
      </c>
      <c r="N5860">
        <f t="shared" si="732"/>
        <v>-5.0774424782121441</v>
      </c>
      <c r="O5860">
        <f t="shared" si="733"/>
        <v>6.23583692807856E-3</v>
      </c>
      <c r="P5860">
        <f t="shared" si="734"/>
        <v>6.1971922478092686E-3</v>
      </c>
      <c r="Q5860">
        <f t="shared" si="735"/>
        <v>-6.216474549050232E-3</v>
      </c>
    </row>
    <row r="5861" spans="1:17" x14ac:dyDescent="0.25">
      <c r="A5861">
        <v>5850</v>
      </c>
      <c r="B5861" t="s">
        <v>5975</v>
      </c>
      <c r="C5861" s="8">
        <v>5000</v>
      </c>
      <c r="E5861" t="s">
        <v>22</v>
      </c>
      <c r="F5861" t="s">
        <v>20</v>
      </c>
      <c r="G5861">
        <v>411.53</v>
      </c>
      <c r="H5861" s="5">
        <v>400</v>
      </c>
      <c r="I5861" s="5">
        <v>9000</v>
      </c>
      <c r="J5861" t="str">
        <f t="shared" si="728"/>
        <v>no</v>
      </c>
      <c r="K5861">
        <f t="shared" si="729"/>
        <v>0</v>
      </c>
      <c r="L5861">
        <f t="shared" si="730"/>
        <v>0</v>
      </c>
      <c r="M5861">
        <f t="shared" si="731"/>
        <v>0</v>
      </c>
      <c r="N5861">
        <f t="shared" si="732"/>
        <v>-5.0014749953995574</v>
      </c>
      <c r="O5861">
        <f t="shared" si="733"/>
        <v>6.728015884234234E-3</v>
      </c>
      <c r="P5861">
        <f t="shared" si="734"/>
        <v>6.6830522028582372E-3</v>
      </c>
      <c r="Q5861">
        <f t="shared" si="735"/>
        <v>-6.7054837930821086E-3</v>
      </c>
    </row>
    <row r="5862" spans="1:17" x14ac:dyDescent="0.25">
      <c r="A5862">
        <v>5851</v>
      </c>
      <c r="B5862" t="s">
        <v>5976</v>
      </c>
      <c r="C5862" s="8">
        <v>30000</v>
      </c>
      <c r="E5862" t="s">
        <v>22</v>
      </c>
      <c r="F5862" t="s">
        <v>29</v>
      </c>
      <c r="G5862">
        <v>1181.28</v>
      </c>
      <c r="H5862" s="5">
        <v>300</v>
      </c>
      <c r="I5862" s="5">
        <v>9000</v>
      </c>
      <c r="J5862" t="str">
        <f t="shared" si="728"/>
        <v>no</v>
      </c>
      <c r="K5862">
        <f t="shared" si="729"/>
        <v>0</v>
      </c>
      <c r="L5862">
        <f t="shared" si="730"/>
        <v>1</v>
      </c>
      <c r="M5862">
        <f t="shared" si="731"/>
        <v>0</v>
      </c>
      <c r="N5862">
        <f t="shared" si="732"/>
        <v>-5.0925702553393766</v>
      </c>
      <c r="O5862">
        <f t="shared" si="733"/>
        <v>6.1422125268522712E-3</v>
      </c>
      <c r="P5862">
        <f t="shared" si="734"/>
        <v>6.1047160633749334E-3</v>
      </c>
      <c r="Q5862">
        <f t="shared" si="735"/>
        <v>-6.1234260273580268E-3</v>
      </c>
    </row>
    <row r="5863" spans="1:17" x14ac:dyDescent="0.25">
      <c r="A5863">
        <v>5852</v>
      </c>
      <c r="B5863" t="s">
        <v>5977</v>
      </c>
      <c r="C5863" s="8">
        <v>25000</v>
      </c>
      <c r="E5863" t="s">
        <v>22</v>
      </c>
      <c r="F5863" t="s">
        <v>23</v>
      </c>
      <c r="G5863">
        <v>5171.3500000000004</v>
      </c>
      <c r="H5863" s="5">
        <v>300</v>
      </c>
      <c r="I5863" s="5">
        <v>9000</v>
      </c>
      <c r="J5863" t="str">
        <f t="shared" si="728"/>
        <v>no</v>
      </c>
      <c r="K5863">
        <f t="shared" si="729"/>
        <v>0</v>
      </c>
      <c r="L5863">
        <f t="shared" si="730"/>
        <v>0</v>
      </c>
      <c r="M5863">
        <f t="shared" si="731"/>
        <v>0</v>
      </c>
      <c r="N5863">
        <f t="shared" si="732"/>
        <v>-5.0619861039084881</v>
      </c>
      <c r="O5863">
        <f t="shared" si="733"/>
        <v>6.3329690794522234E-3</v>
      </c>
      <c r="P5863">
        <f t="shared" si="734"/>
        <v>6.2931149768901407E-3</v>
      </c>
      <c r="Q5863">
        <f t="shared" si="735"/>
        <v>-6.3130000950679839E-3</v>
      </c>
    </row>
    <row r="5864" spans="1:17" x14ac:dyDescent="0.25">
      <c r="A5864">
        <v>5853</v>
      </c>
      <c r="B5864" t="s">
        <v>5978</v>
      </c>
      <c r="C5864" s="8">
        <v>25000</v>
      </c>
      <c r="E5864" t="s">
        <v>40</v>
      </c>
      <c r="F5864" t="s">
        <v>29</v>
      </c>
      <c r="G5864">
        <v>198.53</v>
      </c>
      <c r="H5864" s="5">
        <v>300</v>
      </c>
      <c r="I5864" s="5">
        <v>9000</v>
      </c>
      <c r="J5864" t="str">
        <f t="shared" si="728"/>
        <v>no</v>
      </c>
      <c r="K5864">
        <f t="shared" si="729"/>
        <v>0</v>
      </c>
      <c r="L5864">
        <f t="shared" si="730"/>
        <v>1</v>
      </c>
      <c r="M5864">
        <f t="shared" si="731"/>
        <v>0</v>
      </c>
      <c r="N5864">
        <f t="shared" si="732"/>
        <v>-5.0774424782121441</v>
      </c>
      <c r="O5864">
        <f t="shared" si="733"/>
        <v>6.23583692807856E-3</v>
      </c>
      <c r="P5864">
        <f t="shared" si="734"/>
        <v>6.1971922478092686E-3</v>
      </c>
      <c r="Q5864">
        <f t="shared" si="735"/>
        <v>-6.216474549050232E-3</v>
      </c>
    </row>
    <row r="5865" spans="1:17" x14ac:dyDescent="0.25">
      <c r="A5865">
        <v>5854</v>
      </c>
      <c r="B5865" t="s">
        <v>5979</v>
      </c>
      <c r="C5865" s="8">
        <v>25000</v>
      </c>
      <c r="E5865" t="s">
        <v>22</v>
      </c>
      <c r="F5865" t="s">
        <v>73</v>
      </c>
      <c r="G5865">
        <v>415.25</v>
      </c>
      <c r="H5865" s="5">
        <v>200</v>
      </c>
      <c r="I5865" s="5">
        <v>9000</v>
      </c>
      <c r="J5865" t="str">
        <f t="shared" si="728"/>
        <v>no</v>
      </c>
      <c r="K5865">
        <f t="shared" si="729"/>
        <v>0</v>
      </c>
      <c r="L5865">
        <f t="shared" si="730"/>
        <v>0</v>
      </c>
      <c r="M5865">
        <f t="shared" si="731"/>
        <v>0</v>
      </c>
      <c r="N5865">
        <f t="shared" si="732"/>
        <v>-5.0619861039084881</v>
      </c>
      <c r="O5865">
        <f t="shared" si="733"/>
        <v>6.3329690794522234E-3</v>
      </c>
      <c r="P5865">
        <f t="shared" si="734"/>
        <v>6.2931149768901407E-3</v>
      </c>
      <c r="Q5865">
        <f t="shared" si="735"/>
        <v>-6.3130000950679839E-3</v>
      </c>
    </row>
    <row r="5866" spans="1:17" x14ac:dyDescent="0.25">
      <c r="A5866">
        <v>5855</v>
      </c>
      <c r="B5866" t="s">
        <v>5980</v>
      </c>
      <c r="C5866" s="8">
        <v>50000</v>
      </c>
      <c r="E5866" t="s">
        <v>24</v>
      </c>
      <c r="F5866" t="s">
        <v>73</v>
      </c>
      <c r="G5866">
        <v>11034.51</v>
      </c>
      <c r="H5866" s="5">
        <v>300</v>
      </c>
      <c r="I5866" s="5">
        <v>9000</v>
      </c>
      <c r="J5866" t="str">
        <f t="shared" si="728"/>
        <v>no</v>
      </c>
      <c r="K5866">
        <f t="shared" si="729"/>
        <v>0</v>
      </c>
      <c r="L5866">
        <f t="shared" si="730"/>
        <v>0</v>
      </c>
      <c r="M5866">
        <f t="shared" si="731"/>
        <v>0</v>
      </c>
      <c r="N5866">
        <f t="shared" si="732"/>
        <v>-5.1376249895446504</v>
      </c>
      <c r="O5866">
        <f t="shared" si="733"/>
        <v>5.8716183213966449E-3</v>
      </c>
      <c r="P5866">
        <f t="shared" si="734"/>
        <v>5.8373436673710205E-3</v>
      </c>
      <c r="Q5866">
        <f t="shared" si="735"/>
        <v>-5.8544475512279518E-3</v>
      </c>
    </row>
    <row r="5867" spans="1:17" x14ac:dyDescent="0.25">
      <c r="A5867">
        <v>5856</v>
      </c>
      <c r="B5867" t="s">
        <v>5981</v>
      </c>
      <c r="C5867" s="8">
        <v>105000</v>
      </c>
      <c r="E5867" t="s">
        <v>22</v>
      </c>
      <c r="F5867" t="s">
        <v>73</v>
      </c>
      <c r="G5867">
        <v>640.20000000000005</v>
      </c>
      <c r="H5867" s="5">
        <v>400</v>
      </c>
      <c r="I5867" s="5">
        <v>9000</v>
      </c>
      <c r="J5867" t="str">
        <f t="shared" si="728"/>
        <v>no</v>
      </c>
      <c r="K5867">
        <f t="shared" si="729"/>
        <v>0</v>
      </c>
      <c r="L5867">
        <f t="shared" si="730"/>
        <v>0</v>
      </c>
      <c r="M5867">
        <f t="shared" si="731"/>
        <v>0</v>
      </c>
      <c r="N5867">
        <f t="shared" si="732"/>
        <v>-5.3040305379442092</v>
      </c>
      <c r="O5867">
        <f t="shared" si="733"/>
        <v>4.9715155886595249E-3</v>
      </c>
      <c r="P5867">
        <f t="shared" si="734"/>
        <v>4.946921889370637E-3</v>
      </c>
      <c r="Q5867">
        <f t="shared" si="735"/>
        <v>-4.9591984115259927E-3</v>
      </c>
    </row>
    <row r="5868" spans="1:17" x14ac:dyDescent="0.25">
      <c r="A5868">
        <v>5857</v>
      </c>
      <c r="B5868" t="s">
        <v>5982</v>
      </c>
      <c r="C5868" s="8">
        <v>10000</v>
      </c>
      <c r="E5868" t="s">
        <v>22</v>
      </c>
      <c r="F5868" t="s">
        <v>39</v>
      </c>
      <c r="G5868">
        <v>66</v>
      </c>
      <c r="H5868" s="5">
        <v>300</v>
      </c>
      <c r="I5868" s="5">
        <v>9000</v>
      </c>
      <c r="J5868" t="str">
        <f t="shared" si="728"/>
        <v>no</v>
      </c>
      <c r="K5868">
        <f t="shared" si="729"/>
        <v>0</v>
      </c>
      <c r="L5868">
        <f t="shared" si="730"/>
        <v>0</v>
      </c>
      <c r="M5868">
        <f t="shared" si="731"/>
        <v>0</v>
      </c>
      <c r="N5868">
        <f t="shared" si="732"/>
        <v>-5.0166027725267899</v>
      </c>
      <c r="O5868">
        <f t="shared" si="733"/>
        <v>6.6270019440258137E-3</v>
      </c>
      <c r="P5868">
        <f t="shared" si="734"/>
        <v>6.5833739123106819E-3</v>
      </c>
      <c r="Q5868">
        <f t="shared" si="735"/>
        <v>-6.6051399000292459E-3</v>
      </c>
    </row>
    <row r="5869" spans="1:17" x14ac:dyDescent="0.25">
      <c r="A5869">
        <v>5858</v>
      </c>
      <c r="B5869" t="s">
        <v>5983</v>
      </c>
      <c r="C5869" s="8">
        <v>25000</v>
      </c>
      <c r="E5869" t="s">
        <v>22</v>
      </c>
      <c r="F5869" t="s">
        <v>73</v>
      </c>
      <c r="G5869">
        <v>1690.58</v>
      </c>
      <c r="H5869" s="5">
        <v>300</v>
      </c>
      <c r="I5869" s="5">
        <v>9000</v>
      </c>
      <c r="J5869" t="str">
        <f t="shared" si="728"/>
        <v>no</v>
      </c>
      <c r="K5869">
        <f t="shared" si="729"/>
        <v>0</v>
      </c>
      <c r="L5869">
        <f t="shared" si="730"/>
        <v>0</v>
      </c>
      <c r="M5869">
        <f t="shared" si="731"/>
        <v>0</v>
      </c>
      <c r="N5869">
        <f t="shared" si="732"/>
        <v>-5.0619861039084881</v>
      </c>
      <c r="O5869">
        <f t="shared" si="733"/>
        <v>6.3329690794522234E-3</v>
      </c>
      <c r="P5869">
        <f t="shared" si="734"/>
        <v>6.2931149768901407E-3</v>
      </c>
      <c r="Q5869">
        <f t="shared" si="735"/>
        <v>-6.3130000950679839E-3</v>
      </c>
    </row>
    <row r="5870" spans="1:17" x14ac:dyDescent="0.25">
      <c r="A5870">
        <v>5859</v>
      </c>
      <c r="B5870" t="s">
        <v>5984</v>
      </c>
      <c r="C5870" s="8">
        <v>10000</v>
      </c>
      <c r="E5870" t="s">
        <v>22</v>
      </c>
      <c r="F5870" t="s">
        <v>73</v>
      </c>
      <c r="G5870">
        <v>180.88</v>
      </c>
      <c r="H5870" s="5">
        <v>300</v>
      </c>
      <c r="I5870" s="5">
        <v>9000</v>
      </c>
      <c r="J5870" t="str">
        <f t="shared" si="728"/>
        <v>no</v>
      </c>
      <c r="K5870">
        <f t="shared" si="729"/>
        <v>0</v>
      </c>
      <c r="L5870">
        <f t="shared" si="730"/>
        <v>0</v>
      </c>
      <c r="M5870">
        <f t="shared" si="731"/>
        <v>0</v>
      </c>
      <c r="N5870">
        <f t="shared" si="732"/>
        <v>-5.0166027725267899</v>
      </c>
      <c r="O5870">
        <f t="shared" si="733"/>
        <v>6.6270019440258137E-3</v>
      </c>
      <c r="P5870">
        <f t="shared" si="734"/>
        <v>6.5833739123106819E-3</v>
      </c>
      <c r="Q5870">
        <f t="shared" si="735"/>
        <v>-6.6051399000292459E-3</v>
      </c>
    </row>
    <row r="5871" spans="1:17" x14ac:dyDescent="0.25">
      <c r="A5871">
        <v>5860</v>
      </c>
      <c r="B5871" t="s">
        <v>5985</v>
      </c>
      <c r="C5871" s="8">
        <v>10000</v>
      </c>
      <c r="E5871" t="s">
        <v>22</v>
      </c>
      <c r="F5871" t="s">
        <v>20</v>
      </c>
      <c r="G5871">
        <v>161.59</v>
      </c>
      <c r="H5871" s="5">
        <v>300</v>
      </c>
      <c r="I5871" s="5">
        <v>9000</v>
      </c>
      <c r="J5871" t="str">
        <f t="shared" si="728"/>
        <v>no</v>
      </c>
      <c r="K5871">
        <f t="shared" si="729"/>
        <v>0</v>
      </c>
      <c r="L5871">
        <f t="shared" si="730"/>
        <v>0</v>
      </c>
      <c r="M5871">
        <f t="shared" si="731"/>
        <v>0</v>
      </c>
      <c r="N5871">
        <f t="shared" si="732"/>
        <v>-5.0166027725267899</v>
      </c>
      <c r="O5871">
        <f t="shared" si="733"/>
        <v>6.6270019440258137E-3</v>
      </c>
      <c r="P5871">
        <f t="shared" si="734"/>
        <v>6.5833739123106819E-3</v>
      </c>
      <c r="Q5871">
        <f t="shared" si="735"/>
        <v>-6.6051399000292459E-3</v>
      </c>
    </row>
    <row r="5872" spans="1:17" x14ac:dyDescent="0.25">
      <c r="A5872">
        <v>5861</v>
      </c>
      <c r="B5872" t="s">
        <v>5986</v>
      </c>
      <c r="C5872" s="8">
        <v>10000</v>
      </c>
      <c r="E5872" t="s">
        <v>22</v>
      </c>
      <c r="F5872" t="s">
        <v>29</v>
      </c>
      <c r="G5872">
        <v>151.97</v>
      </c>
      <c r="H5872" s="5">
        <v>300</v>
      </c>
      <c r="I5872" s="5">
        <v>9000</v>
      </c>
      <c r="J5872" t="str">
        <f t="shared" si="728"/>
        <v>no</v>
      </c>
      <c r="K5872">
        <f t="shared" si="729"/>
        <v>0</v>
      </c>
      <c r="L5872">
        <f t="shared" si="730"/>
        <v>1</v>
      </c>
      <c r="M5872">
        <f t="shared" si="731"/>
        <v>0</v>
      </c>
      <c r="N5872">
        <f t="shared" si="732"/>
        <v>-5.0320591468304459</v>
      </c>
      <c r="O5872">
        <f t="shared" si="733"/>
        <v>6.5253600525362124E-3</v>
      </c>
      <c r="P5872">
        <f t="shared" si="734"/>
        <v>6.4830557793353737E-3</v>
      </c>
      <c r="Q5872">
        <f t="shared" si="735"/>
        <v>-6.5041620570257088E-3</v>
      </c>
    </row>
    <row r="5873" spans="1:17" x14ac:dyDescent="0.25">
      <c r="A5873">
        <v>5862</v>
      </c>
      <c r="B5873" t="s">
        <v>5987</v>
      </c>
      <c r="C5873" s="8">
        <v>25000</v>
      </c>
      <c r="E5873" t="s">
        <v>22</v>
      </c>
      <c r="F5873" t="s">
        <v>25</v>
      </c>
      <c r="G5873">
        <v>6225.16</v>
      </c>
      <c r="H5873" s="5">
        <v>300</v>
      </c>
      <c r="I5873" s="5">
        <v>9000</v>
      </c>
      <c r="J5873" t="str">
        <f t="shared" si="728"/>
        <v>no</v>
      </c>
      <c r="K5873">
        <f t="shared" si="729"/>
        <v>0</v>
      </c>
      <c r="L5873">
        <f t="shared" si="730"/>
        <v>0</v>
      </c>
      <c r="M5873">
        <f t="shared" si="731"/>
        <v>0</v>
      </c>
      <c r="N5873">
        <f t="shared" si="732"/>
        <v>-5.0619861039084881</v>
      </c>
      <c r="O5873">
        <f t="shared" si="733"/>
        <v>6.3329690794522234E-3</v>
      </c>
      <c r="P5873">
        <f t="shared" si="734"/>
        <v>6.2931149768901407E-3</v>
      </c>
      <c r="Q5873">
        <f t="shared" si="735"/>
        <v>-6.3130000950679839E-3</v>
      </c>
    </row>
    <row r="5874" spans="1:17" x14ac:dyDescent="0.25">
      <c r="A5874">
        <v>5863</v>
      </c>
      <c r="B5874" t="s">
        <v>5988</v>
      </c>
      <c r="C5874" s="8">
        <v>25000</v>
      </c>
      <c r="E5874" t="s">
        <v>22</v>
      </c>
      <c r="F5874" t="s">
        <v>73</v>
      </c>
      <c r="G5874">
        <v>812.8</v>
      </c>
      <c r="H5874" s="5">
        <v>300</v>
      </c>
      <c r="I5874" s="5">
        <v>9000</v>
      </c>
      <c r="J5874" t="str">
        <f t="shared" si="728"/>
        <v>no</v>
      </c>
      <c r="K5874">
        <f t="shared" si="729"/>
        <v>0</v>
      </c>
      <c r="L5874">
        <f t="shared" si="730"/>
        <v>0</v>
      </c>
      <c r="M5874">
        <f t="shared" si="731"/>
        <v>0</v>
      </c>
      <c r="N5874">
        <f t="shared" si="732"/>
        <v>-5.0619861039084881</v>
      </c>
      <c r="O5874">
        <f t="shared" si="733"/>
        <v>6.3329690794522234E-3</v>
      </c>
      <c r="P5874">
        <f t="shared" si="734"/>
        <v>6.2931149768901407E-3</v>
      </c>
      <c r="Q5874">
        <f t="shared" si="735"/>
        <v>-6.3130000950679839E-3</v>
      </c>
    </row>
    <row r="5875" spans="1:17" x14ac:dyDescent="0.25">
      <c r="A5875">
        <v>5864</v>
      </c>
      <c r="B5875" t="s">
        <v>5989</v>
      </c>
      <c r="C5875" s="8">
        <v>25000</v>
      </c>
      <c r="E5875" t="s">
        <v>40</v>
      </c>
      <c r="F5875" t="s">
        <v>29</v>
      </c>
      <c r="G5875">
        <v>173.41</v>
      </c>
      <c r="H5875" s="5">
        <v>300</v>
      </c>
      <c r="I5875" s="5">
        <v>9000</v>
      </c>
      <c r="J5875" t="str">
        <f t="shared" si="728"/>
        <v>no</v>
      </c>
      <c r="K5875">
        <f t="shared" si="729"/>
        <v>0</v>
      </c>
      <c r="L5875">
        <f t="shared" si="730"/>
        <v>1</v>
      </c>
      <c r="M5875">
        <f t="shared" si="731"/>
        <v>0</v>
      </c>
      <c r="N5875">
        <f t="shared" si="732"/>
        <v>-5.0774424782121441</v>
      </c>
      <c r="O5875">
        <f t="shared" si="733"/>
        <v>6.23583692807856E-3</v>
      </c>
      <c r="P5875">
        <f t="shared" si="734"/>
        <v>6.1971922478092686E-3</v>
      </c>
      <c r="Q5875">
        <f t="shared" si="735"/>
        <v>-6.216474549050232E-3</v>
      </c>
    </row>
    <row r="5876" spans="1:17" x14ac:dyDescent="0.25">
      <c r="A5876">
        <v>5865</v>
      </c>
      <c r="B5876" t="s">
        <v>5990</v>
      </c>
      <c r="C5876" s="8">
        <v>5000</v>
      </c>
      <c r="E5876" t="s">
        <v>22</v>
      </c>
      <c r="F5876" t="s">
        <v>20</v>
      </c>
      <c r="G5876">
        <v>169.61</v>
      </c>
      <c r="H5876" s="5">
        <v>300</v>
      </c>
      <c r="I5876" s="5">
        <v>9000</v>
      </c>
      <c r="J5876" t="str">
        <f t="shared" si="728"/>
        <v>no</v>
      </c>
      <c r="K5876">
        <f t="shared" si="729"/>
        <v>0</v>
      </c>
      <c r="L5876">
        <f t="shared" si="730"/>
        <v>0</v>
      </c>
      <c r="M5876">
        <f t="shared" si="731"/>
        <v>0</v>
      </c>
      <c r="N5876">
        <f t="shared" si="732"/>
        <v>-5.0014749953995574</v>
      </c>
      <c r="O5876">
        <f t="shared" si="733"/>
        <v>6.728015884234234E-3</v>
      </c>
      <c r="P5876">
        <f t="shared" si="734"/>
        <v>6.6830522028582372E-3</v>
      </c>
      <c r="Q5876">
        <f t="shared" si="735"/>
        <v>-6.7054837930821086E-3</v>
      </c>
    </row>
    <row r="5877" spans="1:17" x14ac:dyDescent="0.25">
      <c r="A5877">
        <v>5866</v>
      </c>
      <c r="B5877" t="s">
        <v>5991</v>
      </c>
      <c r="C5877" s="8">
        <v>2</v>
      </c>
      <c r="E5877" t="s">
        <v>57</v>
      </c>
      <c r="F5877" t="s">
        <v>74</v>
      </c>
      <c r="G5877">
        <v>1401.48</v>
      </c>
      <c r="H5877" s="5">
        <v>730</v>
      </c>
      <c r="I5877" s="5">
        <v>9000</v>
      </c>
      <c r="J5877" t="str">
        <f t="shared" si="728"/>
        <v>yes</v>
      </c>
      <c r="K5877">
        <f t="shared" si="729"/>
        <v>0</v>
      </c>
      <c r="L5877">
        <f t="shared" si="730"/>
        <v>0</v>
      </c>
      <c r="M5877">
        <f t="shared" si="731"/>
        <v>0</v>
      </c>
      <c r="N5877">
        <f t="shared" si="732"/>
        <v>-4.9863532693831756</v>
      </c>
      <c r="O5877">
        <f t="shared" si="733"/>
        <v>6.8305282254162358E-3</v>
      </c>
      <c r="P5877">
        <f t="shared" si="734"/>
        <v>6.7841886334687792E-3</v>
      </c>
      <c r="Q5877">
        <f t="shared" si="735"/>
        <v>-6.8073058548944205E-3</v>
      </c>
    </row>
    <row r="5878" spans="1:17" x14ac:dyDescent="0.25">
      <c r="A5878">
        <v>5867</v>
      </c>
      <c r="B5878" t="s">
        <v>5992</v>
      </c>
      <c r="C5878" s="8">
        <v>2</v>
      </c>
      <c r="E5878" t="s">
        <v>57</v>
      </c>
      <c r="F5878" t="s">
        <v>74</v>
      </c>
      <c r="G5878">
        <v>-4.45</v>
      </c>
      <c r="H5878" s="5">
        <v>730</v>
      </c>
      <c r="I5878" s="5">
        <v>9000</v>
      </c>
      <c r="J5878" t="str">
        <f t="shared" si="728"/>
        <v>no</v>
      </c>
      <c r="K5878">
        <f t="shared" si="729"/>
        <v>0</v>
      </c>
      <c r="L5878">
        <f t="shared" si="730"/>
        <v>0</v>
      </c>
      <c r="M5878">
        <f t="shared" si="731"/>
        <v>0</v>
      </c>
      <c r="N5878">
        <f t="shared" si="732"/>
        <v>-4.9863532693831756</v>
      </c>
      <c r="O5878">
        <f t="shared" si="733"/>
        <v>6.8305282254162358E-3</v>
      </c>
      <c r="P5878">
        <f t="shared" si="734"/>
        <v>6.7841886334687792E-3</v>
      </c>
      <c r="Q5878">
        <f t="shared" si="735"/>
        <v>-6.8073058548944205E-3</v>
      </c>
    </row>
    <row r="5879" spans="1:17" x14ac:dyDescent="0.25">
      <c r="A5879">
        <v>5868</v>
      </c>
      <c r="B5879" t="s">
        <v>5993</v>
      </c>
      <c r="C5879" s="8">
        <v>25000</v>
      </c>
      <c r="E5879" t="s">
        <v>22</v>
      </c>
      <c r="F5879" t="s">
        <v>73</v>
      </c>
      <c r="G5879">
        <v>800.96</v>
      </c>
      <c r="H5879" s="5">
        <v>300</v>
      </c>
      <c r="I5879" s="5">
        <v>9000</v>
      </c>
      <c r="J5879" t="str">
        <f t="shared" si="728"/>
        <v>no</v>
      </c>
      <c r="K5879">
        <f t="shared" si="729"/>
        <v>0</v>
      </c>
      <c r="L5879">
        <f t="shared" si="730"/>
        <v>0</v>
      </c>
      <c r="M5879">
        <f t="shared" si="731"/>
        <v>0</v>
      </c>
      <c r="N5879">
        <f t="shared" si="732"/>
        <v>-5.0619861039084881</v>
      </c>
      <c r="O5879">
        <f t="shared" si="733"/>
        <v>6.3329690794522234E-3</v>
      </c>
      <c r="P5879">
        <f t="shared" si="734"/>
        <v>6.2931149768901407E-3</v>
      </c>
      <c r="Q5879">
        <f t="shared" si="735"/>
        <v>-6.3130000950679839E-3</v>
      </c>
    </row>
    <row r="5880" spans="1:17" x14ac:dyDescent="0.25">
      <c r="A5880">
        <v>5869</v>
      </c>
      <c r="B5880" t="s">
        <v>5994</v>
      </c>
      <c r="C5880" s="8">
        <v>150000</v>
      </c>
      <c r="E5880" t="s">
        <v>40</v>
      </c>
      <c r="F5880" t="s">
        <v>29</v>
      </c>
      <c r="G5880">
        <v>68078.650000000009</v>
      </c>
      <c r="H5880" s="5">
        <v>300</v>
      </c>
      <c r="I5880" s="5">
        <v>9000</v>
      </c>
      <c r="J5880" t="str">
        <f t="shared" si="728"/>
        <v>no</v>
      </c>
      <c r="K5880">
        <f t="shared" si="729"/>
        <v>0</v>
      </c>
      <c r="L5880">
        <f t="shared" si="730"/>
        <v>1</v>
      </c>
      <c r="M5880">
        <f t="shared" si="731"/>
        <v>0</v>
      </c>
      <c r="N5880">
        <f t="shared" si="732"/>
        <v>-5.4556369063929582</v>
      </c>
      <c r="O5880">
        <f t="shared" si="733"/>
        <v>4.2721549522285645E-3</v>
      </c>
      <c r="P5880">
        <f t="shared" si="734"/>
        <v>4.2539812850150988E-3</v>
      </c>
      <c r="Q5880">
        <f t="shared" si="735"/>
        <v>-4.2630552060718679E-3</v>
      </c>
    </row>
    <row r="5881" spans="1:17" x14ac:dyDescent="0.25">
      <c r="A5881">
        <v>5870</v>
      </c>
      <c r="B5881" t="s">
        <v>5995</v>
      </c>
      <c r="C5881" s="8">
        <v>10000</v>
      </c>
      <c r="E5881" t="s">
        <v>22</v>
      </c>
      <c r="F5881" t="s">
        <v>73</v>
      </c>
      <c r="G5881">
        <v>524.74</v>
      </c>
      <c r="H5881" s="5">
        <v>300</v>
      </c>
      <c r="I5881" s="5">
        <v>9000</v>
      </c>
      <c r="J5881" t="str">
        <f t="shared" si="728"/>
        <v>no</v>
      </c>
      <c r="K5881">
        <f t="shared" si="729"/>
        <v>0</v>
      </c>
      <c r="L5881">
        <f t="shared" si="730"/>
        <v>0</v>
      </c>
      <c r="M5881">
        <f t="shared" si="731"/>
        <v>0</v>
      </c>
      <c r="N5881">
        <f t="shared" si="732"/>
        <v>-5.0166027725267899</v>
      </c>
      <c r="O5881">
        <f t="shared" si="733"/>
        <v>6.6270019440258137E-3</v>
      </c>
      <c r="P5881">
        <f t="shared" si="734"/>
        <v>6.5833739123106819E-3</v>
      </c>
      <c r="Q5881">
        <f t="shared" si="735"/>
        <v>-6.6051399000292459E-3</v>
      </c>
    </row>
    <row r="5882" spans="1:17" x14ac:dyDescent="0.25">
      <c r="A5882">
        <v>5871</v>
      </c>
      <c r="B5882" t="s">
        <v>5996</v>
      </c>
      <c r="C5882" s="8">
        <v>25000</v>
      </c>
      <c r="E5882" t="s">
        <v>22</v>
      </c>
      <c r="F5882" t="s">
        <v>20</v>
      </c>
      <c r="G5882">
        <v>2108.52</v>
      </c>
      <c r="H5882" s="5">
        <v>300</v>
      </c>
      <c r="I5882" s="5">
        <v>9000</v>
      </c>
      <c r="J5882" t="str">
        <f t="shared" si="728"/>
        <v>no</v>
      </c>
      <c r="K5882">
        <f t="shared" si="729"/>
        <v>0</v>
      </c>
      <c r="L5882">
        <f t="shared" si="730"/>
        <v>0</v>
      </c>
      <c r="M5882">
        <f t="shared" si="731"/>
        <v>0</v>
      </c>
      <c r="N5882">
        <f t="shared" si="732"/>
        <v>-5.0619861039084881</v>
      </c>
      <c r="O5882">
        <f t="shared" si="733"/>
        <v>6.3329690794522234E-3</v>
      </c>
      <c r="P5882">
        <f t="shared" si="734"/>
        <v>6.2931149768901407E-3</v>
      </c>
      <c r="Q5882">
        <f t="shared" si="735"/>
        <v>-6.3130000950679839E-3</v>
      </c>
    </row>
    <row r="5883" spans="1:17" x14ac:dyDescent="0.25">
      <c r="A5883">
        <v>5872</v>
      </c>
      <c r="B5883" t="s">
        <v>5997</v>
      </c>
      <c r="C5883" s="8">
        <v>25000</v>
      </c>
      <c r="E5883" t="s">
        <v>22</v>
      </c>
      <c r="F5883" t="s">
        <v>29</v>
      </c>
      <c r="G5883">
        <v>354.41</v>
      </c>
      <c r="H5883" s="5">
        <v>300</v>
      </c>
      <c r="I5883" s="5">
        <v>9000</v>
      </c>
      <c r="J5883" t="str">
        <f t="shared" si="728"/>
        <v>no</v>
      </c>
      <c r="K5883">
        <f t="shared" si="729"/>
        <v>0</v>
      </c>
      <c r="L5883">
        <f t="shared" si="730"/>
        <v>1</v>
      </c>
      <c r="M5883">
        <f t="shared" si="731"/>
        <v>0</v>
      </c>
      <c r="N5883">
        <f t="shared" si="732"/>
        <v>-5.0774424782121441</v>
      </c>
      <c r="O5883">
        <f t="shared" si="733"/>
        <v>6.23583692807856E-3</v>
      </c>
      <c r="P5883">
        <f t="shared" si="734"/>
        <v>6.1971922478092686E-3</v>
      </c>
      <c r="Q5883">
        <f t="shared" si="735"/>
        <v>-6.216474549050232E-3</v>
      </c>
    </row>
    <row r="5884" spans="1:17" x14ac:dyDescent="0.25">
      <c r="A5884">
        <v>5873</v>
      </c>
      <c r="B5884" t="s">
        <v>5998</v>
      </c>
      <c r="C5884" s="8">
        <v>10000</v>
      </c>
      <c r="E5884" t="s">
        <v>22</v>
      </c>
      <c r="F5884" t="s">
        <v>73</v>
      </c>
      <c r="G5884">
        <v>541.66</v>
      </c>
      <c r="H5884" s="5">
        <v>300</v>
      </c>
      <c r="I5884" s="5">
        <v>9000</v>
      </c>
      <c r="J5884" t="str">
        <f t="shared" si="728"/>
        <v>no</v>
      </c>
      <c r="K5884">
        <f t="shared" si="729"/>
        <v>0</v>
      </c>
      <c r="L5884">
        <f t="shared" si="730"/>
        <v>0</v>
      </c>
      <c r="M5884">
        <f t="shared" si="731"/>
        <v>0</v>
      </c>
      <c r="N5884">
        <f t="shared" si="732"/>
        <v>-5.0166027725267899</v>
      </c>
      <c r="O5884">
        <f t="shared" si="733"/>
        <v>6.6270019440258137E-3</v>
      </c>
      <c r="P5884">
        <f t="shared" si="734"/>
        <v>6.5833739123106819E-3</v>
      </c>
      <c r="Q5884">
        <f t="shared" si="735"/>
        <v>-6.6051399000292459E-3</v>
      </c>
    </row>
    <row r="5885" spans="1:17" x14ac:dyDescent="0.25">
      <c r="A5885">
        <v>5874</v>
      </c>
      <c r="B5885" t="s">
        <v>5999</v>
      </c>
      <c r="C5885" s="8">
        <v>2</v>
      </c>
      <c r="E5885" t="s">
        <v>57</v>
      </c>
      <c r="F5885" t="s">
        <v>74</v>
      </c>
      <c r="G5885">
        <v>125.66</v>
      </c>
      <c r="H5885" s="5">
        <v>400</v>
      </c>
      <c r="I5885" s="5">
        <v>9000</v>
      </c>
      <c r="J5885" t="str">
        <f t="shared" si="728"/>
        <v>yes</v>
      </c>
      <c r="K5885">
        <f t="shared" si="729"/>
        <v>0</v>
      </c>
      <c r="L5885">
        <f t="shared" si="730"/>
        <v>0</v>
      </c>
      <c r="M5885">
        <f t="shared" si="731"/>
        <v>0</v>
      </c>
      <c r="N5885">
        <f t="shared" si="732"/>
        <v>-4.9863532693831756</v>
      </c>
      <c r="O5885">
        <f t="shared" si="733"/>
        <v>6.8305282254162358E-3</v>
      </c>
      <c r="P5885">
        <f t="shared" si="734"/>
        <v>6.7841886334687792E-3</v>
      </c>
      <c r="Q5885">
        <f t="shared" si="735"/>
        <v>-6.8073058548944205E-3</v>
      </c>
    </row>
    <row r="5886" spans="1:17" x14ac:dyDescent="0.25">
      <c r="A5886">
        <v>5875</v>
      </c>
      <c r="B5886" t="s">
        <v>6000</v>
      </c>
      <c r="C5886" s="8">
        <v>2</v>
      </c>
      <c r="E5886" t="s">
        <v>57</v>
      </c>
      <c r="F5886" t="s">
        <v>74</v>
      </c>
      <c r="G5886">
        <v>676.22</v>
      </c>
      <c r="H5886" s="5">
        <v>730</v>
      </c>
      <c r="I5886" s="5">
        <v>9000</v>
      </c>
      <c r="J5886" t="str">
        <f t="shared" si="728"/>
        <v>yes</v>
      </c>
      <c r="K5886">
        <f t="shared" si="729"/>
        <v>0</v>
      </c>
      <c r="L5886">
        <f t="shared" si="730"/>
        <v>0</v>
      </c>
      <c r="M5886">
        <f t="shared" si="731"/>
        <v>0</v>
      </c>
      <c r="N5886">
        <f t="shared" si="732"/>
        <v>-4.9863532693831756</v>
      </c>
      <c r="O5886">
        <f t="shared" si="733"/>
        <v>6.8305282254162358E-3</v>
      </c>
      <c r="P5886">
        <f t="shared" si="734"/>
        <v>6.7841886334687792E-3</v>
      </c>
      <c r="Q5886">
        <f t="shared" si="735"/>
        <v>-6.8073058548944205E-3</v>
      </c>
    </row>
    <row r="5887" spans="1:17" x14ac:dyDescent="0.25">
      <c r="A5887">
        <v>5876</v>
      </c>
      <c r="B5887" t="s">
        <v>6001</v>
      </c>
      <c r="C5887" s="8">
        <v>10000</v>
      </c>
      <c r="E5887" t="s">
        <v>22</v>
      </c>
      <c r="F5887" t="s">
        <v>20</v>
      </c>
      <c r="G5887">
        <v>122.56</v>
      </c>
      <c r="H5887" s="5">
        <v>300</v>
      </c>
      <c r="I5887" s="5">
        <v>9000</v>
      </c>
      <c r="J5887" t="str">
        <f t="shared" si="728"/>
        <v>no</v>
      </c>
      <c r="K5887">
        <f t="shared" si="729"/>
        <v>0</v>
      </c>
      <c r="L5887">
        <f t="shared" si="730"/>
        <v>0</v>
      </c>
      <c r="M5887">
        <f t="shared" si="731"/>
        <v>0</v>
      </c>
      <c r="N5887">
        <f t="shared" si="732"/>
        <v>-5.0166027725267899</v>
      </c>
      <c r="O5887">
        <f t="shared" si="733"/>
        <v>6.6270019440258137E-3</v>
      </c>
      <c r="P5887">
        <f t="shared" si="734"/>
        <v>6.5833739123106819E-3</v>
      </c>
      <c r="Q5887">
        <f t="shared" si="735"/>
        <v>-6.6051399000292459E-3</v>
      </c>
    </row>
    <row r="5888" spans="1:17" x14ac:dyDescent="0.25">
      <c r="A5888">
        <v>5877</v>
      </c>
      <c r="B5888" t="s">
        <v>6002</v>
      </c>
      <c r="C5888" s="8">
        <v>10000</v>
      </c>
      <c r="E5888" t="s">
        <v>22</v>
      </c>
      <c r="F5888" t="s">
        <v>20</v>
      </c>
      <c r="G5888">
        <v>146.66999999999999</v>
      </c>
      <c r="H5888" s="5">
        <v>300</v>
      </c>
      <c r="I5888" s="5">
        <v>9000</v>
      </c>
      <c r="J5888" t="str">
        <f t="shared" si="728"/>
        <v>no</v>
      </c>
      <c r="K5888">
        <f t="shared" si="729"/>
        <v>0</v>
      </c>
      <c r="L5888">
        <f t="shared" si="730"/>
        <v>0</v>
      </c>
      <c r="M5888">
        <f t="shared" si="731"/>
        <v>0</v>
      </c>
      <c r="N5888">
        <f t="shared" si="732"/>
        <v>-5.0166027725267899</v>
      </c>
      <c r="O5888">
        <f t="shared" si="733"/>
        <v>6.6270019440258137E-3</v>
      </c>
      <c r="P5888">
        <f t="shared" si="734"/>
        <v>6.5833739123106819E-3</v>
      </c>
      <c r="Q5888">
        <f t="shared" si="735"/>
        <v>-6.6051399000292459E-3</v>
      </c>
    </row>
    <row r="5889" spans="1:17" x14ac:dyDescent="0.25">
      <c r="A5889">
        <v>5878</v>
      </c>
      <c r="B5889" t="s">
        <v>6003</v>
      </c>
      <c r="C5889" s="8">
        <v>2</v>
      </c>
      <c r="E5889" t="s">
        <v>57</v>
      </c>
      <c r="F5889" t="s">
        <v>74</v>
      </c>
      <c r="G5889">
        <v>231.75</v>
      </c>
      <c r="H5889" s="5">
        <v>730</v>
      </c>
      <c r="I5889" s="5">
        <v>9000</v>
      </c>
      <c r="J5889" t="str">
        <f t="shared" si="728"/>
        <v>yes</v>
      </c>
      <c r="K5889">
        <f t="shared" si="729"/>
        <v>0</v>
      </c>
      <c r="L5889">
        <f t="shared" si="730"/>
        <v>0</v>
      </c>
      <c r="M5889">
        <f t="shared" si="731"/>
        <v>0</v>
      </c>
      <c r="N5889">
        <f t="shared" si="732"/>
        <v>-4.9863532693831756</v>
      </c>
      <c r="O5889">
        <f t="shared" si="733"/>
        <v>6.8305282254162358E-3</v>
      </c>
      <c r="P5889">
        <f t="shared" si="734"/>
        <v>6.7841886334687792E-3</v>
      </c>
      <c r="Q5889">
        <f t="shared" si="735"/>
        <v>-6.8073058548944205E-3</v>
      </c>
    </row>
    <row r="5890" spans="1:17" x14ac:dyDescent="0.25">
      <c r="A5890">
        <v>5879</v>
      </c>
      <c r="B5890" t="s">
        <v>6004</v>
      </c>
      <c r="C5890" s="8">
        <v>25000</v>
      </c>
      <c r="E5890" t="s">
        <v>22</v>
      </c>
      <c r="F5890" t="s">
        <v>73</v>
      </c>
      <c r="G5890">
        <v>1028.93</v>
      </c>
      <c r="H5890" s="5">
        <v>300</v>
      </c>
      <c r="I5890" s="5">
        <v>9000</v>
      </c>
      <c r="J5890" t="str">
        <f t="shared" si="728"/>
        <v>no</v>
      </c>
      <c r="K5890">
        <f t="shared" si="729"/>
        <v>0</v>
      </c>
      <c r="L5890">
        <f t="shared" si="730"/>
        <v>0</v>
      </c>
      <c r="M5890">
        <f t="shared" si="731"/>
        <v>0</v>
      </c>
      <c r="N5890">
        <f t="shared" si="732"/>
        <v>-5.0619861039084881</v>
      </c>
      <c r="O5890">
        <f t="shared" si="733"/>
        <v>6.3329690794522234E-3</v>
      </c>
      <c r="P5890">
        <f t="shared" si="734"/>
        <v>6.2931149768901407E-3</v>
      </c>
      <c r="Q5890">
        <f t="shared" si="735"/>
        <v>-6.3130000950679839E-3</v>
      </c>
    </row>
    <row r="5891" spans="1:17" x14ac:dyDescent="0.25">
      <c r="A5891">
        <v>5880</v>
      </c>
      <c r="B5891" t="s">
        <v>6005</v>
      </c>
      <c r="C5891" s="8">
        <v>10000</v>
      </c>
      <c r="E5891" t="s">
        <v>56</v>
      </c>
      <c r="F5891" t="s">
        <v>73</v>
      </c>
      <c r="G5891">
        <v>1031.3599999999999</v>
      </c>
      <c r="H5891" s="5">
        <v>300</v>
      </c>
      <c r="I5891" s="5">
        <v>9000</v>
      </c>
      <c r="J5891" t="str">
        <f t="shared" si="728"/>
        <v>no</v>
      </c>
      <c r="K5891">
        <f t="shared" si="729"/>
        <v>0</v>
      </c>
      <c r="L5891">
        <f t="shared" si="730"/>
        <v>0</v>
      </c>
      <c r="M5891">
        <f t="shared" si="731"/>
        <v>0</v>
      </c>
      <c r="N5891">
        <f t="shared" si="732"/>
        <v>-5.0166027725267899</v>
      </c>
      <c r="O5891">
        <f t="shared" si="733"/>
        <v>6.6270019440258137E-3</v>
      </c>
      <c r="P5891">
        <f t="shared" si="734"/>
        <v>6.5833739123106819E-3</v>
      </c>
      <c r="Q5891">
        <f t="shared" si="735"/>
        <v>-6.6051399000292459E-3</v>
      </c>
    </row>
    <row r="5892" spans="1:17" x14ac:dyDescent="0.25">
      <c r="A5892">
        <v>5881</v>
      </c>
      <c r="B5892" t="s">
        <v>6006</v>
      </c>
      <c r="C5892" s="8">
        <v>2</v>
      </c>
      <c r="E5892" t="s">
        <v>57</v>
      </c>
      <c r="F5892" t="s">
        <v>74</v>
      </c>
      <c r="G5892">
        <v>6470.67</v>
      </c>
      <c r="H5892" s="5">
        <v>730</v>
      </c>
      <c r="I5892" s="5">
        <v>9000</v>
      </c>
      <c r="J5892" t="str">
        <f t="shared" si="728"/>
        <v>yes</v>
      </c>
      <c r="K5892">
        <f t="shared" si="729"/>
        <v>0</v>
      </c>
      <c r="L5892">
        <f t="shared" si="730"/>
        <v>0</v>
      </c>
      <c r="M5892">
        <f t="shared" si="731"/>
        <v>0</v>
      </c>
      <c r="N5892">
        <f t="shared" si="732"/>
        <v>-4.9863532693831756</v>
      </c>
      <c r="O5892">
        <f t="shared" si="733"/>
        <v>6.8305282254162358E-3</v>
      </c>
      <c r="P5892">
        <f t="shared" si="734"/>
        <v>6.7841886334687792E-3</v>
      </c>
      <c r="Q5892">
        <f t="shared" si="735"/>
        <v>-6.8073058548944205E-3</v>
      </c>
    </row>
    <row r="5893" spans="1:17" x14ac:dyDescent="0.25">
      <c r="A5893">
        <v>5882</v>
      </c>
      <c r="B5893" t="s">
        <v>6007</v>
      </c>
      <c r="C5893" s="8">
        <v>5000</v>
      </c>
      <c r="E5893" t="s">
        <v>56</v>
      </c>
      <c r="F5893" t="s">
        <v>73</v>
      </c>
      <c r="G5893">
        <v>3908.79</v>
      </c>
      <c r="H5893" s="5">
        <v>300</v>
      </c>
      <c r="I5893" s="5">
        <v>9000</v>
      </c>
      <c r="J5893" t="str">
        <f t="shared" si="728"/>
        <v>no</v>
      </c>
      <c r="K5893">
        <f t="shared" si="729"/>
        <v>0</v>
      </c>
      <c r="L5893">
        <f t="shared" si="730"/>
        <v>0</v>
      </c>
      <c r="M5893">
        <f t="shared" si="731"/>
        <v>0</v>
      </c>
      <c r="N5893">
        <f t="shared" si="732"/>
        <v>-5.0014749953995574</v>
      </c>
      <c r="O5893">
        <f t="shared" si="733"/>
        <v>6.728015884234234E-3</v>
      </c>
      <c r="P5893">
        <f t="shared" si="734"/>
        <v>6.6830522028582372E-3</v>
      </c>
      <c r="Q5893">
        <f t="shared" si="735"/>
        <v>-6.7054837930821086E-3</v>
      </c>
    </row>
    <row r="5894" spans="1:17" x14ac:dyDescent="0.25">
      <c r="A5894">
        <v>5883</v>
      </c>
      <c r="B5894" t="s">
        <v>6008</v>
      </c>
      <c r="C5894" s="8">
        <v>25000</v>
      </c>
      <c r="E5894" t="s">
        <v>22</v>
      </c>
      <c r="F5894" t="s">
        <v>73</v>
      </c>
      <c r="G5894">
        <v>2349.41</v>
      </c>
      <c r="H5894" s="5">
        <v>300</v>
      </c>
      <c r="I5894" s="5">
        <v>9000</v>
      </c>
      <c r="J5894" t="str">
        <f t="shared" si="728"/>
        <v>no</v>
      </c>
      <c r="K5894">
        <f t="shared" si="729"/>
        <v>0</v>
      </c>
      <c r="L5894">
        <f t="shared" si="730"/>
        <v>0</v>
      </c>
      <c r="M5894">
        <f t="shared" si="731"/>
        <v>0</v>
      </c>
      <c r="N5894">
        <f t="shared" si="732"/>
        <v>-5.0619861039084881</v>
      </c>
      <c r="O5894">
        <f t="shared" si="733"/>
        <v>6.3329690794522234E-3</v>
      </c>
      <c r="P5894">
        <f t="shared" si="734"/>
        <v>6.2931149768901407E-3</v>
      </c>
      <c r="Q5894">
        <f t="shared" si="735"/>
        <v>-6.3130000950679839E-3</v>
      </c>
    </row>
    <row r="5895" spans="1:17" x14ac:dyDescent="0.25">
      <c r="A5895">
        <v>5884</v>
      </c>
      <c r="B5895" t="s">
        <v>6009</v>
      </c>
      <c r="C5895" s="8">
        <v>25000</v>
      </c>
      <c r="E5895" t="s">
        <v>22</v>
      </c>
      <c r="F5895" t="s">
        <v>73</v>
      </c>
      <c r="G5895">
        <v>1184.17</v>
      </c>
      <c r="H5895" s="5">
        <v>200</v>
      </c>
      <c r="I5895" s="5">
        <v>9000</v>
      </c>
      <c r="J5895" t="str">
        <f t="shared" si="728"/>
        <v>no</v>
      </c>
      <c r="K5895">
        <f t="shared" si="729"/>
        <v>0</v>
      </c>
      <c r="L5895">
        <f t="shared" si="730"/>
        <v>0</v>
      </c>
      <c r="M5895">
        <f t="shared" si="731"/>
        <v>0</v>
      </c>
      <c r="N5895">
        <f t="shared" si="732"/>
        <v>-5.0619861039084881</v>
      </c>
      <c r="O5895">
        <f t="shared" si="733"/>
        <v>6.3329690794522234E-3</v>
      </c>
      <c r="P5895">
        <f t="shared" si="734"/>
        <v>6.2931149768901407E-3</v>
      </c>
      <c r="Q5895">
        <f t="shared" si="735"/>
        <v>-6.3130000950679839E-3</v>
      </c>
    </row>
    <row r="5896" spans="1:17" x14ac:dyDescent="0.25">
      <c r="A5896">
        <v>5885</v>
      </c>
      <c r="B5896" t="s">
        <v>6010</v>
      </c>
      <c r="C5896" s="8">
        <v>2</v>
      </c>
      <c r="E5896" t="s">
        <v>57</v>
      </c>
      <c r="F5896" t="s">
        <v>74</v>
      </c>
      <c r="G5896">
        <v>198.97</v>
      </c>
      <c r="H5896" s="5">
        <v>730</v>
      </c>
      <c r="I5896" s="5">
        <v>9000</v>
      </c>
      <c r="J5896" t="str">
        <f t="shared" si="728"/>
        <v>yes</v>
      </c>
      <c r="K5896">
        <f t="shared" si="729"/>
        <v>0</v>
      </c>
      <c r="L5896">
        <f t="shared" si="730"/>
        <v>0</v>
      </c>
      <c r="M5896">
        <f t="shared" si="731"/>
        <v>0</v>
      </c>
      <c r="N5896">
        <f t="shared" si="732"/>
        <v>-4.9863532693831756</v>
      </c>
      <c r="O5896">
        <f t="shared" si="733"/>
        <v>6.8305282254162358E-3</v>
      </c>
      <c r="P5896">
        <f t="shared" si="734"/>
        <v>6.7841886334687792E-3</v>
      </c>
      <c r="Q5896">
        <f t="shared" si="735"/>
        <v>-6.8073058548944205E-3</v>
      </c>
    </row>
    <row r="5897" spans="1:17" x14ac:dyDescent="0.25">
      <c r="A5897">
        <v>5886</v>
      </c>
      <c r="B5897" t="s">
        <v>6011</v>
      </c>
      <c r="C5897" s="8">
        <v>20000</v>
      </c>
      <c r="E5897" t="s">
        <v>22</v>
      </c>
      <c r="F5897" t="s">
        <v>73</v>
      </c>
      <c r="G5897">
        <v>65.73</v>
      </c>
      <c r="H5897" s="5">
        <v>300</v>
      </c>
      <c r="I5897" s="5">
        <v>9000</v>
      </c>
      <c r="J5897" t="str">
        <f t="shared" si="728"/>
        <v>no</v>
      </c>
      <c r="K5897">
        <f t="shared" si="729"/>
        <v>0</v>
      </c>
      <c r="L5897">
        <f t="shared" si="730"/>
        <v>0</v>
      </c>
      <c r="M5897">
        <f t="shared" si="731"/>
        <v>0</v>
      </c>
      <c r="N5897">
        <f t="shared" si="732"/>
        <v>-5.0468583267812557</v>
      </c>
      <c r="O5897">
        <f t="shared" si="733"/>
        <v>6.4295011410596993E-3</v>
      </c>
      <c r="P5897">
        <f t="shared" si="734"/>
        <v>6.3884267440194493E-3</v>
      </c>
      <c r="Q5897">
        <f t="shared" si="735"/>
        <v>-6.4089200688450133E-3</v>
      </c>
    </row>
    <row r="5898" spans="1:17" x14ac:dyDescent="0.25">
      <c r="A5898">
        <v>5887</v>
      </c>
      <c r="B5898" t="s">
        <v>6012</v>
      </c>
      <c r="C5898" s="8">
        <v>2</v>
      </c>
      <c r="E5898" t="s">
        <v>57</v>
      </c>
      <c r="F5898" t="s">
        <v>74</v>
      </c>
      <c r="G5898">
        <v>0</v>
      </c>
      <c r="H5898" s="5">
        <v>730</v>
      </c>
      <c r="I5898" s="5">
        <v>9000</v>
      </c>
      <c r="J5898" t="str">
        <f t="shared" si="728"/>
        <v>no</v>
      </c>
      <c r="K5898">
        <f t="shared" si="729"/>
        <v>0</v>
      </c>
      <c r="L5898">
        <f t="shared" si="730"/>
        <v>0</v>
      </c>
      <c r="M5898">
        <f t="shared" si="731"/>
        <v>0</v>
      </c>
      <c r="N5898">
        <f t="shared" si="732"/>
        <v>-4.9863532693831756</v>
      </c>
      <c r="O5898">
        <f t="shared" si="733"/>
        <v>6.8305282254162358E-3</v>
      </c>
      <c r="P5898">
        <f t="shared" si="734"/>
        <v>6.7841886334687792E-3</v>
      </c>
      <c r="Q5898">
        <f t="shared" si="735"/>
        <v>-6.8073058548944205E-3</v>
      </c>
    </row>
    <row r="5899" spans="1:17" x14ac:dyDescent="0.25">
      <c r="A5899">
        <v>5888</v>
      </c>
      <c r="B5899" t="s">
        <v>6013</v>
      </c>
      <c r="C5899" s="8">
        <v>200000</v>
      </c>
      <c r="E5899" t="s">
        <v>24</v>
      </c>
      <c r="F5899" t="s">
        <v>29</v>
      </c>
      <c r="G5899">
        <v>66459.210000000006</v>
      </c>
      <c r="H5899" s="5">
        <v>250</v>
      </c>
      <c r="I5899" s="5">
        <v>9000</v>
      </c>
      <c r="J5899" t="str">
        <f t="shared" si="728"/>
        <v>no</v>
      </c>
      <c r="K5899">
        <f t="shared" si="729"/>
        <v>0</v>
      </c>
      <c r="L5899">
        <f t="shared" si="730"/>
        <v>1</v>
      </c>
      <c r="M5899">
        <f t="shared" si="731"/>
        <v>0</v>
      </c>
      <c r="N5899">
        <f t="shared" si="732"/>
        <v>-5.6069146776652845</v>
      </c>
      <c r="O5899">
        <f t="shared" si="733"/>
        <v>3.6723823799752029E-3</v>
      </c>
      <c r="P5899">
        <f t="shared" si="734"/>
        <v>3.6589453336027876E-3</v>
      </c>
      <c r="Q5899">
        <f t="shared" si="735"/>
        <v>-3.665655647528512E-3</v>
      </c>
    </row>
    <row r="5900" spans="1:17" x14ac:dyDescent="0.25">
      <c r="A5900">
        <v>5889</v>
      </c>
      <c r="B5900" t="s">
        <v>6014</v>
      </c>
      <c r="C5900" s="8">
        <v>25000</v>
      </c>
      <c r="E5900" t="s">
        <v>22</v>
      </c>
      <c r="F5900" t="s">
        <v>73</v>
      </c>
      <c r="G5900">
        <v>1086.98</v>
      </c>
      <c r="H5900" s="5">
        <v>300</v>
      </c>
      <c r="I5900" s="5">
        <v>9000</v>
      </c>
      <c r="J5900" t="str">
        <f t="shared" ref="J5900:J5963" si="736">IF(G5900/C5900&gt;=0.85, "yes", "no")</f>
        <v>no</v>
      </c>
      <c r="K5900">
        <f t="shared" ref="K5900:K5963" si="737">IF(OR(H5900=500, H5900=600), 1, 0)</f>
        <v>0</v>
      </c>
      <c r="L5900">
        <f t="shared" ref="L5900:L5963" si="738">IF(F5900="ZDD", 1, 0)</f>
        <v>0</v>
      </c>
      <c r="M5900">
        <f t="shared" ref="M5900:M5963" si="739">IF(OR(E5900="ZP07", E5900="ZP28",E5900="ZP32",E5900="ZP45",E5900="ZPPY",E5900="ZSPP",E5900="ZXP1",E5900="ZXX7",E5900="ZYPP",E5900="ZYSP",E5900="ZYWP"),1,0)</f>
        <v>0</v>
      </c>
      <c r="N5900">
        <f t="shared" ref="N5900:N5963" si="740">$P$3+$P$4*L5900+$P$5*(C5900/10000000)+$P$6*(I5900/10000000)+$P$7*M5900</f>
        <v>-5.0619861039084881</v>
      </c>
      <c r="O5900">
        <f t="shared" ref="O5900:O5963" si="741">EXP(N5900)</f>
        <v>6.3329690794522234E-3</v>
      </c>
      <c r="P5900">
        <f t="shared" ref="P5900:P5963" si="742">O5900/(1+O5900)</f>
        <v>6.2931149768901407E-3</v>
      </c>
      <c r="Q5900">
        <f t="shared" ref="Q5900:Q5963" si="743">K5900*LN(P5900)+(1-K5900)*LN(1-P5900)</f>
        <v>-6.3130000950679839E-3</v>
      </c>
    </row>
    <row r="5901" spans="1:17" x14ac:dyDescent="0.25">
      <c r="A5901">
        <v>5890</v>
      </c>
      <c r="B5901" t="s">
        <v>6015</v>
      </c>
      <c r="C5901" s="8">
        <v>10000</v>
      </c>
      <c r="E5901" t="s">
        <v>22</v>
      </c>
      <c r="F5901" t="s">
        <v>20</v>
      </c>
      <c r="G5901">
        <v>489.46</v>
      </c>
      <c r="H5901" s="5">
        <v>300</v>
      </c>
      <c r="I5901" s="5">
        <v>9000</v>
      </c>
      <c r="J5901" t="str">
        <f t="shared" si="736"/>
        <v>no</v>
      </c>
      <c r="K5901">
        <f t="shared" si="737"/>
        <v>0</v>
      </c>
      <c r="L5901">
        <f t="shared" si="738"/>
        <v>0</v>
      </c>
      <c r="M5901">
        <f t="shared" si="739"/>
        <v>0</v>
      </c>
      <c r="N5901">
        <f t="shared" si="740"/>
        <v>-5.0166027725267899</v>
      </c>
      <c r="O5901">
        <f t="shared" si="741"/>
        <v>6.6270019440258137E-3</v>
      </c>
      <c r="P5901">
        <f t="shared" si="742"/>
        <v>6.5833739123106819E-3</v>
      </c>
      <c r="Q5901">
        <f t="shared" si="743"/>
        <v>-6.6051399000292459E-3</v>
      </c>
    </row>
    <row r="5902" spans="1:17" x14ac:dyDescent="0.25">
      <c r="A5902">
        <v>5891</v>
      </c>
      <c r="B5902" t="s">
        <v>6016</v>
      </c>
      <c r="C5902" s="8">
        <v>10000</v>
      </c>
      <c r="E5902" t="s">
        <v>22</v>
      </c>
      <c r="F5902" t="s">
        <v>73</v>
      </c>
      <c r="G5902">
        <v>85.68</v>
      </c>
      <c r="H5902" s="5">
        <v>300</v>
      </c>
      <c r="I5902" s="5">
        <v>9000</v>
      </c>
      <c r="J5902" t="str">
        <f t="shared" si="736"/>
        <v>no</v>
      </c>
      <c r="K5902">
        <f t="shared" si="737"/>
        <v>0</v>
      </c>
      <c r="L5902">
        <f t="shared" si="738"/>
        <v>0</v>
      </c>
      <c r="M5902">
        <f t="shared" si="739"/>
        <v>0</v>
      </c>
      <c r="N5902">
        <f t="shared" si="740"/>
        <v>-5.0166027725267899</v>
      </c>
      <c r="O5902">
        <f t="shared" si="741"/>
        <v>6.6270019440258137E-3</v>
      </c>
      <c r="P5902">
        <f t="shared" si="742"/>
        <v>6.5833739123106819E-3</v>
      </c>
      <c r="Q5902">
        <f t="shared" si="743"/>
        <v>-6.6051399000292459E-3</v>
      </c>
    </row>
    <row r="5903" spans="1:17" x14ac:dyDescent="0.25">
      <c r="A5903">
        <v>5892</v>
      </c>
      <c r="B5903" t="s">
        <v>6017</v>
      </c>
      <c r="C5903" s="8">
        <v>5000</v>
      </c>
      <c r="E5903" t="s">
        <v>22</v>
      </c>
      <c r="F5903" t="s">
        <v>25</v>
      </c>
      <c r="G5903">
        <v>266.52999999999997</v>
      </c>
      <c r="H5903" s="5">
        <v>300</v>
      </c>
      <c r="I5903" s="5">
        <v>9000</v>
      </c>
      <c r="J5903" t="str">
        <f t="shared" si="736"/>
        <v>no</v>
      </c>
      <c r="K5903">
        <f t="shared" si="737"/>
        <v>0</v>
      </c>
      <c r="L5903">
        <f t="shared" si="738"/>
        <v>0</v>
      </c>
      <c r="M5903">
        <f t="shared" si="739"/>
        <v>0</v>
      </c>
      <c r="N5903">
        <f t="shared" si="740"/>
        <v>-5.0014749953995574</v>
      </c>
      <c r="O5903">
        <f t="shared" si="741"/>
        <v>6.728015884234234E-3</v>
      </c>
      <c r="P5903">
        <f t="shared" si="742"/>
        <v>6.6830522028582372E-3</v>
      </c>
      <c r="Q5903">
        <f t="shared" si="743"/>
        <v>-6.7054837930821086E-3</v>
      </c>
    </row>
    <row r="5904" spans="1:17" x14ac:dyDescent="0.25">
      <c r="A5904">
        <v>5893</v>
      </c>
      <c r="B5904" t="s">
        <v>6018</v>
      </c>
      <c r="C5904" s="8">
        <v>20000</v>
      </c>
      <c r="E5904" t="s">
        <v>22</v>
      </c>
      <c r="F5904" t="s">
        <v>29</v>
      </c>
      <c r="G5904">
        <v>719.35</v>
      </c>
      <c r="H5904" s="5">
        <v>400</v>
      </c>
      <c r="I5904" s="5">
        <v>9000</v>
      </c>
      <c r="J5904" t="str">
        <f t="shared" si="736"/>
        <v>no</v>
      </c>
      <c r="K5904">
        <f t="shared" si="737"/>
        <v>0</v>
      </c>
      <c r="L5904">
        <f t="shared" si="738"/>
        <v>1</v>
      </c>
      <c r="M5904">
        <f t="shared" si="739"/>
        <v>0</v>
      </c>
      <c r="N5904">
        <f t="shared" si="740"/>
        <v>-5.0623147010849117</v>
      </c>
      <c r="O5904">
        <f t="shared" si="741"/>
        <v>6.3308884255615571E-3</v>
      </c>
      <c r="P5904">
        <f t="shared" si="742"/>
        <v>6.2910604239391332E-3</v>
      </c>
      <c r="Q5904">
        <f t="shared" si="743"/>
        <v>-6.3109325328340894E-3</v>
      </c>
    </row>
    <row r="5905" spans="1:17" x14ac:dyDescent="0.25">
      <c r="A5905">
        <v>5894</v>
      </c>
      <c r="B5905" t="s">
        <v>6019</v>
      </c>
      <c r="C5905" s="8">
        <v>10000</v>
      </c>
      <c r="E5905" t="s">
        <v>34</v>
      </c>
      <c r="F5905" t="s">
        <v>30</v>
      </c>
      <c r="G5905">
        <f>0</f>
        <v>0</v>
      </c>
      <c r="H5905" s="5">
        <v>300</v>
      </c>
      <c r="I5905" s="5">
        <v>9000</v>
      </c>
      <c r="J5905" t="str">
        <f t="shared" si="736"/>
        <v>no</v>
      </c>
      <c r="K5905">
        <f t="shared" si="737"/>
        <v>0</v>
      </c>
      <c r="L5905">
        <f t="shared" si="738"/>
        <v>0</v>
      </c>
      <c r="M5905">
        <f t="shared" si="739"/>
        <v>1</v>
      </c>
      <c r="N5905">
        <f t="shared" si="740"/>
        <v>-2.4756395477802267</v>
      </c>
      <c r="O5905">
        <f t="shared" si="741"/>
        <v>8.4109181212275813E-2</v>
      </c>
      <c r="P5905">
        <f t="shared" si="742"/>
        <v>7.7583681302489285E-2</v>
      </c>
      <c r="Q5905">
        <f t="shared" si="743"/>
        <v>-8.0758618620998965E-2</v>
      </c>
    </row>
    <row r="5906" spans="1:17" x14ac:dyDescent="0.25">
      <c r="A5906">
        <v>5895</v>
      </c>
      <c r="B5906" t="s">
        <v>6020</v>
      </c>
      <c r="C5906" s="8">
        <v>25000</v>
      </c>
      <c r="E5906" t="s">
        <v>40</v>
      </c>
      <c r="F5906" t="s">
        <v>39</v>
      </c>
      <c r="G5906">
        <v>1610.25</v>
      </c>
      <c r="H5906" s="5">
        <v>300</v>
      </c>
      <c r="I5906" s="5">
        <v>9000</v>
      </c>
      <c r="J5906" t="str">
        <f t="shared" si="736"/>
        <v>no</v>
      </c>
      <c r="K5906">
        <f t="shared" si="737"/>
        <v>0</v>
      </c>
      <c r="L5906">
        <f t="shared" si="738"/>
        <v>0</v>
      </c>
      <c r="M5906">
        <f t="shared" si="739"/>
        <v>0</v>
      </c>
      <c r="N5906">
        <f t="shared" si="740"/>
        <v>-5.0619861039084881</v>
      </c>
      <c r="O5906">
        <f t="shared" si="741"/>
        <v>6.3329690794522234E-3</v>
      </c>
      <c r="P5906">
        <f t="shared" si="742"/>
        <v>6.2931149768901407E-3</v>
      </c>
      <c r="Q5906">
        <f t="shared" si="743"/>
        <v>-6.3130000950679839E-3</v>
      </c>
    </row>
    <row r="5907" spans="1:17" x14ac:dyDescent="0.25">
      <c r="A5907">
        <v>5896</v>
      </c>
      <c r="B5907" t="s">
        <v>6021</v>
      </c>
      <c r="C5907" s="8">
        <v>5000</v>
      </c>
      <c r="E5907" t="s">
        <v>22</v>
      </c>
      <c r="F5907" t="s">
        <v>39</v>
      </c>
      <c r="G5907">
        <v>350.53</v>
      </c>
      <c r="H5907" s="5">
        <v>400</v>
      </c>
      <c r="I5907" s="5">
        <v>9000</v>
      </c>
      <c r="J5907" t="str">
        <f t="shared" si="736"/>
        <v>no</v>
      </c>
      <c r="K5907">
        <f t="shared" si="737"/>
        <v>0</v>
      </c>
      <c r="L5907">
        <f t="shared" si="738"/>
        <v>0</v>
      </c>
      <c r="M5907">
        <f t="shared" si="739"/>
        <v>0</v>
      </c>
      <c r="N5907">
        <f t="shared" si="740"/>
        <v>-5.0014749953995574</v>
      </c>
      <c r="O5907">
        <f t="shared" si="741"/>
        <v>6.728015884234234E-3</v>
      </c>
      <c r="P5907">
        <f t="shared" si="742"/>
        <v>6.6830522028582372E-3</v>
      </c>
      <c r="Q5907">
        <f t="shared" si="743"/>
        <v>-6.7054837930821086E-3</v>
      </c>
    </row>
    <row r="5908" spans="1:17" x14ac:dyDescent="0.25">
      <c r="A5908">
        <v>5897</v>
      </c>
      <c r="B5908" t="s">
        <v>6022</v>
      </c>
      <c r="C5908" s="8">
        <v>2</v>
      </c>
      <c r="E5908" t="s">
        <v>57</v>
      </c>
      <c r="F5908" t="s">
        <v>74</v>
      </c>
      <c r="G5908">
        <v>0</v>
      </c>
      <c r="H5908" s="5">
        <v>730</v>
      </c>
      <c r="I5908" s="5">
        <v>9000</v>
      </c>
      <c r="J5908" t="str">
        <f t="shared" si="736"/>
        <v>no</v>
      </c>
      <c r="K5908">
        <f t="shared" si="737"/>
        <v>0</v>
      </c>
      <c r="L5908">
        <f t="shared" si="738"/>
        <v>0</v>
      </c>
      <c r="M5908">
        <f t="shared" si="739"/>
        <v>0</v>
      </c>
      <c r="N5908">
        <f t="shared" si="740"/>
        <v>-4.9863532693831756</v>
      </c>
      <c r="O5908">
        <f t="shared" si="741"/>
        <v>6.8305282254162358E-3</v>
      </c>
      <c r="P5908">
        <f t="shared" si="742"/>
        <v>6.7841886334687792E-3</v>
      </c>
      <c r="Q5908">
        <f t="shared" si="743"/>
        <v>-6.8073058548944205E-3</v>
      </c>
    </row>
    <row r="5909" spans="1:17" x14ac:dyDescent="0.25">
      <c r="A5909">
        <v>5898</v>
      </c>
      <c r="B5909" t="s">
        <v>6023</v>
      </c>
      <c r="C5909" s="8">
        <v>25000</v>
      </c>
      <c r="E5909" t="s">
        <v>40</v>
      </c>
      <c r="F5909" t="s">
        <v>29</v>
      </c>
      <c r="G5909">
        <v>152.94999999999999</v>
      </c>
      <c r="H5909" s="5">
        <v>300</v>
      </c>
      <c r="I5909" s="5">
        <v>9000</v>
      </c>
      <c r="J5909" t="str">
        <f t="shared" si="736"/>
        <v>no</v>
      </c>
      <c r="K5909">
        <f t="shared" si="737"/>
        <v>0</v>
      </c>
      <c r="L5909">
        <f t="shared" si="738"/>
        <v>1</v>
      </c>
      <c r="M5909">
        <f t="shared" si="739"/>
        <v>0</v>
      </c>
      <c r="N5909">
        <f t="shared" si="740"/>
        <v>-5.0774424782121441</v>
      </c>
      <c r="O5909">
        <f t="shared" si="741"/>
        <v>6.23583692807856E-3</v>
      </c>
      <c r="P5909">
        <f t="shared" si="742"/>
        <v>6.1971922478092686E-3</v>
      </c>
      <c r="Q5909">
        <f t="shared" si="743"/>
        <v>-6.216474549050232E-3</v>
      </c>
    </row>
    <row r="5910" spans="1:17" x14ac:dyDescent="0.25">
      <c r="A5910">
        <v>5899</v>
      </c>
      <c r="B5910" t="s">
        <v>6024</v>
      </c>
      <c r="C5910" s="8">
        <v>65000</v>
      </c>
      <c r="E5910" t="s">
        <v>22</v>
      </c>
      <c r="F5910" t="s">
        <v>29</v>
      </c>
      <c r="G5910">
        <v>13764.11</v>
      </c>
      <c r="H5910" s="5">
        <v>300</v>
      </c>
      <c r="I5910" s="5">
        <v>9000</v>
      </c>
      <c r="J5910" t="str">
        <f t="shared" si="736"/>
        <v>no</v>
      </c>
      <c r="K5910">
        <f t="shared" si="737"/>
        <v>0</v>
      </c>
      <c r="L5910">
        <f t="shared" si="738"/>
        <v>1</v>
      </c>
      <c r="M5910">
        <f t="shared" si="739"/>
        <v>0</v>
      </c>
      <c r="N5910">
        <f t="shared" si="740"/>
        <v>-5.1984646952300047</v>
      </c>
      <c r="O5910">
        <f t="shared" si="741"/>
        <v>5.5250405334731287E-3</v>
      </c>
      <c r="P5910">
        <f t="shared" si="742"/>
        <v>5.4946821916457339E-3</v>
      </c>
      <c r="Q5910">
        <f t="shared" si="743"/>
        <v>-5.509833484352915E-3</v>
      </c>
    </row>
    <row r="5911" spans="1:17" x14ac:dyDescent="0.25">
      <c r="A5911">
        <v>5900</v>
      </c>
      <c r="B5911" t="s">
        <v>6025</v>
      </c>
      <c r="C5911" s="8">
        <v>2</v>
      </c>
      <c r="E5911" t="s">
        <v>57</v>
      </c>
      <c r="F5911" t="s">
        <v>74</v>
      </c>
      <c r="G5911">
        <v>0</v>
      </c>
      <c r="H5911" s="5">
        <v>730</v>
      </c>
      <c r="I5911" s="5">
        <v>9000</v>
      </c>
      <c r="J5911" t="str">
        <f t="shared" si="736"/>
        <v>no</v>
      </c>
      <c r="K5911">
        <f t="shared" si="737"/>
        <v>0</v>
      </c>
      <c r="L5911">
        <f t="shared" si="738"/>
        <v>0</v>
      </c>
      <c r="M5911">
        <f t="shared" si="739"/>
        <v>0</v>
      </c>
      <c r="N5911">
        <f t="shared" si="740"/>
        <v>-4.9863532693831756</v>
      </c>
      <c r="O5911">
        <f t="shared" si="741"/>
        <v>6.8305282254162358E-3</v>
      </c>
      <c r="P5911">
        <f t="shared" si="742"/>
        <v>6.7841886334687792E-3</v>
      </c>
      <c r="Q5911">
        <f t="shared" si="743"/>
        <v>-6.8073058548944205E-3</v>
      </c>
    </row>
    <row r="5912" spans="1:17" x14ac:dyDescent="0.25">
      <c r="A5912">
        <v>5901</v>
      </c>
      <c r="B5912" t="s">
        <v>6026</v>
      </c>
      <c r="C5912" s="8">
        <v>25000</v>
      </c>
      <c r="E5912" t="s">
        <v>22</v>
      </c>
      <c r="F5912" t="s">
        <v>73</v>
      </c>
      <c r="G5912">
        <v>1541.56</v>
      </c>
      <c r="H5912" s="5">
        <v>300</v>
      </c>
      <c r="I5912" s="5">
        <v>9000</v>
      </c>
      <c r="J5912" t="str">
        <f t="shared" si="736"/>
        <v>no</v>
      </c>
      <c r="K5912">
        <f t="shared" si="737"/>
        <v>0</v>
      </c>
      <c r="L5912">
        <f t="shared" si="738"/>
        <v>0</v>
      </c>
      <c r="M5912">
        <f t="shared" si="739"/>
        <v>0</v>
      </c>
      <c r="N5912">
        <f t="shared" si="740"/>
        <v>-5.0619861039084881</v>
      </c>
      <c r="O5912">
        <f t="shared" si="741"/>
        <v>6.3329690794522234E-3</v>
      </c>
      <c r="P5912">
        <f t="shared" si="742"/>
        <v>6.2931149768901407E-3</v>
      </c>
      <c r="Q5912">
        <f t="shared" si="743"/>
        <v>-6.3130000950679839E-3</v>
      </c>
    </row>
    <row r="5913" spans="1:17" x14ac:dyDescent="0.25">
      <c r="A5913">
        <v>5902</v>
      </c>
      <c r="B5913" t="s">
        <v>6027</v>
      </c>
      <c r="C5913" s="8">
        <v>2</v>
      </c>
      <c r="E5913" t="s">
        <v>57</v>
      </c>
      <c r="F5913" t="s">
        <v>74</v>
      </c>
      <c r="G5913">
        <v>47.92</v>
      </c>
      <c r="H5913" s="5">
        <v>730</v>
      </c>
      <c r="I5913" s="5">
        <v>9000</v>
      </c>
      <c r="J5913" t="str">
        <f t="shared" si="736"/>
        <v>yes</v>
      </c>
      <c r="K5913">
        <f t="shared" si="737"/>
        <v>0</v>
      </c>
      <c r="L5913">
        <f t="shared" si="738"/>
        <v>0</v>
      </c>
      <c r="M5913">
        <f t="shared" si="739"/>
        <v>0</v>
      </c>
      <c r="N5913">
        <f t="shared" si="740"/>
        <v>-4.9863532693831756</v>
      </c>
      <c r="O5913">
        <f t="shared" si="741"/>
        <v>6.8305282254162358E-3</v>
      </c>
      <c r="P5913">
        <f t="shared" si="742"/>
        <v>6.7841886334687792E-3</v>
      </c>
      <c r="Q5913">
        <f t="shared" si="743"/>
        <v>-6.8073058548944205E-3</v>
      </c>
    </row>
    <row r="5914" spans="1:17" x14ac:dyDescent="0.25">
      <c r="A5914">
        <v>5903</v>
      </c>
      <c r="B5914" t="s">
        <v>6028</v>
      </c>
      <c r="C5914" s="8">
        <v>25000</v>
      </c>
      <c r="E5914" t="s">
        <v>22</v>
      </c>
      <c r="F5914" t="s">
        <v>39</v>
      </c>
      <c r="G5914">
        <v>1012.42</v>
      </c>
      <c r="H5914" s="5">
        <v>300</v>
      </c>
      <c r="I5914" s="5">
        <v>9000</v>
      </c>
      <c r="J5914" t="str">
        <f t="shared" si="736"/>
        <v>no</v>
      </c>
      <c r="K5914">
        <f t="shared" si="737"/>
        <v>0</v>
      </c>
      <c r="L5914">
        <f t="shared" si="738"/>
        <v>0</v>
      </c>
      <c r="M5914">
        <f t="shared" si="739"/>
        <v>0</v>
      </c>
      <c r="N5914">
        <f t="shared" si="740"/>
        <v>-5.0619861039084881</v>
      </c>
      <c r="O5914">
        <f t="shared" si="741"/>
        <v>6.3329690794522234E-3</v>
      </c>
      <c r="P5914">
        <f t="shared" si="742"/>
        <v>6.2931149768901407E-3</v>
      </c>
      <c r="Q5914">
        <f t="shared" si="743"/>
        <v>-6.3130000950679839E-3</v>
      </c>
    </row>
    <row r="5915" spans="1:17" x14ac:dyDescent="0.25">
      <c r="A5915">
        <v>5904</v>
      </c>
      <c r="B5915" t="s">
        <v>6029</v>
      </c>
      <c r="C5915" s="8">
        <v>2</v>
      </c>
      <c r="E5915" t="s">
        <v>57</v>
      </c>
      <c r="F5915" t="s">
        <v>74</v>
      </c>
      <c r="G5915">
        <v>1576.37</v>
      </c>
      <c r="H5915" s="5">
        <v>730</v>
      </c>
      <c r="I5915" s="5">
        <v>9000</v>
      </c>
      <c r="J5915" t="str">
        <f t="shared" si="736"/>
        <v>yes</v>
      </c>
      <c r="K5915">
        <f t="shared" si="737"/>
        <v>0</v>
      </c>
      <c r="L5915">
        <f t="shared" si="738"/>
        <v>0</v>
      </c>
      <c r="M5915">
        <f t="shared" si="739"/>
        <v>0</v>
      </c>
      <c r="N5915">
        <f t="shared" si="740"/>
        <v>-4.9863532693831756</v>
      </c>
      <c r="O5915">
        <f t="shared" si="741"/>
        <v>6.8305282254162358E-3</v>
      </c>
      <c r="P5915">
        <f t="shared" si="742"/>
        <v>6.7841886334687792E-3</v>
      </c>
      <c r="Q5915">
        <f t="shared" si="743"/>
        <v>-6.8073058548944205E-3</v>
      </c>
    </row>
    <row r="5916" spans="1:17" x14ac:dyDescent="0.25">
      <c r="A5916">
        <v>5905</v>
      </c>
      <c r="B5916" t="s">
        <v>6030</v>
      </c>
      <c r="C5916" s="8">
        <v>25000</v>
      </c>
      <c r="E5916" t="s">
        <v>22</v>
      </c>
      <c r="F5916" t="s">
        <v>73</v>
      </c>
      <c r="G5916">
        <v>1321.47</v>
      </c>
      <c r="H5916" s="5">
        <v>300</v>
      </c>
      <c r="I5916" s="5">
        <v>9000</v>
      </c>
      <c r="J5916" t="str">
        <f t="shared" si="736"/>
        <v>no</v>
      </c>
      <c r="K5916">
        <f t="shared" si="737"/>
        <v>0</v>
      </c>
      <c r="L5916">
        <f t="shared" si="738"/>
        <v>0</v>
      </c>
      <c r="M5916">
        <f t="shared" si="739"/>
        <v>0</v>
      </c>
      <c r="N5916">
        <f t="shared" si="740"/>
        <v>-5.0619861039084881</v>
      </c>
      <c r="O5916">
        <f t="shared" si="741"/>
        <v>6.3329690794522234E-3</v>
      </c>
      <c r="P5916">
        <f t="shared" si="742"/>
        <v>6.2931149768901407E-3</v>
      </c>
      <c r="Q5916">
        <f t="shared" si="743"/>
        <v>-6.3130000950679839E-3</v>
      </c>
    </row>
    <row r="5917" spans="1:17" x14ac:dyDescent="0.25">
      <c r="A5917">
        <v>5906</v>
      </c>
      <c r="B5917" t="s">
        <v>6031</v>
      </c>
      <c r="C5917" s="8">
        <v>20000</v>
      </c>
      <c r="E5917" t="s">
        <v>22</v>
      </c>
      <c r="F5917" t="s">
        <v>73</v>
      </c>
      <c r="G5917">
        <v>1692.42</v>
      </c>
      <c r="H5917" s="5">
        <v>400</v>
      </c>
      <c r="I5917" s="5">
        <v>9000</v>
      </c>
      <c r="J5917" t="str">
        <f t="shared" si="736"/>
        <v>no</v>
      </c>
      <c r="K5917">
        <f t="shared" si="737"/>
        <v>0</v>
      </c>
      <c r="L5917">
        <f t="shared" si="738"/>
        <v>0</v>
      </c>
      <c r="M5917">
        <f t="shared" si="739"/>
        <v>0</v>
      </c>
      <c r="N5917">
        <f t="shared" si="740"/>
        <v>-5.0468583267812557</v>
      </c>
      <c r="O5917">
        <f t="shared" si="741"/>
        <v>6.4295011410596993E-3</v>
      </c>
      <c r="P5917">
        <f t="shared" si="742"/>
        <v>6.3884267440194493E-3</v>
      </c>
      <c r="Q5917">
        <f t="shared" si="743"/>
        <v>-6.4089200688450133E-3</v>
      </c>
    </row>
    <row r="5918" spans="1:17" x14ac:dyDescent="0.25">
      <c r="A5918">
        <v>5907</v>
      </c>
      <c r="B5918" t="s">
        <v>6032</v>
      </c>
      <c r="C5918" s="8">
        <v>10000</v>
      </c>
      <c r="E5918" t="s">
        <v>31</v>
      </c>
      <c r="F5918" t="s">
        <v>29</v>
      </c>
      <c r="G5918">
        <v>1214.1600000000001</v>
      </c>
      <c r="H5918" s="5">
        <v>400</v>
      </c>
      <c r="I5918" s="5">
        <v>9000</v>
      </c>
      <c r="J5918" t="str">
        <f t="shared" si="736"/>
        <v>no</v>
      </c>
      <c r="K5918">
        <f t="shared" si="737"/>
        <v>0</v>
      </c>
      <c r="L5918">
        <f t="shared" si="738"/>
        <v>1</v>
      </c>
      <c r="M5918">
        <f t="shared" si="739"/>
        <v>0</v>
      </c>
      <c r="N5918">
        <f t="shared" si="740"/>
        <v>-5.0320591468304459</v>
      </c>
      <c r="O5918">
        <f t="shared" si="741"/>
        <v>6.5253600525362124E-3</v>
      </c>
      <c r="P5918">
        <f t="shared" si="742"/>
        <v>6.4830557793353737E-3</v>
      </c>
      <c r="Q5918">
        <f t="shared" si="743"/>
        <v>-6.5041620570257088E-3</v>
      </c>
    </row>
    <row r="5919" spans="1:17" x14ac:dyDescent="0.25">
      <c r="A5919">
        <v>5908</v>
      </c>
      <c r="B5919" t="s">
        <v>6033</v>
      </c>
      <c r="C5919" s="8">
        <v>2</v>
      </c>
      <c r="E5919" t="s">
        <v>57</v>
      </c>
      <c r="F5919" t="s">
        <v>74</v>
      </c>
      <c r="G5919">
        <v>19327.7</v>
      </c>
      <c r="H5919" s="5">
        <v>730</v>
      </c>
      <c r="I5919" s="5">
        <v>9000</v>
      </c>
      <c r="J5919" t="str">
        <f t="shared" si="736"/>
        <v>yes</v>
      </c>
      <c r="K5919">
        <f t="shared" si="737"/>
        <v>0</v>
      </c>
      <c r="L5919">
        <f t="shared" si="738"/>
        <v>0</v>
      </c>
      <c r="M5919">
        <f t="shared" si="739"/>
        <v>0</v>
      </c>
      <c r="N5919">
        <f t="shared" si="740"/>
        <v>-4.9863532693831756</v>
      </c>
      <c r="O5919">
        <f t="shared" si="741"/>
        <v>6.8305282254162358E-3</v>
      </c>
      <c r="P5919">
        <f t="shared" si="742"/>
        <v>6.7841886334687792E-3</v>
      </c>
      <c r="Q5919">
        <f t="shared" si="743"/>
        <v>-6.8073058548944205E-3</v>
      </c>
    </row>
    <row r="5920" spans="1:17" x14ac:dyDescent="0.25">
      <c r="A5920">
        <v>5909</v>
      </c>
      <c r="B5920" t="s">
        <v>6034</v>
      </c>
      <c r="C5920" s="8">
        <v>10000</v>
      </c>
      <c r="E5920" t="s">
        <v>22</v>
      </c>
      <c r="F5920" t="s">
        <v>73</v>
      </c>
      <c r="G5920">
        <v>1497.07</v>
      </c>
      <c r="H5920" s="5">
        <v>400</v>
      </c>
      <c r="I5920" s="5">
        <v>9000</v>
      </c>
      <c r="J5920" t="str">
        <f t="shared" si="736"/>
        <v>no</v>
      </c>
      <c r="K5920">
        <f t="shared" si="737"/>
        <v>0</v>
      </c>
      <c r="L5920">
        <f t="shared" si="738"/>
        <v>0</v>
      </c>
      <c r="M5920">
        <f t="shared" si="739"/>
        <v>0</v>
      </c>
      <c r="N5920">
        <f t="shared" si="740"/>
        <v>-5.0166027725267899</v>
      </c>
      <c r="O5920">
        <f t="shared" si="741"/>
        <v>6.6270019440258137E-3</v>
      </c>
      <c r="P5920">
        <f t="shared" si="742"/>
        <v>6.5833739123106819E-3</v>
      </c>
      <c r="Q5920">
        <f t="shared" si="743"/>
        <v>-6.6051399000292459E-3</v>
      </c>
    </row>
    <row r="5921" spans="1:17" x14ac:dyDescent="0.25">
      <c r="A5921">
        <v>5910</v>
      </c>
      <c r="B5921" t="s">
        <v>6035</v>
      </c>
      <c r="C5921" s="8">
        <v>20000</v>
      </c>
      <c r="E5921" t="s">
        <v>22</v>
      </c>
      <c r="F5921" t="s">
        <v>29</v>
      </c>
      <c r="G5921">
        <v>276.14999999999998</v>
      </c>
      <c r="H5921" s="5">
        <v>300</v>
      </c>
      <c r="I5921" s="5">
        <v>9000</v>
      </c>
      <c r="J5921" t="str">
        <f t="shared" si="736"/>
        <v>no</v>
      </c>
      <c r="K5921">
        <f t="shared" si="737"/>
        <v>0</v>
      </c>
      <c r="L5921">
        <f t="shared" si="738"/>
        <v>1</v>
      </c>
      <c r="M5921">
        <f t="shared" si="739"/>
        <v>0</v>
      </c>
      <c r="N5921">
        <f t="shared" si="740"/>
        <v>-5.0623147010849117</v>
      </c>
      <c r="O5921">
        <f t="shared" si="741"/>
        <v>6.3308884255615571E-3</v>
      </c>
      <c r="P5921">
        <f t="shared" si="742"/>
        <v>6.2910604239391332E-3</v>
      </c>
      <c r="Q5921">
        <f t="shared" si="743"/>
        <v>-6.3109325328340894E-3</v>
      </c>
    </row>
    <row r="5922" spans="1:17" x14ac:dyDescent="0.25">
      <c r="A5922">
        <v>5911</v>
      </c>
      <c r="B5922" t="s">
        <v>6036</v>
      </c>
      <c r="C5922" s="8">
        <v>10000</v>
      </c>
      <c r="E5922" t="s">
        <v>22</v>
      </c>
      <c r="F5922" t="s">
        <v>20</v>
      </c>
      <c r="G5922">
        <v>81.7</v>
      </c>
      <c r="H5922" s="5">
        <v>300</v>
      </c>
      <c r="I5922" s="5">
        <v>9000</v>
      </c>
      <c r="J5922" t="str">
        <f t="shared" si="736"/>
        <v>no</v>
      </c>
      <c r="K5922">
        <f t="shared" si="737"/>
        <v>0</v>
      </c>
      <c r="L5922">
        <f t="shared" si="738"/>
        <v>0</v>
      </c>
      <c r="M5922">
        <f t="shared" si="739"/>
        <v>0</v>
      </c>
      <c r="N5922">
        <f t="shared" si="740"/>
        <v>-5.0166027725267899</v>
      </c>
      <c r="O5922">
        <f t="shared" si="741"/>
        <v>6.6270019440258137E-3</v>
      </c>
      <c r="P5922">
        <f t="shared" si="742"/>
        <v>6.5833739123106819E-3</v>
      </c>
      <c r="Q5922">
        <f t="shared" si="743"/>
        <v>-6.6051399000292459E-3</v>
      </c>
    </row>
    <row r="5923" spans="1:17" x14ac:dyDescent="0.25">
      <c r="A5923">
        <v>5912</v>
      </c>
      <c r="B5923" t="s">
        <v>6037</v>
      </c>
      <c r="C5923" s="8">
        <v>50000</v>
      </c>
      <c r="E5923" t="s">
        <v>19</v>
      </c>
      <c r="F5923" t="s">
        <v>39</v>
      </c>
      <c r="G5923">
        <v>20418.900000000001</v>
      </c>
      <c r="H5923" s="5">
        <v>200</v>
      </c>
      <c r="I5923" s="5">
        <v>9000</v>
      </c>
      <c r="J5923" t="str">
        <f t="shared" si="736"/>
        <v>no</v>
      </c>
      <c r="K5923">
        <f t="shared" si="737"/>
        <v>0</v>
      </c>
      <c r="L5923">
        <f t="shared" si="738"/>
        <v>0</v>
      </c>
      <c r="M5923">
        <f t="shared" si="739"/>
        <v>0</v>
      </c>
      <c r="N5923">
        <f t="shared" si="740"/>
        <v>-5.1376249895446504</v>
      </c>
      <c r="O5923">
        <f t="shared" si="741"/>
        <v>5.8716183213966449E-3</v>
      </c>
      <c r="P5923">
        <f t="shared" si="742"/>
        <v>5.8373436673710205E-3</v>
      </c>
      <c r="Q5923">
        <f t="shared" si="743"/>
        <v>-5.8544475512279518E-3</v>
      </c>
    </row>
    <row r="5924" spans="1:17" x14ac:dyDescent="0.25">
      <c r="A5924">
        <v>5913</v>
      </c>
      <c r="B5924" t="s">
        <v>6038</v>
      </c>
      <c r="C5924" s="8">
        <v>50000</v>
      </c>
      <c r="E5924" t="s">
        <v>22</v>
      </c>
      <c r="F5924" t="s">
        <v>20</v>
      </c>
      <c r="G5924">
        <v>8210.2900000000009</v>
      </c>
      <c r="H5924" s="5">
        <v>300</v>
      </c>
      <c r="I5924" s="5">
        <v>9000</v>
      </c>
      <c r="J5924" t="str">
        <f t="shared" si="736"/>
        <v>no</v>
      </c>
      <c r="K5924">
        <f t="shared" si="737"/>
        <v>0</v>
      </c>
      <c r="L5924">
        <f t="shared" si="738"/>
        <v>0</v>
      </c>
      <c r="M5924">
        <f t="shared" si="739"/>
        <v>0</v>
      </c>
      <c r="N5924">
        <f t="shared" si="740"/>
        <v>-5.1376249895446504</v>
      </c>
      <c r="O5924">
        <f t="shared" si="741"/>
        <v>5.8716183213966449E-3</v>
      </c>
      <c r="P5924">
        <f t="shared" si="742"/>
        <v>5.8373436673710205E-3</v>
      </c>
      <c r="Q5924">
        <f t="shared" si="743"/>
        <v>-5.8544475512279518E-3</v>
      </c>
    </row>
    <row r="5925" spans="1:17" x14ac:dyDescent="0.25">
      <c r="A5925">
        <v>5914</v>
      </c>
      <c r="B5925" t="s">
        <v>6039</v>
      </c>
      <c r="C5925" s="8">
        <v>10000</v>
      </c>
      <c r="E5925" t="s">
        <v>22</v>
      </c>
      <c r="F5925" t="s">
        <v>20</v>
      </c>
      <c r="G5925">
        <v>481.36</v>
      </c>
      <c r="H5925" s="5">
        <v>300</v>
      </c>
      <c r="I5925" s="5">
        <v>9000</v>
      </c>
      <c r="J5925" t="str">
        <f t="shared" si="736"/>
        <v>no</v>
      </c>
      <c r="K5925">
        <f t="shared" si="737"/>
        <v>0</v>
      </c>
      <c r="L5925">
        <f t="shared" si="738"/>
        <v>0</v>
      </c>
      <c r="M5925">
        <f t="shared" si="739"/>
        <v>0</v>
      </c>
      <c r="N5925">
        <f t="shared" si="740"/>
        <v>-5.0166027725267899</v>
      </c>
      <c r="O5925">
        <f t="shared" si="741"/>
        <v>6.6270019440258137E-3</v>
      </c>
      <c r="P5925">
        <f t="shared" si="742"/>
        <v>6.5833739123106819E-3</v>
      </c>
      <c r="Q5925">
        <f t="shared" si="743"/>
        <v>-6.6051399000292459E-3</v>
      </c>
    </row>
    <row r="5926" spans="1:17" x14ac:dyDescent="0.25">
      <c r="A5926">
        <v>5915</v>
      </c>
      <c r="B5926" t="s">
        <v>6040</v>
      </c>
      <c r="C5926" s="8">
        <v>5000</v>
      </c>
      <c r="E5926" t="s">
        <v>56</v>
      </c>
      <c r="F5926" t="s">
        <v>73</v>
      </c>
      <c r="G5926">
        <v>1839.36</v>
      </c>
      <c r="H5926" s="5">
        <v>300</v>
      </c>
      <c r="I5926" s="5">
        <v>9000</v>
      </c>
      <c r="J5926" t="str">
        <f t="shared" si="736"/>
        <v>no</v>
      </c>
      <c r="K5926">
        <f t="shared" si="737"/>
        <v>0</v>
      </c>
      <c r="L5926">
        <f t="shared" si="738"/>
        <v>0</v>
      </c>
      <c r="M5926">
        <f t="shared" si="739"/>
        <v>0</v>
      </c>
      <c r="N5926">
        <f t="shared" si="740"/>
        <v>-5.0014749953995574</v>
      </c>
      <c r="O5926">
        <f t="shared" si="741"/>
        <v>6.728015884234234E-3</v>
      </c>
      <c r="P5926">
        <f t="shared" si="742"/>
        <v>6.6830522028582372E-3</v>
      </c>
      <c r="Q5926">
        <f t="shared" si="743"/>
        <v>-6.7054837930821086E-3</v>
      </c>
    </row>
    <row r="5927" spans="1:17" x14ac:dyDescent="0.25">
      <c r="A5927">
        <v>5916</v>
      </c>
      <c r="B5927" t="s">
        <v>6041</v>
      </c>
      <c r="C5927" s="8">
        <v>25000</v>
      </c>
      <c r="E5927" t="s">
        <v>40</v>
      </c>
      <c r="F5927" t="s">
        <v>29</v>
      </c>
      <c r="G5927">
        <v>3503.61</v>
      </c>
      <c r="H5927" s="5">
        <v>300</v>
      </c>
      <c r="I5927" s="5">
        <v>9000</v>
      </c>
      <c r="J5927" t="str">
        <f t="shared" si="736"/>
        <v>no</v>
      </c>
      <c r="K5927">
        <f t="shared" si="737"/>
        <v>0</v>
      </c>
      <c r="L5927">
        <f t="shared" si="738"/>
        <v>1</v>
      </c>
      <c r="M5927">
        <f t="shared" si="739"/>
        <v>0</v>
      </c>
      <c r="N5927">
        <f t="shared" si="740"/>
        <v>-5.0774424782121441</v>
      </c>
      <c r="O5927">
        <f t="shared" si="741"/>
        <v>6.23583692807856E-3</v>
      </c>
      <c r="P5927">
        <f t="shared" si="742"/>
        <v>6.1971922478092686E-3</v>
      </c>
      <c r="Q5927">
        <f t="shared" si="743"/>
        <v>-6.216474549050232E-3</v>
      </c>
    </row>
    <row r="5928" spans="1:17" x14ac:dyDescent="0.25">
      <c r="A5928">
        <v>5917</v>
      </c>
      <c r="B5928" t="s">
        <v>6042</v>
      </c>
      <c r="C5928" s="8">
        <v>10000</v>
      </c>
      <c r="E5928" t="s">
        <v>22</v>
      </c>
      <c r="F5928" t="s">
        <v>20</v>
      </c>
      <c r="G5928">
        <v>90.51</v>
      </c>
      <c r="H5928" s="5">
        <v>300</v>
      </c>
      <c r="I5928" s="5">
        <v>9000</v>
      </c>
      <c r="J5928" t="str">
        <f t="shared" si="736"/>
        <v>no</v>
      </c>
      <c r="K5928">
        <f t="shared" si="737"/>
        <v>0</v>
      </c>
      <c r="L5928">
        <f t="shared" si="738"/>
        <v>0</v>
      </c>
      <c r="M5928">
        <f t="shared" si="739"/>
        <v>0</v>
      </c>
      <c r="N5928">
        <f t="shared" si="740"/>
        <v>-5.0166027725267899</v>
      </c>
      <c r="O5928">
        <f t="shared" si="741"/>
        <v>6.6270019440258137E-3</v>
      </c>
      <c r="P5928">
        <f t="shared" si="742"/>
        <v>6.5833739123106819E-3</v>
      </c>
      <c r="Q5928">
        <f t="shared" si="743"/>
        <v>-6.6051399000292459E-3</v>
      </c>
    </row>
    <row r="5929" spans="1:17" x14ac:dyDescent="0.25">
      <c r="A5929">
        <v>5918</v>
      </c>
      <c r="B5929" t="s">
        <v>6043</v>
      </c>
      <c r="C5929" s="8">
        <v>10000</v>
      </c>
      <c r="E5929" t="s">
        <v>22</v>
      </c>
      <c r="F5929" t="s">
        <v>20</v>
      </c>
      <c r="G5929">
        <v>927.98</v>
      </c>
      <c r="H5929" s="5">
        <v>300</v>
      </c>
      <c r="I5929" s="5">
        <v>9000</v>
      </c>
      <c r="J5929" t="str">
        <f t="shared" si="736"/>
        <v>no</v>
      </c>
      <c r="K5929">
        <f t="shared" si="737"/>
        <v>0</v>
      </c>
      <c r="L5929">
        <f t="shared" si="738"/>
        <v>0</v>
      </c>
      <c r="M5929">
        <f t="shared" si="739"/>
        <v>0</v>
      </c>
      <c r="N5929">
        <f t="shared" si="740"/>
        <v>-5.0166027725267899</v>
      </c>
      <c r="O5929">
        <f t="shared" si="741"/>
        <v>6.6270019440258137E-3</v>
      </c>
      <c r="P5929">
        <f t="shared" si="742"/>
        <v>6.5833739123106819E-3</v>
      </c>
      <c r="Q5929">
        <f t="shared" si="743"/>
        <v>-6.6051399000292459E-3</v>
      </c>
    </row>
    <row r="5930" spans="1:17" x14ac:dyDescent="0.25">
      <c r="A5930">
        <v>5919</v>
      </c>
      <c r="B5930" t="s">
        <v>6044</v>
      </c>
      <c r="C5930" s="8">
        <v>10000</v>
      </c>
      <c r="E5930" t="s">
        <v>22</v>
      </c>
      <c r="F5930" t="s">
        <v>20</v>
      </c>
      <c r="G5930">
        <v>44.09</v>
      </c>
      <c r="H5930" s="5">
        <v>300</v>
      </c>
      <c r="I5930" s="5">
        <v>9000</v>
      </c>
      <c r="J5930" t="str">
        <f t="shared" si="736"/>
        <v>no</v>
      </c>
      <c r="K5930">
        <f t="shared" si="737"/>
        <v>0</v>
      </c>
      <c r="L5930">
        <f t="shared" si="738"/>
        <v>0</v>
      </c>
      <c r="M5930">
        <f t="shared" si="739"/>
        <v>0</v>
      </c>
      <c r="N5930">
        <f t="shared" si="740"/>
        <v>-5.0166027725267899</v>
      </c>
      <c r="O5930">
        <f t="shared" si="741"/>
        <v>6.6270019440258137E-3</v>
      </c>
      <c r="P5930">
        <f t="shared" si="742"/>
        <v>6.5833739123106819E-3</v>
      </c>
      <c r="Q5930">
        <f t="shared" si="743"/>
        <v>-6.6051399000292459E-3</v>
      </c>
    </row>
    <row r="5931" spans="1:17" x14ac:dyDescent="0.25">
      <c r="A5931">
        <v>5920</v>
      </c>
      <c r="B5931" t="s">
        <v>6045</v>
      </c>
      <c r="C5931" s="8">
        <v>5000</v>
      </c>
      <c r="E5931" t="s">
        <v>22</v>
      </c>
      <c r="F5931" t="s">
        <v>20</v>
      </c>
      <c r="G5931">
        <f>0</f>
        <v>0</v>
      </c>
      <c r="H5931" s="5">
        <v>300</v>
      </c>
      <c r="I5931" s="5">
        <v>9000</v>
      </c>
      <c r="J5931" t="str">
        <f t="shared" si="736"/>
        <v>no</v>
      </c>
      <c r="K5931">
        <f t="shared" si="737"/>
        <v>0</v>
      </c>
      <c r="L5931">
        <f t="shared" si="738"/>
        <v>0</v>
      </c>
      <c r="M5931">
        <f t="shared" si="739"/>
        <v>0</v>
      </c>
      <c r="N5931">
        <f t="shared" si="740"/>
        <v>-5.0014749953995574</v>
      </c>
      <c r="O5931">
        <f t="shared" si="741"/>
        <v>6.728015884234234E-3</v>
      </c>
      <c r="P5931">
        <f t="shared" si="742"/>
        <v>6.6830522028582372E-3</v>
      </c>
      <c r="Q5931">
        <f t="shared" si="743"/>
        <v>-6.7054837930821086E-3</v>
      </c>
    </row>
    <row r="5932" spans="1:17" x14ac:dyDescent="0.25">
      <c r="A5932">
        <v>5921</v>
      </c>
      <c r="B5932" t="s">
        <v>6046</v>
      </c>
      <c r="C5932" s="8">
        <v>25000</v>
      </c>
      <c r="E5932" t="s">
        <v>22</v>
      </c>
      <c r="F5932" t="s">
        <v>73</v>
      </c>
      <c r="G5932">
        <v>215.09</v>
      </c>
      <c r="H5932" s="5">
        <v>300</v>
      </c>
      <c r="I5932" s="5">
        <v>9000</v>
      </c>
      <c r="J5932" t="str">
        <f t="shared" si="736"/>
        <v>no</v>
      </c>
      <c r="K5932">
        <f t="shared" si="737"/>
        <v>0</v>
      </c>
      <c r="L5932">
        <f t="shared" si="738"/>
        <v>0</v>
      </c>
      <c r="M5932">
        <f t="shared" si="739"/>
        <v>0</v>
      </c>
      <c r="N5932">
        <f t="shared" si="740"/>
        <v>-5.0619861039084881</v>
      </c>
      <c r="O5932">
        <f t="shared" si="741"/>
        <v>6.3329690794522234E-3</v>
      </c>
      <c r="P5932">
        <f t="shared" si="742"/>
        <v>6.2931149768901407E-3</v>
      </c>
      <c r="Q5932">
        <f t="shared" si="743"/>
        <v>-6.3130000950679839E-3</v>
      </c>
    </row>
    <row r="5933" spans="1:17" x14ac:dyDescent="0.25">
      <c r="A5933">
        <v>5922</v>
      </c>
      <c r="B5933" t="s">
        <v>6047</v>
      </c>
      <c r="C5933" s="8">
        <v>5000</v>
      </c>
      <c r="E5933" t="s">
        <v>56</v>
      </c>
      <c r="F5933" t="s">
        <v>73</v>
      </c>
      <c r="G5933">
        <v>53.86</v>
      </c>
      <c r="H5933" s="5">
        <v>300</v>
      </c>
      <c r="I5933" s="5">
        <v>9000</v>
      </c>
      <c r="J5933" t="str">
        <f t="shared" si="736"/>
        <v>no</v>
      </c>
      <c r="K5933">
        <f t="shared" si="737"/>
        <v>0</v>
      </c>
      <c r="L5933">
        <f t="shared" si="738"/>
        <v>0</v>
      </c>
      <c r="M5933">
        <f t="shared" si="739"/>
        <v>0</v>
      </c>
      <c r="N5933">
        <f t="shared" si="740"/>
        <v>-5.0014749953995574</v>
      </c>
      <c r="O5933">
        <f t="shared" si="741"/>
        <v>6.728015884234234E-3</v>
      </c>
      <c r="P5933">
        <f t="shared" si="742"/>
        <v>6.6830522028582372E-3</v>
      </c>
      <c r="Q5933">
        <f t="shared" si="743"/>
        <v>-6.7054837930821086E-3</v>
      </c>
    </row>
    <row r="5934" spans="1:17" x14ac:dyDescent="0.25">
      <c r="A5934">
        <v>5923</v>
      </c>
      <c r="B5934" t="s">
        <v>6048</v>
      </c>
      <c r="C5934" s="8">
        <v>2</v>
      </c>
      <c r="E5934" t="s">
        <v>57</v>
      </c>
      <c r="F5934" t="s">
        <v>74</v>
      </c>
      <c r="G5934">
        <v>0</v>
      </c>
      <c r="H5934" s="5">
        <v>300</v>
      </c>
      <c r="I5934" s="5">
        <v>9000</v>
      </c>
      <c r="J5934" t="str">
        <f t="shared" si="736"/>
        <v>no</v>
      </c>
      <c r="K5934">
        <f t="shared" si="737"/>
        <v>0</v>
      </c>
      <c r="L5934">
        <f t="shared" si="738"/>
        <v>0</v>
      </c>
      <c r="M5934">
        <f t="shared" si="739"/>
        <v>0</v>
      </c>
      <c r="N5934">
        <f t="shared" si="740"/>
        <v>-4.9863532693831756</v>
      </c>
      <c r="O5934">
        <f t="shared" si="741"/>
        <v>6.8305282254162358E-3</v>
      </c>
      <c r="P5934">
        <f t="shared" si="742"/>
        <v>6.7841886334687792E-3</v>
      </c>
      <c r="Q5934">
        <f t="shared" si="743"/>
        <v>-6.8073058548944205E-3</v>
      </c>
    </row>
    <row r="5935" spans="1:17" x14ac:dyDescent="0.25">
      <c r="A5935">
        <v>5924</v>
      </c>
      <c r="B5935" t="s">
        <v>6049</v>
      </c>
      <c r="C5935" s="8">
        <v>10000</v>
      </c>
      <c r="E5935" t="s">
        <v>22</v>
      </c>
      <c r="F5935" t="s">
        <v>73</v>
      </c>
      <c r="G5935">
        <v>83.26</v>
      </c>
      <c r="H5935" s="5">
        <v>300</v>
      </c>
      <c r="I5935" s="5">
        <v>9000</v>
      </c>
      <c r="J5935" t="str">
        <f t="shared" si="736"/>
        <v>no</v>
      </c>
      <c r="K5935">
        <f t="shared" si="737"/>
        <v>0</v>
      </c>
      <c r="L5935">
        <f t="shared" si="738"/>
        <v>0</v>
      </c>
      <c r="M5935">
        <f t="shared" si="739"/>
        <v>0</v>
      </c>
      <c r="N5935">
        <f t="shared" si="740"/>
        <v>-5.0166027725267899</v>
      </c>
      <c r="O5935">
        <f t="shared" si="741"/>
        <v>6.6270019440258137E-3</v>
      </c>
      <c r="P5935">
        <f t="shared" si="742"/>
        <v>6.5833739123106819E-3</v>
      </c>
      <c r="Q5935">
        <f t="shared" si="743"/>
        <v>-6.6051399000292459E-3</v>
      </c>
    </row>
    <row r="5936" spans="1:17" x14ac:dyDescent="0.25">
      <c r="A5936">
        <v>5925</v>
      </c>
      <c r="B5936" t="s">
        <v>6050</v>
      </c>
      <c r="C5936" s="8">
        <v>25000</v>
      </c>
      <c r="E5936" t="s">
        <v>22</v>
      </c>
      <c r="F5936" t="s">
        <v>25</v>
      </c>
      <c r="G5936">
        <v>204.7</v>
      </c>
      <c r="H5936" s="5">
        <v>300</v>
      </c>
      <c r="I5936" s="5">
        <v>9000</v>
      </c>
      <c r="J5936" t="str">
        <f t="shared" si="736"/>
        <v>no</v>
      </c>
      <c r="K5936">
        <f t="shared" si="737"/>
        <v>0</v>
      </c>
      <c r="L5936">
        <f t="shared" si="738"/>
        <v>0</v>
      </c>
      <c r="M5936">
        <f t="shared" si="739"/>
        <v>0</v>
      </c>
      <c r="N5936">
        <f t="shared" si="740"/>
        <v>-5.0619861039084881</v>
      </c>
      <c r="O5936">
        <f t="shared" si="741"/>
        <v>6.3329690794522234E-3</v>
      </c>
      <c r="P5936">
        <f t="shared" si="742"/>
        <v>6.2931149768901407E-3</v>
      </c>
      <c r="Q5936">
        <f t="shared" si="743"/>
        <v>-6.3130000950679839E-3</v>
      </c>
    </row>
    <row r="5937" spans="1:17" x14ac:dyDescent="0.25">
      <c r="A5937">
        <v>5926</v>
      </c>
      <c r="B5937" t="s">
        <v>6051</v>
      </c>
      <c r="C5937" s="8">
        <v>25000</v>
      </c>
      <c r="E5937" t="s">
        <v>22</v>
      </c>
      <c r="F5937" t="s">
        <v>73</v>
      </c>
      <c r="G5937">
        <v>273.83</v>
      </c>
      <c r="H5937" s="5">
        <v>300</v>
      </c>
      <c r="I5937" s="5">
        <v>9000</v>
      </c>
      <c r="J5937" t="str">
        <f t="shared" si="736"/>
        <v>no</v>
      </c>
      <c r="K5937">
        <f t="shared" si="737"/>
        <v>0</v>
      </c>
      <c r="L5937">
        <f t="shared" si="738"/>
        <v>0</v>
      </c>
      <c r="M5937">
        <f t="shared" si="739"/>
        <v>0</v>
      </c>
      <c r="N5937">
        <f t="shared" si="740"/>
        <v>-5.0619861039084881</v>
      </c>
      <c r="O5937">
        <f t="shared" si="741"/>
        <v>6.3329690794522234E-3</v>
      </c>
      <c r="P5937">
        <f t="shared" si="742"/>
        <v>6.2931149768901407E-3</v>
      </c>
      <c r="Q5937">
        <f t="shared" si="743"/>
        <v>-6.3130000950679839E-3</v>
      </c>
    </row>
    <row r="5938" spans="1:17" x14ac:dyDescent="0.25">
      <c r="A5938">
        <v>5927</v>
      </c>
      <c r="B5938" t="s">
        <v>6052</v>
      </c>
      <c r="C5938" s="8">
        <v>25000</v>
      </c>
      <c r="E5938" t="s">
        <v>22</v>
      </c>
      <c r="F5938" t="s">
        <v>73</v>
      </c>
      <c r="G5938">
        <v>399.93</v>
      </c>
      <c r="H5938" s="5">
        <v>300</v>
      </c>
      <c r="I5938" s="5">
        <v>9000</v>
      </c>
      <c r="J5938" t="str">
        <f t="shared" si="736"/>
        <v>no</v>
      </c>
      <c r="K5938">
        <f t="shared" si="737"/>
        <v>0</v>
      </c>
      <c r="L5938">
        <f t="shared" si="738"/>
        <v>0</v>
      </c>
      <c r="M5938">
        <f t="shared" si="739"/>
        <v>0</v>
      </c>
      <c r="N5938">
        <f t="shared" si="740"/>
        <v>-5.0619861039084881</v>
      </c>
      <c r="O5938">
        <f t="shared" si="741"/>
        <v>6.3329690794522234E-3</v>
      </c>
      <c r="P5938">
        <f t="shared" si="742"/>
        <v>6.2931149768901407E-3</v>
      </c>
      <c r="Q5938">
        <f t="shared" si="743"/>
        <v>-6.3130000950679839E-3</v>
      </c>
    </row>
    <row r="5939" spans="1:17" x14ac:dyDescent="0.25">
      <c r="A5939">
        <v>5928</v>
      </c>
      <c r="B5939" t="s">
        <v>6053</v>
      </c>
      <c r="C5939" s="8">
        <v>25000</v>
      </c>
      <c r="E5939" t="s">
        <v>40</v>
      </c>
      <c r="F5939" t="s">
        <v>29</v>
      </c>
      <c r="G5939">
        <v>886.45</v>
      </c>
      <c r="H5939" s="5">
        <v>300</v>
      </c>
      <c r="I5939" s="5">
        <v>9000</v>
      </c>
      <c r="J5939" t="str">
        <f t="shared" si="736"/>
        <v>no</v>
      </c>
      <c r="K5939">
        <f t="shared" si="737"/>
        <v>0</v>
      </c>
      <c r="L5939">
        <f t="shared" si="738"/>
        <v>1</v>
      </c>
      <c r="M5939">
        <f t="shared" si="739"/>
        <v>0</v>
      </c>
      <c r="N5939">
        <f t="shared" si="740"/>
        <v>-5.0774424782121441</v>
      </c>
      <c r="O5939">
        <f t="shared" si="741"/>
        <v>6.23583692807856E-3</v>
      </c>
      <c r="P5939">
        <f t="shared" si="742"/>
        <v>6.1971922478092686E-3</v>
      </c>
      <c r="Q5939">
        <f t="shared" si="743"/>
        <v>-6.216474549050232E-3</v>
      </c>
    </row>
    <row r="5940" spans="1:17" x14ac:dyDescent="0.25">
      <c r="A5940">
        <v>5929</v>
      </c>
      <c r="B5940" t="s">
        <v>6054</v>
      </c>
      <c r="C5940" s="8">
        <v>10000</v>
      </c>
      <c r="E5940" t="s">
        <v>22</v>
      </c>
      <c r="F5940" t="s">
        <v>39</v>
      </c>
      <c r="G5940">
        <v>86.22</v>
      </c>
      <c r="H5940" s="5">
        <v>300</v>
      </c>
      <c r="I5940" s="5">
        <v>9000</v>
      </c>
      <c r="J5940" t="str">
        <f t="shared" si="736"/>
        <v>no</v>
      </c>
      <c r="K5940">
        <f t="shared" si="737"/>
        <v>0</v>
      </c>
      <c r="L5940">
        <f t="shared" si="738"/>
        <v>0</v>
      </c>
      <c r="M5940">
        <f t="shared" si="739"/>
        <v>0</v>
      </c>
      <c r="N5940">
        <f t="shared" si="740"/>
        <v>-5.0166027725267899</v>
      </c>
      <c r="O5940">
        <f t="shared" si="741"/>
        <v>6.6270019440258137E-3</v>
      </c>
      <c r="P5940">
        <f t="shared" si="742"/>
        <v>6.5833739123106819E-3</v>
      </c>
      <c r="Q5940">
        <f t="shared" si="743"/>
        <v>-6.6051399000292459E-3</v>
      </c>
    </row>
    <row r="5941" spans="1:17" x14ac:dyDescent="0.25">
      <c r="A5941">
        <v>5930</v>
      </c>
      <c r="B5941" t="s">
        <v>6055</v>
      </c>
      <c r="C5941" s="8">
        <v>2</v>
      </c>
      <c r="E5941" t="s">
        <v>57</v>
      </c>
      <c r="F5941" t="s">
        <v>74</v>
      </c>
      <c r="G5941">
        <v>322.22000000000003</v>
      </c>
      <c r="H5941" s="5">
        <v>730</v>
      </c>
      <c r="I5941" s="5">
        <v>9000</v>
      </c>
      <c r="J5941" t="str">
        <f t="shared" si="736"/>
        <v>yes</v>
      </c>
      <c r="K5941">
        <f t="shared" si="737"/>
        <v>0</v>
      </c>
      <c r="L5941">
        <f t="shared" si="738"/>
        <v>0</v>
      </c>
      <c r="M5941">
        <f t="shared" si="739"/>
        <v>0</v>
      </c>
      <c r="N5941">
        <f t="shared" si="740"/>
        <v>-4.9863532693831756</v>
      </c>
      <c r="O5941">
        <f t="shared" si="741"/>
        <v>6.8305282254162358E-3</v>
      </c>
      <c r="P5941">
        <f t="shared" si="742"/>
        <v>6.7841886334687792E-3</v>
      </c>
      <c r="Q5941">
        <f t="shared" si="743"/>
        <v>-6.8073058548944205E-3</v>
      </c>
    </row>
    <row r="5942" spans="1:17" x14ac:dyDescent="0.25">
      <c r="A5942">
        <v>5931</v>
      </c>
      <c r="B5942" t="s">
        <v>6056</v>
      </c>
      <c r="C5942" s="8">
        <v>5000</v>
      </c>
      <c r="E5942" t="s">
        <v>22</v>
      </c>
      <c r="F5942" t="s">
        <v>73</v>
      </c>
      <c r="G5942">
        <v>1962.52</v>
      </c>
      <c r="H5942" s="5">
        <v>400</v>
      </c>
      <c r="I5942" s="5">
        <v>9000</v>
      </c>
      <c r="J5942" t="str">
        <f t="shared" si="736"/>
        <v>no</v>
      </c>
      <c r="K5942">
        <f t="shared" si="737"/>
        <v>0</v>
      </c>
      <c r="L5942">
        <f t="shared" si="738"/>
        <v>0</v>
      </c>
      <c r="M5942">
        <f t="shared" si="739"/>
        <v>0</v>
      </c>
      <c r="N5942">
        <f t="shared" si="740"/>
        <v>-5.0014749953995574</v>
      </c>
      <c r="O5942">
        <f t="shared" si="741"/>
        <v>6.728015884234234E-3</v>
      </c>
      <c r="P5942">
        <f t="shared" si="742"/>
        <v>6.6830522028582372E-3</v>
      </c>
      <c r="Q5942">
        <f t="shared" si="743"/>
        <v>-6.7054837930821086E-3</v>
      </c>
    </row>
    <row r="5943" spans="1:17" x14ac:dyDescent="0.25">
      <c r="A5943">
        <v>5932</v>
      </c>
      <c r="B5943" t="s">
        <v>6057</v>
      </c>
      <c r="C5943" s="8">
        <v>5000</v>
      </c>
      <c r="E5943" t="s">
        <v>56</v>
      </c>
      <c r="F5943" t="s">
        <v>73</v>
      </c>
      <c r="G5943">
        <v>668.7</v>
      </c>
      <c r="H5943" s="5">
        <v>300</v>
      </c>
      <c r="I5943" s="5">
        <v>9000</v>
      </c>
      <c r="J5943" t="str">
        <f t="shared" si="736"/>
        <v>no</v>
      </c>
      <c r="K5943">
        <f t="shared" si="737"/>
        <v>0</v>
      </c>
      <c r="L5943">
        <f t="shared" si="738"/>
        <v>0</v>
      </c>
      <c r="M5943">
        <f t="shared" si="739"/>
        <v>0</v>
      </c>
      <c r="N5943">
        <f t="shared" si="740"/>
        <v>-5.0014749953995574</v>
      </c>
      <c r="O5943">
        <f t="shared" si="741"/>
        <v>6.728015884234234E-3</v>
      </c>
      <c r="P5943">
        <f t="shared" si="742"/>
        <v>6.6830522028582372E-3</v>
      </c>
      <c r="Q5943">
        <f t="shared" si="743"/>
        <v>-6.7054837930821086E-3</v>
      </c>
    </row>
    <row r="5944" spans="1:17" x14ac:dyDescent="0.25">
      <c r="A5944">
        <v>5933</v>
      </c>
      <c r="B5944" t="s">
        <v>6058</v>
      </c>
      <c r="C5944" s="8">
        <v>9999</v>
      </c>
      <c r="E5944" t="s">
        <v>22</v>
      </c>
      <c r="F5944" t="s">
        <v>25</v>
      </c>
      <c r="G5944">
        <v>6372.41</v>
      </c>
      <c r="H5944" s="5">
        <v>400</v>
      </c>
      <c r="I5944" s="5">
        <v>9000</v>
      </c>
      <c r="J5944" t="str">
        <f t="shared" si="736"/>
        <v>no</v>
      </c>
      <c r="K5944">
        <f t="shared" si="737"/>
        <v>0</v>
      </c>
      <c r="L5944">
        <f t="shared" si="738"/>
        <v>0</v>
      </c>
      <c r="M5944">
        <f t="shared" si="739"/>
        <v>0</v>
      </c>
      <c r="N5944">
        <f t="shared" si="740"/>
        <v>-5.016599746971365</v>
      </c>
      <c r="O5944">
        <f t="shared" si="741"/>
        <v>6.6270219944178279E-3</v>
      </c>
      <c r="P5944">
        <f t="shared" si="742"/>
        <v>6.5833936995728475E-3</v>
      </c>
      <c r="Q5944">
        <f t="shared" si="743"/>
        <v>-6.6051598184218314E-3</v>
      </c>
    </row>
    <row r="5945" spans="1:17" x14ac:dyDescent="0.25">
      <c r="A5945">
        <v>5934</v>
      </c>
      <c r="B5945" t="s">
        <v>6059</v>
      </c>
      <c r="C5945" s="8">
        <v>10000</v>
      </c>
      <c r="E5945" t="s">
        <v>56</v>
      </c>
      <c r="F5945" t="s">
        <v>73</v>
      </c>
      <c r="G5945">
        <v>341.89</v>
      </c>
      <c r="H5945" s="5">
        <v>300</v>
      </c>
      <c r="I5945" s="5">
        <v>9000</v>
      </c>
      <c r="J5945" t="str">
        <f t="shared" si="736"/>
        <v>no</v>
      </c>
      <c r="K5945">
        <f t="shared" si="737"/>
        <v>0</v>
      </c>
      <c r="L5945">
        <f t="shared" si="738"/>
        <v>0</v>
      </c>
      <c r="M5945">
        <f t="shared" si="739"/>
        <v>0</v>
      </c>
      <c r="N5945">
        <f t="shared" si="740"/>
        <v>-5.0166027725267899</v>
      </c>
      <c r="O5945">
        <f t="shared" si="741"/>
        <v>6.6270019440258137E-3</v>
      </c>
      <c r="P5945">
        <f t="shared" si="742"/>
        <v>6.5833739123106819E-3</v>
      </c>
      <c r="Q5945">
        <f t="shared" si="743"/>
        <v>-6.6051399000292459E-3</v>
      </c>
    </row>
    <row r="5946" spans="1:17" x14ac:dyDescent="0.25">
      <c r="A5946">
        <v>5935</v>
      </c>
      <c r="B5946" t="s">
        <v>6060</v>
      </c>
      <c r="C5946" s="8">
        <v>25000</v>
      </c>
      <c r="E5946" t="s">
        <v>22</v>
      </c>
      <c r="F5946" t="s">
        <v>73</v>
      </c>
      <c r="G5946">
        <v>3515.39</v>
      </c>
      <c r="H5946" s="5">
        <v>200</v>
      </c>
      <c r="I5946" s="5">
        <v>9000</v>
      </c>
      <c r="J5946" t="str">
        <f t="shared" si="736"/>
        <v>no</v>
      </c>
      <c r="K5946">
        <f t="shared" si="737"/>
        <v>0</v>
      </c>
      <c r="L5946">
        <f t="shared" si="738"/>
        <v>0</v>
      </c>
      <c r="M5946">
        <f t="shared" si="739"/>
        <v>0</v>
      </c>
      <c r="N5946">
        <f t="shared" si="740"/>
        <v>-5.0619861039084881</v>
      </c>
      <c r="O5946">
        <f t="shared" si="741"/>
        <v>6.3329690794522234E-3</v>
      </c>
      <c r="P5946">
        <f t="shared" si="742"/>
        <v>6.2931149768901407E-3</v>
      </c>
      <c r="Q5946">
        <f t="shared" si="743"/>
        <v>-6.3130000950679839E-3</v>
      </c>
    </row>
    <row r="5947" spans="1:17" x14ac:dyDescent="0.25">
      <c r="A5947">
        <v>5936</v>
      </c>
      <c r="B5947" t="s">
        <v>6061</v>
      </c>
      <c r="C5947" s="8">
        <v>10000</v>
      </c>
      <c r="E5947" t="s">
        <v>22</v>
      </c>
      <c r="F5947" t="s">
        <v>73</v>
      </c>
      <c r="G5947">
        <v>1167.43</v>
      </c>
      <c r="H5947" s="5">
        <v>300</v>
      </c>
      <c r="I5947" s="5">
        <v>9000</v>
      </c>
      <c r="J5947" t="str">
        <f t="shared" si="736"/>
        <v>no</v>
      </c>
      <c r="K5947">
        <f t="shared" si="737"/>
        <v>0</v>
      </c>
      <c r="L5947">
        <f t="shared" si="738"/>
        <v>0</v>
      </c>
      <c r="M5947">
        <f t="shared" si="739"/>
        <v>0</v>
      </c>
      <c r="N5947">
        <f t="shared" si="740"/>
        <v>-5.0166027725267899</v>
      </c>
      <c r="O5947">
        <f t="shared" si="741"/>
        <v>6.6270019440258137E-3</v>
      </c>
      <c r="P5947">
        <f t="shared" si="742"/>
        <v>6.5833739123106819E-3</v>
      </c>
      <c r="Q5947">
        <f t="shared" si="743"/>
        <v>-6.6051399000292459E-3</v>
      </c>
    </row>
    <row r="5948" spans="1:17" x14ac:dyDescent="0.25">
      <c r="A5948">
        <v>5937</v>
      </c>
      <c r="B5948" t="s">
        <v>6062</v>
      </c>
      <c r="C5948" s="8">
        <v>10000</v>
      </c>
      <c r="E5948" t="s">
        <v>22</v>
      </c>
      <c r="F5948" t="s">
        <v>29</v>
      </c>
      <c r="G5948">
        <v>4791.41</v>
      </c>
      <c r="H5948" s="5">
        <v>300</v>
      </c>
      <c r="I5948" s="5">
        <v>9000</v>
      </c>
      <c r="J5948" t="str">
        <f t="shared" si="736"/>
        <v>no</v>
      </c>
      <c r="K5948">
        <f t="shared" si="737"/>
        <v>0</v>
      </c>
      <c r="L5948">
        <f t="shared" si="738"/>
        <v>1</v>
      </c>
      <c r="M5948">
        <f t="shared" si="739"/>
        <v>0</v>
      </c>
      <c r="N5948">
        <f t="shared" si="740"/>
        <v>-5.0320591468304459</v>
      </c>
      <c r="O5948">
        <f t="shared" si="741"/>
        <v>6.5253600525362124E-3</v>
      </c>
      <c r="P5948">
        <f t="shared" si="742"/>
        <v>6.4830557793353737E-3</v>
      </c>
      <c r="Q5948">
        <f t="shared" si="743"/>
        <v>-6.5041620570257088E-3</v>
      </c>
    </row>
    <row r="5949" spans="1:17" x14ac:dyDescent="0.25">
      <c r="A5949">
        <v>5938</v>
      </c>
      <c r="B5949" t="s">
        <v>6063</v>
      </c>
      <c r="C5949" s="8">
        <v>10000</v>
      </c>
      <c r="E5949" t="s">
        <v>22</v>
      </c>
      <c r="F5949" t="s">
        <v>73</v>
      </c>
      <c r="G5949">
        <v>51.79</v>
      </c>
      <c r="H5949" s="5">
        <v>300</v>
      </c>
      <c r="I5949" s="5">
        <v>9000</v>
      </c>
      <c r="J5949" t="str">
        <f t="shared" si="736"/>
        <v>no</v>
      </c>
      <c r="K5949">
        <f t="shared" si="737"/>
        <v>0</v>
      </c>
      <c r="L5949">
        <f t="shared" si="738"/>
        <v>0</v>
      </c>
      <c r="M5949">
        <f t="shared" si="739"/>
        <v>0</v>
      </c>
      <c r="N5949">
        <f t="shared" si="740"/>
        <v>-5.0166027725267899</v>
      </c>
      <c r="O5949">
        <f t="shared" si="741"/>
        <v>6.6270019440258137E-3</v>
      </c>
      <c r="P5949">
        <f t="shared" si="742"/>
        <v>6.5833739123106819E-3</v>
      </c>
      <c r="Q5949">
        <f t="shared" si="743"/>
        <v>-6.6051399000292459E-3</v>
      </c>
    </row>
    <row r="5950" spans="1:17" x14ac:dyDescent="0.25">
      <c r="A5950">
        <v>5939</v>
      </c>
      <c r="B5950" t="s">
        <v>6064</v>
      </c>
      <c r="C5950" s="8">
        <v>25000</v>
      </c>
      <c r="E5950" t="s">
        <v>22</v>
      </c>
      <c r="F5950" t="s">
        <v>73</v>
      </c>
      <c r="G5950">
        <v>520.9</v>
      </c>
      <c r="H5950" s="5">
        <v>350</v>
      </c>
      <c r="I5950" s="5">
        <v>9000</v>
      </c>
      <c r="J5950" t="str">
        <f t="shared" si="736"/>
        <v>no</v>
      </c>
      <c r="K5950">
        <f t="shared" si="737"/>
        <v>0</v>
      </c>
      <c r="L5950">
        <f t="shared" si="738"/>
        <v>0</v>
      </c>
      <c r="M5950">
        <f t="shared" si="739"/>
        <v>0</v>
      </c>
      <c r="N5950">
        <f t="shared" si="740"/>
        <v>-5.0619861039084881</v>
      </c>
      <c r="O5950">
        <f t="shared" si="741"/>
        <v>6.3329690794522234E-3</v>
      </c>
      <c r="P5950">
        <f t="shared" si="742"/>
        <v>6.2931149768901407E-3</v>
      </c>
      <c r="Q5950">
        <f t="shared" si="743"/>
        <v>-6.3130000950679839E-3</v>
      </c>
    </row>
    <row r="5951" spans="1:17" x14ac:dyDescent="0.25">
      <c r="A5951">
        <v>5940</v>
      </c>
      <c r="B5951" t="s">
        <v>6065</v>
      </c>
      <c r="C5951" s="8">
        <v>2</v>
      </c>
      <c r="E5951" t="s">
        <v>57</v>
      </c>
      <c r="F5951" t="s">
        <v>74</v>
      </c>
      <c r="G5951">
        <v>445.22</v>
      </c>
      <c r="H5951" s="5">
        <v>730</v>
      </c>
      <c r="I5951" s="5">
        <v>9000</v>
      </c>
      <c r="J5951" t="str">
        <f t="shared" si="736"/>
        <v>yes</v>
      </c>
      <c r="K5951">
        <f t="shared" si="737"/>
        <v>0</v>
      </c>
      <c r="L5951">
        <f t="shared" si="738"/>
        <v>0</v>
      </c>
      <c r="M5951">
        <f t="shared" si="739"/>
        <v>0</v>
      </c>
      <c r="N5951">
        <f t="shared" si="740"/>
        <v>-4.9863532693831756</v>
      </c>
      <c r="O5951">
        <f t="shared" si="741"/>
        <v>6.8305282254162358E-3</v>
      </c>
      <c r="P5951">
        <f t="shared" si="742"/>
        <v>6.7841886334687792E-3</v>
      </c>
      <c r="Q5951">
        <f t="shared" si="743"/>
        <v>-6.8073058548944205E-3</v>
      </c>
    </row>
    <row r="5952" spans="1:17" x14ac:dyDescent="0.25">
      <c r="A5952">
        <v>5941</v>
      </c>
      <c r="B5952" t="s">
        <v>6066</v>
      </c>
      <c r="C5952" s="8">
        <v>10000</v>
      </c>
      <c r="E5952" t="s">
        <v>22</v>
      </c>
      <c r="F5952" t="s">
        <v>20</v>
      </c>
      <c r="G5952">
        <f>0</f>
        <v>0</v>
      </c>
      <c r="H5952" s="5">
        <v>300</v>
      </c>
      <c r="I5952" s="5">
        <v>9000</v>
      </c>
      <c r="J5952" t="str">
        <f t="shared" si="736"/>
        <v>no</v>
      </c>
      <c r="K5952">
        <f t="shared" si="737"/>
        <v>0</v>
      </c>
      <c r="L5952">
        <f t="shared" si="738"/>
        <v>0</v>
      </c>
      <c r="M5952">
        <f t="shared" si="739"/>
        <v>0</v>
      </c>
      <c r="N5952">
        <f t="shared" si="740"/>
        <v>-5.0166027725267899</v>
      </c>
      <c r="O5952">
        <f t="shared" si="741"/>
        <v>6.6270019440258137E-3</v>
      </c>
      <c r="P5952">
        <f t="shared" si="742"/>
        <v>6.5833739123106819E-3</v>
      </c>
      <c r="Q5952">
        <f t="shared" si="743"/>
        <v>-6.6051399000292459E-3</v>
      </c>
    </row>
    <row r="5953" spans="1:17" x14ac:dyDescent="0.25">
      <c r="A5953">
        <v>5942</v>
      </c>
      <c r="B5953" t="s">
        <v>6067</v>
      </c>
      <c r="C5953" s="8">
        <v>2</v>
      </c>
      <c r="E5953" t="s">
        <v>57</v>
      </c>
      <c r="F5953" t="s">
        <v>74</v>
      </c>
      <c r="G5953">
        <v>3755.86</v>
      </c>
      <c r="H5953" s="5">
        <v>730</v>
      </c>
      <c r="I5953" s="5">
        <v>9000</v>
      </c>
      <c r="J5953" t="str">
        <f t="shared" si="736"/>
        <v>yes</v>
      </c>
      <c r="K5953">
        <f t="shared" si="737"/>
        <v>0</v>
      </c>
      <c r="L5953">
        <f t="shared" si="738"/>
        <v>0</v>
      </c>
      <c r="M5953">
        <f t="shared" si="739"/>
        <v>0</v>
      </c>
      <c r="N5953">
        <f t="shared" si="740"/>
        <v>-4.9863532693831756</v>
      </c>
      <c r="O5953">
        <f t="shared" si="741"/>
        <v>6.8305282254162358E-3</v>
      </c>
      <c r="P5953">
        <f t="shared" si="742"/>
        <v>6.7841886334687792E-3</v>
      </c>
      <c r="Q5953">
        <f t="shared" si="743"/>
        <v>-6.8073058548944205E-3</v>
      </c>
    </row>
    <row r="5954" spans="1:17" x14ac:dyDescent="0.25">
      <c r="A5954">
        <v>5943</v>
      </c>
      <c r="B5954" t="s">
        <v>6068</v>
      </c>
      <c r="C5954" s="8">
        <v>25000</v>
      </c>
      <c r="E5954" t="s">
        <v>22</v>
      </c>
      <c r="F5954" t="s">
        <v>20</v>
      </c>
      <c r="G5954">
        <v>71.47</v>
      </c>
      <c r="H5954" s="5">
        <v>300</v>
      </c>
      <c r="I5954" s="5">
        <v>9000</v>
      </c>
      <c r="J5954" t="str">
        <f t="shared" si="736"/>
        <v>no</v>
      </c>
      <c r="K5954">
        <f t="shared" si="737"/>
        <v>0</v>
      </c>
      <c r="L5954">
        <f t="shared" si="738"/>
        <v>0</v>
      </c>
      <c r="M5954">
        <f t="shared" si="739"/>
        <v>0</v>
      </c>
      <c r="N5954">
        <f t="shared" si="740"/>
        <v>-5.0619861039084881</v>
      </c>
      <c r="O5954">
        <f t="shared" si="741"/>
        <v>6.3329690794522234E-3</v>
      </c>
      <c r="P5954">
        <f t="shared" si="742"/>
        <v>6.2931149768901407E-3</v>
      </c>
      <c r="Q5954">
        <f t="shared" si="743"/>
        <v>-6.3130000950679839E-3</v>
      </c>
    </row>
    <row r="5955" spans="1:17" x14ac:dyDescent="0.25">
      <c r="A5955">
        <v>5944</v>
      </c>
      <c r="B5955" t="s">
        <v>6069</v>
      </c>
      <c r="C5955" s="8">
        <v>2</v>
      </c>
      <c r="E5955" t="s">
        <v>57</v>
      </c>
      <c r="F5955" t="s">
        <v>74</v>
      </c>
      <c r="G5955">
        <v>2526.87</v>
      </c>
      <c r="H5955" s="5">
        <v>730</v>
      </c>
      <c r="I5955" s="5">
        <v>9000</v>
      </c>
      <c r="J5955" t="str">
        <f t="shared" si="736"/>
        <v>yes</v>
      </c>
      <c r="K5955">
        <f t="shared" si="737"/>
        <v>0</v>
      </c>
      <c r="L5955">
        <f t="shared" si="738"/>
        <v>0</v>
      </c>
      <c r="M5955">
        <f t="shared" si="739"/>
        <v>0</v>
      </c>
      <c r="N5955">
        <f t="shared" si="740"/>
        <v>-4.9863532693831756</v>
      </c>
      <c r="O5955">
        <f t="shared" si="741"/>
        <v>6.8305282254162358E-3</v>
      </c>
      <c r="P5955">
        <f t="shared" si="742"/>
        <v>6.7841886334687792E-3</v>
      </c>
      <c r="Q5955">
        <f t="shared" si="743"/>
        <v>-6.8073058548944205E-3</v>
      </c>
    </row>
    <row r="5956" spans="1:17" x14ac:dyDescent="0.25">
      <c r="A5956">
        <v>5945</v>
      </c>
      <c r="B5956" t="s">
        <v>6070</v>
      </c>
      <c r="C5956" s="8">
        <v>7999</v>
      </c>
      <c r="E5956" t="s">
        <v>56</v>
      </c>
      <c r="F5956" t="s">
        <v>73</v>
      </c>
      <c r="G5956">
        <v>6671.66</v>
      </c>
      <c r="H5956" s="5">
        <v>300</v>
      </c>
      <c r="I5956" s="5">
        <v>9000</v>
      </c>
      <c r="J5956" t="str">
        <f t="shared" si="736"/>
        <v>no</v>
      </c>
      <c r="K5956">
        <f t="shared" si="737"/>
        <v>0</v>
      </c>
      <c r="L5956">
        <f t="shared" si="738"/>
        <v>0</v>
      </c>
      <c r="M5956">
        <f t="shared" si="739"/>
        <v>0</v>
      </c>
      <c r="N5956">
        <f t="shared" si="740"/>
        <v>-5.0105486361204719</v>
      </c>
      <c r="O5956">
        <f t="shared" si="741"/>
        <v>6.6672444115379653E-3</v>
      </c>
      <c r="P5956">
        <f t="shared" si="742"/>
        <v>6.6230866739241138E-3</v>
      </c>
      <c r="Q5956">
        <f t="shared" si="743"/>
        <v>-6.645116637250181E-3</v>
      </c>
    </row>
    <row r="5957" spans="1:17" x14ac:dyDescent="0.25">
      <c r="A5957">
        <v>5946</v>
      </c>
      <c r="B5957" t="s">
        <v>6071</v>
      </c>
      <c r="C5957" s="8">
        <v>20000</v>
      </c>
      <c r="E5957" t="s">
        <v>22</v>
      </c>
      <c r="F5957" t="s">
        <v>29</v>
      </c>
      <c r="G5957">
        <v>240.69</v>
      </c>
      <c r="H5957" s="5">
        <v>300</v>
      </c>
      <c r="I5957" s="5">
        <v>9000</v>
      </c>
      <c r="J5957" t="str">
        <f t="shared" si="736"/>
        <v>no</v>
      </c>
      <c r="K5957">
        <f t="shared" si="737"/>
        <v>0</v>
      </c>
      <c r="L5957">
        <f t="shared" si="738"/>
        <v>1</v>
      </c>
      <c r="M5957">
        <f t="shared" si="739"/>
        <v>0</v>
      </c>
      <c r="N5957">
        <f t="shared" si="740"/>
        <v>-5.0623147010849117</v>
      </c>
      <c r="O5957">
        <f t="shared" si="741"/>
        <v>6.3308884255615571E-3</v>
      </c>
      <c r="P5957">
        <f t="shared" si="742"/>
        <v>6.2910604239391332E-3</v>
      </c>
      <c r="Q5957">
        <f t="shared" si="743"/>
        <v>-6.3109325328340894E-3</v>
      </c>
    </row>
    <row r="5958" spans="1:17" x14ac:dyDescent="0.25">
      <c r="A5958">
        <v>5947</v>
      </c>
      <c r="B5958" t="s">
        <v>6072</v>
      </c>
      <c r="C5958" s="8">
        <v>25000</v>
      </c>
      <c r="E5958" t="s">
        <v>22</v>
      </c>
      <c r="F5958" t="s">
        <v>73</v>
      </c>
      <c r="G5958">
        <v>1177.17</v>
      </c>
      <c r="H5958" s="5">
        <v>300</v>
      </c>
      <c r="I5958" s="5">
        <v>9000</v>
      </c>
      <c r="J5958" t="str">
        <f t="shared" si="736"/>
        <v>no</v>
      </c>
      <c r="K5958">
        <f t="shared" si="737"/>
        <v>0</v>
      </c>
      <c r="L5958">
        <f t="shared" si="738"/>
        <v>0</v>
      </c>
      <c r="M5958">
        <f t="shared" si="739"/>
        <v>0</v>
      </c>
      <c r="N5958">
        <f t="shared" si="740"/>
        <v>-5.0619861039084881</v>
      </c>
      <c r="O5958">
        <f t="shared" si="741"/>
        <v>6.3329690794522234E-3</v>
      </c>
      <c r="P5958">
        <f t="shared" si="742"/>
        <v>6.2931149768901407E-3</v>
      </c>
      <c r="Q5958">
        <f t="shared" si="743"/>
        <v>-6.3130000950679839E-3</v>
      </c>
    </row>
    <row r="5959" spans="1:17" x14ac:dyDescent="0.25">
      <c r="A5959">
        <v>5948</v>
      </c>
      <c r="B5959" t="s">
        <v>6073</v>
      </c>
      <c r="C5959" s="8">
        <v>2</v>
      </c>
      <c r="E5959" t="s">
        <v>57</v>
      </c>
      <c r="F5959" t="s">
        <v>74</v>
      </c>
      <c r="G5959">
        <v>-5.04</v>
      </c>
      <c r="H5959" s="5">
        <v>730</v>
      </c>
      <c r="I5959" s="5">
        <v>9000</v>
      </c>
      <c r="J5959" t="str">
        <f t="shared" si="736"/>
        <v>no</v>
      </c>
      <c r="K5959">
        <f t="shared" si="737"/>
        <v>0</v>
      </c>
      <c r="L5959">
        <f t="shared" si="738"/>
        <v>0</v>
      </c>
      <c r="M5959">
        <f t="shared" si="739"/>
        <v>0</v>
      </c>
      <c r="N5959">
        <f t="shared" si="740"/>
        <v>-4.9863532693831756</v>
      </c>
      <c r="O5959">
        <f t="shared" si="741"/>
        <v>6.8305282254162358E-3</v>
      </c>
      <c r="P5959">
        <f t="shared" si="742"/>
        <v>6.7841886334687792E-3</v>
      </c>
      <c r="Q5959">
        <f t="shared" si="743"/>
        <v>-6.8073058548944205E-3</v>
      </c>
    </row>
    <row r="5960" spans="1:17" x14ac:dyDescent="0.25">
      <c r="A5960">
        <v>5949</v>
      </c>
      <c r="B5960" t="s">
        <v>6074</v>
      </c>
      <c r="C5960" s="8">
        <v>25000</v>
      </c>
      <c r="E5960" t="s">
        <v>22</v>
      </c>
      <c r="F5960" t="s">
        <v>73</v>
      </c>
      <c r="G5960">
        <v>23417.69</v>
      </c>
      <c r="H5960" s="5">
        <v>400</v>
      </c>
      <c r="I5960" s="5">
        <v>9000</v>
      </c>
      <c r="J5960" t="str">
        <f t="shared" si="736"/>
        <v>yes</v>
      </c>
      <c r="K5960">
        <f t="shared" si="737"/>
        <v>0</v>
      </c>
      <c r="L5960">
        <f t="shared" si="738"/>
        <v>0</v>
      </c>
      <c r="M5960">
        <f t="shared" si="739"/>
        <v>0</v>
      </c>
      <c r="N5960">
        <f t="shared" si="740"/>
        <v>-5.0619861039084881</v>
      </c>
      <c r="O5960">
        <f t="shared" si="741"/>
        <v>6.3329690794522234E-3</v>
      </c>
      <c r="P5960">
        <f t="shared" si="742"/>
        <v>6.2931149768901407E-3</v>
      </c>
      <c r="Q5960">
        <f t="shared" si="743"/>
        <v>-6.3130000950679839E-3</v>
      </c>
    </row>
    <row r="5961" spans="1:17" x14ac:dyDescent="0.25">
      <c r="A5961">
        <v>5950</v>
      </c>
      <c r="B5961" t="s">
        <v>6075</v>
      </c>
      <c r="C5961" s="8">
        <v>25000</v>
      </c>
      <c r="E5961" t="s">
        <v>22</v>
      </c>
      <c r="F5961" t="s">
        <v>73</v>
      </c>
      <c r="G5961">
        <v>2866.83</v>
      </c>
      <c r="H5961" s="5">
        <v>300</v>
      </c>
      <c r="I5961" s="5">
        <v>9000</v>
      </c>
      <c r="J5961" t="str">
        <f t="shared" si="736"/>
        <v>no</v>
      </c>
      <c r="K5961">
        <f t="shared" si="737"/>
        <v>0</v>
      </c>
      <c r="L5961">
        <f t="shared" si="738"/>
        <v>0</v>
      </c>
      <c r="M5961">
        <f t="shared" si="739"/>
        <v>0</v>
      </c>
      <c r="N5961">
        <f t="shared" si="740"/>
        <v>-5.0619861039084881</v>
      </c>
      <c r="O5961">
        <f t="shared" si="741"/>
        <v>6.3329690794522234E-3</v>
      </c>
      <c r="P5961">
        <f t="shared" si="742"/>
        <v>6.2931149768901407E-3</v>
      </c>
      <c r="Q5961">
        <f t="shared" si="743"/>
        <v>-6.3130000950679839E-3</v>
      </c>
    </row>
    <row r="5962" spans="1:17" x14ac:dyDescent="0.25">
      <c r="A5962">
        <v>5951</v>
      </c>
      <c r="B5962" t="s">
        <v>6076</v>
      </c>
      <c r="C5962" s="8">
        <v>25000</v>
      </c>
      <c r="E5962" t="s">
        <v>22</v>
      </c>
      <c r="F5962" t="s">
        <v>29</v>
      </c>
      <c r="G5962">
        <v>793.54</v>
      </c>
      <c r="H5962" s="5">
        <v>300</v>
      </c>
      <c r="I5962" s="5">
        <v>9000</v>
      </c>
      <c r="J5962" t="str">
        <f t="shared" si="736"/>
        <v>no</v>
      </c>
      <c r="K5962">
        <f t="shared" si="737"/>
        <v>0</v>
      </c>
      <c r="L5962">
        <f t="shared" si="738"/>
        <v>1</v>
      </c>
      <c r="M5962">
        <f t="shared" si="739"/>
        <v>0</v>
      </c>
      <c r="N5962">
        <f t="shared" si="740"/>
        <v>-5.0774424782121441</v>
      </c>
      <c r="O5962">
        <f t="shared" si="741"/>
        <v>6.23583692807856E-3</v>
      </c>
      <c r="P5962">
        <f t="shared" si="742"/>
        <v>6.1971922478092686E-3</v>
      </c>
      <c r="Q5962">
        <f t="shared" si="743"/>
        <v>-6.216474549050232E-3</v>
      </c>
    </row>
    <row r="5963" spans="1:17" x14ac:dyDescent="0.25">
      <c r="A5963">
        <v>5952</v>
      </c>
      <c r="B5963" t="s">
        <v>6077</v>
      </c>
      <c r="C5963" s="8">
        <v>25000</v>
      </c>
      <c r="E5963" t="s">
        <v>22</v>
      </c>
      <c r="F5963" t="s">
        <v>73</v>
      </c>
      <c r="G5963">
        <v>1140.32</v>
      </c>
      <c r="H5963" s="5">
        <v>300</v>
      </c>
      <c r="I5963" s="5">
        <v>9000</v>
      </c>
      <c r="J5963" t="str">
        <f t="shared" si="736"/>
        <v>no</v>
      </c>
      <c r="K5963">
        <f t="shared" si="737"/>
        <v>0</v>
      </c>
      <c r="L5963">
        <f t="shared" si="738"/>
        <v>0</v>
      </c>
      <c r="M5963">
        <f t="shared" si="739"/>
        <v>0</v>
      </c>
      <c r="N5963">
        <f t="shared" si="740"/>
        <v>-5.0619861039084881</v>
      </c>
      <c r="O5963">
        <f t="shared" si="741"/>
        <v>6.3329690794522234E-3</v>
      </c>
      <c r="P5963">
        <f t="shared" si="742"/>
        <v>6.2931149768901407E-3</v>
      </c>
      <c r="Q5963">
        <f t="shared" si="743"/>
        <v>-6.3130000950679839E-3</v>
      </c>
    </row>
    <row r="5964" spans="1:17" x14ac:dyDescent="0.25">
      <c r="A5964">
        <v>5953</v>
      </c>
      <c r="B5964" t="s">
        <v>6078</v>
      </c>
      <c r="C5964" s="8">
        <v>25000</v>
      </c>
      <c r="E5964" t="s">
        <v>22</v>
      </c>
      <c r="F5964" t="s">
        <v>73</v>
      </c>
      <c r="G5964">
        <v>1993.42</v>
      </c>
      <c r="H5964" s="5">
        <v>300</v>
      </c>
      <c r="I5964" s="5">
        <v>9000</v>
      </c>
      <c r="J5964" t="str">
        <f t="shared" ref="J5964:J6027" si="744">IF(G5964/C5964&gt;=0.85, "yes", "no")</f>
        <v>no</v>
      </c>
      <c r="K5964">
        <f t="shared" ref="K5964:K6027" si="745">IF(OR(H5964=500, H5964=600), 1, 0)</f>
        <v>0</v>
      </c>
      <c r="L5964">
        <f t="shared" ref="L5964:L6027" si="746">IF(F5964="ZDD", 1, 0)</f>
        <v>0</v>
      </c>
      <c r="M5964">
        <f t="shared" ref="M5964:M6027" si="747">IF(OR(E5964="ZP07", E5964="ZP28",E5964="ZP32",E5964="ZP45",E5964="ZPPY",E5964="ZSPP",E5964="ZXP1",E5964="ZXX7",E5964="ZYPP",E5964="ZYSP",E5964="ZYWP"),1,0)</f>
        <v>0</v>
      </c>
      <c r="N5964">
        <f t="shared" ref="N5964:N6027" si="748">$P$3+$P$4*L5964+$P$5*(C5964/10000000)+$P$6*(I5964/10000000)+$P$7*M5964</f>
        <v>-5.0619861039084881</v>
      </c>
      <c r="O5964">
        <f t="shared" ref="O5964:O6027" si="749">EXP(N5964)</f>
        <v>6.3329690794522234E-3</v>
      </c>
      <c r="P5964">
        <f t="shared" ref="P5964:P6027" si="750">O5964/(1+O5964)</f>
        <v>6.2931149768901407E-3</v>
      </c>
      <c r="Q5964">
        <f t="shared" ref="Q5964:Q6027" si="751">K5964*LN(P5964)+(1-K5964)*LN(1-P5964)</f>
        <v>-6.3130000950679839E-3</v>
      </c>
    </row>
    <row r="5965" spans="1:17" x14ac:dyDescent="0.25">
      <c r="A5965">
        <v>5954</v>
      </c>
      <c r="B5965" t="s">
        <v>6079</v>
      </c>
      <c r="C5965" s="8">
        <v>2</v>
      </c>
      <c r="E5965" t="s">
        <v>57</v>
      </c>
      <c r="F5965" t="s">
        <v>74</v>
      </c>
      <c r="G5965">
        <v>4862.1499999999996</v>
      </c>
      <c r="H5965" s="5">
        <v>730</v>
      </c>
      <c r="I5965" s="5">
        <v>9000</v>
      </c>
      <c r="J5965" t="str">
        <f t="shared" si="744"/>
        <v>yes</v>
      </c>
      <c r="K5965">
        <f t="shared" si="745"/>
        <v>0</v>
      </c>
      <c r="L5965">
        <f t="shared" si="746"/>
        <v>0</v>
      </c>
      <c r="M5965">
        <f t="shared" si="747"/>
        <v>0</v>
      </c>
      <c r="N5965">
        <f t="shared" si="748"/>
        <v>-4.9863532693831756</v>
      </c>
      <c r="O5965">
        <f t="shared" si="749"/>
        <v>6.8305282254162358E-3</v>
      </c>
      <c r="P5965">
        <f t="shared" si="750"/>
        <v>6.7841886334687792E-3</v>
      </c>
      <c r="Q5965">
        <f t="shared" si="751"/>
        <v>-6.8073058548944205E-3</v>
      </c>
    </row>
    <row r="5966" spans="1:17" x14ac:dyDescent="0.25">
      <c r="A5966">
        <v>5955</v>
      </c>
      <c r="B5966" t="s">
        <v>6080</v>
      </c>
      <c r="C5966" s="8">
        <v>2</v>
      </c>
      <c r="E5966" t="s">
        <v>57</v>
      </c>
      <c r="F5966" t="s">
        <v>74</v>
      </c>
      <c r="G5966">
        <v>905.71</v>
      </c>
      <c r="H5966" s="5">
        <v>730</v>
      </c>
      <c r="I5966" s="5">
        <v>9000</v>
      </c>
      <c r="J5966" t="str">
        <f t="shared" si="744"/>
        <v>yes</v>
      </c>
      <c r="K5966">
        <f t="shared" si="745"/>
        <v>0</v>
      </c>
      <c r="L5966">
        <f t="shared" si="746"/>
        <v>0</v>
      </c>
      <c r="M5966">
        <f t="shared" si="747"/>
        <v>0</v>
      </c>
      <c r="N5966">
        <f t="shared" si="748"/>
        <v>-4.9863532693831756</v>
      </c>
      <c r="O5966">
        <f t="shared" si="749"/>
        <v>6.8305282254162358E-3</v>
      </c>
      <c r="P5966">
        <f t="shared" si="750"/>
        <v>6.7841886334687792E-3</v>
      </c>
      <c r="Q5966">
        <f t="shared" si="751"/>
        <v>-6.8073058548944205E-3</v>
      </c>
    </row>
    <row r="5967" spans="1:17" x14ac:dyDescent="0.25">
      <c r="A5967">
        <v>5956</v>
      </c>
      <c r="B5967" t="s">
        <v>6081</v>
      </c>
      <c r="C5967" s="8">
        <v>25000</v>
      </c>
      <c r="E5967" t="s">
        <v>24</v>
      </c>
      <c r="F5967" t="s">
        <v>29</v>
      </c>
      <c r="G5967">
        <v>1066.72</v>
      </c>
      <c r="H5967" s="5">
        <v>300</v>
      </c>
      <c r="I5967" s="5">
        <v>9000</v>
      </c>
      <c r="J5967" t="str">
        <f t="shared" si="744"/>
        <v>no</v>
      </c>
      <c r="K5967">
        <f t="shared" si="745"/>
        <v>0</v>
      </c>
      <c r="L5967">
        <f t="shared" si="746"/>
        <v>1</v>
      </c>
      <c r="M5967">
        <f t="shared" si="747"/>
        <v>0</v>
      </c>
      <c r="N5967">
        <f t="shared" si="748"/>
        <v>-5.0774424782121441</v>
      </c>
      <c r="O5967">
        <f t="shared" si="749"/>
        <v>6.23583692807856E-3</v>
      </c>
      <c r="P5967">
        <f t="shared" si="750"/>
        <v>6.1971922478092686E-3</v>
      </c>
      <c r="Q5967">
        <f t="shared" si="751"/>
        <v>-6.216474549050232E-3</v>
      </c>
    </row>
    <row r="5968" spans="1:17" x14ac:dyDescent="0.25">
      <c r="A5968">
        <v>5957</v>
      </c>
      <c r="B5968" t="s">
        <v>6082</v>
      </c>
      <c r="C5968" s="8">
        <v>20000</v>
      </c>
      <c r="E5968" t="s">
        <v>22</v>
      </c>
      <c r="F5968" t="s">
        <v>73</v>
      </c>
      <c r="G5968">
        <v>431.68</v>
      </c>
      <c r="H5968" s="5">
        <v>300</v>
      </c>
      <c r="I5968" s="5">
        <v>9000</v>
      </c>
      <c r="J5968" t="str">
        <f t="shared" si="744"/>
        <v>no</v>
      </c>
      <c r="K5968">
        <f t="shared" si="745"/>
        <v>0</v>
      </c>
      <c r="L5968">
        <f t="shared" si="746"/>
        <v>0</v>
      </c>
      <c r="M5968">
        <f t="shared" si="747"/>
        <v>0</v>
      </c>
      <c r="N5968">
        <f t="shared" si="748"/>
        <v>-5.0468583267812557</v>
      </c>
      <c r="O5968">
        <f t="shared" si="749"/>
        <v>6.4295011410596993E-3</v>
      </c>
      <c r="P5968">
        <f t="shared" si="750"/>
        <v>6.3884267440194493E-3</v>
      </c>
      <c r="Q5968">
        <f t="shared" si="751"/>
        <v>-6.4089200688450133E-3</v>
      </c>
    </row>
    <row r="5969" spans="1:17" x14ac:dyDescent="0.25">
      <c r="A5969">
        <v>5958</v>
      </c>
      <c r="B5969" t="s">
        <v>6083</v>
      </c>
      <c r="C5969" s="8">
        <v>25000</v>
      </c>
      <c r="E5969" t="s">
        <v>22</v>
      </c>
      <c r="F5969" t="s">
        <v>29</v>
      </c>
      <c r="G5969">
        <v>4930.95</v>
      </c>
      <c r="H5969" s="5">
        <v>300</v>
      </c>
      <c r="I5969" s="5">
        <v>9000</v>
      </c>
      <c r="J5969" t="str">
        <f t="shared" si="744"/>
        <v>no</v>
      </c>
      <c r="K5969">
        <f t="shared" si="745"/>
        <v>0</v>
      </c>
      <c r="L5969">
        <f t="shared" si="746"/>
        <v>1</v>
      </c>
      <c r="M5969">
        <f t="shared" si="747"/>
        <v>0</v>
      </c>
      <c r="N5969">
        <f t="shared" si="748"/>
        <v>-5.0774424782121441</v>
      </c>
      <c r="O5969">
        <f t="shared" si="749"/>
        <v>6.23583692807856E-3</v>
      </c>
      <c r="P5969">
        <f t="shared" si="750"/>
        <v>6.1971922478092686E-3</v>
      </c>
      <c r="Q5969">
        <f t="shared" si="751"/>
        <v>-6.216474549050232E-3</v>
      </c>
    </row>
    <row r="5970" spans="1:17" x14ac:dyDescent="0.25">
      <c r="A5970">
        <v>5959</v>
      </c>
      <c r="B5970" t="s">
        <v>6084</v>
      </c>
      <c r="C5970" s="8">
        <v>25000</v>
      </c>
      <c r="E5970" t="s">
        <v>22</v>
      </c>
      <c r="F5970" t="s">
        <v>29</v>
      </c>
      <c r="G5970">
        <v>1701.82</v>
      </c>
      <c r="H5970" s="5">
        <v>300</v>
      </c>
      <c r="I5970" s="5">
        <v>9000</v>
      </c>
      <c r="J5970" t="str">
        <f t="shared" si="744"/>
        <v>no</v>
      </c>
      <c r="K5970">
        <f t="shared" si="745"/>
        <v>0</v>
      </c>
      <c r="L5970">
        <f t="shared" si="746"/>
        <v>1</v>
      </c>
      <c r="M5970">
        <f t="shared" si="747"/>
        <v>0</v>
      </c>
      <c r="N5970">
        <f t="shared" si="748"/>
        <v>-5.0774424782121441</v>
      </c>
      <c r="O5970">
        <f t="shared" si="749"/>
        <v>6.23583692807856E-3</v>
      </c>
      <c r="P5970">
        <f t="shared" si="750"/>
        <v>6.1971922478092686E-3</v>
      </c>
      <c r="Q5970">
        <f t="shared" si="751"/>
        <v>-6.216474549050232E-3</v>
      </c>
    </row>
    <row r="5971" spans="1:17" x14ac:dyDescent="0.25">
      <c r="A5971">
        <v>5960</v>
      </c>
      <c r="B5971" t="s">
        <v>6085</v>
      </c>
      <c r="C5971" s="8">
        <v>2</v>
      </c>
      <c r="E5971" t="s">
        <v>57</v>
      </c>
      <c r="F5971" t="s">
        <v>74</v>
      </c>
      <c r="G5971">
        <v>50.52</v>
      </c>
      <c r="H5971" s="5">
        <v>730</v>
      </c>
      <c r="I5971" s="5">
        <v>9000</v>
      </c>
      <c r="J5971" t="str">
        <f t="shared" si="744"/>
        <v>yes</v>
      </c>
      <c r="K5971">
        <f t="shared" si="745"/>
        <v>0</v>
      </c>
      <c r="L5971">
        <f t="shared" si="746"/>
        <v>0</v>
      </c>
      <c r="M5971">
        <f t="shared" si="747"/>
        <v>0</v>
      </c>
      <c r="N5971">
        <f t="shared" si="748"/>
        <v>-4.9863532693831756</v>
      </c>
      <c r="O5971">
        <f t="shared" si="749"/>
        <v>6.8305282254162358E-3</v>
      </c>
      <c r="P5971">
        <f t="shared" si="750"/>
        <v>6.7841886334687792E-3</v>
      </c>
      <c r="Q5971">
        <f t="shared" si="751"/>
        <v>-6.8073058548944205E-3</v>
      </c>
    </row>
    <row r="5972" spans="1:17" x14ac:dyDescent="0.25">
      <c r="A5972">
        <v>5961</v>
      </c>
      <c r="B5972" t="s">
        <v>6086</v>
      </c>
      <c r="C5972" s="8">
        <v>25000</v>
      </c>
      <c r="E5972" t="s">
        <v>22</v>
      </c>
      <c r="F5972" t="s">
        <v>29</v>
      </c>
      <c r="G5972">
        <v>2553.21</v>
      </c>
      <c r="H5972" s="5">
        <v>300</v>
      </c>
      <c r="I5972" s="5">
        <v>9000</v>
      </c>
      <c r="J5972" t="str">
        <f t="shared" si="744"/>
        <v>no</v>
      </c>
      <c r="K5972">
        <f t="shared" si="745"/>
        <v>0</v>
      </c>
      <c r="L5972">
        <f t="shared" si="746"/>
        <v>1</v>
      </c>
      <c r="M5972">
        <f t="shared" si="747"/>
        <v>0</v>
      </c>
      <c r="N5972">
        <f t="shared" si="748"/>
        <v>-5.0774424782121441</v>
      </c>
      <c r="O5972">
        <f t="shared" si="749"/>
        <v>6.23583692807856E-3</v>
      </c>
      <c r="P5972">
        <f t="shared" si="750"/>
        <v>6.1971922478092686E-3</v>
      </c>
      <c r="Q5972">
        <f t="shared" si="751"/>
        <v>-6.216474549050232E-3</v>
      </c>
    </row>
    <row r="5973" spans="1:17" x14ac:dyDescent="0.25">
      <c r="A5973">
        <v>5962</v>
      </c>
      <c r="B5973" t="s">
        <v>6087</v>
      </c>
      <c r="C5973" s="8">
        <v>25000</v>
      </c>
      <c r="E5973" t="s">
        <v>22</v>
      </c>
      <c r="F5973" t="s">
        <v>29</v>
      </c>
      <c r="G5973">
        <v>150.63</v>
      </c>
      <c r="H5973" s="5">
        <v>300</v>
      </c>
      <c r="I5973" s="5">
        <v>9000</v>
      </c>
      <c r="J5973" t="str">
        <f t="shared" si="744"/>
        <v>no</v>
      </c>
      <c r="K5973">
        <f t="shared" si="745"/>
        <v>0</v>
      </c>
      <c r="L5973">
        <f t="shared" si="746"/>
        <v>1</v>
      </c>
      <c r="M5973">
        <f t="shared" si="747"/>
        <v>0</v>
      </c>
      <c r="N5973">
        <f t="shared" si="748"/>
        <v>-5.0774424782121441</v>
      </c>
      <c r="O5973">
        <f t="shared" si="749"/>
        <v>6.23583692807856E-3</v>
      </c>
      <c r="P5973">
        <f t="shared" si="750"/>
        <v>6.1971922478092686E-3</v>
      </c>
      <c r="Q5973">
        <f t="shared" si="751"/>
        <v>-6.216474549050232E-3</v>
      </c>
    </row>
    <row r="5974" spans="1:17" x14ac:dyDescent="0.25">
      <c r="A5974">
        <v>5963</v>
      </c>
      <c r="B5974" t="s">
        <v>6088</v>
      </c>
      <c r="C5974" s="8">
        <v>10000</v>
      </c>
      <c r="E5974" t="s">
        <v>22</v>
      </c>
      <c r="F5974" t="s">
        <v>73</v>
      </c>
      <c r="G5974">
        <v>66.59</v>
      </c>
      <c r="H5974" s="5">
        <v>300</v>
      </c>
      <c r="I5974" s="5">
        <v>9000</v>
      </c>
      <c r="J5974" t="str">
        <f t="shared" si="744"/>
        <v>no</v>
      </c>
      <c r="K5974">
        <f t="shared" si="745"/>
        <v>0</v>
      </c>
      <c r="L5974">
        <f t="shared" si="746"/>
        <v>0</v>
      </c>
      <c r="M5974">
        <f t="shared" si="747"/>
        <v>0</v>
      </c>
      <c r="N5974">
        <f t="shared" si="748"/>
        <v>-5.0166027725267899</v>
      </c>
      <c r="O5974">
        <f t="shared" si="749"/>
        <v>6.6270019440258137E-3</v>
      </c>
      <c r="P5974">
        <f t="shared" si="750"/>
        <v>6.5833739123106819E-3</v>
      </c>
      <c r="Q5974">
        <f t="shared" si="751"/>
        <v>-6.6051399000292459E-3</v>
      </c>
    </row>
    <row r="5975" spans="1:17" x14ac:dyDescent="0.25">
      <c r="A5975">
        <v>5964</v>
      </c>
      <c r="B5975" t="s">
        <v>6089</v>
      </c>
      <c r="C5975" s="8">
        <v>25000</v>
      </c>
      <c r="E5975" t="s">
        <v>22</v>
      </c>
      <c r="F5975" t="s">
        <v>29</v>
      </c>
      <c r="G5975">
        <v>5786.63</v>
      </c>
      <c r="H5975" s="5">
        <v>300</v>
      </c>
      <c r="I5975" s="5">
        <v>9000</v>
      </c>
      <c r="J5975" t="str">
        <f t="shared" si="744"/>
        <v>no</v>
      </c>
      <c r="K5975">
        <f t="shared" si="745"/>
        <v>0</v>
      </c>
      <c r="L5975">
        <f t="shared" si="746"/>
        <v>1</v>
      </c>
      <c r="M5975">
        <f t="shared" si="747"/>
        <v>0</v>
      </c>
      <c r="N5975">
        <f t="shared" si="748"/>
        <v>-5.0774424782121441</v>
      </c>
      <c r="O5975">
        <f t="shared" si="749"/>
        <v>6.23583692807856E-3</v>
      </c>
      <c r="P5975">
        <f t="shared" si="750"/>
        <v>6.1971922478092686E-3</v>
      </c>
      <c r="Q5975">
        <f t="shared" si="751"/>
        <v>-6.216474549050232E-3</v>
      </c>
    </row>
    <row r="5976" spans="1:17" x14ac:dyDescent="0.25">
      <c r="A5976">
        <v>5965</v>
      </c>
      <c r="B5976" t="s">
        <v>6090</v>
      </c>
      <c r="C5976" s="8">
        <v>20000</v>
      </c>
      <c r="E5976" t="s">
        <v>22</v>
      </c>
      <c r="F5976" t="s">
        <v>73</v>
      </c>
      <c r="G5976">
        <v>40.31</v>
      </c>
      <c r="H5976" s="5">
        <v>300</v>
      </c>
      <c r="I5976" s="5">
        <v>9000</v>
      </c>
      <c r="J5976" t="str">
        <f t="shared" si="744"/>
        <v>no</v>
      </c>
      <c r="K5976">
        <f t="shared" si="745"/>
        <v>0</v>
      </c>
      <c r="L5976">
        <f t="shared" si="746"/>
        <v>0</v>
      </c>
      <c r="M5976">
        <f t="shared" si="747"/>
        <v>0</v>
      </c>
      <c r="N5976">
        <f t="shared" si="748"/>
        <v>-5.0468583267812557</v>
      </c>
      <c r="O5976">
        <f t="shared" si="749"/>
        <v>6.4295011410596993E-3</v>
      </c>
      <c r="P5976">
        <f t="shared" si="750"/>
        <v>6.3884267440194493E-3</v>
      </c>
      <c r="Q5976">
        <f t="shared" si="751"/>
        <v>-6.4089200688450133E-3</v>
      </c>
    </row>
    <row r="5977" spans="1:17" x14ac:dyDescent="0.25">
      <c r="A5977">
        <v>5966</v>
      </c>
      <c r="B5977" t="s">
        <v>6091</v>
      </c>
      <c r="C5977" s="8">
        <v>35000</v>
      </c>
      <c r="E5977" t="s">
        <v>19</v>
      </c>
      <c r="F5977" t="s">
        <v>20</v>
      </c>
      <c r="G5977">
        <v>3817.42</v>
      </c>
      <c r="H5977" s="5">
        <v>300</v>
      </c>
      <c r="I5977" s="5">
        <v>9000</v>
      </c>
      <c r="J5977" t="str">
        <f t="shared" si="744"/>
        <v>no</v>
      </c>
      <c r="K5977">
        <f t="shared" si="745"/>
        <v>0</v>
      </c>
      <c r="L5977">
        <f t="shared" si="746"/>
        <v>0</v>
      </c>
      <c r="M5977">
        <f t="shared" si="747"/>
        <v>0</v>
      </c>
      <c r="N5977">
        <f t="shared" si="748"/>
        <v>-5.092241658162953</v>
      </c>
      <c r="O5977">
        <f t="shared" si="749"/>
        <v>6.1442311721880034E-3</v>
      </c>
      <c r="P5977">
        <f t="shared" si="750"/>
        <v>6.1067101334266868E-3</v>
      </c>
      <c r="Q5977">
        <f t="shared" si="751"/>
        <v>-6.1254323474244842E-3</v>
      </c>
    </row>
    <row r="5978" spans="1:17" x14ac:dyDescent="0.25">
      <c r="A5978">
        <v>5967</v>
      </c>
      <c r="B5978" t="s">
        <v>6092</v>
      </c>
      <c r="C5978" s="8">
        <v>25000</v>
      </c>
      <c r="E5978" t="s">
        <v>22</v>
      </c>
      <c r="F5978" t="s">
        <v>29</v>
      </c>
      <c r="G5978">
        <v>125.54</v>
      </c>
      <c r="H5978" s="5">
        <v>300</v>
      </c>
      <c r="I5978" s="5">
        <v>9000</v>
      </c>
      <c r="J5978" t="str">
        <f t="shared" si="744"/>
        <v>no</v>
      </c>
      <c r="K5978">
        <f t="shared" si="745"/>
        <v>0</v>
      </c>
      <c r="L5978">
        <f t="shared" si="746"/>
        <v>1</v>
      </c>
      <c r="M5978">
        <f t="shared" si="747"/>
        <v>0</v>
      </c>
      <c r="N5978">
        <f t="shared" si="748"/>
        <v>-5.0774424782121441</v>
      </c>
      <c r="O5978">
        <f t="shared" si="749"/>
        <v>6.23583692807856E-3</v>
      </c>
      <c r="P5978">
        <f t="shared" si="750"/>
        <v>6.1971922478092686E-3</v>
      </c>
      <c r="Q5978">
        <f t="shared" si="751"/>
        <v>-6.216474549050232E-3</v>
      </c>
    </row>
    <row r="5979" spans="1:17" x14ac:dyDescent="0.25">
      <c r="A5979">
        <v>5968</v>
      </c>
      <c r="B5979" t="s">
        <v>6093</v>
      </c>
      <c r="C5979" s="8">
        <v>1</v>
      </c>
      <c r="E5979" t="s">
        <v>57</v>
      </c>
      <c r="F5979" t="s">
        <v>74</v>
      </c>
      <c r="G5979">
        <v>1346.1</v>
      </c>
      <c r="H5979" s="5">
        <v>730</v>
      </c>
      <c r="I5979" s="5">
        <v>9000</v>
      </c>
      <c r="J5979" t="str">
        <f t="shared" si="744"/>
        <v>yes</v>
      </c>
      <c r="K5979">
        <f t="shared" si="745"/>
        <v>0</v>
      </c>
      <c r="L5979">
        <f t="shared" si="746"/>
        <v>0</v>
      </c>
      <c r="M5979">
        <f t="shared" si="747"/>
        <v>0</v>
      </c>
      <c r="N5979">
        <f t="shared" si="748"/>
        <v>-4.9863502438277507</v>
      </c>
      <c r="O5979">
        <f t="shared" si="749"/>
        <v>6.8305488915892266E-3</v>
      </c>
      <c r="P5979">
        <f t="shared" si="750"/>
        <v>6.7842090201860848E-3</v>
      </c>
      <c r="Q5979">
        <f t="shared" si="751"/>
        <v>-6.8073263808639938E-3</v>
      </c>
    </row>
    <row r="5980" spans="1:17" x14ac:dyDescent="0.25">
      <c r="A5980">
        <v>5969</v>
      </c>
      <c r="B5980" t="s">
        <v>6094</v>
      </c>
      <c r="C5980" s="8">
        <v>10000</v>
      </c>
      <c r="E5980" t="s">
        <v>22</v>
      </c>
      <c r="F5980" t="s">
        <v>73</v>
      </c>
      <c r="G5980">
        <v>375.09</v>
      </c>
      <c r="H5980" s="5">
        <v>300</v>
      </c>
      <c r="I5980" s="5">
        <v>9000</v>
      </c>
      <c r="J5980" t="str">
        <f t="shared" si="744"/>
        <v>no</v>
      </c>
      <c r="K5980">
        <f t="shared" si="745"/>
        <v>0</v>
      </c>
      <c r="L5980">
        <f t="shared" si="746"/>
        <v>0</v>
      </c>
      <c r="M5980">
        <f t="shared" si="747"/>
        <v>0</v>
      </c>
      <c r="N5980">
        <f t="shared" si="748"/>
        <v>-5.0166027725267899</v>
      </c>
      <c r="O5980">
        <f t="shared" si="749"/>
        <v>6.6270019440258137E-3</v>
      </c>
      <c r="P5980">
        <f t="shared" si="750"/>
        <v>6.5833739123106819E-3</v>
      </c>
      <c r="Q5980">
        <f t="shared" si="751"/>
        <v>-6.6051399000292459E-3</v>
      </c>
    </row>
    <row r="5981" spans="1:17" x14ac:dyDescent="0.25">
      <c r="A5981">
        <v>5970</v>
      </c>
      <c r="B5981" t="s">
        <v>6095</v>
      </c>
      <c r="C5981" s="8">
        <v>10000</v>
      </c>
      <c r="E5981" t="s">
        <v>22</v>
      </c>
      <c r="F5981" t="s">
        <v>73</v>
      </c>
      <c r="G5981">
        <v>916.67</v>
      </c>
      <c r="H5981" s="5">
        <v>300</v>
      </c>
      <c r="I5981" s="5">
        <v>9000</v>
      </c>
      <c r="J5981" t="str">
        <f t="shared" si="744"/>
        <v>no</v>
      </c>
      <c r="K5981">
        <f t="shared" si="745"/>
        <v>0</v>
      </c>
      <c r="L5981">
        <f t="shared" si="746"/>
        <v>0</v>
      </c>
      <c r="M5981">
        <f t="shared" si="747"/>
        <v>0</v>
      </c>
      <c r="N5981">
        <f t="shared" si="748"/>
        <v>-5.0166027725267899</v>
      </c>
      <c r="O5981">
        <f t="shared" si="749"/>
        <v>6.6270019440258137E-3</v>
      </c>
      <c r="P5981">
        <f t="shared" si="750"/>
        <v>6.5833739123106819E-3</v>
      </c>
      <c r="Q5981">
        <f t="shared" si="751"/>
        <v>-6.6051399000292459E-3</v>
      </c>
    </row>
    <row r="5982" spans="1:17" x14ac:dyDescent="0.25">
      <c r="A5982">
        <v>5971</v>
      </c>
      <c r="B5982" t="s">
        <v>6096</v>
      </c>
      <c r="C5982" s="8">
        <v>10000</v>
      </c>
      <c r="E5982" t="s">
        <v>22</v>
      </c>
      <c r="F5982" t="s">
        <v>20</v>
      </c>
      <c r="G5982">
        <v>810.52</v>
      </c>
      <c r="H5982" s="5">
        <v>300</v>
      </c>
      <c r="I5982" s="5">
        <v>9000</v>
      </c>
      <c r="J5982" t="str">
        <f t="shared" si="744"/>
        <v>no</v>
      </c>
      <c r="K5982">
        <f t="shared" si="745"/>
        <v>0</v>
      </c>
      <c r="L5982">
        <f t="shared" si="746"/>
        <v>0</v>
      </c>
      <c r="M5982">
        <f t="shared" si="747"/>
        <v>0</v>
      </c>
      <c r="N5982">
        <f t="shared" si="748"/>
        <v>-5.0166027725267899</v>
      </c>
      <c r="O5982">
        <f t="shared" si="749"/>
        <v>6.6270019440258137E-3</v>
      </c>
      <c r="P5982">
        <f t="shared" si="750"/>
        <v>6.5833739123106819E-3</v>
      </c>
      <c r="Q5982">
        <f t="shared" si="751"/>
        <v>-6.6051399000292459E-3</v>
      </c>
    </row>
    <row r="5983" spans="1:17" x14ac:dyDescent="0.25">
      <c r="A5983">
        <v>5972</v>
      </c>
      <c r="B5983" t="s">
        <v>6097</v>
      </c>
      <c r="C5983" s="8">
        <v>25000</v>
      </c>
      <c r="E5983" t="s">
        <v>22</v>
      </c>
      <c r="F5983" t="s">
        <v>29</v>
      </c>
      <c r="G5983">
        <v>6407.73</v>
      </c>
      <c r="H5983" s="5">
        <v>300</v>
      </c>
      <c r="I5983" s="5">
        <v>9000</v>
      </c>
      <c r="J5983" t="str">
        <f t="shared" si="744"/>
        <v>no</v>
      </c>
      <c r="K5983">
        <f t="shared" si="745"/>
        <v>0</v>
      </c>
      <c r="L5983">
        <f t="shared" si="746"/>
        <v>1</v>
      </c>
      <c r="M5983">
        <f t="shared" si="747"/>
        <v>0</v>
      </c>
      <c r="N5983">
        <f t="shared" si="748"/>
        <v>-5.0774424782121441</v>
      </c>
      <c r="O5983">
        <f t="shared" si="749"/>
        <v>6.23583692807856E-3</v>
      </c>
      <c r="P5983">
        <f t="shared" si="750"/>
        <v>6.1971922478092686E-3</v>
      </c>
      <c r="Q5983">
        <f t="shared" si="751"/>
        <v>-6.216474549050232E-3</v>
      </c>
    </row>
    <row r="5984" spans="1:17" x14ac:dyDescent="0.25">
      <c r="A5984">
        <v>5973</v>
      </c>
      <c r="B5984" t="s">
        <v>6098</v>
      </c>
      <c r="C5984" s="8">
        <v>25000</v>
      </c>
      <c r="E5984" t="s">
        <v>22</v>
      </c>
      <c r="F5984" t="s">
        <v>73</v>
      </c>
      <c r="G5984">
        <v>2962.05</v>
      </c>
      <c r="H5984" s="5">
        <v>300</v>
      </c>
      <c r="I5984" s="5">
        <v>9000</v>
      </c>
      <c r="J5984" t="str">
        <f t="shared" si="744"/>
        <v>no</v>
      </c>
      <c r="K5984">
        <f t="shared" si="745"/>
        <v>0</v>
      </c>
      <c r="L5984">
        <f t="shared" si="746"/>
        <v>0</v>
      </c>
      <c r="M5984">
        <f t="shared" si="747"/>
        <v>0</v>
      </c>
      <c r="N5984">
        <f t="shared" si="748"/>
        <v>-5.0619861039084881</v>
      </c>
      <c r="O5984">
        <f t="shared" si="749"/>
        <v>6.3329690794522234E-3</v>
      </c>
      <c r="P5984">
        <f t="shared" si="750"/>
        <v>6.2931149768901407E-3</v>
      </c>
      <c r="Q5984">
        <f t="shared" si="751"/>
        <v>-6.3130000950679839E-3</v>
      </c>
    </row>
    <row r="5985" spans="1:17" x14ac:dyDescent="0.25">
      <c r="A5985">
        <v>5974</v>
      </c>
      <c r="B5985" t="s">
        <v>6099</v>
      </c>
      <c r="C5985" s="8">
        <v>10000</v>
      </c>
      <c r="E5985" t="s">
        <v>22</v>
      </c>
      <c r="F5985" t="s">
        <v>73</v>
      </c>
      <c r="G5985">
        <v>208.45</v>
      </c>
      <c r="H5985" s="5">
        <v>300</v>
      </c>
      <c r="I5985" s="5">
        <v>9000</v>
      </c>
      <c r="J5985" t="str">
        <f t="shared" si="744"/>
        <v>no</v>
      </c>
      <c r="K5985">
        <f t="shared" si="745"/>
        <v>0</v>
      </c>
      <c r="L5985">
        <f t="shared" si="746"/>
        <v>0</v>
      </c>
      <c r="M5985">
        <f t="shared" si="747"/>
        <v>0</v>
      </c>
      <c r="N5985">
        <f t="shared" si="748"/>
        <v>-5.0166027725267899</v>
      </c>
      <c r="O5985">
        <f t="shared" si="749"/>
        <v>6.6270019440258137E-3</v>
      </c>
      <c r="P5985">
        <f t="shared" si="750"/>
        <v>6.5833739123106819E-3</v>
      </c>
      <c r="Q5985">
        <f t="shared" si="751"/>
        <v>-6.6051399000292459E-3</v>
      </c>
    </row>
    <row r="5986" spans="1:17" x14ac:dyDescent="0.25">
      <c r="A5986">
        <v>5975</v>
      </c>
      <c r="B5986" t="s">
        <v>6100</v>
      </c>
      <c r="C5986" s="8">
        <v>50000</v>
      </c>
      <c r="E5986" t="s">
        <v>40</v>
      </c>
      <c r="F5986" t="s">
        <v>73</v>
      </c>
      <c r="G5986">
        <v>36661.25</v>
      </c>
      <c r="H5986" s="5">
        <v>300</v>
      </c>
      <c r="I5986" s="5">
        <v>9000</v>
      </c>
      <c r="J5986" t="str">
        <f t="shared" si="744"/>
        <v>no</v>
      </c>
      <c r="K5986">
        <f t="shared" si="745"/>
        <v>0</v>
      </c>
      <c r="L5986">
        <f t="shared" si="746"/>
        <v>0</v>
      </c>
      <c r="M5986">
        <f t="shared" si="747"/>
        <v>0</v>
      </c>
      <c r="N5986">
        <f t="shared" si="748"/>
        <v>-5.1376249895446504</v>
      </c>
      <c r="O5986">
        <f t="shared" si="749"/>
        <v>5.8716183213966449E-3</v>
      </c>
      <c r="P5986">
        <f t="shared" si="750"/>
        <v>5.8373436673710205E-3</v>
      </c>
      <c r="Q5986">
        <f t="shared" si="751"/>
        <v>-5.8544475512279518E-3</v>
      </c>
    </row>
    <row r="5987" spans="1:17" x14ac:dyDescent="0.25">
      <c r="A5987">
        <v>5976</v>
      </c>
      <c r="B5987" t="s">
        <v>6101</v>
      </c>
      <c r="C5987" s="8">
        <v>10000</v>
      </c>
      <c r="E5987" t="s">
        <v>22</v>
      </c>
      <c r="F5987" t="s">
        <v>73</v>
      </c>
      <c r="G5987">
        <v>1489.91</v>
      </c>
      <c r="H5987" s="5">
        <v>300</v>
      </c>
      <c r="I5987" s="5">
        <v>9000</v>
      </c>
      <c r="J5987" t="str">
        <f t="shared" si="744"/>
        <v>no</v>
      </c>
      <c r="K5987">
        <f t="shared" si="745"/>
        <v>0</v>
      </c>
      <c r="L5987">
        <f t="shared" si="746"/>
        <v>0</v>
      </c>
      <c r="M5987">
        <f t="shared" si="747"/>
        <v>0</v>
      </c>
      <c r="N5987">
        <f t="shared" si="748"/>
        <v>-5.0166027725267899</v>
      </c>
      <c r="O5987">
        <f t="shared" si="749"/>
        <v>6.6270019440258137E-3</v>
      </c>
      <c r="P5987">
        <f t="shared" si="750"/>
        <v>6.5833739123106819E-3</v>
      </c>
      <c r="Q5987">
        <f t="shared" si="751"/>
        <v>-6.6051399000292459E-3</v>
      </c>
    </row>
    <row r="5988" spans="1:17" x14ac:dyDescent="0.25">
      <c r="A5988">
        <v>5977</v>
      </c>
      <c r="B5988" t="s">
        <v>6102</v>
      </c>
      <c r="C5988" s="8">
        <v>5000</v>
      </c>
      <c r="E5988" t="s">
        <v>22</v>
      </c>
      <c r="F5988" t="s">
        <v>25</v>
      </c>
      <c r="G5988">
        <v>436.13</v>
      </c>
      <c r="H5988" s="5">
        <v>300</v>
      </c>
      <c r="I5988" s="5">
        <v>9000</v>
      </c>
      <c r="J5988" t="str">
        <f t="shared" si="744"/>
        <v>no</v>
      </c>
      <c r="K5988">
        <f t="shared" si="745"/>
        <v>0</v>
      </c>
      <c r="L5988">
        <f t="shared" si="746"/>
        <v>0</v>
      </c>
      <c r="M5988">
        <f t="shared" si="747"/>
        <v>0</v>
      </c>
      <c r="N5988">
        <f t="shared" si="748"/>
        <v>-5.0014749953995574</v>
      </c>
      <c r="O5988">
        <f t="shared" si="749"/>
        <v>6.728015884234234E-3</v>
      </c>
      <c r="P5988">
        <f t="shared" si="750"/>
        <v>6.6830522028582372E-3</v>
      </c>
      <c r="Q5988">
        <f t="shared" si="751"/>
        <v>-6.7054837930821086E-3</v>
      </c>
    </row>
    <row r="5989" spans="1:17" x14ac:dyDescent="0.25">
      <c r="A5989">
        <v>5978</v>
      </c>
      <c r="B5989" t="s">
        <v>6103</v>
      </c>
      <c r="C5989" s="8">
        <v>3000</v>
      </c>
      <c r="E5989" t="s">
        <v>56</v>
      </c>
      <c r="F5989" t="s">
        <v>73</v>
      </c>
      <c r="G5989">
        <v>323.24</v>
      </c>
      <c r="H5989" s="5">
        <v>300</v>
      </c>
      <c r="I5989" s="5">
        <v>9000</v>
      </c>
      <c r="J5989" t="str">
        <f t="shared" si="744"/>
        <v>no</v>
      </c>
      <c r="K5989">
        <f t="shared" si="745"/>
        <v>0</v>
      </c>
      <c r="L5989">
        <f t="shared" si="746"/>
        <v>0</v>
      </c>
      <c r="M5989">
        <f t="shared" si="747"/>
        <v>0</v>
      </c>
      <c r="N5989">
        <f t="shared" si="748"/>
        <v>-4.9954238845486643</v>
      </c>
      <c r="O5989">
        <f t="shared" si="749"/>
        <v>6.7688512793052822E-3</v>
      </c>
      <c r="P5989">
        <f t="shared" si="750"/>
        <v>6.7233419773606177E-3</v>
      </c>
      <c r="Q5989">
        <f t="shared" si="751"/>
        <v>-6.7460454604405615E-3</v>
      </c>
    </row>
    <row r="5990" spans="1:17" x14ac:dyDescent="0.25">
      <c r="A5990">
        <v>5979</v>
      </c>
      <c r="B5990" t="s">
        <v>6104</v>
      </c>
      <c r="C5990" s="8">
        <v>50000</v>
      </c>
      <c r="E5990" t="s">
        <v>22</v>
      </c>
      <c r="F5990" t="s">
        <v>29</v>
      </c>
      <c r="G5990">
        <v>5187.6099999999997</v>
      </c>
      <c r="H5990" s="5">
        <v>300</v>
      </c>
      <c r="I5990" s="5">
        <v>9000</v>
      </c>
      <c r="J5990" t="str">
        <f t="shared" si="744"/>
        <v>no</v>
      </c>
      <c r="K5990">
        <f t="shared" si="745"/>
        <v>0</v>
      </c>
      <c r="L5990">
        <f t="shared" si="746"/>
        <v>1</v>
      </c>
      <c r="M5990">
        <f t="shared" si="747"/>
        <v>0</v>
      </c>
      <c r="N5990">
        <f t="shared" si="748"/>
        <v>-5.1530813638483064</v>
      </c>
      <c r="O5990">
        <f t="shared" si="749"/>
        <v>5.7815621546212963E-3</v>
      </c>
      <c r="P5990">
        <f t="shared" si="750"/>
        <v>5.7483278399296034E-3</v>
      </c>
      <c r="Q5990">
        <f t="shared" si="751"/>
        <v>-5.764913065155015E-3</v>
      </c>
    </row>
    <row r="5991" spans="1:17" x14ac:dyDescent="0.25">
      <c r="A5991">
        <v>5980</v>
      </c>
      <c r="B5991" t="s">
        <v>6105</v>
      </c>
      <c r="C5991" s="8">
        <v>25000</v>
      </c>
      <c r="E5991" t="s">
        <v>22</v>
      </c>
      <c r="F5991" t="s">
        <v>20</v>
      </c>
      <c r="G5991">
        <v>386.66</v>
      </c>
      <c r="H5991" s="5">
        <v>300</v>
      </c>
      <c r="I5991" s="5">
        <v>9000</v>
      </c>
      <c r="J5991" t="str">
        <f t="shared" si="744"/>
        <v>no</v>
      </c>
      <c r="K5991">
        <f t="shared" si="745"/>
        <v>0</v>
      </c>
      <c r="L5991">
        <f t="shared" si="746"/>
        <v>0</v>
      </c>
      <c r="M5991">
        <f t="shared" si="747"/>
        <v>0</v>
      </c>
      <c r="N5991">
        <f t="shared" si="748"/>
        <v>-5.0619861039084881</v>
      </c>
      <c r="O5991">
        <f t="shared" si="749"/>
        <v>6.3329690794522234E-3</v>
      </c>
      <c r="P5991">
        <f t="shared" si="750"/>
        <v>6.2931149768901407E-3</v>
      </c>
      <c r="Q5991">
        <f t="shared" si="751"/>
        <v>-6.3130000950679839E-3</v>
      </c>
    </row>
    <row r="5992" spans="1:17" x14ac:dyDescent="0.25">
      <c r="A5992">
        <v>5981</v>
      </c>
      <c r="B5992" t="s">
        <v>6106</v>
      </c>
      <c r="C5992" s="8">
        <v>20000</v>
      </c>
      <c r="E5992" t="s">
        <v>22</v>
      </c>
      <c r="F5992" t="s">
        <v>20</v>
      </c>
      <c r="G5992">
        <v>34.869999999999997</v>
      </c>
      <c r="H5992" s="5">
        <v>300</v>
      </c>
      <c r="I5992" s="5">
        <v>9000</v>
      </c>
      <c r="J5992" t="str">
        <f t="shared" si="744"/>
        <v>no</v>
      </c>
      <c r="K5992">
        <f t="shared" si="745"/>
        <v>0</v>
      </c>
      <c r="L5992">
        <f t="shared" si="746"/>
        <v>0</v>
      </c>
      <c r="M5992">
        <f t="shared" si="747"/>
        <v>0</v>
      </c>
      <c r="N5992">
        <f t="shared" si="748"/>
        <v>-5.0468583267812557</v>
      </c>
      <c r="O5992">
        <f t="shared" si="749"/>
        <v>6.4295011410596993E-3</v>
      </c>
      <c r="P5992">
        <f t="shared" si="750"/>
        <v>6.3884267440194493E-3</v>
      </c>
      <c r="Q5992">
        <f t="shared" si="751"/>
        <v>-6.4089200688450133E-3</v>
      </c>
    </row>
    <row r="5993" spans="1:17" x14ac:dyDescent="0.25">
      <c r="A5993">
        <v>5982</v>
      </c>
      <c r="B5993" t="s">
        <v>6107</v>
      </c>
      <c r="C5993" s="8">
        <v>2</v>
      </c>
      <c r="E5993" t="s">
        <v>57</v>
      </c>
      <c r="F5993" t="s">
        <v>74</v>
      </c>
      <c r="G5993">
        <v>91.53</v>
      </c>
      <c r="H5993" s="5">
        <v>730</v>
      </c>
      <c r="I5993" s="5">
        <v>9000</v>
      </c>
      <c r="J5993" t="str">
        <f t="shared" si="744"/>
        <v>yes</v>
      </c>
      <c r="K5993">
        <f t="shared" si="745"/>
        <v>0</v>
      </c>
      <c r="L5993">
        <f t="shared" si="746"/>
        <v>0</v>
      </c>
      <c r="M5993">
        <f t="shared" si="747"/>
        <v>0</v>
      </c>
      <c r="N5993">
        <f t="shared" si="748"/>
        <v>-4.9863532693831756</v>
      </c>
      <c r="O5993">
        <f t="shared" si="749"/>
        <v>6.8305282254162358E-3</v>
      </c>
      <c r="P5993">
        <f t="shared" si="750"/>
        <v>6.7841886334687792E-3</v>
      </c>
      <c r="Q5993">
        <f t="shared" si="751"/>
        <v>-6.8073058548944205E-3</v>
      </c>
    </row>
    <row r="5994" spans="1:17" x14ac:dyDescent="0.25">
      <c r="A5994">
        <v>5983</v>
      </c>
      <c r="B5994" t="s">
        <v>6108</v>
      </c>
      <c r="C5994" s="8">
        <v>25000</v>
      </c>
      <c r="E5994" t="s">
        <v>22</v>
      </c>
      <c r="F5994" t="s">
        <v>73</v>
      </c>
      <c r="G5994">
        <v>1017.59</v>
      </c>
      <c r="H5994" s="5">
        <v>300</v>
      </c>
      <c r="I5994" s="5">
        <v>9000</v>
      </c>
      <c r="J5994" t="str">
        <f t="shared" si="744"/>
        <v>no</v>
      </c>
      <c r="K5994">
        <f t="shared" si="745"/>
        <v>0</v>
      </c>
      <c r="L5994">
        <f t="shared" si="746"/>
        <v>0</v>
      </c>
      <c r="M5994">
        <f t="shared" si="747"/>
        <v>0</v>
      </c>
      <c r="N5994">
        <f t="shared" si="748"/>
        <v>-5.0619861039084881</v>
      </c>
      <c r="O5994">
        <f t="shared" si="749"/>
        <v>6.3329690794522234E-3</v>
      </c>
      <c r="P5994">
        <f t="shared" si="750"/>
        <v>6.2931149768901407E-3</v>
      </c>
      <c r="Q5994">
        <f t="shared" si="751"/>
        <v>-6.3130000950679839E-3</v>
      </c>
    </row>
    <row r="5995" spans="1:17" x14ac:dyDescent="0.25">
      <c r="A5995">
        <v>5984</v>
      </c>
      <c r="B5995" t="s">
        <v>6109</v>
      </c>
      <c r="C5995" s="8">
        <v>20000</v>
      </c>
      <c r="E5995" t="s">
        <v>22</v>
      </c>
      <c r="F5995" t="s">
        <v>29</v>
      </c>
      <c r="G5995">
        <v>311.20999999999998</v>
      </c>
      <c r="H5995" s="5">
        <v>300</v>
      </c>
      <c r="I5995" s="5">
        <v>9000</v>
      </c>
      <c r="J5995" t="str">
        <f t="shared" si="744"/>
        <v>no</v>
      </c>
      <c r="K5995">
        <f t="shared" si="745"/>
        <v>0</v>
      </c>
      <c r="L5995">
        <f t="shared" si="746"/>
        <v>1</v>
      </c>
      <c r="M5995">
        <f t="shared" si="747"/>
        <v>0</v>
      </c>
      <c r="N5995">
        <f t="shared" si="748"/>
        <v>-5.0623147010849117</v>
      </c>
      <c r="O5995">
        <f t="shared" si="749"/>
        <v>6.3308884255615571E-3</v>
      </c>
      <c r="P5995">
        <f t="shared" si="750"/>
        <v>6.2910604239391332E-3</v>
      </c>
      <c r="Q5995">
        <f t="shared" si="751"/>
        <v>-6.3109325328340894E-3</v>
      </c>
    </row>
    <row r="5996" spans="1:17" x14ac:dyDescent="0.25">
      <c r="A5996">
        <v>5985</v>
      </c>
      <c r="B5996" t="s">
        <v>6110</v>
      </c>
      <c r="C5996" s="8">
        <v>25000</v>
      </c>
      <c r="E5996" t="s">
        <v>22</v>
      </c>
      <c r="F5996" t="s">
        <v>73</v>
      </c>
      <c r="G5996">
        <v>2299.15</v>
      </c>
      <c r="H5996" s="5">
        <v>300</v>
      </c>
      <c r="I5996" s="5">
        <v>9000</v>
      </c>
      <c r="J5996" t="str">
        <f t="shared" si="744"/>
        <v>no</v>
      </c>
      <c r="K5996">
        <f t="shared" si="745"/>
        <v>0</v>
      </c>
      <c r="L5996">
        <f t="shared" si="746"/>
        <v>0</v>
      </c>
      <c r="M5996">
        <f t="shared" si="747"/>
        <v>0</v>
      </c>
      <c r="N5996">
        <f t="shared" si="748"/>
        <v>-5.0619861039084881</v>
      </c>
      <c r="O5996">
        <f t="shared" si="749"/>
        <v>6.3329690794522234E-3</v>
      </c>
      <c r="P5996">
        <f t="shared" si="750"/>
        <v>6.2931149768901407E-3</v>
      </c>
      <c r="Q5996">
        <f t="shared" si="751"/>
        <v>-6.3130000950679839E-3</v>
      </c>
    </row>
    <row r="5997" spans="1:17" x14ac:dyDescent="0.25">
      <c r="A5997">
        <v>5986</v>
      </c>
      <c r="B5997" t="s">
        <v>6111</v>
      </c>
      <c r="C5997" s="8">
        <v>1500</v>
      </c>
      <c r="E5997" t="s">
        <v>22</v>
      </c>
      <c r="F5997" t="s">
        <v>25</v>
      </c>
      <c r="G5997">
        <v>623.39</v>
      </c>
      <c r="H5997" s="5">
        <v>300</v>
      </c>
      <c r="I5997" s="5">
        <v>9000</v>
      </c>
      <c r="J5997" t="str">
        <f t="shared" si="744"/>
        <v>no</v>
      </c>
      <c r="K5997">
        <f t="shared" si="745"/>
        <v>0</v>
      </c>
      <c r="L5997">
        <f t="shared" si="746"/>
        <v>0</v>
      </c>
      <c r="M5997">
        <f t="shared" si="747"/>
        <v>0</v>
      </c>
      <c r="N5997">
        <f t="shared" si="748"/>
        <v>-4.9908855514104946</v>
      </c>
      <c r="O5997">
        <f t="shared" si="749"/>
        <v>6.7996403941580448E-3</v>
      </c>
      <c r="P5997">
        <f t="shared" si="750"/>
        <v>6.7537175435382676E-3</v>
      </c>
      <c r="Q5997">
        <f t="shared" si="751"/>
        <v>-6.7766271019218619E-3</v>
      </c>
    </row>
    <row r="5998" spans="1:17" x14ac:dyDescent="0.25">
      <c r="A5998">
        <v>5987</v>
      </c>
      <c r="B5998" t="s">
        <v>6112</v>
      </c>
      <c r="C5998" s="8">
        <v>25000</v>
      </c>
      <c r="E5998" t="s">
        <v>40</v>
      </c>
      <c r="F5998" t="s">
        <v>29</v>
      </c>
      <c r="G5998">
        <v>255.01</v>
      </c>
      <c r="H5998" s="5">
        <v>300</v>
      </c>
      <c r="I5998" s="5">
        <v>9000</v>
      </c>
      <c r="J5998" t="str">
        <f t="shared" si="744"/>
        <v>no</v>
      </c>
      <c r="K5998">
        <f t="shared" si="745"/>
        <v>0</v>
      </c>
      <c r="L5998">
        <f t="shared" si="746"/>
        <v>1</v>
      </c>
      <c r="M5998">
        <f t="shared" si="747"/>
        <v>0</v>
      </c>
      <c r="N5998">
        <f t="shared" si="748"/>
        <v>-5.0774424782121441</v>
      </c>
      <c r="O5998">
        <f t="shared" si="749"/>
        <v>6.23583692807856E-3</v>
      </c>
      <c r="P5998">
        <f t="shared" si="750"/>
        <v>6.1971922478092686E-3</v>
      </c>
      <c r="Q5998">
        <f t="shared" si="751"/>
        <v>-6.216474549050232E-3</v>
      </c>
    </row>
    <row r="5999" spans="1:17" x14ac:dyDescent="0.25">
      <c r="A5999">
        <v>5988</v>
      </c>
      <c r="B5999" t="s">
        <v>6113</v>
      </c>
      <c r="C5999" s="8">
        <v>10000</v>
      </c>
      <c r="E5999" t="s">
        <v>22</v>
      </c>
      <c r="F5999" t="s">
        <v>29</v>
      </c>
      <c r="G5999">
        <v>116.17</v>
      </c>
      <c r="H5999" s="5">
        <v>300</v>
      </c>
      <c r="I5999" s="5">
        <v>9000</v>
      </c>
      <c r="J5999" t="str">
        <f t="shared" si="744"/>
        <v>no</v>
      </c>
      <c r="K5999">
        <f t="shared" si="745"/>
        <v>0</v>
      </c>
      <c r="L5999">
        <f t="shared" si="746"/>
        <v>1</v>
      </c>
      <c r="M5999">
        <f t="shared" si="747"/>
        <v>0</v>
      </c>
      <c r="N5999">
        <f t="shared" si="748"/>
        <v>-5.0320591468304459</v>
      </c>
      <c r="O5999">
        <f t="shared" si="749"/>
        <v>6.5253600525362124E-3</v>
      </c>
      <c r="P5999">
        <f t="shared" si="750"/>
        <v>6.4830557793353737E-3</v>
      </c>
      <c r="Q5999">
        <f t="shared" si="751"/>
        <v>-6.5041620570257088E-3</v>
      </c>
    </row>
    <row r="6000" spans="1:17" x14ac:dyDescent="0.25">
      <c r="A6000">
        <v>5989</v>
      </c>
      <c r="B6000" t="s">
        <v>6114</v>
      </c>
      <c r="C6000" s="8">
        <v>10000</v>
      </c>
      <c r="E6000" t="s">
        <v>22</v>
      </c>
      <c r="F6000" t="s">
        <v>20</v>
      </c>
      <c r="G6000">
        <v>286.66000000000003</v>
      </c>
      <c r="H6000" s="5">
        <v>300</v>
      </c>
      <c r="I6000" s="5">
        <v>9000</v>
      </c>
      <c r="J6000" t="str">
        <f t="shared" si="744"/>
        <v>no</v>
      </c>
      <c r="K6000">
        <f t="shared" si="745"/>
        <v>0</v>
      </c>
      <c r="L6000">
        <f t="shared" si="746"/>
        <v>0</v>
      </c>
      <c r="M6000">
        <f t="shared" si="747"/>
        <v>0</v>
      </c>
      <c r="N6000">
        <f t="shared" si="748"/>
        <v>-5.0166027725267899</v>
      </c>
      <c r="O6000">
        <f t="shared" si="749"/>
        <v>6.6270019440258137E-3</v>
      </c>
      <c r="P6000">
        <f t="shared" si="750"/>
        <v>6.5833739123106819E-3</v>
      </c>
      <c r="Q6000">
        <f t="shared" si="751"/>
        <v>-6.6051399000292459E-3</v>
      </c>
    </row>
    <row r="6001" spans="1:17" x14ac:dyDescent="0.25">
      <c r="A6001">
        <v>5990</v>
      </c>
      <c r="B6001" t="s">
        <v>6115</v>
      </c>
      <c r="C6001" s="8">
        <v>25000</v>
      </c>
      <c r="E6001" t="s">
        <v>22</v>
      </c>
      <c r="F6001" t="s">
        <v>20</v>
      </c>
      <c r="G6001">
        <v>6272.07</v>
      </c>
      <c r="H6001" s="5">
        <v>350</v>
      </c>
      <c r="I6001" s="5">
        <v>9000</v>
      </c>
      <c r="J6001" t="str">
        <f t="shared" si="744"/>
        <v>no</v>
      </c>
      <c r="K6001">
        <f t="shared" si="745"/>
        <v>0</v>
      </c>
      <c r="L6001">
        <f t="shared" si="746"/>
        <v>0</v>
      </c>
      <c r="M6001">
        <f t="shared" si="747"/>
        <v>0</v>
      </c>
      <c r="N6001">
        <f t="shared" si="748"/>
        <v>-5.0619861039084881</v>
      </c>
      <c r="O6001">
        <f t="shared" si="749"/>
        <v>6.3329690794522234E-3</v>
      </c>
      <c r="P6001">
        <f t="shared" si="750"/>
        <v>6.2931149768901407E-3</v>
      </c>
      <c r="Q6001">
        <f t="shared" si="751"/>
        <v>-6.3130000950679839E-3</v>
      </c>
    </row>
    <row r="6002" spans="1:17" x14ac:dyDescent="0.25">
      <c r="A6002">
        <v>5991</v>
      </c>
      <c r="B6002" t="s">
        <v>6116</v>
      </c>
      <c r="C6002" s="8">
        <v>10000</v>
      </c>
      <c r="E6002" t="s">
        <v>22</v>
      </c>
      <c r="F6002" t="s">
        <v>20</v>
      </c>
      <c r="G6002">
        <v>7.71</v>
      </c>
      <c r="H6002" s="5">
        <v>300</v>
      </c>
      <c r="I6002" s="5">
        <v>9000</v>
      </c>
      <c r="J6002" t="str">
        <f t="shared" si="744"/>
        <v>no</v>
      </c>
      <c r="K6002">
        <f t="shared" si="745"/>
        <v>0</v>
      </c>
      <c r="L6002">
        <f t="shared" si="746"/>
        <v>0</v>
      </c>
      <c r="M6002">
        <f t="shared" si="747"/>
        <v>0</v>
      </c>
      <c r="N6002">
        <f t="shared" si="748"/>
        <v>-5.0166027725267899</v>
      </c>
      <c r="O6002">
        <f t="shared" si="749"/>
        <v>6.6270019440258137E-3</v>
      </c>
      <c r="P6002">
        <f t="shared" si="750"/>
        <v>6.5833739123106819E-3</v>
      </c>
      <c r="Q6002">
        <f t="shared" si="751"/>
        <v>-6.6051399000292459E-3</v>
      </c>
    </row>
    <row r="6003" spans="1:17" x14ac:dyDescent="0.25">
      <c r="A6003">
        <v>5992</v>
      </c>
      <c r="B6003" t="s">
        <v>6117</v>
      </c>
      <c r="C6003" s="8">
        <v>5000</v>
      </c>
      <c r="E6003" t="s">
        <v>56</v>
      </c>
      <c r="F6003" t="s">
        <v>73</v>
      </c>
      <c r="G6003">
        <v>49.55</v>
      </c>
      <c r="H6003" s="5">
        <v>300</v>
      </c>
      <c r="I6003" s="5">
        <v>9000</v>
      </c>
      <c r="J6003" t="str">
        <f t="shared" si="744"/>
        <v>no</v>
      </c>
      <c r="K6003">
        <f t="shared" si="745"/>
        <v>0</v>
      </c>
      <c r="L6003">
        <f t="shared" si="746"/>
        <v>0</v>
      </c>
      <c r="M6003">
        <f t="shared" si="747"/>
        <v>0</v>
      </c>
      <c r="N6003">
        <f t="shared" si="748"/>
        <v>-5.0014749953995574</v>
      </c>
      <c r="O6003">
        <f t="shared" si="749"/>
        <v>6.728015884234234E-3</v>
      </c>
      <c r="P6003">
        <f t="shared" si="750"/>
        <v>6.6830522028582372E-3</v>
      </c>
      <c r="Q6003">
        <f t="shared" si="751"/>
        <v>-6.7054837930821086E-3</v>
      </c>
    </row>
    <row r="6004" spans="1:17" x14ac:dyDescent="0.25">
      <c r="A6004">
        <v>5993</v>
      </c>
      <c r="B6004" t="s">
        <v>6118</v>
      </c>
      <c r="C6004" s="8">
        <v>25000</v>
      </c>
      <c r="E6004" t="s">
        <v>22</v>
      </c>
      <c r="F6004" t="s">
        <v>73</v>
      </c>
      <c r="G6004">
        <v>5188.97</v>
      </c>
      <c r="H6004" s="5">
        <v>300</v>
      </c>
      <c r="I6004" s="5">
        <v>9000</v>
      </c>
      <c r="J6004" t="str">
        <f t="shared" si="744"/>
        <v>no</v>
      </c>
      <c r="K6004">
        <f t="shared" si="745"/>
        <v>0</v>
      </c>
      <c r="L6004">
        <f t="shared" si="746"/>
        <v>0</v>
      </c>
      <c r="M6004">
        <f t="shared" si="747"/>
        <v>0</v>
      </c>
      <c r="N6004">
        <f t="shared" si="748"/>
        <v>-5.0619861039084881</v>
      </c>
      <c r="O6004">
        <f t="shared" si="749"/>
        <v>6.3329690794522234E-3</v>
      </c>
      <c r="P6004">
        <f t="shared" si="750"/>
        <v>6.2931149768901407E-3</v>
      </c>
      <c r="Q6004">
        <f t="shared" si="751"/>
        <v>-6.3130000950679839E-3</v>
      </c>
    </row>
    <row r="6005" spans="1:17" x14ac:dyDescent="0.25">
      <c r="A6005">
        <v>5994</v>
      </c>
      <c r="B6005" t="s">
        <v>6119</v>
      </c>
      <c r="C6005" s="8">
        <v>2</v>
      </c>
      <c r="E6005" t="s">
        <v>57</v>
      </c>
      <c r="F6005" t="s">
        <v>74</v>
      </c>
      <c r="G6005">
        <v>128.19999999999999</v>
      </c>
      <c r="H6005" s="5">
        <v>730</v>
      </c>
      <c r="I6005" s="5">
        <v>9000</v>
      </c>
      <c r="J6005" t="str">
        <f t="shared" si="744"/>
        <v>yes</v>
      </c>
      <c r="K6005">
        <f t="shared" si="745"/>
        <v>0</v>
      </c>
      <c r="L6005">
        <f t="shared" si="746"/>
        <v>0</v>
      </c>
      <c r="M6005">
        <f t="shared" si="747"/>
        <v>0</v>
      </c>
      <c r="N6005">
        <f t="shared" si="748"/>
        <v>-4.9863532693831756</v>
      </c>
      <c r="O6005">
        <f t="shared" si="749"/>
        <v>6.8305282254162358E-3</v>
      </c>
      <c r="P6005">
        <f t="shared" si="750"/>
        <v>6.7841886334687792E-3</v>
      </c>
      <c r="Q6005">
        <f t="shared" si="751"/>
        <v>-6.8073058548944205E-3</v>
      </c>
    </row>
    <row r="6006" spans="1:17" x14ac:dyDescent="0.25">
      <c r="A6006">
        <v>5995</v>
      </c>
      <c r="B6006" t="s">
        <v>6120</v>
      </c>
      <c r="C6006" s="8">
        <v>2</v>
      </c>
      <c r="E6006" t="s">
        <v>57</v>
      </c>
      <c r="F6006" t="s">
        <v>74</v>
      </c>
      <c r="G6006">
        <v>0</v>
      </c>
      <c r="H6006" s="5">
        <v>730</v>
      </c>
      <c r="I6006" s="5">
        <v>9000</v>
      </c>
      <c r="J6006" t="str">
        <f t="shared" si="744"/>
        <v>no</v>
      </c>
      <c r="K6006">
        <f t="shared" si="745"/>
        <v>0</v>
      </c>
      <c r="L6006">
        <f t="shared" si="746"/>
        <v>0</v>
      </c>
      <c r="M6006">
        <f t="shared" si="747"/>
        <v>0</v>
      </c>
      <c r="N6006">
        <f t="shared" si="748"/>
        <v>-4.9863532693831756</v>
      </c>
      <c r="O6006">
        <f t="shared" si="749"/>
        <v>6.8305282254162358E-3</v>
      </c>
      <c r="P6006">
        <f t="shared" si="750"/>
        <v>6.7841886334687792E-3</v>
      </c>
      <c r="Q6006">
        <f t="shared" si="751"/>
        <v>-6.8073058548944205E-3</v>
      </c>
    </row>
    <row r="6007" spans="1:17" x14ac:dyDescent="0.25">
      <c r="A6007">
        <v>5996</v>
      </c>
      <c r="B6007" t="s">
        <v>6121</v>
      </c>
      <c r="C6007" s="8">
        <v>2</v>
      </c>
      <c r="E6007" t="s">
        <v>57</v>
      </c>
      <c r="F6007" t="s">
        <v>74</v>
      </c>
      <c r="G6007">
        <v>25361.24</v>
      </c>
      <c r="H6007" s="5">
        <v>730</v>
      </c>
      <c r="I6007" s="5">
        <v>9000</v>
      </c>
      <c r="J6007" t="str">
        <f t="shared" si="744"/>
        <v>yes</v>
      </c>
      <c r="K6007">
        <f t="shared" si="745"/>
        <v>0</v>
      </c>
      <c r="L6007">
        <f t="shared" si="746"/>
        <v>0</v>
      </c>
      <c r="M6007">
        <f t="shared" si="747"/>
        <v>0</v>
      </c>
      <c r="N6007">
        <f t="shared" si="748"/>
        <v>-4.9863532693831756</v>
      </c>
      <c r="O6007">
        <f t="shared" si="749"/>
        <v>6.8305282254162358E-3</v>
      </c>
      <c r="P6007">
        <f t="shared" si="750"/>
        <v>6.7841886334687792E-3</v>
      </c>
      <c r="Q6007">
        <f t="shared" si="751"/>
        <v>-6.8073058548944205E-3</v>
      </c>
    </row>
    <row r="6008" spans="1:17" x14ac:dyDescent="0.25">
      <c r="A6008">
        <v>5997</v>
      </c>
      <c r="B6008" t="s">
        <v>6122</v>
      </c>
      <c r="C6008" s="8">
        <v>25000</v>
      </c>
      <c r="E6008" t="s">
        <v>40</v>
      </c>
      <c r="F6008" t="s">
        <v>29</v>
      </c>
      <c r="G6008">
        <v>1561.05</v>
      </c>
      <c r="H6008" s="5">
        <v>300</v>
      </c>
      <c r="I6008" s="5">
        <v>9000</v>
      </c>
      <c r="J6008" t="str">
        <f t="shared" si="744"/>
        <v>no</v>
      </c>
      <c r="K6008">
        <f t="shared" si="745"/>
        <v>0</v>
      </c>
      <c r="L6008">
        <f t="shared" si="746"/>
        <v>1</v>
      </c>
      <c r="M6008">
        <f t="shared" si="747"/>
        <v>0</v>
      </c>
      <c r="N6008">
        <f t="shared" si="748"/>
        <v>-5.0774424782121441</v>
      </c>
      <c r="O6008">
        <f t="shared" si="749"/>
        <v>6.23583692807856E-3</v>
      </c>
      <c r="P6008">
        <f t="shared" si="750"/>
        <v>6.1971922478092686E-3</v>
      </c>
      <c r="Q6008">
        <f t="shared" si="751"/>
        <v>-6.216474549050232E-3</v>
      </c>
    </row>
    <row r="6009" spans="1:17" x14ac:dyDescent="0.25">
      <c r="A6009">
        <v>5998</v>
      </c>
      <c r="B6009" t="s">
        <v>6123</v>
      </c>
      <c r="C6009" s="8">
        <v>40000</v>
      </c>
      <c r="E6009" t="s">
        <v>22</v>
      </c>
      <c r="F6009" t="s">
        <v>29</v>
      </c>
      <c r="G6009">
        <v>10663.88</v>
      </c>
      <c r="H6009" s="5">
        <v>400</v>
      </c>
      <c r="I6009" s="5">
        <v>9000</v>
      </c>
      <c r="J6009" t="str">
        <f t="shared" si="744"/>
        <v>no</v>
      </c>
      <c r="K6009">
        <f t="shared" si="745"/>
        <v>0</v>
      </c>
      <c r="L6009">
        <f t="shared" si="746"/>
        <v>1</v>
      </c>
      <c r="M6009">
        <f t="shared" si="747"/>
        <v>0</v>
      </c>
      <c r="N6009">
        <f t="shared" si="748"/>
        <v>-5.1228258095938415</v>
      </c>
      <c r="O6009">
        <f t="shared" si="749"/>
        <v>5.9591596295861995E-3</v>
      </c>
      <c r="P6009">
        <f t="shared" si="750"/>
        <v>5.923858411687884E-3</v>
      </c>
      <c r="Q6009">
        <f t="shared" si="751"/>
        <v>-5.9414740637997185E-3</v>
      </c>
    </row>
    <row r="6010" spans="1:17" x14ac:dyDescent="0.25">
      <c r="A6010">
        <v>5999</v>
      </c>
      <c r="B6010" t="s">
        <v>6124</v>
      </c>
      <c r="C6010" s="8">
        <v>2</v>
      </c>
      <c r="E6010" t="s">
        <v>57</v>
      </c>
      <c r="F6010" t="s">
        <v>74</v>
      </c>
      <c r="G6010">
        <v>0</v>
      </c>
      <c r="H6010" s="5">
        <v>730</v>
      </c>
      <c r="I6010" s="5">
        <v>9000</v>
      </c>
      <c r="J6010" t="str">
        <f t="shared" si="744"/>
        <v>no</v>
      </c>
      <c r="K6010">
        <f t="shared" si="745"/>
        <v>0</v>
      </c>
      <c r="L6010">
        <f t="shared" si="746"/>
        <v>0</v>
      </c>
      <c r="M6010">
        <f t="shared" si="747"/>
        <v>0</v>
      </c>
      <c r="N6010">
        <f t="shared" si="748"/>
        <v>-4.9863532693831756</v>
      </c>
      <c r="O6010">
        <f t="shared" si="749"/>
        <v>6.8305282254162358E-3</v>
      </c>
      <c r="P6010">
        <f t="shared" si="750"/>
        <v>6.7841886334687792E-3</v>
      </c>
      <c r="Q6010">
        <f t="shared" si="751"/>
        <v>-6.8073058548944205E-3</v>
      </c>
    </row>
    <row r="6011" spans="1:17" x14ac:dyDescent="0.25">
      <c r="A6011">
        <v>6000</v>
      </c>
      <c r="B6011" t="s">
        <v>6125</v>
      </c>
      <c r="C6011" s="8">
        <v>10000</v>
      </c>
      <c r="E6011" t="s">
        <v>56</v>
      </c>
      <c r="F6011" t="s">
        <v>73</v>
      </c>
      <c r="G6011">
        <v>463.86</v>
      </c>
      <c r="H6011" s="5">
        <v>300</v>
      </c>
      <c r="I6011" s="5">
        <v>9000</v>
      </c>
      <c r="J6011" t="str">
        <f t="shared" si="744"/>
        <v>no</v>
      </c>
      <c r="K6011">
        <f t="shared" si="745"/>
        <v>0</v>
      </c>
      <c r="L6011">
        <f t="shared" si="746"/>
        <v>0</v>
      </c>
      <c r="M6011">
        <f t="shared" si="747"/>
        <v>0</v>
      </c>
      <c r="N6011">
        <f t="shared" si="748"/>
        <v>-5.0166027725267899</v>
      </c>
      <c r="O6011">
        <f t="shared" si="749"/>
        <v>6.6270019440258137E-3</v>
      </c>
      <c r="P6011">
        <f t="shared" si="750"/>
        <v>6.5833739123106819E-3</v>
      </c>
      <c r="Q6011">
        <f t="shared" si="751"/>
        <v>-6.6051399000292459E-3</v>
      </c>
    </row>
    <row r="6012" spans="1:17" x14ac:dyDescent="0.25">
      <c r="A6012">
        <v>6001</v>
      </c>
      <c r="B6012" t="s">
        <v>6126</v>
      </c>
      <c r="C6012" s="8">
        <v>10000</v>
      </c>
      <c r="E6012" t="s">
        <v>22</v>
      </c>
      <c r="F6012" t="s">
        <v>25</v>
      </c>
      <c r="G6012">
        <v>2071.4299999999998</v>
      </c>
      <c r="H6012" s="5">
        <v>300</v>
      </c>
      <c r="I6012" s="5">
        <v>9000</v>
      </c>
      <c r="J6012" t="str">
        <f t="shared" si="744"/>
        <v>no</v>
      </c>
      <c r="K6012">
        <f t="shared" si="745"/>
        <v>0</v>
      </c>
      <c r="L6012">
        <f t="shared" si="746"/>
        <v>0</v>
      </c>
      <c r="M6012">
        <f t="shared" si="747"/>
        <v>0</v>
      </c>
      <c r="N6012">
        <f t="shared" si="748"/>
        <v>-5.0166027725267899</v>
      </c>
      <c r="O6012">
        <f t="shared" si="749"/>
        <v>6.6270019440258137E-3</v>
      </c>
      <c r="P6012">
        <f t="shared" si="750"/>
        <v>6.5833739123106819E-3</v>
      </c>
      <c r="Q6012">
        <f t="shared" si="751"/>
        <v>-6.6051399000292459E-3</v>
      </c>
    </row>
    <row r="6013" spans="1:17" x14ac:dyDescent="0.25">
      <c r="A6013">
        <v>6002</v>
      </c>
      <c r="B6013" t="s">
        <v>6127</v>
      </c>
      <c r="C6013" s="8">
        <v>25000</v>
      </c>
      <c r="E6013" t="s">
        <v>22</v>
      </c>
      <c r="F6013" t="s">
        <v>23</v>
      </c>
      <c r="G6013">
        <v>1747.11</v>
      </c>
      <c r="H6013" s="5">
        <v>300</v>
      </c>
      <c r="I6013" s="5">
        <v>9000</v>
      </c>
      <c r="J6013" t="str">
        <f t="shared" si="744"/>
        <v>no</v>
      </c>
      <c r="K6013">
        <f t="shared" si="745"/>
        <v>0</v>
      </c>
      <c r="L6013">
        <f t="shared" si="746"/>
        <v>0</v>
      </c>
      <c r="M6013">
        <f t="shared" si="747"/>
        <v>0</v>
      </c>
      <c r="N6013">
        <f t="shared" si="748"/>
        <v>-5.0619861039084881</v>
      </c>
      <c r="O6013">
        <f t="shared" si="749"/>
        <v>6.3329690794522234E-3</v>
      </c>
      <c r="P6013">
        <f t="shared" si="750"/>
        <v>6.2931149768901407E-3</v>
      </c>
      <c r="Q6013">
        <f t="shared" si="751"/>
        <v>-6.3130000950679839E-3</v>
      </c>
    </row>
    <row r="6014" spans="1:17" x14ac:dyDescent="0.25">
      <c r="A6014">
        <v>6003</v>
      </c>
      <c r="B6014" t="s">
        <v>6128</v>
      </c>
      <c r="C6014" s="8">
        <v>10000</v>
      </c>
      <c r="E6014" t="s">
        <v>22</v>
      </c>
      <c r="F6014" t="s">
        <v>20</v>
      </c>
      <c r="G6014">
        <v>927.24</v>
      </c>
      <c r="H6014" s="5">
        <v>300</v>
      </c>
      <c r="I6014" s="5">
        <v>9000</v>
      </c>
      <c r="J6014" t="str">
        <f t="shared" si="744"/>
        <v>no</v>
      </c>
      <c r="K6014">
        <f t="shared" si="745"/>
        <v>0</v>
      </c>
      <c r="L6014">
        <f t="shared" si="746"/>
        <v>0</v>
      </c>
      <c r="M6014">
        <f t="shared" si="747"/>
        <v>0</v>
      </c>
      <c r="N6014">
        <f t="shared" si="748"/>
        <v>-5.0166027725267899</v>
      </c>
      <c r="O6014">
        <f t="shared" si="749"/>
        <v>6.6270019440258137E-3</v>
      </c>
      <c r="P6014">
        <f t="shared" si="750"/>
        <v>6.5833739123106819E-3</v>
      </c>
      <c r="Q6014">
        <f t="shared" si="751"/>
        <v>-6.6051399000292459E-3</v>
      </c>
    </row>
    <row r="6015" spans="1:17" x14ac:dyDescent="0.25">
      <c r="A6015">
        <v>6004</v>
      </c>
      <c r="B6015" t="s">
        <v>6129</v>
      </c>
      <c r="C6015" s="8">
        <v>20000</v>
      </c>
      <c r="E6015" t="s">
        <v>40</v>
      </c>
      <c r="F6015" t="s">
        <v>29</v>
      </c>
      <c r="G6015">
        <v>128.22</v>
      </c>
      <c r="H6015" s="5">
        <v>400</v>
      </c>
      <c r="I6015" s="5">
        <v>9000</v>
      </c>
      <c r="J6015" t="str">
        <f t="shared" si="744"/>
        <v>no</v>
      </c>
      <c r="K6015">
        <f t="shared" si="745"/>
        <v>0</v>
      </c>
      <c r="L6015">
        <f t="shared" si="746"/>
        <v>1</v>
      </c>
      <c r="M6015">
        <f t="shared" si="747"/>
        <v>0</v>
      </c>
      <c r="N6015">
        <f t="shared" si="748"/>
        <v>-5.0623147010849117</v>
      </c>
      <c r="O6015">
        <f t="shared" si="749"/>
        <v>6.3308884255615571E-3</v>
      </c>
      <c r="P6015">
        <f t="shared" si="750"/>
        <v>6.2910604239391332E-3</v>
      </c>
      <c r="Q6015">
        <f t="shared" si="751"/>
        <v>-6.3109325328340894E-3</v>
      </c>
    </row>
    <row r="6016" spans="1:17" x14ac:dyDescent="0.25">
      <c r="A6016">
        <v>6005</v>
      </c>
      <c r="B6016" t="s">
        <v>6130</v>
      </c>
      <c r="C6016" s="8">
        <v>4999</v>
      </c>
      <c r="E6016" t="s">
        <v>56</v>
      </c>
      <c r="F6016" t="s">
        <v>73</v>
      </c>
      <c r="G6016">
        <v>1716.56</v>
      </c>
      <c r="H6016" s="5">
        <v>400</v>
      </c>
      <c r="I6016" s="5">
        <v>9000</v>
      </c>
      <c r="J6016" t="str">
        <f t="shared" si="744"/>
        <v>no</v>
      </c>
      <c r="K6016">
        <f t="shared" si="745"/>
        <v>0</v>
      </c>
      <c r="L6016">
        <f t="shared" si="746"/>
        <v>0</v>
      </c>
      <c r="M6016">
        <f t="shared" si="747"/>
        <v>0</v>
      </c>
      <c r="N6016">
        <f t="shared" si="748"/>
        <v>-5.0014719698441317</v>
      </c>
      <c r="O6016">
        <f t="shared" si="749"/>
        <v>6.7280362402499906E-3</v>
      </c>
      <c r="P6016">
        <f t="shared" si="750"/>
        <v>6.6830722877021208E-3</v>
      </c>
      <c r="Q6016">
        <f t="shared" si="751"/>
        <v>-6.7055040130573609E-3</v>
      </c>
    </row>
    <row r="6017" spans="1:17" x14ac:dyDescent="0.25">
      <c r="A6017">
        <v>6006</v>
      </c>
      <c r="B6017" t="s">
        <v>6131</v>
      </c>
      <c r="C6017" s="8">
        <v>25000</v>
      </c>
      <c r="E6017" t="s">
        <v>22</v>
      </c>
      <c r="F6017" t="s">
        <v>73</v>
      </c>
      <c r="G6017">
        <v>955.37</v>
      </c>
      <c r="H6017" s="5">
        <v>200</v>
      </c>
      <c r="I6017" s="5">
        <v>9000</v>
      </c>
      <c r="J6017" t="str">
        <f t="shared" si="744"/>
        <v>no</v>
      </c>
      <c r="K6017">
        <f t="shared" si="745"/>
        <v>0</v>
      </c>
      <c r="L6017">
        <f t="shared" si="746"/>
        <v>0</v>
      </c>
      <c r="M6017">
        <f t="shared" si="747"/>
        <v>0</v>
      </c>
      <c r="N6017">
        <f t="shared" si="748"/>
        <v>-5.0619861039084881</v>
      </c>
      <c r="O6017">
        <f t="shared" si="749"/>
        <v>6.3329690794522234E-3</v>
      </c>
      <c r="P6017">
        <f t="shared" si="750"/>
        <v>6.2931149768901407E-3</v>
      </c>
      <c r="Q6017">
        <f t="shared" si="751"/>
        <v>-6.3130000950679839E-3</v>
      </c>
    </row>
    <row r="6018" spans="1:17" x14ac:dyDescent="0.25">
      <c r="A6018">
        <v>6007</v>
      </c>
      <c r="B6018" t="s">
        <v>6132</v>
      </c>
      <c r="C6018" s="8">
        <v>10000</v>
      </c>
      <c r="E6018" t="s">
        <v>22</v>
      </c>
      <c r="F6018" t="s">
        <v>39</v>
      </c>
      <c r="G6018">
        <v>150.97</v>
      </c>
      <c r="H6018" s="5">
        <v>300</v>
      </c>
      <c r="I6018" s="5">
        <v>9000</v>
      </c>
      <c r="J6018" t="str">
        <f t="shared" si="744"/>
        <v>no</v>
      </c>
      <c r="K6018">
        <f t="shared" si="745"/>
        <v>0</v>
      </c>
      <c r="L6018">
        <f t="shared" si="746"/>
        <v>0</v>
      </c>
      <c r="M6018">
        <f t="shared" si="747"/>
        <v>0</v>
      </c>
      <c r="N6018">
        <f t="shared" si="748"/>
        <v>-5.0166027725267899</v>
      </c>
      <c r="O6018">
        <f t="shared" si="749"/>
        <v>6.6270019440258137E-3</v>
      </c>
      <c r="P6018">
        <f t="shared" si="750"/>
        <v>6.5833739123106819E-3</v>
      </c>
      <c r="Q6018">
        <f t="shared" si="751"/>
        <v>-6.6051399000292459E-3</v>
      </c>
    </row>
    <row r="6019" spans="1:17" x14ac:dyDescent="0.25">
      <c r="A6019">
        <v>6008</v>
      </c>
      <c r="B6019" t="s">
        <v>6133</v>
      </c>
      <c r="C6019" s="8">
        <v>15000</v>
      </c>
      <c r="E6019" t="s">
        <v>22</v>
      </c>
      <c r="F6019" t="s">
        <v>29</v>
      </c>
      <c r="G6019">
        <v>5122.28</v>
      </c>
      <c r="H6019" s="5">
        <v>400</v>
      </c>
      <c r="I6019" s="5">
        <v>9000</v>
      </c>
      <c r="J6019" t="str">
        <f t="shared" si="744"/>
        <v>no</v>
      </c>
      <c r="K6019">
        <f t="shared" si="745"/>
        <v>0</v>
      </c>
      <c r="L6019">
        <f t="shared" si="746"/>
        <v>1</v>
      </c>
      <c r="M6019">
        <f t="shared" si="747"/>
        <v>0</v>
      </c>
      <c r="N6019">
        <f t="shared" si="748"/>
        <v>-5.0471869239576783</v>
      </c>
      <c r="O6019">
        <f t="shared" si="749"/>
        <v>6.427388772217167E-3</v>
      </c>
      <c r="P6019">
        <f t="shared" si="750"/>
        <v>6.386341274017002E-3</v>
      </c>
      <c r="Q6019">
        <f t="shared" si="751"/>
        <v>-6.4068211925135407E-3</v>
      </c>
    </row>
    <row r="6020" spans="1:17" x14ac:dyDescent="0.25">
      <c r="A6020">
        <v>6009</v>
      </c>
      <c r="B6020" t="s">
        <v>6134</v>
      </c>
      <c r="C6020" s="8">
        <v>20000</v>
      </c>
      <c r="E6020" t="s">
        <v>22</v>
      </c>
      <c r="F6020" t="s">
        <v>73</v>
      </c>
      <c r="G6020">
        <v>3697.95</v>
      </c>
      <c r="H6020" s="5">
        <v>300</v>
      </c>
      <c r="I6020" s="5">
        <v>9000</v>
      </c>
      <c r="J6020" t="str">
        <f t="shared" si="744"/>
        <v>no</v>
      </c>
      <c r="K6020">
        <f t="shared" si="745"/>
        <v>0</v>
      </c>
      <c r="L6020">
        <f t="shared" si="746"/>
        <v>0</v>
      </c>
      <c r="M6020">
        <f t="shared" si="747"/>
        <v>0</v>
      </c>
      <c r="N6020">
        <f t="shared" si="748"/>
        <v>-5.0468583267812557</v>
      </c>
      <c r="O6020">
        <f t="shared" si="749"/>
        <v>6.4295011410596993E-3</v>
      </c>
      <c r="P6020">
        <f t="shared" si="750"/>
        <v>6.3884267440194493E-3</v>
      </c>
      <c r="Q6020">
        <f t="shared" si="751"/>
        <v>-6.4089200688450133E-3</v>
      </c>
    </row>
    <row r="6021" spans="1:17" x14ac:dyDescent="0.25">
      <c r="A6021">
        <v>6010</v>
      </c>
      <c r="B6021" t="s">
        <v>6135</v>
      </c>
      <c r="C6021" s="8">
        <v>10000</v>
      </c>
      <c r="E6021" t="s">
        <v>56</v>
      </c>
      <c r="F6021" t="s">
        <v>73</v>
      </c>
      <c r="G6021">
        <v>7615.1</v>
      </c>
      <c r="H6021" s="5">
        <v>300</v>
      </c>
      <c r="I6021" s="5">
        <v>9000</v>
      </c>
      <c r="J6021" t="str">
        <f t="shared" si="744"/>
        <v>no</v>
      </c>
      <c r="K6021">
        <f t="shared" si="745"/>
        <v>0</v>
      </c>
      <c r="L6021">
        <f t="shared" si="746"/>
        <v>0</v>
      </c>
      <c r="M6021">
        <f t="shared" si="747"/>
        <v>0</v>
      </c>
      <c r="N6021">
        <f t="shared" si="748"/>
        <v>-5.0166027725267899</v>
      </c>
      <c r="O6021">
        <f t="shared" si="749"/>
        <v>6.6270019440258137E-3</v>
      </c>
      <c r="P6021">
        <f t="shared" si="750"/>
        <v>6.5833739123106819E-3</v>
      </c>
      <c r="Q6021">
        <f t="shared" si="751"/>
        <v>-6.6051399000292459E-3</v>
      </c>
    </row>
    <row r="6022" spans="1:17" x14ac:dyDescent="0.25">
      <c r="A6022">
        <v>6011</v>
      </c>
      <c r="B6022" t="s">
        <v>6136</v>
      </c>
      <c r="C6022" s="8">
        <v>25000</v>
      </c>
      <c r="E6022" t="s">
        <v>22</v>
      </c>
      <c r="F6022" t="s">
        <v>73</v>
      </c>
      <c r="G6022">
        <v>1735.52</v>
      </c>
      <c r="H6022" s="5">
        <v>300</v>
      </c>
      <c r="I6022" s="5">
        <v>9000</v>
      </c>
      <c r="J6022" t="str">
        <f t="shared" si="744"/>
        <v>no</v>
      </c>
      <c r="K6022">
        <f t="shared" si="745"/>
        <v>0</v>
      </c>
      <c r="L6022">
        <f t="shared" si="746"/>
        <v>0</v>
      </c>
      <c r="M6022">
        <f t="shared" si="747"/>
        <v>0</v>
      </c>
      <c r="N6022">
        <f t="shared" si="748"/>
        <v>-5.0619861039084881</v>
      </c>
      <c r="O6022">
        <f t="shared" si="749"/>
        <v>6.3329690794522234E-3</v>
      </c>
      <c r="P6022">
        <f t="shared" si="750"/>
        <v>6.2931149768901407E-3</v>
      </c>
      <c r="Q6022">
        <f t="shared" si="751"/>
        <v>-6.3130000950679839E-3</v>
      </c>
    </row>
    <row r="6023" spans="1:17" x14ac:dyDescent="0.25">
      <c r="A6023">
        <v>6012</v>
      </c>
      <c r="B6023" t="s">
        <v>6137</v>
      </c>
      <c r="C6023" s="8">
        <v>25000</v>
      </c>
      <c r="E6023" t="s">
        <v>22</v>
      </c>
      <c r="F6023" t="s">
        <v>20</v>
      </c>
      <c r="G6023">
        <v>643.57000000000005</v>
      </c>
      <c r="H6023" s="5">
        <v>300</v>
      </c>
      <c r="I6023" s="5">
        <v>9000</v>
      </c>
      <c r="J6023" t="str">
        <f t="shared" si="744"/>
        <v>no</v>
      </c>
      <c r="K6023">
        <f t="shared" si="745"/>
        <v>0</v>
      </c>
      <c r="L6023">
        <f t="shared" si="746"/>
        <v>0</v>
      </c>
      <c r="M6023">
        <f t="shared" si="747"/>
        <v>0</v>
      </c>
      <c r="N6023">
        <f t="shared" si="748"/>
        <v>-5.0619861039084881</v>
      </c>
      <c r="O6023">
        <f t="shared" si="749"/>
        <v>6.3329690794522234E-3</v>
      </c>
      <c r="P6023">
        <f t="shared" si="750"/>
        <v>6.2931149768901407E-3</v>
      </c>
      <c r="Q6023">
        <f t="shared" si="751"/>
        <v>-6.3130000950679839E-3</v>
      </c>
    </row>
    <row r="6024" spans="1:17" x14ac:dyDescent="0.25">
      <c r="A6024">
        <v>6013</v>
      </c>
      <c r="B6024" t="s">
        <v>6138</v>
      </c>
      <c r="C6024" s="8">
        <v>10000</v>
      </c>
      <c r="E6024" t="s">
        <v>22</v>
      </c>
      <c r="F6024" t="s">
        <v>73</v>
      </c>
      <c r="G6024">
        <v>376.41</v>
      </c>
      <c r="H6024" s="5">
        <v>300</v>
      </c>
      <c r="I6024" s="5">
        <v>9000</v>
      </c>
      <c r="J6024" t="str">
        <f t="shared" si="744"/>
        <v>no</v>
      </c>
      <c r="K6024">
        <f t="shared" si="745"/>
        <v>0</v>
      </c>
      <c r="L6024">
        <f t="shared" si="746"/>
        <v>0</v>
      </c>
      <c r="M6024">
        <f t="shared" si="747"/>
        <v>0</v>
      </c>
      <c r="N6024">
        <f t="shared" si="748"/>
        <v>-5.0166027725267899</v>
      </c>
      <c r="O6024">
        <f t="shared" si="749"/>
        <v>6.6270019440258137E-3</v>
      </c>
      <c r="P6024">
        <f t="shared" si="750"/>
        <v>6.5833739123106819E-3</v>
      </c>
      <c r="Q6024">
        <f t="shared" si="751"/>
        <v>-6.6051399000292459E-3</v>
      </c>
    </row>
    <row r="6025" spans="1:17" x14ac:dyDescent="0.25">
      <c r="A6025">
        <v>6014</v>
      </c>
      <c r="B6025" t="s">
        <v>6139</v>
      </c>
      <c r="C6025" s="8">
        <v>175000</v>
      </c>
      <c r="E6025" t="s">
        <v>22</v>
      </c>
      <c r="F6025" t="s">
        <v>73</v>
      </c>
      <c r="G6025">
        <v>11951.53</v>
      </c>
      <c r="H6025" s="5">
        <v>250</v>
      </c>
      <c r="I6025" s="5">
        <v>9000</v>
      </c>
      <c r="J6025" t="str">
        <f t="shared" si="744"/>
        <v>no</v>
      </c>
      <c r="K6025">
        <f t="shared" si="745"/>
        <v>0</v>
      </c>
      <c r="L6025">
        <f t="shared" si="746"/>
        <v>0</v>
      </c>
      <c r="M6025">
        <f t="shared" si="747"/>
        <v>0</v>
      </c>
      <c r="N6025">
        <f t="shared" si="748"/>
        <v>-5.5158194177254654</v>
      </c>
      <c r="O6025">
        <f t="shared" si="749"/>
        <v>4.0226297734632819E-3</v>
      </c>
      <c r="P6025">
        <f t="shared" si="750"/>
        <v>4.0065130547614286E-3</v>
      </c>
      <c r="Q6025">
        <f t="shared" si="751"/>
        <v>-4.0145606305273937E-3</v>
      </c>
    </row>
    <row r="6026" spans="1:17" x14ac:dyDescent="0.25">
      <c r="A6026">
        <v>6015</v>
      </c>
      <c r="B6026" t="s">
        <v>6140</v>
      </c>
      <c r="C6026" s="8">
        <v>25000</v>
      </c>
      <c r="E6026" t="s">
        <v>40</v>
      </c>
      <c r="F6026" t="s">
        <v>29</v>
      </c>
      <c r="G6026">
        <v>865.72</v>
      </c>
      <c r="H6026" s="5">
        <v>300</v>
      </c>
      <c r="I6026" s="5">
        <v>9000</v>
      </c>
      <c r="J6026" t="str">
        <f t="shared" si="744"/>
        <v>no</v>
      </c>
      <c r="K6026">
        <f t="shared" si="745"/>
        <v>0</v>
      </c>
      <c r="L6026">
        <f t="shared" si="746"/>
        <v>1</v>
      </c>
      <c r="M6026">
        <f t="shared" si="747"/>
        <v>0</v>
      </c>
      <c r="N6026">
        <f t="shared" si="748"/>
        <v>-5.0774424782121441</v>
      </c>
      <c r="O6026">
        <f t="shared" si="749"/>
        <v>6.23583692807856E-3</v>
      </c>
      <c r="P6026">
        <f t="shared" si="750"/>
        <v>6.1971922478092686E-3</v>
      </c>
      <c r="Q6026">
        <f t="shared" si="751"/>
        <v>-6.216474549050232E-3</v>
      </c>
    </row>
    <row r="6027" spans="1:17" x14ac:dyDescent="0.25">
      <c r="A6027">
        <v>6016</v>
      </c>
      <c r="B6027" t="s">
        <v>6141</v>
      </c>
      <c r="C6027" s="8">
        <v>2</v>
      </c>
      <c r="E6027" t="s">
        <v>57</v>
      </c>
      <c r="F6027" t="s">
        <v>74</v>
      </c>
      <c r="G6027">
        <v>3870.48</v>
      </c>
      <c r="H6027" s="5">
        <v>730</v>
      </c>
      <c r="I6027" s="5">
        <v>9000</v>
      </c>
      <c r="J6027" t="str">
        <f t="shared" si="744"/>
        <v>yes</v>
      </c>
      <c r="K6027">
        <f t="shared" si="745"/>
        <v>0</v>
      </c>
      <c r="L6027">
        <f t="shared" si="746"/>
        <v>0</v>
      </c>
      <c r="M6027">
        <f t="shared" si="747"/>
        <v>0</v>
      </c>
      <c r="N6027">
        <f t="shared" si="748"/>
        <v>-4.9863532693831756</v>
      </c>
      <c r="O6027">
        <f t="shared" si="749"/>
        <v>6.8305282254162358E-3</v>
      </c>
      <c r="P6027">
        <f t="shared" si="750"/>
        <v>6.7841886334687792E-3</v>
      </c>
      <c r="Q6027">
        <f t="shared" si="751"/>
        <v>-6.8073058548944205E-3</v>
      </c>
    </row>
    <row r="6028" spans="1:17" x14ac:dyDescent="0.25">
      <c r="A6028">
        <v>6017</v>
      </c>
      <c r="B6028" t="s">
        <v>6142</v>
      </c>
      <c r="C6028" s="8">
        <v>25000</v>
      </c>
      <c r="E6028" t="s">
        <v>22</v>
      </c>
      <c r="F6028" t="s">
        <v>73</v>
      </c>
      <c r="G6028">
        <v>658.32</v>
      </c>
      <c r="H6028" s="5">
        <v>300</v>
      </c>
      <c r="I6028" s="5">
        <v>9000</v>
      </c>
      <c r="J6028" t="str">
        <f t="shared" ref="J6028:J6091" si="752">IF(G6028/C6028&gt;=0.85, "yes", "no")</f>
        <v>no</v>
      </c>
      <c r="K6028">
        <f t="shared" ref="K6028:K6091" si="753">IF(OR(H6028=500, H6028=600), 1, 0)</f>
        <v>0</v>
      </c>
      <c r="L6028">
        <f t="shared" ref="L6028:L6091" si="754">IF(F6028="ZDD", 1, 0)</f>
        <v>0</v>
      </c>
      <c r="M6028">
        <f t="shared" ref="M6028:M6091" si="755">IF(OR(E6028="ZP07", E6028="ZP28",E6028="ZP32",E6028="ZP45",E6028="ZPPY",E6028="ZSPP",E6028="ZXP1",E6028="ZXX7",E6028="ZYPP",E6028="ZYSP",E6028="ZYWP"),1,0)</f>
        <v>0</v>
      </c>
      <c r="N6028">
        <f t="shared" ref="N6028:N6091" si="756">$P$3+$P$4*L6028+$P$5*(C6028/10000000)+$P$6*(I6028/10000000)+$P$7*M6028</f>
        <v>-5.0619861039084881</v>
      </c>
      <c r="O6028">
        <f t="shared" ref="O6028:O6091" si="757">EXP(N6028)</f>
        <v>6.3329690794522234E-3</v>
      </c>
      <c r="P6028">
        <f t="shared" ref="P6028:P6091" si="758">O6028/(1+O6028)</f>
        <v>6.2931149768901407E-3</v>
      </c>
      <c r="Q6028">
        <f t="shared" ref="Q6028:Q6091" si="759">K6028*LN(P6028)+(1-K6028)*LN(1-P6028)</f>
        <v>-6.3130000950679839E-3</v>
      </c>
    </row>
    <row r="6029" spans="1:17" x14ac:dyDescent="0.25">
      <c r="A6029">
        <v>6018</v>
      </c>
      <c r="B6029" t="s">
        <v>6143</v>
      </c>
      <c r="C6029" s="8">
        <v>4999</v>
      </c>
      <c r="E6029" t="s">
        <v>56</v>
      </c>
      <c r="F6029" t="s">
        <v>73</v>
      </c>
      <c r="G6029">
        <v>6273.2</v>
      </c>
      <c r="H6029" s="5">
        <v>400</v>
      </c>
      <c r="I6029" s="5">
        <v>9000</v>
      </c>
      <c r="J6029" t="str">
        <f t="shared" si="752"/>
        <v>yes</v>
      </c>
      <c r="K6029">
        <f t="shared" si="753"/>
        <v>0</v>
      </c>
      <c r="L6029">
        <f t="shared" si="754"/>
        <v>0</v>
      </c>
      <c r="M6029">
        <f t="shared" si="755"/>
        <v>0</v>
      </c>
      <c r="N6029">
        <f t="shared" si="756"/>
        <v>-5.0014719698441317</v>
      </c>
      <c r="O6029">
        <f t="shared" si="757"/>
        <v>6.7280362402499906E-3</v>
      </c>
      <c r="P6029">
        <f t="shared" si="758"/>
        <v>6.6830722877021208E-3</v>
      </c>
      <c r="Q6029">
        <f t="shared" si="759"/>
        <v>-6.7055040130573609E-3</v>
      </c>
    </row>
    <row r="6030" spans="1:17" x14ac:dyDescent="0.25">
      <c r="A6030">
        <v>6019</v>
      </c>
      <c r="B6030" t="s">
        <v>6144</v>
      </c>
      <c r="C6030" s="8">
        <v>25000</v>
      </c>
      <c r="E6030" t="s">
        <v>22</v>
      </c>
      <c r="F6030" t="s">
        <v>73</v>
      </c>
      <c r="G6030">
        <v>1115.05</v>
      </c>
      <c r="H6030" s="5">
        <v>300</v>
      </c>
      <c r="I6030" s="5">
        <v>9000</v>
      </c>
      <c r="J6030" t="str">
        <f t="shared" si="752"/>
        <v>no</v>
      </c>
      <c r="K6030">
        <f t="shared" si="753"/>
        <v>0</v>
      </c>
      <c r="L6030">
        <f t="shared" si="754"/>
        <v>0</v>
      </c>
      <c r="M6030">
        <f t="shared" si="755"/>
        <v>0</v>
      </c>
      <c r="N6030">
        <f t="shared" si="756"/>
        <v>-5.0619861039084881</v>
      </c>
      <c r="O6030">
        <f t="shared" si="757"/>
        <v>6.3329690794522234E-3</v>
      </c>
      <c r="P6030">
        <f t="shared" si="758"/>
        <v>6.2931149768901407E-3</v>
      </c>
      <c r="Q6030">
        <f t="shared" si="759"/>
        <v>-6.3130000950679839E-3</v>
      </c>
    </row>
    <row r="6031" spans="1:17" x14ac:dyDescent="0.25">
      <c r="A6031">
        <v>6020</v>
      </c>
      <c r="B6031" t="s">
        <v>6145</v>
      </c>
      <c r="C6031" s="8">
        <v>25000</v>
      </c>
      <c r="E6031" t="s">
        <v>22</v>
      </c>
      <c r="F6031" t="s">
        <v>29</v>
      </c>
      <c r="G6031">
        <v>3266.86</v>
      </c>
      <c r="H6031" s="5">
        <v>300</v>
      </c>
      <c r="I6031" s="5">
        <v>9000</v>
      </c>
      <c r="J6031" t="str">
        <f t="shared" si="752"/>
        <v>no</v>
      </c>
      <c r="K6031">
        <f t="shared" si="753"/>
        <v>0</v>
      </c>
      <c r="L6031">
        <f t="shared" si="754"/>
        <v>1</v>
      </c>
      <c r="M6031">
        <f t="shared" si="755"/>
        <v>0</v>
      </c>
      <c r="N6031">
        <f t="shared" si="756"/>
        <v>-5.0774424782121441</v>
      </c>
      <c r="O6031">
        <f t="shared" si="757"/>
        <v>6.23583692807856E-3</v>
      </c>
      <c r="P6031">
        <f t="shared" si="758"/>
        <v>6.1971922478092686E-3</v>
      </c>
      <c r="Q6031">
        <f t="shared" si="759"/>
        <v>-6.216474549050232E-3</v>
      </c>
    </row>
    <row r="6032" spans="1:17" x14ac:dyDescent="0.25">
      <c r="A6032">
        <v>6021</v>
      </c>
      <c r="B6032" t="s">
        <v>6146</v>
      </c>
      <c r="C6032" s="8">
        <v>10000</v>
      </c>
      <c r="E6032" t="s">
        <v>22</v>
      </c>
      <c r="F6032" t="s">
        <v>39</v>
      </c>
      <c r="G6032">
        <v>201.95</v>
      </c>
      <c r="H6032" s="5">
        <v>300</v>
      </c>
      <c r="I6032" s="5">
        <v>9000</v>
      </c>
      <c r="J6032" t="str">
        <f t="shared" si="752"/>
        <v>no</v>
      </c>
      <c r="K6032">
        <f t="shared" si="753"/>
        <v>0</v>
      </c>
      <c r="L6032">
        <f t="shared" si="754"/>
        <v>0</v>
      </c>
      <c r="M6032">
        <f t="shared" si="755"/>
        <v>0</v>
      </c>
      <c r="N6032">
        <f t="shared" si="756"/>
        <v>-5.0166027725267899</v>
      </c>
      <c r="O6032">
        <f t="shared" si="757"/>
        <v>6.6270019440258137E-3</v>
      </c>
      <c r="P6032">
        <f t="shared" si="758"/>
        <v>6.5833739123106819E-3</v>
      </c>
      <c r="Q6032">
        <f t="shared" si="759"/>
        <v>-6.6051399000292459E-3</v>
      </c>
    </row>
    <row r="6033" spans="1:17" x14ac:dyDescent="0.25">
      <c r="A6033">
        <v>6022</v>
      </c>
      <c r="B6033" t="s">
        <v>6147</v>
      </c>
      <c r="C6033" s="8">
        <v>2999</v>
      </c>
      <c r="E6033" t="s">
        <v>22</v>
      </c>
      <c r="F6033" t="s">
        <v>20</v>
      </c>
      <c r="G6033">
        <v>334.59</v>
      </c>
      <c r="H6033" s="5">
        <v>400</v>
      </c>
      <c r="I6033" s="5">
        <v>9000</v>
      </c>
      <c r="J6033" t="str">
        <f t="shared" si="752"/>
        <v>no</v>
      </c>
      <c r="K6033">
        <f t="shared" si="753"/>
        <v>0</v>
      </c>
      <c r="L6033">
        <f t="shared" si="754"/>
        <v>0</v>
      </c>
      <c r="M6033">
        <f t="shared" si="755"/>
        <v>0</v>
      </c>
      <c r="N6033">
        <f t="shared" si="756"/>
        <v>-4.9954208589932394</v>
      </c>
      <c r="O6033">
        <f t="shared" si="757"/>
        <v>6.7688717588709714E-3</v>
      </c>
      <c r="P6033">
        <f t="shared" si="758"/>
        <v>6.723362182469393E-3</v>
      </c>
      <c r="Q6033">
        <f t="shared" si="759"/>
        <v>-6.7460658023149539E-3</v>
      </c>
    </row>
    <row r="6034" spans="1:17" x14ac:dyDescent="0.25">
      <c r="A6034">
        <v>6023</v>
      </c>
      <c r="B6034" t="s">
        <v>6148</v>
      </c>
      <c r="C6034" s="8">
        <v>25000</v>
      </c>
      <c r="E6034" t="s">
        <v>40</v>
      </c>
      <c r="F6034" t="s">
        <v>29</v>
      </c>
      <c r="G6034">
        <v>8076.76</v>
      </c>
      <c r="H6034" s="5">
        <v>300</v>
      </c>
      <c r="I6034" s="5">
        <v>9000</v>
      </c>
      <c r="J6034" t="str">
        <f t="shared" si="752"/>
        <v>no</v>
      </c>
      <c r="K6034">
        <f t="shared" si="753"/>
        <v>0</v>
      </c>
      <c r="L6034">
        <f t="shared" si="754"/>
        <v>1</v>
      </c>
      <c r="M6034">
        <f t="shared" si="755"/>
        <v>0</v>
      </c>
      <c r="N6034">
        <f t="shared" si="756"/>
        <v>-5.0774424782121441</v>
      </c>
      <c r="O6034">
        <f t="shared" si="757"/>
        <v>6.23583692807856E-3</v>
      </c>
      <c r="P6034">
        <f t="shared" si="758"/>
        <v>6.1971922478092686E-3</v>
      </c>
      <c r="Q6034">
        <f t="shared" si="759"/>
        <v>-6.216474549050232E-3</v>
      </c>
    </row>
    <row r="6035" spans="1:17" x14ac:dyDescent="0.25">
      <c r="A6035">
        <v>6024</v>
      </c>
      <c r="B6035" t="s">
        <v>6149</v>
      </c>
      <c r="C6035" s="8">
        <v>25000</v>
      </c>
      <c r="E6035" t="s">
        <v>40</v>
      </c>
      <c r="F6035" t="s">
        <v>29</v>
      </c>
      <c r="G6035">
        <v>4207.72</v>
      </c>
      <c r="H6035" s="5">
        <v>300</v>
      </c>
      <c r="I6035" s="5">
        <v>9000</v>
      </c>
      <c r="J6035" t="str">
        <f t="shared" si="752"/>
        <v>no</v>
      </c>
      <c r="K6035">
        <f t="shared" si="753"/>
        <v>0</v>
      </c>
      <c r="L6035">
        <f t="shared" si="754"/>
        <v>1</v>
      </c>
      <c r="M6035">
        <f t="shared" si="755"/>
        <v>0</v>
      </c>
      <c r="N6035">
        <f t="shared" si="756"/>
        <v>-5.0774424782121441</v>
      </c>
      <c r="O6035">
        <f t="shared" si="757"/>
        <v>6.23583692807856E-3</v>
      </c>
      <c r="P6035">
        <f t="shared" si="758"/>
        <v>6.1971922478092686E-3</v>
      </c>
      <c r="Q6035">
        <f t="shared" si="759"/>
        <v>-6.216474549050232E-3</v>
      </c>
    </row>
    <row r="6036" spans="1:17" x14ac:dyDescent="0.25">
      <c r="A6036">
        <v>6025</v>
      </c>
      <c r="B6036" t="s">
        <v>6150</v>
      </c>
      <c r="C6036" s="8">
        <v>150000</v>
      </c>
      <c r="E6036" t="s">
        <v>24</v>
      </c>
      <c r="F6036" t="s">
        <v>73</v>
      </c>
      <c r="G6036">
        <v>42847.55</v>
      </c>
      <c r="H6036" s="5">
        <v>350</v>
      </c>
      <c r="I6036" s="5">
        <v>9000</v>
      </c>
      <c r="J6036" t="str">
        <f t="shared" si="752"/>
        <v>no</v>
      </c>
      <c r="K6036">
        <f t="shared" si="753"/>
        <v>0</v>
      </c>
      <c r="L6036">
        <f t="shared" si="754"/>
        <v>0</v>
      </c>
      <c r="M6036">
        <f t="shared" si="755"/>
        <v>0</v>
      </c>
      <c r="N6036">
        <f t="shared" si="756"/>
        <v>-5.4401805320893022</v>
      </c>
      <c r="O6036">
        <f t="shared" si="757"/>
        <v>4.3386999254691446E-3</v>
      </c>
      <c r="P6036">
        <f t="shared" si="758"/>
        <v>4.319956928664717E-3</v>
      </c>
      <c r="Q6036">
        <f t="shared" si="759"/>
        <v>-4.3293149030194785E-3</v>
      </c>
    </row>
    <row r="6037" spans="1:17" x14ac:dyDescent="0.25">
      <c r="A6037">
        <v>6026</v>
      </c>
      <c r="B6037" t="s">
        <v>6151</v>
      </c>
      <c r="C6037" s="8">
        <v>1</v>
      </c>
      <c r="E6037" t="s">
        <v>57</v>
      </c>
      <c r="F6037" t="s">
        <v>74</v>
      </c>
      <c r="G6037">
        <v>107.72</v>
      </c>
      <c r="H6037" s="5">
        <v>730</v>
      </c>
      <c r="I6037" s="5">
        <v>9000</v>
      </c>
      <c r="J6037" t="str">
        <f t="shared" si="752"/>
        <v>yes</v>
      </c>
      <c r="K6037">
        <f t="shared" si="753"/>
        <v>0</v>
      </c>
      <c r="L6037">
        <f t="shared" si="754"/>
        <v>0</v>
      </c>
      <c r="M6037">
        <f t="shared" si="755"/>
        <v>0</v>
      </c>
      <c r="N6037">
        <f t="shared" si="756"/>
        <v>-4.9863502438277507</v>
      </c>
      <c r="O6037">
        <f t="shared" si="757"/>
        <v>6.8305488915892266E-3</v>
      </c>
      <c r="P6037">
        <f t="shared" si="758"/>
        <v>6.7842090201860848E-3</v>
      </c>
      <c r="Q6037">
        <f t="shared" si="759"/>
        <v>-6.8073263808639938E-3</v>
      </c>
    </row>
    <row r="6038" spans="1:17" x14ac:dyDescent="0.25">
      <c r="A6038">
        <v>6027</v>
      </c>
      <c r="B6038" t="s">
        <v>6152</v>
      </c>
      <c r="C6038" s="8">
        <v>15000</v>
      </c>
      <c r="E6038" t="s">
        <v>22</v>
      </c>
      <c r="F6038" t="s">
        <v>73</v>
      </c>
      <c r="G6038">
        <v>3517.99</v>
      </c>
      <c r="H6038" s="5">
        <v>400</v>
      </c>
      <c r="I6038" s="5">
        <v>9000</v>
      </c>
      <c r="J6038" t="str">
        <f t="shared" si="752"/>
        <v>no</v>
      </c>
      <c r="K6038">
        <f t="shared" si="753"/>
        <v>0</v>
      </c>
      <c r="L6038">
        <f t="shared" si="754"/>
        <v>0</v>
      </c>
      <c r="M6038">
        <f t="shared" si="755"/>
        <v>0</v>
      </c>
      <c r="N6038">
        <f t="shared" si="756"/>
        <v>-5.0317305496540223</v>
      </c>
      <c r="O6038">
        <f t="shared" si="757"/>
        <v>6.5275046197546928E-3</v>
      </c>
      <c r="P6038">
        <f t="shared" si="758"/>
        <v>6.4851726254819535E-3</v>
      </c>
      <c r="Q6038">
        <f t="shared" si="759"/>
        <v>-6.5062927186254433E-3</v>
      </c>
    </row>
    <row r="6039" spans="1:17" x14ac:dyDescent="0.25">
      <c r="A6039">
        <v>6028</v>
      </c>
      <c r="B6039" t="s">
        <v>6153</v>
      </c>
      <c r="C6039" s="8">
        <v>2</v>
      </c>
      <c r="E6039" t="s">
        <v>57</v>
      </c>
      <c r="F6039" t="s">
        <v>74</v>
      </c>
      <c r="G6039">
        <v>-145.71</v>
      </c>
      <c r="H6039" s="5">
        <v>730</v>
      </c>
      <c r="I6039" s="5">
        <v>9000</v>
      </c>
      <c r="J6039" t="str">
        <f t="shared" si="752"/>
        <v>no</v>
      </c>
      <c r="K6039">
        <f t="shared" si="753"/>
        <v>0</v>
      </c>
      <c r="L6039">
        <f t="shared" si="754"/>
        <v>0</v>
      </c>
      <c r="M6039">
        <f t="shared" si="755"/>
        <v>0</v>
      </c>
      <c r="N6039">
        <f t="shared" si="756"/>
        <v>-4.9863532693831756</v>
      </c>
      <c r="O6039">
        <f t="shared" si="757"/>
        <v>6.8305282254162358E-3</v>
      </c>
      <c r="P6039">
        <f t="shared" si="758"/>
        <v>6.7841886334687792E-3</v>
      </c>
      <c r="Q6039">
        <f t="shared" si="759"/>
        <v>-6.8073058548944205E-3</v>
      </c>
    </row>
    <row r="6040" spans="1:17" x14ac:dyDescent="0.25">
      <c r="A6040">
        <v>6029</v>
      </c>
      <c r="B6040" t="s">
        <v>6154</v>
      </c>
      <c r="C6040" s="8">
        <v>20000</v>
      </c>
      <c r="E6040" t="s">
        <v>22</v>
      </c>
      <c r="F6040" t="s">
        <v>73</v>
      </c>
      <c r="G6040">
        <v>2412.48</v>
      </c>
      <c r="H6040" s="5">
        <v>300</v>
      </c>
      <c r="I6040" s="5">
        <v>9000</v>
      </c>
      <c r="J6040" t="str">
        <f t="shared" si="752"/>
        <v>no</v>
      </c>
      <c r="K6040">
        <f t="shared" si="753"/>
        <v>0</v>
      </c>
      <c r="L6040">
        <f t="shared" si="754"/>
        <v>0</v>
      </c>
      <c r="M6040">
        <f t="shared" si="755"/>
        <v>0</v>
      </c>
      <c r="N6040">
        <f t="shared" si="756"/>
        <v>-5.0468583267812557</v>
      </c>
      <c r="O6040">
        <f t="shared" si="757"/>
        <v>6.4295011410596993E-3</v>
      </c>
      <c r="P6040">
        <f t="shared" si="758"/>
        <v>6.3884267440194493E-3</v>
      </c>
      <c r="Q6040">
        <f t="shared" si="759"/>
        <v>-6.4089200688450133E-3</v>
      </c>
    </row>
    <row r="6041" spans="1:17" x14ac:dyDescent="0.25">
      <c r="A6041">
        <v>6030</v>
      </c>
      <c r="B6041" t="s">
        <v>6155</v>
      </c>
      <c r="C6041" s="8">
        <v>20000</v>
      </c>
      <c r="E6041" t="s">
        <v>22</v>
      </c>
      <c r="F6041" t="s">
        <v>73</v>
      </c>
      <c r="G6041">
        <v>1104.81</v>
      </c>
      <c r="H6041" s="5">
        <v>400</v>
      </c>
      <c r="I6041" s="5">
        <v>9000</v>
      </c>
      <c r="J6041" t="str">
        <f t="shared" si="752"/>
        <v>no</v>
      </c>
      <c r="K6041">
        <f t="shared" si="753"/>
        <v>0</v>
      </c>
      <c r="L6041">
        <f t="shared" si="754"/>
        <v>0</v>
      </c>
      <c r="M6041">
        <f t="shared" si="755"/>
        <v>0</v>
      </c>
      <c r="N6041">
        <f t="shared" si="756"/>
        <v>-5.0468583267812557</v>
      </c>
      <c r="O6041">
        <f t="shared" si="757"/>
        <v>6.4295011410596993E-3</v>
      </c>
      <c r="P6041">
        <f t="shared" si="758"/>
        <v>6.3884267440194493E-3</v>
      </c>
      <c r="Q6041">
        <f t="shared" si="759"/>
        <v>-6.4089200688450133E-3</v>
      </c>
    </row>
    <row r="6042" spans="1:17" x14ac:dyDescent="0.25">
      <c r="A6042">
        <v>6031</v>
      </c>
      <c r="B6042" t="s">
        <v>6156</v>
      </c>
      <c r="C6042" s="8">
        <v>10000</v>
      </c>
      <c r="E6042" t="s">
        <v>22</v>
      </c>
      <c r="F6042" t="s">
        <v>20</v>
      </c>
      <c r="G6042">
        <v>88.4</v>
      </c>
      <c r="H6042" s="5">
        <v>400</v>
      </c>
      <c r="I6042" s="5">
        <v>9000</v>
      </c>
      <c r="J6042" t="str">
        <f t="shared" si="752"/>
        <v>no</v>
      </c>
      <c r="K6042">
        <f t="shared" si="753"/>
        <v>0</v>
      </c>
      <c r="L6042">
        <f t="shared" si="754"/>
        <v>0</v>
      </c>
      <c r="M6042">
        <f t="shared" si="755"/>
        <v>0</v>
      </c>
      <c r="N6042">
        <f t="shared" si="756"/>
        <v>-5.0166027725267899</v>
      </c>
      <c r="O6042">
        <f t="shared" si="757"/>
        <v>6.6270019440258137E-3</v>
      </c>
      <c r="P6042">
        <f t="shared" si="758"/>
        <v>6.5833739123106819E-3</v>
      </c>
      <c r="Q6042">
        <f t="shared" si="759"/>
        <v>-6.6051399000292459E-3</v>
      </c>
    </row>
    <row r="6043" spans="1:17" x14ac:dyDescent="0.25">
      <c r="A6043">
        <v>6032</v>
      </c>
      <c r="B6043" t="s">
        <v>6157</v>
      </c>
      <c r="C6043" s="8">
        <v>10000</v>
      </c>
      <c r="E6043" t="s">
        <v>56</v>
      </c>
      <c r="F6043" t="s">
        <v>73</v>
      </c>
      <c r="G6043">
        <v>4782.95</v>
      </c>
      <c r="H6043" s="5">
        <v>300</v>
      </c>
      <c r="I6043" s="5">
        <v>9000</v>
      </c>
      <c r="J6043" t="str">
        <f t="shared" si="752"/>
        <v>no</v>
      </c>
      <c r="K6043">
        <f t="shared" si="753"/>
        <v>0</v>
      </c>
      <c r="L6043">
        <f t="shared" si="754"/>
        <v>0</v>
      </c>
      <c r="M6043">
        <f t="shared" si="755"/>
        <v>0</v>
      </c>
      <c r="N6043">
        <f t="shared" si="756"/>
        <v>-5.0166027725267899</v>
      </c>
      <c r="O6043">
        <f t="shared" si="757"/>
        <v>6.6270019440258137E-3</v>
      </c>
      <c r="P6043">
        <f t="shared" si="758"/>
        <v>6.5833739123106819E-3</v>
      </c>
      <c r="Q6043">
        <f t="shared" si="759"/>
        <v>-6.6051399000292459E-3</v>
      </c>
    </row>
    <row r="6044" spans="1:17" x14ac:dyDescent="0.25">
      <c r="A6044">
        <v>6033</v>
      </c>
      <c r="B6044" t="s">
        <v>6158</v>
      </c>
      <c r="C6044" s="8">
        <v>25000</v>
      </c>
      <c r="E6044" t="s">
        <v>22</v>
      </c>
      <c r="F6044" t="s">
        <v>73</v>
      </c>
      <c r="G6044">
        <v>314.39999999999998</v>
      </c>
      <c r="H6044" s="5">
        <v>300</v>
      </c>
      <c r="I6044" s="5">
        <v>9000</v>
      </c>
      <c r="J6044" t="str">
        <f t="shared" si="752"/>
        <v>no</v>
      </c>
      <c r="K6044">
        <f t="shared" si="753"/>
        <v>0</v>
      </c>
      <c r="L6044">
        <f t="shared" si="754"/>
        <v>0</v>
      </c>
      <c r="M6044">
        <f t="shared" si="755"/>
        <v>0</v>
      </c>
      <c r="N6044">
        <f t="shared" si="756"/>
        <v>-5.0619861039084881</v>
      </c>
      <c r="O6044">
        <f t="shared" si="757"/>
        <v>6.3329690794522234E-3</v>
      </c>
      <c r="P6044">
        <f t="shared" si="758"/>
        <v>6.2931149768901407E-3</v>
      </c>
      <c r="Q6044">
        <f t="shared" si="759"/>
        <v>-6.3130000950679839E-3</v>
      </c>
    </row>
    <row r="6045" spans="1:17" x14ac:dyDescent="0.25">
      <c r="A6045">
        <v>6034</v>
      </c>
      <c r="B6045" t="s">
        <v>6159</v>
      </c>
      <c r="C6045" s="8">
        <v>25000</v>
      </c>
      <c r="E6045" t="s">
        <v>22</v>
      </c>
      <c r="F6045" t="s">
        <v>20</v>
      </c>
      <c r="G6045">
        <v>3739.82</v>
      </c>
      <c r="H6045" s="5">
        <v>300</v>
      </c>
      <c r="I6045" s="5">
        <v>9000</v>
      </c>
      <c r="J6045" t="str">
        <f t="shared" si="752"/>
        <v>no</v>
      </c>
      <c r="K6045">
        <f t="shared" si="753"/>
        <v>0</v>
      </c>
      <c r="L6045">
        <f t="shared" si="754"/>
        <v>0</v>
      </c>
      <c r="M6045">
        <f t="shared" si="755"/>
        <v>0</v>
      </c>
      <c r="N6045">
        <f t="shared" si="756"/>
        <v>-5.0619861039084881</v>
      </c>
      <c r="O6045">
        <f t="shared" si="757"/>
        <v>6.3329690794522234E-3</v>
      </c>
      <c r="P6045">
        <f t="shared" si="758"/>
        <v>6.2931149768901407E-3</v>
      </c>
      <c r="Q6045">
        <f t="shared" si="759"/>
        <v>-6.3130000950679839E-3</v>
      </c>
    </row>
    <row r="6046" spans="1:17" x14ac:dyDescent="0.25">
      <c r="A6046">
        <v>6035</v>
      </c>
      <c r="B6046" t="s">
        <v>6160</v>
      </c>
      <c r="C6046" s="8">
        <v>25000</v>
      </c>
      <c r="E6046" t="s">
        <v>22</v>
      </c>
      <c r="F6046" t="s">
        <v>20</v>
      </c>
      <c r="G6046">
        <v>1525.12</v>
      </c>
      <c r="H6046" s="5">
        <v>300</v>
      </c>
      <c r="I6046" s="5">
        <v>9000</v>
      </c>
      <c r="J6046" t="str">
        <f t="shared" si="752"/>
        <v>no</v>
      </c>
      <c r="K6046">
        <f t="shared" si="753"/>
        <v>0</v>
      </c>
      <c r="L6046">
        <f t="shared" si="754"/>
        <v>0</v>
      </c>
      <c r="M6046">
        <f t="shared" si="755"/>
        <v>0</v>
      </c>
      <c r="N6046">
        <f t="shared" si="756"/>
        <v>-5.0619861039084881</v>
      </c>
      <c r="O6046">
        <f t="shared" si="757"/>
        <v>6.3329690794522234E-3</v>
      </c>
      <c r="P6046">
        <f t="shared" si="758"/>
        <v>6.2931149768901407E-3</v>
      </c>
      <c r="Q6046">
        <f t="shared" si="759"/>
        <v>-6.3130000950679839E-3</v>
      </c>
    </row>
    <row r="6047" spans="1:17" x14ac:dyDescent="0.25">
      <c r="A6047">
        <v>6036</v>
      </c>
      <c r="B6047" t="s">
        <v>6161</v>
      </c>
      <c r="C6047" s="8">
        <v>25000</v>
      </c>
      <c r="E6047" t="s">
        <v>22</v>
      </c>
      <c r="F6047" t="s">
        <v>73</v>
      </c>
      <c r="G6047">
        <v>1728.17</v>
      </c>
      <c r="H6047" s="5">
        <v>400</v>
      </c>
      <c r="I6047" s="5">
        <v>9000</v>
      </c>
      <c r="J6047" t="str">
        <f t="shared" si="752"/>
        <v>no</v>
      </c>
      <c r="K6047">
        <f t="shared" si="753"/>
        <v>0</v>
      </c>
      <c r="L6047">
        <f t="shared" si="754"/>
        <v>0</v>
      </c>
      <c r="M6047">
        <f t="shared" si="755"/>
        <v>0</v>
      </c>
      <c r="N6047">
        <f t="shared" si="756"/>
        <v>-5.0619861039084881</v>
      </c>
      <c r="O6047">
        <f t="shared" si="757"/>
        <v>6.3329690794522234E-3</v>
      </c>
      <c r="P6047">
        <f t="shared" si="758"/>
        <v>6.2931149768901407E-3</v>
      </c>
      <c r="Q6047">
        <f t="shared" si="759"/>
        <v>-6.3130000950679839E-3</v>
      </c>
    </row>
    <row r="6048" spans="1:17" x14ac:dyDescent="0.25">
      <c r="A6048">
        <v>6037</v>
      </c>
      <c r="B6048" t="s">
        <v>6162</v>
      </c>
      <c r="C6048" s="8">
        <v>20000</v>
      </c>
      <c r="E6048" t="s">
        <v>24</v>
      </c>
      <c r="F6048" t="s">
        <v>29</v>
      </c>
      <c r="G6048">
        <v>3434.78</v>
      </c>
      <c r="H6048" s="5">
        <v>400</v>
      </c>
      <c r="I6048" s="5">
        <v>9000</v>
      </c>
      <c r="J6048" t="str">
        <f t="shared" si="752"/>
        <v>no</v>
      </c>
      <c r="K6048">
        <f t="shared" si="753"/>
        <v>0</v>
      </c>
      <c r="L6048">
        <f t="shared" si="754"/>
        <v>1</v>
      </c>
      <c r="M6048">
        <f t="shared" si="755"/>
        <v>0</v>
      </c>
      <c r="N6048">
        <f t="shared" si="756"/>
        <v>-5.0623147010849117</v>
      </c>
      <c r="O6048">
        <f t="shared" si="757"/>
        <v>6.3308884255615571E-3</v>
      </c>
      <c r="P6048">
        <f t="shared" si="758"/>
        <v>6.2910604239391332E-3</v>
      </c>
      <c r="Q6048">
        <f t="shared" si="759"/>
        <v>-6.3109325328340894E-3</v>
      </c>
    </row>
    <row r="6049" spans="1:17" x14ac:dyDescent="0.25">
      <c r="A6049">
        <v>6038</v>
      </c>
      <c r="B6049" t="s">
        <v>6163</v>
      </c>
      <c r="C6049" s="8">
        <v>2</v>
      </c>
      <c r="E6049" t="s">
        <v>57</v>
      </c>
      <c r="F6049" t="s">
        <v>74</v>
      </c>
      <c r="G6049">
        <v>4410.8599999999997</v>
      </c>
      <c r="H6049" s="5">
        <v>730</v>
      </c>
      <c r="I6049" s="5">
        <v>9000</v>
      </c>
      <c r="J6049" t="str">
        <f t="shared" si="752"/>
        <v>yes</v>
      </c>
      <c r="K6049">
        <f t="shared" si="753"/>
        <v>0</v>
      </c>
      <c r="L6049">
        <f t="shared" si="754"/>
        <v>0</v>
      </c>
      <c r="M6049">
        <f t="shared" si="755"/>
        <v>0</v>
      </c>
      <c r="N6049">
        <f t="shared" si="756"/>
        <v>-4.9863532693831756</v>
      </c>
      <c r="O6049">
        <f t="shared" si="757"/>
        <v>6.8305282254162358E-3</v>
      </c>
      <c r="P6049">
        <f t="shared" si="758"/>
        <v>6.7841886334687792E-3</v>
      </c>
      <c r="Q6049">
        <f t="shared" si="759"/>
        <v>-6.8073058548944205E-3</v>
      </c>
    </row>
    <row r="6050" spans="1:17" x14ac:dyDescent="0.25">
      <c r="A6050">
        <v>6039</v>
      </c>
      <c r="B6050" t="s">
        <v>6164</v>
      </c>
      <c r="C6050" s="8">
        <v>25000</v>
      </c>
      <c r="E6050" t="s">
        <v>40</v>
      </c>
      <c r="F6050" t="s">
        <v>20</v>
      </c>
      <c r="G6050">
        <f>0</f>
        <v>0</v>
      </c>
      <c r="H6050" s="5">
        <v>300</v>
      </c>
      <c r="I6050" s="5">
        <v>9000</v>
      </c>
      <c r="J6050" t="str">
        <f t="shared" si="752"/>
        <v>no</v>
      </c>
      <c r="K6050">
        <f t="shared" si="753"/>
        <v>0</v>
      </c>
      <c r="L6050">
        <f t="shared" si="754"/>
        <v>0</v>
      </c>
      <c r="M6050">
        <f t="shared" si="755"/>
        <v>0</v>
      </c>
      <c r="N6050">
        <f t="shared" si="756"/>
        <v>-5.0619861039084881</v>
      </c>
      <c r="O6050">
        <f t="shared" si="757"/>
        <v>6.3329690794522234E-3</v>
      </c>
      <c r="P6050">
        <f t="shared" si="758"/>
        <v>6.2931149768901407E-3</v>
      </c>
      <c r="Q6050">
        <f t="shared" si="759"/>
        <v>-6.3130000950679839E-3</v>
      </c>
    </row>
    <row r="6051" spans="1:17" x14ac:dyDescent="0.25">
      <c r="A6051">
        <v>6040</v>
      </c>
      <c r="B6051" t="s">
        <v>6165</v>
      </c>
      <c r="C6051" s="8">
        <v>10000</v>
      </c>
      <c r="E6051" t="s">
        <v>22</v>
      </c>
      <c r="F6051" t="s">
        <v>73</v>
      </c>
      <c r="G6051">
        <v>132.93</v>
      </c>
      <c r="H6051" s="5">
        <v>300</v>
      </c>
      <c r="I6051" s="5">
        <v>9000</v>
      </c>
      <c r="J6051" t="str">
        <f t="shared" si="752"/>
        <v>no</v>
      </c>
      <c r="K6051">
        <f t="shared" si="753"/>
        <v>0</v>
      </c>
      <c r="L6051">
        <f t="shared" si="754"/>
        <v>0</v>
      </c>
      <c r="M6051">
        <f t="shared" si="755"/>
        <v>0</v>
      </c>
      <c r="N6051">
        <f t="shared" si="756"/>
        <v>-5.0166027725267899</v>
      </c>
      <c r="O6051">
        <f t="shared" si="757"/>
        <v>6.6270019440258137E-3</v>
      </c>
      <c r="P6051">
        <f t="shared" si="758"/>
        <v>6.5833739123106819E-3</v>
      </c>
      <c r="Q6051">
        <f t="shared" si="759"/>
        <v>-6.6051399000292459E-3</v>
      </c>
    </row>
    <row r="6052" spans="1:17" x14ac:dyDescent="0.25">
      <c r="A6052">
        <v>6041</v>
      </c>
      <c r="B6052" t="s">
        <v>6166</v>
      </c>
      <c r="C6052" s="8">
        <v>2</v>
      </c>
      <c r="E6052" t="s">
        <v>57</v>
      </c>
      <c r="F6052" t="s">
        <v>74</v>
      </c>
      <c r="G6052">
        <v>533.9</v>
      </c>
      <c r="H6052" s="5">
        <v>730</v>
      </c>
      <c r="I6052" s="5">
        <v>9000</v>
      </c>
      <c r="J6052" t="str">
        <f t="shared" si="752"/>
        <v>yes</v>
      </c>
      <c r="K6052">
        <f t="shared" si="753"/>
        <v>0</v>
      </c>
      <c r="L6052">
        <f t="shared" si="754"/>
        <v>0</v>
      </c>
      <c r="M6052">
        <f t="shared" si="755"/>
        <v>0</v>
      </c>
      <c r="N6052">
        <f t="shared" si="756"/>
        <v>-4.9863532693831756</v>
      </c>
      <c r="O6052">
        <f t="shared" si="757"/>
        <v>6.8305282254162358E-3</v>
      </c>
      <c r="P6052">
        <f t="shared" si="758"/>
        <v>6.7841886334687792E-3</v>
      </c>
      <c r="Q6052">
        <f t="shared" si="759"/>
        <v>-6.8073058548944205E-3</v>
      </c>
    </row>
    <row r="6053" spans="1:17" x14ac:dyDescent="0.25">
      <c r="A6053">
        <v>6042</v>
      </c>
      <c r="B6053" t="s">
        <v>6167</v>
      </c>
      <c r="C6053" s="8">
        <v>2</v>
      </c>
      <c r="E6053" t="s">
        <v>57</v>
      </c>
      <c r="F6053" t="s">
        <v>74</v>
      </c>
      <c r="G6053">
        <v>1809.73</v>
      </c>
      <c r="H6053" s="5">
        <v>730</v>
      </c>
      <c r="I6053" s="5">
        <v>9000</v>
      </c>
      <c r="J6053" t="str">
        <f t="shared" si="752"/>
        <v>yes</v>
      </c>
      <c r="K6053">
        <f t="shared" si="753"/>
        <v>0</v>
      </c>
      <c r="L6053">
        <f t="shared" si="754"/>
        <v>0</v>
      </c>
      <c r="M6053">
        <f t="shared" si="755"/>
        <v>0</v>
      </c>
      <c r="N6053">
        <f t="shared" si="756"/>
        <v>-4.9863532693831756</v>
      </c>
      <c r="O6053">
        <f t="shared" si="757"/>
        <v>6.8305282254162358E-3</v>
      </c>
      <c r="P6053">
        <f t="shared" si="758"/>
        <v>6.7841886334687792E-3</v>
      </c>
      <c r="Q6053">
        <f t="shared" si="759"/>
        <v>-6.8073058548944205E-3</v>
      </c>
    </row>
    <row r="6054" spans="1:17" x14ac:dyDescent="0.25">
      <c r="A6054">
        <v>6043</v>
      </c>
      <c r="B6054" t="s">
        <v>6168</v>
      </c>
      <c r="C6054" s="8">
        <v>25000</v>
      </c>
      <c r="E6054" t="s">
        <v>22</v>
      </c>
      <c r="F6054" t="s">
        <v>73</v>
      </c>
      <c r="G6054">
        <v>283.85000000000002</v>
      </c>
      <c r="H6054" s="5">
        <v>300</v>
      </c>
      <c r="I6054" s="5">
        <v>9000</v>
      </c>
      <c r="J6054" t="str">
        <f t="shared" si="752"/>
        <v>no</v>
      </c>
      <c r="K6054">
        <f t="shared" si="753"/>
        <v>0</v>
      </c>
      <c r="L6054">
        <f t="shared" si="754"/>
        <v>0</v>
      </c>
      <c r="M6054">
        <f t="shared" si="755"/>
        <v>0</v>
      </c>
      <c r="N6054">
        <f t="shared" si="756"/>
        <v>-5.0619861039084881</v>
      </c>
      <c r="O6054">
        <f t="shared" si="757"/>
        <v>6.3329690794522234E-3</v>
      </c>
      <c r="P6054">
        <f t="shared" si="758"/>
        <v>6.2931149768901407E-3</v>
      </c>
      <c r="Q6054">
        <f t="shared" si="759"/>
        <v>-6.3130000950679839E-3</v>
      </c>
    </row>
    <row r="6055" spans="1:17" x14ac:dyDescent="0.25">
      <c r="A6055">
        <v>6044</v>
      </c>
      <c r="B6055" t="s">
        <v>6169</v>
      </c>
      <c r="C6055" s="8">
        <v>74999</v>
      </c>
      <c r="E6055" t="s">
        <v>19</v>
      </c>
      <c r="F6055" t="s">
        <v>39</v>
      </c>
      <c r="G6055">
        <v>54328.79</v>
      </c>
      <c r="H6055" s="5">
        <v>400</v>
      </c>
      <c r="I6055" s="5">
        <v>9000</v>
      </c>
      <c r="J6055" t="str">
        <f t="shared" si="752"/>
        <v>no</v>
      </c>
      <c r="K6055">
        <f t="shared" si="753"/>
        <v>0</v>
      </c>
      <c r="L6055">
        <f t="shared" si="754"/>
        <v>0</v>
      </c>
      <c r="M6055">
        <f t="shared" si="755"/>
        <v>0</v>
      </c>
      <c r="N6055">
        <f t="shared" si="756"/>
        <v>-5.2132608496253887</v>
      </c>
      <c r="O6055">
        <f t="shared" si="757"/>
        <v>5.4438929968772263E-3</v>
      </c>
      <c r="P6055">
        <f t="shared" si="758"/>
        <v>5.414417487435208E-3</v>
      </c>
      <c r="Q6055">
        <f t="shared" si="759"/>
        <v>-5.4291285711273451E-3</v>
      </c>
    </row>
    <row r="6056" spans="1:17" x14ac:dyDescent="0.25">
      <c r="A6056">
        <v>6045</v>
      </c>
      <c r="B6056" t="s">
        <v>6170</v>
      </c>
      <c r="C6056" s="8">
        <v>20000</v>
      </c>
      <c r="E6056" t="s">
        <v>24</v>
      </c>
      <c r="F6056" t="s">
        <v>39</v>
      </c>
      <c r="G6056">
        <v>4391.75</v>
      </c>
      <c r="H6056" s="5">
        <v>400</v>
      </c>
      <c r="I6056" s="5">
        <v>9000</v>
      </c>
      <c r="J6056" t="str">
        <f t="shared" si="752"/>
        <v>no</v>
      </c>
      <c r="K6056">
        <f t="shared" si="753"/>
        <v>0</v>
      </c>
      <c r="L6056">
        <f t="shared" si="754"/>
        <v>0</v>
      </c>
      <c r="M6056">
        <f t="shared" si="755"/>
        <v>0</v>
      </c>
      <c r="N6056">
        <f t="shared" si="756"/>
        <v>-5.0468583267812557</v>
      </c>
      <c r="O6056">
        <f t="shared" si="757"/>
        <v>6.4295011410596993E-3</v>
      </c>
      <c r="P6056">
        <f t="shared" si="758"/>
        <v>6.3884267440194493E-3</v>
      </c>
      <c r="Q6056">
        <f t="shared" si="759"/>
        <v>-6.4089200688450133E-3</v>
      </c>
    </row>
    <row r="6057" spans="1:17" x14ac:dyDescent="0.25">
      <c r="A6057">
        <v>6046</v>
      </c>
      <c r="B6057" t="s">
        <v>6171</v>
      </c>
      <c r="C6057" s="8">
        <v>1999</v>
      </c>
      <c r="E6057" t="s">
        <v>22</v>
      </c>
      <c r="F6057" t="s">
        <v>20</v>
      </c>
      <c r="G6057">
        <v>776.49</v>
      </c>
      <c r="H6057" s="5">
        <v>400</v>
      </c>
      <c r="I6057" s="5">
        <v>9000</v>
      </c>
      <c r="J6057" t="str">
        <f t="shared" si="752"/>
        <v>no</v>
      </c>
      <c r="K6057">
        <f t="shared" si="753"/>
        <v>0</v>
      </c>
      <c r="L6057">
        <f t="shared" si="754"/>
        <v>0</v>
      </c>
      <c r="M6057">
        <f t="shared" si="755"/>
        <v>0</v>
      </c>
      <c r="N6057">
        <f t="shared" si="756"/>
        <v>-4.9923953035677924</v>
      </c>
      <c r="O6057">
        <f t="shared" si="757"/>
        <v>6.7893823678912297E-3</v>
      </c>
      <c r="P6057">
        <f t="shared" si="758"/>
        <v>6.7435975058885936E-3</v>
      </c>
      <c r="Q6057">
        <f t="shared" si="759"/>
        <v>-6.7664383035613875E-3</v>
      </c>
    </row>
    <row r="6058" spans="1:17" x14ac:dyDescent="0.25">
      <c r="A6058">
        <v>6047</v>
      </c>
      <c r="B6058" t="s">
        <v>6172</v>
      </c>
      <c r="C6058" s="8">
        <v>10000</v>
      </c>
      <c r="E6058" t="s">
        <v>22</v>
      </c>
      <c r="F6058" t="s">
        <v>73</v>
      </c>
      <c r="G6058">
        <v>285.95999999999998</v>
      </c>
      <c r="H6058" s="5">
        <v>300</v>
      </c>
      <c r="I6058" s="5">
        <v>9000</v>
      </c>
      <c r="J6058" t="str">
        <f t="shared" si="752"/>
        <v>no</v>
      </c>
      <c r="K6058">
        <f t="shared" si="753"/>
        <v>0</v>
      </c>
      <c r="L6058">
        <f t="shared" si="754"/>
        <v>0</v>
      </c>
      <c r="M6058">
        <f t="shared" si="755"/>
        <v>0</v>
      </c>
      <c r="N6058">
        <f t="shared" si="756"/>
        <v>-5.0166027725267899</v>
      </c>
      <c r="O6058">
        <f t="shared" si="757"/>
        <v>6.6270019440258137E-3</v>
      </c>
      <c r="P6058">
        <f t="shared" si="758"/>
        <v>6.5833739123106819E-3</v>
      </c>
      <c r="Q6058">
        <f t="shared" si="759"/>
        <v>-6.6051399000292459E-3</v>
      </c>
    </row>
    <row r="6059" spans="1:17" x14ac:dyDescent="0.25">
      <c r="A6059">
        <v>6048</v>
      </c>
      <c r="B6059" t="s">
        <v>6173</v>
      </c>
      <c r="C6059" s="8">
        <v>20000</v>
      </c>
      <c r="E6059" t="s">
        <v>22</v>
      </c>
      <c r="F6059" t="s">
        <v>73</v>
      </c>
      <c r="G6059">
        <v>704.27</v>
      </c>
      <c r="H6059" s="5">
        <v>300</v>
      </c>
      <c r="I6059" s="5">
        <v>9000</v>
      </c>
      <c r="J6059" t="str">
        <f t="shared" si="752"/>
        <v>no</v>
      </c>
      <c r="K6059">
        <f t="shared" si="753"/>
        <v>0</v>
      </c>
      <c r="L6059">
        <f t="shared" si="754"/>
        <v>0</v>
      </c>
      <c r="M6059">
        <f t="shared" si="755"/>
        <v>0</v>
      </c>
      <c r="N6059">
        <f t="shared" si="756"/>
        <v>-5.0468583267812557</v>
      </c>
      <c r="O6059">
        <f t="shared" si="757"/>
        <v>6.4295011410596993E-3</v>
      </c>
      <c r="P6059">
        <f t="shared" si="758"/>
        <v>6.3884267440194493E-3</v>
      </c>
      <c r="Q6059">
        <f t="shared" si="759"/>
        <v>-6.4089200688450133E-3</v>
      </c>
    </row>
    <row r="6060" spans="1:17" x14ac:dyDescent="0.25">
      <c r="A6060">
        <v>6049</v>
      </c>
      <c r="B6060" t="s">
        <v>6174</v>
      </c>
      <c r="C6060" s="8">
        <v>10000</v>
      </c>
      <c r="E6060" t="s">
        <v>22</v>
      </c>
      <c r="F6060" t="s">
        <v>29</v>
      </c>
      <c r="G6060">
        <v>419.5</v>
      </c>
      <c r="H6060" s="5">
        <v>300</v>
      </c>
      <c r="I6060" s="5">
        <v>9000</v>
      </c>
      <c r="J6060" t="str">
        <f t="shared" si="752"/>
        <v>no</v>
      </c>
      <c r="K6060">
        <f t="shared" si="753"/>
        <v>0</v>
      </c>
      <c r="L6060">
        <f t="shared" si="754"/>
        <v>1</v>
      </c>
      <c r="M6060">
        <f t="shared" si="755"/>
        <v>0</v>
      </c>
      <c r="N6060">
        <f t="shared" si="756"/>
        <v>-5.0320591468304459</v>
      </c>
      <c r="O6060">
        <f t="shared" si="757"/>
        <v>6.5253600525362124E-3</v>
      </c>
      <c r="P6060">
        <f t="shared" si="758"/>
        <v>6.4830557793353737E-3</v>
      </c>
      <c r="Q6060">
        <f t="shared" si="759"/>
        <v>-6.5041620570257088E-3</v>
      </c>
    </row>
    <row r="6061" spans="1:17" x14ac:dyDescent="0.25">
      <c r="A6061">
        <v>6050</v>
      </c>
      <c r="B6061" t="s">
        <v>6175</v>
      </c>
      <c r="C6061" s="8">
        <v>25000</v>
      </c>
      <c r="E6061" t="s">
        <v>22</v>
      </c>
      <c r="F6061" t="s">
        <v>73</v>
      </c>
      <c r="G6061">
        <v>1699.29</v>
      </c>
      <c r="H6061" s="5">
        <v>300</v>
      </c>
      <c r="I6061" s="5">
        <v>9000</v>
      </c>
      <c r="J6061" t="str">
        <f t="shared" si="752"/>
        <v>no</v>
      </c>
      <c r="K6061">
        <f t="shared" si="753"/>
        <v>0</v>
      </c>
      <c r="L6061">
        <f t="shared" si="754"/>
        <v>0</v>
      </c>
      <c r="M6061">
        <f t="shared" si="755"/>
        <v>0</v>
      </c>
      <c r="N6061">
        <f t="shared" si="756"/>
        <v>-5.0619861039084881</v>
      </c>
      <c r="O6061">
        <f t="shared" si="757"/>
        <v>6.3329690794522234E-3</v>
      </c>
      <c r="P6061">
        <f t="shared" si="758"/>
        <v>6.2931149768901407E-3</v>
      </c>
      <c r="Q6061">
        <f t="shared" si="759"/>
        <v>-6.3130000950679839E-3</v>
      </c>
    </row>
    <row r="6062" spans="1:17" x14ac:dyDescent="0.25">
      <c r="A6062">
        <v>6051</v>
      </c>
      <c r="B6062" t="s">
        <v>6176</v>
      </c>
      <c r="C6062" s="8">
        <v>25000</v>
      </c>
      <c r="E6062" t="s">
        <v>22</v>
      </c>
      <c r="F6062" t="s">
        <v>73</v>
      </c>
      <c r="G6062">
        <v>795.09</v>
      </c>
      <c r="H6062" s="5">
        <v>300</v>
      </c>
      <c r="I6062" s="5">
        <v>9000</v>
      </c>
      <c r="J6062" t="str">
        <f t="shared" si="752"/>
        <v>no</v>
      </c>
      <c r="K6062">
        <f t="shared" si="753"/>
        <v>0</v>
      </c>
      <c r="L6062">
        <f t="shared" si="754"/>
        <v>0</v>
      </c>
      <c r="M6062">
        <f t="shared" si="755"/>
        <v>0</v>
      </c>
      <c r="N6062">
        <f t="shared" si="756"/>
        <v>-5.0619861039084881</v>
      </c>
      <c r="O6062">
        <f t="shared" si="757"/>
        <v>6.3329690794522234E-3</v>
      </c>
      <c r="P6062">
        <f t="shared" si="758"/>
        <v>6.2931149768901407E-3</v>
      </c>
      <c r="Q6062">
        <f t="shared" si="759"/>
        <v>-6.3130000950679839E-3</v>
      </c>
    </row>
    <row r="6063" spans="1:17" x14ac:dyDescent="0.25">
      <c r="A6063">
        <v>6052</v>
      </c>
      <c r="B6063" t="s">
        <v>6177</v>
      </c>
      <c r="C6063" s="8">
        <v>2</v>
      </c>
      <c r="E6063" t="s">
        <v>57</v>
      </c>
      <c r="F6063" t="s">
        <v>74</v>
      </c>
      <c r="G6063">
        <v>94.75</v>
      </c>
      <c r="H6063" s="5">
        <v>730</v>
      </c>
      <c r="I6063" s="5">
        <v>9000</v>
      </c>
      <c r="J6063" t="str">
        <f t="shared" si="752"/>
        <v>yes</v>
      </c>
      <c r="K6063">
        <f t="shared" si="753"/>
        <v>0</v>
      </c>
      <c r="L6063">
        <f t="shared" si="754"/>
        <v>0</v>
      </c>
      <c r="M6063">
        <f t="shared" si="755"/>
        <v>0</v>
      </c>
      <c r="N6063">
        <f t="shared" si="756"/>
        <v>-4.9863532693831756</v>
      </c>
      <c r="O6063">
        <f t="shared" si="757"/>
        <v>6.8305282254162358E-3</v>
      </c>
      <c r="P6063">
        <f t="shared" si="758"/>
        <v>6.7841886334687792E-3</v>
      </c>
      <c r="Q6063">
        <f t="shared" si="759"/>
        <v>-6.8073058548944205E-3</v>
      </c>
    </row>
    <row r="6064" spans="1:17" x14ac:dyDescent="0.25">
      <c r="A6064">
        <v>6053</v>
      </c>
      <c r="B6064" t="s">
        <v>6178</v>
      </c>
      <c r="C6064" s="8">
        <v>25000</v>
      </c>
      <c r="E6064" t="s">
        <v>22</v>
      </c>
      <c r="F6064" t="s">
        <v>29</v>
      </c>
      <c r="G6064">
        <v>773.34</v>
      </c>
      <c r="H6064" s="5">
        <v>300</v>
      </c>
      <c r="I6064" s="5">
        <v>9000</v>
      </c>
      <c r="J6064" t="str">
        <f t="shared" si="752"/>
        <v>no</v>
      </c>
      <c r="K6064">
        <f t="shared" si="753"/>
        <v>0</v>
      </c>
      <c r="L6064">
        <f t="shared" si="754"/>
        <v>1</v>
      </c>
      <c r="M6064">
        <f t="shared" si="755"/>
        <v>0</v>
      </c>
      <c r="N6064">
        <f t="shared" si="756"/>
        <v>-5.0774424782121441</v>
      </c>
      <c r="O6064">
        <f t="shared" si="757"/>
        <v>6.23583692807856E-3</v>
      </c>
      <c r="P6064">
        <f t="shared" si="758"/>
        <v>6.1971922478092686E-3</v>
      </c>
      <c r="Q6064">
        <f t="shared" si="759"/>
        <v>-6.216474549050232E-3</v>
      </c>
    </row>
    <row r="6065" spans="1:17" x14ac:dyDescent="0.25">
      <c r="A6065">
        <v>6054</v>
      </c>
      <c r="B6065" t="s">
        <v>6179</v>
      </c>
      <c r="C6065" s="8">
        <v>2</v>
      </c>
      <c r="E6065" t="s">
        <v>57</v>
      </c>
      <c r="F6065" t="s">
        <v>74</v>
      </c>
      <c r="G6065">
        <v>356.71</v>
      </c>
      <c r="H6065" s="5">
        <v>730</v>
      </c>
      <c r="I6065" s="5">
        <v>9000</v>
      </c>
      <c r="J6065" t="str">
        <f t="shared" si="752"/>
        <v>yes</v>
      </c>
      <c r="K6065">
        <f t="shared" si="753"/>
        <v>0</v>
      </c>
      <c r="L6065">
        <f t="shared" si="754"/>
        <v>0</v>
      </c>
      <c r="M6065">
        <f t="shared" si="755"/>
        <v>0</v>
      </c>
      <c r="N6065">
        <f t="shared" si="756"/>
        <v>-4.9863532693831756</v>
      </c>
      <c r="O6065">
        <f t="shared" si="757"/>
        <v>6.8305282254162358E-3</v>
      </c>
      <c r="P6065">
        <f t="shared" si="758"/>
        <v>6.7841886334687792E-3</v>
      </c>
      <c r="Q6065">
        <f t="shared" si="759"/>
        <v>-6.8073058548944205E-3</v>
      </c>
    </row>
    <row r="6066" spans="1:17" x14ac:dyDescent="0.25">
      <c r="A6066">
        <v>6055</v>
      </c>
      <c r="B6066" t="s">
        <v>6180</v>
      </c>
      <c r="C6066" s="8">
        <v>10000</v>
      </c>
      <c r="E6066" t="s">
        <v>56</v>
      </c>
      <c r="F6066" t="s">
        <v>73</v>
      </c>
      <c r="G6066">
        <v>2744.15</v>
      </c>
      <c r="H6066" s="5">
        <v>300</v>
      </c>
      <c r="I6066" s="5">
        <v>9000</v>
      </c>
      <c r="J6066" t="str">
        <f t="shared" si="752"/>
        <v>no</v>
      </c>
      <c r="K6066">
        <f t="shared" si="753"/>
        <v>0</v>
      </c>
      <c r="L6066">
        <f t="shared" si="754"/>
        <v>0</v>
      </c>
      <c r="M6066">
        <f t="shared" si="755"/>
        <v>0</v>
      </c>
      <c r="N6066">
        <f t="shared" si="756"/>
        <v>-5.0166027725267899</v>
      </c>
      <c r="O6066">
        <f t="shared" si="757"/>
        <v>6.6270019440258137E-3</v>
      </c>
      <c r="P6066">
        <f t="shared" si="758"/>
        <v>6.5833739123106819E-3</v>
      </c>
      <c r="Q6066">
        <f t="shared" si="759"/>
        <v>-6.6051399000292459E-3</v>
      </c>
    </row>
    <row r="6067" spans="1:17" x14ac:dyDescent="0.25">
      <c r="A6067">
        <v>6056</v>
      </c>
      <c r="B6067" t="s">
        <v>6181</v>
      </c>
      <c r="C6067" s="8">
        <v>10000</v>
      </c>
      <c r="E6067" t="s">
        <v>31</v>
      </c>
      <c r="F6067" t="s">
        <v>20</v>
      </c>
      <c r="G6067">
        <v>505.29</v>
      </c>
      <c r="H6067" s="5">
        <v>300</v>
      </c>
      <c r="I6067" s="5">
        <v>9000</v>
      </c>
      <c r="J6067" t="str">
        <f t="shared" si="752"/>
        <v>no</v>
      </c>
      <c r="K6067">
        <f t="shared" si="753"/>
        <v>0</v>
      </c>
      <c r="L6067">
        <f t="shared" si="754"/>
        <v>0</v>
      </c>
      <c r="M6067">
        <f t="shared" si="755"/>
        <v>0</v>
      </c>
      <c r="N6067">
        <f t="shared" si="756"/>
        <v>-5.0166027725267899</v>
      </c>
      <c r="O6067">
        <f t="shared" si="757"/>
        <v>6.6270019440258137E-3</v>
      </c>
      <c r="P6067">
        <f t="shared" si="758"/>
        <v>6.5833739123106819E-3</v>
      </c>
      <c r="Q6067">
        <f t="shared" si="759"/>
        <v>-6.6051399000292459E-3</v>
      </c>
    </row>
    <row r="6068" spans="1:17" x14ac:dyDescent="0.25">
      <c r="A6068">
        <v>6057</v>
      </c>
      <c r="B6068" t="s">
        <v>6182</v>
      </c>
      <c r="C6068" s="8">
        <v>25000</v>
      </c>
      <c r="E6068" t="s">
        <v>22</v>
      </c>
      <c r="F6068" t="s">
        <v>73</v>
      </c>
      <c r="G6068">
        <v>45.17</v>
      </c>
      <c r="H6068" s="5">
        <v>400</v>
      </c>
      <c r="I6068" s="5">
        <v>9000</v>
      </c>
      <c r="J6068" t="str">
        <f t="shared" si="752"/>
        <v>no</v>
      </c>
      <c r="K6068">
        <f t="shared" si="753"/>
        <v>0</v>
      </c>
      <c r="L6068">
        <f t="shared" si="754"/>
        <v>0</v>
      </c>
      <c r="M6068">
        <f t="shared" si="755"/>
        <v>0</v>
      </c>
      <c r="N6068">
        <f t="shared" si="756"/>
        <v>-5.0619861039084881</v>
      </c>
      <c r="O6068">
        <f t="shared" si="757"/>
        <v>6.3329690794522234E-3</v>
      </c>
      <c r="P6068">
        <f t="shared" si="758"/>
        <v>6.2931149768901407E-3</v>
      </c>
      <c r="Q6068">
        <f t="shared" si="759"/>
        <v>-6.3130000950679839E-3</v>
      </c>
    </row>
    <row r="6069" spans="1:17" x14ac:dyDescent="0.25">
      <c r="A6069">
        <v>6058</v>
      </c>
      <c r="B6069" t="s">
        <v>6183</v>
      </c>
      <c r="C6069" s="8">
        <v>25000</v>
      </c>
      <c r="E6069" t="s">
        <v>22</v>
      </c>
      <c r="F6069" t="s">
        <v>73</v>
      </c>
      <c r="G6069">
        <v>1485.42</v>
      </c>
      <c r="H6069" s="5">
        <v>300</v>
      </c>
      <c r="I6069" s="5">
        <v>9000</v>
      </c>
      <c r="J6069" t="str">
        <f t="shared" si="752"/>
        <v>no</v>
      </c>
      <c r="K6069">
        <f t="shared" si="753"/>
        <v>0</v>
      </c>
      <c r="L6069">
        <f t="shared" si="754"/>
        <v>0</v>
      </c>
      <c r="M6069">
        <f t="shared" si="755"/>
        <v>0</v>
      </c>
      <c r="N6069">
        <f t="shared" si="756"/>
        <v>-5.0619861039084881</v>
      </c>
      <c r="O6069">
        <f t="shared" si="757"/>
        <v>6.3329690794522234E-3</v>
      </c>
      <c r="P6069">
        <f t="shared" si="758"/>
        <v>6.2931149768901407E-3</v>
      </c>
      <c r="Q6069">
        <f t="shared" si="759"/>
        <v>-6.3130000950679839E-3</v>
      </c>
    </row>
    <row r="6070" spans="1:17" x14ac:dyDescent="0.25">
      <c r="A6070">
        <v>6059</v>
      </c>
      <c r="B6070" t="s">
        <v>6184</v>
      </c>
      <c r="C6070" s="8">
        <v>2</v>
      </c>
      <c r="E6070" t="s">
        <v>57</v>
      </c>
      <c r="F6070" t="s">
        <v>74</v>
      </c>
      <c r="G6070">
        <v>1159.97</v>
      </c>
      <c r="H6070" s="5">
        <v>730</v>
      </c>
      <c r="I6070" s="5">
        <v>9000</v>
      </c>
      <c r="J6070" t="str">
        <f t="shared" si="752"/>
        <v>yes</v>
      </c>
      <c r="K6070">
        <f t="shared" si="753"/>
        <v>0</v>
      </c>
      <c r="L6070">
        <f t="shared" si="754"/>
        <v>0</v>
      </c>
      <c r="M6070">
        <f t="shared" si="755"/>
        <v>0</v>
      </c>
      <c r="N6070">
        <f t="shared" si="756"/>
        <v>-4.9863532693831756</v>
      </c>
      <c r="O6070">
        <f t="shared" si="757"/>
        <v>6.8305282254162358E-3</v>
      </c>
      <c r="P6070">
        <f t="shared" si="758"/>
        <v>6.7841886334687792E-3</v>
      </c>
      <c r="Q6070">
        <f t="shared" si="759"/>
        <v>-6.8073058548944205E-3</v>
      </c>
    </row>
    <row r="6071" spans="1:17" x14ac:dyDescent="0.25">
      <c r="A6071">
        <v>6060</v>
      </c>
      <c r="B6071" t="s">
        <v>6185</v>
      </c>
      <c r="C6071" s="8">
        <v>25000</v>
      </c>
      <c r="E6071" t="s">
        <v>22</v>
      </c>
      <c r="F6071" t="s">
        <v>25</v>
      </c>
      <c r="G6071">
        <v>10026.52</v>
      </c>
      <c r="H6071" s="5">
        <v>300</v>
      </c>
      <c r="I6071" s="5">
        <v>9000</v>
      </c>
      <c r="J6071" t="str">
        <f t="shared" si="752"/>
        <v>no</v>
      </c>
      <c r="K6071">
        <f t="shared" si="753"/>
        <v>0</v>
      </c>
      <c r="L6071">
        <f t="shared" si="754"/>
        <v>0</v>
      </c>
      <c r="M6071">
        <f t="shared" si="755"/>
        <v>0</v>
      </c>
      <c r="N6071">
        <f t="shared" si="756"/>
        <v>-5.0619861039084881</v>
      </c>
      <c r="O6071">
        <f t="shared" si="757"/>
        <v>6.3329690794522234E-3</v>
      </c>
      <c r="P6071">
        <f t="shared" si="758"/>
        <v>6.2931149768901407E-3</v>
      </c>
      <c r="Q6071">
        <f t="shared" si="759"/>
        <v>-6.3130000950679839E-3</v>
      </c>
    </row>
    <row r="6072" spans="1:17" x14ac:dyDescent="0.25">
      <c r="A6072">
        <v>6061</v>
      </c>
      <c r="B6072" t="s">
        <v>6186</v>
      </c>
      <c r="C6072" s="8">
        <v>2</v>
      </c>
      <c r="E6072" t="s">
        <v>57</v>
      </c>
      <c r="F6072" t="s">
        <v>74</v>
      </c>
      <c r="G6072">
        <v>4124.43</v>
      </c>
      <c r="H6072" s="5">
        <v>730</v>
      </c>
      <c r="I6072" s="5">
        <v>9000</v>
      </c>
      <c r="J6072" t="str">
        <f t="shared" si="752"/>
        <v>yes</v>
      </c>
      <c r="K6072">
        <f t="shared" si="753"/>
        <v>0</v>
      </c>
      <c r="L6072">
        <f t="shared" si="754"/>
        <v>0</v>
      </c>
      <c r="M6072">
        <f t="shared" si="755"/>
        <v>0</v>
      </c>
      <c r="N6072">
        <f t="shared" si="756"/>
        <v>-4.9863532693831756</v>
      </c>
      <c r="O6072">
        <f t="shared" si="757"/>
        <v>6.8305282254162358E-3</v>
      </c>
      <c r="P6072">
        <f t="shared" si="758"/>
        <v>6.7841886334687792E-3</v>
      </c>
      <c r="Q6072">
        <f t="shared" si="759"/>
        <v>-6.8073058548944205E-3</v>
      </c>
    </row>
    <row r="6073" spans="1:17" x14ac:dyDescent="0.25">
      <c r="A6073">
        <v>6062</v>
      </c>
      <c r="B6073" t="s">
        <v>6187</v>
      </c>
      <c r="C6073" s="8">
        <v>2</v>
      </c>
      <c r="E6073" t="s">
        <v>57</v>
      </c>
      <c r="F6073" t="s">
        <v>74</v>
      </c>
      <c r="G6073">
        <v>-1000.7</v>
      </c>
      <c r="H6073" s="5">
        <v>730</v>
      </c>
      <c r="I6073" s="5">
        <v>9000</v>
      </c>
      <c r="J6073" t="str">
        <f t="shared" si="752"/>
        <v>no</v>
      </c>
      <c r="K6073">
        <f t="shared" si="753"/>
        <v>0</v>
      </c>
      <c r="L6073">
        <f t="shared" si="754"/>
        <v>0</v>
      </c>
      <c r="M6073">
        <f t="shared" si="755"/>
        <v>0</v>
      </c>
      <c r="N6073">
        <f t="shared" si="756"/>
        <v>-4.9863532693831756</v>
      </c>
      <c r="O6073">
        <f t="shared" si="757"/>
        <v>6.8305282254162358E-3</v>
      </c>
      <c r="P6073">
        <f t="shared" si="758"/>
        <v>6.7841886334687792E-3</v>
      </c>
      <c r="Q6073">
        <f t="shared" si="759"/>
        <v>-6.8073058548944205E-3</v>
      </c>
    </row>
    <row r="6074" spans="1:17" x14ac:dyDescent="0.25">
      <c r="A6074">
        <v>6063</v>
      </c>
      <c r="B6074" t="s">
        <v>6188</v>
      </c>
      <c r="C6074" s="8">
        <v>25000</v>
      </c>
      <c r="E6074" t="s">
        <v>24</v>
      </c>
      <c r="F6074" t="s">
        <v>29</v>
      </c>
      <c r="G6074">
        <v>5274.6</v>
      </c>
      <c r="H6074" s="5">
        <v>300</v>
      </c>
      <c r="I6074" s="5">
        <v>9000</v>
      </c>
      <c r="J6074" t="str">
        <f t="shared" si="752"/>
        <v>no</v>
      </c>
      <c r="K6074">
        <f t="shared" si="753"/>
        <v>0</v>
      </c>
      <c r="L6074">
        <f t="shared" si="754"/>
        <v>1</v>
      </c>
      <c r="M6074">
        <f t="shared" si="755"/>
        <v>0</v>
      </c>
      <c r="N6074">
        <f t="shared" si="756"/>
        <v>-5.0774424782121441</v>
      </c>
      <c r="O6074">
        <f t="shared" si="757"/>
        <v>6.23583692807856E-3</v>
      </c>
      <c r="P6074">
        <f t="shared" si="758"/>
        <v>6.1971922478092686E-3</v>
      </c>
      <c r="Q6074">
        <f t="shared" si="759"/>
        <v>-6.216474549050232E-3</v>
      </c>
    </row>
    <row r="6075" spans="1:17" x14ac:dyDescent="0.25">
      <c r="A6075">
        <v>6064</v>
      </c>
      <c r="B6075" t="s">
        <v>6189</v>
      </c>
      <c r="C6075" s="8">
        <v>25000</v>
      </c>
      <c r="E6075" t="s">
        <v>22</v>
      </c>
      <c r="F6075" t="s">
        <v>73</v>
      </c>
      <c r="G6075">
        <v>7539.25</v>
      </c>
      <c r="H6075" s="5">
        <v>300</v>
      </c>
      <c r="I6075" s="5">
        <v>9000</v>
      </c>
      <c r="J6075" t="str">
        <f t="shared" si="752"/>
        <v>no</v>
      </c>
      <c r="K6075">
        <f t="shared" si="753"/>
        <v>0</v>
      </c>
      <c r="L6075">
        <f t="shared" si="754"/>
        <v>0</v>
      </c>
      <c r="M6075">
        <f t="shared" si="755"/>
        <v>0</v>
      </c>
      <c r="N6075">
        <f t="shared" si="756"/>
        <v>-5.0619861039084881</v>
      </c>
      <c r="O6075">
        <f t="shared" si="757"/>
        <v>6.3329690794522234E-3</v>
      </c>
      <c r="P6075">
        <f t="shared" si="758"/>
        <v>6.2931149768901407E-3</v>
      </c>
      <c r="Q6075">
        <f t="shared" si="759"/>
        <v>-6.3130000950679839E-3</v>
      </c>
    </row>
    <row r="6076" spans="1:17" x14ac:dyDescent="0.25">
      <c r="A6076">
        <v>6065</v>
      </c>
      <c r="B6076" t="s">
        <v>6190</v>
      </c>
      <c r="C6076" s="8">
        <v>25000</v>
      </c>
      <c r="E6076" t="s">
        <v>22</v>
      </c>
      <c r="F6076" t="s">
        <v>73</v>
      </c>
      <c r="G6076">
        <v>1771.9</v>
      </c>
      <c r="H6076" s="5">
        <v>200</v>
      </c>
      <c r="I6076" s="5">
        <v>9000</v>
      </c>
      <c r="J6076" t="str">
        <f t="shared" si="752"/>
        <v>no</v>
      </c>
      <c r="K6076">
        <f t="shared" si="753"/>
        <v>0</v>
      </c>
      <c r="L6076">
        <f t="shared" si="754"/>
        <v>0</v>
      </c>
      <c r="M6076">
        <f t="shared" si="755"/>
        <v>0</v>
      </c>
      <c r="N6076">
        <f t="shared" si="756"/>
        <v>-5.0619861039084881</v>
      </c>
      <c r="O6076">
        <f t="shared" si="757"/>
        <v>6.3329690794522234E-3</v>
      </c>
      <c r="P6076">
        <f t="shared" si="758"/>
        <v>6.2931149768901407E-3</v>
      </c>
      <c r="Q6076">
        <f t="shared" si="759"/>
        <v>-6.3130000950679839E-3</v>
      </c>
    </row>
    <row r="6077" spans="1:17" x14ac:dyDescent="0.25">
      <c r="A6077">
        <v>6066</v>
      </c>
      <c r="B6077" t="s">
        <v>6191</v>
      </c>
      <c r="C6077" s="8">
        <v>30000</v>
      </c>
      <c r="E6077" t="s">
        <v>45</v>
      </c>
      <c r="F6077" t="s">
        <v>29</v>
      </c>
      <c r="G6077">
        <v>4035.88</v>
      </c>
      <c r="H6077" s="5">
        <v>300</v>
      </c>
      <c r="I6077" s="5">
        <v>9000</v>
      </c>
      <c r="J6077" t="str">
        <f t="shared" si="752"/>
        <v>no</v>
      </c>
      <c r="K6077">
        <f t="shared" si="753"/>
        <v>0</v>
      </c>
      <c r="L6077">
        <f t="shared" si="754"/>
        <v>1</v>
      </c>
      <c r="M6077">
        <f t="shared" si="755"/>
        <v>0</v>
      </c>
      <c r="N6077">
        <f t="shared" si="756"/>
        <v>-5.0925702553393766</v>
      </c>
      <c r="O6077">
        <f t="shared" si="757"/>
        <v>6.1422125268522712E-3</v>
      </c>
      <c r="P6077">
        <f t="shared" si="758"/>
        <v>6.1047160633749334E-3</v>
      </c>
      <c r="Q6077">
        <f t="shared" si="759"/>
        <v>-6.1234260273580268E-3</v>
      </c>
    </row>
    <row r="6078" spans="1:17" x14ac:dyDescent="0.25">
      <c r="A6078">
        <v>6067</v>
      </c>
      <c r="B6078" t="s">
        <v>6192</v>
      </c>
      <c r="C6078" s="8">
        <v>75000</v>
      </c>
      <c r="E6078" t="s">
        <v>31</v>
      </c>
      <c r="F6078" t="s">
        <v>29</v>
      </c>
      <c r="G6078">
        <v>2911.06</v>
      </c>
      <c r="H6078" s="5">
        <v>350</v>
      </c>
      <c r="I6078" s="5">
        <v>9000</v>
      </c>
      <c r="J6078" t="str">
        <f t="shared" si="752"/>
        <v>no</v>
      </c>
      <c r="K6078">
        <f t="shared" si="753"/>
        <v>0</v>
      </c>
      <c r="L6078">
        <f t="shared" si="754"/>
        <v>1</v>
      </c>
      <c r="M6078">
        <f t="shared" si="755"/>
        <v>0</v>
      </c>
      <c r="N6078">
        <f t="shared" si="756"/>
        <v>-5.2287202494844696</v>
      </c>
      <c r="O6078">
        <f t="shared" si="757"/>
        <v>5.3603808651950854E-3</v>
      </c>
      <c r="P6078">
        <f t="shared" si="758"/>
        <v>5.3318003844373069E-3</v>
      </c>
      <c r="Q6078">
        <f t="shared" si="759"/>
        <v>-5.3460651593216701E-3</v>
      </c>
    </row>
    <row r="6079" spans="1:17" x14ac:dyDescent="0.25">
      <c r="A6079">
        <v>6068</v>
      </c>
      <c r="B6079" t="s">
        <v>6193</v>
      </c>
      <c r="C6079" s="8">
        <v>25000</v>
      </c>
      <c r="E6079" t="s">
        <v>22</v>
      </c>
      <c r="F6079" t="s">
        <v>73</v>
      </c>
      <c r="G6079">
        <v>181.36</v>
      </c>
      <c r="H6079" s="5">
        <v>300</v>
      </c>
      <c r="I6079" s="5">
        <v>9000</v>
      </c>
      <c r="J6079" t="str">
        <f t="shared" si="752"/>
        <v>no</v>
      </c>
      <c r="K6079">
        <f t="shared" si="753"/>
        <v>0</v>
      </c>
      <c r="L6079">
        <f t="shared" si="754"/>
        <v>0</v>
      </c>
      <c r="M6079">
        <f t="shared" si="755"/>
        <v>0</v>
      </c>
      <c r="N6079">
        <f t="shared" si="756"/>
        <v>-5.0619861039084881</v>
      </c>
      <c r="O6079">
        <f t="shared" si="757"/>
        <v>6.3329690794522234E-3</v>
      </c>
      <c r="P6079">
        <f t="shared" si="758"/>
        <v>6.2931149768901407E-3</v>
      </c>
      <c r="Q6079">
        <f t="shared" si="759"/>
        <v>-6.3130000950679839E-3</v>
      </c>
    </row>
    <row r="6080" spans="1:17" x14ac:dyDescent="0.25">
      <c r="A6080">
        <v>6069</v>
      </c>
      <c r="B6080" t="s">
        <v>6194</v>
      </c>
      <c r="C6080" s="8">
        <v>8000</v>
      </c>
      <c r="E6080" t="s">
        <v>22</v>
      </c>
      <c r="F6080" t="s">
        <v>73</v>
      </c>
      <c r="G6080">
        <v>114.39</v>
      </c>
      <c r="H6080" s="5">
        <v>300</v>
      </c>
      <c r="I6080" s="5">
        <v>9000</v>
      </c>
      <c r="J6080" t="str">
        <f t="shared" si="752"/>
        <v>no</v>
      </c>
      <c r="K6080">
        <f t="shared" si="753"/>
        <v>0</v>
      </c>
      <c r="L6080">
        <f t="shared" si="754"/>
        <v>0</v>
      </c>
      <c r="M6080">
        <f t="shared" si="755"/>
        <v>0</v>
      </c>
      <c r="N6080">
        <f t="shared" si="756"/>
        <v>-5.0105516616758967</v>
      </c>
      <c r="O6080">
        <f t="shared" si="757"/>
        <v>6.6672242394509827E-3</v>
      </c>
      <c r="P6080">
        <f t="shared" si="758"/>
        <v>6.6230667681548387E-3</v>
      </c>
      <c r="Q6080">
        <f t="shared" si="759"/>
        <v>-6.6450965987644977E-3</v>
      </c>
    </row>
    <row r="6081" spans="1:17" x14ac:dyDescent="0.25">
      <c r="A6081">
        <v>6070</v>
      </c>
      <c r="B6081" t="s">
        <v>6195</v>
      </c>
      <c r="C6081" s="8">
        <v>10000</v>
      </c>
      <c r="E6081" t="s">
        <v>22</v>
      </c>
      <c r="F6081" t="s">
        <v>73</v>
      </c>
      <c r="G6081">
        <v>876.83</v>
      </c>
      <c r="H6081" s="5">
        <v>300</v>
      </c>
      <c r="I6081" s="5">
        <v>9000</v>
      </c>
      <c r="J6081" t="str">
        <f t="shared" si="752"/>
        <v>no</v>
      </c>
      <c r="K6081">
        <f t="shared" si="753"/>
        <v>0</v>
      </c>
      <c r="L6081">
        <f t="shared" si="754"/>
        <v>0</v>
      </c>
      <c r="M6081">
        <f t="shared" si="755"/>
        <v>0</v>
      </c>
      <c r="N6081">
        <f t="shared" si="756"/>
        <v>-5.0166027725267899</v>
      </c>
      <c r="O6081">
        <f t="shared" si="757"/>
        <v>6.6270019440258137E-3</v>
      </c>
      <c r="P6081">
        <f t="shared" si="758"/>
        <v>6.5833739123106819E-3</v>
      </c>
      <c r="Q6081">
        <f t="shared" si="759"/>
        <v>-6.6051399000292459E-3</v>
      </c>
    </row>
    <row r="6082" spans="1:17" x14ac:dyDescent="0.25">
      <c r="A6082">
        <v>6071</v>
      </c>
      <c r="B6082" t="s">
        <v>6196</v>
      </c>
      <c r="C6082" s="8">
        <v>20000</v>
      </c>
      <c r="E6082" t="s">
        <v>22</v>
      </c>
      <c r="F6082" t="s">
        <v>73</v>
      </c>
      <c r="G6082">
        <v>1064.8800000000001</v>
      </c>
      <c r="H6082" s="5">
        <v>400</v>
      </c>
      <c r="I6082" s="5">
        <v>9000</v>
      </c>
      <c r="J6082" t="str">
        <f t="shared" si="752"/>
        <v>no</v>
      </c>
      <c r="K6082">
        <f t="shared" si="753"/>
        <v>0</v>
      </c>
      <c r="L6082">
        <f t="shared" si="754"/>
        <v>0</v>
      </c>
      <c r="M6082">
        <f t="shared" si="755"/>
        <v>0</v>
      </c>
      <c r="N6082">
        <f t="shared" si="756"/>
        <v>-5.0468583267812557</v>
      </c>
      <c r="O6082">
        <f t="shared" si="757"/>
        <v>6.4295011410596993E-3</v>
      </c>
      <c r="P6082">
        <f t="shared" si="758"/>
        <v>6.3884267440194493E-3</v>
      </c>
      <c r="Q6082">
        <f t="shared" si="759"/>
        <v>-6.4089200688450133E-3</v>
      </c>
    </row>
    <row r="6083" spans="1:17" x14ac:dyDescent="0.25">
      <c r="A6083">
        <v>6072</v>
      </c>
      <c r="B6083" t="s">
        <v>6197</v>
      </c>
      <c r="C6083" s="8">
        <v>25000</v>
      </c>
      <c r="E6083" t="s">
        <v>22</v>
      </c>
      <c r="F6083" t="s">
        <v>73</v>
      </c>
      <c r="G6083">
        <v>1956.41</v>
      </c>
      <c r="H6083" s="5">
        <v>300</v>
      </c>
      <c r="I6083" s="5">
        <v>9000</v>
      </c>
      <c r="J6083" t="str">
        <f t="shared" si="752"/>
        <v>no</v>
      </c>
      <c r="K6083">
        <f t="shared" si="753"/>
        <v>0</v>
      </c>
      <c r="L6083">
        <f t="shared" si="754"/>
        <v>0</v>
      </c>
      <c r="M6083">
        <f t="shared" si="755"/>
        <v>0</v>
      </c>
      <c r="N6083">
        <f t="shared" si="756"/>
        <v>-5.0619861039084881</v>
      </c>
      <c r="O6083">
        <f t="shared" si="757"/>
        <v>6.3329690794522234E-3</v>
      </c>
      <c r="P6083">
        <f t="shared" si="758"/>
        <v>6.2931149768901407E-3</v>
      </c>
      <c r="Q6083">
        <f t="shared" si="759"/>
        <v>-6.3130000950679839E-3</v>
      </c>
    </row>
    <row r="6084" spans="1:17" x14ac:dyDescent="0.25">
      <c r="A6084">
        <v>6073</v>
      </c>
      <c r="B6084" t="s">
        <v>6198</v>
      </c>
      <c r="C6084" s="8">
        <v>10000</v>
      </c>
      <c r="E6084" t="s">
        <v>22</v>
      </c>
      <c r="F6084" t="s">
        <v>20</v>
      </c>
      <c r="G6084">
        <v>302.08</v>
      </c>
      <c r="H6084" s="5">
        <v>300</v>
      </c>
      <c r="I6084" s="5">
        <v>9000</v>
      </c>
      <c r="J6084" t="str">
        <f t="shared" si="752"/>
        <v>no</v>
      </c>
      <c r="K6084">
        <f t="shared" si="753"/>
        <v>0</v>
      </c>
      <c r="L6084">
        <f t="shared" si="754"/>
        <v>0</v>
      </c>
      <c r="M6084">
        <f t="shared" si="755"/>
        <v>0</v>
      </c>
      <c r="N6084">
        <f t="shared" si="756"/>
        <v>-5.0166027725267899</v>
      </c>
      <c r="O6084">
        <f t="shared" si="757"/>
        <v>6.6270019440258137E-3</v>
      </c>
      <c r="P6084">
        <f t="shared" si="758"/>
        <v>6.5833739123106819E-3</v>
      </c>
      <c r="Q6084">
        <f t="shared" si="759"/>
        <v>-6.6051399000292459E-3</v>
      </c>
    </row>
    <row r="6085" spans="1:17" x14ac:dyDescent="0.25">
      <c r="A6085">
        <v>6074</v>
      </c>
      <c r="B6085" t="s">
        <v>6199</v>
      </c>
      <c r="C6085" s="8">
        <v>2999</v>
      </c>
      <c r="E6085" t="s">
        <v>56</v>
      </c>
      <c r="F6085" t="s">
        <v>73</v>
      </c>
      <c r="G6085">
        <v>431.58</v>
      </c>
      <c r="H6085" s="5">
        <v>400</v>
      </c>
      <c r="I6085" s="5">
        <v>9000</v>
      </c>
      <c r="J6085" t="str">
        <f t="shared" si="752"/>
        <v>no</v>
      </c>
      <c r="K6085">
        <f t="shared" si="753"/>
        <v>0</v>
      </c>
      <c r="L6085">
        <f t="shared" si="754"/>
        <v>0</v>
      </c>
      <c r="M6085">
        <f t="shared" si="755"/>
        <v>0</v>
      </c>
      <c r="N6085">
        <f t="shared" si="756"/>
        <v>-4.9954208589932394</v>
      </c>
      <c r="O6085">
        <f t="shared" si="757"/>
        <v>6.7688717588709714E-3</v>
      </c>
      <c r="P6085">
        <f t="shared" si="758"/>
        <v>6.723362182469393E-3</v>
      </c>
      <c r="Q6085">
        <f t="shared" si="759"/>
        <v>-6.7460658023149539E-3</v>
      </c>
    </row>
    <row r="6086" spans="1:17" x14ac:dyDescent="0.25">
      <c r="A6086">
        <v>6075</v>
      </c>
      <c r="B6086" t="s">
        <v>6200</v>
      </c>
      <c r="C6086" s="8">
        <v>2</v>
      </c>
      <c r="E6086" t="s">
        <v>57</v>
      </c>
      <c r="F6086" t="s">
        <v>74</v>
      </c>
      <c r="G6086">
        <v>0</v>
      </c>
      <c r="H6086" s="5">
        <v>730</v>
      </c>
      <c r="I6086" s="5">
        <v>9000</v>
      </c>
      <c r="J6086" t="str">
        <f t="shared" si="752"/>
        <v>no</v>
      </c>
      <c r="K6086">
        <f t="shared" si="753"/>
        <v>0</v>
      </c>
      <c r="L6086">
        <f t="shared" si="754"/>
        <v>0</v>
      </c>
      <c r="M6086">
        <f t="shared" si="755"/>
        <v>0</v>
      </c>
      <c r="N6086">
        <f t="shared" si="756"/>
        <v>-4.9863532693831756</v>
      </c>
      <c r="O6086">
        <f t="shared" si="757"/>
        <v>6.8305282254162358E-3</v>
      </c>
      <c r="P6086">
        <f t="shared" si="758"/>
        <v>6.7841886334687792E-3</v>
      </c>
      <c r="Q6086">
        <f t="shared" si="759"/>
        <v>-6.8073058548944205E-3</v>
      </c>
    </row>
    <row r="6087" spans="1:17" x14ac:dyDescent="0.25">
      <c r="A6087">
        <v>6076</v>
      </c>
      <c r="B6087" t="s">
        <v>6201</v>
      </c>
      <c r="C6087" s="8">
        <v>2</v>
      </c>
      <c r="E6087" t="s">
        <v>57</v>
      </c>
      <c r="F6087" t="s">
        <v>74</v>
      </c>
      <c r="G6087">
        <v>364.83</v>
      </c>
      <c r="H6087" s="5">
        <v>730</v>
      </c>
      <c r="I6087" s="5">
        <v>9000</v>
      </c>
      <c r="J6087" t="str">
        <f t="shared" si="752"/>
        <v>yes</v>
      </c>
      <c r="K6087">
        <f t="shared" si="753"/>
        <v>0</v>
      </c>
      <c r="L6087">
        <f t="shared" si="754"/>
        <v>0</v>
      </c>
      <c r="M6087">
        <f t="shared" si="755"/>
        <v>0</v>
      </c>
      <c r="N6087">
        <f t="shared" si="756"/>
        <v>-4.9863532693831756</v>
      </c>
      <c r="O6087">
        <f t="shared" si="757"/>
        <v>6.8305282254162358E-3</v>
      </c>
      <c r="P6087">
        <f t="shared" si="758"/>
        <v>6.7841886334687792E-3</v>
      </c>
      <c r="Q6087">
        <f t="shared" si="759"/>
        <v>-6.8073058548944205E-3</v>
      </c>
    </row>
    <row r="6088" spans="1:17" x14ac:dyDescent="0.25">
      <c r="A6088">
        <v>6077</v>
      </c>
      <c r="B6088" t="s">
        <v>6202</v>
      </c>
      <c r="C6088" s="8">
        <v>25000</v>
      </c>
      <c r="E6088" t="s">
        <v>40</v>
      </c>
      <c r="F6088" t="s">
        <v>29</v>
      </c>
      <c r="G6088">
        <v>60634.66</v>
      </c>
      <c r="H6088" s="5">
        <v>300</v>
      </c>
      <c r="I6088" s="5">
        <v>9000</v>
      </c>
      <c r="J6088" t="str">
        <f t="shared" si="752"/>
        <v>yes</v>
      </c>
      <c r="K6088">
        <f t="shared" si="753"/>
        <v>0</v>
      </c>
      <c r="L6088">
        <f t="shared" si="754"/>
        <v>1</v>
      </c>
      <c r="M6088">
        <f t="shared" si="755"/>
        <v>0</v>
      </c>
      <c r="N6088">
        <f t="shared" si="756"/>
        <v>-5.0774424782121441</v>
      </c>
      <c r="O6088">
        <f t="shared" si="757"/>
        <v>6.23583692807856E-3</v>
      </c>
      <c r="P6088">
        <f t="shared" si="758"/>
        <v>6.1971922478092686E-3</v>
      </c>
      <c r="Q6088">
        <f t="shared" si="759"/>
        <v>-6.216474549050232E-3</v>
      </c>
    </row>
    <row r="6089" spans="1:17" x14ac:dyDescent="0.25">
      <c r="A6089">
        <v>6078</v>
      </c>
      <c r="B6089" t="s">
        <v>6203</v>
      </c>
      <c r="C6089" s="8">
        <v>2</v>
      </c>
      <c r="E6089" t="s">
        <v>57</v>
      </c>
      <c r="F6089" t="s">
        <v>74</v>
      </c>
      <c r="G6089">
        <v>4005.76</v>
      </c>
      <c r="H6089" s="5">
        <v>730</v>
      </c>
      <c r="I6089" s="5">
        <v>9000</v>
      </c>
      <c r="J6089" t="str">
        <f t="shared" si="752"/>
        <v>yes</v>
      </c>
      <c r="K6089">
        <f t="shared" si="753"/>
        <v>0</v>
      </c>
      <c r="L6089">
        <f t="shared" si="754"/>
        <v>0</v>
      </c>
      <c r="M6089">
        <f t="shared" si="755"/>
        <v>0</v>
      </c>
      <c r="N6089">
        <f t="shared" si="756"/>
        <v>-4.9863532693831756</v>
      </c>
      <c r="O6089">
        <f t="shared" si="757"/>
        <v>6.8305282254162358E-3</v>
      </c>
      <c r="P6089">
        <f t="shared" si="758"/>
        <v>6.7841886334687792E-3</v>
      </c>
      <c r="Q6089">
        <f t="shared" si="759"/>
        <v>-6.8073058548944205E-3</v>
      </c>
    </row>
    <row r="6090" spans="1:17" x14ac:dyDescent="0.25">
      <c r="A6090">
        <v>6079</v>
      </c>
      <c r="B6090" t="s">
        <v>6204</v>
      </c>
      <c r="C6090" s="8">
        <v>10000</v>
      </c>
      <c r="E6090" t="s">
        <v>22</v>
      </c>
      <c r="F6090" t="s">
        <v>39</v>
      </c>
      <c r="G6090">
        <v>1440.7</v>
      </c>
      <c r="H6090" s="5">
        <v>300</v>
      </c>
      <c r="I6090" s="5">
        <v>9000</v>
      </c>
      <c r="J6090" t="str">
        <f t="shared" si="752"/>
        <v>no</v>
      </c>
      <c r="K6090">
        <f t="shared" si="753"/>
        <v>0</v>
      </c>
      <c r="L6090">
        <f t="shared" si="754"/>
        <v>0</v>
      </c>
      <c r="M6090">
        <f t="shared" si="755"/>
        <v>0</v>
      </c>
      <c r="N6090">
        <f t="shared" si="756"/>
        <v>-5.0166027725267899</v>
      </c>
      <c r="O6090">
        <f t="shared" si="757"/>
        <v>6.6270019440258137E-3</v>
      </c>
      <c r="P6090">
        <f t="shared" si="758"/>
        <v>6.5833739123106819E-3</v>
      </c>
      <c r="Q6090">
        <f t="shared" si="759"/>
        <v>-6.6051399000292459E-3</v>
      </c>
    </row>
    <row r="6091" spans="1:17" x14ac:dyDescent="0.25">
      <c r="A6091">
        <v>6080</v>
      </c>
      <c r="B6091" t="s">
        <v>6205</v>
      </c>
      <c r="C6091" s="8">
        <v>25000</v>
      </c>
      <c r="E6091" t="s">
        <v>22</v>
      </c>
      <c r="F6091" t="s">
        <v>20</v>
      </c>
      <c r="G6091">
        <v>102.21</v>
      </c>
      <c r="H6091" s="5">
        <v>300</v>
      </c>
      <c r="I6091" s="5">
        <v>9000</v>
      </c>
      <c r="J6091" t="str">
        <f t="shared" si="752"/>
        <v>no</v>
      </c>
      <c r="K6091">
        <f t="shared" si="753"/>
        <v>0</v>
      </c>
      <c r="L6091">
        <f t="shared" si="754"/>
        <v>0</v>
      </c>
      <c r="M6091">
        <f t="shared" si="755"/>
        <v>0</v>
      </c>
      <c r="N6091">
        <f t="shared" si="756"/>
        <v>-5.0619861039084881</v>
      </c>
      <c r="O6091">
        <f t="shared" si="757"/>
        <v>6.3329690794522234E-3</v>
      </c>
      <c r="P6091">
        <f t="shared" si="758"/>
        <v>6.2931149768901407E-3</v>
      </c>
      <c r="Q6091">
        <f t="shared" si="759"/>
        <v>-6.3130000950679839E-3</v>
      </c>
    </row>
    <row r="6092" spans="1:17" x14ac:dyDescent="0.25">
      <c r="A6092">
        <v>6081</v>
      </c>
      <c r="B6092" t="s">
        <v>6206</v>
      </c>
      <c r="C6092" s="8">
        <v>10000</v>
      </c>
      <c r="E6092" t="s">
        <v>22</v>
      </c>
      <c r="F6092" t="s">
        <v>73</v>
      </c>
      <c r="G6092">
        <v>538.65</v>
      </c>
      <c r="H6092" s="5">
        <v>300</v>
      </c>
      <c r="I6092" s="5">
        <v>9000</v>
      </c>
      <c r="J6092" t="str">
        <f t="shared" ref="J6092:J6155" si="760">IF(G6092/C6092&gt;=0.85, "yes", "no")</f>
        <v>no</v>
      </c>
      <c r="K6092">
        <f t="shared" ref="K6092:K6155" si="761">IF(OR(H6092=500, H6092=600), 1, 0)</f>
        <v>0</v>
      </c>
      <c r="L6092">
        <f t="shared" ref="L6092:L6155" si="762">IF(F6092="ZDD", 1, 0)</f>
        <v>0</v>
      </c>
      <c r="M6092">
        <f t="shared" ref="M6092:M6155" si="763">IF(OR(E6092="ZP07", E6092="ZP28",E6092="ZP32",E6092="ZP45",E6092="ZPPY",E6092="ZSPP",E6092="ZXP1",E6092="ZXX7",E6092="ZYPP",E6092="ZYSP",E6092="ZYWP"),1,0)</f>
        <v>0</v>
      </c>
      <c r="N6092">
        <f t="shared" ref="N6092:N6155" si="764">$P$3+$P$4*L6092+$P$5*(C6092/10000000)+$P$6*(I6092/10000000)+$P$7*M6092</f>
        <v>-5.0166027725267899</v>
      </c>
      <c r="O6092">
        <f t="shared" ref="O6092:O6155" si="765">EXP(N6092)</f>
        <v>6.6270019440258137E-3</v>
      </c>
      <c r="P6092">
        <f t="shared" ref="P6092:P6155" si="766">O6092/(1+O6092)</f>
        <v>6.5833739123106819E-3</v>
      </c>
      <c r="Q6092">
        <f t="shared" ref="Q6092:Q6155" si="767">K6092*LN(P6092)+(1-K6092)*LN(1-P6092)</f>
        <v>-6.6051399000292459E-3</v>
      </c>
    </row>
    <row r="6093" spans="1:17" x14ac:dyDescent="0.25">
      <c r="A6093">
        <v>6082</v>
      </c>
      <c r="B6093" t="s">
        <v>6207</v>
      </c>
      <c r="C6093" s="8">
        <v>20000</v>
      </c>
      <c r="E6093" t="s">
        <v>24</v>
      </c>
      <c r="F6093" t="s">
        <v>29</v>
      </c>
      <c r="G6093">
        <v>3448.68</v>
      </c>
      <c r="H6093" s="5">
        <v>400</v>
      </c>
      <c r="I6093" s="5">
        <v>9000</v>
      </c>
      <c r="J6093" t="str">
        <f t="shared" si="760"/>
        <v>no</v>
      </c>
      <c r="K6093">
        <f t="shared" si="761"/>
        <v>0</v>
      </c>
      <c r="L6093">
        <f t="shared" si="762"/>
        <v>1</v>
      </c>
      <c r="M6093">
        <f t="shared" si="763"/>
        <v>0</v>
      </c>
      <c r="N6093">
        <f t="shared" si="764"/>
        <v>-5.0623147010849117</v>
      </c>
      <c r="O6093">
        <f t="shared" si="765"/>
        <v>6.3308884255615571E-3</v>
      </c>
      <c r="P6093">
        <f t="shared" si="766"/>
        <v>6.2910604239391332E-3</v>
      </c>
      <c r="Q6093">
        <f t="shared" si="767"/>
        <v>-6.3109325328340894E-3</v>
      </c>
    </row>
    <row r="6094" spans="1:17" x14ac:dyDescent="0.25">
      <c r="A6094">
        <v>6083</v>
      </c>
      <c r="B6094" t="s">
        <v>6208</v>
      </c>
      <c r="C6094" s="8">
        <v>25000</v>
      </c>
      <c r="E6094" t="s">
        <v>22</v>
      </c>
      <c r="F6094" t="s">
        <v>29</v>
      </c>
      <c r="G6094">
        <v>2062.33</v>
      </c>
      <c r="H6094" s="5">
        <v>300</v>
      </c>
      <c r="I6094" s="5">
        <v>9000</v>
      </c>
      <c r="J6094" t="str">
        <f t="shared" si="760"/>
        <v>no</v>
      </c>
      <c r="K6094">
        <f t="shared" si="761"/>
        <v>0</v>
      </c>
      <c r="L6094">
        <f t="shared" si="762"/>
        <v>1</v>
      </c>
      <c r="M6094">
        <f t="shared" si="763"/>
        <v>0</v>
      </c>
      <c r="N6094">
        <f t="shared" si="764"/>
        <v>-5.0774424782121441</v>
      </c>
      <c r="O6094">
        <f t="shared" si="765"/>
        <v>6.23583692807856E-3</v>
      </c>
      <c r="P6094">
        <f t="shared" si="766"/>
        <v>6.1971922478092686E-3</v>
      </c>
      <c r="Q6094">
        <f t="shared" si="767"/>
        <v>-6.216474549050232E-3</v>
      </c>
    </row>
    <row r="6095" spans="1:17" x14ac:dyDescent="0.25">
      <c r="A6095">
        <v>6084</v>
      </c>
      <c r="B6095" t="s">
        <v>6209</v>
      </c>
      <c r="C6095" s="8">
        <v>65000</v>
      </c>
      <c r="E6095" t="s">
        <v>22</v>
      </c>
      <c r="F6095" t="s">
        <v>25</v>
      </c>
      <c r="G6095">
        <v>21057.03</v>
      </c>
      <c r="H6095" s="5">
        <v>300</v>
      </c>
      <c r="I6095" s="5">
        <v>9000</v>
      </c>
      <c r="J6095" t="str">
        <f t="shared" si="760"/>
        <v>no</v>
      </c>
      <c r="K6095">
        <f t="shared" si="761"/>
        <v>0</v>
      </c>
      <c r="L6095">
        <f t="shared" si="762"/>
        <v>0</v>
      </c>
      <c r="M6095">
        <f t="shared" si="763"/>
        <v>0</v>
      </c>
      <c r="N6095">
        <f t="shared" si="764"/>
        <v>-5.1830083209263487</v>
      </c>
      <c r="O6095">
        <f t="shared" si="765"/>
        <v>5.6111010061302129E-3</v>
      </c>
      <c r="P6095">
        <f t="shared" si="766"/>
        <v>5.5797922283437563E-3</v>
      </c>
      <c r="Q6095">
        <f t="shared" si="767"/>
        <v>-5.5954174196539688E-3</v>
      </c>
    </row>
    <row r="6096" spans="1:17" x14ac:dyDescent="0.25">
      <c r="A6096">
        <v>6085</v>
      </c>
      <c r="B6096" t="s">
        <v>6210</v>
      </c>
      <c r="C6096" s="8">
        <v>5000</v>
      </c>
      <c r="E6096" t="s">
        <v>22</v>
      </c>
      <c r="F6096" t="s">
        <v>29</v>
      </c>
      <c r="G6096">
        <v>518.09</v>
      </c>
      <c r="H6096" s="5">
        <v>300</v>
      </c>
      <c r="I6096" s="5">
        <v>9000</v>
      </c>
      <c r="J6096" t="str">
        <f t="shared" si="760"/>
        <v>no</v>
      </c>
      <c r="K6096">
        <f t="shared" si="761"/>
        <v>0</v>
      </c>
      <c r="L6096">
        <f t="shared" si="762"/>
        <v>1</v>
      </c>
      <c r="M6096">
        <f t="shared" si="763"/>
        <v>0</v>
      </c>
      <c r="N6096">
        <f t="shared" si="764"/>
        <v>-5.0169313697032134</v>
      </c>
      <c r="O6096">
        <f t="shared" si="765"/>
        <v>6.624824687638595E-3</v>
      </c>
      <c r="P6096">
        <f t="shared" si="766"/>
        <v>6.581225224297757E-3</v>
      </c>
      <c r="Q6096">
        <f t="shared" si="767"/>
        <v>-6.6029769749957716E-3</v>
      </c>
    </row>
    <row r="6097" spans="1:17" x14ac:dyDescent="0.25">
      <c r="A6097">
        <v>6086</v>
      </c>
      <c r="B6097" t="s">
        <v>6211</v>
      </c>
      <c r="C6097" s="8">
        <v>20000</v>
      </c>
      <c r="E6097" t="s">
        <v>22</v>
      </c>
      <c r="F6097" t="s">
        <v>73</v>
      </c>
      <c r="G6097">
        <v>11151.61</v>
      </c>
      <c r="H6097" s="5">
        <v>400</v>
      </c>
      <c r="I6097" s="5">
        <v>9000</v>
      </c>
      <c r="J6097" t="str">
        <f t="shared" si="760"/>
        <v>no</v>
      </c>
      <c r="K6097">
        <f t="shared" si="761"/>
        <v>0</v>
      </c>
      <c r="L6097">
        <f t="shared" si="762"/>
        <v>0</v>
      </c>
      <c r="M6097">
        <f t="shared" si="763"/>
        <v>0</v>
      </c>
      <c r="N6097">
        <f t="shared" si="764"/>
        <v>-5.0468583267812557</v>
      </c>
      <c r="O6097">
        <f t="shared" si="765"/>
        <v>6.4295011410596993E-3</v>
      </c>
      <c r="P6097">
        <f t="shared" si="766"/>
        <v>6.3884267440194493E-3</v>
      </c>
      <c r="Q6097">
        <f t="shared" si="767"/>
        <v>-6.4089200688450133E-3</v>
      </c>
    </row>
    <row r="6098" spans="1:17" x14ac:dyDescent="0.25">
      <c r="A6098">
        <v>6087</v>
      </c>
      <c r="B6098" t="s">
        <v>6212</v>
      </c>
      <c r="C6098" s="8">
        <v>25000</v>
      </c>
      <c r="E6098" t="s">
        <v>22</v>
      </c>
      <c r="F6098" t="s">
        <v>73</v>
      </c>
      <c r="G6098">
        <v>1601.68</v>
      </c>
      <c r="H6098" s="5">
        <v>300</v>
      </c>
      <c r="I6098" s="5">
        <v>9000</v>
      </c>
      <c r="J6098" t="str">
        <f t="shared" si="760"/>
        <v>no</v>
      </c>
      <c r="K6098">
        <f t="shared" si="761"/>
        <v>0</v>
      </c>
      <c r="L6098">
        <f t="shared" si="762"/>
        <v>0</v>
      </c>
      <c r="M6098">
        <f t="shared" si="763"/>
        <v>0</v>
      </c>
      <c r="N6098">
        <f t="shared" si="764"/>
        <v>-5.0619861039084881</v>
      </c>
      <c r="O6098">
        <f t="shared" si="765"/>
        <v>6.3329690794522234E-3</v>
      </c>
      <c r="P6098">
        <f t="shared" si="766"/>
        <v>6.2931149768901407E-3</v>
      </c>
      <c r="Q6098">
        <f t="shared" si="767"/>
        <v>-6.3130000950679839E-3</v>
      </c>
    </row>
    <row r="6099" spans="1:17" x14ac:dyDescent="0.25">
      <c r="A6099">
        <v>6088</v>
      </c>
      <c r="B6099" t="s">
        <v>6213</v>
      </c>
      <c r="C6099" s="8">
        <v>5000</v>
      </c>
      <c r="E6099" t="s">
        <v>22</v>
      </c>
      <c r="F6099" t="s">
        <v>73</v>
      </c>
      <c r="G6099">
        <v>139.76</v>
      </c>
      <c r="H6099" s="5">
        <v>300</v>
      </c>
      <c r="I6099" s="5">
        <v>9000</v>
      </c>
      <c r="J6099" t="str">
        <f t="shared" si="760"/>
        <v>no</v>
      </c>
      <c r="K6099">
        <f t="shared" si="761"/>
        <v>0</v>
      </c>
      <c r="L6099">
        <f t="shared" si="762"/>
        <v>0</v>
      </c>
      <c r="M6099">
        <f t="shared" si="763"/>
        <v>0</v>
      </c>
      <c r="N6099">
        <f t="shared" si="764"/>
        <v>-5.0014749953995574</v>
      </c>
      <c r="O6099">
        <f t="shared" si="765"/>
        <v>6.728015884234234E-3</v>
      </c>
      <c r="P6099">
        <f t="shared" si="766"/>
        <v>6.6830522028582372E-3</v>
      </c>
      <c r="Q6099">
        <f t="shared" si="767"/>
        <v>-6.7054837930821086E-3</v>
      </c>
    </row>
    <row r="6100" spans="1:17" x14ac:dyDescent="0.25">
      <c r="A6100">
        <v>6089</v>
      </c>
      <c r="B6100" t="s">
        <v>6214</v>
      </c>
      <c r="C6100" s="8">
        <v>10000</v>
      </c>
      <c r="E6100" t="s">
        <v>56</v>
      </c>
      <c r="F6100" t="s">
        <v>73</v>
      </c>
      <c r="G6100">
        <v>747.43</v>
      </c>
      <c r="H6100" s="5">
        <v>300</v>
      </c>
      <c r="I6100" s="5">
        <v>9000</v>
      </c>
      <c r="J6100" t="str">
        <f t="shared" si="760"/>
        <v>no</v>
      </c>
      <c r="K6100">
        <f t="shared" si="761"/>
        <v>0</v>
      </c>
      <c r="L6100">
        <f t="shared" si="762"/>
        <v>0</v>
      </c>
      <c r="M6100">
        <f t="shared" si="763"/>
        <v>0</v>
      </c>
      <c r="N6100">
        <f t="shared" si="764"/>
        <v>-5.0166027725267899</v>
      </c>
      <c r="O6100">
        <f t="shared" si="765"/>
        <v>6.6270019440258137E-3</v>
      </c>
      <c r="P6100">
        <f t="shared" si="766"/>
        <v>6.5833739123106819E-3</v>
      </c>
      <c r="Q6100">
        <f t="shared" si="767"/>
        <v>-6.6051399000292459E-3</v>
      </c>
    </row>
    <row r="6101" spans="1:17" x14ac:dyDescent="0.25">
      <c r="A6101">
        <v>6090</v>
      </c>
      <c r="B6101" t="s">
        <v>6215</v>
      </c>
      <c r="C6101" s="8">
        <v>1999</v>
      </c>
      <c r="E6101" t="s">
        <v>56</v>
      </c>
      <c r="F6101" t="s">
        <v>73</v>
      </c>
      <c r="G6101">
        <v>-344.61</v>
      </c>
      <c r="H6101" s="5">
        <v>400</v>
      </c>
      <c r="I6101" s="5">
        <v>9000</v>
      </c>
      <c r="J6101" t="str">
        <f t="shared" si="760"/>
        <v>no</v>
      </c>
      <c r="K6101">
        <f t="shared" si="761"/>
        <v>0</v>
      </c>
      <c r="L6101">
        <f t="shared" si="762"/>
        <v>0</v>
      </c>
      <c r="M6101">
        <f t="shared" si="763"/>
        <v>0</v>
      </c>
      <c r="N6101">
        <f t="shared" si="764"/>
        <v>-4.9923953035677924</v>
      </c>
      <c r="O6101">
        <f t="shared" si="765"/>
        <v>6.7893823678912297E-3</v>
      </c>
      <c r="P6101">
        <f t="shared" si="766"/>
        <v>6.7435975058885936E-3</v>
      </c>
      <c r="Q6101">
        <f t="shared" si="767"/>
        <v>-6.7664383035613875E-3</v>
      </c>
    </row>
    <row r="6102" spans="1:17" x14ac:dyDescent="0.25">
      <c r="A6102">
        <v>6091</v>
      </c>
      <c r="B6102" t="s">
        <v>6216</v>
      </c>
      <c r="C6102" s="8">
        <v>4999</v>
      </c>
      <c r="E6102" t="s">
        <v>22</v>
      </c>
      <c r="F6102" t="s">
        <v>29</v>
      </c>
      <c r="G6102">
        <v>116.72</v>
      </c>
      <c r="H6102" s="5">
        <v>400</v>
      </c>
      <c r="I6102" s="5">
        <v>9000</v>
      </c>
      <c r="J6102" t="str">
        <f t="shared" si="760"/>
        <v>no</v>
      </c>
      <c r="K6102">
        <f t="shared" si="761"/>
        <v>0</v>
      </c>
      <c r="L6102">
        <f t="shared" si="762"/>
        <v>1</v>
      </c>
      <c r="M6102">
        <f t="shared" si="763"/>
        <v>0</v>
      </c>
      <c r="N6102">
        <f t="shared" si="764"/>
        <v>-5.0169283441477877</v>
      </c>
      <c r="O6102">
        <f t="shared" si="765"/>
        <v>6.6248447314431955E-3</v>
      </c>
      <c r="P6102">
        <f t="shared" si="766"/>
        <v>6.5812450051445266E-3</v>
      </c>
      <c r="Q6102">
        <f t="shared" si="767"/>
        <v>-6.6029968868874618E-3</v>
      </c>
    </row>
    <row r="6103" spans="1:17" x14ac:dyDescent="0.25">
      <c r="A6103">
        <v>6092</v>
      </c>
      <c r="B6103" t="s">
        <v>6217</v>
      </c>
      <c r="C6103" s="8">
        <v>25000</v>
      </c>
      <c r="E6103" t="s">
        <v>22</v>
      </c>
      <c r="F6103" t="s">
        <v>73</v>
      </c>
      <c r="G6103">
        <v>4465.25</v>
      </c>
      <c r="H6103" s="5">
        <v>300</v>
      </c>
      <c r="I6103" s="5">
        <v>9000</v>
      </c>
      <c r="J6103" t="str">
        <f t="shared" si="760"/>
        <v>no</v>
      </c>
      <c r="K6103">
        <f t="shared" si="761"/>
        <v>0</v>
      </c>
      <c r="L6103">
        <f t="shared" si="762"/>
        <v>0</v>
      </c>
      <c r="M6103">
        <f t="shared" si="763"/>
        <v>0</v>
      </c>
      <c r="N6103">
        <f t="shared" si="764"/>
        <v>-5.0619861039084881</v>
      </c>
      <c r="O6103">
        <f t="shared" si="765"/>
        <v>6.3329690794522234E-3</v>
      </c>
      <c r="P6103">
        <f t="shared" si="766"/>
        <v>6.2931149768901407E-3</v>
      </c>
      <c r="Q6103">
        <f t="shared" si="767"/>
        <v>-6.3130000950679839E-3</v>
      </c>
    </row>
    <row r="6104" spans="1:17" x14ac:dyDescent="0.25">
      <c r="A6104">
        <v>6093</v>
      </c>
      <c r="B6104" t="s">
        <v>6218</v>
      </c>
      <c r="C6104" s="8">
        <v>2</v>
      </c>
      <c r="E6104" t="s">
        <v>57</v>
      </c>
      <c r="F6104" t="s">
        <v>74</v>
      </c>
      <c r="G6104">
        <v>50.93</v>
      </c>
      <c r="H6104" s="5">
        <v>730</v>
      </c>
      <c r="I6104" s="5">
        <v>9000</v>
      </c>
      <c r="J6104" t="str">
        <f t="shared" si="760"/>
        <v>yes</v>
      </c>
      <c r="K6104">
        <f t="shared" si="761"/>
        <v>0</v>
      </c>
      <c r="L6104">
        <f t="shared" si="762"/>
        <v>0</v>
      </c>
      <c r="M6104">
        <f t="shared" si="763"/>
        <v>0</v>
      </c>
      <c r="N6104">
        <f t="shared" si="764"/>
        <v>-4.9863532693831756</v>
      </c>
      <c r="O6104">
        <f t="shared" si="765"/>
        <v>6.8305282254162358E-3</v>
      </c>
      <c r="P6104">
        <f t="shared" si="766"/>
        <v>6.7841886334687792E-3</v>
      </c>
      <c r="Q6104">
        <f t="shared" si="767"/>
        <v>-6.8073058548944205E-3</v>
      </c>
    </row>
    <row r="6105" spans="1:17" x14ac:dyDescent="0.25">
      <c r="A6105">
        <v>6094</v>
      </c>
      <c r="B6105" t="s">
        <v>6219</v>
      </c>
      <c r="C6105" s="8">
        <v>2</v>
      </c>
      <c r="E6105" t="s">
        <v>57</v>
      </c>
      <c r="F6105" t="s">
        <v>74</v>
      </c>
      <c r="G6105">
        <v>1891.92</v>
      </c>
      <c r="H6105" s="5">
        <v>730</v>
      </c>
      <c r="I6105" s="5">
        <v>9000</v>
      </c>
      <c r="J6105" t="str">
        <f t="shared" si="760"/>
        <v>yes</v>
      </c>
      <c r="K6105">
        <f t="shared" si="761"/>
        <v>0</v>
      </c>
      <c r="L6105">
        <f t="shared" si="762"/>
        <v>0</v>
      </c>
      <c r="M6105">
        <f t="shared" si="763"/>
        <v>0</v>
      </c>
      <c r="N6105">
        <f t="shared" si="764"/>
        <v>-4.9863532693831756</v>
      </c>
      <c r="O6105">
        <f t="shared" si="765"/>
        <v>6.8305282254162358E-3</v>
      </c>
      <c r="P6105">
        <f t="shared" si="766"/>
        <v>6.7841886334687792E-3</v>
      </c>
      <c r="Q6105">
        <f t="shared" si="767"/>
        <v>-6.8073058548944205E-3</v>
      </c>
    </row>
    <row r="6106" spans="1:17" x14ac:dyDescent="0.25">
      <c r="A6106">
        <v>6095</v>
      </c>
      <c r="B6106" t="s">
        <v>6220</v>
      </c>
      <c r="C6106" s="8">
        <v>10000</v>
      </c>
      <c r="E6106" t="s">
        <v>22</v>
      </c>
      <c r="F6106" t="s">
        <v>29</v>
      </c>
      <c r="G6106">
        <v>203.65</v>
      </c>
      <c r="H6106" s="5">
        <v>300</v>
      </c>
      <c r="I6106" s="5">
        <v>9000</v>
      </c>
      <c r="J6106" t="str">
        <f t="shared" si="760"/>
        <v>no</v>
      </c>
      <c r="K6106">
        <f t="shared" si="761"/>
        <v>0</v>
      </c>
      <c r="L6106">
        <f t="shared" si="762"/>
        <v>1</v>
      </c>
      <c r="M6106">
        <f t="shared" si="763"/>
        <v>0</v>
      </c>
      <c r="N6106">
        <f t="shared" si="764"/>
        <v>-5.0320591468304459</v>
      </c>
      <c r="O6106">
        <f t="shared" si="765"/>
        <v>6.5253600525362124E-3</v>
      </c>
      <c r="P6106">
        <f t="shared" si="766"/>
        <v>6.4830557793353737E-3</v>
      </c>
      <c r="Q6106">
        <f t="shared" si="767"/>
        <v>-6.5041620570257088E-3</v>
      </c>
    </row>
    <row r="6107" spans="1:17" x14ac:dyDescent="0.25">
      <c r="A6107">
        <v>6096</v>
      </c>
      <c r="B6107" t="s">
        <v>6221</v>
      </c>
      <c r="C6107" s="8">
        <v>25000</v>
      </c>
      <c r="E6107" t="s">
        <v>22</v>
      </c>
      <c r="F6107" t="s">
        <v>29</v>
      </c>
      <c r="G6107">
        <v>6573.21</v>
      </c>
      <c r="H6107" s="5">
        <v>300</v>
      </c>
      <c r="I6107" s="5">
        <v>9000</v>
      </c>
      <c r="J6107" t="str">
        <f t="shared" si="760"/>
        <v>no</v>
      </c>
      <c r="K6107">
        <f t="shared" si="761"/>
        <v>0</v>
      </c>
      <c r="L6107">
        <f t="shared" si="762"/>
        <v>1</v>
      </c>
      <c r="M6107">
        <f t="shared" si="763"/>
        <v>0</v>
      </c>
      <c r="N6107">
        <f t="shared" si="764"/>
        <v>-5.0774424782121441</v>
      </c>
      <c r="O6107">
        <f t="shared" si="765"/>
        <v>6.23583692807856E-3</v>
      </c>
      <c r="P6107">
        <f t="shared" si="766"/>
        <v>6.1971922478092686E-3</v>
      </c>
      <c r="Q6107">
        <f t="shared" si="767"/>
        <v>-6.216474549050232E-3</v>
      </c>
    </row>
    <row r="6108" spans="1:17" x14ac:dyDescent="0.25">
      <c r="A6108">
        <v>6097</v>
      </c>
      <c r="B6108" t="s">
        <v>6222</v>
      </c>
      <c r="C6108" s="8">
        <v>25000</v>
      </c>
      <c r="E6108" t="s">
        <v>22</v>
      </c>
      <c r="F6108" t="s">
        <v>29</v>
      </c>
      <c r="G6108">
        <v>813.31</v>
      </c>
      <c r="H6108" s="5">
        <v>300</v>
      </c>
      <c r="I6108" s="5">
        <v>9000</v>
      </c>
      <c r="J6108" t="str">
        <f t="shared" si="760"/>
        <v>no</v>
      </c>
      <c r="K6108">
        <f t="shared" si="761"/>
        <v>0</v>
      </c>
      <c r="L6108">
        <f t="shared" si="762"/>
        <v>1</v>
      </c>
      <c r="M6108">
        <f t="shared" si="763"/>
        <v>0</v>
      </c>
      <c r="N6108">
        <f t="shared" si="764"/>
        <v>-5.0774424782121441</v>
      </c>
      <c r="O6108">
        <f t="shared" si="765"/>
        <v>6.23583692807856E-3</v>
      </c>
      <c r="P6108">
        <f t="shared" si="766"/>
        <v>6.1971922478092686E-3</v>
      </c>
      <c r="Q6108">
        <f t="shared" si="767"/>
        <v>-6.216474549050232E-3</v>
      </c>
    </row>
    <row r="6109" spans="1:17" x14ac:dyDescent="0.25">
      <c r="A6109">
        <v>6098</v>
      </c>
      <c r="B6109" t="s">
        <v>6223</v>
      </c>
      <c r="C6109" s="8">
        <v>25000</v>
      </c>
      <c r="E6109" t="s">
        <v>22</v>
      </c>
      <c r="F6109" t="s">
        <v>25</v>
      </c>
      <c r="G6109">
        <v>5167.63</v>
      </c>
      <c r="H6109" s="5">
        <v>300</v>
      </c>
      <c r="I6109" s="5">
        <v>9000</v>
      </c>
      <c r="J6109" t="str">
        <f t="shared" si="760"/>
        <v>no</v>
      </c>
      <c r="K6109">
        <f t="shared" si="761"/>
        <v>0</v>
      </c>
      <c r="L6109">
        <f t="shared" si="762"/>
        <v>0</v>
      </c>
      <c r="M6109">
        <f t="shared" si="763"/>
        <v>0</v>
      </c>
      <c r="N6109">
        <f t="shared" si="764"/>
        <v>-5.0619861039084881</v>
      </c>
      <c r="O6109">
        <f t="shared" si="765"/>
        <v>6.3329690794522234E-3</v>
      </c>
      <c r="P6109">
        <f t="shared" si="766"/>
        <v>6.2931149768901407E-3</v>
      </c>
      <c r="Q6109">
        <f t="shared" si="767"/>
        <v>-6.3130000950679839E-3</v>
      </c>
    </row>
    <row r="6110" spans="1:17" x14ac:dyDescent="0.25">
      <c r="A6110">
        <v>6099</v>
      </c>
      <c r="B6110" t="s">
        <v>6224</v>
      </c>
      <c r="C6110" s="8">
        <v>10000</v>
      </c>
      <c r="E6110" t="s">
        <v>22</v>
      </c>
      <c r="F6110" t="s">
        <v>29</v>
      </c>
      <c r="G6110">
        <v>2147.09</v>
      </c>
      <c r="H6110" s="5">
        <v>400</v>
      </c>
      <c r="I6110" s="5">
        <v>9000</v>
      </c>
      <c r="J6110" t="str">
        <f t="shared" si="760"/>
        <v>no</v>
      </c>
      <c r="K6110">
        <f t="shared" si="761"/>
        <v>0</v>
      </c>
      <c r="L6110">
        <f t="shared" si="762"/>
        <v>1</v>
      </c>
      <c r="M6110">
        <f t="shared" si="763"/>
        <v>0</v>
      </c>
      <c r="N6110">
        <f t="shared" si="764"/>
        <v>-5.0320591468304459</v>
      </c>
      <c r="O6110">
        <f t="shared" si="765"/>
        <v>6.5253600525362124E-3</v>
      </c>
      <c r="P6110">
        <f t="shared" si="766"/>
        <v>6.4830557793353737E-3</v>
      </c>
      <c r="Q6110">
        <f t="shared" si="767"/>
        <v>-6.5041620570257088E-3</v>
      </c>
    </row>
    <row r="6111" spans="1:17" x14ac:dyDescent="0.25">
      <c r="A6111">
        <v>6100</v>
      </c>
      <c r="B6111" t="s">
        <v>6225</v>
      </c>
      <c r="C6111" s="8">
        <v>25000</v>
      </c>
      <c r="E6111" t="s">
        <v>22</v>
      </c>
      <c r="F6111" t="s">
        <v>29</v>
      </c>
      <c r="G6111">
        <v>151.05000000000001</v>
      </c>
      <c r="H6111" s="5">
        <v>300</v>
      </c>
      <c r="I6111" s="5">
        <v>9000</v>
      </c>
      <c r="J6111" t="str">
        <f t="shared" si="760"/>
        <v>no</v>
      </c>
      <c r="K6111">
        <f t="shared" si="761"/>
        <v>0</v>
      </c>
      <c r="L6111">
        <f t="shared" si="762"/>
        <v>1</v>
      </c>
      <c r="M6111">
        <f t="shared" si="763"/>
        <v>0</v>
      </c>
      <c r="N6111">
        <f t="shared" si="764"/>
        <v>-5.0774424782121441</v>
      </c>
      <c r="O6111">
        <f t="shared" si="765"/>
        <v>6.23583692807856E-3</v>
      </c>
      <c r="P6111">
        <f t="shared" si="766"/>
        <v>6.1971922478092686E-3</v>
      </c>
      <c r="Q6111">
        <f t="shared" si="767"/>
        <v>-6.216474549050232E-3</v>
      </c>
    </row>
    <row r="6112" spans="1:17" x14ac:dyDescent="0.25">
      <c r="A6112">
        <v>6101</v>
      </c>
      <c r="B6112" t="s">
        <v>6226</v>
      </c>
      <c r="C6112" s="8">
        <v>2</v>
      </c>
      <c r="E6112" t="s">
        <v>57</v>
      </c>
      <c r="F6112" t="s">
        <v>74</v>
      </c>
      <c r="G6112">
        <v>127.68</v>
      </c>
      <c r="H6112" s="5">
        <v>730</v>
      </c>
      <c r="I6112" s="5">
        <v>9000</v>
      </c>
      <c r="J6112" t="str">
        <f t="shared" si="760"/>
        <v>yes</v>
      </c>
      <c r="K6112">
        <f t="shared" si="761"/>
        <v>0</v>
      </c>
      <c r="L6112">
        <f t="shared" si="762"/>
        <v>0</v>
      </c>
      <c r="M6112">
        <f t="shared" si="763"/>
        <v>0</v>
      </c>
      <c r="N6112">
        <f t="shared" si="764"/>
        <v>-4.9863532693831756</v>
      </c>
      <c r="O6112">
        <f t="shared" si="765"/>
        <v>6.8305282254162358E-3</v>
      </c>
      <c r="P6112">
        <f t="shared" si="766"/>
        <v>6.7841886334687792E-3</v>
      </c>
      <c r="Q6112">
        <f t="shared" si="767"/>
        <v>-6.8073058548944205E-3</v>
      </c>
    </row>
    <row r="6113" spans="1:17" x14ac:dyDescent="0.25">
      <c r="A6113">
        <v>6102</v>
      </c>
      <c r="B6113" t="s">
        <v>6227</v>
      </c>
      <c r="C6113" s="8">
        <v>25000</v>
      </c>
      <c r="E6113" t="s">
        <v>24</v>
      </c>
      <c r="F6113" t="s">
        <v>29</v>
      </c>
      <c r="G6113">
        <v>343.93</v>
      </c>
      <c r="H6113" s="5">
        <v>300</v>
      </c>
      <c r="I6113" s="5">
        <v>9000</v>
      </c>
      <c r="J6113" t="str">
        <f t="shared" si="760"/>
        <v>no</v>
      </c>
      <c r="K6113">
        <f t="shared" si="761"/>
        <v>0</v>
      </c>
      <c r="L6113">
        <f t="shared" si="762"/>
        <v>1</v>
      </c>
      <c r="M6113">
        <f t="shared" si="763"/>
        <v>0</v>
      </c>
      <c r="N6113">
        <f t="shared" si="764"/>
        <v>-5.0774424782121441</v>
      </c>
      <c r="O6113">
        <f t="shared" si="765"/>
        <v>6.23583692807856E-3</v>
      </c>
      <c r="P6113">
        <f t="shared" si="766"/>
        <v>6.1971922478092686E-3</v>
      </c>
      <c r="Q6113">
        <f t="shared" si="767"/>
        <v>-6.216474549050232E-3</v>
      </c>
    </row>
    <row r="6114" spans="1:17" x14ac:dyDescent="0.25">
      <c r="A6114">
        <v>6103</v>
      </c>
      <c r="B6114" t="s">
        <v>6228</v>
      </c>
      <c r="C6114" s="8">
        <v>65000</v>
      </c>
      <c r="E6114" t="s">
        <v>22</v>
      </c>
      <c r="F6114" t="s">
        <v>73</v>
      </c>
      <c r="G6114">
        <v>18403.57</v>
      </c>
      <c r="H6114" s="5">
        <v>300</v>
      </c>
      <c r="I6114" s="5">
        <v>9000</v>
      </c>
      <c r="J6114" t="str">
        <f t="shared" si="760"/>
        <v>no</v>
      </c>
      <c r="K6114">
        <f t="shared" si="761"/>
        <v>0</v>
      </c>
      <c r="L6114">
        <f t="shared" si="762"/>
        <v>0</v>
      </c>
      <c r="M6114">
        <f t="shared" si="763"/>
        <v>0</v>
      </c>
      <c r="N6114">
        <f t="shared" si="764"/>
        <v>-5.1830083209263487</v>
      </c>
      <c r="O6114">
        <f t="shared" si="765"/>
        <v>5.6111010061302129E-3</v>
      </c>
      <c r="P6114">
        <f t="shared" si="766"/>
        <v>5.5797922283437563E-3</v>
      </c>
      <c r="Q6114">
        <f t="shared" si="767"/>
        <v>-5.5954174196539688E-3</v>
      </c>
    </row>
    <row r="6115" spans="1:17" x14ac:dyDescent="0.25">
      <c r="A6115">
        <v>6104</v>
      </c>
      <c r="B6115" t="s">
        <v>6229</v>
      </c>
      <c r="C6115" s="8">
        <v>25000</v>
      </c>
      <c r="E6115" t="s">
        <v>22</v>
      </c>
      <c r="F6115" t="s">
        <v>73</v>
      </c>
      <c r="G6115">
        <v>727.94</v>
      </c>
      <c r="H6115" s="5">
        <v>300</v>
      </c>
      <c r="I6115" s="5">
        <v>9000</v>
      </c>
      <c r="J6115" t="str">
        <f t="shared" si="760"/>
        <v>no</v>
      </c>
      <c r="K6115">
        <f t="shared" si="761"/>
        <v>0</v>
      </c>
      <c r="L6115">
        <f t="shared" si="762"/>
        <v>0</v>
      </c>
      <c r="M6115">
        <f t="shared" si="763"/>
        <v>0</v>
      </c>
      <c r="N6115">
        <f t="shared" si="764"/>
        <v>-5.0619861039084881</v>
      </c>
      <c r="O6115">
        <f t="shared" si="765"/>
        <v>6.3329690794522234E-3</v>
      </c>
      <c r="P6115">
        <f t="shared" si="766"/>
        <v>6.2931149768901407E-3</v>
      </c>
      <c r="Q6115">
        <f t="shared" si="767"/>
        <v>-6.3130000950679839E-3</v>
      </c>
    </row>
    <row r="6116" spans="1:17" x14ac:dyDescent="0.25">
      <c r="A6116">
        <v>6105</v>
      </c>
      <c r="B6116" t="s">
        <v>6230</v>
      </c>
      <c r="C6116" s="8">
        <v>80000</v>
      </c>
      <c r="E6116" t="s">
        <v>40</v>
      </c>
      <c r="F6116" t="s">
        <v>73</v>
      </c>
      <c r="G6116">
        <v>8384.89</v>
      </c>
      <c r="H6116" s="5">
        <v>300</v>
      </c>
      <c r="I6116" s="5">
        <v>9000</v>
      </c>
      <c r="J6116" t="str">
        <f t="shared" si="760"/>
        <v>no</v>
      </c>
      <c r="K6116">
        <f t="shared" si="761"/>
        <v>0</v>
      </c>
      <c r="L6116">
        <f t="shared" si="762"/>
        <v>0</v>
      </c>
      <c r="M6116">
        <f t="shared" si="763"/>
        <v>0</v>
      </c>
      <c r="N6116">
        <f t="shared" si="764"/>
        <v>-5.228391652308046</v>
      </c>
      <c r="O6116">
        <f t="shared" si="765"/>
        <v>5.3621425606401657E-3</v>
      </c>
      <c r="P6116">
        <f t="shared" si="766"/>
        <v>5.3335433408929437E-3</v>
      </c>
      <c r="Q6116">
        <f t="shared" si="767"/>
        <v>-5.3478174602231022E-3</v>
      </c>
    </row>
    <row r="6117" spans="1:17" x14ac:dyDescent="0.25">
      <c r="A6117">
        <v>6106</v>
      </c>
      <c r="B6117" t="s">
        <v>6231</v>
      </c>
      <c r="C6117" s="8">
        <v>25000</v>
      </c>
      <c r="E6117" t="s">
        <v>22</v>
      </c>
      <c r="F6117" t="s">
        <v>29</v>
      </c>
      <c r="G6117">
        <v>681.56</v>
      </c>
      <c r="H6117" s="5">
        <v>300</v>
      </c>
      <c r="I6117" s="5">
        <v>9000</v>
      </c>
      <c r="J6117" t="str">
        <f t="shared" si="760"/>
        <v>no</v>
      </c>
      <c r="K6117">
        <f t="shared" si="761"/>
        <v>0</v>
      </c>
      <c r="L6117">
        <f t="shared" si="762"/>
        <v>1</v>
      </c>
      <c r="M6117">
        <f t="shared" si="763"/>
        <v>0</v>
      </c>
      <c r="N6117">
        <f t="shared" si="764"/>
        <v>-5.0774424782121441</v>
      </c>
      <c r="O6117">
        <f t="shared" si="765"/>
        <v>6.23583692807856E-3</v>
      </c>
      <c r="P6117">
        <f t="shared" si="766"/>
        <v>6.1971922478092686E-3</v>
      </c>
      <c r="Q6117">
        <f t="shared" si="767"/>
        <v>-6.216474549050232E-3</v>
      </c>
    </row>
    <row r="6118" spans="1:17" x14ac:dyDescent="0.25">
      <c r="A6118">
        <v>6107</v>
      </c>
      <c r="B6118" t="s">
        <v>6232</v>
      </c>
      <c r="C6118" s="8">
        <v>10000</v>
      </c>
      <c r="E6118" t="s">
        <v>56</v>
      </c>
      <c r="F6118" t="s">
        <v>73</v>
      </c>
      <c r="G6118">
        <v>2287.94</v>
      </c>
      <c r="H6118" s="5">
        <v>300</v>
      </c>
      <c r="I6118" s="5">
        <v>9000</v>
      </c>
      <c r="J6118" t="str">
        <f t="shared" si="760"/>
        <v>no</v>
      </c>
      <c r="K6118">
        <f t="shared" si="761"/>
        <v>0</v>
      </c>
      <c r="L6118">
        <f t="shared" si="762"/>
        <v>0</v>
      </c>
      <c r="M6118">
        <f t="shared" si="763"/>
        <v>0</v>
      </c>
      <c r="N6118">
        <f t="shared" si="764"/>
        <v>-5.0166027725267899</v>
      </c>
      <c r="O6118">
        <f t="shared" si="765"/>
        <v>6.6270019440258137E-3</v>
      </c>
      <c r="P6118">
        <f t="shared" si="766"/>
        <v>6.5833739123106819E-3</v>
      </c>
      <c r="Q6118">
        <f t="shared" si="767"/>
        <v>-6.6051399000292459E-3</v>
      </c>
    </row>
    <row r="6119" spans="1:17" x14ac:dyDescent="0.25">
      <c r="A6119">
        <v>6108</v>
      </c>
      <c r="B6119" t="s">
        <v>6233</v>
      </c>
      <c r="C6119" s="8">
        <v>10000</v>
      </c>
      <c r="E6119" t="s">
        <v>22</v>
      </c>
      <c r="F6119" t="s">
        <v>20</v>
      </c>
      <c r="G6119">
        <v>349.87</v>
      </c>
      <c r="H6119" s="5">
        <v>300</v>
      </c>
      <c r="I6119" s="5">
        <v>9000</v>
      </c>
      <c r="J6119" t="str">
        <f t="shared" si="760"/>
        <v>no</v>
      </c>
      <c r="K6119">
        <f t="shared" si="761"/>
        <v>0</v>
      </c>
      <c r="L6119">
        <f t="shared" si="762"/>
        <v>0</v>
      </c>
      <c r="M6119">
        <f t="shared" si="763"/>
        <v>0</v>
      </c>
      <c r="N6119">
        <f t="shared" si="764"/>
        <v>-5.0166027725267899</v>
      </c>
      <c r="O6119">
        <f t="shared" si="765"/>
        <v>6.6270019440258137E-3</v>
      </c>
      <c r="P6119">
        <f t="shared" si="766"/>
        <v>6.5833739123106819E-3</v>
      </c>
      <c r="Q6119">
        <f t="shared" si="767"/>
        <v>-6.6051399000292459E-3</v>
      </c>
    </row>
    <row r="6120" spans="1:17" x14ac:dyDescent="0.25">
      <c r="A6120">
        <v>6109</v>
      </c>
      <c r="B6120" t="s">
        <v>6234</v>
      </c>
      <c r="C6120" s="8">
        <v>6000</v>
      </c>
      <c r="E6120" t="s">
        <v>22</v>
      </c>
      <c r="F6120" t="s">
        <v>23</v>
      </c>
      <c r="G6120">
        <v>1747.66</v>
      </c>
      <c r="H6120" s="5">
        <v>400</v>
      </c>
      <c r="I6120" s="5">
        <v>9000</v>
      </c>
      <c r="J6120" t="str">
        <f t="shared" si="760"/>
        <v>no</v>
      </c>
      <c r="K6120">
        <f t="shared" si="761"/>
        <v>0</v>
      </c>
      <c r="L6120">
        <f t="shared" si="762"/>
        <v>0</v>
      </c>
      <c r="M6120">
        <f t="shared" si="763"/>
        <v>0</v>
      </c>
      <c r="N6120">
        <f t="shared" si="764"/>
        <v>-5.0045005508250044</v>
      </c>
      <c r="O6120">
        <f t="shared" si="765"/>
        <v>6.7076906623206424E-3</v>
      </c>
      <c r="P6120">
        <f t="shared" si="766"/>
        <v>6.6629973372981802E-3</v>
      </c>
      <c r="Q6120">
        <f t="shared" si="767"/>
        <v>-6.6852942018791172E-3</v>
      </c>
    </row>
    <row r="6121" spans="1:17" x14ac:dyDescent="0.25">
      <c r="A6121">
        <v>6110</v>
      </c>
      <c r="B6121" t="s">
        <v>6235</v>
      </c>
      <c r="C6121" s="8">
        <v>25000</v>
      </c>
      <c r="E6121" t="s">
        <v>40</v>
      </c>
      <c r="F6121" t="s">
        <v>73</v>
      </c>
      <c r="G6121">
        <v>4512.4399999999996</v>
      </c>
      <c r="H6121" s="5">
        <v>300</v>
      </c>
      <c r="I6121" s="5">
        <v>9000</v>
      </c>
      <c r="J6121" t="str">
        <f t="shared" si="760"/>
        <v>no</v>
      </c>
      <c r="K6121">
        <f t="shared" si="761"/>
        <v>0</v>
      </c>
      <c r="L6121">
        <f t="shared" si="762"/>
        <v>0</v>
      </c>
      <c r="M6121">
        <f t="shared" si="763"/>
        <v>0</v>
      </c>
      <c r="N6121">
        <f t="shared" si="764"/>
        <v>-5.0619861039084881</v>
      </c>
      <c r="O6121">
        <f t="shared" si="765"/>
        <v>6.3329690794522234E-3</v>
      </c>
      <c r="P6121">
        <f t="shared" si="766"/>
        <v>6.2931149768901407E-3</v>
      </c>
      <c r="Q6121">
        <f t="shared" si="767"/>
        <v>-6.3130000950679839E-3</v>
      </c>
    </row>
    <row r="6122" spans="1:17" x14ac:dyDescent="0.25">
      <c r="A6122">
        <v>6111</v>
      </c>
      <c r="B6122" t="s">
        <v>6236</v>
      </c>
      <c r="C6122" s="8">
        <v>10000</v>
      </c>
      <c r="E6122" t="s">
        <v>22</v>
      </c>
      <c r="F6122" t="s">
        <v>73</v>
      </c>
      <c r="G6122">
        <v>100</v>
      </c>
      <c r="H6122" s="5">
        <v>300</v>
      </c>
      <c r="I6122" s="5">
        <v>9000</v>
      </c>
      <c r="J6122" t="str">
        <f t="shared" si="760"/>
        <v>no</v>
      </c>
      <c r="K6122">
        <f t="shared" si="761"/>
        <v>0</v>
      </c>
      <c r="L6122">
        <f t="shared" si="762"/>
        <v>0</v>
      </c>
      <c r="M6122">
        <f t="shared" si="763"/>
        <v>0</v>
      </c>
      <c r="N6122">
        <f t="shared" si="764"/>
        <v>-5.0166027725267899</v>
      </c>
      <c r="O6122">
        <f t="shared" si="765"/>
        <v>6.6270019440258137E-3</v>
      </c>
      <c r="P6122">
        <f t="shared" si="766"/>
        <v>6.5833739123106819E-3</v>
      </c>
      <c r="Q6122">
        <f t="shared" si="767"/>
        <v>-6.6051399000292459E-3</v>
      </c>
    </row>
    <row r="6123" spans="1:17" x14ac:dyDescent="0.25">
      <c r="A6123">
        <v>6112</v>
      </c>
      <c r="B6123" t="s">
        <v>6237</v>
      </c>
      <c r="C6123" s="8">
        <v>50000</v>
      </c>
      <c r="E6123" t="s">
        <v>24</v>
      </c>
      <c r="F6123" t="s">
        <v>39</v>
      </c>
      <c r="G6123">
        <v>13286.8</v>
      </c>
      <c r="H6123" s="5">
        <v>350</v>
      </c>
      <c r="I6123" s="5">
        <v>9000</v>
      </c>
      <c r="J6123" t="str">
        <f t="shared" si="760"/>
        <v>no</v>
      </c>
      <c r="K6123">
        <f t="shared" si="761"/>
        <v>0</v>
      </c>
      <c r="L6123">
        <f t="shared" si="762"/>
        <v>0</v>
      </c>
      <c r="M6123">
        <f t="shared" si="763"/>
        <v>0</v>
      </c>
      <c r="N6123">
        <f t="shared" si="764"/>
        <v>-5.1376249895446504</v>
      </c>
      <c r="O6123">
        <f t="shared" si="765"/>
        <v>5.8716183213966449E-3</v>
      </c>
      <c r="P6123">
        <f t="shared" si="766"/>
        <v>5.8373436673710205E-3</v>
      </c>
      <c r="Q6123">
        <f t="shared" si="767"/>
        <v>-5.8544475512279518E-3</v>
      </c>
    </row>
    <row r="6124" spans="1:17" x14ac:dyDescent="0.25">
      <c r="A6124">
        <v>6113</v>
      </c>
      <c r="B6124" t="s">
        <v>6238</v>
      </c>
      <c r="C6124" s="8">
        <v>15000</v>
      </c>
      <c r="E6124" t="s">
        <v>22</v>
      </c>
      <c r="F6124" t="s">
        <v>29</v>
      </c>
      <c r="G6124">
        <v>2845.54</v>
      </c>
      <c r="H6124" s="5">
        <v>300</v>
      </c>
      <c r="I6124" s="5">
        <v>9000</v>
      </c>
      <c r="J6124" t="str">
        <f t="shared" si="760"/>
        <v>no</v>
      </c>
      <c r="K6124">
        <f t="shared" si="761"/>
        <v>0</v>
      </c>
      <c r="L6124">
        <f t="shared" si="762"/>
        <v>1</v>
      </c>
      <c r="M6124">
        <f t="shared" si="763"/>
        <v>0</v>
      </c>
      <c r="N6124">
        <f t="shared" si="764"/>
        <v>-5.0471869239576783</v>
      </c>
      <c r="O6124">
        <f t="shared" si="765"/>
        <v>6.427388772217167E-3</v>
      </c>
      <c r="P6124">
        <f t="shared" si="766"/>
        <v>6.386341274017002E-3</v>
      </c>
      <c r="Q6124">
        <f t="shared" si="767"/>
        <v>-6.4068211925135407E-3</v>
      </c>
    </row>
    <row r="6125" spans="1:17" x14ac:dyDescent="0.25">
      <c r="A6125">
        <v>6114</v>
      </c>
      <c r="B6125" t="s">
        <v>6239</v>
      </c>
      <c r="C6125" s="8">
        <v>2</v>
      </c>
      <c r="E6125" t="s">
        <v>57</v>
      </c>
      <c r="F6125" t="s">
        <v>74</v>
      </c>
      <c r="G6125">
        <v>576.66999999999996</v>
      </c>
      <c r="H6125" s="5">
        <v>730</v>
      </c>
      <c r="I6125" s="5">
        <v>9000</v>
      </c>
      <c r="J6125" t="str">
        <f t="shared" si="760"/>
        <v>yes</v>
      </c>
      <c r="K6125">
        <f t="shared" si="761"/>
        <v>0</v>
      </c>
      <c r="L6125">
        <f t="shared" si="762"/>
        <v>0</v>
      </c>
      <c r="M6125">
        <f t="shared" si="763"/>
        <v>0</v>
      </c>
      <c r="N6125">
        <f t="shared" si="764"/>
        <v>-4.9863532693831756</v>
      </c>
      <c r="O6125">
        <f t="shared" si="765"/>
        <v>6.8305282254162358E-3</v>
      </c>
      <c r="P6125">
        <f t="shared" si="766"/>
        <v>6.7841886334687792E-3</v>
      </c>
      <c r="Q6125">
        <f t="shared" si="767"/>
        <v>-6.8073058548944205E-3</v>
      </c>
    </row>
    <row r="6126" spans="1:17" x14ac:dyDescent="0.25">
      <c r="A6126">
        <v>6115</v>
      </c>
      <c r="B6126" t="s">
        <v>6240</v>
      </c>
      <c r="C6126" s="8">
        <v>25000</v>
      </c>
      <c r="E6126" t="s">
        <v>22</v>
      </c>
      <c r="F6126" t="s">
        <v>73</v>
      </c>
      <c r="G6126">
        <v>2318.85</v>
      </c>
      <c r="H6126" s="5">
        <v>300</v>
      </c>
      <c r="I6126" s="5">
        <v>9000</v>
      </c>
      <c r="J6126" t="str">
        <f t="shared" si="760"/>
        <v>no</v>
      </c>
      <c r="K6126">
        <f t="shared" si="761"/>
        <v>0</v>
      </c>
      <c r="L6126">
        <f t="shared" si="762"/>
        <v>0</v>
      </c>
      <c r="M6126">
        <f t="shared" si="763"/>
        <v>0</v>
      </c>
      <c r="N6126">
        <f t="shared" si="764"/>
        <v>-5.0619861039084881</v>
      </c>
      <c r="O6126">
        <f t="shared" si="765"/>
        <v>6.3329690794522234E-3</v>
      </c>
      <c r="P6126">
        <f t="shared" si="766"/>
        <v>6.2931149768901407E-3</v>
      </c>
      <c r="Q6126">
        <f t="shared" si="767"/>
        <v>-6.3130000950679839E-3</v>
      </c>
    </row>
    <row r="6127" spans="1:17" x14ac:dyDescent="0.25">
      <c r="A6127">
        <v>6116</v>
      </c>
      <c r="B6127" t="s">
        <v>6241</v>
      </c>
      <c r="C6127" s="8">
        <v>10000</v>
      </c>
      <c r="E6127" t="s">
        <v>56</v>
      </c>
      <c r="F6127" t="s">
        <v>73</v>
      </c>
      <c r="G6127">
        <v>385.16</v>
      </c>
      <c r="H6127" s="5">
        <v>300</v>
      </c>
      <c r="I6127" s="5">
        <v>9000</v>
      </c>
      <c r="J6127" t="str">
        <f t="shared" si="760"/>
        <v>no</v>
      </c>
      <c r="K6127">
        <f t="shared" si="761"/>
        <v>0</v>
      </c>
      <c r="L6127">
        <f t="shared" si="762"/>
        <v>0</v>
      </c>
      <c r="M6127">
        <f t="shared" si="763"/>
        <v>0</v>
      </c>
      <c r="N6127">
        <f t="shared" si="764"/>
        <v>-5.0166027725267899</v>
      </c>
      <c r="O6127">
        <f t="shared" si="765"/>
        <v>6.6270019440258137E-3</v>
      </c>
      <c r="P6127">
        <f t="shared" si="766"/>
        <v>6.5833739123106819E-3</v>
      </c>
      <c r="Q6127">
        <f t="shared" si="767"/>
        <v>-6.6051399000292459E-3</v>
      </c>
    </row>
    <row r="6128" spans="1:17" x14ac:dyDescent="0.25">
      <c r="A6128">
        <v>6117</v>
      </c>
      <c r="B6128" t="s">
        <v>6242</v>
      </c>
      <c r="C6128" s="8">
        <v>2</v>
      </c>
      <c r="E6128" t="s">
        <v>57</v>
      </c>
      <c r="F6128" t="s">
        <v>74</v>
      </c>
      <c r="G6128">
        <v>5578.44</v>
      </c>
      <c r="H6128" s="5">
        <v>730</v>
      </c>
      <c r="I6128" s="5">
        <v>9000</v>
      </c>
      <c r="J6128" t="str">
        <f t="shared" si="760"/>
        <v>yes</v>
      </c>
      <c r="K6128">
        <f t="shared" si="761"/>
        <v>0</v>
      </c>
      <c r="L6128">
        <f t="shared" si="762"/>
        <v>0</v>
      </c>
      <c r="M6128">
        <f t="shared" si="763"/>
        <v>0</v>
      </c>
      <c r="N6128">
        <f t="shared" si="764"/>
        <v>-4.9863532693831756</v>
      </c>
      <c r="O6128">
        <f t="shared" si="765"/>
        <v>6.8305282254162358E-3</v>
      </c>
      <c r="P6128">
        <f t="shared" si="766"/>
        <v>6.7841886334687792E-3</v>
      </c>
      <c r="Q6128">
        <f t="shared" si="767"/>
        <v>-6.8073058548944205E-3</v>
      </c>
    </row>
    <row r="6129" spans="1:17" x14ac:dyDescent="0.25">
      <c r="A6129">
        <v>6118</v>
      </c>
      <c r="B6129" t="s">
        <v>6243</v>
      </c>
      <c r="C6129" s="8">
        <v>10000</v>
      </c>
      <c r="E6129" t="s">
        <v>56</v>
      </c>
      <c r="F6129" t="s">
        <v>73</v>
      </c>
      <c r="G6129">
        <v>515.29999999999995</v>
      </c>
      <c r="H6129" s="5">
        <v>300</v>
      </c>
      <c r="I6129" s="5">
        <v>9000</v>
      </c>
      <c r="J6129" t="str">
        <f t="shared" si="760"/>
        <v>no</v>
      </c>
      <c r="K6129">
        <f t="shared" si="761"/>
        <v>0</v>
      </c>
      <c r="L6129">
        <f t="shared" si="762"/>
        <v>0</v>
      </c>
      <c r="M6129">
        <f t="shared" si="763"/>
        <v>0</v>
      </c>
      <c r="N6129">
        <f t="shared" si="764"/>
        <v>-5.0166027725267899</v>
      </c>
      <c r="O6129">
        <f t="shared" si="765"/>
        <v>6.6270019440258137E-3</v>
      </c>
      <c r="P6129">
        <f t="shared" si="766"/>
        <v>6.5833739123106819E-3</v>
      </c>
      <c r="Q6129">
        <f t="shared" si="767"/>
        <v>-6.6051399000292459E-3</v>
      </c>
    </row>
    <row r="6130" spans="1:17" x14ac:dyDescent="0.25">
      <c r="A6130">
        <v>6119</v>
      </c>
      <c r="B6130" t="s">
        <v>6244</v>
      </c>
      <c r="C6130" s="8">
        <v>10000</v>
      </c>
      <c r="E6130" t="s">
        <v>22</v>
      </c>
      <c r="F6130" t="s">
        <v>20</v>
      </c>
      <c r="G6130">
        <v>283.05</v>
      </c>
      <c r="H6130" s="5">
        <v>300</v>
      </c>
      <c r="I6130" s="5">
        <v>9000</v>
      </c>
      <c r="J6130" t="str">
        <f t="shared" si="760"/>
        <v>no</v>
      </c>
      <c r="K6130">
        <f t="shared" si="761"/>
        <v>0</v>
      </c>
      <c r="L6130">
        <f t="shared" si="762"/>
        <v>0</v>
      </c>
      <c r="M6130">
        <f t="shared" si="763"/>
        <v>0</v>
      </c>
      <c r="N6130">
        <f t="shared" si="764"/>
        <v>-5.0166027725267899</v>
      </c>
      <c r="O6130">
        <f t="shared" si="765"/>
        <v>6.6270019440258137E-3</v>
      </c>
      <c r="P6130">
        <f t="shared" si="766"/>
        <v>6.5833739123106819E-3</v>
      </c>
      <c r="Q6130">
        <f t="shared" si="767"/>
        <v>-6.6051399000292459E-3</v>
      </c>
    </row>
    <row r="6131" spans="1:17" x14ac:dyDescent="0.25">
      <c r="A6131">
        <v>6120</v>
      </c>
      <c r="B6131" t="s">
        <v>6245</v>
      </c>
      <c r="C6131" s="8">
        <v>10000</v>
      </c>
      <c r="E6131" t="s">
        <v>22</v>
      </c>
      <c r="F6131" t="s">
        <v>73</v>
      </c>
      <c r="G6131">
        <v>2477.8000000000002</v>
      </c>
      <c r="H6131" s="5">
        <v>300</v>
      </c>
      <c r="I6131" s="5">
        <v>9000</v>
      </c>
      <c r="J6131" t="str">
        <f t="shared" si="760"/>
        <v>no</v>
      </c>
      <c r="K6131">
        <f t="shared" si="761"/>
        <v>0</v>
      </c>
      <c r="L6131">
        <f t="shared" si="762"/>
        <v>0</v>
      </c>
      <c r="M6131">
        <f t="shared" si="763"/>
        <v>0</v>
      </c>
      <c r="N6131">
        <f t="shared" si="764"/>
        <v>-5.0166027725267899</v>
      </c>
      <c r="O6131">
        <f t="shared" si="765"/>
        <v>6.6270019440258137E-3</v>
      </c>
      <c r="P6131">
        <f t="shared" si="766"/>
        <v>6.5833739123106819E-3</v>
      </c>
      <c r="Q6131">
        <f t="shared" si="767"/>
        <v>-6.6051399000292459E-3</v>
      </c>
    </row>
    <row r="6132" spans="1:17" x14ac:dyDescent="0.25">
      <c r="A6132">
        <v>6121</v>
      </c>
      <c r="B6132" t="s">
        <v>6246</v>
      </c>
      <c r="C6132" s="8">
        <v>4999</v>
      </c>
      <c r="E6132" t="s">
        <v>22</v>
      </c>
      <c r="F6132" t="s">
        <v>25</v>
      </c>
      <c r="G6132">
        <v>4050.02</v>
      </c>
      <c r="H6132" s="5">
        <v>400</v>
      </c>
      <c r="I6132" s="5">
        <v>9000</v>
      </c>
      <c r="J6132" t="str">
        <f t="shared" si="760"/>
        <v>no</v>
      </c>
      <c r="K6132">
        <f t="shared" si="761"/>
        <v>0</v>
      </c>
      <c r="L6132">
        <f t="shared" si="762"/>
        <v>0</v>
      </c>
      <c r="M6132">
        <f t="shared" si="763"/>
        <v>0</v>
      </c>
      <c r="N6132">
        <f t="shared" si="764"/>
        <v>-5.0014719698441317</v>
      </c>
      <c r="O6132">
        <f t="shared" si="765"/>
        <v>6.7280362402499906E-3</v>
      </c>
      <c r="P6132">
        <f t="shared" si="766"/>
        <v>6.6830722877021208E-3</v>
      </c>
      <c r="Q6132">
        <f t="shared" si="767"/>
        <v>-6.7055040130573609E-3</v>
      </c>
    </row>
    <row r="6133" spans="1:17" x14ac:dyDescent="0.25">
      <c r="A6133">
        <v>6122</v>
      </c>
      <c r="B6133" t="s">
        <v>6247</v>
      </c>
      <c r="C6133" s="8">
        <v>2</v>
      </c>
      <c r="E6133" t="s">
        <v>40</v>
      </c>
      <c r="F6133" t="s">
        <v>29</v>
      </c>
      <c r="G6133">
        <v>85.21</v>
      </c>
      <c r="H6133" s="5">
        <v>300</v>
      </c>
      <c r="I6133" s="5">
        <v>9000</v>
      </c>
      <c r="J6133" t="str">
        <f t="shared" si="760"/>
        <v>yes</v>
      </c>
      <c r="K6133">
        <f t="shared" si="761"/>
        <v>0</v>
      </c>
      <c r="L6133">
        <f t="shared" si="762"/>
        <v>1</v>
      </c>
      <c r="M6133">
        <f t="shared" si="763"/>
        <v>0</v>
      </c>
      <c r="N6133">
        <f t="shared" si="764"/>
        <v>-5.0018096436868316</v>
      </c>
      <c r="O6133">
        <f t="shared" si="765"/>
        <v>6.7257647419332878E-3</v>
      </c>
      <c r="P6133">
        <f t="shared" si="766"/>
        <v>6.6808310440504004E-3</v>
      </c>
      <c r="Q6133">
        <f t="shared" si="767"/>
        <v>-6.7032476927825621E-3</v>
      </c>
    </row>
    <row r="6134" spans="1:17" x14ac:dyDescent="0.25">
      <c r="A6134">
        <v>6123</v>
      </c>
      <c r="B6134" t="s">
        <v>6248</v>
      </c>
      <c r="C6134" s="8">
        <v>25000</v>
      </c>
      <c r="E6134" t="s">
        <v>22</v>
      </c>
      <c r="F6134" t="s">
        <v>20</v>
      </c>
      <c r="G6134">
        <v>75.31</v>
      </c>
      <c r="H6134" s="5">
        <v>350</v>
      </c>
      <c r="I6134" s="5">
        <v>9000</v>
      </c>
      <c r="J6134" t="str">
        <f t="shared" si="760"/>
        <v>no</v>
      </c>
      <c r="K6134">
        <f t="shared" si="761"/>
        <v>0</v>
      </c>
      <c r="L6134">
        <f t="shared" si="762"/>
        <v>0</v>
      </c>
      <c r="M6134">
        <f t="shared" si="763"/>
        <v>0</v>
      </c>
      <c r="N6134">
        <f t="shared" si="764"/>
        <v>-5.0619861039084881</v>
      </c>
      <c r="O6134">
        <f t="shared" si="765"/>
        <v>6.3329690794522234E-3</v>
      </c>
      <c r="P6134">
        <f t="shared" si="766"/>
        <v>6.2931149768901407E-3</v>
      </c>
      <c r="Q6134">
        <f t="shared" si="767"/>
        <v>-6.3130000950679839E-3</v>
      </c>
    </row>
    <row r="6135" spans="1:17" x14ac:dyDescent="0.25">
      <c r="A6135">
        <v>6124</v>
      </c>
      <c r="B6135" t="s">
        <v>6249</v>
      </c>
      <c r="C6135" s="8">
        <v>10000</v>
      </c>
      <c r="E6135" t="s">
        <v>22</v>
      </c>
      <c r="F6135" t="s">
        <v>20</v>
      </c>
      <c r="G6135">
        <v>618.14</v>
      </c>
      <c r="H6135" s="5">
        <v>300</v>
      </c>
      <c r="I6135" s="5">
        <v>9000</v>
      </c>
      <c r="J6135" t="str">
        <f t="shared" si="760"/>
        <v>no</v>
      </c>
      <c r="K6135">
        <f t="shared" si="761"/>
        <v>0</v>
      </c>
      <c r="L6135">
        <f t="shared" si="762"/>
        <v>0</v>
      </c>
      <c r="M6135">
        <f t="shared" si="763"/>
        <v>0</v>
      </c>
      <c r="N6135">
        <f t="shared" si="764"/>
        <v>-5.0166027725267899</v>
      </c>
      <c r="O6135">
        <f t="shared" si="765"/>
        <v>6.6270019440258137E-3</v>
      </c>
      <c r="P6135">
        <f t="shared" si="766"/>
        <v>6.5833739123106819E-3</v>
      </c>
      <c r="Q6135">
        <f t="shared" si="767"/>
        <v>-6.6051399000292459E-3</v>
      </c>
    </row>
    <row r="6136" spans="1:17" x14ac:dyDescent="0.25">
      <c r="A6136">
        <v>6125</v>
      </c>
      <c r="B6136" t="s">
        <v>6250</v>
      </c>
      <c r="C6136" s="8">
        <v>2</v>
      </c>
      <c r="E6136" t="s">
        <v>57</v>
      </c>
      <c r="F6136" t="s">
        <v>74</v>
      </c>
      <c r="G6136">
        <v>1808.68</v>
      </c>
      <c r="H6136" s="5">
        <v>730</v>
      </c>
      <c r="I6136" s="5">
        <v>9000</v>
      </c>
      <c r="J6136" t="str">
        <f t="shared" si="760"/>
        <v>yes</v>
      </c>
      <c r="K6136">
        <f t="shared" si="761"/>
        <v>0</v>
      </c>
      <c r="L6136">
        <f t="shared" si="762"/>
        <v>0</v>
      </c>
      <c r="M6136">
        <f t="shared" si="763"/>
        <v>0</v>
      </c>
      <c r="N6136">
        <f t="shared" si="764"/>
        <v>-4.9863532693831756</v>
      </c>
      <c r="O6136">
        <f t="shared" si="765"/>
        <v>6.8305282254162358E-3</v>
      </c>
      <c r="P6136">
        <f t="shared" si="766"/>
        <v>6.7841886334687792E-3</v>
      </c>
      <c r="Q6136">
        <f t="shared" si="767"/>
        <v>-6.8073058548944205E-3</v>
      </c>
    </row>
    <row r="6137" spans="1:17" x14ac:dyDescent="0.25">
      <c r="A6137">
        <v>6126</v>
      </c>
      <c r="B6137" t="s">
        <v>6251</v>
      </c>
      <c r="C6137" s="8">
        <v>25000</v>
      </c>
      <c r="E6137" t="s">
        <v>40</v>
      </c>
      <c r="F6137" t="s">
        <v>73</v>
      </c>
      <c r="G6137">
        <v>2787.06</v>
      </c>
      <c r="H6137" s="5">
        <v>250</v>
      </c>
      <c r="I6137" s="5">
        <v>9000</v>
      </c>
      <c r="J6137" t="str">
        <f t="shared" si="760"/>
        <v>no</v>
      </c>
      <c r="K6137">
        <f t="shared" si="761"/>
        <v>0</v>
      </c>
      <c r="L6137">
        <f t="shared" si="762"/>
        <v>0</v>
      </c>
      <c r="M6137">
        <f t="shared" si="763"/>
        <v>0</v>
      </c>
      <c r="N6137">
        <f t="shared" si="764"/>
        <v>-5.0619861039084881</v>
      </c>
      <c r="O6137">
        <f t="shared" si="765"/>
        <v>6.3329690794522234E-3</v>
      </c>
      <c r="P6137">
        <f t="shared" si="766"/>
        <v>6.2931149768901407E-3</v>
      </c>
      <c r="Q6137">
        <f t="shared" si="767"/>
        <v>-6.3130000950679839E-3</v>
      </c>
    </row>
    <row r="6138" spans="1:17" x14ac:dyDescent="0.25">
      <c r="A6138">
        <v>6127</v>
      </c>
      <c r="B6138" t="s">
        <v>6252</v>
      </c>
      <c r="C6138" s="8">
        <v>20000</v>
      </c>
      <c r="E6138" t="s">
        <v>22</v>
      </c>
      <c r="F6138" t="s">
        <v>20</v>
      </c>
      <c r="G6138">
        <v>4.3600000000000003</v>
      </c>
      <c r="H6138" s="5">
        <v>300</v>
      </c>
      <c r="I6138" s="5">
        <v>9000</v>
      </c>
      <c r="J6138" t="str">
        <f t="shared" si="760"/>
        <v>no</v>
      </c>
      <c r="K6138">
        <f t="shared" si="761"/>
        <v>0</v>
      </c>
      <c r="L6138">
        <f t="shared" si="762"/>
        <v>0</v>
      </c>
      <c r="M6138">
        <f t="shared" si="763"/>
        <v>0</v>
      </c>
      <c r="N6138">
        <f t="shared" si="764"/>
        <v>-5.0468583267812557</v>
      </c>
      <c r="O6138">
        <f t="shared" si="765"/>
        <v>6.4295011410596993E-3</v>
      </c>
      <c r="P6138">
        <f t="shared" si="766"/>
        <v>6.3884267440194493E-3</v>
      </c>
      <c r="Q6138">
        <f t="shared" si="767"/>
        <v>-6.4089200688450133E-3</v>
      </c>
    </row>
    <row r="6139" spans="1:17" x14ac:dyDescent="0.25">
      <c r="A6139">
        <v>6128</v>
      </c>
      <c r="B6139" t="s">
        <v>6253</v>
      </c>
      <c r="C6139" s="8">
        <v>2</v>
      </c>
      <c r="E6139" t="s">
        <v>57</v>
      </c>
      <c r="F6139" t="s">
        <v>74</v>
      </c>
      <c r="G6139">
        <v>178.22</v>
      </c>
      <c r="H6139" s="5">
        <v>730</v>
      </c>
      <c r="I6139" s="5">
        <v>9000</v>
      </c>
      <c r="J6139" t="str">
        <f t="shared" si="760"/>
        <v>yes</v>
      </c>
      <c r="K6139">
        <f t="shared" si="761"/>
        <v>0</v>
      </c>
      <c r="L6139">
        <f t="shared" si="762"/>
        <v>0</v>
      </c>
      <c r="M6139">
        <f t="shared" si="763"/>
        <v>0</v>
      </c>
      <c r="N6139">
        <f t="shared" si="764"/>
        <v>-4.9863532693831756</v>
      </c>
      <c r="O6139">
        <f t="shared" si="765"/>
        <v>6.8305282254162358E-3</v>
      </c>
      <c r="P6139">
        <f t="shared" si="766"/>
        <v>6.7841886334687792E-3</v>
      </c>
      <c r="Q6139">
        <f t="shared" si="767"/>
        <v>-6.8073058548944205E-3</v>
      </c>
    </row>
    <row r="6140" spans="1:17" x14ac:dyDescent="0.25">
      <c r="A6140">
        <v>6129</v>
      </c>
      <c r="B6140" t="s">
        <v>6254</v>
      </c>
      <c r="C6140" s="8">
        <v>25000</v>
      </c>
      <c r="E6140" t="s">
        <v>22</v>
      </c>
      <c r="F6140" t="s">
        <v>73</v>
      </c>
      <c r="G6140">
        <v>2028.35</v>
      </c>
      <c r="H6140" s="5">
        <v>300</v>
      </c>
      <c r="I6140" s="5">
        <v>9000</v>
      </c>
      <c r="J6140" t="str">
        <f t="shared" si="760"/>
        <v>no</v>
      </c>
      <c r="K6140">
        <f t="shared" si="761"/>
        <v>0</v>
      </c>
      <c r="L6140">
        <f t="shared" si="762"/>
        <v>0</v>
      </c>
      <c r="M6140">
        <f t="shared" si="763"/>
        <v>0</v>
      </c>
      <c r="N6140">
        <f t="shared" si="764"/>
        <v>-5.0619861039084881</v>
      </c>
      <c r="O6140">
        <f t="shared" si="765"/>
        <v>6.3329690794522234E-3</v>
      </c>
      <c r="P6140">
        <f t="shared" si="766"/>
        <v>6.2931149768901407E-3</v>
      </c>
      <c r="Q6140">
        <f t="shared" si="767"/>
        <v>-6.3130000950679839E-3</v>
      </c>
    </row>
    <row r="6141" spans="1:17" x14ac:dyDescent="0.25">
      <c r="A6141">
        <v>6130</v>
      </c>
      <c r="B6141" t="s">
        <v>6255</v>
      </c>
      <c r="C6141" s="8">
        <v>25000</v>
      </c>
      <c r="E6141" t="s">
        <v>40</v>
      </c>
      <c r="F6141" t="s">
        <v>29</v>
      </c>
      <c r="G6141">
        <v>233.37</v>
      </c>
      <c r="H6141" s="5">
        <v>300</v>
      </c>
      <c r="I6141" s="5">
        <v>9000</v>
      </c>
      <c r="J6141" t="str">
        <f t="shared" si="760"/>
        <v>no</v>
      </c>
      <c r="K6141">
        <f t="shared" si="761"/>
        <v>0</v>
      </c>
      <c r="L6141">
        <f t="shared" si="762"/>
        <v>1</v>
      </c>
      <c r="M6141">
        <f t="shared" si="763"/>
        <v>0</v>
      </c>
      <c r="N6141">
        <f t="shared" si="764"/>
        <v>-5.0774424782121441</v>
      </c>
      <c r="O6141">
        <f t="shared" si="765"/>
        <v>6.23583692807856E-3</v>
      </c>
      <c r="P6141">
        <f t="shared" si="766"/>
        <v>6.1971922478092686E-3</v>
      </c>
      <c r="Q6141">
        <f t="shared" si="767"/>
        <v>-6.216474549050232E-3</v>
      </c>
    </row>
    <row r="6142" spans="1:17" x14ac:dyDescent="0.25">
      <c r="A6142">
        <v>6131</v>
      </c>
      <c r="B6142" t="s">
        <v>6256</v>
      </c>
      <c r="C6142" s="8">
        <v>25000</v>
      </c>
      <c r="E6142" t="s">
        <v>22</v>
      </c>
      <c r="F6142" t="s">
        <v>73</v>
      </c>
      <c r="G6142">
        <v>3347.42</v>
      </c>
      <c r="H6142" s="5">
        <v>300</v>
      </c>
      <c r="I6142" s="5">
        <v>9000</v>
      </c>
      <c r="J6142" t="str">
        <f t="shared" si="760"/>
        <v>no</v>
      </c>
      <c r="K6142">
        <f t="shared" si="761"/>
        <v>0</v>
      </c>
      <c r="L6142">
        <f t="shared" si="762"/>
        <v>0</v>
      </c>
      <c r="M6142">
        <f t="shared" si="763"/>
        <v>0</v>
      </c>
      <c r="N6142">
        <f t="shared" si="764"/>
        <v>-5.0619861039084881</v>
      </c>
      <c r="O6142">
        <f t="shared" si="765"/>
        <v>6.3329690794522234E-3</v>
      </c>
      <c r="P6142">
        <f t="shared" si="766"/>
        <v>6.2931149768901407E-3</v>
      </c>
      <c r="Q6142">
        <f t="shared" si="767"/>
        <v>-6.3130000950679839E-3</v>
      </c>
    </row>
    <row r="6143" spans="1:17" x14ac:dyDescent="0.25">
      <c r="A6143">
        <v>6132</v>
      </c>
      <c r="B6143" t="s">
        <v>6257</v>
      </c>
      <c r="C6143" s="8">
        <v>3999</v>
      </c>
      <c r="E6143" t="s">
        <v>22</v>
      </c>
      <c r="F6143" t="s">
        <v>20</v>
      </c>
      <c r="G6143">
        <v>787.28</v>
      </c>
      <c r="H6143" s="5">
        <v>400</v>
      </c>
      <c r="I6143" s="5">
        <v>9000</v>
      </c>
      <c r="J6143" t="str">
        <f t="shared" si="760"/>
        <v>no</v>
      </c>
      <c r="K6143">
        <f t="shared" si="761"/>
        <v>0</v>
      </c>
      <c r="L6143">
        <f t="shared" si="762"/>
        <v>0</v>
      </c>
      <c r="M6143">
        <f t="shared" si="763"/>
        <v>0</v>
      </c>
      <c r="N6143">
        <f t="shared" si="764"/>
        <v>-4.9984464144186855</v>
      </c>
      <c r="O6143">
        <f t="shared" si="765"/>
        <v>6.7484231120528149E-3</v>
      </c>
      <c r="P6143">
        <f t="shared" si="766"/>
        <v>6.7031871688382101E-3</v>
      </c>
      <c r="Q6143">
        <f t="shared" si="767"/>
        <v>-6.7257544328810492E-3</v>
      </c>
    </row>
    <row r="6144" spans="1:17" x14ac:dyDescent="0.25">
      <c r="A6144">
        <v>6133</v>
      </c>
      <c r="B6144" t="s">
        <v>6258</v>
      </c>
      <c r="C6144" s="8">
        <v>2</v>
      </c>
      <c r="E6144" t="s">
        <v>57</v>
      </c>
      <c r="F6144" t="s">
        <v>74</v>
      </c>
      <c r="G6144">
        <v>5860.75</v>
      </c>
      <c r="H6144" s="5">
        <v>730</v>
      </c>
      <c r="I6144" s="5">
        <v>9000</v>
      </c>
      <c r="J6144" t="str">
        <f t="shared" si="760"/>
        <v>yes</v>
      </c>
      <c r="K6144">
        <f t="shared" si="761"/>
        <v>0</v>
      </c>
      <c r="L6144">
        <f t="shared" si="762"/>
        <v>0</v>
      </c>
      <c r="M6144">
        <f t="shared" si="763"/>
        <v>0</v>
      </c>
      <c r="N6144">
        <f t="shared" si="764"/>
        <v>-4.9863532693831756</v>
      </c>
      <c r="O6144">
        <f t="shared" si="765"/>
        <v>6.8305282254162358E-3</v>
      </c>
      <c r="P6144">
        <f t="shared" si="766"/>
        <v>6.7841886334687792E-3</v>
      </c>
      <c r="Q6144">
        <f t="shared" si="767"/>
        <v>-6.8073058548944205E-3</v>
      </c>
    </row>
    <row r="6145" spans="1:17" x14ac:dyDescent="0.25">
      <c r="A6145">
        <v>6134</v>
      </c>
      <c r="B6145" t="s">
        <v>6259</v>
      </c>
      <c r="C6145" s="8">
        <v>25000</v>
      </c>
      <c r="E6145" t="s">
        <v>22</v>
      </c>
      <c r="F6145" t="s">
        <v>20</v>
      </c>
      <c r="G6145">
        <v>1133.67</v>
      </c>
      <c r="H6145" s="5">
        <v>300</v>
      </c>
      <c r="I6145" s="5">
        <v>9000</v>
      </c>
      <c r="J6145" t="str">
        <f t="shared" si="760"/>
        <v>no</v>
      </c>
      <c r="K6145">
        <f t="shared" si="761"/>
        <v>0</v>
      </c>
      <c r="L6145">
        <f t="shared" si="762"/>
        <v>0</v>
      </c>
      <c r="M6145">
        <f t="shared" si="763"/>
        <v>0</v>
      </c>
      <c r="N6145">
        <f t="shared" si="764"/>
        <v>-5.0619861039084881</v>
      </c>
      <c r="O6145">
        <f t="shared" si="765"/>
        <v>6.3329690794522234E-3</v>
      </c>
      <c r="P6145">
        <f t="shared" si="766"/>
        <v>6.2931149768901407E-3</v>
      </c>
      <c r="Q6145">
        <f t="shared" si="767"/>
        <v>-6.3130000950679839E-3</v>
      </c>
    </row>
    <row r="6146" spans="1:17" x14ac:dyDescent="0.25">
      <c r="A6146">
        <v>6135</v>
      </c>
      <c r="B6146" t="s">
        <v>6260</v>
      </c>
      <c r="C6146" s="8">
        <v>20000</v>
      </c>
      <c r="E6146" t="s">
        <v>31</v>
      </c>
      <c r="F6146" t="s">
        <v>73</v>
      </c>
      <c r="G6146">
        <v>1138.73</v>
      </c>
      <c r="H6146" s="5">
        <v>300</v>
      </c>
      <c r="I6146" s="5">
        <v>9000</v>
      </c>
      <c r="J6146" t="str">
        <f t="shared" si="760"/>
        <v>no</v>
      </c>
      <c r="K6146">
        <f t="shared" si="761"/>
        <v>0</v>
      </c>
      <c r="L6146">
        <f t="shared" si="762"/>
        <v>0</v>
      </c>
      <c r="M6146">
        <f t="shared" si="763"/>
        <v>0</v>
      </c>
      <c r="N6146">
        <f t="shared" si="764"/>
        <v>-5.0468583267812557</v>
      </c>
      <c r="O6146">
        <f t="shared" si="765"/>
        <v>6.4295011410596993E-3</v>
      </c>
      <c r="P6146">
        <f t="shared" si="766"/>
        <v>6.3884267440194493E-3</v>
      </c>
      <c r="Q6146">
        <f t="shared" si="767"/>
        <v>-6.4089200688450133E-3</v>
      </c>
    </row>
    <row r="6147" spans="1:17" x14ac:dyDescent="0.25">
      <c r="A6147">
        <v>6136</v>
      </c>
      <c r="B6147" t="s">
        <v>6261</v>
      </c>
      <c r="C6147" s="8">
        <v>2</v>
      </c>
      <c r="E6147" t="s">
        <v>57</v>
      </c>
      <c r="F6147" t="s">
        <v>74</v>
      </c>
      <c r="G6147">
        <v>310.88</v>
      </c>
      <c r="H6147" s="5">
        <v>400</v>
      </c>
      <c r="I6147" s="5">
        <v>9000</v>
      </c>
      <c r="J6147" t="str">
        <f t="shared" si="760"/>
        <v>yes</v>
      </c>
      <c r="K6147">
        <f t="shared" si="761"/>
        <v>0</v>
      </c>
      <c r="L6147">
        <f t="shared" si="762"/>
        <v>0</v>
      </c>
      <c r="M6147">
        <f t="shared" si="763"/>
        <v>0</v>
      </c>
      <c r="N6147">
        <f t="shared" si="764"/>
        <v>-4.9863532693831756</v>
      </c>
      <c r="O6147">
        <f t="shared" si="765"/>
        <v>6.8305282254162358E-3</v>
      </c>
      <c r="P6147">
        <f t="shared" si="766"/>
        <v>6.7841886334687792E-3</v>
      </c>
      <c r="Q6147">
        <f t="shared" si="767"/>
        <v>-6.8073058548944205E-3</v>
      </c>
    </row>
    <row r="6148" spans="1:17" x14ac:dyDescent="0.25">
      <c r="A6148">
        <v>6137</v>
      </c>
      <c r="B6148" t="s">
        <v>6262</v>
      </c>
      <c r="C6148" s="8">
        <v>10000</v>
      </c>
      <c r="E6148" t="s">
        <v>22</v>
      </c>
      <c r="F6148" t="s">
        <v>73</v>
      </c>
      <c r="G6148">
        <v>518.88</v>
      </c>
      <c r="H6148" s="5">
        <v>300</v>
      </c>
      <c r="I6148" s="5">
        <v>9000</v>
      </c>
      <c r="J6148" t="str">
        <f t="shared" si="760"/>
        <v>no</v>
      </c>
      <c r="K6148">
        <f t="shared" si="761"/>
        <v>0</v>
      </c>
      <c r="L6148">
        <f t="shared" si="762"/>
        <v>0</v>
      </c>
      <c r="M6148">
        <f t="shared" si="763"/>
        <v>0</v>
      </c>
      <c r="N6148">
        <f t="shared" si="764"/>
        <v>-5.0166027725267899</v>
      </c>
      <c r="O6148">
        <f t="shared" si="765"/>
        <v>6.6270019440258137E-3</v>
      </c>
      <c r="P6148">
        <f t="shared" si="766"/>
        <v>6.5833739123106819E-3</v>
      </c>
      <c r="Q6148">
        <f t="shared" si="767"/>
        <v>-6.6051399000292459E-3</v>
      </c>
    </row>
    <row r="6149" spans="1:17" x14ac:dyDescent="0.25">
      <c r="A6149">
        <v>6138</v>
      </c>
      <c r="B6149" t="s">
        <v>6263</v>
      </c>
      <c r="C6149" s="8">
        <v>2</v>
      </c>
      <c r="E6149" t="s">
        <v>57</v>
      </c>
      <c r="F6149" t="s">
        <v>74</v>
      </c>
      <c r="G6149">
        <v>494</v>
      </c>
      <c r="H6149" s="5">
        <v>730</v>
      </c>
      <c r="I6149" s="5">
        <v>9000</v>
      </c>
      <c r="J6149" t="str">
        <f t="shared" si="760"/>
        <v>yes</v>
      </c>
      <c r="K6149">
        <f t="shared" si="761"/>
        <v>0</v>
      </c>
      <c r="L6149">
        <f t="shared" si="762"/>
        <v>0</v>
      </c>
      <c r="M6149">
        <f t="shared" si="763"/>
        <v>0</v>
      </c>
      <c r="N6149">
        <f t="shared" si="764"/>
        <v>-4.9863532693831756</v>
      </c>
      <c r="O6149">
        <f t="shared" si="765"/>
        <v>6.8305282254162358E-3</v>
      </c>
      <c r="P6149">
        <f t="shared" si="766"/>
        <v>6.7841886334687792E-3</v>
      </c>
      <c r="Q6149">
        <f t="shared" si="767"/>
        <v>-6.8073058548944205E-3</v>
      </c>
    </row>
    <row r="6150" spans="1:17" x14ac:dyDescent="0.25">
      <c r="A6150">
        <v>6139</v>
      </c>
      <c r="B6150" t="s">
        <v>6264</v>
      </c>
      <c r="C6150" s="8">
        <v>2</v>
      </c>
      <c r="E6150" t="s">
        <v>57</v>
      </c>
      <c r="F6150" t="s">
        <v>74</v>
      </c>
      <c r="G6150">
        <v>1042.54</v>
      </c>
      <c r="H6150" s="5">
        <v>730</v>
      </c>
      <c r="I6150" s="5">
        <v>9000</v>
      </c>
      <c r="J6150" t="str">
        <f t="shared" si="760"/>
        <v>yes</v>
      </c>
      <c r="K6150">
        <f t="shared" si="761"/>
        <v>0</v>
      </c>
      <c r="L6150">
        <f t="shared" si="762"/>
        <v>0</v>
      </c>
      <c r="M6150">
        <f t="shared" si="763"/>
        <v>0</v>
      </c>
      <c r="N6150">
        <f t="shared" si="764"/>
        <v>-4.9863532693831756</v>
      </c>
      <c r="O6150">
        <f t="shared" si="765"/>
        <v>6.8305282254162358E-3</v>
      </c>
      <c r="P6150">
        <f t="shared" si="766"/>
        <v>6.7841886334687792E-3</v>
      </c>
      <c r="Q6150">
        <f t="shared" si="767"/>
        <v>-6.8073058548944205E-3</v>
      </c>
    </row>
    <row r="6151" spans="1:17" x14ac:dyDescent="0.25">
      <c r="A6151">
        <v>6140</v>
      </c>
      <c r="B6151" t="s">
        <v>6265</v>
      </c>
      <c r="C6151" s="8">
        <v>2</v>
      </c>
      <c r="E6151" t="s">
        <v>57</v>
      </c>
      <c r="F6151" t="s">
        <v>74</v>
      </c>
      <c r="G6151">
        <v>10058.99</v>
      </c>
      <c r="H6151" s="5">
        <v>730</v>
      </c>
      <c r="I6151" s="5">
        <v>9000</v>
      </c>
      <c r="J6151" t="str">
        <f t="shared" si="760"/>
        <v>yes</v>
      </c>
      <c r="K6151">
        <f t="shared" si="761"/>
        <v>0</v>
      </c>
      <c r="L6151">
        <f t="shared" si="762"/>
        <v>0</v>
      </c>
      <c r="M6151">
        <f t="shared" si="763"/>
        <v>0</v>
      </c>
      <c r="N6151">
        <f t="shared" si="764"/>
        <v>-4.9863532693831756</v>
      </c>
      <c r="O6151">
        <f t="shared" si="765"/>
        <v>6.8305282254162358E-3</v>
      </c>
      <c r="P6151">
        <f t="shared" si="766"/>
        <v>6.7841886334687792E-3</v>
      </c>
      <c r="Q6151">
        <f t="shared" si="767"/>
        <v>-6.8073058548944205E-3</v>
      </c>
    </row>
    <row r="6152" spans="1:17" x14ac:dyDescent="0.25">
      <c r="A6152">
        <v>6141</v>
      </c>
      <c r="B6152" t="s">
        <v>6266</v>
      </c>
      <c r="C6152" s="8">
        <v>5000</v>
      </c>
      <c r="E6152" t="s">
        <v>40</v>
      </c>
      <c r="F6152" t="s">
        <v>20</v>
      </c>
      <c r="G6152">
        <v>1847.09</v>
      </c>
      <c r="H6152" s="5">
        <v>300</v>
      </c>
      <c r="I6152" s="5">
        <v>9000</v>
      </c>
      <c r="J6152" t="str">
        <f t="shared" si="760"/>
        <v>no</v>
      </c>
      <c r="K6152">
        <f t="shared" si="761"/>
        <v>0</v>
      </c>
      <c r="L6152">
        <f t="shared" si="762"/>
        <v>0</v>
      </c>
      <c r="M6152">
        <f t="shared" si="763"/>
        <v>0</v>
      </c>
      <c r="N6152">
        <f t="shared" si="764"/>
        <v>-5.0014749953995574</v>
      </c>
      <c r="O6152">
        <f t="shared" si="765"/>
        <v>6.728015884234234E-3</v>
      </c>
      <c r="P6152">
        <f t="shared" si="766"/>
        <v>6.6830522028582372E-3</v>
      </c>
      <c r="Q6152">
        <f t="shared" si="767"/>
        <v>-6.7054837930821086E-3</v>
      </c>
    </row>
    <row r="6153" spans="1:17" x14ac:dyDescent="0.25">
      <c r="A6153">
        <v>6142</v>
      </c>
      <c r="B6153" t="s">
        <v>6267</v>
      </c>
      <c r="C6153" s="8">
        <v>5000</v>
      </c>
      <c r="E6153" t="s">
        <v>22</v>
      </c>
      <c r="F6153" t="s">
        <v>20</v>
      </c>
      <c r="G6153">
        <v>1047.18</v>
      </c>
      <c r="H6153" s="5">
        <v>300</v>
      </c>
      <c r="I6153" s="5">
        <v>9000</v>
      </c>
      <c r="J6153" t="str">
        <f t="shared" si="760"/>
        <v>no</v>
      </c>
      <c r="K6153">
        <f t="shared" si="761"/>
        <v>0</v>
      </c>
      <c r="L6153">
        <f t="shared" si="762"/>
        <v>0</v>
      </c>
      <c r="M6153">
        <f t="shared" si="763"/>
        <v>0</v>
      </c>
      <c r="N6153">
        <f t="shared" si="764"/>
        <v>-5.0014749953995574</v>
      </c>
      <c r="O6153">
        <f t="shared" si="765"/>
        <v>6.728015884234234E-3</v>
      </c>
      <c r="P6153">
        <f t="shared" si="766"/>
        <v>6.6830522028582372E-3</v>
      </c>
      <c r="Q6153">
        <f t="shared" si="767"/>
        <v>-6.7054837930821086E-3</v>
      </c>
    </row>
    <row r="6154" spans="1:17" x14ac:dyDescent="0.25">
      <c r="A6154">
        <v>6143</v>
      </c>
      <c r="B6154" t="s">
        <v>6268</v>
      </c>
      <c r="C6154" s="8">
        <v>100000</v>
      </c>
      <c r="E6154" t="s">
        <v>22</v>
      </c>
      <c r="F6154" t="s">
        <v>29</v>
      </c>
      <c r="G6154">
        <v>3594.57</v>
      </c>
      <c r="H6154" s="5">
        <v>400</v>
      </c>
      <c r="I6154" s="5">
        <v>9000</v>
      </c>
      <c r="J6154" t="str">
        <f t="shared" si="760"/>
        <v>no</v>
      </c>
      <c r="K6154">
        <f t="shared" si="761"/>
        <v>0</v>
      </c>
      <c r="L6154">
        <f t="shared" si="762"/>
        <v>1</v>
      </c>
      <c r="M6154">
        <f t="shared" si="763"/>
        <v>0</v>
      </c>
      <c r="N6154">
        <f t="shared" si="764"/>
        <v>-5.3043591351206327</v>
      </c>
      <c r="O6154">
        <f t="shared" si="765"/>
        <v>4.9698822310475926E-3</v>
      </c>
      <c r="P6154">
        <f t="shared" si="766"/>
        <v>4.9453046493437023E-3</v>
      </c>
      <c r="Q6154">
        <f t="shared" si="767"/>
        <v>-4.9575731326858578E-3</v>
      </c>
    </row>
    <row r="6155" spans="1:17" x14ac:dyDescent="0.25">
      <c r="A6155">
        <v>6144</v>
      </c>
      <c r="B6155" t="s">
        <v>6269</v>
      </c>
      <c r="C6155" s="8">
        <v>30000</v>
      </c>
      <c r="E6155" t="s">
        <v>22</v>
      </c>
      <c r="F6155" t="s">
        <v>29</v>
      </c>
      <c r="G6155">
        <v>4113.9399999999996</v>
      </c>
      <c r="H6155" s="5">
        <v>300</v>
      </c>
      <c r="I6155" s="5">
        <v>9000</v>
      </c>
      <c r="J6155" t="str">
        <f t="shared" si="760"/>
        <v>no</v>
      </c>
      <c r="K6155">
        <f t="shared" si="761"/>
        <v>0</v>
      </c>
      <c r="L6155">
        <f t="shared" si="762"/>
        <v>1</v>
      </c>
      <c r="M6155">
        <f t="shared" si="763"/>
        <v>0</v>
      </c>
      <c r="N6155">
        <f t="shared" si="764"/>
        <v>-5.0925702553393766</v>
      </c>
      <c r="O6155">
        <f t="shared" si="765"/>
        <v>6.1422125268522712E-3</v>
      </c>
      <c r="P6155">
        <f t="shared" si="766"/>
        <v>6.1047160633749334E-3</v>
      </c>
      <c r="Q6155">
        <f t="shared" si="767"/>
        <v>-6.1234260273580268E-3</v>
      </c>
    </row>
    <row r="6156" spans="1:17" x14ac:dyDescent="0.25">
      <c r="A6156">
        <v>6145</v>
      </c>
      <c r="B6156" t="s">
        <v>6270</v>
      </c>
      <c r="C6156" s="8">
        <v>25000</v>
      </c>
      <c r="E6156" t="s">
        <v>40</v>
      </c>
      <c r="F6156" t="s">
        <v>73</v>
      </c>
      <c r="G6156">
        <v>7024.86</v>
      </c>
      <c r="H6156" s="5">
        <v>300</v>
      </c>
      <c r="I6156" s="5">
        <v>9000</v>
      </c>
      <c r="J6156" t="str">
        <f t="shared" ref="J6156:J6219" si="768">IF(G6156/C6156&gt;=0.85, "yes", "no")</f>
        <v>no</v>
      </c>
      <c r="K6156">
        <f t="shared" ref="K6156:K6219" si="769">IF(OR(H6156=500, H6156=600), 1, 0)</f>
        <v>0</v>
      </c>
      <c r="L6156">
        <f t="shared" ref="L6156:L6219" si="770">IF(F6156="ZDD", 1, 0)</f>
        <v>0</v>
      </c>
      <c r="M6156">
        <f t="shared" ref="M6156:M6219" si="771">IF(OR(E6156="ZP07", E6156="ZP28",E6156="ZP32",E6156="ZP45",E6156="ZPPY",E6156="ZSPP",E6156="ZXP1",E6156="ZXX7",E6156="ZYPP",E6156="ZYSP",E6156="ZYWP"),1,0)</f>
        <v>0</v>
      </c>
      <c r="N6156">
        <f t="shared" ref="N6156:N6219" si="772">$P$3+$P$4*L6156+$P$5*(C6156/10000000)+$P$6*(I6156/10000000)+$P$7*M6156</f>
        <v>-5.0619861039084881</v>
      </c>
      <c r="O6156">
        <f t="shared" ref="O6156:O6219" si="773">EXP(N6156)</f>
        <v>6.3329690794522234E-3</v>
      </c>
      <c r="P6156">
        <f t="shared" ref="P6156:P6219" si="774">O6156/(1+O6156)</f>
        <v>6.2931149768901407E-3</v>
      </c>
      <c r="Q6156">
        <f t="shared" ref="Q6156:Q6219" si="775">K6156*LN(P6156)+(1-K6156)*LN(1-P6156)</f>
        <v>-6.3130000950679839E-3</v>
      </c>
    </row>
    <row r="6157" spans="1:17" x14ac:dyDescent="0.25">
      <c r="A6157">
        <v>6146</v>
      </c>
      <c r="B6157" t="s">
        <v>6271</v>
      </c>
      <c r="C6157" s="8">
        <v>2</v>
      </c>
      <c r="E6157" t="s">
        <v>57</v>
      </c>
      <c r="F6157" t="s">
        <v>74</v>
      </c>
      <c r="G6157">
        <v>9895.65</v>
      </c>
      <c r="H6157" s="5">
        <v>730</v>
      </c>
      <c r="I6157" s="5">
        <v>9000</v>
      </c>
      <c r="J6157" t="str">
        <f t="shared" si="768"/>
        <v>yes</v>
      </c>
      <c r="K6157">
        <f t="shared" si="769"/>
        <v>0</v>
      </c>
      <c r="L6157">
        <f t="shared" si="770"/>
        <v>0</v>
      </c>
      <c r="M6157">
        <f t="shared" si="771"/>
        <v>0</v>
      </c>
      <c r="N6157">
        <f t="shared" si="772"/>
        <v>-4.9863532693831756</v>
      </c>
      <c r="O6157">
        <f t="shared" si="773"/>
        <v>6.8305282254162358E-3</v>
      </c>
      <c r="P6157">
        <f t="shared" si="774"/>
        <v>6.7841886334687792E-3</v>
      </c>
      <c r="Q6157">
        <f t="shared" si="775"/>
        <v>-6.8073058548944205E-3</v>
      </c>
    </row>
    <row r="6158" spans="1:17" x14ac:dyDescent="0.25">
      <c r="A6158">
        <v>6147</v>
      </c>
      <c r="B6158" t="s">
        <v>6272</v>
      </c>
      <c r="C6158" s="8">
        <v>25000</v>
      </c>
      <c r="E6158" t="s">
        <v>22</v>
      </c>
      <c r="F6158" t="s">
        <v>73</v>
      </c>
      <c r="G6158">
        <v>77.37</v>
      </c>
      <c r="H6158" s="5">
        <v>300</v>
      </c>
      <c r="I6158" s="5">
        <v>9000</v>
      </c>
      <c r="J6158" t="str">
        <f t="shared" si="768"/>
        <v>no</v>
      </c>
      <c r="K6158">
        <f t="shared" si="769"/>
        <v>0</v>
      </c>
      <c r="L6158">
        <f t="shared" si="770"/>
        <v>0</v>
      </c>
      <c r="M6158">
        <f t="shared" si="771"/>
        <v>0</v>
      </c>
      <c r="N6158">
        <f t="shared" si="772"/>
        <v>-5.0619861039084881</v>
      </c>
      <c r="O6158">
        <f t="shared" si="773"/>
        <v>6.3329690794522234E-3</v>
      </c>
      <c r="P6158">
        <f t="shared" si="774"/>
        <v>6.2931149768901407E-3</v>
      </c>
      <c r="Q6158">
        <f t="shared" si="775"/>
        <v>-6.3130000950679839E-3</v>
      </c>
    </row>
    <row r="6159" spans="1:17" x14ac:dyDescent="0.25">
      <c r="A6159">
        <v>6148</v>
      </c>
      <c r="B6159" t="s">
        <v>6273</v>
      </c>
      <c r="C6159" s="8">
        <v>20000</v>
      </c>
      <c r="E6159" t="s">
        <v>22</v>
      </c>
      <c r="F6159" t="s">
        <v>29</v>
      </c>
      <c r="G6159">
        <v>137.71</v>
      </c>
      <c r="H6159" s="5">
        <v>400</v>
      </c>
      <c r="I6159" s="5">
        <v>9000</v>
      </c>
      <c r="J6159" t="str">
        <f t="shared" si="768"/>
        <v>no</v>
      </c>
      <c r="K6159">
        <f t="shared" si="769"/>
        <v>0</v>
      </c>
      <c r="L6159">
        <f t="shared" si="770"/>
        <v>1</v>
      </c>
      <c r="M6159">
        <f t="shared" si="771"/>
        <v>0</v>
      </c>
      <c r="N6159">
        <f t="shared" si="772"/>
        <v>-5.0623147010849117</v>
      </c>
      <c r="O6159">
        <f t="shared" si="773"/>
        <v>6.3308884255615571E-3</v>
      </c>
      <c r="P6159">
        <f t="shared" si="774"/>
        <v>6.2910604239391332E-3</v>
      </c>
      <c r="Q6159">
        <f t="shared" si="775"/>
        <v>-6.3109325328340894E-3</v>
      </c>
    </row>
    <row r="6160" spans="1:17" x14ac:dyDescent="0.25">
      <c r="A6160">
        <v>6149</v>
      </c>
      <c r="B6160" t="s">
        <v>6274</v>
      </c>
      <c r="C6160" s="8">
        <v>25000</v>
      </c>
      <c r="E6160" t="s">
        <v>22</v>
      </c>
      <c r="F6160" t="s">
        <v>29</v>
      </c>
      <c r="G6160">
        <v>1329.21</v>
      </c>
      <c r="H6160" s="5">
        <v>300</v>
      </c>
      <c r="I6160" s="5">
        <v>9000</v>
      </c>
      <c r="J6160" t="str">
        <f t="shared" si="768"/>
        <v>no</v>
      </c>
      <c r="K6160">
        <f t="shared" si="769"/>
        <v>0</v>
      </c>
      <c r="L6160">
        <f t="shared" si="770"/>
        <v>1</v>
      </c>
      <c r="M6160">
        <f t="shared" si="771"/>
        <v>0</v>
      </c>
      <c r="N6160">
        <f t="shared" si="772"/>
        <v>-5.0774424782121441</v>
      </c>
      <c r="O6160">
        <f t="shared" si="773"/>
        <v>6.23583692807856E-3</v>
      </c>
      <c r="P6160">
        <f t="shared" si="774"/>
        <v>6.1971922478092686E-3</v>
      </c>
      <c r="Q6160">
        <f t="shared" si="775"/>
        <v>-6.216474549050232E-3</v>
      </c>
    </row>
    <row r="6161" spans="1:17" x14ac:dyDescent="0.25">
      <c r="A6161">
        <v>6150</v>
      </c>
      <c r="B6161" t="s">
        <v>6275</v>
      </c>
      <c r="C6161" s="8">
        <v>25000</v>
      </c>
      <c r="E6161" t="s">
        <v>22</v>
      </c>
      <c r="F6161" t="s">
        <v>73</v>
      </c>
      <c r="G6161">
        <v>232.37</v>
      </c>
      <c r="H6161" s="5">
        <v>300</v>
      </c>
      <c r="I6161" s="5">
        <v>9000</v>
      </c>
      <c r="J6161" t="str">
        <f t="shared" si="768"/>
        <v>no</v>
      </c>
      <c r="K6161">
        <f t="shared" si="769"/>
        <v>0</v>
      </c>
      <c r="L6161">
        <f t="shared" si="770"/>
        <v>0</v>
      </c>
      <c r="M6161">
        <f t="shared" si="771"/>
        <v>0</v>
      </c>
      <c r="N6161">
        <f t="shared" si="772"/>
        <v>-5.0619861039084881</v>
      </c>
      <c r="O6161">
        <f t="shared" si="773"/>
        <v>6.3329690794522234E-3</v>
      </c>
      <c r="P6161">
        <f t="shared" si="774"/>
        <v>6.2931149768901407E-3</v>
      </c>
      <c r="Q6161">
        <f t="shared" si="775"/>
        <v>-6.3130000950679839E-3</v>
      </c>
    </row>
    <row r="6162" spans="1:17" x14ac:dyDescent="0.25">
      <c r="A6162">
        <v>6151</v>
      </c>
      <c r="B6162" t="s">
        <v>6276</v>
      </c>
      <c r="C6162" s="8">
        <v>25000</v>
      </c>
      <c r="E6162" t="s">
        <v>22</v>
      </c>
      <c r="F6162" t="s">
        <v>73</v>
      </c>
      <c r="G6162">
        <v>1592.86</v>
      </c>
      <c r="H6162" s="5">
        <v>300</v>
      </c>
      <c r="I6162" s="5">
        <v>9000</v>
      </c>
      <c r="J6162" t="str">
        <f t="shared" si="768"/>
        <v>no</v>
      </c>
      <c r="K6162">
        <f t="shared" si="769"/>
        <v>0</v>
      </c>
      <c r="L6162">
        <f t="shared" si="770"/>
        <v>0</v>
      </c>
      <c r="M6162">
        <f t="shared" si="771"/>
        <v>0</v>
      </c>
      <c r="N6162">
        <f t="shared" si="772"/>
        <v>-5.0619861039084881</v>
      </c>
      <c r="O6162">
        <f t="shared" si="773"/>
        <v>6.3329690794522234E-3</v>
      </c>
      <c r="P6162">
        <f t="shared" si="774"/>
        <v>6.2931149768901407E-3</v>
      </c>
      <c r="Q6162">
        <f t="shared" si="775"/>
        <v>-6.3130000950679839E-3</v>
      </c>
    </row>
    <row r="6163" spans="1:17" x14ac:dyDescent="0.25">
      <c r="A6163">
        <v>6152</v>
      </c>
      <c r="B6163" t="s">
        <v>6277</v>
      </c>
      <c r="C6163" s="8">
        <v>25000</v>
      </c>
      <c r="E6163" t="s">
        <v>22</v>
      </c>
      <c r="F6163" t="s">
        <v>20</v>
      </c>
      <c r="G6163">
        <v>213.86</v>
      </c>
      <c r="H6163" s="5">
        <v>300</v>
      </c>
      <c r="I6163" s="5">
        <v>9000</v>
      </c>
      <c r="J6163" t="str">
        <f t="shared" si="768"/>
        <v>no</v>
      </c>
      <c r="K6163">
        <f t="shared" si="769"/>
        <v>0</v>
      </c>
      <c r="L6163">
        <f t="shared" si="770"/>
        <v>0</v>
      </c>
      <c r="M6163">
        <f t="shared" si="771"/>
        <v>0</v>
      </c>
      <c r="N6163">
        <f t="shared" si="772"/>
        <v>-5.0619861039084881</v>
      </c>
      <c r="O6163">
        <f t="shared" si="773"/>
        <v>6.3329690794522234E-3</v>
      </c>
      <c r="P6163">
        <f t="shared" si="774"/>
        <v>6.2931149768901407E-3</v>
      </c>
      <c r="Q6163">
        <f t="shared" si="775"/>
        <v>-6.3130000950679839E-3</v>
      </c>
    </row>
    <row r="6164" spans="1:17" x14ac:dyDescent="0.25">
      <c r="A6164">
        <v>6153</v>
      </c>
      <c r="B6164" t="s">
        <v>6278</v>
      </c>
      <c r="C6164" s="8">
        <v>10000</v>
      </c>
      <c r="E6164" t="s">
        <v>22</v>
      </c>
      <c r="F6164" t="s">
        <v>73</v>
      </c>
      <c r="G6164">
        <v>1352.86</v>
      </c>
      <c r="H6164" s="5">
        <v>400</v>
      </c>
      <c r="I6164" s="5">
        <v>9000</v>
      </c>
      <c r="J6164" t="str">
        <f t="shared" si="768"/>
        <v>no</v>
      </c>
      <c r="K6164">
        <f t="shared" si="769"/>
        <v>0</v>
      </c>
      <c r="L6164">
        <f t="shared" si="770"/>
        <v>0</v>
      </c>
      <c r="M6164">
        <f t="shared" si="771"/>
        <v>0</v>
      </c>
      <c r="N6164">
        <f t="shared" si="772"/>
        <v>-5.0166027725267899</v>
      </c>
      <c r="O6164">
        <f t="shared" si="773"/>
        <v>6.6270019440258137E-3</v>
      </c>
      <c r="P6164">
        <f t="shared" si="774"/>
        <v>6.5833739123106819E-3</v>
      </c>
      <c r="Q6164">
        <f t="shared" si="775"/>
        <v>-6.6051399000292459E-3</v>
      </c>
    </row>
    <row r="6165" spans="1:17" x14ac:dyDescent="0.25">
      <c r="A6165">
        <v>6154</v>
      </c>
      <c r="B6165" t="s">
        <v>6279</v>
      </c>
      <c r="C6165" s="8">
        <v>25000</v>
      </c>
      <c r="E6165" t="s">
        <v>22</v>
      </c>
      <c r="F6165" t="s">
        <v>29</v>
      </c>
      <c r="G6165">
        <v>2000.19</v>
      </c>
      <c r="H6165" s="5">
        <v>350</v>
      </c>
      <c r="I6165" s="5">
        <v>9000</v>
      </c>
      <c r="J6165" t="str">
        <f t="shared" si="768"/>
        <v>no</v>
      </c>
      <c r="K6165">
        <f t="shared" si="769"/>
        <v>0</v>
      </c>
      <c r="L6165">
        <f t="shared" si="770"/>
        <v>1</v>
      </c>
      <c r="M6165">
        <f t="shared" si="771"/>
        <v>0</v>
      </c>
      <c r="N6165">
        <f t="shared" si="772"/>
        <v>-5.0774424782121441</v>
      </c>
      <c r="O6165">
        <f t="shared" si="773"/>
        <v>6.23583692807856E-3</v>
      </c>
      <c r="P6165">
        <f t="shared" si="774"/>
        <v>6.1971922478092686E-3</v>
      </c>
      <c r="Q6165">
        <f t="shared" si="775"/>
        <v>-6.216474549050232E-3</v>
      </c>
    </row>
    <row r="6166" spans="1:17" x14ac:dyDescent="0.25">
      <c r="A6166">
        <v>6155</v>
      </c>
      <c r="B6166" t="s">
        <v>6280</v>
      </c>
      <c r="C6166" s="8">
        <v>25000</v>
      </c>
      <c r="E6166" t="s">
        <v>22</v>
      </c>
      <c r="F6166" t="s">
        <v>73</v>
      </c>
      <c r="G6166">
        <v>1078.45</v>
      </c>
      <c r="H6166" s="5">
        <v>300</v>
      </c>
      <c r="I6166" s="5">
        <v>9000</v>
      </c>
      <c r="J6166" t="str">
        <f t="shared" si="768"/>
        <v>no</v>
      </c>
      <c r="K6166">
        <f t="shared" si="769"/>
        <v>0</v>
      </c>
      <c r="L6166">
        <f t="shared" si="770"/>
        <v>0</v>
      </c>
      <c r="M6166">
        <f t="shared" si="771"/>
        <v>0</v>
      </c>
      <c r="N6166">
        <f t="shared" si="772"/>
        <v>-5.0619861039084881</v>
      </c>
      <c r="O6166">
        <f t="shared" si="773"/>
        <v>6.3329690794522234E-3</v>
      </c>
      <c r="P6166">
        <f t="shared" si="774"/>
        <v>6.2931149768901407E-3</v>
      </c>
      <c r="Q6166">
        <f t="shared" si="775"/>
        <v>-6.3130000950679839E-3</v>
      </c>
    </row>
    <row r="6167" spans="1:17" x14ac:dyDescent="0.25">
      <c r="A6167">
        <v>6156</v>
      </c>
      <c r="B6167" t="s">
        <v>6281</v>
      </c>
      <c r="C6167" s="8">
        <v>25000</v>
      </c>
      <c r="E6167" t="s">
        <v>22</v>
      </c>
      <c r="F6167" t="s">
        <v>25</v>
      </c>
      <c r="G6167">
        <v>3576.35</v>
      </c>
      <c r="H6167" s="5">
        <v>200</v>
      </c>
      <c r="I6167" s="5">
        <v>9000</v>
      </c>
      <c r="J6167" t="str">
        <f t="shared" si="768"/>
        <v>no</v>
      </c>
      <c r="K6167">
        <f t="shared" si="769"/>
        <v>0</v>
      </c>
      <c r="L6167">
        <f t="shared" si="770"/>
        <v>0</v>
      </c>
      <c r="M6167">
        <f t="shared" si="771"/>
        <v>0</v>
      </c>
      <c r="N6167">
        <f t="shared" si="772"/>
        <v>-5.0619861039084881</v>
      </c>
      <c r="O6167">
        <f t="shared" si="773"/>
        <v>6.3329690794522234E-3</v>
      </c>
      <c r="P6167">
        <f t="shared" si="774"/>
        <v>6.2931149768901407E-3</v>
      </c>
      <c r="Q6167">
        <f t="shared" si="775"/>
        <v>-6.3130000950679839E-3</v>
      </c>
    </row>
    <row r="6168" spans="1:17" x14ac:dyDescent="0.25">
      <c r="A6168">
        <v>6157</v>
      </c>
      <c r="B6168" t="s">
        <v>6282</v>
      </c>
      <c r="C6168" s="8">
        <v>25000</v>
      </c>
      <c r="E6168" t="s">
        <v>22</v>
      </c>
      <c r="F6168" t="s">
        <v>29</v>
      </c>
      <c r="G6168">
        <v>379.1</v>
      </c>
      <c r="H6168" s="5">
        <v>300</v>
      </c>
      <c r="I6168" s="5">
        <v>9000</v>
      </c>
      <c r="J6168" t="str">
        <f t="shared" si="768"/>
        <v>no</v>
      </c>
      <c r="K6168">
        <f t="shared" si="769"/>
        <v>0</v>
      </c>
      <c r="L6168">
        <f t="shared" si="770"/>
        <v>1</v>
      </c>
      <c r="M6168">
        <f t="shared" si="771"/>
        <v>0</v>
      </c>
      <c r="N6168">
        <f t="shared" si="772"/>
        <v>-5.0774424782121441</v>
      </c>
      <c r="O6168">
        <f t="shared" si="773"/>
        <v>6.23583692807856E-3</v>
      </c>
      <c r="P6168">
        <f t="shared" si="774"/>
        <v>6.1971922478092686E-3</v>
      </c>
      <c r="Q6168">
        <f t="shared" si="775"/>
        <v>-6.216474549050232E-3</v>
      </c>
    </row>
    <row r="6169" spans="1:17" x14ac:dyDescent="0.25">
      <c r="A6169">
        <v>6158</v>
      </c>
      <c r="B6169" t="s">
        <v>6283</v>
      </c>
      <c r="C6169" s="8">
        <v>25000</v>
      </c>
      <c r="E6169" t="s">
        <v>56</v>
      </c>
      <c r="F6169" t="s">
        <v>73</v>
      </c>
      <c r="G6169">
        <v>17376.84</v>
      </c>
      <c r="H6169" s="5">
        <v>300</v>
      </c>
      <c r="I6169" s="5">
        <v>9000</v>
      </c>
      <c r="J6169" t="str">
        <f t="shared" si="768"/>
        <v>no</v>
      </c>
      <c r="K6169">
        <f t="shared" si="769"/>
        <v>0</v>
      </c>
      <c r="L6169">
        <f t="shared" si="770"/>
        <v>0</v>
      </c>
      <c r="M6169">
        <f t="shared" si="771"/>
        <v>0</v>
      </c>
      <c r="N6169">
        <f t="shared" si="772"/>
        <v>-5.0619861039084881</v>
      </c>
      <c r="O6169">
        <f t="shared" si="773"/>
        <v>6.3329690794522234E-3</v>
      </c>
      <c r="P6169">
        <f t="shared" si="774"/>
        <v>6.2931149768901407E-3</v>
      </c>
      <c r="Q6169">
        <f t="shared" si="775"/>
        <v>-6.3130000950679839E-3</v>
      </c>
    </row>
    <row r="6170" spans="1:17" x14ac:dyDescent="0.25">
      <c r="A6170">
        <v>6159</v>
      </c>
      <c r="B6170" t="s">
        <v>6284</v>
      </c>
      <c r="C6170" s="8">
        <v>50000</v>
      </c>
      <c r="E6170" t="s">
        <v>22</v>
      </c>
      <c r="F6170" t="s">
        <v>73</v>
      </c>
      <c r="G6170">
        <v>13587.67</v>
      </c>
      <c r="H6170" s="5">
        <v>300</v>
      </c>
      <c r="I6170" s="5">
        <v>9000</v>
      </c>
      <c r="J6170" t="str">
        <f t="shared" si="768"/>
        <v>no</v>
      </c>
      <c r="K6170">
        <f t="shared" si="769"/>
        <v>0</v>
      </c>
      <c r="L6170">
        <f t="shared" si="770"/>
        <v>0</v>
      </c>
      <c r="M6170">
        <f t="shared" si="771"/>
        <v>0</v>
      </c>
      <c r="N6170">
        <f t="shared" si="772"/>
        <v>-5.1376249895446504</v>
      </c>
      <c r="O6170">
        <f t="shared" si="773"/>
        <v>5.8716183213966449E-3</v>
      </c>
      <c r="P6170">
        <f t="shared" si="774"/>
        <v>5.8373436673710205E-3</v>
      </c>
      <c r="Q6170">
        <f t="shared" si="775"/>
        <v>-5.8544475512279518E-3</v>
      </c>
    </row>
    <row r="6171" spans="1:17" x14ac:dyDescent="0.25">
      <c r="A6171">
        <v>6160</v>
      </c>
      <c r="B6171" t="s">
        <v>6285</v>
      </c>
      <c r="C6171" s="8">
        <v>25000</v>
      </c>
      <c r="E6171" t="s">
        <v>22</v>
      </c>
      <c r="F6171" t="s">
        <v>73</v>
      </c>
      <c r="G6171">
        <v>890.08</v>
      </c>
      <c r="H6171" s="5">
        <v>300</v>
      </c>
      <c r="I6171" s="5">
        <v>9000</v>
      </c>
      <c r="J6171" t="str">
        <f t="shared" si="768"/>
        <v>no</v>
      </c>
      <c r="K6171">
        <f t="shared" si="769"/>
        <v>0</v>
      </c>
      <c r="L6171">
        <f t="shared" si="770"/>
        <v>0</v>
      </c>
      <c r="M6171">
        <f t="shared" si="771"/>
        <v>0</v>
      </c>
      <c r="N6171">
        <f t="shared" si="772"/>
        <v>-5.0619861039084881</v>
      </c>
      <c r="O6171">
        <f t="shared" si="773"/>
        <v>6.3329690794522234E-3</v>
      </c>
      <c r="P6171">
        <f t="shared" si="774"/>
        <v>6.2931149768901407E-3</v>
      </c>
      <c r="Q6171">
        <f t="shared" si="775"/>
        <v>-6.3130000950679839E-3</v>
      </c>
    </row>
    <row r="6172" spans="1:17" x14ac:dyDescent="0.25">
      <c r="A6172">
        <v>6161</v>
      </c>
      <c r="B6172" t="s">
        <v>6286</v>
      </c>
      <c r="C6172" s="8">
        <v>25000</v>
      </c>
      <c r="E6172" t="s">
        <v>22</v>
      </c>
      <c r="F6172" t="s">
        <v>73</v>
      </c>
      <c r="G6172">
        <v>2979.19</v>
      </c>
      <c r="H6172" s="5">
        <v>300</v>
      </c>
      <c r="I6172" s="5">
        <v>9000</v>
      </c>
      <c r="J6172" t="str">
        <f t="shared" si="768"/>
        <v>no</v>
      </c>
      <c r="K6172">
        <f t="shared" si="769"/>
        <v>0</v>
      </c>
      <c r="L6172">
        <f t="shared" si="770"/>
        <v>0</v>
      </c>
      <c r="M6172">
        <f t="shared" si="771"/>
        <v>0</v>
      </c>
      <c r="N6172">
        <f t="shared" si="772"/>
        <v>-5.0619861039084881</v>
      </c>
      <c r="O6172">
        <f t="shared" si="773"/>
        <v>6.3329690794522234E-3</v>
      </c>
      <c r="P6172">
        <f t="shared" si="774"/>
        <v>6.2931149768901407E-3</v>
      </c>
      <c r="Q6172">
        <f t="shared" si="775"/>
        <v>-6.3130000950679839E-3</v>
      </c>
    </row>
    <row r="6173" spans="1:17" x14ac:dyDescent="0.25">
      <c r="A6173">
        <v>6162</v>
      </c>
      <c r="B6173" t="s">
        <v>6287</v>
      </c>
      <c r="C6173" s="8">
        <v>24999</v>
      </c>
      <c r="E6173" t="s">
        <v>40</v>
      </c>
      <c r="F6173" t="s">
        <v>29</v>
      </c>
      <c r="G6173">
        <v>4272.0600000000004</v>
      </c>
      <c r="H6173" s="5">
        <v>400</v>
      </c>
      <c r="I6173" s="5">
        <v>9000</v>
      </c>
      <c r="J6173" t="str">
        <f t="shared" si="768"/>
        <v>no</v>
      </c>
      <c r="K6173">
        <f t="shared" si="769"/>
        <v>0</v>
      </c>
      <c r="L6173">
        <f t="shared" si="770"/>
        <v>1</v>
      </c>
      <c r="M6173">
        <f t="shared" si="771"/>
        <v>0</v>
      </c>
      <c r="N6173">
        <f t="shared" si="772"/>
        <v>-5.0774394526567184</v>
      </c>
      <c r="O6173">
        <f t="shared" si="773"/>
        <v>6.2358557949773533E-3</v>
      </c>
      <c r="P6173">
        <f t="shared" si="774"/>
        <v>6.1972108815887021E-3</v>
      </c>
      <c r="Q6173">
        <f t="shared" si="775"/>
        <v>-6.2164932990271381E-3</v>
      </c>
    </row>
    <row r="6174" spans="1:17" x14ac:dyDescent="0.25">
      <c r="A6174">
        <v>6163</v>
      </c>
      <c r="B6174" t="s">
        <v>6288</v>
      </c>
      <c r="C6174" s="8">
        <v>25000</v>
      </c>
      <c r="E6174" t="s">
        <v>31</v>
      </c>
      <c r="F6174" t="s">
        <v>73</v>
      </c>
      <c r="G6174">
        <v>48.76</v>
      </c>
      <c r="H6174" s="5">
        <v>200</v>
      </c>
      <c r="I6174" s="5">
        <v>9000</v>
      </c>
      <c r="J6174" t="str">
        <f t="shared" si="768"/>
        <v>no</v>
      </c>
      <c r="K6174">
        <f t="shared" si="769"/>
        <v>0</v>
      </c>
      <c r="L6174">
        <f t="shared" si="770"/>
        <v>0</v>
      </c>
      <c r="M6174">
        <f t="shared" si="771"/>
        <v>0</v>
      </c>
      <c r="N6174">
        <f t="shared" si="772"/>
        <v>-5.0619861039084881</v>
      </c>
      <c r="O6174">
        <f t="shared" si="773"/>
        <v>6.3329690794522234E-3</v>
      </c>
      <c r="P6174">
        <f t="shared" si="774"/>
        <v>6.2931149768901407E-3</v>
      </c>
      <c r="Q6174">
        <f t="shared" si="775"/>
        <v>-6.3130000950679839E-3</v>
      </c>
    </row>
    <row r="6175" spans="1:17" x14ac:dyDescent="0.25">
      <c r="A6175">
        <v>6164</v>
      </c>
      <c r="B6175" t="s">
        <v>6289</v>
      </c>
      <c r="C6175" s="8">
        <v>5000</v>
      </c>
      <c r="E6175" t="s">
        <v>22</v>
      </c>
      <c r="F6175" t="s">
        <v>20</v>
      </c>
      <c r="G6175">
        <v>116.09</v>
      </c>
      <c r="H6175" s="5">
        <v>300</v>
      </c>
      <c r="I6175" s="5">
        <v>9000</v>
      </c>
      <c r="J6175" t="str">
        <f t="shared" si="768"/>
        <v>no</v>
      </c>
      <c r="K6175">
        <f t="shared" si="769"/>
        <v>0</v>
      </c>
      <c r="L6175">
        <f t="shared" si="770"/>
        <v>0</v>
      </c>
      <c r="M6175">
        <f t="shared" si="771"/>
        <v>0</v>
      </c>
      <c r="N6175">
        <f t="shared" si="772"/>
        <v>-5.0014749953995574</v>
      </c>
      <c r="O6175">
        <f t="shared" si="773"/>
        <v>6.728015884234234E-3</v>
      </c>
      <c r="P6175">
        <f t="shared" si="774"/>
        <v>6.6830522028582372E-3</v>
      </c>
      <c r="Q6175">
        <f t="shared" si="775"/>
        <v>-6.7054837930821086E-3</v>
      </c>
    </row>
    <row r="6176" spans="1:17" x14ac:dyDescent="0.25">
      <c r="A6176">
        <v>6165</v>
      </c>
      <c r="B6176" t="s">
        <v>6290</v>
      </c>
      <c r="C6176" s="8">
        <v>10000</v>
      </c>
      <c r="E6176" t="s">
        <v>22</v>
      </c>
      <c r="F6176" t="s">
        <v>29</v>
      </c>
      <c r="G6176">
        <v>303.93</v>
      </c>
      <c r="H6176" s="5">
        <v>300</v>
      </c>
      <c r="I6176" s="5">
        <v>9000</v>
      </c>
      <c r="J6176" t="str">
        <f t="shared" si="768"/>
        <v>no</v>
      </c>
      <c r="K6176">
        <f t="shared" si="769"/>
        <v>0</v>
      </c>
      <c r="L6176">
        <f t="shared" si="770"/>
        <v>1</v>
      </c>
      <c r="M6176">
        <f t="shared" si="771"/>
        <v>0</v>
      </c>
      <c r="N6176">
        <f t="shared" si="772"/>
        <v>-5.0320591468304459</v>
      </c>
      <c r="O6176">
        <f t="shared" si="773"/>
        <v>6.5253600525362124E-3</v>
      </c>
      <c r="P6176">
        <f t="shared" si="774"/>
        <v>6.4830557793353737E-3</v>
      </c>
      <c r="Q6176">
        <f t="shared" si="775"/>
        <v>-6.5041620570257088E-3</v>
      </c>
    </row>
    <row r="6177" spans="1:17" x14ac:dyDescent="0.25">
      <c r="A6177">
        <v>6166</v>
      </c>
      <c r="B6177" t="s">
        <v>6291</v>
      </c>
      <c r="C6177" s="8">
        <v>29999</v>
      </c>
      <c r="E6177" t="s">
        <v>40</v>
      </c>
      <c r="F6177" t="s">
        <v>73</v>
      </c>
      <c r="G6177">
        <v>6874.27</v>
      </c>
      <c r="H6177" s="5">
        <v>400</v>
      </c>
      <c r="I6177" s="5">
        <v>9000</v>
      </c>
      <c r="J6177" t="str">
        <f t="shared" si="768"/>
        <v>no</v>
      </c>
      <c r="K6177">
        <f t="shared" si="769"/>
        <v>0</v>
      </c>
      <c r="L6177">
        <f t="shared" si="770"/>
        <v>0</v>
      </c>
      <c r="M6177">
        <f t="shared" si="771"/>
        <v>0</v>
      </c>
      <c r="N6177">
        <f t="shared" si="772"/>
        <v>-5.0771108554802948</v>
      </c>
      <c r="O6177">
        <f t="shared" si="773"/>
        <v>6.2379052162827532E-3</v>
      </c>
      <c r="P6177">
        <f t="shared" si="774"/>
        <v>6.1992349760884493E-3</v>
      </c>
      <c r="Q6177">
        <f t="shared" si="775"/>
        <v>-6.2185300175623378E-3</v>
      </c>
    </row>
    <row r="6178" spans="1:17" x14ac:dyDescent="0.25">
      <c r="A6178">
        <v>6167</v>
      </c>
      <c r="B6178" t="s">
        <v>6292</v>
      </c>
      <c r="C6178" s="8">
        <v>50000</v>
      </c>
      <c r="E6178" t="s">
        <v>22</v>
      </c>
      <c r="F6178" t="s">
        <v>29</v>
      </c>
      <c r="G6178">
        <v>3760.92</v>
      </c>
      <c r="H6178" s="5">
        <v>300</v>
      </c>
      <c r="I6178" s="5">
        <v>9000</v>
      </c>
      <c r="J6178" t="str">
        <f t="shared" si="768"/>
        <v>no</v>
      </c>
      <c r="K6178">
        <f t="shared" si="769"/>
        <v>0</v>
      </c>
      <c r="L6178">
        <f t="shared" si="770"/>
        <v>1</v>
      </c>
      <c r="M6178">
        <f t="shared" si="771"/>
        <v>0</v>
      </c>
      <c r="N6178">
        <f t="shared" si="772"/>
        <v>-5.1530813638483064</v>
      </c>
      <c r="O6178">
        <f t="shared" si="773"/>
        <v>5.7815621546212963E-3</v>
      </c>
      <c r="P6178">
        <f t="shared" si="774"/>
        <v>5.7483278399296034E-3</v>
      </c>
      <c r="Q6178">
        <f t="shared" si="775"/>
        <v>-5.764913065155015E-3</v>
      </c>
    </row>
    <row r="6179" spans="1:17" x14ac:dyDescent="0.25">
      <c r="A6179">
        <v>6168</v>
      </c>
      <c r="B6179" t="s">
        <v>6293</v>
      </c>
      <c r="C6179" s="8">
        <v>25000</v>
      </c>
      <c r="E6179" t="s">
        <v>22</v>
      </c>
      <c r="F6179" t="s">
        <v>73</v>
      </c>
      <c r="G6179">
        <v>3230.48</v>
      </c>
      <c r="H6179" s="5">
        <v>300</v>
      </c>
      <c r="I6179" s="5">
        <v>9000</v>
      </c>
      <c r="J6179" t="str">
        <f t="shared" si="768"/>
        <v>no</v>
      </c>
      <c r="K6179">
        <f t="shared" si="769"/>
        <v>0</v>
      </c>
      <c r="L6179">
        <f t="shared" si="770"/>
        <v>0</v>
      </c>
      <c r="M6179">
        <f t="shared" si="771"/>
        <v>0</v>
      </c>
      <c r="N6179">
        <f t="shared" si="772"/>
        <v>-5.0619861039084881</v>
      </c>
      <c r="O6179">
        <f t="shared" si="773"/>
        <v>6.3329690794522234E-3</v>
      </c>
      <c r="P6179">
        <f t="shared" si="774"/>
        <v>6.2931149768901407E-3</v>
      </c>
      <c r="Q6179">
        <f t="shared" si="775"/>
        <v>-6.3130000950679839E-3</v>
      </c>
    </row>
    <row r="6180" spans="1:17" x14ac:dyDescent="0.25">
      <c r="A6180">
        <v>6169</v>
      </c>
      <c r="B6180" t="s">
        <v>6294</v>
      </c>
      <c r="C6180" s="8">
        <v>25000</v>
      </c>
      <c r="E6180" t="s">
        <v>54</v>
      </c>
      <c r="F6180" t="s">
        <v>73</v>
      </c>
      <c r="G6180">
        <v>18099.03</v>
      </c>
      <c r="H6180" s="5">
        <v>300</v>
      </c>
      <c r="I6180" s="5">
        <v>9000</v>
      </c>
      <c r="J6180" t="str">
        <f t="shared" si="768"/>
        <v>no</v>
      </c>
      <c r="K6180">
        <f t="shared" si="769"/>
        <v>0</v>
      </c>
      <c r="L6180">
        <f t="shared" si="770"/>
        <v>0</v>
      </c>
      <c r="M6180">
        <f t="shared" si="771"/>
        <v>0</v>
      </c>
      <c r="N6180">
        <f t="shared" si="772"/>
        <v>-5.0619861039084881</v>
      </c>
      <c r="O6180">
        <f t="shared" si="773"/>
        <v>6.3329690794522234E-3</v>
      </c>
      <c r="P6180">
        <f t="shared" si="774"/>
        <v>6.2931149768901407E-3</v>
      </c>
      <c r="Q6180">
        <f t="shared" si="775"/>
        <v>-6.3130000950679839E-3</v>
      </c>
    </row>
    <row r="6181" spans="1:17" x14ac:dyDescent="0.25">
      <c r="A6181">
        <v>6170</v>
      </c>
      <c r="B6181" t="s">
        <v>6295</v>
      </c>
      <c r="C6181" s="8">
        <v>2</v>
      </c>
      <c r="E6181" t="s">
        <v>57</v>
      </c>
      <c r="F6181" t="s">
        <v>74</v>
      </c>
      <c r="G6181">
        <v>1998.3</v>
      </c>
      <c r="H6181" s="5">
        <v>730</v>
      </c>
      <c r="I6181" s="5">
        <v>9000</v>
      </c>
      <c r="J6181" t="str">
        <f t="shared" si="768"/>
        <v>yes</v>
      </c>
      <c r="K6181">
        <f t="shared" si="769"/>
        <v>0</v>
      </c>
      <c r="L6181">
        <f t="shared" si="770"/>
        <v>0</v>
      </c>
      <c r="M6181">
        <f t="shared" si="771"/>
        <v>0</v>
      </c>
      <c r="N6181">
        <f t="shared" si="772"/>
        <v>-4.9863532693831756</v>
      </c>
      <c r="O6181">
        <f t="shared" si="773"/>
        <v>6.8305282254162358E-3</v>
      </c>
      <c r="P6181">
        <f t="shared" si="774"/>
        <v>6.7841886334687792E-3</v>
      </c>
      <c r="Q6181">
        <f t="shared" si="775"/>
        <v>-6.8073058548944205E-3</v>
      </c>
    </row>
    <row r="6182" spans="1:17" x14ac:dyDescent="0.25">
      <c r="A6182">
        <v>6171</v>
      </c>
      <c r="B6182" t="s">
        <v>6296</v>
      </c>
      <c r="C6182" s="8">
        <v>19999</v>
      </c>
      <c r="E6182" t="s">
        <v>40</v>
      </c>
      <c r="F6182" t="s">
        <v>20</v>
      </c>
      <c r="G6182">
        <v>2695.02</v>
      </c>
      <c r="H6182" s="5">
        <v>400</v>
      </c>
      <c r="I6182" s="5">
        <v>9000</v>
      </c>
      <c r="J6182" t="str">
        <f t="shared" si="768"/>
        <v>no</v>
      </c>
      <c r="K6182">
        <f t="shared" si="769"/>
        <v>0</v>
      </c>
      <c r="L6182">
        <f t="shared" si="770"/>
        <v>0</v>
      </c>
      <c r="M6182">
        <f t="shared" si="771"/>
        <v>0</v>
      </c>
      <c r="N6182">
        <f t="shared" si="772"/>
        <v>-5.0468553012258299</v>
      </c>
      <c r="O6182">
        <f t="shared" si="773"/>
        <v>6.4295205939011897E-3</v>
      </c>
      <c r="P6182">
        <f t="shared" si="774"/>
        <v>6.388445949108373E-3</v>
      </c>
      <c r="Q6182">
        <f t="shared" si="775"/>
        <v>-6.4089393974133052E-3</v>
      </c>
    </row>
    <row r="6183" spans="1:17" x14ac:dyDescent="0.25">
      <c r="A6183">
        <v>6172</v>
      </c>
      <c r="B6183" t="s">
        <v>6297</v>
      </c>
      <c r="C6183" s="8">
        <v>25000</v>
      </c>
      <c r="E6183" t="s">
        <v>22</v>
      </c>
      <c r="F6183" t="s">
        <v>29</v>
      </c>
      <c r="G6183">
        <v>8983.34</v>
      </c>
      <c r="H6183" s="5">
        <v>200</v>
      </c>
      <c r="I6183" s="5">
        <v>9000</v>
      </c>
      <c r="J6183" t="str">
        <f t="shared" si="768"/>
        <v>no</v>
      </c>
      <c r="K6183">
        <f t="shared" si="769"/>
        <v>0</v>
      </c>
      <c r="L6183">
        <f t="shared" si="770"/>
        <v>1</v>
      </c>
      <c r="M6183">
        <f t="shared" si="771"/>
        <v>0</v>
      </c>
      <c r="N6183">
        <f t="shared" si="772"/>
        <v>-5.0774424782121441</v>
      </c>
      <c r="O6183">
        <f t="shared" si="773"/>
        <v>6.23583692807856E-3</v>
      </c>
      <c r="P6183">
        <f t="shared" si="774"/>
        <v>6.1971922478092686E-3</v>
      </c>
      <c r="Q6183">
        <f t="shared" si="775"/>
        <v>-6.216474549050232E-3</v>
      </c>
    </row>
    <row r="6184" spans="1:17" x14ac:dyDescent="0.25">
      <c r="A6184">
        <v>6173</v>
      </c>
      <c r="B6184" t="s">
        <v>6298</v>
      </c>
      <c r="C6184" s="8">
        <v>25000</v>
      </c>
      <c r="E6184" t="s">
        <v>22</v>
      </c>
      <c r="F6184" t="s">
        <v>29</v>
      </c>
      <c r="G6184">
        <v>885.95</v>
      </c>
      <c r="H6184" s="5">
        <v>300</v>
      </c>
      <c r="I6184" s="5">
        <v>9000</v>
      </c>
      <c r="J6184" t="str">
        <f t="shared" si="768"/>
        <v>no</v>
      </c>
      <c r="K6184">
        <f t="shared" si="769"/>
        <v>0</v>
      </c>
      <c r="L6184">
        <f t="shared" si="770"/>
        <v>1</v>
      </c>
      <c r="M6184">
        <f t="shared" si="771"/>
        <v>0</v>
      </c>
      <c r="N6184">
        <f t="shared" si="772"/>
        <v>-5.0774424782121441</v>
      </c>
      <c r="O6184">
        <f t="shared" si="773"/>
        <v>6.23583692807856E-3</v>
      </c>
      <c r="P6184">
        <f t="shared" si="774"/>
        <v>6.1971922478092686E-3</v>
      </c>
      <c r="Q6184">
        <f t="shared" si="775"/>
        <v>-6.216474549050232E-3</v>
      </c>
    </row>
    <row r="6185" spans="1:17" x14ac:dyDescent="0.25">
      <c r="A6185">
        <v>6174</v>
      </c>
      <c r="B6185" t="s">
        <v>6299</v>
      </c>
      <c r="C6185" s="8">
        <v>9999</v>
      </c>
      <c r="E6185" t="s">
        <v>22</v>
      </c>
      <c r="F6185" t="s">
        <v>29</v>
      </c>
      <c r="G6185">
        <v>8804.67</v>
      </c>
      <c r="H6185" s="5">
        <v>400</v>
      </c>
      <c r="I6185" s="5">
        <v>9000</v>
      </c>
      <c r="J6185" t="str">
        <f t="shared" si="768"/>
        <v>yes</v>
      </c>
      <c r="K6185">
        <f t="shared" si="769"/>
        <v>0</v>
      </c>
      <c r="L6185">
        <f t="shared" si="770"/>
        <v>1</v>
      </c>
      <c r="M6185">
        <f t="shared" si="771"/>
        <v>0</v>
      </c>
      <c r="N6185">
        <f t="shared" si="772"/>
        <v>-5.032056121275021</v>
      </c>
      <c r="O6185">
        <f t="shared" si="773"/>
        <v>6.5253797954045855E-3</v>
      </c>
      <c r="P6185">
        <f t="shared" si="774"/>
        <v>6.4830752670449231E-3</v>
      </c>
      <c r="Q6185">
        <f t="shared" si="775"/>
        <v>-6.5041816718997801E-3</v>
      </c>
    </row>
    <row r="6186" spans="1:17" x14ac:dyDescent="0.25">
      <c r="A6186">
        <v>6175</v>
      </c>
      <c r="B6186" t="s">
        <v>6300</v>
      </c>
      <c r="C6186" s="8">
        <v>10000</v>
      </c>
      <c r="E6186" t="s">
        <v>22</v>
      </c>
      <c r="F6186" t="s">
        <v>39</v>
      </c>
      <c r="G6186">
        <v>1545.57</v>
      </c>
      <c r="H6186" s="5">
        <v>300</v>
      </c>
      <c r="I6186" s="5">
        <v>9000</v>
      </c>
      <c r="J6186" t="str">
        <f t="shared" si="768"/>
        <v>no</v>
      </c>
      <c r="K6186">
        <f t="shared" si="769"/>
        <v>0</v>
      </c>
      <c r="L6186">
        <f t="shared" si="770"/>
        <v>0</v>
      </c>
      <c r="M6186">
        <f t="shared" si="771"/>
        <v>0</v>
      </c>
      <c r="N6186">
        <f t="shared" si="772"/>
        <v>-5.0166027725267899</v>
      </c>
      <c r="O6186">
        <f t="shared" si="773"/>
        <v>6.6270019440258137E-3</v>
      </c>
      <c r="P6186">
        <f t="shared" si="774"/>
        <v>6.5833739123106819E-3</v>
      </c>
      <c r="Q6186">
        <f t="shared" si="775"/>
        <v>-6.6051399000292459E-3</v>
      </c>
    </row>
    <row r="6187" spans="1:17" x14ac:dyDescent="0.25">
      <c r="A6187">
        <v>6176</v>
      </c>
      <c r="B6187" t="s">
        <v>6301</v>
      </c>
      <c r="C6187" s="8">
        <v>10000</v>
      </c>
      <c r="E6187" t="s">
        <v>22</v>
      </c>
      <c r="F6187" t="s">
        <v>29</v>
      </c>
      <c r="G6187">
        <v>844.74</v>
      </c>
      <c r="H6187" s="5">
        <v>300</v>
      </c>
      <c r="I6187" s="5">
        <v>9000</v>
      </c>
      <c r="J6187" t="str">
        <f t="shared" si="768"/>
        <v>no</v>
      </c>
      <c r="K6187">
        <f t="shared" si="769"/>
        <v>0</v>
      </c>
      <c r="L6187">
        <f t="shared" si="770"/>
        <v>1</v>
      </c>
      <c r="M6187">
        <f t="shared" si="771"/>
        <v>0</v>
      </c>
      <c r="N6187">
        <f t="shared" si="772"/>
        <v>-5.0320591468304459</v>
      </c>
      <c r="O6187">
        <f t="shared" si="773"/>
        <v>6.5253600525362124E-3</v>
      </c>
      <c r="P6187">
        <f t="shared" si="774"/>
        <v>6.4830557793353737E-3</v>
      </c>
      <c r="Q6187">
        <f t="shared" si="775"/>
        <v>-6.5041620570257088E-3</v>
      </c>
    </row>
    <row r="6188" spans="1:17" x14ac:dyDescent="0.25">
      <c r="A6188">
        <v>6177</v>
      </c>
      <c r="B6188" t="s">
        <v>6302</v>
      </c>
      <c r="C6188" s="8">
        <v>100000</v>
      </c>
      <c r="E6188" t="s">
        <v>22</v>
      </c>
      <c r="F6188" t="s">
        <v>29</v>
      </c>
      <c r="G6188">
        <v>5043.8599999999997</v>
      </c>
      <c r="H6188" s="5">
        <v>300</v>
      </c>
      <c r="I6188" s="5">
        <v>9000</v>
      </c>
      <c r="J6188" t="str">
        <f t="shared" si="768"/>
        <v>no</v>
      </c>
      <c r="K6188">
        <f t="shared" si="769"/>
        <v>0</v>
      </c>
      <c r="L6188">
        <f t="shared" si="770"/>
        <v>1</v>
      </c>
      <c r="M6188">
        <f t="shared" si="771"/>
        <v>0</v>
      </c>
      <c r="N6188">
        <f t="shared" si="772"/>
        <v>-5.3043591351206327</v>
      </c>
      <c r="O6188">
        <f t="shared" si="773"/>
        <v>4.9698822310475926E-3</v>
      </c>
      <c r="P6188">
        <f t="shared" si="774"/>
        <v>4.9453046493437023E-3</v>
      </c>
      <c r="Q6188">
        <f t="shared" si="775"/>
        <v>-4.9575731326858578E-3</v>
      </c>
    </row>
    <row r="6189" spans="1:17" x14ac:dyDescent="0.25">
      <c r="A6189">
        <v>6178</v>
      </c>
      <c r="B6189" t="s">
        <v>6303</v>
      </c>
      <c r="C6189" s="8">
        <v>2500</v>
      </c>
      <c r="E6189" t="s">
        <v>22</v>
      </c>
      <c r="F6189" t="s">
        <v>73</v>
      </c>
      <c r="G6189">
        <v>1803.31</v>
      </c>
      <c r="H6189" s="5">
        <v>300</v>
      </c>
      <c r="I6189" s="5">
        <v>9000</v>
      </c>
      <c r="J6189" t="str">
        <f t="shared" si="768"/>
        <v>no</v>
      </c>
      <c r="K6189">
        <f t="shared" si="769"/>
        <v>0</v>
      </c>
      <c r="L6189">
        <f t="shared" si="770"/>
        <v>0</v>
      </c>
      <c r="M6189">
        <f t="shared" si="771"/>
        <v>0</v>
      </c>
      <c r="N6189">
        <f t="shared" si="772"/>
        <v>-4.9939111068359416</v>
      </c>
      <c r="O6189">
        <f t="shared" si="773"/>
        <v>6.7790987958143579E-3</v>
      </c>
      <c r="P6189">
        <f t="shared" si="774"/>
        <v>6.73345205906905E-3</v>
      </c>
      <c r="Q6189">
        <f t="shared" si="775"/>
        <v>-6.7562240275899884E-3</v>
      </c>
    </row>
    <row r="6190" spans="1:17" x14ac:dyDescent="0.25">
      <c r="A6190">
        <v>6179</v>
      </c>
      <c r="B6190" t="s">
        <v>6304</v>
      </c>
      <c r="C6190" s="8">
        <v>25000</v>
      </c>
      <c r="E6190" t="s">
        <v>22</v>
      </c>
      <c r="F6190" t="s">
        <v>39</v>
      </c>
      <c r="G6190">
        <v>351.39</v>
      </c>
      <c r="H6190" s="5">
        <v>300</v>
      </c>
      <c r="I6190" s="5">
        <v>9000</v>
      </c>
      <c r="J6190" t="str">
        <f t="shared" si="768"/>
        <v>no</v>
      </c>
      <c r="K6190">
        <f t="shared" si="769"/>
        <v>0</v>
      </c>
      <c r="L6190">
        <f t="shared" si="770"/>
        <v>0</v>
      </c>
      <c r="M6190">
        <f t="shared" si="771"/>
        <v>0</v>
      </c>
      <c r="N6190">
        <f t="shared" si="772"/>
        <v>-5.0619861039084881</v>
      </c>
      <c r="O6190">
        <f t="shared" si="773"/>
        <v>6.3329690794522234E-3</v>
      </c>
      <c r="P6190">
        <f t="shared" si="774"/>
        <v>6.2931149768901407E-3</v>
      </c>
      <c r="Q6190">
        <f t="shared" si="775"/>
        <v>-6.3130000950679839E-3</v>
      </c>
    </row>
    <row r="6191" spans="1:17" x14ac:dyDescent="0.25">
      <c r="A6191">
        <v>6180</v>
      </c>
      <c r="B6191" t="s">
        <v>6305</v>
      </c>
      <c r="C6191" s="8">
        <v>25000</v>
      </c>
      <c r="E6191" t="s">
        <v>22</v>
      </c>
      <c r="F6191" t="s">
        <v>73</v>
      </c>
      <c r="G6191">
        <v>821.51</v>
      </c>
      <c r="H6191" s="5">
        <v>300</v>
      </c>
      <c r="I6191" s="5">
        <v>9000</v>
      </c>
      <c r="J6191" t="str">
        <f t="shared" si="768"/>
        <v>no</v>
      </c>
      <c r="K6191">
        <f t="shared" si="769"/>
        <v>0</v>
      </c>
      <c r="L6191">
        <f t="shared" si="770"/>
        <v>0</v>
      </c>
      <c r="M6191">
        <f t="shared" si="771"/>
        <v>0</v>
      </c>
      <c r="N6191">
        <f t="shared" si="772"/>
        <v>-5.0619861039084881</v>
      </c>
      <c r="O6191">
        <f t="shared" si="773"/>
        <v>6.3329690794522234E-3</v>
      </c>
      <c r="P6191">
        <f t="shared" si="774"/>
        <v>6.2931149768901407E-3</v>
      </c>
      <c r="Q6191">
        <f t="shared" si="775"/>
        <v>-6.3130000950679839E-3</v>
      </c>
    </row>
    <row r="6192" spans="1:17" x14ac:dyDescent="0.25">
      <c r="A6192">
        <v>6181</v>
      </c>
      <c r="B6192" t="s">
        <v>6306</v>
      </c>
      <c r="C6192" s="8">
        <v>40000</v>
      </c>
      <c r="E6192" t="s">
        <v>22</v>
      </c>
      <c r="F6192" t="s">
        <v>29</v>
      </c>
      <c r="G6192">
        <v>9232.33</v>
      </c>
      <c r="H6192" s="5">
        <v>300</v>
      </c>
      <c r="I6192" s="5">
        <v>9000</v>
      </c>
      <c r="J6192" t="str">
        <f t="shared" si="768"/>
        <v>no</v>
      </c>
      <c r="K6192">
        <f t="shared" si="769"/>
        <v>0</v>
      </c>
      <c r="L6192">
        <f t="shared" si="770"/>
        <v>1</v>
      </c>
      <c r="M6192">
        <f t="shared" si="771"/>
        <v>0</v>
      </c>
      <c r="N6192">
        <f t="shared" si="772"/>
        <v>-5.1228258095938415</v>
      </c>
      <c r="O6192">
        <f t="shared" si="773"/>
        <v>5.9591596295861995E-3</v>
      </c>
      <c r="P6192">
        <f t="shared" si="774"/>
        <v>5.923858411687884E-3</v>
      </c>
      <c r="Q6192">
        <f t="shared" si="775"/>
        <v>-5.9414740637997185E-3</v>
      </c>
    </row>
    <row r="6193" spans="1:17" x14ac:dyDescent="0.25">
      <c r="A6193">
        <v>6182</v>
      </c>
      <c r="B6193" t="s">
        <v>6307</v>
      </c>
      <c r="C6193" s="8">
        <v>50000</v>
      </c>
      <c r="E6193" t="s">
        <v>22</v>
      </c>
      <c r="F6193" t="s">
        <v>20</v>
      </c>
      <c r="G6193">
        <v>16447.02</v>
      </c>
      <c r="H6193" s="5">
        <v>400</v>
      </c>
      <c r="I6193" s="5">
        <v>9000</v>
      </c>
      <c r="J6193" t="str">
        <f t="shared" si="768"/>
        <v>no</v>
      </c>
      <c r="K6193">
        <f t="shared" si="769"/>
        <v>0</v>
      </c>
      <c r="L6193">
        <f t="shared" si="770"/>
        <v>0</v>
      </c>
      <c r="M6193">
        <f t="shared" si="771"/>
        <v>0</v>
      </c>
      <c r="N6193">
        <f t="shared" si="772"/>
        <v>-5.1376249895446504</v>
      </c>
      <c r="O6193">
        <f t="shared" si="773"/>
        <v>5.8716183213966449E-3</v>
      </c>
      <c r="P6193">
        <f t="shared" si="774"/>
        <v>5.8373436673710205E-3</v>
      </c>
      <c r="Q6193">
        <f t="shared" si="775"/>
        <v>-5.8544475512279518E-3</v>
      </c>
    </row>
    <row r="6194" spans="1:17" x14ac:dyDescent="0.25">
      <c r="A6194">
        <v>6183</v>
      </c>
      <c r="B6194" t="s">
        <v>6308</v>
      </c>
      <c r="C6194" s="8">
        <v>10000</v>
      </c>
      <c r="E6194" t="s">
        <v>22</v>
      </c>
      <c r="F6194" t="s">
        <v>39</v>
      </c>
      <c r="G6194">
        <v>83.7</v>
      </c>
      <c r="H6194" s="5">
        <v>300</v>
      </c>
      <c r="I6194" s="5">
        <v>9000</v>
      </c>
      <c r="J6194" t="str">
        <f t="shared" si="768"/>
        <v>no</v>
      </c>
      <c r="K6194">
        <f t="shared" si="769"/>
        <v>0</v>
      </c>
      <c r="L6194">
        <f t="shared" si="770"/>
        <v>0</v>
      </c>
      <c r="M6194">
        <f t="shared" si="771"/>
        <v>0</v>
      </c>
      <c r="N6194">
        <f t="shared" si="772"/>
        <v>-5.0166027725267899</v>
      </c>
      <c r="O6194">
        <f t="shared" si="773"/>
        <v>6.6270019440258137E-3</v>
      </c>
      <c r="P6194">
        <f t="shared" si="774"/>
        <v>6.5833739123106819E-3</v>
      </c>
      <c r="Q6194">
        <f t="shared" si="775"/>
        <v>-6.6051399000292459E-3</v>
      </c>
    </row>
    <row r="6195" spans="1:17" x14ac:dyDescent="0.25">
      <c r="A6195">
        <v>6184</v>
      </c>
      <c r="B6195" t="s">
        <v>6309</v>
      </c>
      <c r="C6195" s="8">
        <v>25000</v>
      </c>
      <c r="E6195" t="s">
        <v>22</v>
      </c>
      <c r="F6195" t="s">
        <v>73</v>
      </c>
      <c r="G6195">
        <v>1156.05</v>
      </c>
      <c r="H6195" s="5">
        <v>300</v>
      </c>
      <c r="I6195" s="5">
        <v>9000</v>
      </c>
      <c r="J6195" t="str">
        <f t="shared" si="768"/>
        <v>no</v>
      </c>
      <c r="K6195">
        <f t="shared" si="769"/>
        <v>0</v>
      </c>
      <c r="L6195">
        <f t="shared" si="770"/>
        <v>0</v>
      </c>
      <c r="M6195">
        <f t="shared" si="771"/>
        <v>0</v>
      </c>
      <c r="N6195">
        <f t="shared" si="772"/>
        <v>-5.0619861039084881</v>
      </c>
      <c r="O6195">
        <f t="shared" si="773"/>
        <v>6.3329690794522234E-3</v>
      </c>
      <c r="P6195">
        <f t="shared" si="774"/>
        <v>6.2931149768901407E-3</v>
      </c>
      <c r="Q6195">
        <f t="shared" si="775"/>
        <v>-6.3130000950679839E-3</v>
      </c>
    </row>
    <row r="6196" spans="1:17" x14ac:dyDescent="0.25">
      <c r="A6196">
        <v>6185</v>
      </c>
      <c r="B6196" t="s">
        <v>6310</v>
      </c>
      <c r="C6196" s="8">
        <v>10000</v>
      </c>
      <c r="E6196" t="s">
        <v>22</v>
      </c>
      <c r="F6196" t="s">
        <v>20</v>
      </c>
      <c r="G6196">
        <v>1187.22</v>
      </c>
      <c r="H6196" s="5">
        <v>300</v>
      </c>
      <c r="I6196" s="5">
        <v>9000</v>
      </c>
      <c r="J6196" t="str">
        <f t="shared" si="768"/>
        <v>no</v>
      </c>
      <c r="K6196">
        <f t="shared" si="769"/>
        <v>0</v>
      </c>
      <c r="L6196">
        <f t="shared" si="770"/>
        <v>0</v>
      </c>
      <c r="M6196">
        <f t="shared" si="771"/>
        <v>0</v>
      </c>
      <c r="N6196">
        <f t="shared" si="772"/>
        <v>-5.0166027725267899</v>
      </c>
      <c r="O6196">
        <f t="shared" si="773"/>
        <v>6.6270019440258137E-3</v>
      </c>
      <c r="P6196">
        <f t="shared" si="774"/>
        <v>6.5833739123106819E-3</v>
      </c>
      <c r="Q6196">
        <f t="shared" si="775"/>
        <v>-6.6051399000292459E-3</v>
      </c>
    </row>
    <row r="6197" spans="1:17" x14ac:dyDescent="0.25">
      <c r="A6197">
        <v>6186</v>
      </c>
      <c r="B6197" t="s">
        <v>6311</v>
      </c>
      <c r="C6197" s="8">
        <v>10000</v>
      </c>
      <c r="E6197" t="s">
        <v>56</v>
      </c>
      <c r="F6197" t="s">
        <v>73</v>
      </c>
      <c r="G6197">
        <v>9928.6200000000008</v>
      </c>
      <c r="H6197" s="5">
        <v>300</v>
      </c>
      <c r="I6197" s="5">
        <v>9000</v>
      </c>
      <c r="J6197" t="str">
        <f t="shared" si="768"/>
        <v>yes</v>
      </c>
      <c r="K6197">
        <f t="shared" si="769"/>
        <v>0</v>
      </c>
      <c r="L6197">
        <f t="shared" si="770"/>
        <v>0</v>
      </c>
      <c r="M6197">
        <f t="shared" si="771"/>
        <v>0</v>
      </c>
      <c r="N6197">
        <f t="shared" si="772"/>
        <v>-5.0166027725267899</v>
      </c>
      <c r="O6197">
        <f t="shared" si="773"/>
        <v>6.6270019440258137E-3</v>
      </c>
      <c r="P6197">
        <f t="shared" si="774"/>
        <v>6.5833739123106819E-3</v>
      </c>
      <c r="Q6197">
        <f t="shared" si="775"/>
        <v>-6.6051399000292459E-3</v>
      </c>
    </row>
    <row r="6198" spans="1:17" x14ac:dyDescent="0.25">
      <c r="A6198">
        <v>6187</v>
      </c>
      <c r="B6198" t="s">
        <v>6312</v>
      </c>
      <c r="C6198" s="8">
        <v>10000</v>
      </c>
      <c r="E6198" t="s">
        <v>40</v>
      </c>
      <c r="F6198" t="s">
        <v>20</v>
      </c>
      <c r="G6198">
        <v>193.91</v>
      </c>
      <c r="H6198" s="5">
        <v>300</v>
      </c>
      <c r="I6198" s="5">
        <v>9000</v>
      </c>
      <c r="J6198" t="str">
        <f t="shared" si="768"/>
        <v>no</v>
      </c>
      <c r="K6198">
        <f t="shared" si="769"/>
        <v>0</v>
      </c>
      <c r="L6198">
        <f t="shared" si="770"/>
        <v>0</v>
      </c>
      <c r="M6198">
        <f t="shared" si="771"/>
        <v>0</v>
      </c>
      <c r="N6198">
        <f t="shared" si="772"/>
        <v>-5.0166027725267899</v>
      </c>
      <c r="O6198">
        <f t="shared" si="773"/>
        <v>6.6270019440258137E-3</v>
      </c>
      <c r="P6198">
        <f t="shared" si="774"/>
        <v>6.5833739123106819E-3</v>
      </c>
      <c r="Q6198">
        <f t="shared" si="775"/>
        <v>-6.6051399000292459E-3</v>
      </c>
    </row>
    <row r="6199" spans="1:17" x14ac:dyDescent="0.25">
      <c r="A6199">
        <v>6188</v>
      </c>
      <c r="B6199" t="s">
        <v>6313</v>
      </c>
      <c r="C6199" s="8">
        <v>25000</v>
      </c>
      <c r="E6199" t="s">
        <v>22</v>
      </c>
      <c r="F6199" t="s">
        <v>29</v>
      </c>
      <c r="G6199">
        <v>14003.8</v>
      </c>
      <c r="H6199" s="5">
        <v>200</v>
      </c>
      <c r="I6199" s="5">
        <v>9000</v>
      </c>
      <c r="J6199" t="str">
        <f t="shared" si="768"/>
        <v>no</v>
      </c>
      <c r="K6199">
        <f t="shared" si="769"/>
        <v>0</v>
      </c>
      <c r="L6199">
        <f t="shared" si="770"/>
        <v>1</v>
      </c>
      <c r="M6199">
        <f t="shared" si="771"/>
        <v>0</v>
      </c>
      <c r="N6199">
        <f t="shared" si="772"/>
        <v>-5.0774424782121441</v>
      </c>
      <c r="O6199">
        <f t="shared" si="773"/>
        <v>6.23583692807856E-3</v>
      </c>
      <c r="P6199">
        <f t="shared" si="774"/>
        <v>6.1971922478092686E-3</v>
      </c>
      <c r="Q6199">
        <f t="shared" si="775"/>
        <v>-6.216474549050232E-3</v>
      </c>
    </row>
    <row r="6200" spans="1:17" x14ac:dyDescent="0.25">
      <c r="A6200">
        <v>6189</v>
      </c>
      <c r="B6200" t="s">
        <v>6314</v>
      </c>
      <c r="C6200" s="8">
        <v>25000</v>
      </c>
      <c r="E6200" t="s">
        <v>22</v>
      </c>
      <c r="F6200" t="s">
        <v>29</v>
      </c>
      <c r="G6200">
        <v>1162.57</v>
      </c>
      <c r="H6200" s="5">
        <v>300</v>
      </c>
      <c r="I6200" s="5">
        <v>9000</v>
      </c>
      <c r="J6200" t="str">
        <f t="shared" si="768"/>
        <v>no</v>
      </c>
      <c r="K6200">
        <f t="shared" si="769"/>
        <v>0</v>
      </c>
      <c r="L6200">
        <f t="shared" si="770"/>
        <v>1</v>
      </c>
      <c r="M6200">
        <f t="shared" si="771"/>
        <v>0</v>
      </c>
      <c r="N6200">
        <f t="shared" si="772"/>
        <v>-5.0774424782121441</v>
      </c>
      <c r="O6200">
        <f t="shared" si="773"/>
        <v>6.23583692807856E-3</v>
      </c>
      <c r="P6200">
        <f t="shared" si="774"/>
        <v>6.1971922478092686E-3</v>
      </c>
      <c r="Q6200">
        <f t="shared" si="775"/>
        <v>-6.216474549050232E-3</v>
      </c>
    </row>
    <row r="6201" spans="1:17" x14ac:dyDescent="0.25">
      <c r="A6201">
        <v>6190</v>
      </c>
      <c r="B6201" t="s">
        <v>6315</v>
      </c>
      <c r="C6201" s="8">
        <v>25000</v>
      </c>
      <c r="E6201" t="s">
        <v>22</v>
      </c>
      <c r="F6201" t="s">
        <v>29</v>
      </c>
      <c r="G6201">
        <v>6923.3</v>
      </c>
      <c r="H6201" s="5">
        <v>300</v>
      </c>
      <c r="I6201" s="5">
        <v>9000</v>
      </c>
      <c r="J6201" t="str">
        <f t="shared" si="768"/>
        <v>no</v>
      </c>
      <c r="K6201">
        <f t="shared" si="769"/>
        <v>0</v>
      </c>
      <c r="L6201">
        <f t="shared" si="770"/>
        <v>1</v>
      </c>
      <c r="M6201">
        <f t="shared" si="771"/>
        <v>0</v>
      </c>
      <c r="N6201">
        <f t="shared" si="772"/>
        <v>-5.0774424782121441</v>
      </c>
      <c r="O6201">
        <f t="shared" si="773"/>
        <v>6.23583692807856E-3</v>
      </c>
      <c r="P6201">
        <f t="shared" si="774"/>
        <v>6.1971922478092686E-3</v>
      </c>
      <c r="Q6201">
        <f t="shared" si="775"/>
        <v>-6.216474549050232E-3</v>
      </c>
    </row>
    <row r="6202" spans="1:17" x14ac:dyDescent="0.25">
      <c r="A6202">
        <v>6191</v>
      </c>
      <c r="B6202" t="s">
        <v>6316</v>
      </c>
      <c r="C6202" s="8">
        <v>25000</v>
      </c>
      <c r="E6202" t="s">
        <v>22</v>
      </c>
      <c r="F6202" t="s">
        <v>73</v>
      </c>
      <c r="G6202">
        <v>4446.87</v>
      </c>
      <c r="H6202" s="5">
        <v>300</v>
      </c>
      <c r="I6202" s="5">
        <v>9000</v>
      </c>
      <c r="J6202" t="str">
        <f t="shared" si="768"/>
        <v>no</v>
      </c>
      <c r="K6202">
        <f t="shared" si="769"/>
        <v>0</v>
      </c>
      <c r="L6202">
        <f t="shared" si="770"/>
        <v>0</v>
      </c>
      <c r="M6202">
        <f t="shared" si="771"/>
        <v>0</v>
      </c>
      <c r="N6202">
        <f t="shared" si="772"/>
        <v>-5.0619861039084881</v>
      </c>
      <c r="O6202">
        <f t="shared" si="773"/>
        <v>6.3329690794522234E-3</v>
      </c>
      <c r="P6202">
        <f t="shared" si="774"/>
        <v>6.2931149768901407E-3</v>
      </c>
      <c r="Q6202">
        <f t="shared" si="775"/>
        <v>-6.3130000950679839E-3</v>
      </c>
    </row>
    <row r="6203" spans="1:17" x14ac:dyDescent="0.25">
      <c r="A6203">
        <v>6192</v>
      </c>
      <c r="B6203" t="s">
        <v>6317</v>
      </c>
      <c r="C6203" s="8">
        <v>20000</v>
      </c>
      <c r="E6203" t="s">
        <v>22</v>
      </c>
      <c r="F6203" t="s">
        <v>29</v>
      </c>
      <c r="G6203">
        <v>2337.67</v>
      </c>
      <c r="H6203" s="5">
        <v>400</v>
      </c>
      <c r="I6203" s="5">
        <v>9000</v>
      </c>
      <c r="J6203" t="str">
        <f t="shared" si="768"/>
        <v>no</v>
      </c>
      <c r="K6203">
        <f t="shared" si="769"/>
        <v>0</v>
      </c>
      <c r="L6203">
        <f t="shared" si="770"/>
        <v>1</v>
      </c>
      <c r="M6203">
        <f t="shared" si="771"/>
        <v>0</v>
      </c>
      <c r="N6203">
        <f t="shared" si="772"/>
        <v>-5.0623147010849117</v>
      </c>
      <c r="O6203">
        <f t="shared" si="773"/>
        <v>6.3308884255615571E-3</v>
      </c>
      <c r="P6203">
        <f t="shared" si="774"/>
        <v>6.2910604239391332E-3</v>
      </c>
      <c r="Q6203">
        <f t="shared" si="775"/>
        <v>-6.3109325328340894E-3</v>
      </c>
    </row>
    <row r="6204" spans="1:17" x14ac:dyDescent="0.25">
      <c r="A6204">
        <v>6193</v>
      </c>
      <c r="B6204" t="s">
        <v>6318</v>
      </c>
      <c r="C6204" s="8">
        <v>30000</v>
      </c>
      <c r="E6204" t="s">
        <v>31</v>
      </c>
      <c r="F6204" t="s">
        <v>73</v>
      </c>
      <c r="G6204">
        <v>24590.95</v>
      </c>
      <c r="H6204" s="5">
        <v>400</v>
      </c>
      <c r="I6204" s="5">
        <v>9000</v>
      </c>
      <c r="J6204" t="str">
        <f t="shared" si="768"/>
        <v>no</v>
      </c>
      <c r="K6204">
        <f t="shared" si="769"/>
        <v>0</v>
      </c>
      <c r="L6204">
        <f t="shared" si="770"/>
        <v>0</v>
      </c>
      <c r="M6204">
        <f t="shared" si="771"/>
        <v>0</v>
      </c>
      <c r="N6204">
        <f t="shared" si="772"/>
        <v>-5.0771138810357206</v>
      </c>
      <c r="O6204">
        <f t="shared" si="773"/>
        <v>6.2378863431833314E-3</v>
      </c>
      <c r="P6204">
        <f t="shared" si="774"/>
        <v>6.1992163362609301E-3</v>
      </c>
      <c r="Q6204">
        <f t="shared" si="775"/>
        <v>-6.2185112614615776E-3</v>
      </c>
    </row>
    <row r="6205" spans="1:17" x14ac:dyDescent="0.25">
      <c r="A6205">
        <v>6194</v>
      </c>
      <c r="B6205" t="s">
        <v>6319</v>
      </c>
      <c r="C6205" s="8">
        <v>2</v>
      </c>
      <c r="E6205" t="s">
        <v>34</v>
      </c>
      <c r="F6205" t="s">
        <v>30</v>
      </c>
      <c r="G6205">
        <v>8966.51</v>
      </c>
      <c r="H6205" s="5">
        <v>400</v>
      </c>
      <c r="I6205" s="5">
        <v>9000</v>
      </c>
      <c r="J6205" t="str">
        <f t="shared" si="768"/>
        <v>yes</v>
      </c>
      <c r="K6205">
        <f t="shared" si="769"/>
        <v>0</v>
      </c>
      <c r="L6205">
        <f t="shared" si="770"/>
        <v>0</v>
      </c>
      <c r="M6205">
        <f t="shared" si="771"/>
        <v>1</v>
      </c>
      <c r="N6205">
        <f t="shared" si="772"/>
        <v>-2.4453900446366124</v>
      </c>
      <c r="O6205">
        <f t="shared" si="773"/>
        <v>8.6692314434133361E-2</v>
      </c>
      <c r="P6205">
        <f t="shared" si="774"/>
        <v>7.9776320567129549E-2</v>
      </c>
      <c r="Q6205">
        <f t="shared" si="775"/>
        <v>-8.3138508671978154E-2</v>
      </c>
    </row>
    <row r="6206" spans="1:17" x14ac:dyDescent="0.25">
      <c r="A6206">
        <v>6195</v>
      </c>
      <c r="B6206" t="s">
        <v>6320</v>
      </c>
      <c r="C6206" s="8">
        <v>3000</v>
      </c>
      <c r="E6206" t="s">
        <v>56</v>
      </c>
      <c r="F6206" t="s">
        <v>73</v>
      </c>
      <c r="G6206">
        <v>245.68</v>
      </c>
      <c r="H6206" s="5">
        <v>300</v>
      </c>
      <c r="I6206" s="5">
        <v>9000</v>
      </c>
      <c r="J6206" t="str">
        <f t="shared" si="768"/>
        <v>no</v>
      </c>
      <c r="K6206">
        <f t="shared" si="769"/>
        <v>0</v>
      </c>
      <c r="L6206">
        <f t="shared" si="770"/>
        <v>0</v>
      </c>
      <c r="M6206">
        <f t="shared" si="771"/>
        <v>0</v>
      </c>
      <c r="N6206">
        <f t="shared" si="772"/>
        <v>-4.9954238845486643</v>
      </c>
      <c r="O6206">
        <f t="shared" si="773"/>
        <v>6.7688512793052822E-3</v>
      </c>
      <c r="P6206">
        <f t="shared" si="774"/>
        <v>6.7233419773606177E-3</v>
      </c>
      <c r="Q6206">
        <f t="shared" si="775"/>
        <v>-6.7460454604405615E-3</v>
      </c>
    </row>
    <row r="6207" spans="1:17" x14ac:dyDescent="0.25">
      <c r="A6207">
        <v>6196</v>
      </c>
      <c r="B6207" t="s">
        <v>6321</v>
      </c>
      <c r="C6207" s="8">
        <v>10000</v>
      </c>
      <c r="E6207" t="s">
        <v>22</v>
      </c>
      <c r="F6207" t="s">
        <v>25</v>
      </c>
      <c r="G6207">
        <v>201.27</v>
      </c>
      <c r="H6207" s="5">
        <v>300</v>
      </c>
      <c r="I6207" s="5">
        <v>9000</v>
      </c>
      <c r="J6207" t="str">
        <f t="shared" si="768"/>
        <v>no</v>
      </c>
      <c r="K6207">
        <f t="shared" si="769"/>
        <v>0</v>
      </c>
      <c r="L6207">
        <f t="shared" si="770"/>
        <v>0</v>
      </c>
      <c r="M6207">
        <f t="shared" si="771"/>
        <v>0</v>
      </c>
      <c r="N6207">
        <f t="shared" si="772"/>
        <v>-5.0166027725267899</v>
      </c>
      <c r="O6207">
        <f t="shared" si="773"/>
        <v>6.6270019440258137E-3</v>
      </c>
      <c r="P6207">
        <f t="shared" si="774"/>
        <v>6.5833739123106819E-3</v>
      </c>
      <c r="Q6207">
        <f t="shared" si="775"/>
        <v>-6.6051399000292459E-3</v>
      </c>
    </row>
    <row r="6208" spans="1:17" x14ac:dyDescent="0.25">
      <c r="A6208">
        <v>6197</v>
      </c>
      <c r="B6208" t="s">
        <v>6322</v>
      </c>
      <c r="C6208" s="8">
        <v>1</v>
      </c>
      <c r="E6208" t="s">
        <v>57</v>
      </c>
      <c r="F6208" t="s">
        <v>74</v>
      </c>
      <c r="G6208">
        <v>364.39</v>
      </c>
      <c r="H6208" s="5">
        <v>730</v>
      </c>
      <c r="I6208" s="5">
        <v>9000</v>
      </c>
      <c r="J6208" t="str">
        <f t="shared" si="768"/>
        <v>yes</v>
      </c>
      <c r="K6208">
        <f t="shared" si="769"/>
        <v>0</v>
      </c>
      <c r="L6208">
        <f t="shared" si="770"/>
        <v>0</v>
      </c>
      <c r="M6208">
        <f t="shared" si="771"/>
        <v>0</v>
      </c>
      <c r="N6208">
        <f t="shared" si="772"/>
        <v>-4.9863502438277507</v>
      </c>
      <c r="O6208">
        <f t="shared" si="773"/>
        <v>6.8305488915892266E-3</v>
      </c>
      <c r="P6208">
        <f t="shared" si="774"/>
        <v>6.7842090201860848E-3</v>
      </c>
      <c r="Q6208">
        <f t="shared" si="775"/>
        <v>-6.8073263808639938E-3</v>
      </c>
    </row>
    <row r="6209" spans="1:17" x14ac:dyDescent="0.25">
      <c r="A6209">
        <v>6198</v>
      </c>
      <c r="B6209" t="s">
        <v>6323</v>
      </c>
      <c r="C6209" s="8">
        <v>25000</v>
      </c>
      <c r="E6209" t="s">
        <v>40</v>
      </c>
      <c r="F6209" t="s">
        <v>29</v>
      </c>
      <c r="G6209">
        <v>3886.41</v>
      </c>
      <c r="H6209" s="5">
        <v>300</v>
      </c>
      <c r="I6209" s="5">
        <v>9000</v>
      </c>
      <c r="J6209" t="str">
        <f t="shared" si="768"/>
        <v>no</v>
      </c>
      <c r="K6209">
        <f t="shared" si="769"/>
        <v>0</v>
      </c>
      <c r="L6209">
        <f t="shared" si="770"/>
        <v>1</v>
      </c>
      <c r="M6209">
        <f t="shared" si="771"/>
        <v>0</v>
      </c>
      <c r="N6209">
        <f t="shared" si="772"/>
        <v>-5.0774424782121441</v>
      </c>
      <c r="O6209">
        <f t="shared" si="773"/>
        <v>6.23583692807856E-3</v>
      </c>
      <c r="P6209">
        <f t="shared" si="774"/>
        <v>6.1971922478092686E-3</v>
      </c>
      <c r="Q6209">
        <f t="shared" si="775"/>
        <v>-6.216474549050232E-3</v>
      </c>
    </row>
    <row r="6210" spans="1:17" x14ac:dyDescent="0.25">
      <c r="A6210">
        <v>6199</v>
      </c>
      <c r="B6210" t="s">
        <v>6324</v>
      </c>
      <c r="C6210" s="8">
        <v>9999</v>
      </c>
      <c r="E6210" t="s">
        <v>56</v>
      </c>
      <c r="F6210" t="s">
        <v>73</v>
      </c>
      <c r="G6210">
        <v>417.44</v>
      </c>
      <c r="H6210" s="5">
        <v>400</v>
      </c>
      <c r="I6210" s="5">
        <v>9000</v>
      </c>
      <c r="J6210" t="str">
        <f t="shared" si="768"/>
        <v>no</v>
      </c>
      <c r="K6210">
        <f t="shared" si="769"/>
        <v>0</v>
      </c>
      <c r="L6210">
        <f t="shared" si="770"/>
        <v>0</v>
      </c>
      <c r="M6210">
        <f t="shared" si="771"/>
        <v>0</v>
      </c>
      <c r="N6210">
        <f t="shared" si="772"/>
        <v>-5.016599746971365</v>
      </c>
      <c r="O6210">
        <f t="shared" si="773"/>
        <v>6.6270219944178279E-3</v>
      </c>
      <c r="P6210">
        <f t="shared" si="774"/>
        <v>6.5833936995728475E-3</v>
      </c>
      <c r="Q6210">
        <f t="shared" si="775"/>
        <v>-6.6051598184218314E-3</v>
      </c>
    </row>
    <row r="6211" spans="1:17" x14ac:dyDescent="0.25">
      <c r="A6211">
        <v>6200</v>
      </c>
      <c r="B6211" t="s">
        <v>6325</v>
      </c>
      <c r="C6211" s="8">
        <v>10000</v>
      </c>
      <c r="E6211" t="s">
        <v>22</v>
      </c>
      <c r="F6211" t="s">
        <v>73</v>
      </c>
      <c r="G6211">
        <v>1999.28</v>
      </c>
      <c r="H6211" s="5">
        <v>300</v>
      </c>
      <c r="I6211" s="5">
        <v>9000</v>
      </c>
      <c r="J6211" t="str">
        <f t="shared" si="768"/>
        <v>no</v>
      </c>
      <c r="K6211">
        <f t="shared" si="769"/>
        <v>0</v>
      </c>
      <c r="L6211">
        <f t="shared" si="770"/>
        <v>0</v>
      </c>
      <c r="M6211">
        <f t="shared" si="771"/>
        <v>0</v>
      </c>
      <c r="N6211">
        <f t="shared" si="772"/>
        <v>-5.0166027725267899</v>
      </c>
      <c r="O6211">
        <f t="shared" si="773"/>
        <v>6.6270019440258137E-3</v>
      </c>
      <c r="P6211">
        <f t="shared" si="774"/>
        <v>6.5833739123106819E-3</v>
      </c>
      <c r="Q6211">
        <f t="shared" si="775"/>
        <v>-6.6051399000292459E-3</v>
      </c>
    </row>
    <row r="6212" spans="1:17" x14ac:dyDescent="0.25">
      <c r="A6212">
        <v>6201</v>
      </c>
      <c r="B6212" t="s">
        <v>6326</v>
      </c>
      <c r="C6212" s="8">
        <v>5000</v>
      </c>
      <c r="E6212" t="s">
        <v>22</v>
      </c>
      <c r="F6212" t="s">
        <v>73</v>
      </c>
      <c r="G6212">
        <v>1767.06</v>
      </c>
      <c r="H6212" s="5">
        <v>400</v>
      </c>
      <c r="I6212" s="5">
        <v>9000</v>
      </c>
      <c r="J6212" t="str">
        <f t="shared" si="768"/>
        <v>no</v>
      </c>
      <c r="K6212">
        <f t="shared" si="769"/>
        <v>0</v>
      </c>
      <c r="L6212">
        <f t="shared" si="770"/>
        <v>0</v>
      </c>
      <c r="M6212">
        <f t="shared" si="771"/>
        <v>0</v>
      </c>
      <c r="N6212">
        <f t="shared" si="772"/>
        <v>-5.0014749953995574</v>
      </c>
      <c r="O6212">
        <f t="shared" si="773"/>
        <v>6.728015884234234E-3</v>
      </c>
      <c r="P6212">
        <f t="shared" si="774"/>
        <v>6.6830522028582372E-3</v>
      </c>
      <c r="Q6212">
        <f t="shared" si="775"/>
        <v>-6.7054837930821086E-3</v>
      </c>
    </row>
    <row r="6213" spans="1:17" x14ac:dyDescent="0.25">
      <c r="A6213">
        <v>6202</v>
      </c>
      <c r="B6213" t="s">
        <v>6327</v>
      </c>
      <c r="C6213" s="8">
        <v>2</v>
      </c>
      <c r="E6213" t="s">
        <v>57</v>
      </c>
      <c r="F6213" t="s">
        <v>74</v>
      </c>
      <c r="G6213">
        <v>1786.22</v>
      </c>
      <c r="H6213" s="5">
        <v>730</v>
      </c>
      <c r="I6213" s="5">
        <v>9000</v>
      </c>
      <c r="J6213" t="str">
        <f t="shared" si="768"/>
        <v>yes</v>
      </c>
      <c r="K6213">
        <f t="shared" si="769"/>
        <v>0</v>
      </c>
      <c r="L6213">
        <f t="shared" si="770"/>
        <v>0</v>
      </c>
      <c r="M6213">
        <f t="shared" si="771"/>
        <v>0</v>
      </c>
      <c r="N6213">
        <f t="shared" si="772"/>
        <v>-4.9863532693831756</v>
      </c>
      <c r="O6213">
        <f t="shared" si="773"/>
        <v>6.8305282254162358E-3</v>
      </c>
      <c r="P6213">
        <f t="shared" si="774"/>
        <v>6.7841886334687792E-3</v>
      </c>
      <c r="Q6213">
        <f t="shared" si="775"/>
        <v>-6.8073058548944205E-3</v>
      </c>
    </row>
    <row r="6214" spans="1:17" x14ac:dyDescent="0.25">
      <c r="A6214">
        <v>6203</v>
      </c>
      <c r="B6214" t="s">
        <v>6328</v>
      </c>
      <c r="C6214" s="8">
        <v>25000</v>
      </c>
      <c r="E6214" t="s">
        <v>22</v>
      </c>
      <c r="F6214" t="s">
        <v>29</v>
      </c>
      <c r="G6214">
        <v>2192.89</v>
      </c>
      <c r="H6214" s="5">
        <v>300</v>
      </c>
      <c r="I6214" s="5">
        <v>9000</v>
      </c>
      <c r="J6214" t="str">
        <f t="shared" si="768"/>
        <v>no</v>
      </c>
      <c r="K6214">
        <f t="shared" si="769"/>
        <v>0</v>
      </c>
      <c r="L6214">
        <f t="shared" si="770"/>
        <v>1</v>
      </c>
      <c r="M6214">
        <f t="shared" si="771"/>
        <v>0</v>
      </c>
      <c r="N6214">
        <f t="shared" si="772"/>
        <v>-5.0774424782121441</v>
      </c>
      <c r="O6214">
        <f t="shared" si="773"/>
        <v>6.23583692807856E-3</v>
      </c>
      <c r="P6214">
        <f t="shared" si="774"/>
        <v>6.1971922478092686E-3</v>
      </c>
      <c r="Q6214">
        <f t="shared" si="775"/>
        <v>-6.216474549050232E-3</v>
      </c>
    </row>
    <row r="6215" spans="1:17" x14ac:dyDescent="0.25">
      <c r="A6215">
        <v>6204</v>
      </c>
      <c r="B6215" t="s">
        <v>6329</v>
      </c>
      <c r="C6215" s="8">
        <v>5000</v>
      </c>
      <c r="E6215" t="s">
        <v>22</v>
      </c>
      <c r="F6215" t="s">
        <v>73</v>
      </c>
      <c r="G6215">
        <v>222.2</v>
      </c>
      <c r="H6215" s="5">
        <v>300</v>
      </c>
      <c r="I6215" s="5">
        <v>9000</v>
      </c>
      <c r="J6215" t="str">
        <f t="shared" si="768"/>
        <v>no</v>
      </c>
      <c r="K6215">
        <f t="shared" si="769"/>
        <v>0</v>
      </c>
      <c r="L6215">
        <f t="shared" si="770"/>
        <v>0</v>
      </c>
      <c r="M6215">
        <f t="shared" si="771"/>
        <v>0</v>
      </c>
      <c r="N6215">
        <f t="shared" si="772"/>
        <v>-5.0014749953995574</v>
      </c>
      <c r="O6215">
        <f t="shared" si="773"/>
        <v>6.728015884234234E-3</v>
      </c>
      <c r="P6215">
        <f t="shared" si="774"/>
        <v>6.6830522028582372E-3</v>
      </c>
      <c r="Q6215">
        <f t="shared" si="775"/>
        <v>-6.7054837930821086E-3</v>
      </c>
    </row>
    <row r="6216" spans="1:17" x14ac:dyDescent="0.25">
      <c r="A6216">
        <v>6205</v>
      </c>
      <c r="B6216" t="s">
        <v>6330</v>
      </c>
      <c r="C6216" s="8">
        <v>10000</v>
      </c>
      <c r="E6216" t="s">
        <v>22</v>
      </c>
      <c r="F6216" t="s">
        <v>20</v>
      </c>
      <c r="G6216">
        <v>590.53</v>
      </c>
      <c r="H6216" s="5">
        <v>300</v>
      </c>
      <c r="I6216" s="5">
        <v>9000</v>
      </c>
      <c r="J6216" t="str">
        <f t="shared" si="768"/>
        <v>no</v>
      </c>
      <c r="K6216">
        <f t="shared" si="769"/>
        <v>0</v>
      </c>
      <c r="L6216">
        <f t="shared" si="770"/>
        <v>0</v>
      </c>
      <c r="M6216">
        <f t="shared" si="771"/>
        <v>0</v>
      </c>
      <c r="N6216">
        <f t="shared" si="772"/>
        <v>-5.0166027725267899</v>
      </c>
      <c r="O6216">
        <f t="shared" si="773"/>
        <v>6.6270019440258137E-3</v>
      </c>
      <c r="P6216">
        <f t="shared" si="774"/>
        <v>6.5833739123106819E-3</v>
      </c>
      <c r="Q6216">
        <f t="shared" si="775"/>
        <v>-6.6051399000292459E-3</v>
      </c>
    </row>
    <row r="6217" spans="1:17" x14ac:dyDescent="0.25">
      <c r="A6217">
        <v>6206</v>
      </c>
      <c r="B6217" t="s">
        <v>6331</v>
      </c>
      <c r="C6217" s="8">
        <v>20000</v>
      </c>
      <c r="E6217" t="s">
        <v>22</v>
      </c>
      <c r="F6217" t="s">
        <v>73</v>
      </c>
      <c r="G6217">
        <v>2599.41</v>
      </c>
      <c r="H6217" s="5">
        <v>400</v>
      </c>
      <c r="I6217" s="5">
        <v>9000</v>
      </c>
      <c r="J6217" t="str">
        <f t="shared" si="768"/>
        <v>no</v>
      </c>
      <c r="K6217">
        <f t="shared" si="769"/>
        <v>0</v>
      </c>
      <c r="L6217">
        <f t="shared" si="770"/>
        <v>0</v>
      </c>
      <c r="M6217">
        <f t="shared" si="771"/>
        <v>0</v>
      </c>
      <c r="N6217">
        <f t="shared" si="772"/>
        <v>-5.0468583267812557</v>
      </c>
      <c r="O6217">
        <f t="shared" si="773"/>
        <v>6.4295011410596993E-3</v>
      </c>
      <c r="P6217">
        <f t="shared" si="774"/>
        <v>6.3884267440194493E-3</v>
      </c>
      <c r="Q6217">
        <f t="shared" si="775"/>
        <v>-6.4089200688450133E-3</v>
      </c>
    </row>
    <row r="6218" spans="1:17" x14ac:dyDescent="0.25">
      <c r="A6218">
        <v>6207</v>
      </c>
      <c r="B6218" t="s">
        <v>6332</v>
      </c>
      <c r="C6218" s="8">
        <v>20000</v>
      </c>
      <c r="E6218" t="s">
        <v>22</v>
      </c>
      <c r="F6218" t="s">
        <v>73</v>
      </c>
      <c r="G6218">
        <v>3125.66</v>
      </c>
      <c r="H6218" s="5">
        <v>400</v>
      </c>
      <c r="I6218" s="5">
        <v>9000</v>
      </c>
      <c r="J6218" t="str">
        <f t="shared" si="768"/>
        <v>no</v>
      </c>
      <c r="K6218">
        <f t="shared" si="769"/>
        <v>0</v>
      </c>
      <c r="L6218">
        <f t="shared" si="770"/>
        <v>0</v>
      </c>
      <c r="M6218">
        <f t="shared" si="771"/>
        <v>0</v>
      </c>
      <c r="N6218">
        <f t="shared" si="772"/>
        <v>-5.0468583267812557</v>
      </c>
      <c r="O6218">
        <f t="shared" si="773"/>
        <v>6.4295011410596993E-3</v>
      </c>
      <c r="P6218">
        <f t="shared" si="774"/>
        <v>6.3884267440194493E-3</v>
      </c>
      <c r="Q6218">
        <f t="shared" si="775"/>
        <v>-6.4089200688450133E-3</v>
      </c>
    </row>
    <row r="6219" spans="1:17" x14ac:dyDescent="0.25">
      <c r="A6219">
        <v>6208</v>
      </c>
      <c r="B6219" t="s">
        <v>6333</v>
      </c>
      <c r="C6219" s="8">
        <v>4999</v>
      </c>
      <c r="E6219" t="s">
        <v>22</v>
      </c>
      <c r="F6219" t="s">
        <v>29</v>
      </c>
      <c r="G6219">
        <v>2477.62</v>
      </c>
      <c r="H6219" s="5">
        <v>400</v>
      </c>
      <c r="I6219" s="5">
        <v>9000</v>
      </c>
      <c r="J6219" t="str">
        <f t="shared" si="768"/>
        <v>no</v>
      </c>
      <c r="K6219">
        <f t="shared" si="769"/>
        <v>0</v>
      </c>
      <c r="L6219">
        <f t="shared" si="770"/>
        <v>1</v>
      </c>
      <c r="M6219">
        <f t="shared" si="771"/>
        <v>0</v>
      </c>
      <c r="N6219">
        <f t="shared" si="772"/>
        <v>-5.0169283441477877</v>
      </c>
      <c r="O6219">
        <f t="shared" si="773"/>
        <v>6.6248447314431955E-3</v>
      </c>
      <c r="P6219">
        <f t="shared" si="774"/>
        <v>6.5812450051445266E-3</v>
      </c>
      <c r="Q6219">
        <f t="shared" si="775"/>
        <v>-6.6029968868874618E-3</v>
      </c>
    </row>
    <row r="6220" spans="1:17" x14ac:dyDescent="0.25">
      <c r="A6220">
        <v>6209</v>
      </c>
      <c r="B6220" t="s">
        <v>6334</v>
      </c>
      <c r="C6220" s="8">
        <v>25000</v>
      </c>
      <c r="E6220" t="s">
        <v>22</v>
      </c>
      <c r="F6220" t="s">
        <v>29</v>
      </c>
      <c r="G6220">
        <v>1376.63</v>
      </c>
      <c r="H6220" s="5">
        <v>300</v>
      </c>
      <c r="I6220" s="5">
        <v>9000</v>
      </c>
      <c r="J6220" t="str">
        <f t="shared" ref="J6220:J6283" si="776">IF(G6220/C6220&gt;=0.85, "yes", "no")</f>
        <v>no</v>
      </c>
      <c r="K6220">
        <f t="shared" ref="K6220:K6283" si="777">IF(OR(H6220=500, H6220=600), 1, 0)</f>
        <v>0</v>
      </c>
      <c r="L6220">
        <f t="shared" ref="L6220:L6283" si="778">IF(F6220="ZDD", 1, 0)</f>
        <v>1</v>
      </c>
      <c r="M6220">
        <f t="shared" ref="M6220:M6283" si="779">IF(OR(E6220="ZP07", E6220="ZP28",E6220="ZP32",E6220="ZP45",E6220="ZPPY",E6220="ZSPP",E6220="ZXP1",E6220="ZXX7",E6220="ZYPP",E6220="ZYSP",E6220="ZYWP"),1,0)</f>
        <v>0</v>
      </c>
      <c r="N6220">
        <f t="shared" ref="N6220:N6283" si="780">$P$3+$P$4*L6220+$P$5*(C6220/10000000)+$P$6*(I6220/10000000)+$P$7*M6220</f>
        <v>-5.0774424782121441</v>
      </c>
      <c r="O6220">
        <f t="shared" ref="O6220:O6283" si="781">EXP(N6220)</f>
        <v>6.23583692807856E-3</v>
      </c>
      <c r="P6220">
        <f t="shared" ref="P6220:P6283" si="782">O6220/(1+O6220)</f>
        <v>6.1971922478092686E-3</v>
      </c>
      <c r="Q6220">
        <f t="shared" ref="Q6220:Q6283" si="783">K6220*LN(P6220)+(1-K6220)*LN(1-P6220)</f>
        <v>-6.216474549050232E-3</v>
      </c>
    </row>
    <row r="6221" spans="1:17" x14ac:dyDescent="0.25">
      <c r="A6221">
        <v>6210</v>
      </c>
      <c r="B6221" t="s">
        <v>6335</v>
      </c>
      <c r="C6221" s="8">
        <v>15000</v>
      </c>
      <c r="E6221" t="s">
        <v>22</v>
      </c>
      <c r="F6221" t="s">
        <v>73</v>
      </c>
      <c r="G6221">
        <v>2026.69</v>
      </c>
      <c r="H6221" s="5">
        <v>400</v>
      </c>
      <c r="I6221" s="5">
        <v>9000</v>
      </c>
      <c r="J6221" t="str">
        <f t="shared" si="776"/>
        <v>no</v>
      </c>
      <c r="K6221">
        <f t="shared" si="777"/>
        <v>0</v>
      </c>
      <c r="L6221">
        <f t="shared" si="778"/>
        <v>0</v>
      </c>
      <c r="M6221">
        <f t="shared" si="779"/>
        <v>0</v>
      </c>
      <c r="N6221">
        <f t="shared" si="780"/>
        <v>-5.0317305496540223</v>
      </c>
      <c r="O6221">
        <f t="shared" si="781"/>
        <v>6.5275046197546928E-3</v>
      </c>
      <c r="P6221">
        <f t="shared" si="782"/>
        <v>6.4851726254819535E-3</v>
      </c>
      <c r="Q6221">
        <f t="shared" si="783"/>
        <v>-6.5062927186254433E-3</v>
      </c>
    </row>
    <row r="6222" spans="1:17" x14ac:dyDescent="0.25">
      <c r="A6222">
        <v>6211</v>
      </c>
      <c r="B6222" t="s">
        <v>6336</v>
      </c>
      <c r="C6222" s="8">
        <v>25000</v>
      </c>
      <c r="E6222" t="s">
        <v>45</v>
      </c>
      <c r="F6222" t="s">
        <v>29</v>
      </c>
      <c r="G6222">
        <v>6900.06</v>
      </c>
      <c r="H6222" s="5">
        <v>200</v>
      </c>
      <c r="I6222" s="5">
        <v>9000</v>
      </c>
      <c r="J6222" t="str">
        <f t="shared" si="776"/>
        <v>no</v>
      </c>
      <c r="K6222">
        <f t="shared" si="777"/>
        <v>0</v>
      </c>
      <c r="L6222">
        <f t="shared" si="778"/>
        <v>1</v>
      </c>
      <c r="M6222">
        <f t="shared" si="779"/>
        <v>0</v>
      </c>
      <c r="N6222">
        <f t="shared" si="780"/>
        <v>-5.0774424782121441</v>
      </c>
      <c r="O6222">
        <f t="shared" si="781"/>
        <v>6.23583692807856E-3</v>
      </c>
      <c r="P6222">
        <f t="shared" si="782"/>
        <v>6.1971922478092686E-3</v>
      </c>
      <c r="Q6222">
        <f t="shared" si="783"/>
        <v>-6.216474549050232E-3</v>
      </c>
    </row>
    <row r="6223" spans="1:17" x14ac:dyDescent="0.25">
      <c r="A6223">
        <v>6212</v>
      </c>
      <c r="B6223" t="s">
        <v>6337</v>
      </c>
      <c r="C6223" s="8">
        <v>25000</v>
      </c>
      <c r="E6223" t="s">
        <v>22</v>
      </c>
      <c r="F6223" t="s">
        <v>73</v>
      </c>
      <c r="G6223">
        <v>47.59</v>
      </c>
      <c r="H6223" s="5">
        <v>300</v>
      </c>
      <c r="I6223" s="5">
        <v>9000</v>
      </c>
      <c r="J6223" t="str">
        <f t="shared" si="776"/>
        <v>no</v>
      </c>
      <c r="K6223">
        <f t="shared" si="777"/>
        <v>0</v>
      </c>
      <c r="L6223">
        <f t="shared" si="778"/>
        <v>0</v>
      </c>
      <c r="M6223">
        <f t="shared" si="779"/>
        <v>0</v>
      </c>
      <c r="N6223">
        <f t="shared" si="780"/>
        <v>-5.0619861039084881</v>
      </c>
      <c r="O6223">
        <f t="shared" si="781"/>
        <v>6.3329690794522234E-3</v>
      </c>
      <c r="P6223">
        <f t="shared" si="782"/>
        <v>6.2931149768901407E-3</v>
      </c>
      <c r="Q6223">
        <f t="shared" si="783"/>
        <v>-6.3130000950679839E-3</v>
      </c>
    </row>
    <row r="6224" spans="1:17" x14ac:dyDescent="0.25">
      <c r="A6224">
        <v>6213</v>
      </c>
      <c r="B6224" t="s">
        <v>6338</v>
      </c>
      <c r="C6224" s="8">
        <v>10000</v>
      </c>
      <c r="E6224" t="s">
        <v>22</v>
      </c>
      <c r="F6224" t="s">
        <v>73</v>
      </c>
      <c r="G6224">
        <v>89.74</v>
      </c>
      <c r="H6224" s="5">
        <v>300</v>
      </c>
      <c r="I6224" s="5">
        <v>9000</v>
      </c>
      <c r="J6224" t="str">
        <f t="shared" si="776"/>
        <v>no</v>
      </c>
      <c r="K6224">
        <f t="shared" si="777"/>
        <v>0</v>
      </c>
      <c r="L6224">
        <f t="shared" si="778"/>
        <v>0</v>
      </c>
      <c r="M6224">
        <f t="shared" si="779"/>
        <v>0</v>
      </c>
      <c r="N6224">
        <f t="shared" si="780"/>
        <v>-5.0166027725267899</v>
      </c>
      <c r="O6224">
        <f t="shared" si="781"/>
        <v>6.6270019440258137E-3</v>
      </c>
      <c r="P6224">
        <f t="shared" si="782"/>
        <v>6.5833739123106819E-3</v>
      </c>
      <c r="Q6224">
        <f t="shared" si="783"/>
        <v>-6.6051399000292459E-3</v>
      </c>
    </row>
    <row r="6225" spans="1:17" x14ac:dyDescent="0.25">
      <c r="A6225">
        <v>6214</v>
      </c>
      <c r="B6225" t="s">
        <v>6339</v>
      </c>
      <c r="C6225" s="8">
        <v>2</v>
      </c>
      <c r="E6225" t="s">
        <v>57</v>
      </c>
      <c r="F6225" t="s">
        <v>74</v>
      </c>
      <c r="G6225">
        <v>2971.63</v>
      </c>
      <c r="H6225" s="5">
        <v>730</v>
      </c>
      <c r="I6225" s="5">
        <v>9000</v>
      </c>
      <c r="J6225" t="str">
        <f t="shared" si="776"/>
        <v>yes</v>
      </c>
      <c r="K6225">
        <f t="shared" si="777"/>
        <v>0</v>
      </c>
      <c r="L6225">
        <f t="shared" si="778"/>
        <v>0</v>
      </c>
      <c r="M6225">
        <f t="shared" si="779"/>
        <v>0</v>
      </c>
      <c r="N6225">
        <f t="shared" si="780"/>
        <v>-4.9863532693831756</v>
      </c>
      <c r="O6225">
        <f t="shared" si="781"/>
        <v>6.8305282254162358E-3</v>
      </c>
      <c r="P6225">
        <f t="shared" si="782"/>
        <v>6.7841886334687792E-3</v>
      </c>
      <c r="Q6225">
        <f t="shared" si="783"/>
        <v>-6.8073058548944205E-3</v>
      </c>
    </row>
    <row r="6226" spans="1:17" x14ac:dyDescent="0.25">
      <c r="A6226">
        <v>6215</v>
      </c>
      <c r="B6226" t="s">
        <v>6340</v>
      </c>
      <c r="C6226" s="8">
        <v>50000</v>
      </c>
      <c r="E6226" t="s">
        <v>22</v>
      </c>
      <c r="F6226" t="s">
        <v>20</v>
      </c>
      <c r="G6226">
        <v>21383.88</v>
      </c>
      <c r="H6226" s="5">
        <v>300</v>
      </c>
      <c r="I6226" s="5">
        <v>9000</v>
      </c>
      <c r="J6226" t="str">
        <f t="shared" si="776"/>
        <v>no</v>
      </c>
      <c r="K6226">
        <f t="shared" si="777"/>
        <v>0</v>
      </c>
      <c r="L6226">
        <f t="shared" si="778"/>
        <v>0</v>
      </c>
      <c r="M6226">
        <f t="shared" si="779"/>
        <v>0</v>
      </c>
      <c r="N6226">
        <f t="shared" si="780"/>
        <v>-5.1376249895446504</v>
      </c>
      <c r="O6226">
        <f t="shared" si="781"/>
        <v>5.8716183213966449E-3</v>
      </c>
      <c r="P6226">
        <f t="shared" si="782"/>
        <v>5.8373436673710205E-3</v>
      </c>
      <c r="Q6226">
        <f t="shared" si="783"/>
        <v>-5.8544475512279518E-3</v>
      </c>
    </row>
    <row r="6227" spans="1:17" x14ac:dyDescent="0.25">
      <c r="A6227">
        <v>6216</v>
      </c>
      <c r="B6227" t="s">
        <v>6341</v>
      </c>
      <c r="C6227" s="8">
        <v>50000</v>
      </c>
      <c r="E6227" t="s">
        <v>24</v>
      </c>
      <c r="F6227" t="s">
        <v>73</v>
      </c>
      <c r="G6227">
        <v>12171.92</v>
      </c>
      <c r="H6227" s="5">
        <v>300</v>
      </c>
      <c r="I6227" s="5">
        <v>9000</v>
      </c>
      <c r="J6227" t="str">
        <f t="shared" si="776"/>
        <v>no</v>
      </c>
      <c r="K6227">
        <f t="shared" si="777"/>
        <v>0</v>
      </c>
      <c r="L6227">
        <f t="shared" si="778"/>
        <v>0</v>
      </c>
      <c r="M6227">
        <f t="shared" si="779"/>
        <v>0</v>
      </c>
      <c r="N6227">
        <f t="shared" si="780"/>
        <v>-5.1376249895446504</v>
      </c>
      <c r="O6227">
        <f t="shared" si="781"/>
        <v>5.8716183213966449E-3</v>
      </c>
      <c r="P6227">
        <f t="shared" si="782"/>
        <v>5.8373436673710205E-3</v>
      </c>
      <c r="Q6227">
        <f t="shared" si="783"/>
        <v>-5.8544475512279518E-3</v>
      </c>
    </row>
    <row r="6228" spans="1:17" x14ac:dyDescent="0.25">
      <c r="A6228">
        <v>6217</v>
      </c>
      <c r="B6228" t="s">
        <v>6342</v>
      </c>
      <c r="C6228" s="8">
        <v>50000</v>
      </c>
      <c r="E6228" t="s">
        <v>24</v>
      </c>
      <c r="F6228" t="s">
        <v>73</v>
      </c>
      <c r="G6228">
        <v>8492.51</v>
      </c>
      <c r="H6228" s="5">
        <v>300</v>
      </c>
      <c r="I6228" s="5">
        <v>9000</v>
      </c>
      <c r="J6228" t="str">
        <f t="shared" si="776"/>
        <v>no</v>
      </c>
      <c r="K6228">
        <f t="shared" si="777"/>
        <v>0</v>
      </c>
      <c r="L6228">
        <f t="shared" si="778"/>
        <v>0</v>
      </c>
      <c r="M6228">
        <f t="shared" si="779"/>
        <v>0</v>
      </c>
      <c r="N6228">
        <f t="shared" si="780"/>
        <v>-5.1376249895446504</v>
      </c>
      <c r="O6228">
        <f t="shared" si="781"/>
        <v>5.8716183213966449E-3</v>
      </c>
      <c r="P6228">
        <f t="shared" si="782"/>
        <v>5.8373436673710205E-3</v>
      </c>
      <c r="Q6228">
        <f t="shared" si="783"/>
        <v>-5.8544475512279518E-3</v>
      </c>
    </row>
    <row r="6229" spans="1:17" x14ac:dyDescent="0.25">
      <c r="A6229">
        <v>6218</v>
      </c>
      <c r="B6229" t="s">
        <v>6343</v>
      </c>
      <c r="C6229" s="8">
        <v>50000</v>
      </c>
      <c r="E6229" t="s">
        <v>24</v>
      </c>
      <c r="F6229" t="s">
        <v>73</v>
      </c>
      <c r="G6229">
        <v>3312.33</v>
      </c>
      <c r="H6229" s="5">
        <v>300</v>
      </c>
      <c r="I6229" s="5">
        <v>9000</v>
      </c>
      <c r="J6229" t="str">
        <f t="shared" si="776"/>
        <v>no</v>
      </c>
      <c r="K6229">
        <f t="shared" si="777"/>
        <v>0</v>
      </c>
      <c r="L6229">
        <f t="shared" si="778"/>
        <v>0</v>
      </c>
      <c r="M6229">
        <f t="shared" si="779"/>
        <v>0</v>
      </c>
      <c r="N6229">
        <f t="shared" si="780"/>
        <v>-5.1376249895446504</v>
      </c>
      <c r="O6229">
        <f t="shared" si="781"/>
        <v>5.8716183213966449E-3</v>
      </c>
      <c r="P6229">
        <f t="shared" si="782"/>
        <v>5.8373436673710205E-3</v>
      </c>
      <c r="Q6229">
        <f t="shared" si="783"/>
        <v>-5.8544475512279518E-3</v>
      </c>
    </row>
    <row r="6230" spans="1:17" x14ac:dyDescent="0.25">
      <c r="A6230">
        <v>6219</v>
      </c>
      <c r="B6230" t="s">
        <v>6344</v>
      </c>
      <c r="C6230" s="8">
        <v>25000</v>
      </c>
      <c r="E6230" t="s">
        <v>22</v>
      </c>
      <c r="F6230" t="s">
        <v>73</v>
      </c>
      <c r="G6230">
        <v>1560.73</v>
      </c>
      <c r="H6230" s="5">
        <v>300</v>
      </c>
      <c r="I6230" s="5">
        <v>9000</v>
      </c>
      <c r="J6230" t="str">
        <f t="shared" si="776"/>
        <v>no</v>
      </c>
      <c r="K6230">
        <f t="shared" si="777"/>
        <v>0</v>
      </c>
      <c r="L6230">
        <f t="shared" si="778"/>
        <v>0</v>
      </c>
      <c r="M6230">
        <f t="shared" si="779"/>
        <v>0</v>
      </c>
      <c r="N6230">
        <f t="shared" si="780"/>
        <v>-5.0619861039084881</v>
      </c>
      <c r="O6230">
        <f t="shared" si="781"/>
        <v>6.3329690794522234E-3</v>
      </c>
      <c r="P6230">
        <f t="shared" si="782"/>
        <v>6.2931149768901407E-3</v>
      </c>
      <c r="Q6230">
        <f t="shared" si="783"/>
        <v>-6.3130000950679839E-3</v>
      </c>
    </row>
    <row r="6231" spans="1:17" x14ac:dyDescent="0.25">
      <c r="A6231">
        <v>6220</v>
      </c>
      <c r="B6231" t="s">
        <v>6345</v>
      </c>
      <c r="C6231" s="8">
        <v>25000</v>
      </c>
      <c r="E6231" t="s">
        <v>22</v>
      </c>
      <c r="F6231" t="s">
        <v>29</v>
      </c>
      <c r="G6231">
        <v>116.56</v>
      </c>
      <c r="H6231" s="5">
        <v>300</v>
      </c>
      <c r="I6231" s="5">
        <v>9000</v>
      </c>
      <c r="J6231" t="str">
        <f t="shared" si="776"/>
        <v>no</v>
      </c>
      <c r="K6231">
        <f t="shared" si="777"/>
        <v>0</v>
      </c>
      <c r="L6231">
        <f t="shared" si="778"/>
        <v>1</v>
      </c>
      <c r="M6231">
        <f t="shared" si="779"/>
        <v>0</v>
      </c>
      <c r="N6231">
        <f t="shared" si="780"/>
        <v>-5.0774424782121441</v>
      </c>
      <c r="O6231">
        <f t="shared" si="781"/>
        <v>6.23583692807856E-3</v>
      </c>
      <c r="P6231">
        <f t="shared" si="782"/>
        <v>6.1971922478092686E-3</v>
      </c>
      <c r="Q6231">
        <f t="shared" si="783"/>
        <v>-6.216474549050232E-3</v>
      </c>
    </row>
    <row r="6232" spans="1:17" x14ac:dyDescent="0.25">
      <c r="A6232">
        <v>6221</v>
      </c>
      <c r="B6232" t="s">
        <v>6346</v>
      </c>
      <c r="C6232" s="8">
        <v>2</v>
      </c>
      <c r="E6232" t="s">
        <v>57</v>
      </c>
      <c r="F6232" t="s">
        <v>74</v>
      </c>
      <c r="G6232">
        <v>447.14</v>
      </c>
      <c r="H6232" s="5">
        <v>730</v>
      </c>
      <c r="I6232" s="5">
        <v>9000</v>
      </c>
      <c r="J6232" t="str">
        <f t="shared" si="776"/>
        <v>yes</v>
      </c>
      <c r="K6232">
        <f t="shared" si="777"/>
        <v>0</v>
      </c>
      <c r="L6232">
        <f t="shared" si="778"/>
        <v>0</v>
      </c>
      <c r="M6232">
        <f t="shared" si="779"/>
        <v>0</v>
      </c>
      <c r="N6232">
        <f t="shared" si="780"/>
        <v>-4.9863532693831756</v>
      </c>
      <c r="O6232">
        <f t="shared" si="781"/>
        <v>6.8305282254162358E-3</v>
      </c>
      <c r="P6232">
        <f t="shared" si="782"/>
        <v>6.7841886334687792E-3</v>
      </c>
      <c r="Q6232">
        <f t="shared" si="783"/>
        <v>-6.8073058548944205E-3</v>
      </c>
    </row>
    <row r="6233" spans="1:17" x14ac:dyDescent="0.25">
      <c r="A6233">
        <v>6222</v>
      </c>
      <c r="B6233" t="s">
        <v>6347</v>
      </c>
      <c r="C6233" s="8">
        <v>5000</v>
      </c>
      <c r="E6233" t="s">
        <v>22</v>
      </c>
      <c r="F6233" t="s">
        <v>73</v>
      </c>
      <c r="G6233">
        <v>385.67</v>
      </c>
      <c r="H6233" s="5">
        <v>300</v>
      </c>
      <c r="I6233" s="5">
        <v>9000</v>
      </c>
      <c r="J6233" t="str">
        <f t="shared" si="776"/>
        <v>no</v>
      </c>
      <c r="K6233">
        <f t="shared" si="777"/>
        <v>0</v>
      </c>
      <c r="L6233">
        <f t="shared" si="778"/>
        <v>0</v>
      </c>
      <c r="M6233">
        <f t="shared" si="779"/>
        <v>0</v>
      </c>
      <c r="N6233">
        <f t="shared" si="780"/>
        <v>-5.0014749953995574</v>
      </c>
      <c r="O6233">
        <f t="shared" si="781"/>
        <v>6.728015884234234E-3</v>
      </c>
      <c r="P6233">
        <f t="shared" si="782"/>
        <v>6.6830522028582372E-3</v>
      </c>
      <c r="Q6233">
        <f t="shared" si="783"/>
        <v>-6.7054837930821086E-3</v>
      </c>
    </row>
    <row r="6234" spans="1:17" x14ac:dyDescent="0.25">
      <c r="A6234">
        <v>6223</v>
      </c>
      <c r="B6234" t="s">
        <v>6348</v>
      </c>
      <c r="C6234" s="8">
        <v>2</v>
      </c>
      <c r="E6234" t="s">
        <v>34</v>
      </c>
      <c r="F6234" t="s">
        <v>30</v>
      </c>
      <c r="G6234">
        <v>2924.8</v>
      </c>
      <c r="H6234" s="5">
        <v>400</v>
      </c>
      <c r="I6234" s="5">
        <v>9000</v>
      </c>
      <c r="J6234" t="str">
        <f t="shared" si="776"/>
        <v>yes</v>
      </c>
      <c r="K6234">
        <f t="shared" si="777"/>
        <v>0</v>
      </c>
      <c r="L6234">
        <f t="shared" si="778"/>
        <v>0</v>
      </c>
      <c r="M6234">
        <f t="shared" si="779"/>
        <v>1</v>
      </c>
      <c r="N6234">
        <f t="shared" si="780"/>
        <v>-2.4453900446366124</v>
      </c>
      <c r="O6234">
        <f t="shared" si="781"/>
        <v>8.6692314434133361E-2</v>
      </c>
      <c r="P6234">
        <f t="shared" si="782"/>
        <v>7.9776320567129549E-2</v>
      </c>
      <c r="Q6234">
        <f t="shared" si="783"/>
        <v>-8.3138508671978154E-2</v>
      </c>
    </row>
    <row r="6235" spans="1:17" x14ac:dyDescent="0.25">
      <c r="A6235">
        <v>6224</v>
      </c>
      <c r="B6235" t="s">
        <v>6349</v>
      </c>
      <c r="C6235" s="8">
        <v>2</v>
      </c>
      <c r="E6235" t="s">
        <v>57</v>
      </c>
      <c r="F6235" t="s">
        <v>74</v>
      </c>
      <c r="G6235">
        <v>477.73</v>
      </c>
      <c r="H6235" s="5">
        <v>730</v>
      </c>
      <c r="I6235" s="5">
        <v>9000</v>
      </c>
      <c r="J6235" t="str">
        <f t="shared" si="776"/>
        <v>yes</v>
      </c>
      <c r="K6235">
        <f t="shared" si="777"/>
        <v>0</v>
      </c>
      <c r="L6235">
        <f t="shared" si="778"/>
        <v>0</v>
      </c>
      <c r="M6235">
        <f t="shared" si="779"/>
        <v>0</v>
      </c>
      <c r="N6235">
        <f t="shared" si="780"/>
        <v>-4.9863532693831756</v>
      </c>
      <c r="O6235">
        <f t="shared" si="781"/>
        <v>6.8305282254162358E-3</v>
      </c>
      <c r="P6235">
        <f t="shared" si="782"/>
        <v>6.7841886334687792E-3</v>
      </c>
      <c r="Q6235">
        <f t="shared" si="783"/>
        <v>-6.8073058548944205E-3</v>
      </c>
    </row>
    <row r="6236" spans="1:17" x14ac:dyDescent="0.25">
      <c r="A6236">
        <v>6225</v>
      </c>
      <c r="B6236" t="s">
        <v>6350</v>
      </c>
      <c r="C6236" s="8">
        <v>25000</v>
      </c>
      <c r="E6236" t="s">
        <v>22</v>
      </c>
      <c r="F6236" t="s">
        <v>29</v>
      </c>
      <c r="G6236">
        <v>2056.79</v>
      </c>
      <c r="H6236" s="5">
        <v>300</v>
      </c>
      <c r="I6236" s="5">
        <v>9000</v>
      </c>
      <c r="J6236" t="str">
        <f t="shared" si="776"/>
        <v>no</v>
      </c>
      <c r="K6236">
        <f t="shared" si="777"/>
        <v>0</v>
      </c>
      <c r="L6236">
        <f t="shared" si="778"/>
        <v>1</v>
      </c>
      <c r="M6236">
        <f t="shared" si="779"/>
        <v>0</v>
      </c>
      <c r="N6236">
        <f t="shared" si="780"/>
        <v>-5.0774424782121441</v>
      </c>
      <c r="O6236">
        <f t="shared" si="781"/>
        <v>6.23583692807856E-3</v>
      </c>
      <c r="P6236">
        <f t="shared" si="782"/>
        <v>6.1971922478092686E-3</v>
      </c>
      <c r="Q6236">
        <f t="shared" si="783"/>
        <v>-6.216474549050232E-3</v>
      </c>
    </row>
    <row r="6237" spans="1:17" x14ac:dyDescent="0.25">
      <c r="A6237">
        <v>6226</v>
      </c>
      <c r="B6237" t="s">
        <v>6351</v>
      </c>
      <c r="C6237" s="8">
        <v>5000</v>
      </c>
      <c r="E6237" t="s">
        <v>22</v>
      </c>
      <c r="F6237" t="s">
        <v>73</v>
      </c>
      <c r="G6237">
        <v>54.85</v>
      </c>
      <c r="H6237" s="5">
        <v>300</v>
      </c>
      <c r="I6237" s="5">
        <v>9000</v>
      </c>
      <c r="J6237" t="str">
        <f t="shared" si="776"/>
        <v>no</v>
      </c>
      <c r="K6237">
        <f t="shared" si="777"/>
        <v>0</v>
      </c>
      <c r="L6237">
        <f t="shared" si="778"/>
        <v>0</v>
      </c>
      <c r="M6237">
        <f t="shared" si="779"/>
        <v>0</v>
      </c>
      <c r="N6237">
        <f t="shared" si="780"/>
        <v>-5.0014749953995574</v>
      </c>
      <c r="O6237">
        <f t="shared" si="781"/>
        <v>6.728015884234234E-3</v>
      </c>
      <c r="P6237">
        <f t="shared" si="782"/>
        <v>6.6830522028582372E-3</v>
      </c>
      <c r="Q6237">
        <f t="shared" si="783"/>
        <v>-6.7054837930821086E-3</v>
      </c>
    </row>
    <row r="6238" spans="1:17" x14ac:dyDescent="0.25">
      <c r="A6238">
        <v>6227</v>
      </c>
      <c r="B6238" t="s">
        <v>6352</v>
      </c>
      <c r="C6238" s="8">
        <v>1</v>
      </c>
      <c r="E6238" t="s">
        <v>57</v>
      </c>
      <c r="F6238" t="s">
        <v>74</v>
      </c>
      <c r="G6238">
        <v>0</v>
      </c>
      <c r="H6238" s="5">
        <v>730</v>
      </c>
      <c r="I6238" s="5">
        <v>9000</v>
      </c>
      <c r="J6238" t="str">
        <f t="shared" si="776"/>
        <v>no</v>
      </c>
      <c r="K6238">
        <f t="shared" si="777"/>
        <v>0</v>
      </c>
      <c r="L6238">
        <f t="shared" si="778"/>
        <v>0</v>
      </c>
      <c r="M6238">
        <f t="shared" si="779"/>
        <v>0</v>
      </c>
      <c r="N6238">
        <f t="shared" si="780"/>
        <v>-4.9863502438277507</v>
      </c>
      <c r="O6238">
        <f t="shared" si="781"/>
        <v>6.8305488915892266E-3</v>
      </c>
      <c r="P6238">
        <f t="shared" si="782"/>
        <v>6.7842090201860848E-3</v>
      </c>
      <c r="Q6238">
        <f t="shared" si="783"/>
        <v>-6.8073263808639938E-3</v>
      </c>
    </row>
    <row r="6239" spans="1:17" x14ac:dyDescent="0.25">
      <c r="A6239">
        <v>6228</v>
      </c>
      <c r="B6239" t="s">
        <v>6353</v>
      </c>
      <c r="C6239" s="8">
        <v>20000</v>
      </c>
      <c r="E6239" t="s">
        <v>22</v>
      </c>
      <c r="F6239" t="s">
        <v>39</v>
      </c>
      <c r="G6239">
        <v>619.99</v>
      </c>
      <c r="H6239" s="5">
        <v>300</v>
      </c>
      <c r="I6239" s="5">
        <v>9000</v>
      </c>
      <c r="J6239" t="str">
        <f t="shared" si="776"/>
        <v>no</v>
      </c>
      <c r="K6239">
        <f t="shared" si="777"/>
        <v>0</v>
      </c>
      <c r="L6239">
        <f t="shared" si="778"/>
        <v>0</v>
      </c>
      <c r="M6239">
        <f t="shared" si="779"/>
        <v>0</v>
      </c>
      <c r="N6239">
        <f t="shared" si="780"/>
        <v>-5.0468583267812557</v>
      </c>
      <c r="O6239">
        <f t="shared" si="781"/>
        <v>6.4295011410596993E-3</v>
      </c>
      <c r="P6239">
        <f t="shared" si="782"/>
        <v>6.3884267440194493E-3</v>
      </c>
      <c r="Q6239">
        <f t="shared" si="783"/>
        <v>-6.4089200688450133E-3</v>
      </c>
    </row>
    <row r="6240" spans="1:17" x14ac:dyDescent="0.25">
      <c r="A6240">
        <v>6229</v>
      </c>
      <c r="B6240" t="s">
        <v>6354</v>
      </c>
      <c r="C6240" s="8">
        <v>10000</v>
      </c>
      <c r="E6240" t="s">
        <v>56</v>
      </c>
      <c r="F6240" t="s">
        <v>73</v>
      </c>
      <c r="G6240">
        <v>88.5</v>
      </c>
      <c r="H6240" s="5">
        <v>300</v>
      </c>
      <c r="I6240" s="5">
        <v>9000</v>
      </c>
      <c r="J6240" t="str">
        <f t="shared" si="776"/>
        <v>no</v>
      </c>
      <c r="K6240">
        <f t="shared" si="777"/>
        <v>0</v>
      </c>
      <c r="L6240">
        <f t="shared" si="778"/>
        <v>0</v>
      </c>
      <c r="M6240">
        <f t="shared" si="779"/>
        <v>0</v>
      </c>
      <c r="N6240">
        <f t="shared" si="780"/>
        <v>-5.0166027725267899</v>
      </c>
      <c r="O6240">
        <f t="shared" si="781"/>
        <v>6.6270019440258137E-3</v>
      </c>
      <c r="P6240">
        <f t="shared" si="782"/>
        <v>6.5833739123106819E-3</v>
      </c>
      <c r="Q6240">
        <f t="shared" si="783"/>
        <v>-6.6051399000292459E-3</v>
      </c>
    </row>
    <row r="6241" spans="1:17" x14ac:dyDescent="0.25">
      <c r="A6241">
        <v>6230</v>
      </c>
      <c r="B6241" t="s">
        <v>6355</v>
      </c>
      <c r="C6241" s="8">
        <v>25000</v>
      </c>
      <c r="E6241" t="s">
        <v>22</v>
      </c>
      <c r="F6241" t="s">
        <v>73</v>
      </c>
      <c r="G6241">
        <v>901.44</v>
      </c>
      <c r="H6241" s="5">
        <v>300</v>
      </c>
      <c r="I6241" s="5">
        <v>9000</v>
      </c>
      <c r="J6241" t="str">
        <f t="shared" si="776"/>
        <v>no</v>
      </c>
      <c r="K6241">
        <f t="shared" si="777"/>
        <v>0</v>
      </c>
      <c r="L6241">
        <f t="shared" si="778"/>
        <v>0</v>
      </c>
      <c r="M6241">
        <f t="shared" si="779"/>
        <v>0</v>
      </c>
      <c r="N6241">
        <f t="shared" si="780"/>
        <v>-5.0619861039084881</v>
      </c>
      <c r="O6241">
        <f t="shared" si="781"/>
        <v>6.3329690794522234E-3</v>
      </c>
      <c r="P6241">
        <f t="shared" si="782"/>
        <v>6.2931149768901407E-3</v>
      </c>
      <c r="Q6241">
        <f t="shared" si="783"/>
        <v>-6.3130000950679839E-3</v>
      </c>
    </row>
    <row r="6242" spans="1:17" x14ac:dyDescent="0.25">
      <c r="A6242">
        <v>6231</v>
      </c>
      <c r="B6242" t="s">
        <v>6356</v>
      </c>
      <c r="C6242" s="8">
        <v>2</v>
      </c>
      <c r="E6242" t="s">
        <v>57</v>
      </c>
      <c r="F6242" t="s">
        <v>74</v>
      </c>
      <c r="G6242">
        <v>25.9</v>
      </c>
      <c r="H6242" s="5">
        <v>300</v>
      </c>
      <c r="I6242" s="5">
        <v>9000</v>
      </c>
      <c r="J6242" t="str">
        <f t="shared" si="776"/>
        <v>yes</v>
      </c>
      <c r="K6242">
        <f t="shared" si="777"/>
        <v>0</v>
      </c>
      <c r="L6242">
        <f t="shared" si="778"/>
        <v>0</v>
      </c>
      <c r="M6242">
        <f t="shared" si="779"/>
        <v>0</v>
      </c>
      <c r="N6242">
        <f t="shared" si="780"/>
        <v>-4.9863532693831756</v>
      </c>
      <c r="O6242">
        <f t="shared" si="781"/>
        <v>6.8305282254162358E-3</v>
      </c>
      <c r="P6242">
        <f t="shared" si="782"/>
        <v>6.7841886334687792E-3</v>
      </c>
      <c r="Q6242">
        <f t="shared" si="783"/>
        <v>-6.8073058548944205E-3</v>
      </c>
    </row>
    <row r="6243" spans="1:17" x14ac:dyDescent="0.25">
      <c r="A6243">
        <v>6232</v>
      </c>
      <c r="B6243" t="s">
        <v>6357</v>
      </c>
      <c r="C6243" s="8">
        <v>25000</v>
      </c>
      <c r="E6243" t="s">
        <v>40</v>
      </c>
      <c r="F6243" t="s">
        <v>73</v>
      </c>
      <c r="G6243">
        <v>372.28</v>
      </c>
      <c r="H6243" s="5">
        <v>300</v>
      </c>
      <c r="I6243" s="5">
        <v>9000</v>
      </c>
      <c r="J6243" t="str">
        <f t="shared" si="776"/>
        <v>no</v>
      </c>
      <c r="K6243">
        <f t="shared" si="777"/>
        <v>0</v>
      </c>
      <c r="L6243">
        <f t="shared" si="778"/>
        <v>0</v>
      </c>
      <c r="M6243">
        <f t="shared" si="779"/>
        <v>0</v>
      </c>
      <c r="N6243">
        <f t="shared" si="780"/>
        <v>-5.0619861039084881</v>
      </c>
      <c r="O6243">
        <f t="shared" si="781"/>
        <v>6.3329690794522234E-3</v>
      </c>
      <c r="P6243">
        <f t="shared" si="782"/>
        <v>6.2931149768901407E-3</v>
      </c>
      <c r="Q6243">
        <f t="shared" si="783"/>
        <v>-6.3130000950679839E-3</v>
      </c>
    </row>
    <row r="6244" spans="1:17" x14ac:dyDescent="0.25">
      <c r="A6244">
        <v>6233</v>
      </c>
      <c r="B6244" t="s">
        <v>6358</v>
      </c>
      <c r="C6244" s="8">
        <v>10000</v>
      </c>
      <c r="E6244" t="s">
        <v>56</v>
      </c>
      <c r="F6244" t="s">
        <v>73</v>
      </c>
      <c r="G6244">
        <v>-9.58</v>
      </c>
      <c r="H6244" s="5">
        <v>300</v>
      </c>
      <c r="I6244" s="5">
        <v>9000</v>
      </c>
      <c r="J6244" t="str">
        <f t="shared" si="776"/>
        <v>no</v>
      </c>
      <c r="K6244">
        <f t="shared" si="777"/>
        <v>0</v>
      </c>
      <c r="L6244">
        <f t="shared" si="778"/>
        <v>0</v>
      </c>
      <c r="M6244">
        <f t="shared" si="779"/>
        <v>0</v>
      </c>
      <c r="N6244">
        <f t="shared" si="780"/>
        <v>-5.0166027725267899</v>
      </c>
      <c r="O6244">
        <f t="shared" si="781"/>
        <v>6.6270019440258137E-3</v>
      </c>
      <c r="P6244">
        <f t="shared" si="782"/>
        <v>6.5833739123106819E-3</v>
      </c>
      <c r="Q6244">
        <f t="shared" si="783"/>
        <v>-6.6051399000292459E-3</v>
      </c>
    </row>
    <row r="6245" spans="1:17" x14ac:dyDescent="0.25">
      <c r="A6245">
        <v>6234</v>
      </c>
      <c r="B6245" t="s">
        <v>6359</v>
      </c>
      <c r="C6245" s="8">
        <v>250000</v>
      </c>
      <c r="E6245" t="s">
        <v>31</v>
      </c>
      <c r="F6245" t="s">
        <v>29</v>
      </c>
      <c r="G6245">
        <v>468928.97</v>
      </c>
      <c r="H6245" s="5">
        <v>350</v>
      </c>
      <c r="I6245" s="5">
        <v>9000</v>
      </c>
      <c r="J6245" t="str">
        <f t="shared" si="776"/>
        <v>yes</v>
      </c>
      <c r="K6245">
        <f t="shared" si="777"/>
        <v>0</v>
      </c>
      <c r="L6245">
        <f t="shared" si="778"/>
        <v>1</v>
      </c>
      <c r="M6245">
        <f t="shared" si="779"/>
        <v>0</v>
      </c>
      <c r="N6245">
        <f t="shared" si="780"/>
        <v>-5.75819244893761</v>
      </c>
      <c r="O6245">
        <f t="shared" si="781"/>
        <v>3.1568125443851673E-3</v>
      </c>
      <c r="P6245">
        <f t="shared" si="782"/>
        <v>3.1468784390531091E-3</v>
      </c>
      <c r="Q6245">
        <f t="shared" si="783"/>
        <v>-3.1518402732686932E-3</v>
      </c>
    </row>
    <row r="6246" spans="1:17" x14ac:dyDescent="0.25">
      <c r="A6246">
        <v>6235</v>
      </c>
      <c r="B6246" t="s">
        <v>6360</v>
      </c>
      <c r="C6246" s="8">
        <v>25000</v>
      </c>
      <c r="E6246" t="s">
        <v>56</v>
      </c>
      <c r="F6246" t="s">
        <v>73</v>
      </c>
      <c r="G6246">
        <v>1363.16</v>
      </c>
      <c r="H6246" s="5">
        <v>200</v>
      </c>
      <c r="I6246" s="5">
        <v>9000</v>
      </c>
      <c r="J6246" t="str">
        <f t="shared" si="776"/>
        <v>no</v>
      </c>
      <c r="K6246">
        <f t="shared" si="777"/>
        <v>0</v>
      </c>
      <c r="L6246">
        <f t="shared" si="778"/>
        <v>0</v>
      </c>
      <c r="M6246">
        <f t="shared" si="779"/>
        <v>0</v>
      </c>
      <c r="N6246">
        <f t="shared" si="780"/>
        <v>-5.0619861039084881</v>
      </c>
      <c r="O6246">
        <f t="shared" si="781"/>
        <v>6.3329690794522234E-3</v>
      </c>
      <c r="P6246">
        <f t="shared" si="782"/>
        <v>6.2931149768901407E-3</v>
      </c>
      <c r="Q6246">
        <f t="shared" si="783"/>
        <v>-6.3130000950679839E-3</v>
      </c>
    </row>
    <row r="6247" spans="1:17" x14ac:dyDescent="0.25">
      <c r="A6247">
        <v>6236</v>
      </c>
      <c r="B6247" t="s">
        <v>6361</v>
      </c>
      <c r="C6247" s="8">
        <v>25000</v>
      </c>
      <c r="E6247" t="s">
        <v>22</v>
      </c>
      <c r="F6247" t="s">
        <v>29</v>
      </c>
      <c r="G6247">
        <v>2320.81</v>
      </c>
      <c r="H6247" s="5">
        <v>300</v>
      </c>
      <c r="I6247" s="5">
        <v>9000</v>
      </c>
      <c r="J6247" t="str">
        <f t="shared" si="776"/>
        <v>no</v>
      </c>
      <c r="K6247">
        <f t="shared" si="777"/>
        <v>0</v>
      </c>
      <c r="L6247">
        <f t="shared" si="778"/>
        <v>1</v>
      </c>
      <c r="M6247">
        <f t="shared" si="779"/>
        <v>0</v>
      </c>
      <c r="N6247">
        <f t="shared" si="780"/>
        <v>-5.0774424782121441</v>
      </c>
      <c r="O6247">
        <f t="shared" si="781"/>
        <v>6.23583692807856E-3</v>
      </c>
      <c r="P6247">
        <f t="shared" si="782"/>
        <v>6.1971922478092686E-3</v>
      </c>
      <c r="Q6247">
        <f t="shared" si="783"/>
        <v>-6.216474549050232E-3</v>
      </c>
    </row>
    <row r="6248" spans="1:17" x14ac:dyDescent="0.25">
      <c r="A6248">
        <v>6237</v>
      </c>
      <c r="B6248" t="s">
        <v>6362</v>
      </c>
      <c r="C6248" s="8">
        <v>20000</v>
      </c>
      <c r="E6248" t="s">
        <v>22</v>
      </c>
      <c r="F6248" t="s">
        <v>29</v>
      </c>
      <c r="G6248">
        <v>267.86</v>
      </c>
      <c r="H6248" s="5">
        <v>400</v>
      </c>
      <c r="I6248" s="5">
        <v>9000</v>
      </c>
      <c r="J6248" t="str">
        <f t="shared" si="776"/>
        <v>no</v>
      </c>
      <c r="K6248">
        <f t="shared" si="777"/>
        <v>0</v>
      </c>
      <c r="L6248">
        <f t="shared" si="778"/>
        <v>1</v>
      </c>
      <c r="M6248">
        <f t="shared" si="779"/>
        <v>0</v>
      </c>
      <c r="N6248">
        <f t="shared" si="780"/>
        <v>-5.0623147010849117</v>
      </c>
      <c r="O6248">
        <f t="shared" si="781"/>
        <v>6.3308884255615571E-3</v>
      </c>
      <c r="P6248">
        <f t="shared" si="782"/>
        <v>6.2910604239391332E-3</v>
      </c>
      <c r="Q6248">
        <f t="shared" si="783"/>
        <v>-6.3109325328340894E-3</v>
      </c>
    </row>
    <row r="6249" spans="1:17" x14ac:dyDescent="0.25">
      <c r="A6249">
        <v>6238</v>
      </c>
      <c r="B6249" t="s">
        <v>6363</v>
      </c>
      <c r="C6249" s="8">
        <v>10000</v>
      </c>
      <c r="E6249" t="s">
        <v>31</v>
      </c>
      <c r="F6249" t="s">
        <v>29</v>
      </c>
      <c r="G6249">
        <v>1409.41</v>
      </c>
      <c r="H6249" s="5">
        <v>400</v>
      </c>
      <c r="I6249" s="5">
        <v>9000</v>
      </c>
      <c r="J6249" t="str">
        <f t="shared" si="776"/>
        <v>no</v>
      </c>
      <c r="K6249">
        <f t="shared" si="777"/>
        <v>0</v>
      </c>
      <c r="L6249">
        <f t="shared" si="778"/>
        <v>1</v>
      </c>
      <c r="M6249">
        <f t="shared" si="779"/>
        <v>0</v>
      </c>
      <c r="N6249">
        <f t="shared" si="780"/>
        <v>-5.0320591468304459</v>
      </c>
      <c r="O6249">
        <f t="shared" si="781"/>
        <v>6.5253600525362124E-3</v>
      </c>
      <c r="P6249">
        <f t="shared" si="782"/>
        <v>6.4830557793353737E-3</v>
      </c>
      <c r="Q6249">
        <f t="shared" si="783"/>
        <v>-6.5041620570257088E-3</v>
      </c>
    </row>
    <row r="6250" spans="1:17" x14ac:dyDescent="0.25">
      <c r="A6250">
        <v>6239</v>
      </c>
      <c r="B6250" t="s">
        <v>6364</v>
      </c>
      <c r="C6250" s="8">
        <v>25000</v>
      </c>
      <c r="E6250" t="s">
        <v>22</v>
      </c>
      <c r="F6250" t="s">
        <v>29</v>
      </c>
      <c r="G6250">
        <v>-802.65</v>
      </c>
      <c r="H6250" s="5">
        <v>200</v>
      </c>
      <c r="I6250" s="5">
        <v>9000</v>
      </c>
      <c r="J6250" t="str">
        <f t="shared" si="776"/>
        <v>no</v>
      </c>
      <c r="K6250">
        <f t="shared" si="777"/>
        <v>0</v>
      </c>
      <c r="L6250">
        <f t="shared" si="778"/>
        <v>1</v>
      </c>
      <c r="M6250">
        <f t="shared" si="779"/>
        <v>0</v>
      </c>
      <c r="N6250">
        <f t="shared" si="780"/>
        <v>-5.0774424782121441</v>
      </c>
      <c r="O6250">
        <f t="shared" si="781"/>
        <v>6.23583692807856E-3</v>
      </c>
      <c r="P6250">
        <f t="shared" si="782"/>
        <v>6.1971922478092686E-3</v>
      </c>
      <c r="Q6250">
        <f t="shared" si="783"/>
        <v>-6.216474549050232E-3</v>
      </c>
    </row>
    <row r="6251" spans="1:17" x14ac:dyDescent="0.25">
      <c r="A6251">
        <v>6240</v>
      </c>
      <c r="B6251" t="s">
        <v>6365</v>
      </c>
      <c r="C6251" s="8">
        <v>10000</v>
      </c>
      <c r="E6251" t="s">
        <v>51</v>
      </c>
      <c r="F6251" t="s">
        <v>73</v>
      </c>
      <c r="G6251">
        <v>903.35</v>
      </c>
      <c r="H6251" s="5">
        <v>350</v>
      </c>
      <c r="I6251" s="5">
        <v>9000</v>
      </c>
      <c r="J6251" t="str">
        <f t="shared" si="776"/>
        <v>no</v>
      </c>
      <c r="K6251">
        <f t="shared" si="777"/>
        <v>0</v>
      </c>
      <c r="L6251">
        <f t="shared" si="778"/>
        <v>0</v>
      </c>
      <c r="M6251">
        <f t="shared" si="779"/>
        <v>0</v>
      </c>
      <c r="N6251">
        <f t="shared" si="780"/>
        <v>-5.0166027725267899</v>
      </c>
      <c r="O6251">
        <f t="shared" si="781"/>
        <v>6.6270019440258137E-3</v>
      </c>
      <c r="P6251">
        <f t="shared" si="782"/>
        <v>6.5833739123106819E-3</v>
      </c>
      <c r="Q6251">
        <f t="shared" si="783"/>
        <v>-6.6051399000292459E-3</v>
      </c>
    </row>
    <row r="6252" spans="1:17" x14ac:dyDescent="0.25">
      <c r="A6252">
        <v>6241</v>
      </c>
      <c r="B6252" t="s">
        <v>6366</v>
      </c>
      <c r="C6252" s="8">
        <v>750000</v>
      </c>
      <c r="E6252" t="s">
        <v>24</v>
      </c>
      <c r="F6252" t="s">
        <v>29</v>
      </c>
      <c r="G6252">
        <v>50453.69</v>
      </c>
      <c r="H6252" s="5">
        <v>300</v>
      </c>
      <c r="I6252" s="5">
        <v>9000</v>
      </c>
      <c r="J6252" t="str">
        <f t="shared" si="776"/>
        <v>no</v>
      </c>
      <c r="K6252">
        <f t="shared" si="777"/>
        <v>0</v>
      </c>
      <c r="L6252">
        <f t="shared" si="778"/>
        <v>1</v>
      </c>
      <c r="M6252">
        <f t="shared" si="779"/>
        <v>0</v>
      </c>
      <c r="N6252">
        <f t="shared" si="780"/>
        <v>-7.270970161660868</v>
      </c>
      <c r="O6252">
        <f t="shared" si="781"/>
        <v>6.9543698008102644E-4</v>
      </c>
      <c r="P6252">
        <f t="shared" si="782"/>
        <v>6.9495368359001435E-4</v>
      </c>
      <c r="Q6252">
        <f t="shared" si="783"/>
        <v>-6.9519527583789453E-4</v>
      </c>
    </row>
    <row r="6253" spans="1:17" x14ac:dyDescent="0.25">
      <c r="A6253">
        <v>6242</v>
      </c>
      <c r="B6253" t="s">
        <v>6367</v>
      </c>
      <c r="C6253" s="8">
        <v>25000</v>
      </c>
      <c r="E6253" t="s">
        <v>22</v>
      </c>
      <c r="F6253" t="s">
        <v>73</v>
      </c>
      <c r="G6253">
        <v>1091.0999999999999</v>
      </c>
      <c r="H6253" s="5">
        <v>300</v>
      </c>
      <c r="I6253" s="5">
        <v>9000</v>
      </c>
      <c r="J6253" t="str">
        <f t="shared" si="776"/>
        <v>no</v>
      </c>
      <c r="K6253">
        <f t="shared" si="777"/>
        <v>0</v>
      </c>
      <c r="L6253">
        <f t="shared" si="778"/>
        <v>0</v>
      </c>
      <c r="M6253">
        <f t="shared" si="779"/>
        <v>0</v>
      </c>
      <c r="N6253">
        <f t="shared" si="780"/>
        <v>-5.0619861039084881</v>
      </c>
      <c r="O6253">
        <f t="shared" si="781"/>
        <v>6.3329690794522234E-3</v>
      </c>
      <c r="P6253">
        <f t="shared" si="782"/>
        <v>6.2931149768901407E-3</v>
      </c>
      <c r="Q6253">
        <f t="shared" si="783"/>
        <v>-6.3130000950679839E-3</v>
      </c>
    </row>
    <row r="6254" spans="1:17" x14ac:dyDescent="0.25">
      <c r="A6254">
        <v>6243</v>
      </c>
      <c r="B6254" t="s">
        <v>6368</v>
      </c>
      <c r="C6254" s="8">
        <v>25000</v>
      </c>
      <c r="E6254" t="s">
        <v>22</v>
      </c>
      <c r="F6254" t="s">
        <v>73</v>
      </c>
      <c r="G6254">
        <v>2338.5</v>
      </c>
      <c r="H6254" s="5">
        <v>350</v>
      </c>
      <c r="I6254" s="5">
        <v>9000</v>
      </c>
      <c r="J6254" t="str">
        <f t="shared" si="776"/>
        <v>no</v>
      </c>
      <c r="K6254">
        <f t="shared" si="777"/>
        <v>0</v>
      </c>
      <c r="L6254">
        <f t="shared" si="778"/>
        <v>0</v>
      </c>
      <c r="M6254">
        <f t="shared" si="779"/>
        <v>0</v>
      </c>
      <c r="N6254">
        <f t="shared" si="780"/>
        <v>-5.0619861039084881</v>
      </c>
      <c r="O6254">
        <f t="shared" si="781"/>
        <v>6.3329690794522234E-3</v>
      </c>
      <c r="P6254">
        <f t="shared" si="782"/>
        <v>6.2931149768901407E-3</v>
      </c>
      <c r="Q6254">
        <f t="shared" si="783"/>
        <v>-6.3130000950679839E-3</v>
      </c>
    </row>
    <row r="6255" spans="1:17" x14ac:dyDescent="0.25">
      <c r="A6255">
        <v>6244</v>
      </c>
      <c r="B6255" t="s">
        <v>6369</v>
      </c>
      <c r="C6255" s="8">
        <v>25000</v>
      </c>
      <c r="E6255" t="s">
        <v>22</v>
      </c>
      <c r="F6255" t="s">
        <v>73</v>
      </c>
      <c r="G6255">
        <v>3521.01</v>
      </c>
      <c r="H6255" s="5">
        <v>350</v>
      </c>
      <c r="I6255" s="5">
        <v>9000</v>
      </c>
      <c r="J6255" t="str">
        <f t="shared" si="776"/>
        <v>no</v>
      </c>
      <c r="K6255">
        <f t="shared" si="777"/>
        <v>0</v>
      </c>
      <c r="L6255">
        <f t="shared" si="778"/>
        <v>0</v>
      </c>
      <c r="M6255">
        <f t="shared" si="779"/>
        <v>0</v>
      </c>
      <c r="N6255">
        <f t="shared" si="780"/>
        <v>-5.0619861039084881</v>
      </c>
      <c r="O6255">
        <f t="shared" si="781"/>
        <v>6.3329690794522234E-3</v>
      </c>
      <c r="P6255">
        <f t="shared" si="782"/>
        <v>6.2931149768901407E-3</v>
      </c>
      <c r="Q6255">
        <f t="shared" si="783"/>
        <v>-6.3130000950679839E-3</v>
      </c>
    </row>
    <row r="6256" spans="1:17" x14ac:dyDescent="0.25">
      <c r="A6256">
        <v>6245</v>
      </c>
      <c r="B6256" t="s">
        <v>6370</v>
      </c>
      <c r="C6256" s="8">
        <v>10000</v>
      </c>
      <c r="E6256" t="s">
        <v>22</v>
      </c>
      <c r="F6256" t="s">
        <v>73</v>
      </c>
      <c r="G6256">
        <v>41.32</v>
      </c>
      <c r="H6256" s="5">
        <v>300</v>
      </c>
      <c r="I6256" s="5">
        <v>9000</v>
      </c>
      <c r="J6256" t="str">
        <f t="shared" si="776"/>
        <v>no</v>
      </c>
      <c r="K6256">
        <f t="shared" si="777"/>
        <v>0</v>
      </c>
      <c r="L6256">
        <f t="shared" si="778"/>
        <v>0</v>
      </c>
      <c r="M6256">
        <f t="shared" si="779"/>
        <v>0</v>
      </c>
      <c r="N6256">
        <f t="shared" si="780"/>
        <v>-5.0166027725267899</v>
      </c>
      <c r="O6256">
        <f t="shared" si="781"/>
        <v>6.6270019440258137E-3</v>
      </c>
      <c r="P6256">
        <f t="shared" si="782"/>
        <v>6.5833739123106819E-3</v>
      </c>
      <c r="Q6256">
        <f t="shared" si="783"/>
        <v>-6.6051399000292459E-3</v>
      </c>
    </row>
    <row r="6257" spans="1:17" x14ac:dyDescent="0.25">
      <c r="A6257">
        <v>6246</v>
      </c>
      <c r="B6257" t="s">
        <v>6371</v>
      </c>
      <c r="C6257" s="8">
        <v>25000</v>
      </c>
      <c r="E6257" t="s">
        <v>22</v>
      </c>
      <c r="F6257" t="s">
        <v>73</v>
      </c>
      <c r="G6257">
        <v>1162.8900000000001</v>
      </c>
      <c r="H6257" s="5">
        <v>300</v>
      </c>
      <c r="I6257" s="5">
        <v>9000</v>
      </c>
      <c r="J6257" t="str">
        <f t="shared" si="776"/>
        <v>no</v>
      </c>
      <c r="K6257">
        <f t="shared" si="777"/>
        <v>0</v>
      </c>
      <c r="L6257">
        <f t="shared" si="778"/>
        <v>0</v>
      </c>
      <c r="M6257">
        <f t="shared" si="779"/>
        <v>0</v>
      </c>
      <c r="N6257">
        <f t="shared" si="780"/>
        <v>-5.0619861039084881</v>
      </c>
      <c r="O6257">
        <f t="shared" si="781"/>
        <v>6.3329690794522234E-3</v>
      </c>
      <c r="P6257">
        <f t="shared" si="782"/>
        <v>6.2931149768901407E-3</v>
      </c>
      <c r="Q6257">
        <f t="shared" si="783"/>
        <v>-6.3130000950679839E-3</v>
      </c>
    </row>
    <row r="6258" spans="1:17" x14ac:dyDescent="0.25">
      <c r="A6258">
        <v>6247</v>
      </c>
      <c r="B6258" t="s">
        <v>6372</v>
      </c>
      <c r="C6258" s="8">
        <v>25000</v>
      </c>
      <c r="E6258" t="s">
        <v>22</v>
      </c>
      <c r="F6258" t="s">
        <v>73</v>
      </c>
      <c r="G6258">
        <v>162.11000000000001</v>
      </c>
      <c r="H6258" s="5">
        <v>300</v>
      </c>
      <c r="I6258" s="5">
        <v>9000</v>
      </c>
      <c r="J6258" t="str">
        <f t="shared" si="776"/>
        <v>no</v>
      </c>
      <c r="K6258">
        <f t="shared" si="777"/>
        <v>0</v>
      </c>
      <c r="L6258">
        <f t="shared" si="778"/>
        <v>0</v>
      </c>
      <c r="M6258">
        <f t="shared" si="779"/>
        <v>0</v>
      </c>
      <c r="N6258">
        <f t="shared" si="780"/>
        <v>-5.0619861039084881</v>
      </c>
      <c r="O6258">
        <f t="shared" si="781"/>
        <v>6.3329690794522234E-3</v>
      </c>
      <c r="P6258">
        <f t="shared" si="782"/>
        <v>6.2931149768901407E-3</v>
      </c>
      <c r="Q6258">
        <f t="shared" si="783"/>
        <v>-6.3130000950679839E-3</v>
      </c>
    </row>
    <row r="6259" spans="1:17" x14ac:dyDescent="0.25">
      <c r="A6259">
        <v>6248</v>
      </c>
      <c r="B6259" t="s">
        <v>6373</v>
      </c>
      <c r="C6259" s="8">
        <v>4999</v>
      </c>
      <c r="E6259" t="s">
        <v>22</v>
      </c>
      <c r="F6259" t="s">
        <v>39</v>
      </c>
      <c r="G6259">
        <f>0</f>
        <v>0</v>
      </c>
      <c r="H6259" s="5">
        <v>400</v>
      </c>
      <c r="I6259" s="5">
        <v>9000</v>
      </c>
      <c r="J6259" t="str">
        <f t="shared" si="776"/>
        <v>no</v>
      </c>
      <c r="K6259">
        <f t="shared" si="777"/>
        <v>0</v>
      </c>
      <c r="L6259">
        <f t="shared" si="778"/>
        <v>0</v>
      </c>
      <c r="M6259">
        <f t="shared" si="779"/>
        <v>0</v>
      </c>
      <c r="N6259">
        <f t="shared" si="780"/>
        <v>-5.0014719698441317</v>
      </c>
      <c r="O6259">
        <f t="shared" si="781"/>
        <v>6.7280362402499906E-3</v>
      </c>
      <c r="P6259">
        <f t="shared" si="782"/>
        <v>6.6830722877021208E-3</v>
      </c>
      <c r="Q6259">
        <f t="shared" si="783"/>
        <v>-6.7055040130573609E-3</v>
      </c>
    </row>
    <row r="6260" spans="1:17" x14ac:dyDescent="0.25">
      <c r="A6260">
        <v>6249</v>
      </c>
      <c r="B6260" t="s">
        <v>6374</v>
      </c>
      <c r="C6260" s="8">
        <v>1</v>
      </c>
      <c r="E6260" t="s">
        <v>57</v>
      </c>
      <c r="F6260" t="s">
        <v>74</v>
      </c>
      <c r="G6260">
        <v>1590.97</v>
      </c>
      <c r="H6260" s="5">
        <v>730</v>
      </c>
      <c r="I6260" s="5">
        <v>9000</v>
      </c>
      <c r="J6260" t="str">
        <f t="shared" si="776"/>
        <v>yes</v>
      </c>
      <c r="K6260">
        <f t="shared" si="777"/>
        <v>0</v>
      </c>
      <c r="L6260">
        <f t="shared" si="778"/>
        <v>0</v>
      </c>
      <c r="M6260">
        <f t="shared" si="779"/>
        <v>0</v>
      </c>
      <c r="N6260">
        <f t="shared" si="780"/>
        <v>-4.9863502438277507</v>
      </c>
      <c r="O6260">
        <f t="shared" si="781"/>
        <v>6.8305488915892266E-3</v>
      </c>
      <c r="P6260">
        <f t="shared" si="782"/>
        <v>6.7842090201860848E-3</v>
      </c>
      <c r="Q6260">
        <f t="shared" si="783"/>
        <v>-6.8073263808639938E-3</v>
      </c>
    </row>
    <row r="6261" spans="1:17" x14ac:dyDescent="0.25">
      <c r="A6261">
        <v>6250</v>
      </c>
      <c r="B6261" t="s">
        <v>6375</v>
      </c>
      <c r="C6261" s="8">
        <v>25000</v>
      </c>
      <c r="E6261" t="s">
        <v>24</v>
      </c>
      <c r="F6261" t="s">
        <v>39</v>
      </c>
      <c r="G6261">
        <v>6239.57</v>
      </c>
      <c r="H6261" s="5">
        <v>300</v>
      </c>
      <c r="I6261" s="5">
        <v>9000</v>
      </c>
      <c r="J6261" t="str">
        <f t="shared" si="776"/>
        <v>no</v>
      </c>
      <c r="K6261">
        <f t="shared" si="777"/>
        <v>0</v>
      </c>
      <c r="L6261">
        <f t="shared" si="778"/>
        <v>0</v>
      </c>
      <c r="M6261">
        <f t="shared" si="779"/>
        <v>0</v>
      </c>
      <c r="N6261">
        <f t="shared" si="780"/>
        <v>-5.0619861039084881</v>
      </c>
      <c r="O6261">
        <f t="shared" si="781"/>
        <v>6.3329690794522234E-3</v>
      </c>
      <c r="P6261">
        <f t="shared" si="782"/>
        <v>6.2931149768901407E-3</v>
      </c>
      <c r="Q6261">
        <f t="shared" si="783"/>
        <v>-6.3130000950679839E-3</v>
      </c>
    </row>
    <row r="6262" spans="1:17" x14ac:dyDescent="0.25">
      <c r="A6262">
        <v>6251</v>
      </c>
      <c r="B6262" t="s">
        <v>6376</v>
      </c>
      <c r="C6262" s="8">
        <v>25000</v>
      </c>
      <c r="E6262" t="s">
        <v>22</v>
      </c>
      <c r="F6262" t="s">
        <v>73</v>
      </c>
      <c r="G6262">
        <v>1059.47</v>
      </c>
      <c r="H6262" s="5">
        <v>300</v>
      </c>
      <c r="I6262" s="5">
        <v>9000</v>
      </c>
      <c r="J6262" t="str">
        <f t="shared" si="776"/>
        <v>no</v>
      </c>
      <c r="K6262">
        <f t="shared" si="777"/>
        <v>0</v>
      </c>
      <c r="L6262">
        <f t="shared" si="778"/>
        <v>0</v>
      </c>
      <c r="M6262">
        <f t="shared" si="779"/>
        <v>0</v>
      </c>
      <c r="N6262">
        <f t="shared" si="780"/>
        <v>-5.0619861039084881</v>
      </c>
      <c r="O6262">
        <f t="shared" si="781"/>
        <v>6.3329690794522234E-3</v>
      </c>
      <c r="P6262">
        <f t="shared" si="782"/>
        <v>6.2931149768901407E-3</v>
      </c>
      <c r="Q6262">
        <f t="shared" si="783"/>
        <v>-6.3130000950679839E-3</v>
      </c>
    </row>
    <row r="6263" spans="1:17" x14ac:dyDescent="0.25">
      <c r="A6263">
        <v>6252</v>
      </c>
      <c r="B6263" t="s">
        <v>6377</v>
      </c>
      <c r="C6263" s="8">
        <v>25000</v>
      </c>
      <c r="E6263" t="s">
        <v>22</v>
      </c>
      <c r="F6263" t="s">
        <v>73</v>
      </c>
      <c r="G6263">
        <v>7696.98</v>
      </c>
      <c r="H6263" s="5">
        <v>300</v>
      </c>
      <c r="I6263" s="5">
        <v>9000</v>
      </c>
      <c r="J6263" t="str">
        <f t="shared" si="776"/>
        <v>no</v>
      </c>
      <c r="K6263">
        <f t="shared" si="777"/>
        <v>0</v>
      </c>
      <c r="L6263">
        <f t="shared" si="778"/>
        <v>0</v>
      </c>
      <c r="M6263">
        <f t="shared" si="779"/>
        <v>0</v>
      </c>
      <c r="N6263">
        <f t="shared" si="780"/>
        <v>-5.0619861039084881</v>
      </c>
      <c r="O6263">
        <f t="shared" si="781"/>
        <v>6.3329690794522234E-3</v>
      </c>
      <c r="P6263">
        <f t="shared" si="782"/>
        <v>6.2931149768901407E-3</v>
      </c>
      <c r="Q6263">
        <f t="shared" si="783"/>
        <v>-6.3130000950679839E-3</v>
      </c>
    </row>
    <row r="6264" spans="1:17" x14ac:dyDescent="0.25">
      <c r="A6264">
        <v>6253</v>
      </c>
      <c r="B6264" t="s">
        <v>6378</v>
      </c>
      <c r="C6264" s="8">
        <v>2</v>
      </c>
      <c r="E6264" t="s">
        <v>57</v>
      </c>
      <c r="F6264" t="s">
        <v>74</v>
      </c>
      <c r="G6264">
        <v>692.52</v>
      </c>
      <c r="H6264" s="5">
        <v>730</v>
      </c>
      <c r="I6264" s="5">
        <v>9000</v>
      </c>
      <c r="J6264" t="str">
        <f t="shared" si="776"/>
        <v>yes</v>
      </c>
      <c r="K6264">
        <f t="shared" si="777"/>
        <v>0</v>
      </c>
      <c r="L6264">
        <f t="shared" si="778"/>
        <v>0</v>
      </c>
      <c r="M6264">
        <f t="shared" si="779"/>
        <v>0</v>
      </c>
      <c r="N6264">
        <f t="shared" si="780"/>
        <v>-4.9863532693831756</v>
      </c>
      <c r="O6264">
        <f t="shared" si="781"/>
        <v>6.8305282254162358E-3</v>
      </c>
      <c r="P6264">
        <f t="shared" si="782"/>
        <v>6.7841886334687792E-3</v>
      </c>
      <c r="Q6264">
        <f t="shared" si="783"/>
        <v>-6.8073058548944205E-3</v>
      </c>
    </row>
    <row r="6265" spans="1:17" x14ac:dyDescent="0.25">
      <c r="A6265">
        <v>6254</v>
      </c>
      <c r="B6265" t="s">
        <v>6379</v>
      </c>
      <c r="C6265" s="8">
        <v>25000</v>
      </c>
      <c r="E6265" t="s">
        <v>24</v>
      </c>
      <c r="F6265" t="s">
        <v>73</v>
      </c>
      <c r="G6265">
        <v>539.09</v>
      </c>
      <c r="H6265" s="5">
        <v>300</v>
      </c>
      <c r="I6265" s="5">
        <v>9000</v>
      </c>
      <c r="J6265" t="str">
        <f t="shared" si="776"/>
        <v>no</v>
      </c>
      <c r="K6265">
        <f t="shared" si="777"/>
        <v>0</v>
      </c>
      <c r="L6265">
        <f t="shared" si="778"/>
        <v>0</v>
      </c>
      <c r="M6265">
        <f t="shared" si="779"/>
        <v>0</v>
      </c>
      <c r="N6265">
        <f t="shared" si="780"/>
        <v>-5.0619861039084881</v>
      </c>
      <c r="O6265">
        <f t="shared" si="781"/>
        <v>6.3329690794522234E-3</v>
      </c>
      <c r="P6265">
        <f t="shared" si="782"/>
        <v>6.2931149768901407E-3</v>
      </c>
      <c r="Q6265">
        <f t="shared" si="783"/>
        <v>-6.3130000950679839E-3</v>
      </c>
    </row>
    <row r="6266" spans="1:17" x14ac:dyDescent="0.25">
      <c r="A6266">
        <v>6255</v>
      </c>
      <c r="B6266" t="s">
        <v>6380</v>
      </c>
      <c r="C6266" s="8">
        <v>25000</v>
      </c>
      <c r="E6266" t="s">
        <v>22</v>
      </c>
      <c r="F6266" t="s">
        <v>73</v>
      </c>
      <c r="G6266">
        <v>-2244.13</v>
      </c>
      <c r="H6266" s="5">
        <v>300</v>
      </c>
      <c r="I6266" s="5">
        <v>9000</v>
      </c>
      <c r="J6266" t="str">
        <f t="shared" si="776"/>
        <v>no</v>
      </c>
      <c r="K6266">
        <f t="shared" si="777"/>
        <v>0</v>
      </c>
      <c r="L6266">
        <f t="shared" si="778"/>
        <v>0</v>
      </c>
      <c r="M6266">
        <f t="shared" si="779"/>
        <v>0</v>
      </c>
      <c r="N6266">
        <f t="shared" si="780"/>
        <v>-5.0619861039084881</v>
      </c>
      <c r="O6266">
        <f t="shared" si="781"/>
        <v>6.3329690794522234E-3</v>
      </c>
      <c r="P6266">
        <f t="shared" si="782"/>
        <v>6.2931149768901407E-3</v>
      </c>
      <c r="Q6266">
        <f t="shared" si="783"/>
        <v>-6.3130000950679839E-3</v>
      </c>
    </row>
    <row r="6267" spans="1:17" x14ac:dyDescent="0.25">
      <c r="A6267">
        <v>6256</v>
      </c>
      <c r="B6267" t="s">
        <v>6381</v>
      </c>
      <c r="C6267" s="8">
        <v>100000</v>
      </c>
      <c r="E6267" t="s">
        <v>22</v>
      </c>
      <c r="F6267" t="s">
        <v>20</v>
      </c>
      <c r="G6267">
        <v>4800.99</v>
      </c>
      <c r="H6267" s="5">
        <v>300</v>
      </c>
      <c r="I6267" s="5">
        <v>9000</v>
      </c>
      <c r="J6267" t="str">
        <f t="shared" si="776"/>
        <v>no</v>
      </c>
      <c r="K6267">
        <f t="shared" si="777"/>
        <v>0</v>
      </c>
      <c r="L6267">
        <f t="shared" si="778"/>
        <v>0</v>
      </c>
      <c r="M6267">
        <f t="shared" si="779"/>
        <v>0</v>
      </c>
      <c r="N6267">
        <f t="shared" si="780"/>
        <v>-5.2889027608169767</v>
      </c>
      <c r="O6267">
        <f t="shared" si="781"/>
        <v>5.0472953126825129E-3</v>
      </c>
      <c r="P6267">
        <f t="shared" si="782"/>
        <v>5.0219480577898944E-3</v>
      </c>
      <c r="Q6267">
        <f t="shared" si="783"/>
        <v>-5.0346004163708217E-3</v>
      </c>
    </row>
    <row r="6268" spans="1:17" x14ac:dyDescent="0.25">
      <c r="A6268">
        <v>6257</v>
      </c>
      <c r="B6268" t="s">
        <v>6382</v>
      </c>
      <c r="C6268" s="8">
        <v>125000</v>
      </c>
      <c r="E6268" t="s">
        <v>22</v>
      </c>
      <c r="F6268" t="s">
        <v>73</v>
      </c>
      <c r="G6268">
        <v>24931.03</v>
      </c>
      <c r="H6268" s="5">
        <v>300</v>
      </c>
      <c r="I6268" s="5">
        <v>9000</v>
      </c>
      <c r="J6268" t="str">
        <f t="shared" si="776"/>
        <v>no</v>
      </c>
      <c r="K6268">
        <f t="shared" si="777"/>
        <v>0</v>
      </c>
      <c r="L6268">
        <f t="shared" si="778"/>
        <v>0</v>
      </c>
      <c r="M6268">
        <f t="shared" si="779"/>
        <v>0</v>
      </c>
      <c r="N6268">
        <f t="shared" si="780"/>
        <v>-5.3645416464531399</v>
      </c>
      <c r="O6268">
        <f t="shared" si="781"/>
        <v>4.6796046624641664E-3</v>
      </c>
      <c r="P6268">
        <f t="shared" si="782"/>
        <v>4.6578079626054952E-3</v>
      </c>
      <c r="Q6268">
        <f t="shared" si="783"/>
        <v>-4.6686893522104103E-3</v>
      </c>
    </row>
    <row r="6269" spans="1:17" x14ac:dyDescent="0.25">
      <c r="A6269">
        <v>6258</v>
      </c>
      <c r="B6269" t="s">
        <v>6383</v>
      </c>
      <c r="C6269" s="8">
        <v>25000</v>
      </c>
      <c r="E6269" t="s">
        <v>22</v>
      </c>
      <c r="F6269" t="s">
        <v>29</v>
      </c>
      <c r="G6269">
        <v>7363.65</v>
      </c>
      <c r="H6269" s="5">
        <v>300</v>
      </c>
      <c r="I6269" s="5">
        <v>9000</v>
      </c>
      <c r="J6269" t="str">
        <f t="shared" si="776"/>
        <v>no</v>
      </c>
      <c r="K6269">
        <f t="shared" si="777"/>
        <v>0</v>
      </c>
      <c r="L6269">
        <f t="shared" si="778"/>
        <v>1</v>
      </c>
      <c r="M6269">
        <f t="shared" si="779"/>
        <v>0</v>
      </c>
      <c r="N6269">
        <f t="shared" si="780"/>
        <v>-5.0774424782121441</v>
      </c>
      <c r="O6269">
        <f t="shared" si="781"/>
        <v>6.23583692807856E-3</v>
      </c>
      <c r="P6269">
        <f t="shared" si="782"/>
        <v>6.1971922478092686E-3</v>
      </c>
      <c r="Q6269">
        <f t="shared" si="783"/>
        <v>-6.216474549050232E-3</v>
      </c>
    </row>
    <row r="6270" spans="1:17" x14ac:dyDescent="0.25">
      <c r="A6270">
        <v>6259</v>
      </c>
      <c r="B6270" t="s">
        <v>6384</v>
      </c>
      <c r="C6270" s="8">
        <v>1</v>
      </c>
      <c r="E6270" t="s">
        <v>57</v>
      </c>
      <c r="F6270" t="s">
        <v>74</v>
      </c>
      <c r="G6270">
        <v>603.53</v>
      </c>
      <c r="H6270" s="5">
        <v>730</v>
      </c>
      <c r="I6270" s="5">
        <v>9000</v>
      </c>
      <c r="J6270" t="str">
        <f t="shared" si="776"/>
        <v>yes</v>
      </c>
      <c r="K6270">
        <f t="shared" si="777"/>
        <v>0</v>
      </c>
      <c r="L6270">
        <f t="shared" si="778"/>
        <v>0</v>
      </c>
      <c r="M6270">
        <f t="shared" si="779"/>
        <v>0</v>
      </c>
      <c r="N6270">
        <f t="shared" si="780"/>
        <v>-4.9863502438277507</v>
      </c>
      <c r="O6270">
        <f t="shared" si="781"/>
        <v>6.8305488915892266E-3</v>
      </c>
      <c r="P6270">
        <f t="shared" si="782"/>
        <v>6.7842090201860848E-3</v>
      </c>
      <c r="Q6270">
        <f t="shared" si="783"/>
        <v>-6.8073263808639938E-3</v>
      </c>
    </row>
    <row r="6271" spans="1:17" x14ac:dyDescent="0.25">
      <c r="A6271">
        <v>6260</v>
      </c>
      <c r="B6271" t="s">
        <v>6385</v>
      </c>
      <c r="C6271" s="8">
        <v>5000</v>
      </c>
      <c r="E6271" t="s">
        <v>22</v>
      </c>
      <c r="F6271" t="s">
        <v>73</v>
      </c>
      <c r="G6271">
        <v>440.05</v>
      </c>
      <c r="H6271" s="5">
        <v>300</v>
      </c>
      <c r="I6271" s="5">
        <v>9000</v>
      </c>
      <c r="J6271" t="str">
        <f t="shared" si="776"/>
        <v>no</v>
      </c>
      <c r="K6271">
        <f t="shared" si="777"/>
        <v>0</v>
      </c>
      <c r="L6271">
        <f t="shared" si="778"/>
        <v>0</v>
      </c>
      <c r="M6271">
        <f t="shared" si="779"/>
        <v>0</v>
      </c>
      <c r="N6271">
        <f t="shared" si="780"/>
        <v>-5.0014749953995574</v>
      </c>
      <c r="O6271">
        <f t="shared" si="781"/>
        <v>6.728015884234234E-3</v>
      </c>
      <c r="P6271">
        <f t="shared" si="782"/>
        <v>6.6830522028582372E-3</v>
      </c>
      <c r="Q6271">
        <f t="shared" si="783"/>
        <v>-6.7054837930821086E-3</v>
      </c>
    </row>
    <row r="6272" spans="1:17" x14ac:dyDescent="0.25">
      <c r="A6272">
        <v>6261</v>
      </c>
      <c r="B6272" t="s">
        <v>6386</v>
      </c>
      <c r="C6272" s="8">
        <v>25000</v>
      </c>
      <c r="E6272" t="s">
        <v>22</v>
      </c>
      <c r="F6272" t="s">
        <v>29</v>
      </c>
      <c r="G6272">
        <v>57.49</v>
      </c>
      <c r="H6272" s="5">
        <v>300</v>
      </c>
      <c r="I6272" s="5">
        <v>9000</v>
      </c>
      <c r="J6272" t="str">
        <f t="shared" si="776"/>
        <v>no</v>
      </c>
      <c r="K6272">
        <f t="shared" si="777"/>
        <v>0</v>
      </c>
      <c r="L6272">
        <f t="shared" si="778"/>
        <v>1</v>
      </c>
      <c r="M6272">
        <f t="shared" si="779"/>
        <v>0</v>
      </c>
      <c r="N6272">
        <f t="shared" si="780"/>
        <v>-5.0774424782121441</v>
      </c>
      <c r="O6272">
        <f t="shared" si="781"/>
        <v>6.23583692807856E-3</v>
      </c>
      <c r="P6272">
        <f t="shared" si="782"/>
        <v>6.1971922478092686E-3</v>
      </c>
      <c r="Q6272">
        <f t="shared" si="783"/>
        <v>-6.216474549050232E-3</v>
      </c>
    </row>
    <row r="6273" spans="1:17" x14ac:dyDescent="0.25">
      <c r="A6273">
        <v>6262</v>
      </c>
      <c r="B6273" t="s">
        <v>6387</v>
      </c>
      <c r="C6273" s="8">
        <v>25000</v>
      </c>
      <c r="E6273" t="s">
        <v>19</v>
      </c>
      <c r="F6273" t="s">
        <v>23</v>
      </c>
      <c r="G6273">
        <v>1419.93</v>
      </c>
      <c r="H6273" s="5">
        <v>300</v>
      </c>
      <c r="I6273" s="5">
        <v>9000</v>
      </c>
      <c r="J6273" t="str">
        <f t="shared" si="776"/>
        <v>no</v>
      </c>
      <c r="K6273">
        <f t="shared" si="777"/>
        <v>0</v>
      </c>
      <c r="L6273">
        <f t="shared" si="778"/>
        <v>0</v>
      </c>
      <c r="M6273">
        <f t="shared" si="779"/>
        <v>0</v>
      </c>
      <c r="N6273">
        <f t="shared" si="780"/>
        <v>-5.0619861039084881</v>
      </c>
      <c r="O6273">
        <f t="shared" si="781"/>
        <v>6.3329690794522234E-3</v>
      </c>
      <c r="P6273">
        <f t="shared" si="782"/>
        <v>6.2931149768901407E-3</v>
      </c>
      <c r="Q6273">
        <f t="shared" si="783"/>
        <v>-6.3130000950679839E-3</v>
      </c>
    </row>
    <row r="6274" spans="1:17" x14ac:dyDescent="0.25">
      <c r="A6274">
        <v>6263</v>
      </c>
      <c r="B6274" t="s">
        <v>6388</v>
      </c>
      <c r="C6274" s="8">
        <v>25000</v>
      </c>
      <c r="E6274" t="s">
        <v>22</v>
      </c>
      <c r="F6274" t="s">
        <v>29</v>
      </c>
      <c r="G6274">
        <v>280.39</v>
      </c>
      <c r="H6274" s="5">
        <v>300</v>
      </c>
      <c r="I6274" s="5">
        <v>9000</v>
      </c>
      <c r="J6274" t="str">
        <f t="shared" si="776"/>
        <v>no</v>
      </c>
      <c r="K6274">
        <f t="shared" si="777"/>
        <v>0</v>
      </c>
      <c r="L6274">
        <f t="shared" si="778"/>
        <v>1</v>
      </c>
      <c r="M6274">
        <f t="shared" si="779"/>
        <v>0</v>
      </c>
      <c r="N6274">
        <f t="shared" si="780"/>
        <v>-5.0774424782121441</v>
      </c>
      <c r="O6274">
        <f t="shared" si="781"/>
        <v>6.23583692807856E-3</v>
      </c>
      <c r="P6274">
        <f t="shared" si="782"/>
        <v>6.1971922478092686E-3</v>
      </c>
      <c r="Q6274">
        <f t="shared" si="783"/>
        <v>-6.216474549050232E-3</v>
      </c>
    </row>
    <row r="6275" spans="1:17" x14ac:dyDescent="0.25">
      <c r="A6275">
        <v>6264</v>
      </c>
      <c r="B6275" t="s">
        <v>6389</v>
      </c>
      <c r="C6275" s="8">
        <v>10000</v>
      </c>
      <c r="E6275" t="s">
        <v>56</v>
      </c>
      <c r="F6275" t="s">
        <v>73</v>
      </c>
      <c r="G6275">
        <v>551.11</v>
      </c>
      <c r="H6275" s="5">
        <v>300</v>
      </c>
      <c r="I6275" s="5">
        <v>9000</v>
      </c>
      <c r="J6275" t="str">
        <f t="shared" si="776"/>
        <v>no</v>
      </c>
      <c r="K6275">
        <f t="shared" si="777"/>
        <v>0</v>
      </c>
      <c r="L6275">
        <f t="shared" si="778"/>
        <v>0</v>
      </c>
      <c r="M6275">
        <f t="shared" si="779"/>
        <v>0</v>
      </c>
      <c r="N6275">
        <f t="shared" si="780"/>
        <v>-5.0166027725267899</v>
      </c>
      <c r="O6275">
        <f t="shared" si="781"/>
        <v>6.6270019440258137E-3</v>
      </c>
      <c r="P6275">
        <f t="shared" si="782"/>
        <v>6.5833739123106819E-3</v>
      </c>
      <c r="Q6275">
        <f t="shared" si="783"/>
        <v>-6.6051399000292459E-3</v>
      </c>
    </row>
    <row r="6276" spans="1:17" x14ac:dyDescent="0.25">
      <c r="A6276">
        <v>6265</v>
      </c>
      <c r="B6276" t="s">
        <v>6390</v>
      </c>
      <c r="C6276" s="8">
        <v>2</v>
      </c>
      <c r="E6276" t="s">
        <v>57</v>
      </c>
      <c r="F6276" t="s">
        <v>74</v>
      </c>
      <c r="G6276">
        <v>5657.94</v>
      </c>
      <c r="H6276" s="5">
        <v>730</v>
      </c>
      <c r="I6276" s="5">
        <v>9000</v>
      </c>
      <c r="J6276" t="str">
        <f t="shared" si="776"/>
        <v>yes</v>
      </c>
      <c r="K6276">
        <f t="shared" si="777"/>
        <v>0</v>
      </c>
      <c r="L6276">
        <f t="shared" si="778"/>
        <v>0</v>
      </c>
      <c r="M6276">
        <f t="shared" si="779"/>
        <v>0</v>
      </c>
      <c r="N6276">
        <f t="shared" si="780"/>
        <v>-4.9863532693831756</v>
      </c>
      <c r="O6276">
        <f t="shared" si="781"/>
        <v>6.8305282254162358E-3</v>
      </c>
      <c r="P6276">
        <f t="shared" si="782"/>
        <v>6.7841886334687792E-3</v>
      </c>
      <c r="Q6276">
        <f t="shared" si="783"/>
        <v>-6.8073058548944205E-3</v>
      </c>
    </row>
    <row r="6277" spans="1:17" x14ac:dyDescent="0.25">
      <c r="A6277">
        <v>6266</v>
      </c>
      <c r="B6277" t="s">
        <v>6391</v>
      </c>
      <c r="C6277" s="8">
        <v>25000</v>
      </c>
      <c r="E6277" t="s">
        <v>22</v>
      </c>
      <c r="F6277" t="s">
        <v>20</v>
      </c>
      <c r="G6277">
        <v>39.97</v>
      </c>
      <c r="H6277" s="5">
        <v>300</v>
      </c>
      <c r="I6277" s="5">
        <v>9000</v>
      </c>
      <c r="J6277" t="str">
        <f t="shared" si="776"/>
        <v>no</v>
      </c>
      <c r="K6277">
        <f t="shared" si="777"/>
        <v>0</v>
      </c>
      <c r="L6277">
        <f t="shared" si="778"/>
        <v>0</v>
      </c>
      <c r="M6277">
        <f t="shared" si="779"/>
        <v>0</v>
      </c>
      <c r="N6277">
        <f t="shared" si="780"/>
        <v>-5.0619861039084881</v>
      </c>
      <c r="O6277">
        <f t="shared" si="781"/>
        <v>6.3329690794522234E-3</v>
      </c>
      <c r="P6277">
        <f t="shared" si="782"/>
        <v>6.2931149768901407E-3</v>
      </c>
      <c r="Q6277">
        <f t="shared" si="783"/>
        <v>-6.3130000950679839E-3</v>
      </c>
    </row>
    <row r="6278" spans="1:17" x14ac:dyDescent="0.25">
      <c r="A6278">
        <v>6267</v>
      </c>
      <c r="B6278" t="s">
        <v>6392</v>
      </c>
      <c r="C6278" s="8">
        <v>25000</v>
      </c>
      <c r="E6278" t="s">
        <v>22</v>
      </c>
      <c r="F6278" t="s">
        <v>29</v>
      </c>
      <c r="G6278">
        <v>544.83000000000004</v>
      </c>
      <c r="H6278" s="5">
        <v>300</v>
      </c>
      <c r="I6278" s="5">
        <v>9000</v>
      </c>
      <c r="J6278" t="str">
        <f t="shared" si="776"/>
        <v>no</v>
      </c>
      <c r="K6278">
        <f t="shared" si="777"/>
        <v>0</v>
      </c>
      <c r="L6278">
        <f t="shared" si="778"/>
        <v>1</v>
      </c>
      <c r="M6278">
        <f t="shared" si="779"/>
        <v>0</v>
      </c>
      <c r="N6278">
        <f t="shared" si="780"/>
        <v>-5.0774424782121441</v>
      </c>
      <c r="O6278">
        <f t="shared" si="781"/>
        <v>6.23583692807856E-3</v>
      </c>
      <c r="P6278">
        <f t="shared" si="782"/>
        <v>6.1971922478092686E-3</v>
      </c>
      <c r="Q6278">
        <f t="shared" si="783"/>
        <v>-6.216474549050232E-3</v>
      </c>
    </row>
    <row r="6279" spans="1:17" x14ac:dyDescent="0.25">
      <c r="A6279">
        <v>6268</v>
      </c>
      <c r="B6279" t="s">
        <v>6393</v>
      </c>
      <c r="C6279" s="8">
        <v>1</v>
      </c>
      <c r="E6279" t="s">
        <v>57</v>
      </c>
      <c r="F6279" t="s">
        <v>74</v>
      </c>
      <c r="G6279">
        <v>1050.26</v>
      </c>
      <c r="H6279" s="5">
        <v>730</v>
      </c>
      <c r="I6279" s="5">
        <v>9000</v>
      </c>
      <c r="J6279" t="str">
        <f t="shared" si="776"/>
        <v>yes</v>
      </c>
      <c r="K6279">
        <f t="shared" si="777"/>
        <v>0</v>
      </c>
      <c r="L6279">
        <f t="shared" si="778"/>
        <v>0</v>
      </c>
      <c r="M6279">
        <f t="shared" si="779"/>
        <v>0</v>
      </c>
      <c r="N6279">
        <f t="shared" si="780"/>
        <v>-4.9863502438277507</v>
      </c>
      <c r="O6279">
        <f t="shared" si="781"/>
        <v>6.8305488915892266E-3</v>
      </c>
      <c r="P6279">
        <f t="shared" si="782"/>
        <v>6.7842090201860848E-3</v>
      </c>
      <c r="Q6279">
        <f t="shared" si="783"/>
        <v>-6.8073263808639938E-3</v>
      </c>
    </row>
    <row r="6280" spans="1:17" x14ac:dyDescent="0.25">
      <c r="A6280">
        <v>6269</v>
      </c>
      <c r="B6280" t="s">
        <v>6394</v>
      </c>
      <c r="C6280" s="8">
        <v>2</v>
      </c>
      <c r="E6280" t="s">
        <v>57</v>
      </c>
      <c r="F6280" t="s">
        <v>74</v>
      </c>
      <c r="G6280">
        <v>166.05</v>
      </c>
      <c r="H6280" s="5">
        <v>730</v>
      </c>
      <c r="I6280" s="5">
        <v>9000</v>
      </c>
      <c r="J6280" t="str">
        <f t="shared" si="776"/>
        <v>yes</v>
      </c>
      <c r="K6280">
        <f t="shared" si="777"/>
        <v>0</v>
      </c>
      <c r="L6280">
        <f t="shared" si="778"/>
        <v>0</v>
      </c>
      <c r="M6280">
        <f t="shared" si="779"/>
        <v>0</v>
      </c>
      <c r="N6280">
        <f t="shared" si="780"/>
        <v>-4.9863532693831756</v>
      </c>
      <c r="O6280">
        <f t="shared" si="781"/>
        <v>6.8305282254162358E-3</v>
      </c>
      <c r="P6280">
        <f t="shared" si="782"/>
        <v>6.7841886334687792E-3</v>
      </c>
      <c r="Q6280">
        <f t="shared" si="783"/>
        <v>-6.8073058548944205E-3</v>
      </c>
    </row>
    <row r="6281" spans="1:17" x14ac:dyDescent="0.25">
      <c r="A6281">
        <v>6270</v>
      </c>
      <c r="B6281" t="s">
        <v>6395</v>
      </c>
      <c r="C6281" s="8">
        <v>25000</v>
      </c>
      <c r="E6281" t="s">
        <v>22</v>
      </c>
      <c r="F6281" t="s">
        <v>73</v>
      </c>
      <c r="G6281">
        <v>4600.57</v>
      </c>
      <c r="H6281" s="5">
        <v>300</v>
      </c>
      <c r="I6281" s="5">
        <v>9000</v>
      </c>
      <c r="J6281" t="str">
        <f t="shared" si="776"/>
        <v>no</v>
      </c>
      <c r="K6281">
        <f t="shared" si="777"/>
        <v>0</v>
      </c>
      <c r="L6281">
        <f t="shared" si="778"/>
        <v>0</v>
      </c>
      <c r="M6281">
        <f t="shared" si="779"/>
        <v>0</v>
      </c>
      <c r="N6281">
        <f t="shared" si="780"/>
        <v>-5.0619861039084881</v>
      </c>
      <c r="O6281">
        <f t="shared" si="781"/>
        <v>6.3329690794522234E-3</v>
      </c>
      <c r="P6281">
        <f t="shared" si="782"/>
        <v>6.2931149768901407E-3</v>
      </c>
      <c r="Q6281">
        <f t="shared" si="783"/>
        <v>-6.3130000950679839E-3</v>
      </c>
    </row>
    <row r="6282" spans="1:17" x14ac:dyDescent="0.25">
      <c r="A6282">
        <v>6271</v>
      </c>
      <c r="B6282" t="s">
        <v>6396</v>
      </c>
      <c r="C6282" s="8">
        <v>49999</v>
      </c>
      <c r="E6282" t="s">
        <v>22</v>
      </c>
      <c r="F6282" t="s">
        <v>29</v>
      </c>
      <c r="G6282">
        <v>456.9</v>
      </c>
      <c r="H6282" s="5">
        <v>300</v>
      </c>
      <c r="I6282" s="5">
        <v>9000</v>
      </c>
      <c r="J6282" t="str">
        <f t="shared" si="776"/>
        <v>no</v>
      </c>
      <c r="K6282">
        <f t="shared" si="777"/>
        <v>0</v>
      </c>
      <c r="L6282">
        <f t="shared" si="778"/>
        <v>1</v>
      </c>
      <c r="M6282">
        <f t="shared" si="779"/>
        <v>0</v>
      </c>
      <c r="N6282">
        <f t="shared" si="780"/>
        <v>-5.1530783382928815</v>
      </c>
      <c r="O6282">
        <f t="shared" si="781"/>
        <v>5.7815796470844991E-3</v>
      </c>
      <c r="P6282">
        <f t="shared" si="782"/>
        <v>5.748345131865687E-3</v>
      </c>
      <c r="Q6282">
        <f t="shared" si="783"/>
        <v>-5.7649304570656749E-3</v>
      </c>
    </row>
    <row r="6283" spans="1:17" x14ac:dyDescent="0.25">
      <c r="A6283">
        <v>6272</v>
      </c>
      <c r="B6283" t="s">
        <v>6397</v>
      </c>
      <c r="C6283" s="8">
        <v>2</v>
      </c>
      <c r="E6283" t="s">
        <v>57</v>
      </c>
      <c r="F6283" t="s">
        <v>74</v>
      </c>
      <c r="G6283">
        <v>0</v>
      </c>
      <c r="H6283" s="5">
        <v>730</v>
      </c>
      <c r="I6283" s="5">
        <v>9000</v>
      </c>
      <c r="J6283" t="str">
        <f t="shared" si="776"/>
        <v>no</v>
      </c>
      <c r="K6283">
        <f t="shared" si="777"/>
        <v>0</v>
      </c>
      <c r="L6283">
        <f t="shared" si="778"/>
        <v>0</v>
      </c>
      <c r="M6283">
        <f t="shared" si="779"/>
        <v>0</v>
      </c>
      <c r="N6283">
        <f t="shared" si="780"/>
        <v>-4.9863532693831756</v>
      </c>
      <c r="O6283">
        <f t="shared" si="781"/>
        <v>6.8305282254162358E-3</v>
      </c>
      <c r="P6283">
        <f t="shared" si="782"/>
        <v>6.7841886334687792E-3</v>
      </c>
      <c r="Q6283">
        <f t="shared" si="783"/>
        <v>-6.8073058548944205E-3</v>
      </c>
    </row>
    <row r="6284" spans="1:17" x14ac:dyDescent="0.25">
      <c r="A6284">
        <v>6273</v>
      </c>
      <c r="B6284" t="s">
        <v>6398</v>
      </c>
      <c r="C6284" s="8">
        <v>10000</v>
      </c>
      <c r="E6284" t="s">
        <v>22</v>
      </c>
      <c r="F6284" t="s">
        <v>29</v>
      </c>
      <c r="G6284">
        <v>666.17</v>
      </c>
      <c r="H6284" s="5">
        <v>300</v>
      </c>
      <c r="I6284" s="5">
        <v>9000</v>
      </c>
      <c r="J6284" t="str">
        <f t="shared" ref="J6284:J6347" si="784">IF(G6284/C6284&gt;=0.85, "yes", "no")</f>
        <v>no</v>
      </c>
      <c r="K6284">
        <f t="shared" ref="K6284:K6347" si="785">IF(OR(H6284=500, H6284=600), 1, 0)</f>
        <v>0</v>
      </c>
      <c r="L6284">
        <f t="shared" ref="L6284:L6347" si="786">IF(F6284="ZDD", 1, 0)</f>
        <v>1</v>
      </c>
      <c r="M6284">
        <f t="shared" ref="M6284:M6347" si="787">IF(OR(E6284="ZP07", E6284="ZP28",E6284="ZP32",E6284="ZP45",E6284="ZPPY",E6284="ZSPP",E6284="ZXP1",E6284="ZXX7",E6284="ZYPP",E6284="ZYSP",E6284="ZYWP"),1,0)</f>
        <v>0</v>
      </c>
      <c r="N6284">
        <f t="shared" ref="N6284:N6347" si="788">$P$3+$P$4*L6284+$P$5*(C6284/10000000)+$P$6*(I6284/10000000)+$P$7*M6284</f>
        <v>-5.0320591468304459</v>
      </c>
      <c r="O6284">
        <f t="shared" ref="O6284:O6347" si="789">EXP(N6284)</f>
        <v>6.5253600525362124E-3</v>
      </c>
      <c r="P6284">
        <f t="shared" ref="P6284:P6347" si="790">O6284/(1+O6284)</f>
        <v>6.4830557793353737E-3</v>
      </c>
      <c r="Q6284">
        <f t="shared" ref="Q6284:Q6347" si="791">K6284*LN(P6284)+(1-K6284)*LN(1-P6284)</f>
        <v>-6.5041620570257088E-3</v>
      </c>
    </row>
    <row r="6285" spans="1:17" x14ac:dyDescent="0.25">
      <c r="A6285">
        <v>6274</v>
      </c>
      <c r="B6285" t="s">
        <v>6399</v>
      </c>
      <c r="C6285" s="8">
        <v>2</v>
      </c>
      <c r="E6285" t="s">
        <v>57</v>
      </c>
      <c r="F6285" t="s">
        <v>74</v>
      </c>
      <c r="G6285">
        <v>0</v>
      </c>
      <c r="H6285" s="5">
        <v>730</v>
      </c>
      <c r="I6285" s="5">
        <v>9000</v>
      </c>
      <c r="J6285" t="str">
        <f t="shared" si="784"/>
        <v>no</v>
      </c>
      <c r="K6285">
        <f t="shared" si="785"/>
        <v>0</v>
      </c>
      <c r="L6285">
        <f t="shared" si="786"/>
        <v>0</v>
      </c>
      <c r="M6285">
        <f t="shared" si="787"/>
        <v>0</v>
      </c>
      <c r="N6285">
        <f t="shared" si="788"/>
        <v>-4.9863532693831756</v>
      </c>
      <c r="O6285">
        <f t="shared" si="789"/>
        <v>6.8305282254162358E-3</v>
      </c>
      <c r="P6285">
        <f t="shared" si="790"/>
        <v>6.7841886334687792E-3</v>
      </c>
      <c r="Q6285">
        <f t="shared" si="791"/>
        <v>-6.8073058548944205E-3</v>
      </c>
    </row>
    <row r="6286" spans="1:17" x14ac:dyDescent="0.25">
      <c r="A6286">
        <v>6275</v>
      </c>
      <c r="B6286" t="s">
        <v>6400</v>
      </c>
      <c r="C6286" s="8">
        <v>20000</v>
      </c>
      <c r="E6286" t="s">
        <v>22</v>
      </c>
      <c r="F6286" t="s">
        <v>29</v>
      </c>
      <c r="G6286">
        <v>3425.62</v>
      </c>
      <c r="H6286" s="5">
        <v>400</v>
      </c>
      <c r="I6286" s="5">
        <v>9000</v>
      </c>
      <c r="J6286" t="str">
        <f t="shared" si="784"/>
        <v>no</v>
      </c>
      <c r="K6286">
        <f t="shared" si="785"/>
        <v>0</v>
      </c>
      <c r="L6286">
        <f t="shared" si="786"/>
        <v>1</v>
      </c>
      <c r="M6286">
        <f t="shared" si="787"/>
        <v>0</v>
      </c>
      <c r="N6286">
        <f t="shared" si="788"/>
        <v>-5.0623147010849117</v>
      </c>
      <c r="O6286">
        <f t="shared" si="789"/>
        <v>6.3308884255615571E-3</v>
      </c>
      <c r="P6286">
        <f t="shared" si="790"/>
        <v>6.2910604239391332E-3</v>
      </c>
      <c r="Q6286">
        <f t="shared" si="791"/>
        <v>-6.3109325328340894E-3</v>
      </c>
    </row>
    <row r="6287" spans="1:17" x14ac:dyDescent="0.25">
      <c r="A6287">
        <v>6276</v>
      </c>
      <c r="B6287" t="s">
        <v>6401</v>
      </c>
      <c r="C6287" s="8">
        <v>25000</v>
      </c>
      <c r="E6287" t="s">
        <v>22</v>
      </c>
      <c r="F6287" t="s">
        <v>39</v>
      </c>
      <c r="G6287">
        <v>1070.19</v>
      </c>
      <c r="H6287" s="5">
        <v>300</v>
      </c>
      <c r="I6287" s="5">
        <v>9000</v>
      </c>
      <c r="J6287" t="str">
        <f t="shared" si="784"/>
        <v>no</v>
      </c>
      <c r="K6287">
        <f t="shared" si="785"/>
        <v>0</v>
      </c>
      <c r="L6287">
        <f t="shared" si="786"/>
        <v>0</v>
      </c>
      <c r="M6287">
        <f t="shared" si="787"/>
        <v>0</v>
      </c>
      <c r="N6287">
        <f t="shared" si="788"/>
        <v>-5.0619861039084881</v>
      </c>
      <c r="O6287">
        <f t="shared" si="789"/>
        <v>6.3329690794522234E-3</v>
      </c>
      <c r="P6287">
        <f t="shared" si="790"/>
        <v>6.2931149768901407E-3</v>
      </c>
      <c r="Q6287">
        <f t="shared" si="791"/>
        <v>-6.3130000950679839E-3</v>
      </c>
    </row>
    <row r="6288" spans="1:17" x14ac:dyDescent="0.25">
      <c r="A6288">
        <v>6277</v>
      </c>
      <c r="B6288" t="s">
        <v>6402</v>
      </c>
      <c r="C6288" s="8">
        <v>2</v>
      </c>
      <c r="E6288" t="s">
        <v>34</v>
      </c>
      <c r="F6288" t="s">
        <v>30</v>
      </c>
      <c r="G6288">
        <f>0</f>
        <v>0</v>
      </c>
      <c r="H6288" s="5">
        <v>250</v>
      </c>
      <c r="I6288" s="5">
        <v>9000</v>
      </c>
      <c r="J6288" t="str">
        <f t="shared" si="784"/>
        <v>no</v>
      </c>
      <c r="K6288">
        <f t="shared" si="785"/>
        <v>0</v>
      </c>
      <c r="L6288">
        <f t="shared" si="786"/>
        <v>0</v>
      </c>
      <c r="M6288">
        <f t="shared" si="787"/>
        <v>1</v>
      </c>
      <c r="N6288">
        <f t="shared" si="788"/>
        <v>-2.4453900446366124</v>
      </c>
      <c r="O6288">
        <f t="shared" si="789"/>
        <v>8.6692314434133361E-2</v>
      </c>
      <c r="P6288">
        <f t="shared" si="790"/>
        <v>7.9776320567129549E-2</v>
      </c>
      <c r="Q6288">
        <f t="shared" si="791"/>
        <v>-8.3138508671978154E-2</v>
      </c>
    </row>
    <row r="6289" spans="1:17" x14ac:dyDescent="0.25">
      <c r="A6289">
        <v>6278</v>
      </c>
      <c r="B6289" t="s">
        <v>6403</v>
      </c>
      <c r="C6289" s="8">
        <v>40000</v>
      </c>
      <c r="E6289" t="s">
        <v>22</v>
      </c>
      <c r="F6289" t="s">
        <v>29</v>
      </c>
      <c r="G6289">
        <v>15878.7</v>
      </c>
      <c r="H6289" s="5">
        <v>300</v>
      </c>
      <c r="I6289" s="5">
        <v>9000</v>
      </c>
      <c r="J6289" t="str">
        <f t="shared" si="784"/>
        <v>no</v>
      </c>
      <c r="K6289">
        <f t="shared" si="785"/>
        <v>0</v>
      </c>
      <c r="L6289">
        <f t="shared" si="786"/>
        <v>1</v>
      </c>
      <c r="M6289">
        <f t="shared" si="787"/>
        <v>0</v>
      </c>
      <c r="N6289">
        <f t="shared" si="788"/>
        <v>-5.1228258095938415</v>
      </c>
      <c r="O6289">
        <f t="shared" si="789"/>
        <v>5.9591596295861995E-3</v>
      </c>
      <c r="P6289">
        <f t="shared" si="790"/>
        <v>5.923858411687884E-3</v>
      </c>
      <c r="Q6289">
        <f t="shared" si="791"/>
        <v>-5.9414740637997185E-3</v>
      </c>
    </row>
    <row r="6290" spans="1:17" x14ac:dyDescent="0.25">
      <c r="A6290">
        <v>6279</v>
      </c>
      <c r="B6290" t="s">
        <v>6404</v>
      </c>
      <c r="C6290" s="8">
        <v>25000</v>
      </c>
      <c r="E6290" t="s">
        <v>40</v>
      </c>
      <c r="F6290" t="s">
        <v>20</v>
      </c>
      <c r="G6290">
        <v>747.92</v>
      </c>
      <c r="H6290" s="5">
        <v>300</v>
      </c>
      <c r="I6290" s="5">
        <v>9000</v>
      </c>
      <c r="J6290" t="str">
        <f t="shared" si="784"/>
        <v>no</v>
      </c>
      <c r="K6290">
        <f t="shared" si="785"/>
        <v>0</v>
      </c>
      <c r="L6290">
        <f t="shared" si="786"/>
        <v>0</v>
      </c>
      <c r="M6290">
        <f t="shared" si="787"/>
        <v>0</v>
      </c>
      <c r="N6290">
        <f t="shared" si="788"/>
        <v>-5.0619861039084881</v>
      </c>
      <c r="O6290">
        <f t="shared" si="789"/>
        <v>6.3329690794522234E-3</v>
      </c>
      <c r="P6290">
        <f t="shared" si="790"/>
        <v>6.2931149768901407E-3</v>
      </c>
      <c r="Q6290">
        <f t="shared" si="791"/>
        <v>-6.3130000950679839E-3</v>
      </c>
    </row>
    <row r="6291" spans="1:17" x14ac:dyDescent="0.25">
      <c r="A6291">
        <v>6280</v>
      </c>
      <c r="B6291" t="s">
        <v>6405</v>
      </c>
      <c r="C6291" s="8">
        <v>20000</v>
      </c>
      <c r="E6291" t="s">
        <v>24</v>
      </c>
      <c r="F6291" t="s">
        <v>29</v>
      </c>
      <c r="G6291">
        <v>3203.58</v>
      </c>
      <c r="H6291" s="5">
        <v>300</v>
      </c>
      <c r="I6291" s="5">
        <v>9000</v>
      </c>
      <c r="J6291" t="str">
        <f t="shared" si="784"/>
        <v>no</v>
      </c>
      <c r="K6291">
        <f t="shared" si="785"/>
        <v>0</v>
      </c>
      <c r="L6291">
        <f t="shared" si="786"/>
        <v>1</v>
      </c>
      <c r="M6291">
        <f t="shared" si="787"/>
        <v>0</v>
      </c>
      <c r="N6291">
        <f t="shared" si="788"/>
        <v>-5.0623147010849117</v>
      </c>
      <c r="O6291">
        <f t="shared" si="789"/>
        <v>6.3308884255615571E-3</v>
      </c>
      <c r="P6291">
        <f t="shared" si="790"/>
        <v>6.2910604239391332E-3</v>
      </c>
      <c r="Q6291">
        <f t="shared" si="791"/>
        <v>-6.3109325328340894E-3</v>
      </c>
    </row>
    <row r="6292" spans="1:17" x14ac:dyDescent="0.25">
      <c r="A6292">
        <v>6281</v>
      </c>
      <c r="B6292" t="s">
        <v>6406</v>
      </c>
      <c r="C6292" s="8">
        <v>10000</v>
      </c>
      <c r="E6292" t="s">
        <v>22</v>
      </c>
      <c r="F6292" t="s">
        <v>23</v>
      </c>
      <c r="G6292">
        <v>1089.82</v>
      </c>
      <c r="H6292" s="5">
        <v>300</v>
      </c>
      <c r="I6292" s="5">
        <v>9000</v>
      </c>
      <c r="J6292" t="str">
        <f t="shared" si="784"/>
        <v>no</v>
      </c>
      <c r="K6292">
        <f t="shared" si="785"/>
        <v>0</v>
      </c>
      <c r="L6292">
        <f t="shared" si="786"/>
        <v>0</v>
      </c>
      <c r="M6292">
        <f t="shared" si="787"/>
        <v>0</v>
      </c>
      <c r="N6292">
        <f t="shared" si="788"/>
        <v>-5.0166027725267899</v>
      </c>
      <c r="O6292">
        <f t="shared" si="789"/>
        <v>6.6270019440258137E-3</v>
      </c>
      <c r="P6292">
        <f t="shared" si="790"/>
        <v>6.5833739123106819E-3</v>
      </c>
      <c r="Q6292">
        <f t="shared" si="791"/>
        <v>-6.6051399000292459E-3</v>
      </c>
    </row>
    <row r="6293" spans="1:17" x14ac:dyDescent="0.25">
      <c r="A6293">
        <v>6282</v>
      </c>
      <c r="B6293" t="s">
        <v>6407</v>
      </c>
      <c r="C6293" s="8">
        <v>2</v>
      </c>
      <c r="E6293" t="s">
        <v>57</v>
      </c>
      <c r="F6293" t="s">
        <v>74</v>
      </c>
      <c r="G6293">
        <v>-143.18</v>
      </c>
      <c r="H6293" s="5">
        <v>730</v>
      </c>
      <c r="I6293" s="5">
        <v>9000</v>
      </c>
      <c r="J6293" t="str">
        <f t="shared" si="784"/>
        <v>no</v>
      </c>
      <c r="K6293">
        <f t="shared" si="785"/>
        <v>0</v>
      </c>
      <c r="L6293">
        <f t="shared" si="786"/>
        <v>0</v>
      </c>
      <c r="M6293">
        <f t="shared" si="787"/>
        <v>0</v>
      </c>
      <c r="N6293">
        <f t="shared" si="788"/>
        <v>-4.9863532693831756</v>
      </c>
      <c r="O6293">
        <f t="shared" si="789"/>
        <v>6.8305282254162358E-3</v>
      </c>
      <c r="P6293">
        <f t="shared" si="790"/>
        <v>6.7841886334687792E-3</v>
      </c>
      <c r="Q6293">
        <f t="shared" si="791"/>
        <v>-6.8073058548944205E-3</v>
      </c>
    </row>
    <row r="6294" spans="1:17" x14ac:dyDescent="0.25">
      <c r="A6294">
        <v>6283</v>
      </c>
      <c r="B6294" t="s">
        <v>6408</v>
      </c>
      <c r="C6294" s="8">
        <v>20000</v>
      </c>
      <c r="E6294" t="s">
        <v>22</v>
      </c>
      <c r="F6294" t="s">
        <v>29</v>
      </c>
      <c r="G6294">
        <v>1040.82</v>
      </c>
      <c r="H6294" s="5">
        <v>400</v>
      </c>
      <c r="I6294" s="5">
        <v>9000</v>
      </c>
      <c r="J6294" t="str">
        <f t="shared" si="784"/>
        <v>no</v>
      </c>
      <c r="K6294">
        <f t="shared" si="785"/>
        <v>0</v>
      </c>
      <c r="L6294">
        <f t="shared" si="786"/>
        <v>1</v>
      </c>
      <c r="M6294">
        <f t="shared" si="787"/>
        <v>0</v>
      </c>
      <c r="N6294">
        <f t="shared" si="788"/>
        <v>-5.0623147010849117</v>
      </c>
      <c r="O6294">
        <f t="shared" si="789"/>
        <v>6.3308884255615571E-3</v>
      </c>
      <c r="P6294">
        <f t="shared" si="790"/>
        <v>6.2910604239391332E-3</v>
      </c>
      <c r="Q6294">
        <f t="shared" si="791"/>
        <v>-6.3109325328340894E-3</v>
      </c>
    </row>
    <row r="6295" spans="1:17" x14ac:dyDescent="0.25">
      <c r="A6295">
        <v>6284</v>
      </c>
      <c r="B6295" t="s">
        <v>6409</v>
      </c>
      <c r="C6295" s="8">
        <v>25000</v>
      </c>
      <c r="E6295" t="s">
        <v>24</v>
      </c>
      <c r="F6295" t="s">
        <v>20</v>
      </c>
      <c r="G6295">
        <v>66.41</v>
      </c>
      <c r="H6295" s="5">
        <v>300</v>
      </c>
      <c r="I6295" s="5">
        <v>9000</v>
      </c>
      <c r="J6295" t="str">
        <f t="shared" si="784"/>
        <v>no</v>
      </c>
      <c r="K6295">
        <f t="shared" si="785"/>
        <v>0</v>
      </c>
      <c r="L6295">
        <f t="shared" si="786"/>
        <v>0</v>
      </c>
      <c r="M6295">
        <f t="shared" si="787"/>
        <v>0</v>
      </c>
      <c r="N6295">
        <f t="shared" si="788"/>
        <v>-5.0619861039084881</v>
      </c>
      <c r="O6295">
        <f t="shared" si="789"/>
        <v>6.3329690794522234E-3</v>
      </c>
      <c r="P6295">
        <f t="shared" si="790"/>
        <v>6.2931149768901407E-3</v>
      </c>
      <c r="Q6295">
        <f t="shared" si="791"/>
        <v>-6.3130000950679839E-3</v>
      </c>
    </row>
    <row r="6296" spans="1:17" x14ac:dyDescent="0.25">
      <c r="A6296">
        <v>6285</v>
      </c>
      <c r="B6296" t="s">
        <v>6410</v>
      </c>
      <c r="C6296" s="8">
        <v>2</v>
      </c>
      <c r="E6296" t="s">
        <v>57</v>
      </c>
      <c r="F6296" t="s">
        <v>74</v>
      </c>
      <c r="G6296">
        <v>726.03</v>
      </c>
      <c r="H6296" s="5">
        <v>730</v>
      </c>
      <c r="I6296" s="5">
        <v>9000</v>
      </c>
      <c r="J6296" t="str">
        <f t="shared" si="784"/>
        <v>yes</v>
      </c>
      <c r="K6296">
        <f t="shared" si="785"/>
        <v>0</v>
      </c>
      <c r="L6296">
        <f t="shared" si="786"/>
        <v>0</v>
      </c>
      <c r="M6296">
        <f t="shared" si="787"/>
        <v>0</v>
      </c>
      <c r="N6296">
        <f t="shared" si="788"/>
        <v>-4.9863532693831756</v>
      </c>
      <c r="O6296">
        <f t="shared" si="789"/>
        <v>6.8305282254162358E-3</v>
      </c>
      <c r="P6296">
        <f t="shared" si="790"/>
        <v>6.7841886334687792E-3</v>
      </c>
      <c r="Q6296">
        <f t="shared" si="791"/>
        <v>-6.8073058548944205E-3</v>
      </c>
    </row>
    <row r="6297" spans="1:17" x14ac:dyDescent="0.25">
      <c r="A6297">
        <v>6286</v>
      </c>
      <c r="B6297" t="s">
        <v>6411</v>
      </c>
      <c r="C6297" s="8">
        <v>25000</v>
      </c>
      <c r="E6297" t="s">
        <v>22</v>
      </c>
      <c r="F6297" t="s">
        <v>20</v>
      </c>
      <c r="G6297">
        <v>493.79</v>
      </c>
      <c r="H6297" s="5">
        <v>300</v>
      </c>
      <c r="I6297" s="5">
        <v>9000</v>
      </c>
      <c r="J6297" t="str">
        <f t="shared" si="784"/>
        <v>no</v>
      </c>
      <c r="K6297">
        <f t="shared" si="785"/>
        <v>0</v>
      </c>
      <c r="L6297">
        <f t="shared" si="786"/>
        <v>0</v>
      </c>
      <c r="M6297">
        <f t="shared" si="787"/>
        <v>0</v>
      </c>
      <c r="N6297">
        <f t="shared" si="788"/>
        <v>-5.0619861039084881</v>
      </c>
      <c r="O6297">
        <f t="shared" si="789"/>
        <v>6.3329690794522234E-3</v>
      </c>
      <c r="P6297">
        <f t="shared" si="790"/>
        <v>6.2931149768901407E-3</v>
      </c>
      <c r="Q6297">
        <f t="shared" si="791"/>
        <v>-6.3130000950679839E-3</v>
      </c>
    </row>
    <row r="6298" spans="1:17" x14ac:dyDescent="0.25">
      <c r="A6298">
        <v>6287</v>
      </c>
      <c r="B6298" t="s">
        <v>6412</v>
      </c>
      <c r="C6298" s="8">
        <v>25000</v>
      </c>
      <c r="E6298" t="s">
        <v>22</v>
      </c>
      <c r="F6298" t="s">
        <v>73</v>
      </c>
      <c r="G6298">
        <v>1281.3</v>
      </c>
      <c r="H6298" s="5">
        <v>350</v>
      </c>
      <c r="I6298" s="5">
        <v>9000</v>
      </c>
      <c r="J6298" t="str">
        <f t="shared" si="784"/>
        <v>no</v>
      </c>
      <c r="K6298">
        <f t="shared" si="785"/>
        <v>0</v>
      </c>
      <c r="L6298">
        <f t="shared" si="786"/>
        <v>0</v>
      </c>
      <c r="M6298">
        <f t="shared" si="787"/>
        <v>0</v>
      </c>
      <c r="N6298">
        <f t="shared" si="788"/>
        <v>-5.0619861039084881</v>
      </c>
      <c r="O6298">
        <f t="shared" si="789"/>
        <v>6.3329690794522234E-3</v>
      </c>
      <c r="P6298">
        <f t="shared" si="790"/>
        <v>6.2931149768901407E-3</v>
      </c>
      <c r="Q6298">
        <f t="shared" si="791"/>
        <v>-6.3130000950679839E-3</v>
      </c>
    </row>
    <row r="6299" spans="1:17" x14ac:dyDescent="0.25">
      <c r="A6299">
        <v>6288</v>
      </c>
      <c r="B6299" t="s">
        <v>6413</v>
      </c>
      <c r="C6299" s="8">
        <v>25000</v>
      </c>
      <c r="E6299" t="s">
        <v>22</v>
      </c>
      <c r="F6299" t="s">
        <v>73</v>
      </c>
      <c r="G6299">
        <v>2502.77</v>
      </c>
      <c r="H6299" s="5">
        <v>400</v>
      </c>
      <c r="I6299" s="5">
        <v>9000</v>
      </c>
      <c r="J6299" t="str">
        <f t="shared" si="784"/>
        <v>no</v>
      </c>
      <c r="K6299">
        <f t="shared" si="785"/>
        <v>0</v>
      </c>
      <c r="L6299">
        <f t="shared" si="786"/>
        <v>0</v>
      </c>
      <c r="M6299">
        <f t="shared" si="787"/>
        <v>0</v>
      </c>
      <c r="N6299">
        <f t="shared" si="788"/>
        <v>-5.0619861039084881</v>
      </c>
      <c r="O6299">
        <f t="shared" si="789"/>
        <v>6.3329690794522234E-3</v>
      </c>
      <c r="P6299">
        <f t="shared" si="790"/>
        <v>6.2931149768901407E-3</v>
      </c>
      <c r="Q6299">
        <f t="shared" si="791"/>
        <v>-6.3130000950679839E-3</v>
      </c>
    </row>
    <row r="6300" spans="1:17" x14ac:dyDescent="0.25">
      <c r="A6300">
        <v>6289</v>
      </c>
      <c r="B6300" t="s">
        <v>6414</v>
      </c>
      <c r="C6300" s="8">
        <v>20000</v>
      </c>
      <c r="E6300" t="s">
        <v>22</v>
      </c>
      <c r="F6300" t="s">
        <v>29</v>
      </c>
      <c r="G6300">
        <v>971.65</v>
      </c>
      <c r="H6300" s="5">
        <v>300</v>
      </c>
      <c r="I6300" s="5">
        <v>9000</v>
      </c>
      <c r="J6300" t="str">
        <f t="shared" si="784"/>
        <v>no</v>
      </c>
      <c r="K6300">
        <f t="shared" si="785"/>
        <v>0</v>
      </c>
      <c r="L6300">
        <f t="shared" si="786"/>
        <v>1</v>
      </c>
      <c r="M6300">
        <f t="shared" si="787"/>
        <v>0</v>
      </c>
      <c r="N6300">
        <f t="shared" si="788"/>
        <v>-5.0623147010849117</v>
      </c>
      <c r="O6300">
        <f t="shared" si="789"/>
        <v>6.3308884255615571E-3</v>
      </c>
      <c r="P6300">
        <f t="shared" si="790"/>
        <v>6.2910604239391332E-3</v>
      </c>
      <c r="Q6300">
        <f t="shared" si="791"/>
        <v>-6.3109325328340894E-3</v>
      </c>
    </row>
    <row r="6301" spans="1:17" x14ac:dyDescent="0.25">
      <c r="A6301">
        <v>6290</v>
      </c>
      <c r="B6301" t="s">
        <v>6415</v>
      </c>
      <c r="C6301" s="8">
        <v>25000</v>
      </c>
      <c r="E6301" t="s">
        <v>22</v>
      </c>
      <c r="F6301" t="s">
        <v>29</v>
      </c>
      <c r="G6301">
        <v>38.4</v>
      </c>
      <c r="H6301" s="5">
        <v>300</v>
      </c>
      <c r="I6301" s="5">
        <v>9000</v>
      </c>
      <c r="J6301" t="str">
        <f t="shared" si="784"/>
        <v>no</v>
      </c>
      <c r="K6301">
        <f t="shared" si="785"/>
        <v>0</v>
      </c>
      <c r="L6301">
        <f t="shared" si="786"/>
        <v>1</v>
      </c>
      <c r="M6301">
        <f t="shared" si="787"/>
        <v>0</v>
      </c>
      <c r="N6301">
        <f t="shared" si="788"/>
        <v>-5.0774424782121441</v>
      </c>
      <c r="O6301">
        <f t="shared" si="789"/>
        <v>6.23583692807856E-3</v>
      </c>
      <c r="P6301">
        <f t="shared" si="790"/>
        <v>6.1971922478092686E-3</v>
      </c>
      <c r="Q6301">
        <f t="shared" si="791"/>
        <v>-6.216474549050232E-3</v>
      </c>
    </row>
    <row r="6302" spans="1:17" x14ac:dyDescent="0.25">
      <c r="A6302">
        <v>6291</v>
      </c>
      <c r="B6302" t="s">
        <v>6416</v>
      </c>
      <c r="C6302" s="8">
        <v>20000</v>
      </c>
      <c r="E6302" t="s">
        <v>22</v>
      </c>
      <c r="F6302" t="s">
        <v>25</v>
      </c>
      <c r="G6302">
        <v>1538.99</v>
      </c>
      <c r="H6302" s="5">
        <v>300</v>
      </c>
      <c r="I6302" s="5">
        <v>9000</v>
      </c>
      <c r="J6302" t="str">
        <f t="shared" si="784"/>
        <v>no</v>
      </c>
      <c r="K6302">
        <f t="shared" si="785"/>
        <v>0</v>
      </c>
      <c r="L6302">
        <f t="shared" si="786"/>
        <v>0</v>
      </c>
      <c r="M6302">
        <f t="shared" si="787"/>
        <v>0</v>
      </c>
      <c r="N6302">
        <f t="shared" si="788"/>
        <v>-5.0468583267812557</v>
      </c>
      <c r="O6302">
        <f t="shared" si="789"/>
        <v>6.4295011410596993E-3</v>
      </c>
      <c r="P6302">
        <f t="shared" si="790"/>
        <v>6.3884267440194493E-3</v>
      </c>
      <c r="Q6302">
        <f t="shared" si="791"/>
        <v>-6.4089200688450133E-3</v>
      </c>
    </row>
    <row r="6303" spans="1:17" x14ac:dyDescent="0.25">
      <c r="A6303">
        <v>6292</v>
      </c>
      <c r="B6303" t="s">
        <v>6417</v>
      </c>
      <c r="C6303" s="8">
        <v>25000</v>
      </c>
      <c r="E6303" t="s">
        <v>31</v>
      </c>
      <c r="F6303" t="s">
        <v>20</v>
      </c>
      <c r="G6303">
        <v>293.72000000000003</v>
      </c>
      <c r="H6303" s="5">
        <v>300</v>
      </c>
      <c r="I6303" s="5">
        <v>9000</v>
      </c>
      <c r="J6303" t="str">
        <f t="shared" si="784"/>
        <v>no</v>
      </c>
      <c r="K6303">
        <f t="shared" si="785"/>
        <v>0</v>
      </c>
      <c r="L6303">
        <f t="shared" si="786"/>
        <v>0</v>
      </c>
      <c r="M6303">
        <f t="shared" si="787"/>
        <v>0</v>
      </c>
      <c r="N6303">
        <f t="shared" si="788"/>
        <v>-5.0619861039084881</v>
      </c>
      <c r="O6303">
        <f t="shared" si="789"/>
        <v>6.3329690794522234E-3</v>
      </c>
      <c r="P6303">
        <f t="shared" si="790"/>
        <v>6.2931149768901407E-3</v>
      </c>
      <c r="Q6303">
        <f t="shared" si="791"/>
        <v>-6.3130000950679839E-3</v>
      </c>
    </row>
    <row r="6304" spans="1:17" x14ac:dyDescent="0.25">
      <c r="A6304">
        <v>6293</v>
      </c>
      <c r="B6304" t="s">
        <v>6418</v>
      </c>
      <c r="C6304" s="8">
        <v>20000</v>
      </c>
      <c r="E6304" t="s">
        <v>24</v>
      </c>
      <c r="F6304" t="s">
        <v>73</v>
      </c>
      <c r="G6304">
        <v>966</v>
      </c>
      <c r="H6304" s="5">
        <v>400</v>
      </c>
      <c r="I6304" s="5">
        <v>9000</v>
      </c>
      <c r="J6304" t="str">
        <f t="shared" si="784"/>
        <v>no</v>
      </c>
      <c r="K6304">
        <f t="shared" si="785"/>
        <v>0</v>
      </c>
      <c r="L6304">
        <f t="shared" si="786"/>
        <v>0</v>
      </c>
      <c r="M6304">
        <f t="shared" si="787"/>
        <v>0</v>
      </c>
      <c r="N6304">
        <f t="shared" si="788"/>
        <v>-5.0468583267812557</v>
      </c>
      <c r="O6304">
        <f t="shared" si="789"/>
        <v>6.4295011410596993E-3</v>
      </c>
      <c r="P6304">
        <f t="shared" si="790"/>
        <v>6.3884267440194493E-3</v>
      </c>
      <c r="Q6304">
        <f t="shared" si="791"/>
        <v>-6.4089200688450133E-3</v>
      </c>
    </row>
    <row r="6305" spans="1:17" x14ac:dyDescent="0.25">
      <c r="A6305">
        <v>6294</v>
      </c>
      <c r="B6305" t="s">
        <v>6419</v>
      </c>
      <c r="C6305" s="8">
        <v>25000</v>
      </c>
      <c r="E6305" t="s">
        <v>22</v>
      </c>
      <c r="F6305" t="s">
        <v>29</v>
      </c>
      <c r="G6305">
        <v>3703.61</v>
      </c>
      <c r="H6305" s="5">
        <v>300</v>
      </c>
      <c r="I6305" s="5">
        <v>9000</v>
      </c>
      <c r="J6305" t="str">
        <f t="shared" si="784"/>
        <v>no</v>
      </c>
      <c r="K6305">
        <f t="shared" si="785"/>
        <v>0</v>
      </c>
      <c r="L6305">
        <f t="shared" si="786"/>
        <v>1</v>
      </c>
      <c r="M6305">
        <f t="shared" si="787"/>
        <v>0</v>
      </c>
      <c r="N6305">
        <f t="shared" si="788"/>
        <v>-5.0774424782121441</v>
      </c>
      <c r="O6305">
        <f t="shared" si="789"/>
        <v>6.23583692807856E-3</v>
      </c>
      <c r="P6305">
        <f t="shared" si="790"/>
        <v>6.1971922478092686E-3</v>
      </c>
      <c r="Q6305">
        <f t="shared" si="791"/>
        <v>-6.216474549050232E-3</v>
      </c>
    </row>
    <row r="6306" spans="1:17" x14ac:dyDescent="0.25">
      <c r="A6306">
        <v>6295</v>
      </c>
      <c r="B6306" t="s">
        <v>6420</v>
      </c>
      <c r="C6306" s="8">
        <v>25000</v>
      </c>
      <c r="E6306" t="s">
        <v>22</v>
      </c>
      <c r="F6306" t="s">
        <v>73</v>
      </c>
      <c r="G6306">
        <v>6484.86</v>
      </c>
      <c r="H6306" s="5">
        <v>300</v>
      </c>
      <c r="I6306" s="5">
        <v>9000</v>
      </c>
      <c r="J6306" t="str">
        <f t="shared" si="784"/>
        <v>no</v>
      </c>
      <c r="K6306">
        <f t="shared" si="785"/>
        <v>0</v>
      </c>
      <c r="L6306">
        <f t="shared" si="786"/>
        <v>0</v>
      </c>
      <c r="M6306">
        <f t="shared" si="787"/>
        <v>0</v>
      </c>
      <c r="N6306">
        <f t="shared" si="788"/>
        <v>-5.0619861039084881</v>
      </c>
      <c r="O6306">
        <f t="shared" si="789"/>
        <v>6.3329690794522234E-3</v>
      </c>
      <c r="P6306">
        <f t="shared" si="790"/>
        <v>6.2931149768901407E-3</v>
      </c>
      <c r="Q6306">
        <f t="shared" si="791"/>
        <v>-6.3130000950679839E-3</v>
      </c>
    </row>
    <row r="6307" spans="1:17" x14ac:dyDescent="0.25">
      <c r="A6307">
        <v>6296</v>
      </c>
      <c r="B6307" t="s">
        <v>6421</v>
      </c>
      <c r="C6307" s="8">
        <v>50000</v>
      </c>
      <c r="E6307" t="s">
        <v>40</v>
      </c>
      <c r="F6307" t="s">
        <v>25</v>
      </c>
      <c r="G6307">
        <v>13324.94</v>
      </c>
      <c r="H6307" s="5">
        <v>300</v>
      </c>
      <c r="I6307" s="5">
        <v>9000</v>
      </c>
      <c r="J6307" t="str">
        <f t="shared" si="784"/>
        <v>no</v>
      </c>
      <c r="K6307">
        <f t="shared" si="785"/>
        <v>0</v>
      </c>
      <c r="L6307">
        <f t="shared" si="786"/>
        <v>0</v>
      </c>
      <c r="M6307">
        <f t="shared" si="787"/>
        <v>0</v>
      </c>
      <c r="N6307">
        <f t="shared" si="788"/>
        <v>-5.1376249895446504</v>
      </c>
      <c r="O6307">
        <f t="shared" si="789"/>
        <v>5.8716183213966449E-3</v>
      </c>
      <c r="P6307">
        <f t="shared" si="790"/>
        <v>5.8373436673710205E-3</v>
      </c>
      <c r="Q6307">
        <f t="shared" si="791"/>
        <v>-5.8544475512279518E-3</v>
      </c>
    </row>
    <row r="6308" spans="1:17" x14ac:dyDescent="0.25">
      <c r="A6308">
        <v>6297</v>
      </c>
      <c r="B6308" t="s">
        <v>6422</v>
      </c>
      <c r="C6308" s="8">
        <v>25000</v>
      </c>
      <c r="E6308" t="s">
        <v>22</v>
      </c>
      <c r="F6308" t="s">
        <v>73</v>
      </c>
      <c r="G6308">
        <v>986.22</v>
      </c>
      <c r="H6308" s="5">
        <v>300</v>
      </c>
      <c r="I6308" s="5">
        <v>9000</v>
      </c>
      <c r="J6308" t="str">
        <f t="shared" si="784"/>
        <v>no</v>
      </c>
      <c r="K6308">
        <f t="shared" si="785"/>
        <v>0</v>
      </c>
      <c r="L6308">
        <f t="shared" si="786"/>
        <v>0</v>
      </c>
      <c r="M6308">
        <f t="shared" si="787"/>
        <v>0</v>
      </c>
      <c r="N6308">
        <f t="shared" si="788"/>
        <v>-5.0619861039084881</v>
      </c>
      <c r="O6308">
        <f t="shared" si="789"/>
        <v>6.3329690794522234E-3</v>
      </c>
      <c r="P6308">
        <f t="shared" si="790"/>
        <v>6.2931149768901407E-3</v>
      </c>
      <c r="Q6308">
        <f t="shared" si="791"/>
        <v>-6.3130000950679839E-3</v>
      </c>
    </row>
    <row r="6309" spans="1:17" x14ac:dyDescent="0.25">
      <c r="A6309">
        <v>6298</v>
      </c>
      <c r="B6309" t="s">
        <v>6423</v>
      </c>
      <c r="C6309" s="8">
        <v>2999</v>
      </c>
      <c r="E6309" t="s">
        <v>56</v>
      </c>
      <c r="F6309" t="s">
        <v>73</v>
      </c>
      <c r="G6309">
        <v>1739.04</v>
      </c>
      <c r="H6309" s="5">
        <v>400</v>
      </c>
      <c r="I6309" s="5">
        <v>9000</v>
      </c>
      <c r="J6309" t="str">
        <f t="shared" si="784"/>
        <v>no</v>
      </c>
      <c r="K6309">
        <f t="shared" si="785"/>
        <v>0</v>
      </c>
      <c r="L6309">
        <f t="shared" si="786"/>
        <v>0</v>
      </c>
      <c r="M6309">
        <f t="shared" si="787"/>
        <v>0</v>
      </c>
      <c r="N6309">
        <f t="shared" si="788"/>
        <v>-4.9954208589932394</v>
      </c>
      <c r="O6309">
        <f t="shared" si="789"/>
        <v>6.7688717588709714E-3</v>
      </c>
      <c r="P6309">
        <f t="shared" si="790"/>
        <v>6.723362182469393E-3</v>
      </c>
      <c r="Q6309">
        <f t="shared" si="791"/>
        <v>-6.7460658023149539E-3</v>
      </c>
    </row>
    <row r="6310" spans="1:17" x14ac:dyDescent="0.25">
      <c r="A6310">
        <v>6299</v>
      </c>
      <c r="B6310" t="s">
        <v>6424</v>
      </c>
      <c r="C6310" s="8">
        <v>25000</v>
      </c>
      <c r="E6310" t="s">
        <v>31</v>
      </c>
      <c r="F6310" t="s">
        <v>73</v>
      </c>
      <c r="G6310">
        <v>258.52999999999997</v>
      </c>
      <c r="H6310" s="5">
        <v>200</v>
      </c>
      <c r="I6310" s="5">
        <v>9000</v>
      </c>
      <c r="J6310" t="str">
        <f t="shared" si="784"/>
        <v>no</v>
      </c>
      <c r="K6310">
        <f t="shared" si="785"/>
        <v>0</v>
      </c>
      <c r="L6310">
        <f t="shared" si="786"/>
        <v>0</v>
      </c>
      <c r="M6310">
        <f t="shared" si="787"/>
        <v>0</v>
      </c>
      <c r="N6310">
        <f t="shared" si="788"/>
        <v>-5.0619861039084881</v>
      </c>
      <c r="O6310">
        <f t="shared" si="789"/>
        <v>6.3329690794522234E-3</v>
      </c>
      <c r="P6310">
        <f t="shared" si="790"/>
        <v>6.2931149768901407E-3</v>
      </c>
      <c r="Q6310">
        <f t="shared" si="791"/>
        <v>-6.3130000950679839E-3</v>
      </c>
    </row>
    <row r="6311" spans="1:17" x14ac:dyDescent="0.25">
      <c r="A6311">
        <v>6300</v>
      </c>
      <c r="B6311" t="s">
        <v>6425</v>
      </c>
      <c r="C6311" s="8">
        <v>25000</v>
      </c>
      <c r="E6311" t="s">
        <v>22</v>
      </c>
      <c r="F6311" t="s">
        <v>73</v>
      </c>
      <c r="G6311">
        <v>2256.9499999999998</v>
      </c>
      <c r="H6311" s="5">
        <v>300</v>
      </c>
      <c r="I6311" s="5">
        <v>9000</v>
      </c>
      <c r="J6311" t="str">
        <f t="shared" si="784"/>
        <v>no</v>
      </c>
      <c r="K6311">
        <f t="shared" si="785"/>
        <v>0</v>
      </c>
      <c r="L6311">
        <f t="shared" si="786"/>
        <v>0</v>
      </c>
      <c r="M6311">
        <f t="shared" si="787"/>
        <v>0</v>
      </c>
      <c r="N6311">
        <f t="shared" si="788"/>
        <v>-5.0619861039084881</v>
      </c>
      <c r="O6311">
        <f t="shared" si="789"/>
        <v>6.3329690794522234E-3</v>
      </c>
      <c r="P6311">
        <f t="shared" si="790"/>
        <v>6.2931149768901407E-3</v>
      </c>
      <c r="Q6311">
        <f t="shared" si="791"/>
        <v>-6.3130000950679839E-3</v>
      </c>
    </row>
    <row r="6312" spans="1:17" x14ac:dyDescent="0.25">
      <c r="A6312">
        <v>6301</v>
      </c>
      <c r="B6312" t="s">
        <v>6426</v>
      </c>
      <c r="C6312" s="8">
        <v>10000</v>
      </c>
      <c r="E6312" t="s">
        <v>22</v>
      </c>
      <c r="F6312" t="s">
        <v>29</v>
      </c>
      <c r="G6312">
        <v>899.14</v>
      </c>
      <c r="H6312" s="5">
        <v>300</v>
      </c>
      <c r="I6312" s="5">
        <v>9000</v>
      </c>
      <c r="J6312" t="str">
        <f t="shared" si="784"/>
        <v>no</v>
      </c>
      <c r="K6312">
        <f t="shared" si="785"/>
        <v>0</v>
      </c>
      <c r="L6312">
        <f t="shared" si="786"/>
        <v>1</v>
      </c>
      <c r="M6312">
        <f t="shared" si="787"/>
        <v>0</v>
      </c>
      <c r="N6312">
        <f t="shared" si="788"/>
        <v>-5.0320591468304459</v>
      </c>
      <c r="O6312">
        <f t="shared" si="789"/>
        <v>6.5253600525362124E-3</v>
      </c>
      <c r="P6312">
        <f t="shared" si="790"/>
        <v>6.4830557793353737E-3</v>
      </c>
      <c r="Q6312">
        <f t="shared" si="791"/>
        <v>-6.5041620570257088E-3</v>
      </c>
    </row>
    <row r="6313" spans="1:17" x14ac:dyDescent="0.25">
      <c r="A6313">
        <v>6302</v>
      </c>
      <c r="B6313" t="s">
        <v>6427</v>
      </c>
      <c r="C6313" s="8">
        <v>2</v>
      </c>
      <c r="E6313" t="s">
        <v>57</v>
      </c>
      <c r="F6313" t="s">
        <v>74</v>
      </c>
      <c r="G6313">
        <v>3003.78</v>
      </c>
      <c r="H6313" s="5">
        <v>730</v>
      </c>
      <c r="I6313" s="5">
        <v>9000</v>
      </c>
      <c r="J6313" t="str">
        <f t="shared" si="784"/>
        <v>yes</v>
      </c>
      <c r="K6313">
        <f t="shared" si="785"/>
        <v>0</v>
      </c>
      <c r="L6313">
        <f t="shared" si="786"/>
        <v>0</v>
      </c>
      <c r="M6313">
        <f t="shared" si="787"/>
        <v>0</v>
      </c>
      <c r="N6313">
        <f t="shared" si="788"/>
        <v>-4.9863532693831756</v>
      </c>
      <c r="O6313">
        <f t="shared" si="789"/>
        <v>6.8305282254162358E-3</v>
      </c>
      <c r="P6313">
        <f t="shared" si="790"/>
        <v>6.7841886334687792E-3</v>
      </c>
      <c r="Q6313">
        <f t="shared" si="791"/>
        <v>-6.8073058548944205E-3</v>
      </c>
    </row>
    <row r="6314" spans="1:17" x14ac:dyDescent="0.25">
      <c r="A6314">
        <v>6303</v>
      </c>
      <c r="B6314" t="s">
        <v>6428</v>
      </c>
      <c r="C6314" s="8">
        <v>10000</v>
      </c>
      <c r="E6314" t="s">
        <v>22</v>
      </c>
      <c r="F6314" t="s">
        <v>20</v>
      </c>
      <c r="G6314">
        <v>429.79</v>
      </c>
      <c r="H6314" s="5">
        <v>300</v>
      </c>
      <c r="I6314" s="5">
        <v>9000</v>
      </c>
      <c r="J6314" t="str">
        <f t="shared" si="784"/>
        <v>no</v>
      </c>
      <c r="K6314">
        <f t="shared" si="785"/>
        <v>0</v>
      </c>
      <c r="L6314">
        <f t="shared" si="786"/>
        <v>0</v>
      </c>
      <c r="M6314">
        <f t="shared" si="787"/>
        <v>0</v>
      </c>
      <c r="N6314">
        <f t="shared" si="788"/>
        <v>-5.0166027725267899</v>
      </c>
      <c r="O6314">
        <f t="shared" si="789"/>
        <v>6.6270019440258137E-3</v>
      </c>
      <c r="P6314">
        <f t="shared" si="790"/>
        <v>6.5833739123106819E-3</v>
      </c>
      <c r="Q6314">
        <f t="shared" si="791"/>
        <v>-6.6051399000292459E-3</v>
      </c>
    </row>
    <row r="6315" spans="1:17" x14ac:dyDescent="0.25">
      <c r="A6315">
        <v>6304</v>
      </c>
      <c r="B6315" t="s">
        <v>6429</v>
      </c>
      <c r="C6315" s="8">
        <v>25000</v>
      </c>
      <c r="E6315" t="s">
        <v>56</v>
      </c>
      <c r="F6315" t="s">
        <v>73</v>
      </c>
      <c r="G6315">
        <v>315.52</v>
      </c>
      <c r="H6315" s="5">
        <v>300</v>
      </c>
      <c r="I6315" s="5">
        <v>9000</v>
      </c>
      <c r="J6315" t="str">
        <f t="shared" si="784"/>
        <v>no</v>
      </c>
      <c r="K6315">
        <f t="shared" si="785"/>
        <v>0</v>
      </c>
      <c r="L6315">
        <f t="shared" si="786"/>
        <v>0</v>
      </c>
      <c r="M6315">
        <f t="shared" si="787"/>
        <v>0</v>
      </c>
      <c r="N6315">
        <f t="shared" si="788"/>
        <v>-5.0619861039084881</v>
      </c>
      <c r="O6315">
        <f t="shared" si="789"/>
        <v>6.3329690794522234E-3</v>
      </c>
      <c r="P6315">
        <f t="shared" si="790"/>
        <v>6.2931149768901407E-3</v>
      </c>
      <c r="Q6315">
        <f t="shared" si="791"/>
        <v>-6.3130000950679839E-3</v>
      </c>
    </row>
    <row r="6316" spans="1:17" x14ac:dyDescent="0.25">
      <c r="A6316">
        <v>6305</v>
      </c>
      <c r="B6316" t="s">
        <v>6430</v>
      </c>
      <c r="C6316" s="8">
        <v>20000</v>
      </c>
      <c r="E6316" t="s">
        <v>22</v>
      </c>
      <c r="F6316" t="s">
        <v>20</v>
      </c>
      <c r="G6316">
        <v>4817.9799999999996</v>
      </c>
      <c r="H6316" s="5">
        <v>400</v>
      </c>
      <c r="I6316" s="5">
        <v>9000</v>
      </c>
      <c r="J6316" t="str">
        <f t="shared" si="784"/>
        <v>no</v>
      </c>
      <c r="K6316">
        <f t="shared" si="785"/>
        <v>0</v>
      </c>
      <c r="L6316">
        <f t="shared" si="786"/>
        <v>0</v>
      </c>
      <c r="M6316">
        <f t="shared" si="787"/>
        <v>0</v>
      </c>
      <c r="N6316">
        <f t="shared" si="788"/>
        <v>-5.0468583267812557</v>
      </c>
      <c r="O6316">
        <f t="shared" si="789"/>
        <v>6.4295011410596993E-3</v>
      </c>
      <c r="P6316">
        <f t="shared" si="790"/>
        <v>6.3884267440194493E-3</v>
      </c>
      <c r="Q6316">
        <f t="shared" si="791"/>
        <v>-6.4089200688450133E-3</v>
      </c>
    </row>
    <row r="6317" spans="1:17" x14ac:dyDescent="0.25">
      <c r="A6317">
        <v>6306</v>
      </c>
      <c r="B6317" t="s">
        <v>6431</v>
      </c>
      <c r="C6317" s="8">
        <v>10000</v>
      </c>
      <c r="E6317" t="s">
        <v>22</v>
      </c>
      <c r="F6317" t="s">
        <v>29</v>
      </c>
      <c r="G6317">
        <v>1066.0899999999999</v>
      </c>
      <c r="H6317" s="5">
        <v>300</v>
      </c>
      <c r="I6317" s="5">
        <v>9000</v>
      </c>
      <c r="J6317" t="str">
        <f t="shared" si="784"/>
        <v>no</v>
      </c>
      <c r="K6317">
        <f t="shared" si="785"/>
        <v>0</v>
      </c>
      <c r="L6317">
        <f t="shared" si="786"/>
        <v>1</v>
      </c>
      <c r="M6317">
        <f t="shared" si="787"/>
        <v>0</v>
      </c>
      <c r="N6317">
        <f t="shared" si="788"/>
        <v>-5.0320591468304459</v>
      </c>
      <c r="O6317">
        <f t="shared" si="789"/>
        <v>6.5253600525362124E-3</v>
      </c>
      <c r="P6317">
        <f t="shared" si="790"/>
        <v>6.4830557793353737E-3</v>
      </c>
      <c r="Q6317">
        <f t="shared" si="791"/>
        <v>-6.5041620570257088E-3</v>
      </c>
    </row>
    <row r="6318" spans="1:17" x14ac:dyDescent="0.25">
      <c r="A6318">
        <v>6307</v>
      </c>
      <c r="B6318" t="s">
        <v>6432</v>
      </c>
      <c r="C6318" s="8">
        <v>10000</v>
      </c>
      <c r="E6318" t="s">
        <v>22</v>
      </c>
      <c r="F6318" t="s">
        <v>20</v>
      </c>
      <c r="G6318">
        <v>78.89</v>
      </c>
      <c r="H6318" s="5">
        <v>300</v>
      </c>
      <c r="I6318" s="5">
        <v>9000</v>
      </c>
      <c r="J6318" t="str">
        <f t="shared" si="784"/>
        <v>no</v>
      </c>
      <c r="K6318">
        <f t="shared" si="785"/>
        <v>0</v>
      </c>
      <c r="L6318">
        <f t="shared" si="786"/>
        <v>0</v>
      </c>
      <c r="M6318">
        <f t="shared" si="787"/>
        <v>0</v>
      </c>
      <c r="N6318">
        <f t="shared" si="788"/>
        <v>-5.0166027725267899</v>
      </c>
      <c r="O6318">
        <f t="shared" si="789"/>
        <v>6.6270019440258137E-3</v>
      </c>
      <c r="P6318">
        <f t="shared" si="790"/>
        <v>6.5833739123106819E-3</v>
      </c>
      <c r="Q6318">
        <f t="shared" si="791"/>
        <v>-6.6051399000292459E-3</v>
      </c>
    </row>
    <row r="6319" spans="1:17" x14ac:dyDescent="0.25">
      <c r="A6319">
        <v>6308</v>
      </c>
      <c r="B6319" t="s">
        <v>6433</v>
      </c>
      <c r="C6319" s="8">
        <v>10000</v>
      </c>
      <c r="E6319" t="s">
        <v>31</v>
      </c>
      <c r="F6319" t="s">
        <v>29</v>
      </c>
      <c r="G6319">
        <v>609.95000000000005</v>
      </c>
      <c r="H6319" s="5">
        <v>300</v>
      </c>
      <c r="I6319" s="5">
        <v>9000</v>
      </c>
      <c r="J6319" t="str">
        <f t="shared" si="784"/>
        <v>no</v>
      </c>
      <c r="K6319">
        <f t="shared" si="785"/>
        <v>0</v>
      </c>
      <c r="L6319">
        <f t="shared" si="786"/>
        <v>1</v>
      </c>
      <c r="M6319">
        <f t="shared" si="787"/>
        <v>0</v>
      </c>
      <c r="N6319">
        <f t="shared" si="788"/>
        <v>-5.0320591468304459</v>
      </c>
      <c r="O6319">
        <f t="shared" si="789"/>
        <v>6.5253600525362124E-3</v>
      </c>
      <c r="P6319">
        <f t="shared" si="790"/>
        <v>6.4830557793353737E-3</v>
      </c>
      <c r="Q6319">
        <f t="shared" si="791"/>
        <v>-6.5041620570257088E-3</v>
      </c>
    </row>
    <row r="6320" spans="1:17" x14ac:dyDescent="0.25">
      <c r="A6320">
        <v>6309</v>
      </c>
      <c r="B6320" t="s">
        <v>6434</v>
      </c>
      <c r="C6320" s="8">
        <v>2</v>
      </c>
      <c r="E6320" t="s">
        <v>57</v>
      </c>
      <c r="F6320" t="s">
        <v>74</v>
      </c>
      <c r="G6320">
        <v>2581</v>
      </c>
      <c r="H6320" s="5">
        <v>730</v>
      </c>
      <c r="I6320" s="5">
        <v>9000</v>
      </c>
      <c r="J6320" t="str">
        <f t="shared" si="784"/>
        <v>yes</v>
      </c>
      <c r="K6320">
        <f t="shared" si="785"/>
        <v>0</v>
      </c>
      <c r="L6320">
        <f t="shared" si="786"/>
        <v>0</v>
      </c>
      <c r="M6320">
        <f t="shared" si="787"/>
        <v>0</v>
      </c>
      <c r="N6320">
        <f t="shared" si="788"/>
        <v>-4.9863532693831756</v>
      </c>
      <c r="O6320">
        <f t="shared" si="789"/>
        <v>6.8305282254162358E-3</v>
      </c>
      <c r="P6320">
        <f t="shared" si="790"/>
        <v>6.7841886334687792E-3</v>
      </c>
      <c r="Q6320">
        <f t="shared" si="791"/>
        <v>-6.8073058548944205E-3</v>
      </c>
    </row>
    <row r="6321" spans="1:17" x14ac:dyDescent="0.25">
      <c r="A6321">
        <v>6310</v>
      </c>
      <c r="B6321" t="s">
        <v>6435</v>
      </c>
      <c r="C6321" s="8">
        <v>25000</v>
      </c>
      <c r="E6321" t="s">
        <v>22</v>
      </c>
      <c r="F6321" t="s">
        <v>29</v>
      </c>
      <c r="G6321">
        <v>52.63</v>
      </c>
      <c r="H6321" s="5">
        <v>300</v>
      </c>
      <c r="I6321" s="5">
        <v>9000</v>
      </c>
      <c r="J6321" t="str">
        <f t="shared" si="784"/>
        <v>no</v>
      </c>
      <c r="K6321">
        <f t="shared" si="785"/>
        <v>0</v>
      </c>
      <c r="L6321">
        <f t="shared" si="786"/>
        <v>1</v>
      </c>
      <c r="M6321">
        <f t="shared" si="787"/>
        <v>0</v>
      </c>
      <c r="N6321">
        <f t="shared" si="788"/>
        <v>-5.0774424782121441</v>
      </c>
      <c r="O6321">
        <f t="shared" si="789"/>
        <v>6.23583692807856E-3</v>
      </c>
      <c r="P6321">
        <f t="shared" si="790"/>
        <v>6.1971922478092686E-3</v>
      </c>
      <c r="Q6321">
        <f t="shared" si="791"/>
        <v>-6.216474549050232E-3</v>
      </c>
    </row>
    <row r="6322" spans="1:17" x14ac:dyDescent="0.25">
      <c r="A6322">
        <v>6311</v>
      </c>
      <c r="B6322" t="s">
        <v>6436</v>
      </c>
      <c r="C6322" s="8">
        <v>25000</v>
      </c>
      <c r="E6322" t="s">
        <v>22</v>
      </c>
      <c r="F6322" t="s">
        <v>73</v>
      </c>
      <c r="G6322">
        <v>513.67999999999995</v>
      </c>
      <c r="H6322" s="5">
        <v>300</v>
      </c>
      <c r="I6322" s="5">
        <v>9000</v>
      </c>
      <c r="J6322" t="str">
        <f t="shared" si="784"/>
        <v>no</v>
      </c>
      <c r="K6322">
        <f t="shared" si="785"/>
        <v>0</v>
      </c>
      <c r="L6322">
        <f t="shared" si="786"/>
        <v>0</v>
      </c>
      <c r="M6322">
        <f t="shared" si="787"/>
        <v>0</v>
      </c>
      <c r="N6322">
        <f t="shared" si="788"/>
        <v>-5.0619861039084881</v>
      </c>
      <c r="O6322">
        <f t="shared" si="789"/>
        <v>6.3329690794522234E-3</v>
      </c>
      <c r="P6322">
        <f t="shared" si="790"/>
        <v>6.2931149768901407E-3</v>
      </c>
      <c r="Q6322">
        <f t="shared" si="791"/>
        <v>-6.3130000950679839E-3</v>
      </c>
    </row>
    <row r="6323" spans="1:17" x14ac:dyDescent="0.25">
      <c r="A6323">
        <v>6312</v>
      </c>
      <c r="B6323" t="s">
        <v>6437</v>
      </c>
      <c r="C6323" s="8">
        <v>25000</v>
      </c>
      <c r="E6323" t="s">
        <v>22</v>
      </c>
      <c r="F6323" t="s">
        <v>29</v>
      </c>
      <c r="G6323">
        <v>710.07</v>
      </c>
      <c r="H6323" s="5">
        <v>300</v>
      </c>
      <c r="I6323" s="5">
        <v>9000</v>
      </c>
      <c r="J6323" t="str">
        <f t="shared" si="784"/>
        <v>no</v>
      </c>
      <c r="K6323">
        <f t="shared" si="785"/>
        <v>0</v>
      </c>
      <c r="L6323">
        <f t="shared" si="786"/>
        <v>1</v>
      </c>
      <c r="M6323">
        <f t="shared" si="787"/>
        <v>0</v>
      </c>
      <c r="N6323">
        <f t="shared" si="788"/>
        <v>-5.0774424782121441</v>
      </c>
      <c r="O6323">
        <f t="shared" si="789"/>
        <v>6.23583692807856E-3</v>
      </c>
      <c r="P6323">
        <f t="shared" si="790"/>
        <v>6.1971922478092686E-3</v>
      </c>
      <c r="Q6323">
        <f t="shared" si="791"/>
        <v>-6.216474549050232E-3</v>
      </c>
    </row>
    <row r="6324" spans="1:17" x14ac:dyDescent="0.25">
      <c r="A6324">
        <v>6313</v>
      </c>
      <c r="B6324" t="s">
        <v>6438</v>
      </c>
      <c r="C6324" s="8">
        <v>2</v>
      </c>
      <c r="E6324" t="s">
        <v>57</v>
      </c>
      <c r="F6324" t="s">
        <v>74</v>
      </c>
      <c r="G6324">
        <v>1197.98</v>
      </c>
      <c r="H6324" s="5">
        <v>730</v>
      </c>
      <c r="I6324" s="5">
        <v>9000</v>
      </c>
      <c r="J6324" t="str">
        <f t="shared" si="784"/>
        <v>yes</v>
      </c>
      <c r="K6324">
        <f t="shared" si="785"/>
        <v>0</v>
      </c>
      <c r="L6324">
        <f t="shared" si="786"/>
        <v>0</v>
      </c>
      <c r="M6324">
        <f t="shared" si="787"/>
        <v>0</v>
      </c>
      <c r="N6324">
        <f t="shared" si="788"/>
        <v>-4.9863532693831756</v>
      </c>
      <c r="O6324">
        <f t="shared" si="789"/>
        <v>6.8305282254162358E-3</v>
      </c>
      <c r="P6324">
        <f t="shared" si="790"/>
        <v>6.7841886334687792E-3</v>
      </c>
      <c r="Q6324">
        <f t="shared" si="791"/>
        <v>-6.8073058548944205E-3</v>
      </c>
    </row>
    <row r="6325" spans="1:17" x14ac:dyDescent="0.25">
      <c r="A6325">
        <v>6314</v>
      </c>
      <c r="B6325" t="s">
        <v>6439</v>
      </c>
      <c r="C6325" s="8">
        <v>25000</v>
      </c>
      <c r="E6325" t="s">
        <v>22</v>
      </c>
      <c r="F6325" t="s">
        <v>29</v>
      </c>
      <c r="G6325">
        <v>5251.66</v>
      </c>
      <c r="H6325" s="5">
        <v>300</v>
      </c>
      <c r="I6325" s="5">
        <v>9000</v>
      </c>
      <c r="J6325" t="str">
        <f t="shared" si="784"/>
        <v>no</v>
      </c>
      <c r="K6325">
        <f t="shared" si="785"/>
        <v>0</v>
      </c>
      <c r="L6325">
        <f t="shared" si="786"/>
        <v>1</v>
      </c>
      <c r="M6325">
        <f t="shared" si="787"/>
        <v>0</v>
      </c>
      <c r="N6325">
        <f t="shared" si="788"/>
        <v>-5.0774424782121441</v>
      </c>
      <c r="O6325">
        <f t="shared" si="789"/>
        <v>6.23583692807856E-3</v>
      </c>
      <c r="P6325">
        <f t="shared" si="790"/>
        <v>6.1971922478092686E-3</v>
      </c>
      <c r="Q6325">
        <f t="shared" si="791"/>
        <v>-6.216474549050232E-3</v>
      </c>
    </row>
    <row r="6326" spans="1:17" x14ac:dyDescent="0.25">
      <c r="A6326">
        <v>6315</v>
      </c>
      <c r="B6326" t="s">
        <v>6440</v>
      </c>
      <c r="C6326" s="8">
        <v>20000</v>
      </c>
      <c r="E6326" t="s">
        <v>22</v>
      </c>
      <c r="F6326" t="s">
        <v>73</v>
      </c>
      <c r="G6326">
        <v>2386.4299999999998</v>
      </c>
      <c r="H6326" s="5">
        <v>300</v>
      </c>
      <c r="I6326" s="5">
        <v>9000</v>
      </c>
      <c r="J6326" t="str">
        <f t="shared" si="784"/>
        <v>no</v>
      </c>
      <c r="K6326">
        <f t="shared" si="785"/>
        <v>0</v>
      </c>
      <c r="L6326">
        <f t="shared" si="786"/>
        <v>0</v>
      </c>
      <c r="M6326">
        <f t="shared" si="787"/>
        <v>0</v>
      </c>
      <c r="N6326">
        <f t="shared" si="788"/>
        <v>-5.0468583267812557</v>
      </c>
      <c r="O6326">
        <f t="shared" si="789"/>
        <v>6.4295011410596993E-3</v>
      </c>
      <c r="P6326">
        <f t="shared" si="790"/>
        <v>6.3884267440194493E-3</v>
      </c>
      <c r="Q6326">
        <f t="shared" si="791"/>
        <v>-6.4089200688450133E-3</v>
      </c>
    </row>
    <row r="6327" spans="1:17" x14ac:dyDescent="0.25">
      <c r="A6327">
        <v>6316</v>
      </c>
      <c r="B6327" t="s">
        <v>6441</v>
      </c>
      <c r="C6327" s="8">
        <v>25000</v>
      </c>
      <c r="E6327" t="s">
        <v>22</v>
      </c>
      <c r="F6327" t="s">
        <v>29</v>
      </c>
      <c r="G6327">
        <v>77.83</v>
      </c>
      <c r="H6327" s="5">
        <v>300</v>
      </c>
      <c r="I6327" s="5">
        <v>9000</v>
      </c>
      <c r="J6327" t="str">
        <f t="shared" si="784"/>
        <v>no</v>
      </c>
      <c r="K6327">
        <f t="shared" si="785"/>
        <v>0</v>
      </c>
      <c r="L6327">
        <f t="shared" si="786"/>
        <v>1</v>
      </c>
      <c r="M6327">
        <f t="shared" si="787"/>
        <v>0</v>
      </c>
      <c r="N6327">
        <f t="shared" si="788"/>
        <v>-5.0774424782121441</v>
      </c>
      <c r="O6327">
        <f t="shared" si="789"/>
        <v>6.23583692807856E-3</v>
      </c>
      <c r="P6327">
        <f t="shared" si="790"/>
        <v>6.1971922478092686E-3</v>
      </c>
      <c r="Q6327">
        <f t="shared" si="791"/>
        <v>-6.216474549050232E-3</v>
      </c>
    </row>
    <row r="6328" spans="1:17" x14ac:dyDescent="0.25">
      <c r="A6328">
        <v>6317</v>
      </c>
      <c r="B6328" t="s">
        <v>6442</v>
      </c>
      <c r="C6328" s="8">
        <v>10000</v>
      </c>
      <c r="E6328" t="s">
        <v>24</v>
      </c>
      <c r="F6328" t="s">
        <v>73</v>
      </c>
      <c r="G6328">
        <v>1152.5999999999999</v>
      </c>
      <c r="H6328" s="5">
        <v>300</v>
      </c>
      <c r="I6328" s="5">
        <v>9000</v>
      </c>
      <c r="J6328" t="str">
        <f t="shared" si="784"/>
        <v>no</v>
      </c>
      <c r="K6328">
        <f t="shared" si="785"/>
        <v>0</v>
      </c>
      <c r="L6328">
        <f t="shared" si="786"/>
        <v>0</v>
      </c>
      <c r="M6328">
        <f t="shared" si="787"/>
        <v>0</v>
      </c>
      <c r="N6328">
        <f t="shared" si="788"/>
        <v>-5.0166027725267899</v>
      </c>
      <c r="O6328">
        <f t="shared" si="789"/>
        <v>6.6270019440258137E-3</v>
      </c>
      <c r="P6328">
        <f t="shared" si="790"/>
        <v>6.5833739123106819E-3</v>
      </c>
      <c r="Q6328">
        <f t="shared" si="791"/>
        <v>-6.6051399000292459E-3</v>
      </c>
    </row>
    <row r="6329" spans="1:17" x14ac:dyDescent="0.25">
      <c r="A6329">
        <v>6318</v>
      </c>
      <c r="B6329" t="s">
        <v>6443</v>
      </c>
      <c r="C6329" s="8">
        <v>5000</v>
      </c>
      <c r="E6329" t="s">
        <v>22</v>
      </c>
      <c r="F6329" t="s">
        <v>25</v>
      </c>
      <c r="G6329">
        <v>191.07</v>
      </c>
      <c r="H6329" s="5">
        <v>300</v>
      </c>
      <c r="I6329" s="5">
        <v>9000</v>
      </c>
      <c r="J6329" t="str">
        <f t="shared" si="784"/>
        <v>no</v>
      </c>
      <c r="K6329">
        <f t="shared" si="785"/>
        <v>0</v>
      </c>
      <c r="L6329">
        <f t="shared" si="786"/>
        <v>0</v>
      </c>
      <c r="M6329">
        <f t="shared" si="787"/>
        <v>0</v>
      </c>
      <c r="N6329">
        <f t="shared" si="788"/>
        <v>-5.0014749953995574</v>
      </c>
      <c r="O6329">
        <f t="shared" si="789"/>
        <v>6.728015884234234E-3</v>
      </c>
      <c r="P6329">
        <f t="shared" si="790"/>
        <v>6.6830522028582372E-3</v>
      </c>
      <c r="Q6329">
        <f t="shared" si="791"/>
        <v>-6.7054837930821086E-3</v>
      </c>
    </row>
    <row r="6330" spans="1:17" x14ac:dyDescent="0.25">
      <c r="A6330">
        <v>6319</v>
      </c>
      <c r="B6330" t="s">
        <v>6444</v>
      </c>
      <c r="C6330" s="8">
        <v>25000</v>
      </c>
      <c r="E6330" t="s">
        <v>22</v>
      </c>
      <c r="F6330" t="s">
        <v>29</v>
      </c>
      <c r="G6330">
        <v>3142.78</v>
      </c>
      <c r="H6330" s="5">
        <v>300</v>
      </c>
      <c r="I6330" s="5">
        <v>9000</v>
      </c>
      <c r="J6330" t="str">
        <f t="shared" si="784"/>
        <v>no</v>
      </c>
      <c r="K6330">
        <f t="shared" si="785"/>
        <v>0</v>
      </c>
      <c r="L6330">
        <f t="shared" si="786"/>
        <v>1</v>
      </c>
      <c r="M6330">
        <f t="shared" si="787"/>
        <v>0</v>
      </c>
      <c r="N6330">
        <f t="shared" si="788"/>
        <v>-5.0774424782121441</v>
      </c>
      <c r="O6330">
        <f t="shared" si="789"/>
        <v>6.23583692807856E-3</v>
      </c>
      <c r="P6330">
        <f t="shared" si="790"/>
        <v>6.1971922478092686E-3</v>
      </c>
      <c r="Q6330">
        <f t="shared" si="791"/>
        <v>-6.216474549050232E-3</v>
      </c>
    </row>
    <row r="6331" spans="1:17" x14ac:dyDescent="0.25">
      <c r="A6331">
        <v>6320</v>
      </c>
      <c r="B6331" t="s">
        <v>6445</v>
      </c>
      <c r="C6331" s="8">
        <v>25000</v>
      </c>
      <c r="E6331" t="s">
        <v>22</v>
      </c>
      <c r="F6331" t="s">
        <v>73</v>
      </c>
      <c r="G6331">
        <v>8238.92</v>
      </c>
      <c r="H6331" s="5">
        <v>300</v>
      </c>
      <c r="I6331" s="5">
        <v>9000</v>
      </c>
      <c r="J6331" t="str">
        <f t="shared" si="784"/>
        <v>no</v>
      </c>
      <c r="K6331">
        <f t="shared" si="785"/>
        <v>0</v>
      </c>
      <c r="L6331">
        <f t="shared" si="786"/>
        <v>0</v>
      </c>
      <c r="M6331">
        <f t="shared" si="787"/>
        <v>0</v>
      </c>
      <c r="N6331">
        <f t="shared" si="788"/>
        <v>-5.0619861039084881</v>
      </c>
      <c r="O6331">
        <f t="shared" si="789"/>
        <v>6.3329690794522234E-3</v>
      </c>
      <c r="P6331">
        <f t="shared" si="790"/>
        <v>6.2931149768901407E-3</v>
      </c>
      <c r="Q6331">
        <f t="shared" si="791"/>
        <v>-6.3130000950679839E-3</v>
      </c>
    </row>
    <row r="6332" spans="1:17" x14ac:dyDescent="0.25">
      <c r="A6332">
        <v>6321</v>
      </c>
      <c r="B6332" t="s">
        <v>6446</v>
      </c>
      <c r="C6332" s="8">
        <v>2</v>
      </c>
      <c r="E6332" t="s">
        <v>57</v>
      </c>
      <c r="F6332" t="s">
        <v>74</v>
      </c>
      <c r="G6332">
        <v>193.9</v>
      </c>
      <c r="H6332" s="5">
        <v>730</v>
      </c>
      <c r="I6332" s="5">
        <v>9000</v>
      </c>
      <c r="J6332" t="str">
        <f t="shared" si="784"/>
        <v>yes</v>
      </c>
      <c r="K6332">
        <f t="shared" si="785"/>
        <v>0</v>
      </c>
      <c r="L6332">
        <f t="shared" si="786"/>
        <v>0</v>
      </c>
      <c r="M6332">
        <f t="shared" si="787"/>
        <v>0</v>
      </c>
      <c r="N6332">
        <f t="shared" si="788"/>
        <v>-4.9863532693831756</v>
      </c>
      <c r="O6332">
        <f t="shared" si="789"/>
        <v>6.8305282254162358E-3</v>
      </c>
      <c r="P6332">
        <f t="shared" si="790"/>
        <v>6.7841886334687792E-3</v>
      </c>
      <c r="Q6332">
        <f t="shared" si="791"/>
        <v>-6.8073058548944205E-3</v>
      </c>
    </row>
    <row r="6333" spans="1:17" x14ac:dyDescent="0.25">
      <c r="A6333">
        <v>6322</v>
      </c>
      <c r="B6333" t="s">
        <v>6447</v>
      </c>
      <c r="C6333" s="8">
        <v>25000</v>
      </c>
      <c r="E6333" t="s">
        <v>40</v>
      </c>
      <c r="F6333" t="s">
        <v>25</v>
      </c>
      <c r="G6333">
        <v>1279.52</v>
      </c>
      <c r="H6333" s="5">
        <v>200</v>
      </c>
      <c r="I6333" s="5">
        <v>9000</v>
      </c>
      <c r="J6333" t="str">
        <f t="shared" si="784"/>
        <v>no</v>
      </c>
      <c r="K6333">
        <f t="shared" si="785"/>
        <v>0</v>
      </c>
      <c r="L6333">
        <f t="shared" si="786"/>
        <v>0</v>
      </c>
      <c r="M6333">
        <f t="shared" si="787"/>
        <v>0</v>
      </c>
      <c r="N6333">
        <f t="shared" si="788"/>
        <v>-5.0619861039084881</v>
      </c>
      <c r="O6333">
        <f t="shared" si="789"/>
        <v>6.3329690794522234E-3</v>
      </c>
      <c r="P6333">
        <f t="shared" si="790"/>
        <v>6.2931149768901407E-3</v>
      </c>
      <c r="Q6333">
        <f t="shared" si="791"/>
        <v>-6.3130000950679839E-3</v>
      </c>
    </row>
    <row r="6334" spans="1:17" x14ac:dyDescent="0.25">
      <c r="A6334">
        <v>6323</v>
      </c>
      <c r="B6334" t="s">
        <v>6448</v>
      </c>
      <c r="C6334" s="8">
        <v>25000</v>
      </c>
      <c r="E6334" t="s">
        <v>22</v>
      </c>
      <c r="F6334" t="s">
        <v>20</v>
      </c>
      <c r="G6334">
        <v>270.10000000000002</v>
      </c>
      <c r="H6334" s="5">
        <v>350</v>
      </c>
      <c r="I6334" s="5">
        <v>9000</v>
      </c>
      <c r="J6334" t="str">
        <f t="shared" si="784"/>
        <v>no</v>
      </c>
      <c r="K6334">
        <f t="shared" si="785"/>
        <v>0</v>
      </c>
      <c r="L6334">
        <f t="shared" si="786"/>
        <v>0</v>
      </c>
      <c r="M6334">
        <f t="shared" si="787"/>
        <v>0</v>
      </c>
      <c r="N6334">
        <f t="shared" si="788"/>
        <v>-5.0619861039084881</v>
      </c>
      <c r="O6334">
        <f t="shared" si="789"/>
        <v>6.3329690794522234E-3</v>
      </c>
      <c r="P6334">
        <f t="shared" si="790"/>
        <v>6.2931149768901407E-3</v>
      </c>
      <c r="Q6334">
        <f t="shared" si="791"/>
        <v>-6.3130000950679839E-3</v>
      </c>
    </row>
    <row r="6335" spans="1:17" x14ac:dyDescent="0.25">
      <c r="A6335">
        <v>6324</v>
      </c>
      <c r="B6335" t="s">
        <v>6449</v>
      </c>
      <c r="C6335" s="8">
        <v>25000</v>
      </c>
      <c r="E6335" t="s">
        <v>22</v>
      </c>
      <c r="F6335" t="s">
        <v>73</v>
      </c>
      <c r="G6335">
        <v>2567.38</v>
      </c>
      <c r="H6335" s="5">
        <v>300</v>
      </c>
      <c r="I6335" s="5">
        <v>9000</v>
      </c>
      <c r="J6335" t="str">
        <f t="shared" si="784"/>
        <v>no</v>
      </c>
      <c r="K6335">
        <f t="shared" si="785"/>
        <v>0</v>
      </c>
      <c r="L6335">
        <f t="shared" si="786"/>
        <v>0</v>
      </c>
      <c r="M6335">
        <f t="shared" si="787"/>
        <v>0</v>
      </c>
      <c r="N6335">
        <f t="shared" si="788"/>
        <v>-5.0619861039084881</v>
      </c>
      <c r="O6335">
        <f t="shared" si="789"/>
        <v>6.3329690794522234E-3</v>
      </c>
      <c r="P6335">
        <f t="shared" si="790"/>
        <v>6.2931149768901407E-3</v>
      </c>
      <c r="Q6335">
        <f t="shared" si="791"/>
        <v>-6.3130000950679839E-3</v>
      </c>
    </row>
    <row r="6336" spans="1:17" x14ac:dyDescent="0.25">
      <c r="A6336">
        <v>6325</v>
      </c>
      <c r="B6336" t="s">
        <v>6450</v>
      </c>
      <c r="C6336" s="8">
        <v>25000</v>
      </c>
      <c r="E6336" t="s">
        <v>40</v>
      </c>
      <c r="F6336" t="s">
        <v>73</v>
      </c>
      <c r="G6336">
        <v>417.28</v>
      </c>
      <c r="H6336" s="5">
        <v>300</v>
      </c>
      <c r="I6336" s="5">
        <v>9000</v>
      </c>
      <c r="J6336" t="str">
        <f t="shared" si="784"/>
        <v>no</v>
      </c>
      <c r="K6336">
        <f t="shared" si="785"/>
        <v>0</v>
      </c>
      <c r="L6336">
        <f t="shared" si="786"/>
        <v>0</v>
      </c>
      <c r="M6336">
        <f t="shared" si="787"/>
        <v>0</v>
      </c>
      <c r="N6336">
        <f t="shared" si="788"/>
        <v>-5.0619861039084881</v>
      </c>
      <c r="O6336">
        <f t="shared" si="789"/>
        <v>6.3329690794522234E-3</v>
      </c>
      <c r="P6336">
        <f t="shared" si="790"/>
        <v>6.2931149768901407E-3</v>
      </c>
      <c r="Q6336">
        <f t="shared" si="791"/>
        <v>-6.3130000950679839E-3</v>
      </c>
    </row>
    <row r="6337" spans="1:17" x14ac:dyDescent="0.25">
      <c r="A6337">
        <v>6326</v>
      </c>
      <c r="B6337" t="s">
        <v>6451</v>
      </c>
      <c r="C6337" s="8">
        <v>10000</v>
      </c>
      <c r="E6337" t="s">
        <v>22</v>
      </c>
      <c r="F6337" t="s">
        <v>20</v>
      </c>
      <c r="G6337">
        <v>91.99</v>
      </c>
      <c r="H6337" s="5">
        <v>300</v>
      </c>
      <c r="I6337" s="5">
        <v>9000</v>
      </c>
      <c r="J6337" t="str">
        <f t="shared" si="784"/>
        <v>no</v>
      </c>
      <c r="K6337">
        <f t="shared" si="785"/>
        <v>0</v>
      </c>
      <c r="L6337">
        <f t="shared" si="786"/>
        <v>0</v>
      </c>
      <c r="M6337">
        <f t="shared" si="787"/>
        <v>0</v>
      </c>
      <c r="N6337">
        <f t="shared" si="788"/>
        <v>-5.0166027725267899</v>
      </c>
      <c r="O6337">
        <f t="shared" si="789"/>
        <v>6.6270019440258137E-3</v>
      </c>
      <c r="P6337">
        <f t="shared" si="790"/>
        <v>6.5833739123106819E-3</v>
      </c>
      <c r="Q6337">
        <f t="shared" si="791"/>
        <v>-6.6051399000292459E-3</v>
      </c>
    </row>
    <row r="6338" spans="1:17" x14ac:dyDescent="0.25">
      <c r="A6338">
        <v>6327</v>
      </c>
      <c r="B6338" t="s">
        <v>6452</v>
      </c>
      <c r="C6338" s="8">
        <v>10000</v>
      </c>
      <c r="E6338" t="s">
        <v>22</v>
      </c>
      <c r="F6338" t="s">
        <v>73</v>
      </c>
      <c r="G6338">
        <v>913.86</v>
      </c>
      <c r="H6338" s="5">
        <v>300</v>
      </c>
      <c r="I6338" s="5">
        <v>9000</v>
      </c>
      <c r="J6338" t="str">
        <f t="shared" si="784"/>
        <v>no</v>
      </c>
      <c r="K6338">
        <f t="shared" si="785"/>
        <v>0</v>
      </c>
      <c r="L6338">
        <f t="shared" si="786"/>
        <v>0</v>
      </c>
      <c r="M6338">
        <f t="shared" si="787"/>
        <v>0</v>
      </c>
      <c r="N6338">
        <f t="shared" si="788"/>
        <v>-5.0166027725267899</v>
      </c>
      <c r="O6338">
        <f t="shared" si="789"/>
        <v>6.6270019440258137E-3</v>
      </c>
      <c r="P6338">
        <f t="shared" si="790"/>
        <v>6.5833739123106819E-3</v>
      </c>
      <c r="Q6338">
        <f t="shared" si="791"/>
        <v>-6.6051399000292459E-3</v>
      </c>
    </row>
    <row r="6339" spans="1:17" x14ac:dyDescent="0.25">
      <c r="A6339">
        <v>6328</v>
      </c>
      <c r="B6339" t="s">
        <v>6453</v>
      </c>
      <c r="C6339" s="8">
        <v>2</v>
      </c>
      <c r="E6339" t="s">
        <v>57</v>
      </c>
      <c r="F6339" t="s">
        <v>74</v>
      </c>
      <c r="G6339">
        <v>192.03</v>
      </c>
      <c r="H6339" s="5">
        <v>300</v>
      </c>
      <c r="I6339" s="5">
        <v>9000</v>
      </c>
      <c r="J6339" t="str">
        <f t="shared" si="784"/>
        <v>yes</v>
      </c>
      <c r="K6339">
        <f t="shared" si="785"/>
        <v>0</v>
      </c>
      <c r="L6339">
        <f t="shared" si="786"/>
        <v>0</v>
      </c>
      <c r="M6339">
        <f t="shared" si="787"/>
        <v>0</v>
      </c>
      <c r="N6339">
        <f t="shared" si="788"/>
        <v>-4.9863532693831756</v>
      </c>
      <c r="O6339">
        <f t="shared" si="789"/>
        <v>6.8305282254162358E-3</v>
      </c>
      <c r="P6339">
        <f t="shared" si="790"/>
        <v>6.7841886334687792E-3</v>
      </c>
      <c r="Q6339">
        <f t="shared" si="791"/>
        <v>-6.8073058548944205E-3</v>
      </c>
    </row>
    <row r="6340" spans="1:17" x14ac:dyDescent="0.25">
      <c r="A6340">
        <v>6329</v>
      </c>
      <c r="B6340" t="s">
        <v>6454</v>
      </c>
      <c r="C6340" s="8">
        <v>20000</v>
      </c>
      <c r="E6340" t="s">
        <v>22</v>
      </c>
      <c r="F6340" t="s">
        <v>29</v>
      </c>
      <c r="G6340">
        <v>1602.53</v>
      </c>
      <c r="H6340" s="5">
        <v>300</v>
      </c>
      <c r="I6340" s="5">
        <v>9000</v>
      </c>
      <c r="J6340" t="str">
        <f t="shared" si="784"/>
        <v>no</v>
      </c>
      <c r="K6340">
        <f t="shared" si="785"/>
        <v>0</v>
      </c>
      <c r="L6340">
        <f t="shared" si="786"/>
        <v>1</v>
      </c>
      <c r="M6340">
        <f t="shared" si="787"/>
        <v>0</v>
      </c>
      <c r="N6340">
        <f t="shared" si="788"/>
        <v>-5.0623147010849117</v>
      </c>
      <c r="O6340">
        <f t="shared" si="789"/>
        <v>6.3308884255615571E-3</v>
      </c>
      <c r="P6340">
        <f t="shared" si="790"/>
        <v>6.2910604239391332E-3</v>
      </c>
      <c r="Q6340">
        <f t="shared" si="791"/>
        <v>-6.3109325328340894E-3</v>
      </c>
    </row>
    <row r="6341" spans="1:17" x14ac:dyDescent="0.25">
      <c r="A6341">
        <v>6330</v>
      </c>
      <c r="B6341" t="s">
        <v>6455</v>
      </c>
      <c r="C6341" s="8">
        <v>10000</v>
      </c>
      <c r="E6341" t="s">
        <v>19</v>
      </c>
      <c r="F6341" t="s">
        <v>20</v>
      </c>
      <c r="G6341">
        <v>254.47</v>
      </c>
      <c r="H6341" s="5">
        <v>300</v>
      </c>
      <c r="I6341" s="5">
        <v>9000</v>
      </c>
      <c r="J6341" t="str">
        <f t="shared" si="784"/>
        <v>no</v>
      </c>
      <c r="K6341">
        <f t="shared" si="785"/>
        <v>0</v>
      </c>
      <c r="L6341">
        <f t="shared" si="786"/>
        <v>0</v>
      </c>
      <c r="M6341">
        <f t="shared" si="787"/>
        <v>0</v>
      </c>
      <c r="N6341">
        <f t="shared" si="788"/>
        <v>-5.0166027725267899</v>
      </c>
      <c r="O6341">
        <f t="shared" si="789"/>
        <v>6.6270019440258137E-3</v>
      </c>
      <c r="P6341">
        <f t="shared" si="790"/>
        <v>6.5833739123106819E-3</v>
      </c>
      <c r="Q6341">
        <f t="shared" si="791"/>
        <v>-6.6051399000292459E-3</v>
      </c>
    </row>
    <row r="6342" spans="1:17" x14ac:dyDescent="0.25">
      <c r="A6342">
        <v>6331</v>
      </c>
      <c r="B6342" t="s">
        <v>6456</v>
      </c>
      <c r="C6342" s="8">
        <v>10000</v>
      </c>
      <c r="E6342" t="s">
        <v>22</v>
      </c>
      <c r="F6342" t="s">
        <v>73</v>
      </c>
      <c r="G6342">
        <v>445.1</v>
      </c>
      <c r="H6342" s="5">
        <v>300</v>
      </c>
      <c r="I6342" s="5">
        <v>9000</v>
      </c>
      <c r="J6342" t="str">
        <f t="shared" si="784"/>
        <v>no</v>
      </c>
      <c r="K6342">
        <f t="shared" si="785"/>
        <v>0</v>
      </c>
      <c r="L6342">
        <f t="shared" si="786"/>
        <v>0</v>
      </c>
      <c r="M6342">
        <f t="shared" si="787"/>
        <v>0</v>
      </c>
      <c r="N6342">
        <f t="shared" si="788"/>
        <v>-5.0166027725267899</v>
      </c>
      <c r="O6342">
        <f t="shared" si="789"/>
        <v>6.6270019440258137E-3</v>
      </c>
      <c r="P6342">
        <f t="shared" si="790"/>
        <v>6.5833739123106819E-3</v>
      </c>
      <c r="Q6342">
        <f t="shared" si="791"/>
        <v>-6.6051399000292459E-3</v>
      </c>
    </row>
    <row r="6343" spans="1:17" x14ac:dyDescent="0.25">
      <c r="A6343">
        <v>6332</v>
      </c>
      <c r="B6343" t="s">
        <v>6457</v>
      </c>
      <c r="C6343" s="8">
        <v>25000</v>
      </c>
      <c r="E6343" t="s">
        <v>22</v>
      </c>
      <c r="F6343" t="s">
        <v>29</v>
      </c>
      <c r="G6343">
        <v>196.33</v>
      </c>
      <c r="H6343" s="5">
        <v>300</v>
      </c>
      <c r="I6343" s="5">
        <v>9000</v>
      </c>
      <c r="J6343" t="str">
        <f t="shared" si="784"/>
        <v>no</v>
      </c>
      <c r="K6343">
        <f t="shared" si="785"/>
        <v>0</v>
      </c>
      <c r="L6343">
        <f t="shared" si="786"/>
        <v>1</v>
      </c>
      <c r="M6343">
        <f t="shared" si="787"/>
        <v>0</v>
      </c>
      <c r="N6343">
        <f t="shared" si="788"/>
        <v>-5.0774424782121441</v>
      </c>
      <c r="O6343">
        <f t="shared" si="789"/>
        <v>6.23583692807856E-3</v>
      </c>
      <c r="P6343">
        <f t="shared" si="790"/>
        <v>6.1971922478092686E-3</v>
      </c>
      <c r="Q6343">
        <f t="shared" si="791"/>
        <v>-6.216474549050232E-3</v>
      </c>
    </row>
    <row r="6344" spans="1:17" x14ac:dyDescent="0.25">
      <c r="A6344">
        <v>6333</v>
      </c>
      <c r="B6344" t="s">
        <v>6458</v>
      </c>
      <c r="C6344" s="8">
        <v>4999</v>
      </c>
      <c r="E6344" t="s">
        <v>56</v>
      </c>
      <c r="F6344" t="s">
        <v>73</v>
      </c>
      <c r="G6344">
        <v>1020.88</v>
      </c>
      <c r="H6344" s="5">
        <v>400</v>
      </c>
      <c r="I6344" s="5">
        <v>9000</v>
      </c>
      <c r="J6344" t="str">
        <f t="shared" si="784"/>
        <v>no</v>
      </c>
      <c r="K6344">
        <f t="shared" si="785"/>
        <v>0</v>
      </c>
      <c r="L6344">
        <f t="shared" si="786"/>
        <v>0</v>
      </c>
      <c r="M6344">
        <f t="shared" si="787"/>
        <v>0</v>
      </c>
      <c r="N6344">
        <f t="shared" si="788"/>
        <v>-5.0014719698441317</v>
      </c>
      <c r="O6344">
        <f t="shared" si="789"/>
        <v>6.7280362402499906E-3</v>
      </c>
      <c r="P6344">
        <f t="shared" si="790"/>
        <v>6.6830722877021208E-3</v>
      </c>
      <c r="Q6344">
        <f t="shared" si="791"/>
        <v>-6.7055040130573609E-3</v>
      </c>
    </row>
    <row r="6345" spans="1:17" x14ac:dyDescent="0.25">
      <c r="A6345">
        <v>6334</v>
      </c>
      <c r="B6345" t="s">
        <v>6459</v>
      </c>
      <c r="C6345" s="8">
        <v>25000</v>
      </c>
      <c r="E6345" t="s">
        <v>22</v>
      </c>
      <c r="F6345" t="s">
        <v>29</v>
      </c>
      <c r="G6345">
        <v>12178.85</v>
      </c>
      <c r="H6345" s="5">
        <v>300</v>
      </c>
      <c r="I6345" s="5">
        <v>9000</v>
      </c>
      <c r="J6345" t="str">
        <f t="shared" si="784"/>
        <v>no</v>
      </c>
      <c r="K6345">
        <f t="shared" si="785"/>
        <v>0</v>
      </c>
      <c r="L6345">
        <f t="shared" si="786"/>
        <v>1</v>
      </c>
      <c r="M6345">
        <f t="shared" si="787"/>
        <v>0</v>
      </c>
      <c r="N6345">
        <f t="shared" si="788"/>
        <v>-5.0774424782121441</v>
      </c>
      <c r="O6345">
        <f t="shared" si="789"/>
        <v>6.23583692807856E-3</v>
      </c>
      <c r="P6345">
        <f t="shared" si="790"/>
        <v>6.1971922478092686E-3</v>
      </c>
      <c r="Q6345">
        <f t="shared" si="791"/>
        <v>-6.216474549050232E-3</v>
      </c>
    </row>
    <row r="6346" spans="1:17" x14ac:dyDescent="0.25">
      <c r="A6346">
        <v>6335</v>
      </c>
      <c r="B6346" t="s">
        <v>6460</v>
      </c>
      <c r="C6346" s="8">
        <v>25000</v>
      </c>
      <c r="E6346" t="s">
        <v>56</v>
      </c>
      <c r="F6346" t="s">
        <v>73</v>
      </c>
      <c r="G6346">
        <v>8528.9500000000007</v>
      </c>
      <c r="H6346" s="5">
        <v>300</v>
      </c>
      <c r="I6346" s="5">
        <v>9000</v>
      </c>
      <c r="J6346" t="str">
        <f t="shared" si="784"/>
        <v>no</v>
      </c>
      <c r="K6346">
        <f t="shared" si="785"/>
        <v>0</v>
      </c>
      <c r="L6346">
        <f t="shared" si="786"/>
        <v>0</v>
      </c>
      <c r="M6346">
        <f t="shared" si="787"/>
        <v>0</v>
      </c>
      <c r="N6346">
        <f t="shared" si="788"/>
        <v>-5.0619861039084881</v>
      </c>
      <c r="O6346">
        <f t="shared" si="789"/>
        <v>6.3329690794522234E-3</v>
      </c>
      <c r="P6346">
        <f t="shared" si="790"/>
        <v>6.2931149768901407E-3</v>
      </c>
      <c r="Q6346">
        <f t="shared" si="791"/>
        <v>-6.3130000950679839E-3</v>
      </c>
    </row>
    <row r="6347" spans="1:17" x14ac:dyDescent="0.25">
      <c r="A6347">
        <v>6336</v>
      </c>
      <c r="B6347" t="s">
        <v>6461</v>
      </c>
      <c r="C6347" s="8">
        <v>2</v>
      </c>
      <c r="E6347" t="s">
        <v>57</v>
      </c>
      <c r="F6347" t="s">
        <v>74</v>
      </c>
      <c r="G6347">
        <v>2303.94</v>
      </c>
      <c r="H6347" s="5">
        <v>730</v>
      </c>
      <c r="I6347" s="5">
        <v>9000</v>
      </c>
      <c r="J6347" t="str">
        <f t="shared" si="784"/>
        <v>yes</v>
      </c>
      <c r="K6347">
        <f t="shared" si="785"/>
        <v>0</v>
      </c>
      <c r="L6347">
        <f t="shared" si="786"/>
        <v>0</v>
      </c>
      <c r="M6347">
        <f t="shared" si="787"/>
        <v>0</v>
      </c>
      <c r="N6347">
        <f t="shared" si="788"/>
        <v>-4.9863532693831756</v>
      </c>
      <c r="O6347">
        <f t="shared" si="789"/>
        <v>6.8305282254162358E-3</v>
      </c>
      <c r="P6347">
        <f t="shared" si="790"/>
        <v>6.7841886334687792E-3</v>
      </c>
      <c r="Q6347">
        <f t="shared" si="791"/>
        <v>-6.8073058548944205E-3</v>
      </c>
    </row>
    <row r="6348" spans="1:17" x14ac:dyDescent="0.25">
      <c r="A6348">
        <v>6337</v>
      </c>
      <c r="B6348" t="s">
        <v>6462</v>
      </c>
      <c r="C6348" s="8">
        <v>2</v>
      </c>
      <c r="E6348" t="s">
        <v>57</v>
      </c>
      <c r="F6348" t="s">
        <v>74</v>
      </c>
      <c r="G6348">
        <v>41.6</v>
      </c>
      <c r="H6348" s="5">
        <v>730</v>
      </c>
      <c r="I6348" s="5">
        <v>9000</v>
      </c>
      <c r="J6348" t="str">
        <f t="shared" ref="J6348:J6411" si="792">IF(G6348/C6348&gt;=0.85, "yes", "no")</f>
        <v>yes</v>
      </c>
      <c r="K6348">
        <f t="shared" ref="K6348:K6411" si="793">IF(OR(H6348=500, H6348=600), 1, 0)</f>
        <v>0</v>
      </c>
      <c r="L6348">
        <f t="shared" ref="L6348:L6411" si="794">IF(F6348="ZDD", 1, 0)</f>
        <v>0</v>
      </c>
      <c r="M6348">
        <f t="shared" ref="M6348:M6411" si="795">IF(OR(E6348="ZP07", E6348="ZP28",E6348="ZP32",E6348="ZP45",E6348="ZPPY",E6348="ZSPP",E6348="ZXP1",E6348="ZXX7",E6348="ZYPP",E6348="ZYSP",E6348="ZYWP"),1,0)</f>
        <v>0</v>
      </c>
      <c r="N6348">
        <f t="shared" ref="N6348:N6411" si="796">$P$3+$P$4*L6348+$P$5*(C6348/10000000)+$P$6*(I6348/10000000)+$P$7*M6348</f>
        <v>-4.9863532693831756</v>
      </c>
      <c r="O6348">
        <f t="shared" ref="O6348:O6411" si="797">EXP(N6348)</f>
        <v>6.8305282254162358E-3</v>
      </c>
      <c r="P6348">
        <f t="shared" ref="P6348:P6411" si="798">O6348/(1+O6348)</f>
        <v>6.7841886334687792E-3</v>
      </c>
      <c r="Q6348">
        <f t="shared" ref="Q6348:Q6411" si="799">K6348*LN(P6348)+(1-K6348)*LN(1-P6348)</f>
        <v>-6.8073058548944205E-3</v>
      </c>
    </row>
    <row r="6349" spans="1:17" x14ac:dyDescent="0.25">
      <c r="A6349">
        <v>6338</v>
      </c>
      <c r="B6349" t="s">
        <v>6463</v>
      </c>
      <c r="C6349" s="8">
        <v>25000</v>
      </c>
      <c r="E6349" t="s">
        <v>56</v>
      </c>
      <c r="F6349" t="s">
        <v>73</v>
      </c>
      <c r="G6349">
        <v>1235.5</v>
      </c>
      <c r="H6349" s="5">
        <v>300</v>
      </c>
      <c r="I6349" s="5">
        <v>9000</v>
      </c>
      <c r="J6349" t="str">
        <f t="shared" si="792"/>
        <v>no</v>
      </c>
      <c r="K6349">
        <f t="shared" si="793"/>
        <v>0</v>
      </c>
      <c r="L6349">
        <f t="shared" si="794"/>
        <v>0</v>
      </c>
      <c r="M6349">
        <f t="shared" si="795"/>
        <v>0</v>
      </c>
      <c r="N6349">
        <f t="shared" si="796"/>
        <v>-5.0619861039084881</v>
      </c>
      <c r="O6349">
        <f t="shared" si="797"/>
        <v>6.3329690794522234E-3</v>
      </c>
      <c r="P6349">
        <f t="shared" si="798"/>
        <v>6.2931149768901407E-3</v>
      </c>
      <c r="Q6349">
        <f t="shared" si="799"/>
        <v>-6.3130000950679839E-3</v>
      </c>
    </row>
    <row r="6350" spans="1:17" x14ac:dyDescent="0.25">
      <c r="A6350">
        <v>6339</v>
      </c>
      <c r="B6350" t="s">
        <v>6464</v>
      </c>
      <c r="C6350" s="8">
        <v>50000</v>
      </c>
      <c r="E6350" t="s">
        <v>22</v>
      </c>
      <c r="F6350" t="s">
        <v>29</v>
      </c>
      <c r="G6350">
        <v>7022.55</v>
      </c>
      <c r="H6350" s="5">
        <v>300</v>
      </c>
      <c r="I6350" s="5">
        <v>9000</v>
      </c>
      <c r="J6350" t="str">
        <f t="shared" si="792"/>
        <v>no</v>
      </c>
      <c r="K6350">
        <f t="shared" si="793"/>
        <v>0</v>
      </c>
      <c r="L6350">
        <f t="shared" si="794"/>
        <v>1</v>
      </c>
      <c r="M6350">
        <f t="shared" si="795"/>
        <v>0</v>
      </c>
      <c r="N6350">
        <f t="shared" si="796"/>
        <v>-5.1530813638483064</v>
      </c>
      <c r="O6350">
        <f t="shared" si="797"/>
        <v>5.7815621546212963E-3</v>
      </c>
      <c r="P6350">
        <f t="shared" si="798"/>
        <v>5.7483278399296034E-3</v>
      </c>
      <c r="Q6350">
        <f t="shared" si="799"/>
        <v>-5.764913065155015E-3</v>
      </c>
    </row>
    <row r="6351" spans="1:17" x14ac:dyDescent="0.25">
      <c r="A6351">
        <v>6340</v>
      </c>
      <c r="B6351" t="s">
        <v>6465</v>
      </c>
      <c r="C6351" s="8">
        <v>35000</v>
      </c>
      <c r="E6351" t="s">
        <v>22</v>
      </c>
      <c r="F6351" t="s">
        <v>29</v>
      </c>
      <c r="G6351">
        <v>880.64</v>
      </c>
      <c r="H6351" s="5">
        <v>300</v>
      </c>
      <c r="I6351" s="5">
        <v>9000</v>
      </c>
      <c r="J6351" t="str">
        <f t="shared" si="792"/>
        <v>no</v>
      </c>
      <c r="K6351">
        <f t="shared" si="793"/>
        <v>0</v>
      </c>
      <c r="L6351">
        <f t="shared" si="794"/>
        <v>1</v>
      </c>
      <c r="M6351">
        <f t="shared" si="795"/>
        <v>0</v>
      </c>
      <c r="N6351">
        <f t="shared" si="796"/>
        <v>-5.107698032466609</v>
      </c>
      <c r="O6351">
        <f t="shared" si="797"/>
        <v>6.0499937955634875E-3</v>
      </c>
      <c r="P6351">
        <f t="shared" si="798"/>
        <v>6.0136114833999879E-3</v>
      </c>
      <c r="Q6351">
        <f t="shared" si="799"/>
        <v>-6.0317660645934227E-3</v>
      </c>
    </row>
    <row r="6352" spans="1:17" x14ac:dyDescent="0.25">
      <c r="A6352">
        <v>6341</v>
      </c>
      <c r="B6352" t="s">
        <v>6466</v>
      </c>
      <c r="C6352" s="8">
        <v>2</v>
      </c>
      <c r="E6352" t="s">
        <v>57</v>
      </c>
      <c r="F6352" t="s">
        <v>74</v>
      </c>
      <c r="G6352">
        <v>91.67</v>
      </c>
      <c r="H6352" s="5">
        <v>730</v>
      </c>
      <c r="I6352" s="5">
        <v>9000</v>
      </c>
      <c r="J6352" t="str">
        <f t="shared" si="792"/>
        <v>yes</v>
      </c>
      <c r="K6352">
        <f t="shared" si="793"/>
        <v>0</v>
      </c>
      <c r="L6352">
        <f t="shared" si="794"/>
        <v>0</v>
      </c>
      <c r="M6352">
        <f t="shared" si="795"/>
        <v>0</v>
      </c>
      <c r="N6352">
        <f t="shared" si="796"/>
        <v>-4.9863532693831756</v>
      </c>
      <c r="O6352">
        <f t="shared" si="797"/>
        <v>6.8305282254162358E-3</v>
      </c>
      <c r="P6352">
        <f t="shared" si="798"/>
        <v>6.7841886334687792E-3</v>
      </c>
      <c r="Q6352">
        <f t="shared" si="799"/>
        <v>-6.8073058548944205E-3</v>
      </c>
    </row>
    <row r="6353" spans="1:17" x14ac:dyDescent="0.25">
      <c r="A6353">
        <v>6342</v>
      </c>
      <c r="B6353" t="s">
        <v>6467</v>
      </c>
      <c r="C6353" s="8">
        <v>25000</v>
      </c>
      <c r="E6353" t="s">
        <v>22</v>
      </c>
      <c r="F6353" t="s">
        <v>29</v>
      </c>
      <c r="G6353">
        <v>148.03</v>
      </c>
      <c r="H6353" s="5">
        <v>300</v>
      </c>
      <c r="I6353" s="5">
        <v>9000</v>
      </c>
      <c r="J6353" t="str">
        <f t="shared" si="792"/>
        <v>no</v>
      </c>
      <c r="K6353">
        <f t="shared" si="793"/>
        <v>0</v>
      </c>
      <c r="L6353">
        <f t="shared" si="794"/>
        <v>1</v>
      </c>
      <c r="M6353">
        <f t="shared" si="795"/>
        <v>0</v>
      </c>
      <c r="N6353">
        <f t="shared" si="796"/>
        <v>-5.0774424782121441</v>
      </c>
      <c r="O6353">
        <f t="shared" si="797"/>
        <v>6.23583692807856E-3</v>
      </c>
      <c r="P6353">
        <f t="shared" si="798"/>
        <v>6.1971922478092686E-3</v>
      </c>
      <c r="Q6353">
        <f t="shared" si="799"/>
        <v>-6.216474549050232E-3</v>
      </c>
    </row>
    <row r="6354" spans="1:17" x14ac:dyDescent="0.25">
      <c r="A6354">
        <v>6343</v>
      </c>
      <c r="B6354" t="s">
        <v>6468</v>
      </c>
      <c r="C6354" s="8">
        <v>25000</v>
      </c>
      <c r="E6354" t="s">
        <v>22</v>
      </c>
      <c r="F6354" t="s">
        <v>73</v>
      </c>
      <c r="G6354">
        <v>2219.2600000000002</v>
      </c>
      <c r="H6354" s="5">
        <v>350</v>
      </c>
      <c r="I6354" s="5">
        <v>9000</v>
      </c>
      <c r="J6354" t="str">
        <f t="shared" si="792"/>
        <v>no</v>
      </c>
      <c r="K6354">
        <f t="shared" si="793"/>
        <v>0</v>
      </c>
      <c r="L6354">
        <f t="shared" si="794"/>
        <v>0</v>
      </c>
      <c r="M6354">
        <f t="shared" si="795"/>
        <v>0</v>
      </c>
      <c r="N6354">
        <f t="shared" si="796"/>
        <v>-5.0619861039084881</v>
      </c>
      <c r="O6354">
        <f t="shared" si="797"/>
        <v>6.3329690794522234E-3</v>
      </c>
      <c r="P6354">
        <f t="shared" si="798"/>
        <v>6.2931149768901407E-3</v>
      </c>
      <c r="Q6354">
        <f t="shared" si="799"/>
        <v>-6.3130000950679839E-3</v>
      </c>
    </row>
    <row r="6355" spans="1:17" x14ac:dyDescent="0.25">
      <c r="A6355">
        <v>6344</v>
      </c>
      <c r="B6355" t="s">
        <v>6469</v>
      </c>
      <c r="C6355" s="8">
        <v>2</v>
      </c>
      <c r="E6355" t="s">
        <v>57</v>
      </c>
      <c r="F6355" t="s">
        <v>74</v>
      </c>
      <c r="G6355">
        <v>-168.81</v>
      </c>
      <c r="H6355" s="5">
        <v>730</v>
      </c>
      <c r="I6355" s="5">
        <v>9000</v>
      </c>
      <c r="J6355" t="str">
        <f t="shared" si="792"/>
        <v>no</v>
      </c>
      <c r="K6355">
        <f t="shared" si="793"/>
        <v>0</v>
      </c>
      <c r="L6355">
        <f t="shared" si="794"/>
        <v>0</v>
      </c>
      <c r="M6355">
        <f t="shared" si="795"/>
        <v>0</v>
      </c>
      <c r="N6355">
        <f t="shared" si="796"/>
        <v>-4.9863532693831756</v>
      </c>
      <c r="O6355">
        <f t="shared" si="797"/>
        <v>6.8305282254162358E-3</v>
      </c>
      <c r="P6355">
        <f t="shared" si="798"/>
        <v>6.7841886334687792E-3</v>
      </c>
      <c r="Q6355">
        <f t="shared" si="799"/>
        <v>-6.8073058548944205E-3</v>
      </c>
    </row>
    <row r="6356" spans="1:17" x14ac:dyDescent="0.25">
      <c r="A6356">
        <v>6345</v>
      </c>
      <c r="B6356" t="s">
        <v>6470</v>
      </c>
      <c r="C6356" s="8">
        <v>10000</v>
      </c>
      <c r="E6356" t="s">
        <v>22</v>
      </c>
      <c r="F6356" t="s">
        <v>20</v>
      </c>
      <c r="G6356">
        <v>252.44</v>
      </c>
      <c r="H6356" s="5">
        <v>300</v>
      </c>
      <c r="I6356" s="5">
        <v>9000</v>
      </c>
      <c r="J6356" t="str">
        <f t="shared" si="792"/>
        <v>no</v>
      </c>
      <c r="K6356">
        <f t="shared" si="793"/>
        <v>0</v>
      </c>
      <c r="L6356">
        <f t="shared" si="794"/>
        <v>0</v>
      </c>
      <c r="M6356">
        <f t="shared" si="795"/>
        <v>0</v>
      </c>
      <c r="N6356">
        <f t="shared" si="796"/>
        <v>-5.0166027725267899</v>
      </c>
      <c r="O6356">
        <f t="shared" si="797"/>
        <v>6.6270019440258137E-3</v>
      </c>
      <c r="P6356">
        <f t="shared" si="798"/>
        <v>6.5833739123106819E-3</v>
      </c>
      <c r="Q6356">
        <f t="shared" si="799"/>
        <v>-6.6051399000292459E-3</v>
      </c>
    </row>
    <row r="6357" spans="1:17" x14ac:dyDescent="0.25">
      <c r="A6357">
        <v>6346</v>
      </c>
      <c r="B6357" t="s">
        <v>6471</v>
      </c>
      <c r="C6357" s="8">
        <v>20000</v>
      </c>
      <c r="E6357" t="s">
        <v>22</v>
      </c>
      <c r="F6357" t="s">
        <v>73</v>
      </c>
      <c r="G6357">
        <v>4403.95</v>
      </c>
      <c r="H6357" s="5">
        <v>400</v>
      </c>
      <c r="I6357" s="5">
        <v>9000</v>
      </c>
      <c r="J6357" t="str">
        <f t="shared" si="792"/>
        <v>no</v>
      </c>
      <c r="K6357">
        <f t="shared" si="793"/>
        <v>0</v>
      </c>
      <c r="L6357">
        <f t="shared" si="794"/>
        <v>0</v>
      </c>
      <c r="M6357">
        <f t="shared" si="795"/>
        <v>0</v>
      </c>
      <c r="N6357">
        <f t="shared" si="796"/>
        <v>-5.0468583267812557</v>
      </c>
      <c r="O6357">
        <f t="shared" si="797"/>
        <v>6.4295011410596993E-3</v>
      </c>
      <c r="P6357">
        <f t="shared" si="798"/>
        <v>6.3884267440194493E-3</v>
      </c>
      <c r="Q6357">
        <f t="shared" si="799"/>
        <v>-6.4089200688450133E-3</v>
      </c>
    </row>
    <row r="6358" spans="1:17" x14ac:dyDescent="0.25">
      <c r="A6358">
        <v>6347</v>
      </c>
      <c r="B6358" t="s">
        <v>6472</v>
      </c>
      <c r="C6358" s="8">
        <v>2</v>
      </c>
      <c r="E6358" t="s">
        <v>57</v>
      </c>
      <c r="F6358" t="s">
        <v>74</v>
      </c>
      <c r="G6358">
        <v>140.66999999999999</v>
      </c>
      <c r="H6358" s="5">
        <v>730</v>
      </c>
      <c r="I6358" s="5">
        <v>9000</v>
      </c>
      <c r="J6358" t="str">
        <f t="shared" si="792"/>
        <v>yes</v>
      </c>
      <c r="K6358">
        <f t="shared" si="793"/>
        <v>0</v>
      </c>
      <c r="L6358">
        <f t="shared" si="794"/>
        <v>0</v>
      </c>
      <c r="M6358">
        <f t="shared" si="795"/>
        <v>0</v>
      </c>
      <c r="N6358">
        <f t="shared" si="796"/>
        <v>-4.9863532693831756</v>
      </c>
      <c r="O6358">
        <f t="shared" si="797"/>
        <v>6.8305282254162358E-3</v>
      </c>
      <c r="P6358">
        <f t="shared" si="798"/>
        <v>6.7841886334687792E-3</v>
      </c>
      <c r="Q6358">
        <f t="shared" si="799"/>
        <v>-6.8073058548944205E-3</v>
      </c>
    </row>
    <row r="6359" spans="1:17" x14ac:dyDescent="0.25">
      <c r="A6359">
        <v>6348</v>
      </c>
      <c r="B6359" t="s">
        <v>6473</v>
      </c>
      <c r="C6359" s="8">
        <v>2000</v>
      </c>
      <c r="E6359" t="s">
        <v>22</v>
      </c>
      <c r="F6359" t="s">
        <v>29</v>
      </c>
      <c r="G6359">
        <v>427.35</v>
      </c>
      <c r="H6359" s="5">
        <v>400</v>
      </c>
      <c r="I6359" s="5">
        <v>9000</v>
      </c>
      <c r="J6359" t="str">
        <f t="shared" si="792"/>
        <v>no</v>
      </c>
      <c r="K6359">
        <f t="shared" si="793"/>
        <v>0</v>
      </c>
      <c r="L6359">
        <f t="shared" si="794"/>
        <v>1</v>
      </c>
      <c r="M6359">
        <f t="shared" si="795"/>
        <v>0</v>
      </c>
      <c r="N6359">
        <f t="shared" si="796"/>
        <v>-5.0078547034268741</v>
      </c>
      <c r="O6359">
        <f t="shared" si="797"/>
        <v>6.6852297339814494E-3</v>
      </c>
      <c r="P6359">
        <f t="shared" si="798"/>
        <v>6.6408342315184606E-3</v>
      </c>
      <c r="Q6359">
        <f t="shared" si="799"/>
        <v>-6.6629826817456205E-3</v>
      </c>
    </row>
    <row r="6360" spans="1:17" x14ac:dyDescent="0.25">
      <c r="A6360">
        <v>6349</v>
      </c>
      <c r="B6360" t="s">
        <v>6474</v>
      </c>
      <c r="C6360" s="8">
        <v>9999</v>
      </c>
      <c r="E6360" t="s">
        <v>31</v>
      </c>
      <c r="F6360" t="s">
        <v>73</v>
      </c>
      <c r="G6360">
        <v>716.15</v>
      </c>
      <c r="H6360" s="5">
        <v>400</v>
      </c>
      <c r="I6360" s="5">
        <v>9000</v>
      </c>
      <c r="J6360" t="str">
        <f t="shared" si="792"/>
        <v>no</v>
      </c>
      <c r="K6360">
        <f t="shared" si="793"/>
        <v>0</v>
      </c>
      <c r="L6360">
        <f t="shared" si="794"/>
        <v>0</v>
      </c>
      <c r="M6360">
        <f t="shared" si="795"/>
        <v>0</v>
      </c>
      <c r="N6360">
        <f t="shared" si="796"/>
        <v>-5.016599746971365</v>
      </c>
      <c r="O6360">
        <f t="shared" si="797"/>
        <v>6.6270219944178279E-3</v>
      </c>
      <c r="P6360">
        <f t="shared" si="798"/>
        <v>6.5833936995728475E-3</v>
      </c>
      <c r="Q6360">
        <f t="shared" si="799"/>
        <v>-6.6051598184218314E-3</v>
      </c>
    </row>
    <row r="6361" spans="1:17" x14ac:dyDescent="0.25">
      <c r="A6361">
        <v>6350</v>
      </c>
      <c r="B6361" t="s">
        <v>6475</v>
      </c>
      <c r="C6361" s="8">
        <v>50000</v>
      </c>
      <c r="E6361" t="s">
        <v>45</v>
      </c>
      <c r="F6361" t="s">
        <v>29</v>
      </c>
      <c r="G6361">
        <v>10026.629999999999</v>
      </c>
      <c r="H6361" s="5">
        <v>400</v>
      </c>
      <c r="I6361" s="5">
        <v>9000</v>
      </c>
      <c r="J6361" t="str">
        <f t="shared" si="792"/>
        <v>no</v>
      </c>
      <c r="K6361">
        <f t="shared" si="793"/>
        <v>0</v>
      </c>
      <c r="L6361">
        <f t="shared" si="794"/>
        <v>1</v>
      </c>
      <c r="M6361">
        <f t="shared" si="795"/>
        <v>0</v>
      </c>
      <c r="N6361">
        <f t="shared" si="796"/>
        <v>-5.1530813638483064</v>
      </c>
      <c r="O6361">
        <f t="shared" si="797"/>
        <v>5.7815621546212963E-3</v>
      </c>
      <c r="P6361">
        <f t="shared" si="798"/>
        <v>5.7483278399296034E-3</v>
      </c>
      <c r="Q6361">
        <f t="shared" si="799"/>
        <v>-5.764913065155015E-3</v>
      </c>
    </row>
    <row r="6362" spans="1:17" x14ac:dyDescent="0.25">
      <c r="A6362">
        <v>6351</v>
      </c>
      <c r="B6362" t="s">
        <v>6476</v>
      </c>
      <c r="C6362" s="8">
        <v>25000</v>
      </c>
      <c r="E6362" t="s">
        <v>22</v>
      </c>
      <c r="F6362" t="s">
        <v>23</v>
      </c>
      <c r="G6362">
        <f>0</f>
        <v>0</v>
      </c>
      <c r="H6362" s="5">
        <v>300</v>
      </c>
      <c r="I6362" s="5">
        <v>9000</v>
      </c>
      <c r="J6362" t="str">
        <f t="shared" si="792"/>
        <v>no</v>
      </c>
      <c r="K6362">
        <f t="shared" si="793"/>
        <v>0</v>
      </c>
      <c r="L6362">
        <f t="shared" si="794"/>
        <v>0</v>
      </c>
      <c r="M6362">
        <f t="shared" si="795"/>
        <v>0</v>
      </c>
      <c r="N6362">
        <f t="shared" si="796"/>
        <v>-5.0619861039084881</v>
      </c>
      <c r="O6362">
        <f t="shared" si="797"/>
        <v>6.3329690794522234E-3</v>
      </c>
      <c r="P6362">
        <f t="shared" si="798"/>
        <v>6.2931149768901407E-3</v>
      </c>
      <c r="Q6362">
        <f t="shared" si="799"/>
        <v>-6.3130000950679839E-3</v>
      </c>
    </row>
    <row r="6363" spans="1:17" x14ac:dyDescent="0.25">
      <c r="A6363">
        <v>6352</v>
      </c>
      <c r="B6363" t="s">
        <v>6477</v>
      </c>
      <c r="C6363" s="8">
        <v>5000</v>
      </c>
      <c r="E6363" t="s">
        <v>22</v>
      </c>
      <c r="F6363" t="s">
        <v>20</v>
      </c>
      <c r="G6363">
        <v>848.39</v>
      </c>
      <c r="H6363" s="5">
        <v>300</v>
      </c>
      <c r="I6363" s="5">
        <v>9000</v>
      </c>
      <c r="J6363" t="str">
        <f t="shared" si="792"/>
        <v>no</v>
      </c>
      <c r="K6363">
        <f t="shared" si="793"/>
        <v>0</v>
      </c>
      <c r="L6363">
        <f t="shared" si="794"/>
        <v>0</v>
      </c>
      <c r="M6363">
        <f t="shared" si="795"/>
        <v>0</v>
      </c>
      <c r="N6363">
        <f t="shared" si="796"/>
        <v>-5.0014749953995574</v>
      </c>
      <c r="O6363">
        <f t="shared" si="797"/>
        <v>6.728015884234234E-3</v>
      </c>
      <c r="P6363">
        <f t="shared" si="798"/>
        <v>6.6830522028582372E-3</v>
      </c>
      <c r="Q6363">
        <f t="shared" si="799"/>
        <v>-6.7054837930821086E-3</v>
      </c>
    </row>
    <row r="6364" spans="1:17" x14ac:dyDescent="0.25">
      <c r="A6364">
        <v>6353</v>
      </c>
      <c r="B6364" t="s">
        <v>6478</v>
      </c>
      <c r="C6364" s="8">
        <v>25000</v>
      </c>
      <c r="E6364" t="s">
        <v>22</v>
      </c>
      <c r="F6364" t="s">
        <v>73</v>
      </c>
      <c r="G6364">
        <v>1055.9000000000001</v>
      </c>
      <c r="H6364" s="5">
        <v>300</v>
      </c>
      <c r="I6364" s="5">
        <v>9000</v>
      </c>
      <c r="J6364" t="str">
        <f t="shared" si="792"/>
        <v>no</v>
      </c>
      <c r="K6364">
        <f t="shared" si="793"/>
        <v>0</v>
      </c>
      <c r="L6364">
        <f t="shared" si="794"/>
        <v>0</v>
      </c>
      <c r="M6364">
        <f t="shared" si="795"/>
        <v>0</v>
      </c>
      <c r="N6364">
        <f t="shared" si="796"/>
        <v>-5.0619861039084881</v>
      </c>
      <c r="O6364">
        <f t="shared" si="797"/>
        <v>6.3329690794522234E-3</v>
      </c>
      <c r="P6364">
        <f t="shared" si="798"/>
        <v>6.2931149768901407E-3</v>
      </c>
      <c r="Q6364">
        <f t="shared" si="799"/>
        <v>-6.3130000950679839E-3</v>
      </c>
    </row>
    <row r="6365" spans="1:17" x14ac:dyDescent="0.25">
      <c r="A6365">
        <v>6354</v>
      </c>
      <c r="B6365" t="s">
        <v>6479</v>
      </c>
      <c r="C6365" s="8">
        <v>25000</v>
      </c>
      <c r="E6365" t="s">
        <v>22</v>
      </c>
      <c r="F6365" t="s">
        <v>23</v>
      </c>
      <c r="G6365">
        <v>433.86</v>
      </c>
      <c r="H6365" s="5">
        <v>300</v>
      </c>
      <c r="I6365" s="5">
        <v>9000</v>
      </c>
      <c r="J6365" t="str">
        <f t="shared" si="792"/>
        <v>no</v>
      </c>
      <c r="K6365">
        <f t="shared" si="793"/>
        <v>0</v>
      </c>
      <c r="L6365">
        <f t="shared" si="794"/>
        <v>0</v>
      </c>
      <c r="M6365">
        <f t="shared" si="795"/>
        <v>0</v>
      </c>
      <c r="N6365">
        <f t="shared" si="796"/>
        <v>-5.0619861039084881</v>
      </c>
      <c r="O6365">
        <f t="shared" si="797"/>
        <v>6.3329690794522234E-3</v>
      </c>
      <c r="P6365">
        <f t="shared" si="798"/>
        <v>6.2931149768901407E-3</v>
      </c>
      <c r="Q6365">
        <f t="shared" si="799"/>
        <v>-6.3130000950679839E-3</v>
      </c>
    </row>
    <row r="6366" spans="1:17" x14ac:dyDescent="0.25">
      <c r="A6366">
        <v>6355</v>
      </c>
      <c r="B6366" t="s">
        <v>6480</v>
      </c>
      <c r="C6366" s="8">
        <v>25000</v>
      </c>
      <c r="E6366" t="s">
        <v>40</v>
      </c>
      <c r="F6366" t="s">
        <v>29</v>
      </c>
      <c r="G6366">
        <v>39.99</v>
      </c>
      <c r="H6366" s="5">
        <v>300</v>
      </c>
      <c r="I6366" s="5">
        <v>9000</v>
      </c>
      <c r="J6366" t="str">
        <f t="shared" si="792"/>
        <v>no</v>
      </c>
      <c r="K6366">
        <f t="shared" si="793"/>
        <v>0</v>
      </c>
      <c r="L6366">
        <f t="shared" si="794"/>
        <v>1</v>
      </c>
      <c r="M6366">
        <f t="shared" si="795"/>
        <v>0</v>
      </c>
      <c r="N6366">
        <f t="shared" si="796"/>
        <v>-5.0774424782121441</v>
      </c>
      <c r="O6366">
        <f t="shared" si="797"/>
        <v>6.23583692807856E-3</v>
      </c>
      <c r="P6366">
        <f t="shared" si="798"/>
        <v>6.1971922478092686E-3</v>
      </c>
      <c r="Q6366">
        <f t="shared" si="799"/>
        <v>-6.216474549050232E-3</v>
      </c>
    </row>
    <row r="6367" spans="1:17" x14ac:dyDescent="0.25">
      <c r="A6367">
        <v>6356</v>
      </c>
      <c r="B6367" t="s">
        <v>6481</v>
      </c>
      <c r="C6367" s="8">
        <v>25000</v>
      </c>
      <c r="E6367" t="s">
        <v>56</v>
      </c>
      <c r="F6367" t="s">
        <v>73</v>
      </c>
      <c r="G6367">
        <v>9450.7099999999991</v>
      </c>
      <c r="H6367" s="5">
        <v>300</v>
      </c>
      <c r="I6367" s="5">
        <v>9000</v>
      </c>
      <c r="J6367" t="str">
        <f t="shared" si="792"/>
        <v>no</v>
      </c>
      <c r="K6367">
        <f t="shared" si="793"/>
        <v>0</v>
      </c>
      <c r="L6367">
        <f t="shared" si="794"/>
        <v>0</v>
      </c>
      <c r="M6367">
        <f t="shared" si="795"/>
        <v>0</v>
      </c>
      <c r="N6367">
        <f t="shared" si="796"/>
        <v>-5.0619861039084881</v>
      </c>
      <c r="O6367">
        <f t="shared" si="797"/>
        <v>6.3329690794522234E-3</v>
      </c>
      <c r="P6367">
        <f t="shared" si="798"/>
        <v>6.2931149768901407E-3</v>
      </c>
      <c r="Q6367">
        <f t="shared" si="799"/>
        <v>-6.3130000950679839E-3</v>
      </c>
    </row>
    <row r="6368" spans="1:17" x14ac:dyDescent="0.25">
      <c r="A6368">
        <v>6357</v>
      </c>
      <c r="B6368" t="s">
        <v>6482</v>
      </c>
      <c r="C6368" s="8">
        <v>20000</v>
      </c>
      <c r="E6368" t="s">
        <v>22</v>
      </c>
      <c r="F6368" t="s">
        <v>29</v>
      </c>
      <c r="G6368">
        <v>694.44</v>
      </c>
      <c r="H6368" s="5">
        <v>300</v>
      </c>
      <c r="I6368" s="5">
        <v>9000</v>
      </c>
      <c r="J6368" t="str">
        <f t="shared" si="792"/>
        <v>no</v>
      </c>
      <c r="K6368">
        <f t="shared" si="793"/>
        <v>0</v>
      </c>
      <c r="L6368">
        <f t="shared" si="794"/>
        <v>1</v>
      </c>
      <c r="M6368">
        <f t="shared" si="795"/>
        <v>0</v>
      </c>
      <c r="N6368">
        <f t="shared" si="796"/>
        <v>-5.0623147010849117</v>
      </c>
      <c r="O6368">
        <f t="shared" si="797"/>
        <v>6.3308884255615571E-3</v>
      </c>
      <c r="P6368">
        <f t="shared" si="798"/>
        <v>6.2910604239391332E-3</v>
      </c>
      <c r="Q6368">
        <f t="shared" si="799"/>
        <v>-6.3109325328340894E-3</v>
      </c>
    </row>
    <row r="6369" spans="1:17" x14ac:dyDescent="0.25">
      <c r="A6369">
        <v>6358</v>
      </c>
      <c r="B6369" t="s">
        <v>6483</v>
      </c>
      <c r="C6369" s="8">
        <v>2</v>
      </c>
      <c r="E6369" t="s">
        <v>57</v>
      </c>
      <c r="F6369" t="s">
        <v>74</v>
      </c>
      <c r="G6369">
        <v>83508.3</v>
      </c>
      <c r="H6369" s="5">
        <v>730</v>
      </c>
      <c r="I6369" s="5">
        <v>9000</v>
      </c>
      <c r="J6369" t="str">
        <f t="shared" si="792"/>
        <v>yes</v>
      </c>
      <c r="K6369">
        <f t="shared" si="793"/>
        <v>0</v>
      </c>
      <c r="L6369">
        <f t="shared" si="794"/>
        <v>0</v>
      </c>
      <c r="M6369">
        <f t="shared" si="795"/>
        <v>0</v>
      </c>
      <c r="N6369">
        <f t="shared" si="796"/>
        <v>-4.9863532693831756</v>
      </c>
      <c r="O6369">
        <f t="shared" si="797"/>
        <v>6.8305282254162358E-3</v>
      </c>
      <c r="P6369">
        <f t="shared" si="798"/>
        <v>6.7841886334687792E-3</v>
      </c>
      <c r="Q6369">
        <f t="shared" si="799"/>
        <v>-6.8073058548944205E-3</v>
      </c>
    </row>
    <row r="6370" spans="1:17" x14ac:dyDescent="0.25">
      <c r="A6370">
        <v>6359</v>
      </c>
      <c r="B6370" t="s">
        <v>6484</v>
      </c>
      <c r="C6370" s="8">
        <v>5000</v>
      </c>
      <c r="E6370" t="s">
        <v>31</v>
      </c>
      <c r="F6370" t="s">
        <v>73</v>
      </c>
      <c r="G6370">
        <v>163.26</v>
      </c>
      <c r="H6370" s="5">
        <v>300</v>
      </c>
      <c r="I6370" s="5">
        <v>9000</v>
      </c>
      <c r="J6370" t="str">
        <f t="shared" si="792"/>
        <v>no</v>
      </c>
      <c r="K6370">
        <f t="shared" si="793"/>
        <v>0</v>
      </c>
      <c r="L6370">
        <f t="shared" si="794"/>
        <v>0</v>
      </c>
      <c r="M6370">
        <f t="shared" si="795"/>
        <v>0</v>
      </c>
      <c r="N6370">
        <f t="shared" si="796"/>
        <v>-5.0014749953995574</v>
      </c>
      <c r="O6370">
        <f t="shared" si="797"/>
        <v>6.728015884234234E-3</v>
      </c>
      <c r="P6370">
        <f t="shared" si="798"/>
        <v>6.6830522028582372E-3</v>
      </c>
      <c r="Q6370">
        <f t="shared" si="799"/>
        <v>-6.7054837930821086E-3</v>
      </c>
    </row>
    <row r="6371" spans="1:17" x14ac:dyDescent="0.25">
      <c r="A6371">
        <v>6360</v>
      </c>
      <c r="B6371" t="s">
        <v>6485</v>
      </c>
      <c r="C6371" s="8">
        <v>2</v>
      </c>
      <c r="E6371" t="s">
        <v>57</v>
      </c>
      <c r="F6371" t="s">
        <v>74</v>
      </c>
      <c r="G6371">
        <v>1362.89</v>
      </c>
      <c r="H6371" s="5">
        <v>730</v>
      </c>
      <c r="I6371" s="5">
        <v>9000</v>
      </c>
      <c r="J6371" t="str">
        <f t="shared" si="792"/>
        <v>yes</v>
      </c>
      <c r="K6371">
        <f t="shared" si="793"/>
        <v>0</v>
      </c>
      <c r="L6371">
        <f t="shared" si="794"/>
        <v>0</v>
      </c>
      <c r="M6371">
        <f t="shared" si="795"/>
        <v>0</v>
      </c>
      <c r="N6371">
        <f t="shared" si="796"/>
        <v>-4.9863532693831756</v>
      </c>
      <c r="O6371">
        <f t="shared" si="797"/>
        <v>6.8305282254162358E-3</v>
      </c>
      <c r="P6371">
        <f t="shared" si="798"/>
        <v>6.7841886334687792E-3</v>
      </c>
      <c r="Q6371">
        <f t="shared" si="799"/>
        <v>-6.8073058548944205E-3</v>
      </c>
    </row>
    <row r="6372" spans="1:17" x14ac:dyDescent="0.25">
      <c r="A6372">
        <v>6361</v>
      </c>
      <c r="B6372" t="s">
        <v>6486</v>
      </c>
      <c r="C6372" s="8">
        <v>25000</v>
      </c>
      <c r="E6372" t="s">
        <v>22</v>
      </c>
      <c r="F6372" t="s">
        <v>73</v>
      </c>
      <c r="G6372">
        <v>373.33</v>
      </c>
      <c r="H6372" s="5">
        <v>300</v>
      </c>
      <c r="I6372" s="5">
        <v>9000</v>
      </c>
      <c r="J6372" t="str">
        <f t="shared" si="792"/>
        <v>no</v>
      </c>
      <c r="K6372">
        <f t="shared" si="793"/>
        <v>0</v>
      </c>
      <c r="L6372">
        <f t="shared" si="794"/>
        <v>0</v>
      </c>
      <c r="M6372">
        <f t="shared" si="795"/>
        <v>0</v>
      </c>
      <c r="N6372">
        <f t="shared" si="796"/>
        <v>-5.0619861039084881</v>
      </c>
      <c r="O6372">
        <f t="shared" si="797"/>
        <v>6.3329690794522234E-3</v>
      </c>
      <c r="P6372">
        <f t="shared" si="798"/>
        <v>6.2931149768901407E-3</v>
      </c>
      <c r="Q6372">
        <f t="shared" si="799"/>
        <v>-6.3130000950679839E-3</v>
      </c>
    </row>
    <row r="6373" spans="1:17" x14ac:dyDescent="0.25">
      <c r="A6373">
        <v>6362</v>
      </c>
      <c r="B6373" t="s">
        <v>6487</v>
      </c>
      <c r="C6373" s="8">
        <v>25000</v>
      </c>
      <c r="E6373" t="s">
        <v>40</v>
      </c>
      <c r="F6373" t="s">
        <v>29</v>
      </c>
      <c r="G6373">
        <v>7236.91</v>
      </c>
      <c r="H6373" s="5">
        <v>300</v>
      </c>
      <c r="I6373" s="5">
        <v>9000</v>
      </c>
      <c r="J6373" t="str">
        <f t="shared" si="792"/>
        <v>no</v>
      </c>
      <c r="K6373">
        <f t="shared" si="793"/>
        <v>0</v>
      </c>
      <c r="L6373">
        <f t="shared" si="794"/>
        <v>1</v>
      </c>
      <c r="M6373">
        <f t="shared" si="795"/>
        <v>0</v>
      </c>
      <c r="N6373">
        <f t="shared" si="796"/>
        <v>-5.0774424782121441</v>
      </c>
      <c r="O6373">
        <f t="shared" si="797"/>
        <v>6.23583692807856E-3</v>
      </c>
      <c r="P6373">
        <f t="shared" si="798"/>
        <v>6.1971922478092686E-3</v>
      </c>
      <c r="Q6373">
        <f t="shared" si="799"/>
        <v>-6.216474549050232E-3</v>
      </c>
    </row>
    <row r="6374" spans="1:17" x14ac:dyDescent="0.25">
      <c r="A6374">
        <v>6363</v>
      </c>
      <c r="B6374" t="s">
        <v>6488</v>
      </c>
      <c r="C6374" s="8">
        <v>2</v>
      </c>
      <c r="E6374" t="s">
        <v>57</v>
      </c>
      <c r="F6374" t="s">
        <v>74</v>
      </c>
      <c r="G6374">
        <v>0</v>
      </c>
      <c r="H6374" s="5">
        <v>730</v>
      </c>
      <c r="I6374" s="5">
        <v>9000</v>
      </c>
      <c r="J6374" t="str">
        <f t="shared" si="792"/>
        <v>no</v>
      </c>
      <c r="K6374">
        <f t="shared" si="793"/>
        <v>0</v>
      </c>
      <c r="L6374">
        <f t="shared" si="794"/>
        <v>0</v>
      </c>
      <c r="M6374">
        <f t="shared" si="795"/>
        <v>0</v>
      </c>
      <c r="N6374">
        <f t="shared" si="796"/>
        <v>-4.9863532693831756</v>
      </c>
      <c r="O6374">
        <f t="shared" si="797"/>
        <v>6.8305282254162358E-3</v>
      </c>
      <c r="P6374">
        <f t="shared" si="798"/>
        <v>6.7841886334687792E-3</v>
      </c>
      <c r="Q6374">
        <f t="shared" si="799"/>
        <v>-6.8073058548944205E-3</v>
      </c>
    </row>
    <row r="6375" spans="1:17" x14ac:dyDescent="0.25">
      <c r="A6375">
        <v>6364</v>
      </c>
      <c r="B6375" t="s">
        <v>6489</v>
      </c>
      <c r="C6375" s="8">
        <v>30000</v>
      </c>
      <c r="E6375" t="s">
        <v>40</v>
      </c>
      <c r="F6375" t="s">
        <v>29</v>
      </c>
      <c r="G6375">
        <v>1829.96</v>
      </c>
      <c r="H6375" s="5">
        <v>300</v>
      </c>
      <c r="I6375" s="5">
        <v>9000</v>
      </c>
      <c r="J6375" t="str">
        <f t="shared" si="792"/>
        <v>no</v>
      </c>
      <c r="K6375">
        <f t="shared" si="793"/>
        <v>0</v>
      </c>
      <c r="L6375">
        <f t="shared" si="794"/>
        <v>1</v>
      </c>
      <c r="M6375">
        <f t="shared" si="795"/>
        <v>0</v>
      </c>
      <c r="N6375">
        <f t="shared" si="796"/>
        <v>-5.0925702553393766</v>
      </c>
      <c r="O6375">
        <f t="shared" si="797"/>
        <v>6.1422125268522712E-3</v>
      </c>
      <c r="P6375">
        <f t="shared" si="798"/>
        <v>6.1047160633749334E-3</v>
      </c>
      <c r="Q6375">
        <f t="shared" si="799"/>
        <v>-6.1234260273580268E-3</v>
      </c>
    </row>
    <row r="6376" spans="1:17" x14ac:dyDescent="0.25">
      <c r="A6376">
        <v>6365</v>
      </c>
      <c r="B6376" t="s">
        <v>6490</v>
      </c>
      <c r="C6376" s="8">
        <v>2</v>
      </c>
      <c r="E6376" t="s">
        <v>57</v>
      </c>
      <c r="F6376" t="s">
        <v>74</v>
      </c>
      <c r="G6376">
        <v>6893.43</v>
      </c>
      <c r="H6376" s="5">
        <v>730</v>
      </c>
      <c r="I6376" s="5">
        <v>9000</v>
      </c>
      <c r="J6376" t="str">
        <f t="shared" si="792"/>
        <v>yes</v>
      </c>
      <c r="K6376">
        <f t="shared" si="793"/>
        <v>0</v>
      </c>
      <c r="L6376">
        <f t="shared" si="794"/>
        <v>0</v>
      </c>
      <c r="M6376">
        <f t="shared" si="795"/>
        <v>0</v>
      </c>
      <c r="N6376">
        <f t="shared" si="796"/>
        <v>-4.9863532693831756</v>
      </c>
      <c r="O6376">
        <f t="shared" si="797"/>
        <v>6.8305282254162358E-3</v>
      </c>
      <c r="P6376">
        <f t="shared" si="798"/>
        <v>6.7841886334687792E-3</v>
      </c>
      <c r="Q6376">
        <f t="shared" si="799"/>
        <v>-6.8073058548944205E-3</v>
      </c>
    </row>
    <row r="6377" spans="1:17" x14ac:dyDescent="0.25">
      <c r="A6377">
        <v>6366</v>
      </c>
      <c r="B6377" t="s">
        <v>6491</v>
      </c>
      <c r="C6377" s="8">
        <v>25000</v>
      </c>
      <c r="E6377" t="s">
        <v>22</v>
      </c>
      <c r="F6377" t="s">
        <v>73</v>
      </c>
      <c r="G6377">
        <v>2578.4699999999998</v>
      </c>
      <c r="H6377" s="5">
        <v>350</v>
      </c>
      <c r="I6377" s="5">
        <v>9000</v>
      </c>
      <c r="J6377" t="str">
        <f t="shared" si="792"/>
        <v>no</v>
      </c>
      <c r="K6377">
        <f t="shared" si="793"/>
        <v>0</v>
      </c>
      <c r="L6377">
        <f t="shared" si="794"/>
        <v>0</v>
      </c>
      <c r="M6377">
        <f t="shared" si="795"/>
        <v>0</v>
      </c>
      <c r="N6377">
        <f t="shared" si="796"/>
        <v>-5.0619861039084881</v>
      </c>
      <c r="O6377">
        <f t="shared" si="797"/>
        <v>6.3329690794522234E-3</v>
      </c>
      <c r="P6377">
        <f t="shared" si="798"/>
        <v>6.2931149768901407E-3</v>
      </c>
      <c r="Q6377">
        <f t="shared" si="799"/>
        <v>-6.3130000950679839E-3</v>
      </c>
    </row>
    <row r="6378" spans="1:17" x14ac:dyDescent="0.25">
      <c r="A6378">
        <v>6367</v>
      </c>
      <c r="B6378" t="s">
        <v>6492</v>
      </c>
      <c r="C6378" s="8">
        <v>10000</v>
      </c>
      <c r="E6378" t="s">
        <v>22</v>
      </c>
      <c r="F6378" t="s">
        <v>73</v>
      </c>
      <c r="G6378">
        <v>1165.3900000000001</v>
      </c>
      <c r="H6378" s="5">
        <v>300</v>
      </c>
      <c r="I6378" s="5">
        <v>9000</v>
      </c>
      <c r="J6378" t="str">
        <f t="shared" si="792"/>
        <v>no</v>
      </c>
      <c r="K6378">
        <f t="shared" si="793"/>
        <v>0</v>
      </c>
      <c r="L6378">
        <f t="shared" si="794"/>
        <v>0</v>
      </c>
      <c r="M6378">
        <f t="shared" si="795"/>
        <v>0</v>
      </c>
      <c r="N6378">
        <f t="shared" si="796"/>
        <v>-5.0166027725267899</v>
      </c>
      <c r="O6378">
        <f t="shared" si="797"/>
        <v>6.6270019440258137E-3</v>
      </c>
      <c r="P6378">
        <f t="shared" si="798"/>
        <v>6.5833739123106819E-3</v>
      </c>
      <c r="Q6378">
        <f t="shared" si="799"/>
        <v>-6.6051399000292459E-3</v>
      </c>
    </row>
    <row r="6379" spans="1:17" x14ac:dyDescent="0.25">
      <c r="A6379">
        <v>6368</v>
      </c>
      <c r="B6379" t="s">
        <v>6493</v>
      </c>
      <c r="C6379" s="8">
        <v>25000</v>
      </c>
      <c r="E6379" t="s">
        <v>22</v>
      </c>
      <c r="F6379" t="s">
        <v>29</v>
      </c>
      <c r="G6379">
        <v>6780.86</v>
      </c>
      <c r="H6379" s="5">
        <v>300</v>
      </c>
      <c r="I6379" s="5">
        <v>9000</v>
      </c>
      <c r="J6379" t="str">
        <f t="shared" si="792"/>
        <v>no</v>
      </c>
      <c r="K6379">
        <f t="shared" si="793"/>
        <v>0</v>
      </c>
      <c r="L6379">
        <f t="shared" si="794"/>
        <v>1</v>
      </c>
      <c r="M6379">
        <f t="shared" si="795"/>
        <v>0</v>
      </c>
      <c r="N6379">
        <f t="shared" si="796"/>
        <v>-5.0774424782121441</v>
      </c>
      <c r="O6379">
        <f t="shared" si="797"/>
        <v>6.23583692807856E-3</v>
      </c>
      <c r="P6379">
        <f t="shared" si="798"/>
        <v>6.1971922478092686E-3</v>
      </c>
      <c r="Q6379">
        <f t="shared" si="799"/>
        <v>-6.216474549050232E-3</v>
      </c>
    </row>
    <row r="6380" spans="1:17" x14ac:dyDescent="0.25">
      <c r="A6380">
        <v>6369</v>
      </c>
      <c r="B6380" t="s">
        <v>6494</v>
      </c>
      <c r="C6380" s="8">
        <v>25000</v>
      </c>
      <c r="E6380" t="s">
        <v>22</v>
      </c>
      <c r="F6380" t="s">
        <v>20</v>
      </c>
      <c r="G6380">
        <v>3010</v>
      </c>
      <c r="H6380" s="5">
        <v>300</v>
      </c>
      <c r="I6380" s="5">
        <v>9000</v>
      </c>
      <c r="J6380" t="str">
        <f t="shared" si="792"/>
        <v>no</v>
      </c>
      <c r="K6380">
        <f t="shared" si="793"/>
        <v>0</v>
      </c>
      <c r="L6380">
        <f t="shared" si="794"/>
        <v>0</v>
      </c>
      <c r="M6380">
        <f t="shared" si="795"/>
        <v>0</v>
      </c>
      <c r="N6380">
        <f t="shared" si="796"/>
        <v>-5.0619861039084881</v>
      </c>
      <c r="O6380">
        <f t="shared" si="797"/>
        <v>6.3329690794522234E-3</v>
      </c>
      <c r="P6380">
        <f t="shared" si="798"/>
        <v>6.2931149768901407E-3</v>
      </c>
      <c r="Q6380">
        <f t="shared" si="799"/>
        <v>-6.3130000950679839E-3</v>
      </c>
    </row>
    <row r="6381" spans="1:17" x14ac:dyDescent="0.25">
      <c r="A6381">
        <v>6370</v>
      </c>
      <c r="B6381" t="s">
        <v>6495</v>
      </c>
      <c r="C6381" s="8">
        <v>25000</v>
      </c>
      <c r="E6381" t="s">
        <v>22</v>
      </c>
      <c r="F6381" t="s">
        <v>73</v>
      </c>
      <c r="G6381">
        <v>582.67999999999995</v>
      </c>
      <c r="H6381" s="5">
        <v>300</v>
      </c>
      <c r="I6381" s="5">
        <v>9000</v>
      </c>
      <c r="J6381" t="str">
        <f t="shared" si="792"/>
        <v>no</v>
      </c>
      <c r="K6381">
        <f t="shared" si="793"/>
        <v>0</v>
      </c>
      <c r="L6381">
        <f t="shared" si="794"/>
        <v>0</v>
      </c>
      <c r="M6381">
        <f t="shared" si="795"/>
        <v>0</v>
      </c>
      <c r="N6381">
        <f t="shared" si="796"/>
        <v>-5.0619861039084881</v>
      </c>
      <c r="O6381">
        <f t="shared" si="797"/>
        <v>6.3329690794522234E-3</v>
      </c>
      <c r="P6381">
        <f t="shared" si="798"/>
        <v>6.2931149768901407E-3</v>
      </c>
      <c r="Q6381">
        <f t="shared" si="799"/>
        <v>-6.3130000950679839E-3</v>
      </c>
    </row>
    <row r="6382" spans="1:17" x14ac:dyDescent="0.25">
      <c r="A6382">
        <v>6371</v>
      </c>
      <c r="B6382" t="s">
        <v>6496</v>
      </c>
      <c r="C6382" s="8">
        <v>60000</v>
      </c>
      <c r="E6382" t="s">
        <v>22</v>
      </c>
      <c r="F6382" t="s">
        <v>29</v>
      </c>
      <c r="G6382">
        <v>3648.57</v>
      </c>
      <c r="H6382" s="5">
        <v>300</v>
      </c>
      <c r="I6382" s="5">
        <v>9000</v>
      </c>
      <c r="J6382" t="str">
        <f t="shared" si="792"/>
        <v>no</v>
      </c>
      <c r="K6382">
        <f t="shared" si="793"/>
        <v>0</v>
      </c>
      <c r="L6382">
        <f t="shared" si="794"/>
        <v>1</v>
      </c>
      <c r="M6382">
        <f t="shared" si="795"/>
        <v>0</v>
      </c>
      <c r="N6382">
        <f t="shared" si="796"/>
        <v>-5.1833369181027722</v>
      </c>
      <c r="O6382">
        <f t="shared" si="797"/>
        <v>5.6092575170822072E-3</v>
      </c>
      <c r="P6382">
        <f t="shared" si="798"/>
        <v>5.5779692511302506E-3</v>
      </c>
      <c r="Q6382">
        <f t="shared" si="799"/>
        <v>-5.5935842152116068E-3</v>
      </c>
    </row>
    <row r="6383" spans="1:17" x14ac:dyDescent="0.25">
      <c r="A6383">
        <v>6372</v>
      </c>
      <c r="B6383" t="s">
        <v>6497</v>
      </c>
      <c r="C6383" s="8">
        <v>2</v>
      </c>
      <c r="E6383" t="s">
        <v>57</v>
      </c>
      <c r="F6383" t="s">
        <v>74</v>
      </c>
      <c r="G6383">
        <v>0</v>
      </c>
      <c r="H6383" s="5">
        <v>730</v>
      </c>
      <c r="I6383" s="5">
        <v>9000</v>
      </c>
      <c r="J6383" t="str">
        <f t="shared" si="792"/>
        <v>no</v>
      </c>
      <c r="K6383">
        <f t="shared" si="793"/>
        <v>0</v>
      </c>
      <c r="L6383">
        <f t="shared" si="794"/>
        <v>0</v>
      </c>
      <c r="M6383">
        <f t="shared" si="795"/>
        <v>0</v>
      </c>
      <c r="N6383">
        <f t="shared" si="796"/>
        <v>-4.9863532693831756</v>
      </c>
      <c r="O6383">
        <f t="shared" si="797"/>
        <v>6.8305282254162358E-3</v>
      </c>
      <c r="P6383">
        <f t="shared" si="798"/>
        <v>6.7841886334687792E-3</v>
      </c>
      <c r="Q6383">
        <f t="shared" si="799"/>
        <v>-6.8073058548944205E-3</v>
      </c>
    </row>
    <row r="6384" spans="1:17" x14ac:dyDescent="0.25">
      <c r="A6384">
        <v>6373</v>
      </c>
      <c r="B6384" t="s">
        <v>6498</v>
      </c>
      <c r="C6384" s="8">
        <v>25000</v>
      </c>
      <c r="E6384" t="s">
        <v>40</v>
      </c>
      <c r="F6384" t="s">
        <v>29</v>
      </c>
      <c r="G6384">
        <v>3284.98</v>
      </c>
      <c r="H6384" s="5">
        <v>300</v>
      </c>
      <c r="I6384" s="5">
        <v>9000</v>
      </c>
      <c r="J6384" t="str">
        <f t="shared" si="792"/>
        <v>no</v>
      </c>
      <c r="K6384">
        <f t="shared" si="793"/>
        <v>0</v>
      </c>
      <c r="L6384">
        <f t="shared" si="794"/>
        <v>1</v>
      </c>
      <c r="M6384">
        <f t="shared" si="795"/>
        <v>0</v>
      </c>
      <c r="N6384">
        <f t="shared" si="796"/>
        <v>-5.0774424782121441</v>
      </c>
      <c r="O6384">
        <f t="shared" si="797"/>
        <v>6.23583692807856E-3</v>
      </c>
      <c r="P6384">
        <f t="shared" si="798"/>
        <v>6.1971922478092686E-3</v>
      </c>
      <c r="Q6384">
        <f t="shared" si="799"/>
        <v>-6.216474549050232E-3</v>
      </c>
    </row>
    <row r="6385" spans="1:17" x14ac:dyDescent="0.25">
      <c r="A6385">
        <v>6374</v>
      </c>
      <c r="B6385" t="s">
        <v>6499</v>
      </c>
      <c r="C6385" s="8">
        <v>10000</v>
      </c>
      <c r="E6385" t="s">
        <v>22</v>
      </c>
      <c r="F6385" t="s">
        <v>20</v>
      </c>
      <c r="G6385">
        <v>3174.98</v>
      </c>
      <c r="H6385" s="5">
        <v>300</v>
      </c>
      <c r="I6385" s="5">
        <v>9000</v>
      </c>
      <c r="J6385" t="str">
        <f t="shared" si="792"/>
        <v>no</v>
      </c>
      <c r="K6385">
        <f t="shared" si="793"/>
        <v>0</v>
      </c>
      <c r="L6385">
        <f t="shared" si="794"/>
        <v>0</v>
      </c>
      <c r="M6385">
        <f t="shared" si="795"/>
        <v>0</v>
      </c>
      <c r="N6385">
        <f t="shared" si="796"/>
        <v>-5.0166027725267899</v>
      </c>
      <c r="O6385">
        <f t="shared" si="797"/>
        <v>6.6270019440258137E-3</v>
      </c>
      <c r="P6385">
        <f t="shared" si="798"/>
        <v>6.5833739123106819E-3</v>
      </c>
      <c r="Q6385">
        <f t="shared" si="799"/>
        <v>-6.6051399000292459E-3</v>
      </c>
    </row>
    <row r="6386" spans="1:17" x14ac:dyDescent="0.25">
      <c r="A6386">
        <v>6375</v>
      </c>
      <c r="B6386" t="s">
        <v>6500</v>
      </c>
      <c r="C6386" s="8">
        <v>35000</v>
      </c>
      <c r="E6386" t="s">
        <v>40</v>
      </c>
      <c r="F6386" t="s">
        <v>29</v>
      </c>
      <c r="G6386">
        <v>6284.08</v>
      </c>
      <c r="H6386" s="5">
        <v>300</v>
      </c>
      <c r="I6386" s="5">
        <v>9000</v>
      </c>
      <c r="J6386" t="str">
        <f t="shared" si="792"/>
        <v>no</v>
      </c>
      <c r="K6386">
        <f t="shared" si="793"/>
        <v>0</v>
      </c>
      <c r="L6386">
        <f t="shared" si="794"/>
        <v>1</v>
      </c>
      <c r="M6386">
        <f t="shared" si="795"/>
        <v>0</v>
      </c>
      <c r="N6386">
        <f t="shared" si="796"/>
        <v>-5.107698032466609</v>
      </c>
      <c r="O6386">
        <f t="shared" si="797"/>
        <v>6.0499937955634875E-3</v>
      </c>
      <c r="P6386">
        <f t="shared" si="798"/>
        <v>6.0136114833999879E-3</v>
      </c>
      <c r="Q6386">
        <f t="shared" si="799"/>
        <v>-6.0317660645934227E-3</v>
      </c>
    </row>
    <row r="6387" spans="1:17" x14ac:dyDescent="0.25">
      <c r="A6387">
        <v>6376</v>
      </c>
      <c r="B6387" t="s">
        <v>6501</v>
      </c>
      <c r="C6387" s="8">
        <v>20000</v>
      </c>
      <c r="E6387" t="s">
        <v>24</v>
      </c>
      <c r="F6387" t="s">
        <v>20</v>
      </c>
      <c r="G6387">
        <v>5972.34</v>
      </c>
      <c r="H6387" s="5">
        <v>400</v>
      </c>
      <c r="I6387" s="5">
        <v>9000</v>
      </c>
      <c r="J6387" t="str">
        <f t="shared" si="792"/>
        <v>no</v>
      </c>
      <c r="K6387">
        <f t="shared" si="793"/>
        <v>0</v>
      </c>
      <c r="L6387">
        <f t="shared" si="794"/>
        <v>0</v>
      </c>
      <c r="M6387">
        <f t="shared" si="795"/>
        <v>0</v>
      </c>
      <c r="N6387">
        <f t="shared" si="796"/>
        <v>-5.0468583267812557</v>
      </c>
      <c r="O6387">
        <f t="shared" si="797"/>
        <v>6.4295011410596993E-3</v>
      </c>
      <c r="P6387">
        <f t="shared" si="798"/>
        <v>6.3884267440194493E-3</v>
      </c>
      <c r="Q6387">
        <f t="shared" si="799"/>
        <v>-6.4089200688450133E-3</v>
      </c>
    </row>
    <row r="6388" spans="1:17" x14ac:dyDescent="0.25">
      <c r="A6388">
        <v>6377</v>
      </c>
      <c r="B6388" t="s">
        <v>6502</v>
      </c>
      <c r="C6388" s="8">
        <v>25000</v>
      </c>
      <c r="E6388" t="s">
        <v>22</v>
      </c>
      <c r="F6388" t="s">
        <v>29</v>
      </c>
      <c r="G6388">
        <v>22938.66</v>
      </c>
      <c r="H6388" s="5">
        <v>300</v>
      </c>
      <c r="I6388" s="5">
        <v>9000</v>
      </c>
      <c r="J6388" t="str">
        <f t="shared" si="792"/>
        <v>yes</v>
      </c>
      <c r="K6388">
        <f t="shared" si="793"/>
        <v>0</v>
      </c>
      <c r="L6388">
        <f t="shared" si="794"/>
        <v>1</v>
      </c>
      <c r="M6388">
        <f t="shared" si="795"/>
        <v>0</v>
      </c>
      <c r="N6388">
        <f t="shared" si="796"/>
        <v>-5.0774424782121441</v>
      </c>
      <c r="O6388">
        <f t="shared" si="797"/>
        <v>6.23583692807856E-3</v>
      </c>
      <c r="P6388">
        <f t="shared" si="798"/>
        <v>6.1971922478092686E-3</v>
      </c>
      <c r="Q6388">
        <f t="shared" si="799"/>
        <v>-6.216474549050232E-3</v>
      </c>
    </row>
    <row r="6389" spans="1:17" x14ac:dyDescent="0.25">
      <c r="A6389">
        <v>6378</v>
      </c>
      <c r="B6389" t="s">
        <v>6503</v>
      </c>
      <c r="C6389" s="8">
        <v>20000</v>
      </c>
      <c r="E6389" t="s">
        <v>40</v>
      </c>
      <c r="F6389" t="s">
        <v>29</v>
      </c>
      <c r="G6389">
        <v>677.97</v>
      </c>
      <c r="H6389" s="5">
        <v>300</v>
      </c>
      <c r="I6389" s="5">
        <v>9000</v>
      </c>
      <c r="J6389" t="str">
        <f t="shared" si="792"/>
        <v>no</v>
      </c>
      <c r="K6389">
        <f t="shared" si="793"/>
        <v>0</v>
      </c>
      <c r="L6389">
        <f t="shared" si="794"/>
        <v>1</v>
      </c>
      <c r="M6389">
        <f t="shared" si="795"/>
        <v>0</v>
      </c>
      <c r="N6389">
        <f t="shared" si="796"/>
        <v>-5.0623147010849117</v>
      </c>
      <c r="O6389">
        <f t="shared" si="797"/>
        <v>6.3308884255615571E-3</v>
      </c>
      <c r="P6389">
        <f t="shared" si="798"/>
        <v>6.2910604239391332E-3</v>
      </c>
      <c r="Q6389">
        <f t="shared" si="799"/>
        <v>-6.3109325328340894E-3</v>
      </c>
    </row>
    <row r="6390" spans="1:17" x14ac:dyDescent="0.25">
      <c r="A6390">
        <v>6379</v>
      </c>
      <c r="B6390" t="s">
        <v>6504</v>
      </c>
      <c r="C6390" s="8">
        <v>25000</v>
      </c>
      <c r="E6390" t="s">
        <v>22</v>
      </c>
      <c r="F6390" t="s">
        <v>73</v>
      </c>
      <c r="G6390">
        <v>3840.68</v>
      </c>
      <c r="H6390" s="5">
        <v>300</v>
      </c>
      <c r="I6390" s="5">
        <v>9000</v>
      </c>
      <c r="J6390" t="str">
        <f t="shared" si="792"/>
        <v>no</v>
      </c>
      <c r="K6390">
        <f t="shared" si="793"/>
        <v>0</v>
      </c>
      <c r="L6390">
        <f t="shared" si="794"/>
        <v>0</v>
      </c>
      <c r="M6390">
        <f t="shared" si="795"/>
        <v>0</v>
      </c>
      <c r="N6390">
        <f t="shared" si="796"/>
        <v>-5.0619861039084881</v>
      </c>
      <c r="O6390">
        <f t="shared" si="797"/>
        <v>6.3329690794522234E-3</v>
      </c>
      <c r="P6390">
        <f t="shared" si="798"/>
        <v>6.2931149768901407E-3</v>
      </c>
      <c r="Q6390">
        <f t="shared" si="799"/>
        <v>-6.3130000950679839E-3</v>
      </c>
    </row>
    <row r="6391" spans="1:17" x14ac:dyDescent="0.25">
      <c r="A6391">
        <v>6380</v>
      </c>
      <c r="B6391" t="s">
        <v>6505</v>
      </c>
      <c r="C6391" s="8">
        <v>35000</v>
      </c>
      <c r="E6391" t="s">
        <v>22</v>
      </c>
      <c r="F6391" t="s">
        <v>29</v>
      </c>
      <c r="G6391">
        <v>7687.71</v>
      </c>
      <c r="H6391" s="5">
        <v>300</v>
      </c>
      <c r="I6391" s="5">
        <v>9000</v>
      </c>
      <c r="J6391" t="str">
        <f t="shared" si="792"/>
        <v>no</v>
      </c>
      <c r="K6391">
        <f t="shared" si="793"/>
        <v>0</v>
      </c>
      <c r="L6391">
        <f t="shared" si="794"/>
        <v>1</v>
      </c>
      <c r="M6391">
        <f t="shared" si="795"/>
        <v>0</v>
      </c>
      <c r="N6391">
        <f t="shared" si="796"/>
        <v>-5.107698032466609</v>
      </c>
      <c r="O6391">
        <f t="shared" si="797"/>
        <v>6.0499937955634875E-3</v>
      </c>
      <c r="P6391">
        <f t="shared" si="798"/>
        <v>6.0136114833999879E-3</v>
      </c>
      <c r="Q6391">
        <f t="shared" si="799"/>
        <v>-6.0317660645934227E-3</v>
      </c>
    </row>
    <row r="6392" spans="1:17" x14ac:dyDescent="0.25">
      <c r="A6392">
        <v>6381</v>
      </c>
      <c r="B6392" t="s">
        <v>6506</v>
      </c>
      <c r="C6392" s="8">
        <v>20000</v>
      </c>
      <c r="E6392" t="s">
        <v>22</v>
      </c>
      <c r="F6392" t="s">
        <v>25</v>
      </c>
      <c r="G6392">
        <v>5365.98</v>
      </c>
      <c r="H6392" s="5">
        <v>400</v>
      </c>
      <c r="I6392" s="5">
        <v>9000</v>
      </c>
      <c r="J6392" t="str">
        <f t="shared" si="792"/>
        <v>no</v>
      </c>
      <c r="K6392">
        <f t="shared" si="793"/>
        <v>0</v>
      </c>
      <c r="L6392">
        <f t="shared" si="794"/>
        <v>0</v>
      </c>
      <c r="M6392">
        <f t="shared" si="795"/>
        <v>0</v>
      </c>
      <c r="N6392">
        <f t="shared" si="796"/>
        <v>-5.0468583267812557</v>
      </c>
      <c r="O6392">
        <f t="shared" si="797"/>
        <v>6.4295011410596993E-3</v>
      </c>
      <c r="P6392">
        <f t="shared" si="798"/>
        <v>6.3884267440194493E-3</v>
      </c>
      <c r="Q6392">
        <f t="shared" si="799"/>
        <v>-6.4089200688450133E-3</v>
      </c>
    </row>
    <row r="6393" spans="1:17" x14ac:dyDescent="0.25">
      <c r="A6393">
        <v>6382</v>
      </c>
      <c r="B6393" t="s">
        <v>6507</v>
      </c>
      <c r="C6393" s="8">
        <v>25000</v>
      </c>
      <c r="E6393" t="s">
        <v>31</v>
      </c>
      <c r="F6393" t="s">
        <v>73</v>
      </c>
      <c r="G6393">
        <v>1326.67</v>
      </c>
      <c r="H6393" s="5">
        <v>300</v>
      </c>
      <c r="I6393" s="5">
        <v>9000</v>
      </c>
      <c r="J6393" t="str">
        <f t="shared" si="792"/>
        <v>no</v>
      </c>
      <c r="K6393">
        <f t="shared" si="793"/>
        <v>0</v>
      </c>
      <c r="L6393">
        <f t="shared" si="794"/>
        <v>0</v>
      </c>
      <c r="M6393">
        <f t="shared" si="795"/>
        <v>0</v>
      </c>
      <c r="N6393">
        <f t="shared" si="796"/>
        <v>-5.0619861039084881</v>
      </c>
      <c r="O6393">
        <f t="shared" si="797"/>
        <v>6.3329690794522234E-3</v>
      </c>
      <c r="P6393">
        <f t="shared" si="798"/>
        <v>6.2931149768901407E-3</v>
      </c>
      <c r="Q6393">
        <f t="shared" si="799"/>
        <v>-6.3130000950679839E-3</v>
      </c>
    </row>
    <row r="6394" spans="1:17" x14ac:dyDescent="0.25">
      <c r="A6394">
        <v>6383</v>
      </c>
      <c r="B6394" t="s">
        <v>6508</v>
      </c>
      <c r="C6394" s="8">
        <v>5000</v>
      </c>
      <c r="E6394" t="s">
        <v>22</v>
      </c>
      <c r="F6394" t="s">
        <v>73</v>
      </c>
      <c r="G6394">
        <v>90.12</v>
      </c>
      <c r="H6394" s="5">
        <v>400</v>
      </c>
      <c r="I6394" s="5">
        <v>9000</v>
      </c>
      <c r="J6394" t="str">
        <f t="shared" si="792"/>
        <v>no</v>
      </c>
      <c r="K6394">
        <f t="shared" si="793"/>
        <v>0</v>
      </c>
      <c r="L6394">
        <f t="shared" si="794"/>
        <v>0</v>
      </c>
      <c r="M6394">
        <f t="shared" si="795"/>
        <v>0</v>
      </c>
      <c r="N6394">
        <f t="shared" si="796"/>
        <v>-5.0014749953995574</v>
      </c>
      <c r="O6394">
        <f t="shared" si="797"/>
        <v>6.728015884234234E-3</v>
      </c>
      <c r="P6394">
        <f t="shared" si="798"/>
        <v>6.6830522028582372E-3</v>
      </c>
      <c r="Q6394">
        <f t="shared" si="799"/>
        <v>-6.7054837930821086E-3</v>
      </c>
    </row>
    <row r="6395" spans="1:17" x14ac:dyDescent="0.25">
      <c r="A6395">
        <v>6384</v>
      </c>
      <c r="B6395" t="s">
        <v>6509</v>
      </c>
      <c r="C6395" s="8">
        <v>25000</v>
      </c>
      <c r="E6395" t="s">
        <v>22</v>
      </c>
      <c r="F6395" t="s">
        <v>29</v>
      </c>
      <c r="G6395">
        <v>1609.93</v>
      </c>
      <c r="H6395" s="5">
        <v>300</v>
      </c>
      <c r="I6395" s="5">
        <v>9000</v>
      </c>
      <c r="J6395" t="str">
        <f t="shared" si="792"/>
        <v>no</v>
      </c>
      <c r="K6395">
        <f t="shared" si="793"/>
        <v>0</v>
      </c>
      <c r="L6395">
        <f t="shared" si="794"/>
        <v>1</v>
      </c>
      <c r="M6395">
        <f t="shared" si="795"/>
        <v>0</v>
      </c>
      <c r="N6395">
        <f t="shared" si="796"/>
        <v>-5.0774424782121441</v>
      </c>
      <c r="O6395">
        <f t="shared" si="797"/>
        <v>6.23583692807856E-3</v>
      </c>
      <c r="P6395">
        <f t="shared" si="798"/>
        <v>6.1971922478092686E-3</v>
      </c>
      <c r="Q6395">
        <f t="shared" si="799"/>
        <v>-6.216474549050232E-3</v>
      </c>
    </row>
    <row r="6396" spans="1:17" x14ac:dyDescent="0.25">
      <c r="A6396">
        <v>6385</v>
      </c>
      <c r="B6396" t="s">
        <v>6510</v>
      </c>
      <c r="C6396" s="8">
        <v>20000</v>
      </c>
      <c r="E6396" t="s">
        <v>22</v>
      </c>
      <c r="F6396" t="s">
        <v>29</v>
      </c>
      <c r="G6396">
        <v>2076.92</v>
      </c>
      <c r="H6396" s="5">
        <v>400</v>
      </c>
      <c r="I6396" s="5">
        <v>9000</v>
      </c>
      <c r="J6396" t="str">
        <f t="shared" si="792"/>
        <v>no</v>
      </c>
      <c r="K6396">
        <f t="shared" si="793"/>
        <v>0</v>
      </c>
      <c r="L6396">
        <f t="shared" si="794"/>
        <v>1</v>
      </c>
      <c r="M6396">
        <f t="shared" si="795"/>
        <v>0</v>
      </c>
      <c r="N6396">
        <f t="shared" si="796"/>
        <v>-5.0623147010849117</v>
      </c>
      <c r="O6396">
        <f t="shared" si="797"/>
        <v>6.3308884255615571E-3</v>
      </c>
      <c r="P6396">
        <f t="shared" si="798"/>
        <v>6.2910604239391332E-3</v>
      </c>
      <c r="Q6396">
        <f t="shared" si="799"/>
        <v>-6.3109325328340894E-3</v>
      </c>
    </row>
    <row r="6397" spans="1:17" x14ac:dyDescent="0.25">
      <c r="A6397">
        <v>6386</v>
      </c>
      <c r="B6397" t="s">
        <v>6511</v>
      </c>
      <c r="C6397" s="8">
        <v>25000</v>
      </c>
      <c r="E6397" t="s">
        <v>22</v>
      </c>
      <c r="F6397" t="s">
        <v>73</v>
      </c>
      <c r="G6397">
        <v>1188.4000000000001</v>
      </c>
      <c r="H6397" s="5">
        <v>300</v>
      </c>
      <c r="I6397" s="5">
        <v>9000</v>
      </c>
      <c r="J6397" t="str">
        <f t="shared" si="792"/>
        <v>no</v>
      </c>
      <c r="K6397">
        <f t="shared" si="793"/>
        <v>0</v>
      </c>
      <c r="L6397">
        <f t="shared" si="794"/>
        <v>0</v>
      </c>
      <c r="M6397">
        <f t="shared" si="795"/>
        <v>0</v>
      </c>
      <c r="N6397">
        <f t="shared" si="796"/>
        <v>-5.0619861039084881</v>
      </c>
      <c r="O6397">
        <f t="shared" si="797"/>
        <v>6.3329690794522234E-3</v>
      </c>
      <c r="P6397">
        <f t="shared" si="798"/>
        <v>6.2931149768901407E-3</v>
      </c>
      <c r="Q6397">
        <f t="shared" si="799"/>
        <v>-6.3130000950679839E-3</v>
      </c>
    </row>
    <row r="6398" spans="1:17" x14ac:dyDescent="0.25">
      <c r="A6398">
        <v>6387</v>
      </c>
      <c r="B6398" t="s">
        <v>6512</v>
      </c>
      <c r="C6398" s="8">
        <v>50000</v>
      </c>
      <c r="E6398" t="s">
        <v>22</v>
      </c>
      <c r="F6398" t="s">
        <v>29</v>
      </c>
      <c r="G6398">
        <v>10011.790000000001</v>
      </c>
      <c r="H6398" s="5">
        <v>300</v>
      </c>
      <c r="I6398" s="5">
        <v>9000</v>
      </c>
      <c r="J6398" t="str">
        <f t="shared" si="792"/>
        <v>no</v>
      </c>
      <c r="K6398">
        <f t="shared" si="793"/>
        <v>0</v>
      </c>
      <c r="L6398">
        <f t="shared" si="794"/>
        <v>1</v>
      </c>
      <c r="M6398">
        <f t="shared" si="795"/>
        <v>0</v>
      </c>
      <c r="N6398">
        <f t="shared" si="796"/>
        <v>-5.1530813638483064</v>
      </c>
      <c r="O6398">
        <f t="shared" si="797"/>
        <v>5.7815621546212963E-3</v>
      </c>
      <c r="P6398">
        <f t="shared" si="798"/>
        <v>5.7483278399296034E-3</v>
      </c>
      <c r="Q6398">
        <f t="shared" si="799"/>
        <v>-5.764913065155015E-3</v>
      </c>
    </row>
    <row r="6399" spans="1:17" x14ac:dyDescent="0.25">
      <c r="A6399">
        <v>6388</v>
      </c>
      <c r="B6399" t="s">
        <v>6513</v>
      </c>
      <c r="C6399" s="8">
        <v>1</v>
      </c>
      <c r="E6399" t="s">
        <v>57</v>
      </c>
      <c r="F6399" t="s">
        <v>74</v>
      </c>
      <c r="G6399">
        <v>4218.42</v>
      </c>
      <c r="H6399" s="5">
        <v>730</v>
      </c>
      <c r="I6399" s="5">
        <v>9000</v>
      </c>
      <c r="J6399" t="str">
        <f t="shared" si="792"/>
        <v>yes</v>
      </c>
      <c r="K6399">
        <f t="shared" si="793"/>
        <v>0</v>
      </c>
      <c r="L6399">
        <f t="shared" si="794"/>
        <v>0</v>
      </c>
      <c r="M6399">
        <f t="shared" si="795"/>
        <v>0</v>
      </c>
      <c r="N6399">
        <f t="shared" si="796"/>
        <v>-4.9863502438277507</v>
      </c>
      <c r="O6399">
        <f t="shared" si="797"/>
        <v>6.8305488915892266E-3</v>
      </c>
      <c r="P6399">
        <f t="shared" si="798"/>
        <v>6.7842090201860848E-3</v>
      </c>
      <c r="Q6399">
        <f t="shared" si="799"/>
        <v>-6.8073263808639938E-3</v>
      </c>
    </row>
    <row r="6400" spans="1:17" x14ac:dyDescent="0.25">
      <c r="A6400">
        <v>6389</v>
      </c>
      <c r="B6400" t="s">
        <v>6514</v>
      </c>
      <c r="C6400" s="8">
        <v>25000</v>
      </c>
      <c r="E6400" t="s">
        <v>22</v>
      </c>
      <c r="F6400" t="s">
        <v>73</v>
      </c>
      <c r="G6400">
        <v>1237.5999999999999</v>
      </c>
      <c r="H6400" s="5">
        <v>400</v>
      </c>
      <c r="I6400" s="5">
        <v>9000</v>
      </c>
      <c r="J6400" t="str">
        <f t="shared" si="792"/>
        <v>no</v>
      </c>
      <c r="K6400">
        <f t="shared" si="793"/>
        <v>0</v>
      </c>
      <c r="L6400">
        <f t="shared" si="794"/>
        <v>0</v>
      </c>
      <c r="M6400">
        <f t="shared" si="795"/>
        <v>0</v>
      </c>
      <c r="N6400">
        <f t="shared" si="796"/>
        <v>-5.0619861039084881</v>
      </c>
      <c r="O6400">
        <f t="shared" si="797"/>
        <v>6.3329690794522234E-3</v>
      </c>
      <c r="P6400">
        <f t="shared" si="798"/>
        <v>6.2931149768901407E-3</v>
      </c>
      <c r="Q6400">
        <f t="shared" si="799"/>
        <v>-6.3130000950679839E-3</v>
      </c>
    </row>
    <row r="6401" spans="1:17" x14ac:dyDescent="0.25">
      <c r="A6401">
        <v>6390</v>
      </c>
      <c r="B6401" t="s">
        <v>6515</v>
      </c>
      <c r="C6401" s="8">
        <v>2</v>
      </c>
      <c r="E6401" t="s">
        <v>57</v>
      </c>
      <c r="F6401" t="s">
        <v>74</v>
      </c>
      <c r="G6401">
        <v>219.75</v>
      </c>
      <c r="H6401" s="5">
        <v>730</v>
      </c>
      <c r="I6401" s="5">
        <v>9000</v>
      </c>
      <c r="J6401" t="str">
        <f t="shared" si="792"/>
        <v>yes</v>
      </c>
      <c r="K6401">
        <f t="shared" si="793"/>
        <v>0</v>
      </c>
      <c r="L6401">
        <f t="shared" si="794"/>
        <v>0</v>
      </c>
      <c r="M6401">
        <f t="shared" si="795"/>
        <v>0</v>
      </c>
      <c r="N6401">
        <f t="shared" si="796"/>
        <v>-4.9863532693831756</v>
      </c>
      <c r="O6401">
        <f t="shared" si="797"/>
        <v>6.8305282254162358E-3</v>
      </c>
      <c r="P6401">
        <f t="shared" si="798"/>
        <v>6.7841886334687792E-3</v>
      </c>
      <c r="Q6401">
        <f t="shared" si="799"/>
        <v>-6.8073058548944205E-3</v>
      </c>
    </row>
    <row r="6402" spans="1:17" x14ac:dyDescent="0.25">
      <c r="A6402">
        <v>6391</v>
      </c>
      <c r="B6402" t="s">
        <v>6516</v>
      </c>
      <c r="C6402" s="8">
        <v>20000</v>
      </c>
      <c r="E6402" t="s">
        <v>22</v>
      </c>
      <c r="F6402" t="s">
        <v>29</v>
      </c>
      <c r="G6402">
        <v>3388.53</v>
      </c>
      <c r="H6402" s="5">
        <v>400</v>
      </c>
      <c r="I6402" s="5">
        <v>9000</v>
      </c>
      <c r="J6402" t="str">
        <f t="shared" si="792"/>
        <v>no</v>
      </c>
      <c r="K6402">
        <f t="shared" si="793"/>
        <v>0</v>
      </c>
      <c r="L6402">
        <f t="shared" si="794"/>
        <v>1</v>
      </c>
      <c r="M6402">
        <f t="shared" si="795"/>
        <v>0</v>
      </c>
      <c r="N6402">
        <f t="shared" si="796"/>
        <v>-5.0623147010849117</v>
      </c>
      <c r="O6402">
        <f t="shared" si="797"/>
        <v>6.3308884255615571E-3</v>
      </c>
      <c r="P6402">
        <f t="shared" si="798"/>
        <v>6.2910604239391332E-3</v>
      </c>
      <c r="Q6402">
        <f t="shared" si="799"/>
        <v>-6.3109325328340894E-3</v>
      </c>
    </row>
    <row r="6403" spans="1:17" x14ac:dyDescent="0.25">
      <c r="A6403">
        <v>6392</v>
      </c>
      <c r="B6403" t="s">
        <v>6517</v>
      </c>
      <c r="C6403" s="8">
        <v>5000</v>
      </c>
      <c r="E6403" t="s">
        <v>22</v>
      </c>
      <c r="F6403" t="s">
        <v>73</v>
      </c>
      <c r="G6403">
        <v>854.61</v>
      </c>
      <c r="H6403" s="5">
        <v>300</v>
      </c>
      <c r="I6403" s="5">
        <v>9000</v>
      </c>
      <c r="J6403" t="str">
        <f t="shared" si="792"/>
        <v>no</v>
      </c>
      <c r="K6403">
        <f t="shared" si="793"/>
        <v>0</v>
      </c>
      <c r="L6403">
        <f t="shared" si="794"/>
        <v>0</v>
      </c>
      <c r="M6403">
        <f t="shared" si="795"/>
        <v>0</v>
      </c>
      <c r="N6403">
        <f t="shared" si="796"/>
        <v>-5.0014749953995574</v>
      </c>
      <c r="O6403">
        <f t="shared" si="797"/>
        <v>6.728015884234234E-3</v>
      </c>
      <c r="P6403">
        <f t="shared" si="798"/>
        <v>6.6830522028582372E-3</v>
      </c>
      <c r="Q6403">
        <f t="shared" si="799"/>
        <v>-6.7054837930821086E-3</v>
      </c>
    </row>
    <row r="6404" spans="1:17" x14ac:dyDescent="0.25">
      <c r="A6404">
        <v>6393</v>
      </c>
      <c r="B6404" t="s">
        <v>6518</v>
      </c>
      <c r="C6404" s="8">
        <v>20000</v>
      </c>
      <c r="E6404" t="s">
        <v>22</v>
      </c>
      <c r="F6404" t="s">
        <v>20</v>
      </c>
      <c r="G6404">
        <v>241.37</v>
      </c>
      <c r="H6404" s="5">
        <v>300</v>
      </c>
      <c r="I6404" s="5">
        <v>9000</v>
      </c>
      <c r="J6404" t="str">
        <f t="shared" si="792"/>
        <v>no</v>
      </c>
      <c r="K6404">
        <f t="shared" si="793"/>
        <v>0</v>
      </c>
      <c r="L6404">
        <f t="shared" si="794"/>
        <v>0</v>
      </c>
      <c r="M6404">
        <f t="shared" si="795"/>
        <v>0</v>
      </c>
      <c r="N6404">
        <f t="shared" si="796"/>
        <v>-5.0468583267812557</v>
      </c>
      <c r="O6404">
        <f t="shared" si="797"/>
        <v>6.4295011410596993E-3</v>
      </c>
      <c r="P6404">
        <f t="shared" si="798"/>
        <v>6.3884267440194493E-3</v>
      </c>
      <c r="Q6404">
        <f t="shared" si="799"/>
        <v>-6.4089200688450133E-3</v>
      </c>
    </row>
    <row r="6405" spans="1:17" x14ac:dyDescent="0.25">
      <c r="A6405">
        <v>6394</v>
      </c>
      <c r="B6405" t="s">
        <v>6519</v>
      </c>
      <c r="C6405" s="8">
        <v>25000</v>
      </c>
      <c r="E6405" t="s">
        <v>22</v>
      </c>
      <c r="F6405" t="s">
        <v>20</v>
      </c>
      <c r="G6405">
        <v>803.36</v>
      </c>
      <c r="H6405" s="5">
        <v>300</v>
      </c>
      <c r="I6405" s="5">
        <v>9000</v>
      </c>
      <c r="J6405" t="str">
        <f t="shared" si="792"/>
        <v>no</v>
      </c>
      <c r="K6405">
        <f t="shared" si="793"/>
        <v>0</v>
      </c>
      <c r="L6405">
        <f t="shared" si="794"/>
        <v>0</v>
      </c>
      <c r="M6405">
        <f t="shared" si="795"/>
        <v>0</v>
      </c>
      <c r="N6405">
        <f t="shared" si="796"/>
        <v>-5.0619861039084881</v>
      </c>
      <c r="O6405">
        <f t="shared" si="797"/>
        <v>6.3329690794522234E-3</v>
      </c>
      <c r="P6405">
        <f t="shared" si="798"/>
        <v>6.2931149768901407E-3</v>
      </c>
      <c r="Q6405">
        <f t="shared" si="799"/>
        <v>-6.3130000950679839E-3</v>
      </c>
    </row>
    <row r="6406" spans="1:17" x14ac:dyDescent="0.25">
      <c r="A6406">
        <v>6395</v>
      </c>
      <c r="B6406" t="s">
        <v>6520</v>
      </c>
      <c r="C6406" s="8">
        <v>10000</v>
      </c>
      <c r="E6406" t="s">
        <v>22</v>
      </c>
      <c r="F6406" t="s">
        <v>20</v>
      </c>
      <c r="G6406">
        <v>651.53</v>
      </c>
      <c r="H6406" s="5">
        <v>300</v>
      </c>
      <c r="I6406" s="5">
        <v>9000</v>
      </c>
      <c r="J6406" t="str">
        <f t="shared" si="792"/>
        <v>no</v>
      </c>
      <c r="K6406">
        <f t="shared" si="793"/>
        <v>0</v>
      </c>
      <c r="L6406">
        <f t="shared" si="794"/>
        <v>0</v>
      </c>
      <c r="M6406">
        <f t="shared" si="795"/>
        <v>0</v>
      </c>
      <c r="N6406">
        <f t="shared" si="796"/>
        <v>-5.0166027725267899</v>
      </c>
      <c r="O6406">
        <f t="shared" si="797"/>
        <v>6.6270019440258137E-3</v>
      </c>
      <c r="P6406">
        <f t="shared" si="798"/>
        <v>6.5833739123106819E-3</v>
      </c>
      <c r="Q6406">
        <f t="shared" si="799"/>
        <v>-6.6051399000292459E-3</v>
      </c>
    </row>
    <row r="6407" spans="1:17" x14ac:dyDescent="0.25">
      <c r="A6407">
        <v>6396</v>
      </c>
      <c r="B6407" t="s">
        <v>6521</v>
      </c>
      <c r="C6407" s="8">
        <v>2</v>
      </c>
      <c r="E6407" t="s">
        <v>57</v>
      </c>
      <c r="F6407" t="s">
        <v>74</v>
      </c>
      <c r="G6407">
        <v>0</v>
      </c>
      <c r="H6407" s="5">
        <v>730</v>
      </c>
      <c r="I6407" s="5">
        <v>9000</v>
      </c>
      <c r="J6407" t="str">
        <f t="shared" si="792"/>
        <v>no</v>
      </c>
      <c r="K6407">
        <f t="shared" si="793"/>
        <v>0</v>
      </c>
      <c r="L6407">
        <f t="shared" si="794"/>
        <v>0</v>
      </c>
      <c r="M6407">
        <f t="shared" si="795"/>
        <v>0</v>
      </c>
      <c r="N6407">
        <f t="shared" si="796"/>
        <v>-4.9863532693831756</v>
      </c>
      <c r="O6407">
        <f t="shared" si="797"/>
        <v>6.8305282254162358E-3</v>
      </c>
      <c r="P6407">
        <f t="shared" si="798"/>
        <v>6.7841886334687792E-3</v>
      </c>
      <c r="Q6407">
        <f t="shared" si="799"/>
        <v>-6.8073058548944205E-3</v>
      </c>
    </row>
    <row r="6408" spans="1:17" x14ac:dyDescent="0.25">
      <c r="A6408">
        <v>6397</v>
      </c>
      <c r="B6408" t="s">
        <v>6522</v>
      </c>
      <c r="C6408" s="8">
        <v>10000</v>
      </c>
      <c r="E6408" t="s">
        <v>22</v>
      </c>
      <c r="F6408" t="s">
        <v>20</v>
      </c>
      <c r="G6408">
        <v>79.97</v>
      </c>
      <c r="H6408" s="5">
        <v>300</v>
      </c>
      <c r="I6408" s="5">
        <v>9000</v>
      </c>
      <c r="J6408" t="str">
        <f t="shared" si="792"/>
        <v>no</v>
      </c>
      <c r="K6408">
        <f t="shared" si="793"/>
        <v>0</v>
      </c>
      <c r="L6408">
        <f t="shared" si="794"/>
        <v>0</v>
      </c>
      <c r="M6408">
        <f t="shared" si="795"/>
        <v>0</v>
      </c>
      <c r="N6408">
        <f t="shared" si="796"/>
        <v>-5.0166027725267899</v>
      </c>
      <c r="O6408">
        <f t="shared" si="797"/>
        <v>6.6270019440258137E-3</v>
      </c>
      <c r="P6408">
        <f t="shared" si="798"/>
        <v>6.5833739123106819E-3</v>
      </c>
      <c r="Q6408">
        <f t="shared" si="799"/>
        <v>-6.6051399000292459E-3</v>
      </c>
    </row>
    <row r="6409" spans="1:17" x14ac:dyDescent="0.25">
      <c r="A6409">
        <v>6398</v>
      </c>
      <c r="B6409" t="s">
        <v>6523</v>
      </c>
      <c r="C6409" s="8">
        <v>2</v>
      </c>
      <c r="E6409" t="s">
        <v>57</v>
      </c>
      <c r="F6409" t="s">
        <v>74</v>
      </c>
      <c r="G6409">
        <v>331.66</v>
      </c>
      <c r="H6409" s="5">
        <v>730</v>
      </c>
      <c r="I6409" s="5">
        <v>9000</v>
      </c>
      <c r="J6409" t="str">
        <f t="shared" si="792"/>
        <v>yes</v>
      </c>
      <c r="K6409">
        <f t="shared" si="793"/>
        <v>0</v>
      </c>
      <c r="L6409">
        <f t="shared" si="794"/>
        <v>0</v>
      </c>
      <c r="M6409">
        <f t="shared" si="795"/>
        <v>0</v>
      </c>
      <c r="N6409">
        <f t="shared" si="796"/>
        <v>-4.9863532693831756</v>
      </c>
      <c r="O6409">
        <f t="shared" si="797"/>
        <v>6.8305282254162358E-3</v>
      </c>
      <c r="P6409">
        <f t="shared" si="798"/>
        <v>6.7841886334687792E-3</v>
      </c>
      <c r="Q6409">
        <f t="shared" si="799"/>
        <v>-6.8073058548944205E-3</v>
      </c>
    </row>
    <row r="6410" spans="1:17" x14ac:dyDescent="0.25">
      <c r="A6410">
        <v>6399</v>
      </c>
      <c r="B6410" t="s">
        <v>6524</v>
      </c>
      <c r="C6410" s="8">
        <v>10000</v>
      </c>
      <c r="E6410" t="s">
        <v>22</v>
      </c>
      <c r="F6410" t="s">
        <v>73</v>
      </c>
      <c r="G6410">
        <v>2137.8000000000002</v>
      </c>
      <c r="H6410" s="5">
        <v>300</v>
      </c>
      <c r="I6410" s="5">
        <v>9000</v>
      </c>
      <c r="J6410" t="str">
        <f t="shared" si="792"/>
        <v>no</v>
      </c>
      <c r="K6410">
        <f t="shared" si="793"/>
        <v>0</v>
      </c>
      <c r="L6410">
        <f t="shared" si="794"/>
        <v>0</v>
      </c>
      <c r="M6410">
        <f t="shared" si="795"/>
        <v>0</v>
      </c>
      <c r="N6410">
        <f t="shared" si="796"/>
        <v>-5.0166027725267899</v>
      </c>
      <c r="O6410">
        <f t="shared" si="797"/>
        <v>6.6270019440258137E-3</v>
      </c>
      <c r="P6410">
        <f t="shared" si="798"/>
        <v>6.5833739123106819E-3</v>
      </c>
      <c r="Q6410">
        <f t="shared" si="799"/>
        <v>-6.6051399000292459E-3</v>
      </c>
    </row>
    <row r="6411" spans="1:17" x14ac:dyDescent="0.25">
      <c r="A6411">
        <v>6400</v>
      </c>
      <c r="B6411" t="s">
        <v>6525</v>
      </c>
      <c r="C6411" s="8">
        <v>25000</v>
      </c>
      <c r="E6411" t="s">
        <v>22</v>
      </c>
      <c r="F6411" t="s">
        <v>20</v>
      </c>
      <c r="G6411">
        <v>2556.2800000000002</v>
      </c>
      <c r="H6411" s="5">
        <v>300</v>
      </c>
      <c r="I6411" s="5">
        <v>9000</v>
      </c>
      <c r="J6411" t="str">
        <f t="shared" si="792"/>
        <v>no</v>
      </c>
      <c r="K6411">
        <f t="shared" si="793"/>
        <v>0</v>
      </c>
      <c r="L6411">
        <f t="shared" si="794"/>
        <v>0</v>
      </c>
      <c r="M6411">
        <f t="shared" si="795"/>
        <v>0</v>
      </c>
      <c r="N6411">
        <f t="shared" si="796"/>
        <v>-5.0619861039084881</v>
      </c>
      <c r="O6411">
        <f t="shared" si="797"/>
        <v>6.3329690794522234E-3</v>
      </c>
      <c r="P6411">
        <f t="shared" si="798"/>
        <v>6.2931149768901407E-3</v>
      </c>
      <c r="Q6411">
        <f t="shared" si="799"/>
        <v>-6.3130000950679839E-3</v>
      </c>
    </row>
    <row r="6412" spans="1:17" x14ac:dyDescent="0.25">
      <c r="A6412">
        <v>6401</v>
      </c>
      <c r="B6412" t="s">
        <v>6526</v>
      </c>
      <c r="C6412" s="8">
        <v>1</v>
      </c>
      <c r="E6412" t="s">
        <v>57</v>
      </c>
      <c r="F6412" t="s">
        <v>74</v>
      </c>
      <c r="G6412">
        <v>831.86</v>
      </c>
      <c r="H6412" s="5">
        <v>730</v>
      </c>
      <c r="I6412" s="5">
        <v>9000</v>
      </c>
      <c r="J6412" t="str">
        <f t="shared" ref="J6412:J6475" si="800">IF(G6412/C6412&gt;=0.85, "yes", "no")</f>
        <v>yes</v>
      </c>
      <c r="K6412">
        <f t="shared" ref="K6412:K6475" si="801">IF(OR(H6412=500, H6412=600), 1, 0)</f>
        <v>0</v>
      </c>
      <c r="L6412">
        <f t="shared" ref="L6412:L6475" si="802">IF(F6412="ZDD", 1, 0)</f>
        <v>0</v>
      </c>
      <c r="M6412">
        <f t="shared" ref="M6412:M6475" si="803">IF(OR(E6412="ZP07", E6412="ZP28",E6412="ZP32",E6412="ZP45",E6412="ZPPY",E6412="ZSPP",E6412="ZXP1",E6412="ZXX7",E6412="ZYPP",E6412="ZYSP",E6412="ZYWP"),1,0)</f>
        <v>0</v>
      </c>
      <c r="N6412">
        <f t="shared" ref="N6412:N6475" si="804">$P$3+$P$4*L6412+$P$5*(C6412/10000000)+$P$6*(I6412/10000000)+$P$7*M6412</f>
        <v>-4.9863502438277507</v>
      </c>
      <c r="O6412">
        <f t="shared" ref="O6412:O6475" si="805">EXP(N6412)</f>
        <v>6.8305488915892266E-3</v>
      </c>
      <c r="P6412">
        <f t="shared" ref="P6412:P6475" si="806">O6412/(1+O6412)</f>
        <v>6.7842090201860848E-3</v>
      </c>
      <c r="Q6412">
        <f t="shared" ref="Q6412:Q6475" si="807">K6412*LN(P6412)+(1-K6412)*LN(1-P6412)</f>
        <v>-6.8073263808639938E-3</v>
      </c>
    </row>
    <row r="6413" spans="1:17" x14ac:dyDescent="0.25">
      <c r="A6413">
        <v>6402</v>
      </c>
      <c r="B6413" t="s">
        <v>6527</v>
      </c>
      <c r="C6413" s="8">
        <v>15000</v>
      </c>
      <c r="E6413" t="s">
        <v>40</v>
      </c>
      <c r="F6413" t="s">
        <v>29</v>
      </c>
      <c r="G6413">
        <v>66.67</v>
      </c>
      <c r="H6413" s="5">
        <v>300</v>
      </c>
      <c r="I6413" s="5">
        <v>9000</v>
      </c>
      <c r="J6413" t="str">
        <f t="shared" si="800"/>
        <v>no</v>
      </c>
      <c r="K6413">
        <f t="shared" si="801"/>
        <v>0</v>
      </c>
      <c r="L6413">
        <f t="shared" si="802"/>
        <v>1</v>
      </c>
      <c r="M6413">
        <f t="shared" si="803"/>
        <v>0</v>
      </c>
      <c r="N6413">
        <f t="shared" si="804"/>
        <v>-5.0471869239576783</v>
      </c>
      <c r="O6413">
        <f t="shared" si="805"/>
        <v>6.427388772217167E-3</v>
      </c>
      <c r="P6413">
        <f t="shared" si="806"/>
        <v>6.386341274017002E-3</v>
      </c>
      <c r="Q6413">
        <f t="shared" si="807"/>
        <v>-6.4068211925135407E-3</v>
      </c>
    </row>
    <row r="6414" spans="1:17" x14ac:dyDescent="0.25">
      <c r="A6414">
        <v>6403</v>
      </c>
      <c r="B6414" t="s">
        <v>6528</v>
      </c>
      <c r="C6414" s="8">
        <v>10000</v>
      </c>
      <c r="E6414" t="s">
        <v>22</v>
      </c>
      <c r="F6414" t="s">
        <v>39</v>
      </c>
      <c r="G6414">
        <v>110.29</v>
      </c>
      <c r="H6414" s="5">
        <v>300</v>
      </c>
      <c r="I6414" s="5">
        <v>9000</v>
      </c>
      <c r="J6414" t="str">
        <f t="shared" si="800"/>
        <v>no</v>
      </c>
      <c r="K6414">
        <f t="shared" si="801"/>
        <v>0</v>
      </c>
      <c r="L6414">
        <f t="shared" si="802"/>
        <v>0</v>
      </c>
      <c r="M6414">
        <f t="shared" si="803"/>
        <v>0</v>
      </c>
      <c r="N6414">
        <f t="shared" si="804"/>
        <v>-5.0166027725267899</v>
      </c>
      <c r="O6414">
        <f t="shared" si="805"/>
        <v>6.6270019440258137E-3</v>
      </c>
      <c r="P6414">
        <f t="shared" si="806"/>
        <v>6.5833739123106819E-3</v>
      </c>
      <c r="Q6414">
        <f t="shared" si="807"/>
        <v>-6.6051399000292459E-3</v>
      </c>
    </row>
    <row r="6415" spans="1:17" x14ac:dyDescent="0.25">
      <c r="A6415">
        <v>6404</v>
      </c>
      <c r="B6415" t="s">
        <v>6529</v>
      </c>
      <c r="C6415" s="8">
        <v>25000</v>
      </c>
      <c r="E6415" t="s">
        <v>22</v>
      </c>
      <c r="F6415" t="s">
        <v>20</v>
      </c>
      <c r="G6415">
        <v>8667.4699999999993</v>
      </c>
      <c r="H6415" s="5">
        <v>300</v>
      </c>
      <c r="I6415" s="5">
        <v>9000</v>
      </c>
      <c r="J6415" t="str">
        <f t="shared" si="800"/>
        <v>no</v>
      </c>
      <c r="K6415">
        <f t="shared" si="801"/>
        <v>0</v>
      </c>
      <c r="L6415">
        <f t="shared" si="802"/>
        <v>0</v>
      </c>
      <c r="M6415">
        <f t="shared" si="803"/>
        <v>0</v>
      </c>
      <c r="N6415">
        <f t="shared" si="804"/>
        <v>-5.0619861039084881</v>
      </c>
      <c r="O6415">
        <f t="shared" si="805"/>
        <v>6.3329690794522234E-3</v>
      </c>
      <c r="P6415">
        <f t="shared" si="806"/>
        <v>6.2931149768901407E-3</v>
      </c>
      <c r="Q6415">
        <f t="shared" si="807"/>
        <v>-6.3130000950679839E-3</v>
      </c>
    </row>
    <row r="6416" spans="1:17" x14ac:dyDescent="0.25">
      <c r="A6416">
        <v>6405</v>
      </c>
      <c r="B6416" t="s">
        <v>6530</v>
      </c>
      <c r="C6416" s="8">
        <v>2</v>
      </c>
      <c r="E6416" t="s">
        <v>57</v>
      </c>
      <c r="F6416" t="s">
        <v>74</v>
      </c>
      <c r="G6416">
        <v>6380.74</v>
      </c>
      <c r="H6416" s="5">
        <v>730</v>
      </c>
      <c r="I6416" s="5">
        <v>9000</v>
      </c>
      <c r="J6416" t="str">
        <f t="shared" si="800"/>
        <v>yes</v>
      </c>
      <c r="K6416">
        <f t="shared" si="801"/>
        <v>0</v>
      </c>
      <c r="L6416">
        <f t="shared" si="802"/>
        <v>0</v>
      </c>
      <c r="M6416">
        <f t="shared" si="803"/>
        <v>0</v>
      </c>
      <c r="N6416">
        <f t="shared" si="804"/>
        <v>-4.9863532693831756</v>
      </c>
      <c r="O6416">
        <f t="shared" si="805"/>
        <v>6.8305282254162358E-3</v>
      </c>
      <c r="P6416">
        <f t="shared" si="806"/>
        <v>6.7841886334687792E-3</v>
      </c>
      <c r="Q6416">
        <f t="shared" si="807"/>
        <v>-6.8073058548944205E-3</v>
      </c>
    </row>
    <row r="6417" spans="1:17" x14ac:dyDescent="0.25">
      <c r="A6417">
        <v>6406</v>
      </c>
      <c r="B6417" t="s">
        <v>6531</v>
      </c>
      <c r="C6417" s="8">
        <v>1</v>
      </c>
      <c r="E6417" t="s">
        <v>57</v>
      </c>
      <c r="F6417" t="s">
        <v>74</v>
      </c>
      <c r="G6417">
        <v>306.86</v>
      </c>
      <c r="H6417" s="5">
        <v>730</v>
      </c>
      <c r="I6417" s="5">
        <v>9000</v>
      </c>
      <c r="J6417" t="str">
        <f t="shared" si="800"/>
        <v>yes</v>
      </c>
      <c r="K6417">
        <f t="shared" si="801"/>
        <v>0</v>
      </c>
      <c r="L6417">
        <f t="shared" si="802"/>
        <v>0</v>
      </c>
      <c r="M6417">
        <f t="shared" si="803"/>
        <v>0</v>
      </c>
      <c r="N6417">
        <f t="shared" si="804"/>
        <v>-4.9863502438277507</v>
      </c>
      <c r="O6417">
        <f t="shared" si="805"/>
        <v>6.8305488915892266E-3</v>
      </c>
      <c r="P6417">
        <f t="shared" si="806"/>
        <v>6.7842090201860848E-3</v>
      </c>
      <c r="Q6417">
        <f t="shared" si="807"/>
        <v>-6.8073263808639938E-3</v>
      </c>
    </row>
    <row r="6418" spans="1:17" x14ac:dyDescent="0.25">
      <c r="A6418">
        <v>6407</v>
      </c>
      <c r="B6418" t="s">
        <v>6532</v>
      </c>
      <c r="C6418" s="8">
        <v>2</v>
      </c>
      <c r="E6418" t="s">
        <v>57</v>
      </c>
      <c r="F6418" t="s">
        <v>74</v>
      </c>
      <c r="G6418">
        <v>4783.6899999999996</v>
      </c>
      <c r="H6418" s="5">
        <v>730</v>
      </c>
      <c r="I6418" s="5">
        <v>9000</v>
      </c>
      <c r="J6418" t="str">
        <f t="shared" si="800"/>
        <v>yes</v>
      </c>
      <c r="K6418">
        <f t="shared" si="801"/>
        <v>0</v>
      </c>
      <c r="L6418">
        <f t="shared" si="802"/>
        <v>0</v>
      </c>
      <c r="M6418">
        <f t="shared" si="803"/>
        <v>0</v>
      </c>
      <c r="N6418">
        <f t="shared" si="804"/>
        <v>-4.9863532693831756</v>
      </c>
      <c r="O6418">
        <f t="shared" si="805"/>
        <v>6.8305282254162358E-3</v>
      </c>
      <c r="P6418">
        <f t="shared" si="806"/>
        <v>6.7841886334687792E-3</v>
      </c>
      <c r="Q6418">
        <f t="shared" si="807"/>
        <v>-6.8073058548944205E-3</v>
      </c>
    </row>
    <row r="6419" spans="1:17" x14ac:dyDescent="0.25">
      <c r="A6419">
        <v>6408</v>
      </c>
      <c r="B6419" t="s">
        <v>6533</v>
      </c>
      <c r="C6419" s="8">
        <v>25000</v>
      </c>
      <c r="E6419" t="s">
        <v>31</v>
      </c>
      <c r="F6419" t="s">
        <v>25</v>
      </c>
      <c r="G6419">
        <v>1889.64</v>
      </c>
      <c r="H6419" s="5">
        <v>300</v>
      </c>
      <c r="I6419" s="5">
        <v>9000</v>
      </c>
      <c r="J6419" t="str">
        <f t="shared" si="800"/>
        <v>no</v>
      </c>
      <c r="K6419">
        <f t="shared" si="801"/>
        <v>0</v>
      </c>
      <c r="L6419">
        <f t="shared" si="802"/>
        <v>0</v>
      </c>
      <c r="M6419">
        <f t="shared" si="803"/>
        <v>0</v>
      </c>
      <c r="N6419">
        <f t="shared" si="804"/>
        <v>-5.0619861039084881</v>
      </c>
      <c r="O6419">
        <f t="shared" si="805"/>
        <v>6.3329690794522234E-3</v>
      </c>
      <c r="P6419">
        <f t="shared" si="806"/>
        <v>6.2931149768901407E-3</v>
      </c>
      <c r="Q6419">
        <f t="shared" si="807"/>
        <v>-6.3130000950679839E-3</v>
      </c>
    </row>
    <row r="6420" spans="1:17" x14ac:dyDescent="0.25">
      <c r="A6420">
        <v>6409</v>
      </c>
      <c r="B6420" t="s">
        <v>6534</v>
      </c>
      <c r="C6420" s="8">
        <v>5000</v>
      </c>
      <c r="E6420" t="s">
        <v>31</v>
      </c>
      <c r="F6420" t="s">
        <v>73</v>
      </c>
      <c r="G6420">
        <v>4733.7700000000004</v>
      </c>
      <c r="H6420" s="5">
        <v>400</v>
      </c>
      <c r="I6420" s="5">
        <v>9000</v>
      </c>
      <c r="J6420" t="str">
        <f t="shared" si="800"/>
        <v>yes</v>
      </c>
      <c r="K6420">
        <f t="shared" si="801"/>
        <v>0</v>
      </c>
      <c r="L6420">
        <f t="shared" si="802"/>
        <v>0</v>
      </c>
      <c r="M6420">
        <f t="shared" si="803"/>
        <v>0</v>
      </c>
      <c r="N6420">
        <f t="shared" si="804"/>
        <v>-5.0014749953995574</v>
      </c>
      <c r="O6420">
        <f t="shared" si="805"/>
        <v>6.728015884234234E-3</v>
      </c>
      <c r="P6420">
        <f t="shared" si="806"/>
        <v>6.6830522028582372E-3</v>
      </c>
      <c r="Q6420">
        <f t="shared" si="807"/>
        <v>-6.7054837930821086E-3</v>
      </c>
    </row>
    <row r="6421" spans="1:17" x14ac:dyDescent="0.25">
      <c r="A6421">
        <v>6410</v>
      </c>
      <c r="B6421" t="s">
        <v>6535</v>
      </c>
      <c r="C6421" s="8">
        <v>2</v>
      </c>
      <c r="E6421" t="s">
        <v>57</v>
      </c>
      <c r="F6421" t="s">
        <v>74</v>
      </c>
      <c r="G6421">
        <v>769.45</v>
      </c>
      <c r="H6421" s="5">
        <v>730</v>
      </c>
      <c r="I6421" s="5">
        <v>9000</v>
      </c>
      <c r="J6421" t="str">
        <f t="shared" si="800"/>
        <v>yes</v>
      </c>
      <c r="K6421">
        <f t="shared" si="801"/>
        <v>0</v>
      </c>
      <c r="L6421">
        <f t="shared" si="802"/>
        <v>0</v>
      </c>
      <c r="M6421">
        <f t="shared" si="803"/>
        <v>0</v>
      </c>
      <c r="N6421">
        <f t="shared" si="804"/>
        <v>-4.9863532693831756</v>
      </c>
      <c r="O6421">
        <f t="shared" si="805"/>
        <v>6.8305282254162358E-3</v>
      </c>
      <c r="P6421">
        <f t="shared" si="806"/>
        <v>6.7841886334687792E-3</v>
      </c>
      <c r="Q6421">
        <f t="shared" si="807"/>
        <v>-6.8073058548944205E-3</v>
      </c>
    </row>
    <row r="6422" spans="1:17" x14ac:dyDescent="0.25">
      <c r="A6422">
        <v>6411</v>
      </c>
      <c r="B6422" t="s">
        <v>6536</v>
      </c>
      <c r="C6422" s="8">
        <v>75000</v>
      </c>
      <c r="E6422" t="s">
        <v>40</v>
      </c>
      <c r="F6422" t="s">
        <v>73</v>
      </c>
      <c r="G6422">
        <v>495.54</v>
      </c>
      <c r="H6422" s="5">
        <v>300</v>
      </c>
      <c r="I6422" s="5">
        <v>9000</v>
      </c>
      <c r="J6422" t="str">
        <f t="shared" si="800"/>
        <v>no</v>
      </c>
      <c r="K6422">
        <f t="shared" si="801"/>
        <v>0</v>
      </c>
      <c r="L6422">
        <f t="shared" si="802"/>
        <v>0</v>
      </c>
      <c r="M6422">
        <f t="shared" si="803"/>
        <v>0</v>
      </c>
      <c r="N6422">
        <f t="shared" si="804"/>
        <v>-5.2132638751808136</v>
      </c>
      <c r="O6422">
        <f t="shared" si="805"/>
        <v>5.4438765261021534E-3</v>
      </c>
      <c r="P6422">
        <f t="shared" si="806"/>
        <v>5.4144011945363177E-3</v>
      </c>
      <c r="Q6422">
        <f t="shared" si="807"/>
        <v>-5.4291121895317616E-3</v>
      </c>
    </row>
    <row r="6423" spans="1:17" x14ac:dyDescent="0.25">
      <c r="A6423">
        <v>6412</v>
      </c>
      <c r="B6423" t="s">
        <v>6537</v>
      </c>
      <c r="C6423" s="8">
        <v>5000</v>
      </c>
      <c r="E6423" t="s">
        <v>22</v>
      </c>
      <c r="F6423" t="s">
        <v>29</v>
      </c>
      <c r="G6423">
        <v>230.89</v>
      </c>
      <c r="H6423" s="5">
        <v>300</v>
      </c>
      <c r="I6423" s="5">
        <v>9000</v>
      </c>
      <c r="J6423" t="str">
        <f t="shared" si="800"/>
        <v>no</v>
      </c>
      <c r="K6423">
        <f t="shared" si="801"/>
        <v>0</v>
      </c>
      <c r="L6423">
        <f t="shared" si="802"/>
        <v>1</v>
      </c>
      <c r="M6423">
        <f t="shared" si="803"/>
        <v>0</v>
      </c>
      <c r="N6423">
        <f t="shared" si="804"/>
        <v>-5.0169313697032134</v>
      </c>
      <c r="O6423">
        <f t="shared" si="805"/>
        <v>6.624824687638595E-3</v>
      </c>
      <c r="P6423">
        <f t="shared" si="806"/>
        <v>6.581225224297757E-3</v>
      </c>
      <c r="Q6423">
        <f t="shared" si="807"/>
        <v>-6.6029769749957716E-3</v>
      </c>
    </row>
    <row r="6424" spans="1:17" x14ac:dyDescent="0.25">
      <c r="A6424">
        <v>6413</v>
      </c>
      <c r="B6424" t="s">
        <v>6538</v>
      </c>
      <c r="C6424" s="8">
        <v>2</v>
      </c>
      <c r="E6424" t="s">
        <v>57</v>
      </c>
      <c r="F6424" t="s">
        <v>74</v>
      </c>
      <c r="G6424">
        <v>3814.97</v>
      </c>
      <c r="H6424" s="5">
        <v>730</v>
      </c>
      <c r="I6424" s="5">
        <v>9000</v>
      </c>
      <c r="J6424" t="str">
        <f t="shared" si="800"/>
        <v>yes</v>
      </c>
      <c r="K6424">
        <f t="shared" si="801"/>
        <v>0</v>
      </c>
      <c r="L6424">
        <f t="shared" si="802"/>
        <v>0</v>
      </c>
      <c r="M6424">
        <f t="shared" si="803"/>
        <v>0</v>
      </c>
      <c r="N6424">
        <f t="shared" si="804"/>
        <v>-4.9863532693831756</v>
      </c>
      <c r="O6424">
        <f t="shared" si="805"/>
        <v>6.8305282254162358E-3</v>
      </c>
      <c r="P6424">
        <f t="shared" si="806"/>
        <v>6.7841886334687792E-3</v>
      </c>
      <c r="Q6424">
        <f t="shared" si="807"/>
        <v>-6.8073058548944205E-3</v>
      </c>
    </row>
    <row r="6425" spans="1:17" x14ac:dyDescent="0.25">
      <c r="A6425">
        <v>6414</v>
      </c>
      <c r="B6425" t="s">
        <v>6539</v>
      </c>
      <c r="C6425" s="8">
        <v>30000</v>
      </c>
      <c r="E6425" t="s">
        <v>40</v>
      </c>
      <c r="F6425" t="s">
        <v>20</v>
      </c>
      <c r="G6425">
        <v>3247.24</v>
      </c>
      <c r="H6425" s="5">
        <v>300</v>
      </c>
      <c r="I6425" s="5">
        <v>9000</v>
      </c>
      <c r="J6425" t="str">
        <f t="shared" si="800"/>
        <v>no</v>
      </c>
      <c r="K6425">
        <f t="shared" si="801"/>
        <v>0</v>
      </c>
      <c r="L6425">
        <f t="shared" si="802"/>
        <v>0</v>
      </c>
      <c r="M6425">
        <f t="shared" si="803"/>
        <v>0</v>
      </c>
      <c r="N6425">
        <f t="shared" si="804"/>
        <v>-5.0771138810357206</v>
      </c>
      <c r="O6425">
        <f t="shared" si="805"/>
        <v>6.2378863431833314E-3</v>
      </c>
      <c r="P6425">
        <f t="shared" si="806"/>
        <v>6.1992163362609301E-3</v>
      </c>
      <c r="Q6425">
        <f t="shared" si="807"/>
        <v>-6.2185112614615776E-3</v>
      </c>
    </row>
    <row r="6426" spans="1:17" x14ac:dyDescent="0.25">
      <c r="A6426">
        <v>6415</v>
      </c>
      <c r="B6426" t="s">
        <v>6540</v>
      </c>
      <c r="C6426" s="8">
        <v>5000</v>
      </c>
      <c r="E6426" t="s">
        <v>31</v>
      </c>
      <c r="F6426" t="s">
        <v>73</v>
      </c>
      <c r="G6426">
        <v>250.15</v>
      </c>
      <c r="H6426" s="5">
        <v>300</v>
      </c>
      <c r="I6426" s="5">
        <v>9000</v>
      </c>
      <c r="J6426" t="str">
        <f t="shared" si="800"/>
        <v>no</v>
      </c>
      <c r="K6426">
        <f t="shared" si="801"/>
        <v>0</v>
      </c>
      <c r="L6426">
        <f t="shared" si="802"/>
        <v>0</v>
      </c>
      <c r="M6426">
        <f t="shared" si="803"/>
        <v>0</v>
      </c>
      <c r="N6426">
        <f t="shared" si="804"/>
        <v>-5.0014749953995574</v>
      </c>
      <c r="O6426">
        <f t="shared" si="805"/>
        <v>6.728015884234234E-3</v>
      </c>
      <c r="P6426">
        <f t="shared" si="806"/>
        <v>6.6830522028582372E-3</v>
      </c>
      <c r="Q6426">
        <f t="shared" si="807"/>
        <v>-6.7054837930821086E-3</v>
      </c>
    </row>
    <row r="6427" spans="1:17" x14ac:dyDescent="0.25">
      <c r="A6427">
        <v>6416</v>
      </c>
      <c r="B6427" t="s">
        <v>6541</v>
      </c>
      <c r="C6427" s="8">
        <v>25000</v>
      </c>
      <c r="E6427" t="s">
        <v>22</v>
      </c>
      <c r="F6427" t="s">
        <v>25</v>
      </c>
      <c r="G6427">
        <v>1349.9</v>
      </c>
      <c r="H6427" s="5">
        <v>300</v>
      </c>
      <c r="I6427" s="5">
        <v>9000</v>
      </c>
      <c r="J6427" t="str">
        <f t="shared" si="800"/>
        <v>no</v>
      </c>
      <c r="K6427">
        <f t="shared" si="801"/>
        <v>0</v>
      </c>
      <c r="L6427">
        <f t="shared" si="802"/>
        <v>0</v>
      </c>
      <c r="M6427">
        <f t="shared" si="803"/>
        <v>0</v>
      </c>
      <c r="N6427">
        <f t="shared" si="804"/>
        <v>-5.0619861039084881</v>
      </c>
      <c r="O6427">
        <f t="shared" si="805"/>
        <v>6.3329690794522234E-3</v>
      </c>
      <c r="P6427">
        <f t="shared" si="806"/>
        <v>6.2931149768901407E-3</v>
      </c>
      <c r="Q6427">
        <f t="shared" si="807"/>
        <v>-6.3130000950679839E-3</v>
      </c>
    </row>
    <row r="6428" spans="1:17" x14ac:dyDescent="0.25">
      <c r="A6428">
        <v>6417</v>
      </c>
      <c r="B6428" t="s">
        <v>6542</v>
      </c>
      <c r="C6428" s="8">
        <v>2</v>
      </c>
      <c r="E6428" t="s">
        <v>57</v>
      </c>
      <c r="F6428" t="s">
        <v>74</v>
      </c>
      <c r="G6428">
        <v>0</v>
      </c>
      <c r="H6428" s="5">
        <v>730</v>
      </c>
      <c r="I6428" s="5">
        <v>9000</v>
      </c>
      <c r="J6428" t="str">
        <f t="shared" si="800"/>
        <v>no</v>
      </c>
      <c r="K6428">
        <f t="shared" si="801"/>
        <v>0</v>
      </c>
      <c r="L6428">
        <f t="shared" si="802"/>
        <v>0</v>
      </c>
      <c r="M6428">
        <f t="shared" si="803"/>
        <v>0</v>
      </c>
      <c r="N6428">
        <f t="shared" si="804"/>
        <v>-4.9863532693831756</v>
      </c>
      <c r="O6428">
        <f t="shared" si="805"/>
        <v>6.8305282254162358E-3</v>
      </c>
      <c r="P6428">
        <f t="shared" si="806"/>
        <v>6.7841886334687792E-3</v>
      </c>
      <c r="Q6428">
        <f t="shared" si="807"/>
        <v>-6.8073058548944205E-3</v>
      </c>
    </row>
    <row r="6429" spans="1:17" x14ac:dyDescent="0.25">
      <c r="A6429">
        <v>6418</v>
      </c>
      <c r="B6429" t="s">
        <v>6543</v>
      </c>
      <c r="C6429" s="8">
        <v>2</v>
      </c>
      <c r="E6429" t="s">
        <v>57</v>
      </c>
      <c r="F6429" t="s">
        <v>74</v>
      </c>
      <c r="G6429">
        <v>564.71</v>
      </c>
      <c r="H6429" s="5">
        <v>730</v>
      </c>
      <c r="I6429" s="5">
        <v>9000</v>
      </c>
      <c r="J6429" t="str">
        <f t="shared" si="800"/>
        <v>yes</v>
      </c>
      <c r="K6429">
        <f t="shared" si="801"/>
        <v>0</v>
      </c>
      <c r="L6429">
        <f t="shared" si="802"/>
        <v>0</v>
      </c>
      <c r="M6429">
        <f t="shared" si="803"/>
        <v>0</v>
      </c>
      <c r="N6429">
        <f t="shared" si="804"/>
        <v>-4.9863532693831756</v>
      </c>
      <c r="O6429">
        <f t="shared" si="805"/>
        <v>6.8305282254162358E-3</v>
      </c>
      <c r="P6429">
        <f t="shared" si="806"/>
        <v>6.7841886334687792E-3</v>
      </c>
      <c r="Q6429">
        <f t="shared" si="807"/>
        <v>-6.8073058548944205E-3</v>
      </c>
    </row>
    <row r="6430" spans="1:17" x14ac:dyDescent="0.25">
      <c r="A6430">
        <v>6419</v>
      </c>
      <c r="B6430" t="s">
        <v>6544</v>
      </c>
      <c r="C6430" s="8">
        <v>25000</v>
      </c>
      <c r="E6430" t="s">
        <v>22</v>
      </c>
      <c r="F6430" t="s">
        <v>29</v>
      </c>
      <c r="G6430">
        <v>945.1</v>
      </c>
      <c r="H6430" s="5">
        <v>300</v>
      </c>
      <c r="I6430" s="5">
        <v>9000</v>
      </c>
      <c r="J6430" t="str">
        <f t="shared" si="800"/>
        <v>no</v>
      </c>
      <c r="K6430">
        <f t="shared" si="801"/>
        <v>0</v>
      </c>
      <c r="L6430">
        <f t="shared" si="802"/>
        <v>1</v>
      </c>
      <c r="M6430">
        <f t="shared" si="803"/>
        <v>0</v>
      </c>
      <c r="N6430">
        <f t="shared" si="804"/>
        <v>-5.0774424782121441</v>
      </c>
      <c r="O6430">
        <f t="shared" si="805"/>
        <v>6.23583692807856E-3</v>
      </c>
      <c r="P6430">
        <f t="shared" si="806"/>
        <v>6.1971922478092686E-3</v>
      </c>
      <c r="Q6430">
        <f t="shared" si="807"/>
        <v>-6.216474549050232E-3</v>
      </c>
    </row>
    <row r="6431" spans="1:17" x14ac:dyDescent="0.25">
      <c r="A6431">
        <v>6420</v>
      </c>
      <c r="B6431" t="s">
        <v>6545</v>
      </c>
      <c r="C6431" s="8">
        <v>10000</v>
      </c>
      <c r="E6431" t="s">
        <v>22</v>
      </c>
      <c r="F6431" t="s">
        <v>29</v>
      </c>
      <c r="G6431">
        <v>1262.94</v>
      </c>
      <c r="H6431" s="5">
        <v>300</v>
      </c>
      <c r="I6431" s="5">
        <v>9000</v>
      </c>
      <c r="J6431" t="str">
        <f t="shared" si="800"/>
        <v>no</v>
      </c>
      <c r="K6431">
        <f t="shared" si="801"/>
        <v>0</v>
      </c>
      <c r="L6431">
        <f t="shared" si="802"/>
        <v>1</v>
      </c>
      <c r="M6431">
        <f t="shared" si="803"/>
        <v>0</v>
      </c>
      <c r="N6431">
        <f t="shared" si="804"/>
        <v>-5.0320591468304459</v>
      </c>
      <c r="O6431">
        <f t="shared" si="805"/>
        <v>6.5253600525362124E-3</v>
      </c>
      <c r="P6431">
        <f t="shared" si="806"/>
        <v>6.4830557793353737E-3</v>
      </c>
      <c r="Q6431">
        <f t="shared" si="807"/>
        <v>-6.5041620570257088E-3</v>
      </c>
    </row>
    <row r="6432" spans="1:17" x14ac:dyDescent="0.25">
      <c r="A6432">
        <v>6421</v>
      </c>
      <c r="B6432" t="s">
        <v>6546</v>
      </c>
      <c r="C6432" s="8">
        <v>25000</v>
      </c>
      <c r="E6432" t="s">
        <v>22</v>
      </c>
      <c r="F6432" t="s">
        <v>73</v>
      </c>
      <c r="G6432">
        <v>3018.85</v>
      </c>
      <c r="H6432" s="5">
        <v>300</v>
      </c>
      <c r="I6432" s="5">
        <v>9000</v>
      </c>
      <c r="J6432" t="str">
        <f t="shared" si="800"/>
        <v>no</v>
      </c>
      <c r="K6432">
        <f t="shared" si="801"/>
        <v>0</v>
      </c>
      <c r="L6432">
        <f t="shared" si="802"/>
        <v>0</v>
      </c>
      <c r="M6432">
        <f t="shared" si="803"/>
        <v>0</v>
      </c>
      <c r="N6432">
        <f t="shared" si="804"/>
        <v>-5.0619861039084881</v>
      </c>
      <c r="O6432">
        <f t="shared" si="805"/>
        <v>6.3329690794522234E-3</v>
      </c>
      <c r="P6432">
        <f t="shared" si="806"/>
        <v>6.2931149768901407E-3</v>
      </c>
      <c r="Q6432">
        <f t="shared" si="807"/>
        <v>-6.3130000950679839E-3</v>
      </c>
    </row>
    <row r="6433" spans="1:17" x14ac:dyDescent="0.25">
      <c r="A6433">
        <v>6422</v>
      </c>
      <c r="B6433" t="s">
        <v>6547</v>
      </c>
      <c r="C6433" s="8">
        <v>25000</v>
      </c>
      <c r="E6433" t="s">
        <v>19</v>
      </c>
      <c r="F6433" t="s">
        <v>25</v>
      </c>
      <c r="G6433">
        <v>1788.52</v>
      </c>
      <c r="H6433" s="5">
        <v>300</v>
      </c>
      <c r="I6433" s="5">
        <v>9000</v>
      </c>
      <c r="J6433" t="str">
        <f t="shared" si="800"/>
        <v>no</v>
      </c>
      <c r="K6433">
        <f t="shared" si="801"/>
        <v>0</v>
      </c>
      <c r="L6433">
        <f t="shared" si="802"/>
        <v>0</v>
      </c>
      <c r="M6433">
        <f t="shared" si="803"/>
        <v>0</v>
      </c>
      <c r="N6433">
        <f t="shared" si="804"/>
        <v>-5.0619861039084881</v>
      </c>
      <c r="O6433">
        <f t="shared" si="805"/>
        <v>6.3329690794522234E-3</v>
      </c>
      <c r="P6433">
        <f t="shared" si="806"/>
        <v>6.2931149768901407E-3</v>
      </c>
      <c r="Q6433">
        <f t="shared" si="807"/>
        <v>-6.3130000950679839E-3</v>
      </c>
    </row>
    <row r="6434" spans="1:17" x14ac:dyDescent="0.25">
      <c r="A6434">
        <v>6423</v>
      </c>
      <c r="B6434" t="s">
        <v>6548</v>
      </c>
      <c r="C6434" s="8">
        <v>2</v>
      </c>
      <c r="E6434" t="s">
        <v>57</v>
      </c>
      <c r="F6434" t="s">
        <v>74</v>
      </c>
      <c r="G6434">
        <v>717.31</v>
      </c>
      <c r="H6434" s="5">
        <v>730</v>
      </c>
      <c r="I6434" s="5">
        <v>9000</v>
      </c>
      <c r="J6434" t="str">
        <f t="shared" si="800"/>
        <v>yes</v>
      </c>
      <c r="K6434">
        <f t="shared" si="801"/>
        <v>0</v>
      </c>
      <c r="L6434">
        <f t="shared" si="802"/>
        <v>0</v>
      </c>
      <c r="M6434">
        <f t="shared" si="803"/>
        <v>0</v>
      </c>
      <c r="N6434">
        <f t="shared" si="804"/>
        <v>-4.9863532693831756</v>
      </c>
      <c r="O6434">
        <f t="shared" si="805"/>
        <v>6.8305282254162358E-3</v>
      </c>
      <c r="P6434">
        <f t="shared" si="806"/>
        <v>6.7841886334687792E-3</v>
      </c>
      <c r="Q6434">
        <f t="shared" si="807"/>
        <v>-6.8073058548944205E-3</v>
      </c>
    </row>
    <row r="6435" spans="1:17" x14ac:dyDescent="0.25">
      <c r="A6435">
        <v>6424</v>
      </c>
      <c r="B6435" t="s">
        <v>6549</v>
      </c>
      <c r="C6435" s="8">
        <v>25000</v>
      </c>
      <c r="E6435" t="s">
        <v>22</v>
      </c>
      <c r="F6435" t="s">
        <v>29</v>
      </c>
      <c r="G6435">
        <v>8118.21</v>
      </c>
      <c r="H6435" s="5">
        <v>300</v>
      </c>
      <c r="I6435" s="5">
        <v>9000</v>
      </c>
      <c r="J6435" t="str">
        <f t="shared" si="800"/>
        <v>no</v>
      </c>
      <c r="K6435">
        <f t="shared" si="801"/>
        <v>0</v>
      </c>
      <c r="L6435">
        <f t="shared" si="802"/>
        <v>1</v>
      </c>
      <c r="M6435">
        <f t="shared" si="803"/>
        <v>0</v>
      </c>
      <c r="N6435">
        <f t="shared" si="804"/>
        <v>-5.0774424782121441</v>
      </c>
      <c r="O6435">
        <f t="shared" si="805"/>
        <v>6.23583692807856E-3</v>
      </c>
      <c r="P6435">
        <f t="shared" si="806"/>
        <v>6.1971922478092686E-3</v>
      </c>
      <c r="Q6435">
        <f t="shared" si="807"/>
        <v>-6.216474549050232E-3</v>
      </c>
    </row>
    <row r="6436" spans="1:17" x14ac:dyDescent="0.25">
      <c r="A6436">
        <v>6425</v>
      </c>
      <c r="B6436" t="s">
        <v>6550</v>
      </c>
      <c r="C6436" s="8">
        <v>25000</v>
      </c>
      <c r="E6436" t="s">
        <v>22</v>
      </c>
      <c r="F6436" t="s">
        <v>20</v>
      </c>
      <c r="G6436">
        <v>341.1</v>
      </c>
      <c r="H6436" s="5">
        <v>300</v>
      </c>
      <c r="I6436" s="5">
        <v>9000</v>
      </c>
      <c r="J6436" t="str">
        <f t="shared" si="800"/>
        <v>no</v>
      </c>
      <c r="K6436">
        <f t="shared" si="801"/>
        <v>0</v>
      </c>
      <c r="L6436">
        <f t="shared" si="802"/>
        <v>0</v>
      </c>
      <c r="M6436">
        <f t="shared" si="803"/>
        <v>0</v>
      </c>
      <c r="N6436">
        <f t="shared" si="804"/>
        <v>-5.0619861039084881</v>
      </c>
      <c r="O6436">
        <f t="shared" si="805"/>
        <v>6.3329690794522234E-3</v>
      </c>
      <c r="P6436">
        <f t="shared" si="806"/>
        <v>6.2931149768901407E-3</v>
      </c>
      <c r="Q6436">
        <f t="shared" si="807"/>
        <v>-6.3130000950679839E-3</v>
      </c>
    </row>
    <row r="6437" spans="1:17" x14ac:dyDescent="0.25">
      <c r="A6437">
        <v>6426</v>
      </c>
      <c r="B6437" t="s">
        <v>6551</v>
      </c>
      <c r="C6437" s="8">
        <v>1</v>
      </c>
      <c r="E6437" t="s">
        <v>57</v>
      </c>
      <c r="F6437" t="s">
        <v>74</v>
      </c>
      <c r="G6437">
        <v>116.55</v>
      </c>
      <c r="H6437" s="5">
        <v>730</v>
      </c>
      <c r="I6437" s="5">
        <v>9000</v>
      </c>
      <c r="J6437" t="str">
        <f t="shared" si="800"/>
        <v>yes</v>
      </c>
      <c r="K6437">
        <f t="shared" si="801"/>
        <v>0</v>
      </c>
      <c r="L6437">
        <f t="shared" si="802"/>
        <v>0</v>
      </c>
      <c r="M6437">
        <f t="shared" si="803"/>
        <v>0</v>
      </c>
      <c r="N6437">
        <f t="shared" si="804"/>
        <v>-4.9863502438277507</v>
      </c>
      <c r="O6437">
        <f t="shared" si="805"/>
        <v>6.8305488915892266E-3</v>
      </c>
      <c r="P6437">
        <f t="shared" si="806"/>
        <v>6.7842090201860848E-3</v>
      </c>
      <c r="Q6437">
        <f t="shared" si="807"/>
        <v>-6.8073263808639938E-3</v>
      </c>
    </row>
    <row r="6438" spans="1:17" x14ac:dyDescent="0.25">
      <c r="A6438">
        <v>6427</v>
      </c>
      <c r="B6438" t="s">
        <v>6552</v>
      </c>
      <c r="C6438" s="8">
        <v>50000</v>
      </c>
      <c r="E6438" t="s">
        <v>22</v>
      </c>
      <c r="F6438" t="s">
        <v>29</v>
      </c>
      <c r="G6438">
        <v>13190.97</v>
      </c>
      <c r="H6438" s="5">
        <v>300</v>
      </c>
      <c r="I6438" s="5">
        <v>9000</v>
      </c>
      <c r="J6438" t="str">
        <f t="shared" si="800"/>
        <v>no</v>
      </c>
      <c r="K6438">
        <f t="shared" si="801"/>
        <v>0</v>
      </c>
      <c r="L6438">
        <f t="shared" si="802"/>
        <v>1</v>
      </c>
      <c r="M6438">
        <f t="shared" si="803"/>
        <v>0</v>
      </c>
      <c r="N6438">
        <f t="shared" si="804"/>
        <v>-5.1530813638483064</v>
      </c>
      <c r="O6438">
        <f t="shared" si="805"/>
        <v>5.7815621546212963E-3</v>
      </c>
      <c r="P6438">
        <f t="shared" si="806"/>
        <v>5.7483278399296034E-3</v>
      </c>
      <c r="Q6438">
        <f t="shared" si="807"/>
        <v>-5.764913065155015E-3</v>
      </c>
    </row>
    <row r="6439" spans="1:17" x14ac:dyDescent="0.25">
      <c r="A6439">
        <v>6428</v>
      </c>
      <c r="B6439" t="s">
        <v>6553</v>
      </c>
      <c r="C6439" s="8">
        <v>2</v>
      </c>
      <c r="E6439" t="s">
        <v>57</v>
      </c>
      <c r="F6439" t="s">
        <v>74</v>
      </c>
      <c r="G6439">
        <v>283.63</v>
      </c>
      <c r="H6439" s="5">
        <v>730</v>
      </c>
      <c r="I6439" s="5">
        <v>9000</v>
      </c>
      <c r="J6439" t="str">
        <f t="shared" si="800"/>
        <v>yes</v>
      </c>
      <c r="K6439">
        <f t="shared" si="801"/>
        <v>0</v>
      </c>
      <c r="L6439">
        <f t="shared" si="802"/>
        <v>0</v>
      </c>
      <c r="M6439">
        <f t="shared" si="803"/>
        <v>0</v>
      </c>
      <c r="N6439">
        <f t="shared" si="804"/>
        <v>-4.9863532693831756</v>
      </c>
      <c r="O6439">
        <f t="shared" si="805"/>
        <v>6.8305282254162358E-3</v>
      </c>
      <c r="P6439">
        <f t="shared" si="806"/>
        <v>6.7841886334687792E-3</v>
      </c>
      <c r="Q6439">
        <f t="shared" si="807"/>
        <v>-6.8073058548944205E-3</v>
      </c>
    </row>
    <row r="6440" spans="1:17" x14ac:dyDescent="0.25">
      <c r="A6440">
        <v>6429</v>
      </c>
      <c r="B6440" t="s">
        <v>6554</v>
      </c>
      <c r="C6440" s="8">
        <v>20000</v>
      </c>
      <c r="E6440" t="s">
        <v>22</v>
      </c>
      <c r="F6440" t="s">
        <v>29</v>
      </c>
      <c r="G6440">
        <v>704.67</v>
      </c>
      <c r="H6440" s="5">
        <v>300</v>
      </c>
      <c r="I6440" s="5">
        <v>9000</v>
      </c>
      <c r="J6440" t="str">
        <f t="shared" si="800"/>
        <v>no</v>
      </c>
      <c r="K6440">
        <f t="shared" si="801"/>
        <v>0</v>
      </c>
      <c r="L6440">
        <f t="shared" si="802"/>
        <v>1</v>
      </c>
      <c r="M6440">
        <f t="shared" si="803"/>
        <v>0</v>
      </c>
      <c r="N6440">
        <f t="shared" si="804"/>
        <v>-5.0623147010849117</v>
      </c>
      <c r="O6440">
        <f t="shared" si="805"/>
        <v>6.3308884255615571E-3</v>
      </c>
      <c r="P6440">
        <f t="shared" si="806"/>
        <v>6.2910604239391332E-3</v>
      </c>
      <c r="Q6440">
        <f t="shared" si="807"/>
        <v>-6.3109325328340894E-3</v>
      </c>
    </row>
    <row r="6441" spans="1:17" x14ac:dyDescent="0.25">
      <c r="A6441">
        <v>6430</v>
      </c>
      <c r="B6441" t="s">
        <v>6555</v>
      </c>
      <c r="C6441" s="8">
        <v>2</v>
      </c>
      <c r="E6441" t="s">
        <v>57</v>
      </c>
      <c r="F6441" t="s">
        <v>74</v>
      </c>
      <c r="G6441">
        <v>126.6</v>
      </c>
      <c r="H6441" s="5">
        <v>730</v>
      </c>
      <c r="I6441" s="5">
        <v>9000</v>
      </c>
      <c r="J6441" t="str">
        <f t="shared" si="800"/>
        <v>yes</v>
      </c>
      <c r="K6441">
        <f t="shared" si="801"/>
        <v>0</v>
      </c>
      <c r="L6441">
        <f t="shared" si="802"/>
        <v>0</v>
      </c>
      <c r="M6441">
        <f t="shared" si="803"/>
        <v>0</v>
      </c>
      <c r="N6441">
        <f t="shared" si="804"/>
        <v>-4.9863532693831756</v>
      </c>
      <c r="O6441">
        <f t="shared" si="805"/>
        <v>6.8305282254162358E-3</v>
      </c>
      <c r="P6441">
        <f t="shared" si="806"/>
        <v>6.7841886334687792E-3</v>
      </c>
      <c r="Q6441">
        <f t="shared" si="807"/>
        <v>-6.8073058548944205E-3</v>
      </c>
    </row>
    <row r="6442" spans="1:17" x14ac:dyDescent="0.25">
      <c r="A6442">
        <v>6431</v>
      </c>
      <c r="B6442" t="s">
        <v>6556</v>
      </c>
      <c r="C6442" s="8">
        <v>1</v>
      </c>
      <c r="E6442" t="s">
        <v>57</v>
      </c>
      <c r="F6442" t="s">
        <v>74</v>
      </c>
      <c r="G6442">
        <v>567.77</v>
      </c>
      <c r="H6442" s="5">
        <v>730</v>
      </c>
      <c r="I6442" s="5">
        <v>9000</v>
      </c>
      <c r="J6442" t="str">
        <f t="shared" si="800"/>
        <v>yes</v>
      </c>
      <c r="K6442">
        <f t="shared" si="801"/>
        <v>0</v>
      </c>
      <c r="L6442">
        <f t="shared" si="802"/>
        <v>0</v>
      </c>
      <c r="M6442">
        <f t="shared" si="803"/>
        <v>0</v>
      </c>
      <c r="N6442">
        <f t="shared" si="804"/>
        <v>-4.9863502438277507</v>
      </c>
      <c r="O6442">
        <f t="shared" si="805"/>
        <v>6.8305488915892266E-3</v>
      </c>
      <c r="P6442">
        <f t="shared" si="806"/>
        <v>6.7842090201860848E-3</v>
      </c>
      <c r="Q6442">
        <f t="shared" si="807"/>
        <v>-6.8073263808639938E-3</v>
      </c>
    </row>
    <row r="6443" spans="1:17" x14ac:dyDescent="0.25">
      <c r="A6443">
        <v>6432</v>
      </c>
      <c r="B6443" t="s">
        <v>6557</v>
      </c>
      <c r="C6443" s="8">
        <v>10000</v>
      </c>
      <c r="E6443" t="s">
        <v>22</v>
      </c>
      <c r="F6443" t="s">
        <v>73</v>
      </c>
      <c r="G6443">
        <v>123.29</v>
      </c>
      <c r="H6443" s="5">
        <v>300</v>
      </c>
      <c r="I6443" s="5">
        <v>9000</v>
      </c>
      <c r="J6443" t="str">
        <f t="shared" si="800"/>
        <v>no</v>
      </c>
      <c r="K6443">
        <f t="shared" si="801"/>
        <v>0</v>
      </c>
      <c r="L6443">
        <f t="shared" si="802"/>
        <v>0</v>
      </c>
      <c r="M6443">
        <f t="shared" si="803"/>
        <v>0</v>
      </c>
      <c r="N6443">
        <f t="shared" si="804"/>
        <v>-5.0166027725267899</v>
      </c>
      <c r="O6443">
        <f t="shared" si="805"/>
        <v>6.6270019440258137E-3</v>
      </c>
      <c r="P6443">
        <f t="shared" si="806"/>
        <v>6.5833739123106819E-3</v>
      </c>
      <c r="Q6443">
        <f t="shared" si="807"/>
        <v>-6.6051399000292459E-3</v>
      </c>
    </row>
    <row r="6444" spans="1:17" x14ac:dyDescent="0.25">
      <c r="A6444">
        <v>6433</v>
      </c>
      <c r="B6444" t="s">
        <v>6558</v>
      </c>
      <c r="C6444" s="8">
        <v>50000</v>
      </c>
      <c r="E6444" t="s">
        <v>24</v>
      </c>
      <c r="F6444" t="s">
        <v>25</v>
      </c>
      <c r="G6444">
        <v>4857.95</v>
      </c>
      <c r="H6444" s="5">
        <v>300</v>
      </c>
      <c r="I6444" s="5">
        <v>9000</v>
      </c>
      <c r="J6444" t="str">
        <f t="shared" si="800"/>
        <v>no</v>
      </c>
      <c r="K6444">
        <f t="shared" si="801"/>
        <v>0</v>
      </c>
      <c r="L6444">
        <f t="shared" si="802"/>
        <v>0</v>
      </c>
      <c r="M6444">
        <f t="shared" si="803"/>
        <v>0</v>
      </c>
      <c r="N6444">
        <f t="shared" si="804"/>
        <v>-5.1376249895446504</v>
      </c>
      <c r="O6444">
        <f t="shared" si="805"/>
        <v>5.8716183213966449E-3</v>
      </c>
      <c r="P6444">
        <f t="shared" si="806"/>
        <v>5.8373436673710205E-3</v>
      </c>
      <c r="Q6444">
        <f t="shared" si="807"/>
        <v>-5.8544475512279518E-3</v>
      </c>
    </row>
    <row r="6445" spans="1:17" x14ac:dyDescent="0.25">
      <c r="A6445">
        <v>6434</v>
      </c>
      <c r="B6445" t="s">
        <v>6559</v>
      </c>
      <c r="C6445" s="8">
        <v>25000</v>
      </c>
      <c r="E6445" t="s">
        <v>22</v>
      </c>
      <c r="F6445" t="s">
        <v>29</v>
      </c>
      <c r="G6445">
        <v>908.54</v>
      </c>
      <c r="H6445" s="5">
        <v>300</v>
      </c>
      <c r="I6445" s="5">
        <v>9000</v>
      </c>
      <c r="J6445" t="str">
        <f t="shared" si="800"/>
        <v>no</v>
      </c>
      <c r="K6445">
        <f t="shared" si="801"/>
        <v>0</v>
      </c>
      <c r="L6445">
        <f t="shared" si="802"/>
        <v>1</v>
      </c>
      <c r="M6445">
        <f t="shared" si="803"/>
        <v>0</v>
      </c>
      <c r="N6445">
        <f t="shared" si="804"/>
        <v>-5.0774424782121441</v>
      </c>
      <c r="O6445">
        <f t="shared" si="805"/>
        <v>6.23583692807856E-3</v>
      </c>
      <c r="P6445">
        <f t="shared" si="806"/>
        <v>6.1971922478092686E-3</v>
      </c>
      <c r="Q6445">
        <f t="shared" si="807"/>
        <v>-6.216474549050232E-3</v>
      </c>
    </row>
    <row r="6446" spans="1:17" x14ac:dyDescent="0.25">
      <c r="A6446">
        <v>6435</v>
      </c>
      <c r="B6446" t="s">
        <v>6560</v>
      </c>
      <c r="C6446" s="8">
        <v>25000</v>
      </c>
      <c r="E6446" t="s">
        <v>22</v>
      </c>
      <c r="F6446" t="s">
        <v>73</v>
      </c>
      <c r="G6446">
        <v>261.31</v>
      </c>
      <c r="H6446" s="5">
        <v>300</v>
      </c>
      <c r="I6446" s="5">
        <v>9000</v>
      </c>
      <c r="J6446" t="str">
        <f t="shared" si="800"/>
        <v>no</v>
      </c>
      <c r="K6446">
        <f t="shared" si="801"/>
        <v>0</v>
      </c>
      <c r="L6446">
        <f t="shared" si="802"/>
        <v>0</v>
      </c>
      <c r="M6446">
        <f t="shared" si="803"/>
        <v>0</v>
      </c>
      <c r="N6446">
        <f t="shared" si="804"/>
        <v>-5.0619861039084881</v>
      </c>
      <c r="O6446">
        <f t="shared" si="805"/>
        <v>6.3329690794522234E-3</v>
      </c>
      <c r="P6446">
        <f t="shared" si="806"/>
        <v>6.2931149768901407E-3</v>
      </c>
      <c r="Q6446">
        <f t="shared" si="807"/>
        <v>-6.3130000950679839E-3</v>
      </c>
    </row>
    <row r="6447" spans="1:17" x14ac:dyDescent="0.25">
      <c r="A6447">
        <v>6436</v>
      </c>
      <c r="B6447" t="s">
        <v>6561</v>
      </c>
      <c r="C6447" s="8">
        <v>25000</v>
      </c>
      <c r="E6447" t="s">
        <v>22</v>
      </c>
      <c r="F6447" t="s">
        <v>73</v>
      </c>
      <c r="G6447">
        <v>2255.36</v>
      </c>
      <c r="H6447" s="5">
        <v>300</v>
      </c>
      <c r="I6447" s="5">
        <v>9000</v>
      </c>
      <c r="J6447" t="str">
        <f t="shared" si="800"/>
        <v>no</v>
      </c>
      <c r="K6447">
        <f t="shared" si="801"/>
        <v>0</v>
      </c>
      <c r="L6447">
        <f t="shared" si="802"/>
        <v>0</v>
      </c>
      <c r="M6447">
        <f t="shared" si="803"/>
        <v>0</v>
      </c>
      <c r="N6447">
        <f t="shared" si="804"/>
        <v>-5.0619861039084881</v>
      </c>
      <c r="O6447">
        <f t="shared" si="805"/>
        <v>6.3329690794522234E-3</v>
      </c>
      <c r="P6447">
        <f t="shared" si="806"/>
        <v>6.2931149768901407E-3</v>
      </c>
      <c r="Q6447">
        <f t="shared" si="807"/>
        <v>-6.3130000950679839E-3</v>
      </c>
    </row>
    <row r="6448" spans="1:17" x14ac:dyDescent="0.25">
      <c r="A6448">
        <v>6437</v>
      </c>
      <c r="B6448" t="s">
        <v>6562</v>
      </c>
      <c r="C6448" s="8">
        <v>2</v>
      </c>
      <c r="E6448" t="s">
        <v>57</v>
      </c>
      <c r="F6448" t="s">
        <v>74</v>
      </c>
      <c r="G6448">
        <v>56.6</v>
      </c>
      <c r="H6448" s="5">
        <v>730</v>
      </c>
      <c r="I6448" s="5">
        <v>9000</v>
      </c>
      <c r="J6448" t="str">
        <f t="shared" si="800"/>
        <v>yes</v>
      </c>
      <c r="K6448">
        <f t="shared" si="801"/>
        <v>0</v>
      </c>
      <c r="L6448">
        <f t="shared" si="802"/>
        <v>0</v>
      </c>
      <c r="M6448">
        <f t="shared" si="803"/>
        <v>0</v>
      </c>
      <c r="N6448">
        <f t="shared" si="804"/>
        <v>-4.9863532693831756</v>
      </c>
      <c r="O6448">
        <f t="shared" si="805"/>
        <v>6.8305282254162358E-3</v>
      </c>
      <c r="P6448">
        <f t="shared" si="806"/>
        <v>6.7841886334687792E-3</v>
      </c>
      <c r="Q6448">
        <f t="shared" si="807"/>
        <v>-6.8073058548944205E-3</v>
      </c>
    </row>
    <row r="6449" spans="1:17" x14ac:dyDescent="0.25">
      <c r="A6449">
        <v>6438</v>
      </c>
      <c r="B6449" t="s">
        <v>6563</v>
      </c>
      <c r="C6449" s="8">
        <v>2</v>
      </c>
      <c r="E6449" t="s">
        <v>57</v>
      </c>
      <c r="F6449" t="s">
        <v>74</v>
      </c>
      <c r="G6449">
        <v>0</v>
      </c>
      <c r="H6449" s="5">
        <v>730</v>
      </c>
      <c r="I6449" s="5">
        <v>9000</v>
      </c>
      <c r="J6449" t="str">
        <f t="shared" si="800"/>
        <v>no</v>
      </c>
      <c r="K6449">
        <f t="shared" si="801"/>
        <v>0</v>
      </c>
      <c r="L6449">
        <f t="shared" si="802"/>
        <v>0</v>
      </c>
      <c r="M6449">
        <f t="shared" si="803"/>
        <v>0</v>
      </c>
      <c r="N6449">
        <f t="shared" si="804"/>
        <v>-4.9863532693831756</v>
      </c>
      <c r="O6449">
        <f t="shared" si="805"/>
        <v>6.8305282254162358E-3</v>
      </c>
      <c r="P6449">
        <f t="shared" si="806"/>
        <v>6.7841886334687792E-3</v>
      </c>
      <c r="Q6449">
        <f t="shared" si="807"/>
        <v>-6.8073058548944205E-3</v>
      </c>
    </row>
    <row r="6450" spans="1:17" x14ac:dyDescent="0.25">
      <c r="A6450">
        <v>6439</v>
      </c>
      <c r="B6450" t="s">
        <v>6564</v>
      </c>
      <c r="C6450" s="8">
        <v>25000</v>
      </c>
      <c r="E6450" t="s">
        <v>22</v>
      </c>
      <c r="F6450" t="s">
        <v>73</v>
      </c>
      <c r="G6450">
        <v>1172.33</v>
      </c>
      <c r="H6450" s="5">
        <v>300</v>
      </c>
      <c r="I6450" s="5">
        <v>9000</v>
      </c>
      <c r="J6450" t="str">
        <f t="shared" si="800"/>
        <v>no</v>
      </c>
      <c r="K6450">
        <f t="shared" si="801"/>
        <v>0</v>
      </c>
      <c r="L6450">
        <f t="shared" si="802"/>
        <v>0</v>
      </c>
      <c r="M6450">
        <f t="shared" si="803"/>
        <v>0</v>
      </c>
      <c r="N6450">
        <f t="shared" si="804"/>
        <v>-5.0619861039084881</v>
      </c>
      <c r="O6450">
        <f t="shared" si="805"/>
        <v>6.3329690794522234E-3</v>
      </c>
      <c r="P6450">
        <f t="shared" si="806"/>
        <v>6.2931149768901407E-3</v>
      </c>
      <c r="Q6450">
        <f t="shared" si="807"/>
        <v>-6.3130000950679839E-3</v>
      </c>
    </row>
    <row r="6451" spans="1:17" x14ac:dyDescent="0.25">
      <c r="A6451">
        <v>6440</v>
      </c>
      <c r="B6451" t="s">
        <v>6565</v>
      </c>
      <c r="C6451" s="8">
        <v>2</v>
      </c>
      <c r="E6451" t="s">
        <v>57</v>
      </c>
      <c r="F6451" t="s">
        <v>74</v>
      </c>
      <c r="G6451">
        <v>0</v>
      </c>
      <c r="H6451" s="5">
        <v>730</v>
      </c>
      <c r="I6451" s="5">
        <v>9000</v>
      </c>
      <c r="J6451" t="str">
        <f t="shared" si="800"/>
        <v>no</v>
      </c>
      <c r="K6451">
        <f t="shared" si="801"/>
        <v>0</v>
      </c>
      <c r="L6451">
        <f t="shared" si="802"/>
        <v>0</v>
      </c>
      <c r="M6451">
        <f t="shared" si="803"/>
        <v>0</v>
      </c>
      <c r="N6451">
        <f t="shared" si="804"/>
        <v>-4.9863532693831756</v>
      </c>
      <c r="O6451">
        <f t="shared" si="805"/>
        <v>6.8305282254162358E-3</v>
      </c>
      <c r="P6451">
        <f t="shared" si="806"/>
        <v>6.7841886334687792E-3</v>
      </c>
      <c r="Q6451">
        <f t="shared" si="807"/>
        <v>-6.8073058548944205E-3</v>
      </c>
    </row>
    <row r="6452" spans="1:17" x14ac:dyDescent="0.25">
      <c r="A6452">
        <v>6441</v>
      </c>
      <c r="B6452" t="s">
        <v>6566</v>
      </c>
      <c r="C6452" s="8">
        <v>25000</v>
      </c>
      <c r="E6452" t="s">
        <v>22</v>
      </c>
      <c r="F6452" t="s">
        <v>29</v>
      </c>
      <c r="G6452">
        <v>840.23</v>
      </c>
      <c r="H6452" s="5">
        <v>300</v>
      </c>
      <c r="I6452" s="5">
        <v>9000</v>
      </c>
      <c r="J6452" t="str">
        <f t="shared" si="800"/>
        <v>no</v>
      </c>
      <c r="K6452">
        <f t="shared" si="801"/>
        <v>0</v>
      </c>
      <c r="L6452">
        <f t="shared" si="802"/>
        <v>1</v>
      </c>
      <c r="M6452">
        <f t="shared" si="803"/>
        <v>0</v>
      </c>
      <c r="N6452">
        <f t="shared" si="804"/>
        <v>-5.0774424782121441</v>
      </c>
      <c r="O6452">
        <f t="shared" si="805"/>
        <v>6.23583692807856E-3</v>
      </c>
      <c r="P6452">
        <f t="shared" si="806"/>
        <v>6.1971922478092686E-3</v>
      </c>
      <c r="Q6452">
        <f t="shared" si="807"/>
        <v>-6.216474549050232E-3</v>
      </c>
    </row>
    <row r="6453" spans="1:17" x14ac:dyDescent="0.25">
      <c r="A6453">
        <v>6442</v>
      </c>
      <c r="B6453" t="s">
        <v>6567</v>
      </c>
      <c r="C6453" s="8">
        <v>2</v>
      </c>
      <c r="E6453" t="s">
        <v>57</v>
      </c>
      <c r="F6453" t="s">
        <v>74</v>
      </c>
      <c r="G6453">
        <v>21259.17</v>
      </c>
      <c r="H6453" s="5">
        <v>730</v>
      </c>
      <c r="I6453" s="5">
        <v>9000</v>
      </c>
      <c r="J6453" t="str">
        <f t="shared" si="800"/>
        <v>yes</v>
      </c>
      <c r="K6453">
        <f t="shared" si="801"/>
        <v>0</v>
      </c>
      <c r="L6453">
        <f t="shared" si="802"/>
        <v>0</v>
      </c>
      <c r="M6453">
        <f t="shared" si="803"/>
        <v>0</v>
      </c>
      <c r="N6453">
        <f t="shared" si="804"/>
        <v>-4.9863532693831756</v>
      </c>
      <c r="O6453">
        <f t="shared" si="805"/>
        <v>6.8305282254162358E-3</v>
      </c>
      <c r="P6453">
        <f t="shared" si="806"/>
        <v>6.7841886334687792E-3</v>
      </c>
      <c r="Q6453">
        <f t="shared" si="807"/>
        <v>-6.8073058548944205E-3</v>
      </c>
    </row>
    <row r="6454" spans="1:17" x14ac:dyDescent="0.25">
      <c r="A6454">
        <v>6443</v>
      </c>
      <c r="B6454" t="s">
        <v>6568</v>
      </c>
      <c r="C6454" s="8">
        <v>5000</v>
      </c>
      <c r="E6454" t="s">
        <v>22</v>
      </c>
      <c r="F6454" t="s">
        <v>20</v>
      </c>
      <c r="G6454">
        <v>186.44</v>
      </c>
      <c r="H6454" s="5">
        <v>300</v>
      </c>
      <c r="I6454" s="5">
        <v>9000</v>
      </c>
      <c r="J6454" t="str">
        <f t="shared" si="800"/>
        <v>no</v>
      </c>
      <c r="K6454">
        <f t="shared" si="801"/>
        <v>0</v>
      </c>
      <c r="L6454">
        <f t="shared" si="802"/>
        <v>0</v>
      </c>
      <c r="M6454">
        <f t="shared" si="803"/>
        <v>0</v>
      </c>
      <c r="N6454">
        <f t="shared" si="804"/>
        <v>-5.0014749953995574</v>
      </c>
      <c r="O6454">
        <f t="shared" si="805"/>
        <v>6.728015884234234E-3</v>
      </c>
      <c r="P6454">
        <f t="shared" si="806"/>
        <v>6.6830522028582372E-3</v>
      </c>
      <c r="Q6454">
        <f t="shared" si="807"/>
        <v>-6.7054837930821086E-3</v>
      </c>
    </row>
    <row r="6455" spans="1:17" x14ac:dyDescent="0.25">
      <c r="A6455">
        <v>6444</v>
      </c>
      <c r="B6455" t="s">
        <v>6569</v>
      </c>
      <c r="C6455" s="8">
        <v>25000</v>
      </c>
      <c r="E6455" t="s">
        <v>22</v>
      </c>
      <c r="F6455" t="s">
        <v>73</v>
      </c>
      <c r="G6455">
        <v>1064.1199999999999</v>
      </c>
      <c r="H6455" s="5">
        <v>300</v>
      </c>
      <c r="I6455" s="5">
        <v>9000</v>
      </c>
      <c r="J6455" t="str">
        <f t="shared" si="800"/>
        <v>no</v>
      </c>
      <c r="K6455">
        <f t="shared" si="801"/>
        <v>0</v>
      </c>
      <c r="L6455">
        <f t="shared" si="802"/>
        <v>0</v>
      </c>
      <c r="M6455">
        <f t="shared" si="803"/>
        <v>0</v>
      </c>
      <c r="N6455">
        <f t="shared" si="804"/>
        <v>-5.0619861039084881</v>
      </c>
      <c r="O6455">
        <f t="shared" si="805"/>
        <v>6.3329690794522234E-3</v>
      </c>
      <c r="P6455">
        <f t="shared" si="806"/>
        <v>6.2931149768901407E-3</v>
      </c>
      <c r="Q6455">
        <f t="shared" si="807"/>
        <v>-6.3130000950679839E-3</v>
      </c>
    </row>
    <row r="6456" spans="1:17" x14ac:dyDescent="0.25">
      <c r="A6456">
        <v>6445</v>
      </c>
      <c r="B6456" t="s">
        <v>6570</v>
      </c>
      <c r="C6456" s="8">
        <v>25000</v>
      </c>
      <c r="E6456" t="s">
        <v>22</v>
      </c>
      <c r="F6456" t="s">
        <v>73</v>
      </c>
      <c r="G6456">
        <v>1145.75</v>
      </c>
      <c r="H6456" s="5">
        <v>300</v>
      </c>
      <c r="I6456" s="5">
        <v>9000</v>
      </c>
      <c r="J6456" t="str">
        <f t="shared" si="800"/>
        <v>no</v>
      </c>
      <c r="K6456">
        <f t="shared" si="801"/>
        <v>0</v>
      </c>
      <c r="L6456">
        <f t="shared" si="802"/>
        <v>0</v>
      </c>
      <c r="M6456">
        <f t="shared" si="803"/>
        <v>0</v>
      </c>
      <c r="N6456">
        <f t="shared" si="804"/>
        <v>-5.0619861039084881</v>
      </c>
      <c r="O6456">
        <f t="shared" si="805"/>
        <v>6.3329690794522234E-3</v>
      </c>
      <c r="P6456">
        <f t="shared" si="806"/>
        <v>6.2931149768901407E-3</v>
      </c>
      <c r="Q6456">
        <f t="shared" si="807"/>
        <v>-6.3130000950679839E-3</v>
      </c>
    </row>
    <row r="6457" spans="1:17" x14ac:dyDescent="0.25">
      <c r="A6457">
        <v>6446</v>
      </c>
      <c r="B6457" t="s">
        <v>6571</v>
      </c>
      <c r="C6457" s="8">
        <v>25000</v>
      </c>
      <c r="E6457" t="s">
        <v>22</v>
      </c>
      <c r="F6457" t="s">
        <v>29</v>
      </c>
      <c r="G6457">
        <v>191.5</v>
      </c>
      <c r="H6457" s="5">
        <v>300</v>
      </c>
      <c r="I6457" s="5">
        <v>9000</v>
      </c>
      <c r="J6457" t="str">
        <f t="shared" si="800"/>
        <v>no</v>
      </c>
      <c r="K6457">
        <f t="shared" si="801"/>
        <v>0</v>
      </c>
      <c r="L6457">
        <f t="shared" si="802"/>
        <v>1</v>
      </c>
      <c r="M6457">
        <f t="shared" si="803"/>
        <v>0</v>
      </c>
      <c r="N6457">
        <f t="shared" si="804"/>
        <v>-5.0774424782121441</v>
      </c>
      <c r="O6457">
        <f t="shared" si="805"/>
        <v>6.23583692807856E-3</v>
      </c>
      <c r="P6457">
        <f t="shared" si="806"/>
        <v>6.1971922478092686E-3</v>
      </c>
      <c r="Q6457">
        <f t="shared" si="807"/>
        <v>-6.216474549050232E-3</v>
      </c>
    </row>
    <row r="6458" spans="1:17" x14ac:dyDescent="0.25">
      <c r="A6458">
        <v>6447</v>
      </c>
      <c r="B6458" t="s">
        <v>6572</v>
      </c>
      <c r="C6458" s="8">
        <v>20000</v>
      </c>
      <c r="E6458" t="s">
        <v>22</v>
      </c>
      <c r="F6458" t="s">
        <v>29</v>
      </c>
      <c r="G6458">
        <v>22.52</v>
      </c>
      <c r="H6458" s="5">
        <v>400</v>
      </c>
      <c r="I6458" s="5">
        <v>9000</v>
      </c>
      <c r="J6458" t="str">
        <f t="shared" si="800"/>
        <v>no</v>
      </c>
      <c r="K6458">
        <f t="shared" si="801"/>
        <v>0</v>
      </c>
      <c r="L6458">
        <f t="shared" si="802"/>
        <v>1</v>
      </c>
      <c r="M6458">
        <f t="shared" si="803"/>
        <v>0</v>
      </c>
      <c r="N6458">
        <f t="shared" si="804"/>
        <v>-5.0623147010849117</v>
      </c>
      <c r="O6458">
        <f t="shared" si="805"/>
        <v>6.3308884255615571E-3</v>
      </c>
      <c r="P6458">
        <f t="shared" si="806"/>
        <v>6.2910604239391332E-3</v>
      </c>
      <c r="Q6458">
        <f t="shared" si="807"/>
        <v>-6.3109325328340894E-3</v>
      </c>
    </row>
    <row r="6459" spans="1:17" x14ac:dyDescent="0.25">
      <c r="A6459">
        <v>6448</v>
      </c>
      <c r="B6459" t="s">
        <v>6573</v>
      </c>
      <c r="C6459" s="8">
        <v>25000</v>
      </c>
      <c r="E6459" t="s">
        <v>40</v>
      </c>
      <c r="F6459" t="s">
        <v>73</v>
      </c>
      <c r="G6459">
        <v>25999.65</v>
      </c>
      <c r="H6459" s="5">
        <v>300</v>
      </c>
      <c r="I6459" s="5">
        <v>9000</v>
      </c>
      <c r="J6459" t="str">
        <f t="shared" si="800"/>
        <v>yes</v>
      </c>
      <c r="K6459">
        <f t="shared" si="801"/>
        <v>0</v>
      </c>
      <c r="L6459">
        <f t="shared" si="802"/>
        <v>0</v>
      </c>
      <c r="M6459">
        <f t="shared" si="803"/>
        <v>0</v>
      </c>
      <c r="N6459">
        <f t="shared" si="804"/>
        <v>-5.0619861039084881</v>
      </c>
      <c r="O6459">
        <f t="shared" si="805"/>
        <v>6.3329690794522234E-3</v>
      </c>
      <c r="P6459">
        <f t="shared" si="806"/>
        <v>6.2931149768901407E-3</v>
      </c>
      <c r="Q6459">
        <f t="shared" si="807"/>
        <v>-6.3130000950679839E-3</v>
      </c>
    </row>
    <row r="6460" spans="1:17" x14ac:dyDescent="0.25">
      <c r="A6460">
        <v>6449</v>
      </c>
      <c r="B6460" t="s">
        <v>6574</v>
      </c>
      <c r="C6460" s="8">
        <v>25000</v>
      </c>
      <c r="E6460" t="s">
        <v>22</v>
      </c>
      <c r="F6460" t="s">
        <v>73</v>
      </c>
      <c r="G6460">
        <v>1574.91</v>
      </c>
      <c r="H6460" s="5">
        <v>300</v>
      </c>
      <c r="I6460" s="5">
        <v>9000</v>
      </c>
      <c r="J6460" t="str">
        <f t="shared" si="800"/>
        <v>no</v>
      </c>
      <c r="K6460">
        <f t="shared" si="801"/>
        <v>0</v>
      </c>
      <c r="L6460">
        <f t="shared" si="802"/>
        <v>0</v>
      </c>
      <c r="M6460">
        <f t="shared" si="803"/>
        <v>0</v>
      </c>
      <c r="N6460">
        <f t="shared" si="804"/>
        <v>-5.0619861039084881</v>
      </c>
      <c r="O6460">
        <f t="shared" si="805"/>
        <v>6.3329690794522234E-3</v>
      </c>
      <c r="P6460">
        <f t="shared" si="806"/>
        <v>6.2931149768901407E-3</v>
      </c>
      <c r="Q6460">
        <f t="shared" si="807"/>
        <v>-6.3130000950679839E-3</v>
      </c>
    </row>
    <row r="6461" spans="1:17" x14ac:dyDescent="0.25">
      <c r="A6461">
        <v>6450</v>
      </c>
      <c r="B6461" t="s">
        <v>6575</v>
      </c>
      <c r="C6461" s="8">
        <v>2</v>
      </c>
      <c r="E6461" t="s">
        <v>57</v>
      </c>
      <c r="F6461" t="s">
        <v>74</v>
      </c>
      <c r="G6461">
        <v>0</v>
      </c>
      <c r="H6461" s="5">
        <v>730</v>
      </c>
      <c r="I6461" s="5">
        <v>9000</v>
      </c>
      <c r="J6461" t="str">
        <f t="shared" si="800"/>
        <v>no</v>
      </c>
      <c r="K6461">
        <f t="shared" si="801"/>
        <v>0</v>
      </c>
      <c r="L6461">
        <f t="shared" si="802"/>
        <v>0</v>
      </c>
      <c r="M6461">
        <f t="shared" si="803"/>
        <v>0</v>
      </c>
      <c r="N6461">
        <f t="shared" si="804"/>
        <v>-4.9863532693831756</v>
      </c>
      <c r="O6461">
        <f t="shared" si="805"/>
        <v>6.8305282254162358E-3</v>
      </c>
      <c r="P6461">
        <f t="shared" si="806"/>
        <v>6.7841886334687792E-3</v>
      </c>
      <c r="Q6461">
        <f t="shared" si="807"/>
        <v>-6.8073058548944205E-3</v>
      </c>
    </row>
    <row r="6462" spans="1:17" x14ac:dyDescent="0.25">
      <c r="A6462">
        <v>6451</v>
      </c>
      <c r="B6462" t="s">
        <v>6576</v>
      </c>
      <c r="C6462" s="8">
        <v>10000</v>
      </c>
      <c r="E6462" t="s">
        <v>22</v>
      </c>
      <c r="F6462" t="s">
        <v>73</v>
      </c>
      <c r="G6462">
        <v>5648.75</v>
      </c>
      <c r="H6462" s="5">
        <v>400</v>
      </c>
      <c r="I6462" s="5">
        <v>9000</v>
      </c>
      <c r="J6462" t="str">
        <f t="shared" si="800"/>
        <v>no</v>
      </c>
      <c r="K6462">
        <f t="shared" si="801"/>
        <v>0</v>
      </c>
      <c r="L6462">
        <f t="shared" si="802"/>
        <v>0</v>
      </c>
      <c r="M6462">
        <f t="shared" si="803"/>
        <v>0</v>
      </c>
      <c r="N6462">
        <f t="shared" si="804"/>
        <v>-5.0166027725267899</v>
      </c>
      <c r="O6462">
        <f t="shared" si="805"/>
        <v>6.6270019440258137E-3</v>
      </c>
      <c r="P6462">
        <f t="shared" si="806"/>
        <v>6.5833739123106819E-3</v>
      </c>
      <c r="Q6462">
        <f t="shared" si="807"/>
        <v>-6.6051399000292459E-3</v>
      </c>
    </row>
    <row r="6463" spans="1:17" x14ac:dyDescent="0.25">
      <c r="A6463">
        <v>6452</v>
      </c>
      <c r="B6463" t="s">
        <v>6577</v>
      </c>
      <c r="C6463" s="8">
        <v>1</v>
      </c>
      <c r="E6463" t="s">
        <v>31</v>
      </c>
      <c r="F6463" t="s">
        <v>73</v>
      </c>
      <c r="G6463">
        <f>0</f>
        <v>0</v>
      </c>
      <c r="H6463" s="5">
        <v>500</v>
      </c>
      <c r="I6463" s="5">
        <v>5000</v>
      </c>
      <c r="J6463" t="str">
        <f t="shared" si="800"/>
        <v>no</v>
      </c>
      <c r="K6463">
        <f t="shared" si="801"/>
        <v>1</v>
      </c>
      <c r="L6463">
        <f t="shared" si="802"/>
        <v>0</v>
      </c>
      <c r="M6463">
        <f t="shared" si="803"/>
        <v>0</v>
      </c>
      <c r="N6463">
        <f t="shared" si="804"/>
        <v>-4.9864526172618966</v>
      </c>
      <c r="O6463">
        <f t="shared" si="805"/>
        <v>6.8298496606340412E-3</v>
      </c>
      <c r="P6463">
        <f t="shared" si="806"/>
        <v>6.7835192440273166E-3</v>
      </c>
      <c r="Q6463">
        <f t="shared" si="807"/>
        <v>-4.993259249155293</v>
      </c>
    </row>
    <row r="6464" spans="1:17" x14ac:dyDescent="0.25">
      <c r="A6464">
        <v>6453</v>
      </c>
      <c r="B6464" t="s">
        <v>6578</v>
      </c>
      <c r="C6464" s="8">
        <v>42000</v>
      </c>
      <c r="E6464" t="s">
        <v>22</v>
      </c>
      <c r="F6464" t="s">
        <v>73</v>
      </c>
      <c r="G6464">
        <v>5223.2</v>
      </c>
      <c r="H6464" s="5">
        <v>400</v>
      </c>
      <c r="I6464" s="5">
        <v>9000</v>
      </c>
      <c r="J6464" t="str">
        <f t="shared" si="800"/>
        <v>no</v>
      </c>
      <c r="K6464">
        <f t="shared" si="801"/>
        <v>0</v>
      </c>
      <c r="L6464">
        <f t="shared" si="802"/>
        <v>0</v>
      </c>
      <c r="M6464">
        <f t="shared" si="803"/>
        <v>0</v>
      </c>
      <c r="N6464">
        <f t="shared" si="804"/>
        <v>-5.1134205461410787</v>
      </c>
      <c r="O6464">
        <f t="shared" si="805"/>
        <v>6.0154714947161549E-3</v>
      </c>
      <c r="P6464">
        <f t="shared" si="806"/>
        <v>5.9795019710566638E-3</v>
      </c>
      <c r="Q6464">
        <f t="shared" si="807"/>
        <v>-5.9974507786882516E-3</v>
      </c>
    </row>
    <row r="6465" spans="1:17" x14ac:dyDescent="0.25">
      <c r="A6465">
        <v>6454</v>
      </c>
      <c r="B6465" t="s">
        <v>6579</v>
      </c>
      <c r="C6465" s="8">
        <v>25000</v>
      </c>
      <c r="E6465" t="s">
        <v>22</v>
      </c>
      <c r="F6465" t="s">
        <v>25</v>
      </c>
      <c r="G6465">
        <v>4585.8500000000004</v>
      </c>
      <c r="H6465" s="5">
        <v>400</v>
      </c>
      <c r="I6465" s="5">
        <v>9000</v>
      </c>
      <c r="J6465" t="str">
        <f t="shared" si="800"/>
        <v>no</v>
      </c>
      <c r="K6465">
        <f t="shared" si="801"/>
        <v>0</v>
      </c>
      <c r="L6465">
        <f t="shared" si="802"/>
        <v>0</v>
      </c>
      <c r="M6465">
        <f t="shared" si="803"/>
        <v>0</v>
      </c>
      <c r="N6465">
        <f t="shared" si="804"/>
        <v>-5.0619861039084881</v>
      </c>
      <c r="O6465">
        <f t="shared" si="805"/>
        <v>6.3329690794522234E-3</v>
      </c>
      <c r="P6465">
        <f t="shared" si="806"/>
        <v>6.2931149768901407E-3</v>
      </c>
      <c r="Q6465">
        <f t="shared" si="807"/>
        <v>-6.3130000950679839E-3</v>
      </c>
    </row>
    <row r="6466" spans="1:17" x14ac:dyDescent="0.25">
      <c r="A6466">
        <v>6455</v>
      </c>
      <c r="B6466" t="s">
        <v>6580</v>
      </c>
      <c r="C6466" s="8">
        <v>25000</v>
      </c>
      <c r="E6466" t="s">
        <v>22</v>
      </c>
      <c r="F6466" t="s">
        <v>29</v>
      </c>
      <c r="G6466">
        <v>7551.4</v>
      </c>
      <c r="H6466" s="5">
        <v>300</v>
      </c>
      <c r="I6466" s="5">
        <v>9000</v>
      </c>
      <c r="J6466" t="str">
        <f t="shared" si="800"/>
        <v>no</v>
      </c>
      <c r="K6466">
        <f t="shared" si="801"/>
        <v>0</v>
      </c>
      <c r="L6466">
        <f t="shared" si="802"/>
        <v>1</v>
      </c>
      <c r="M6466">
        <f t="shared" si="803"/>
        <v>0</v>
      </c>
      <c r="N6466">
        <f t="shared" si="804"/>
        <v>-5.0774424782121441</v>
      </c>
      <c r="O6466">
        <f t="shared" si="805"/>
        <v>6.23583692807856E-3</v>
      </c>
      <c r="P6466">
        <f t="shared" si="806"/>
        <v>6.1971922478092686E-3</v>
      </c>
      <c r="Q6466">
        <f t="shared" si="807"/>
        <v>-6.216474549050232E-3</v>
      </c>
    </row>
    <row r="6467" spans="1:17" x14ac:dyDescent="0.25">
      <c r="A6467">
        <v>6456</v>
      </c>
      <c r="B6467" t="s">
        <v>6581</v>
      </c>
      <c r="C6467" s="8">
        <v>25000</v>
      </c>
      <c r="E6467" t="s">
        <v>22</v>
      </c>
      <c r="F6467" t="s">
        <v>29</v>
      </c>
      <c r="G6467">
        <v>10175.200000000001</v>
      </c>
      <c r="H6467" s="5">
        <v>300</v>
      </c>
      <c r="I6467" s="5">
        <v>9000</v>
      </c>
      <c r="J6467" t="str">
        <f t="shared" si="800"/>
        <v>no</v>
      </c>
      <c r="K6467">
        <f t="shared" si="801"/>
        <v>0</v>
      </c>
      <c r="L6467">
        <f t="shared" si="802"/>
        <v>1</v>
      </c>
      <c r="M6467">
        <f t="shared" si="803"/>
        <v>0</v>
      </c>
      <c r="N6467">
        <f t="shared" si="804"/>
        <v>-5.0774424782121441</v>
      </c>
      <c r="O6467">
        <f t="shared" si="805"/>
        <v>6.23583692807856E-3</v>
      </c>
      <c r="P6467">
        <f t="shared" si="806"/>
        <v>6.1971922478092686E-3</v>
      </c>
      <c r="Q6467">
        <f t="shared" si="807"/>
        <v>-6.216474549050232E-3</v>
      </c>
    </row>
    <row r="6468" spans="1:17" x14ac:dyDescent="0.25">
      <c r="A6468">
        <v>6457</v>
      </c>
      <c r="B6468" t="s">
        <v>6582</v>
      </c>
      <c r="C6468" s="8">
        <v>25000</v>
      </c>
      <c r="E6468" t="s">
        <v>31</v>
      </c>
      <c r="F6468" t="s">
        <v>29</v>
      </c>
      <c r="G6468">
        <v>2373.84</v>
      </c>
      <c r="H6468" s="5">
        <v>300</v>
      </c>
      <c r="I6468" s="5">
        <v>9000</v>
      </c>
      <c r="J6468" t="str">
        <f t="shared" si="800"/>
        <v>no</v>
      </c>
      <c r="K6468">
        <f t="shared" si="801"/>
        <v>0</v>
      </c>
      <c r="L6468">
        <f t="shared" si="802"/>
        <v>1</v>
      </c>
      <c r="M6468">
        <f t="shared" si="803"/>
        <v>0</v>
      </c>
      <c r="N6468">
        <f t="shared" si="804"/>
        <v>-5.0774424782121441</v>
      </c>
      <c r="O6468">
        <f t="shared" si="805"/>
        <v>6.23583692807856E-3</v>
      </c>
      <c r="P6468">
        <f t="shared" si="806"/>
        <v>6.1971922478092686E-3</v>
      </c>
      <c r="Q6468">
        <f t="shared" si="807"/>
        <v>-6.216474549050232E-3</v>
      </c>
    </row>
    <row r="6469" spans="1:17" x14ac:dyDescent="0.25">
      <c r="A6469">
        <v>6458</v>
      </c>
      <c r="B6469" t="s">
        <v>6583</v>
      </c>
      <c r="C6469" s="8">
        <v>20000</v>
      </c>
      <c r="E6469" t="s">
        <v>22</v>
      </c>
      <c r="F6469" t="s">
        <v>29</v>
      </c>
      <c r="G6469">
        <v>6334.33</v>
      </c>
      <c r="H6469" s="5">
        <v>300</v>
      </c>
      <c r="I6469" s="5">
        <v>9000</v>
      </c>
      <c r="J6469" t="str">
        <f t="shared" si="800"/>
        <v>no</v>
      </c>
      <c r="K6469">
        <f t="shared" si="801"/>
        <v>0</v>
      </c>
      <c r="L6469">
        <f t="shared" si="802"/>
        <v>1</v>
      </c>
      <c r="M6469">
        <f t="shared" si="803"/>
        <v>0</v>
      </c>
      <c r="N6469">
        <f t="shared" si="804"/>
        <v>-5.0623147010849117</v>
      </c>
      <c r="O6469">
        <f t="shared" si="805"/>
        <v>6.3308884255615571E-3</v>
      </c>
      <c r="P6469">
        <f t="shared" si="806"/>
        <v>6.2910604239391332E-3</v>
      </c>
      <c r="Q6469">
        <f t="shared" si="807"/>
        <v>-6.3109325328340894E-3</v>
      </c>
    </row>
    <row r="6470" spans="1:17" x14ac:dyDescent="0.25">
      <c r="A6470">
        <v>6459</v>
      </c>
      <c r="B6470" t="s">
        <v>6584</v>
      </c>
      <c r="C6470" s="8">
        <v>2</v>
      </c>
      <c r="E6470" t="s">
        <v>57</v>
      </c>
      <c r="F6470" t="s">
        <v>74</v>
      </c>
      <c r="G6470">
        <v>335.09</v>
      </c>
      <c r="H6470" s="5">
        <v>730</v>
      </c>
      <c r="I6470" s="5">
        <v>9000</v>
      </c>
      <c r="J6470" t="str">
        <f t="shared" si="800"/>
        <v>yes</v>
      </c>
      <c r="K6470">
        <f t="shared" si="801"/>
        <v>0</v>
      </c>
      <c r="L6470">
        <f t="shared" si="802"/>
        <v>0</v>
      </c>
      <c r="M6470">
        <f t="shared" si="803"/>
        <v>0</v>
      </c>
      <c r="N6470">
        <f t="shared" si="804"/>
        <v>-4.9863532693831756</v>
      </c>
      <c r="O6470">
        <f t="shared" si="805"/>
        <v>6.8305282254162358E-3</v>
      </c>
      <c r="P6470">
        <f t="shared" si="806"/>
        <v>6.7841886334687792E-3</v>
      </c>
      <c r="Q6470">
        <f t="shared" si="807"/>
        <v>-6.8073058548944205E-3</v>
      </c>
    </row>
    <row r="6471" spans="1:17" x14ac:dyDescent="0.25">
      <c r="A6471">
        <v>6460</v>
      </c>
      <c r="B6471" t="s">
        <v>6585</v>
      </c>
      <c r="C6471" s="8">
        <v>25000</v>
      </c>
      <c r="E6471" t="s">
        <v>22</v>
      </c>
      <c r="F6471" t="s">
        <v>73</v>
      </c>
      <c r="G6471">
        <v>2615.23</v>
      </c>
      <c r="H6471" s="5">
        <v>300</v>
      </c>
      <c r="I6471" s="5">
        <v>9000</v>
      </c>
      <c r="J6471" t="str">
        <f t="shared" si="800"/>
        <v>no</v>
      </c>
      <c r="K6471">
        <f t="shared" si="801"/>
        <v>0</v>
      </c>
      <c r="L6471">
        <f t="shared" si="802"/>
        <v>0</v>
      </c>
      <c r="M6471">
        <f t="shared" si="803"/>
        <v>0</v>
      </c>
      <c r="N6471">
        <f t="shared" si="804"/>
        <v>-5.0619861039084881</v>
      </c>
      <c r="O6471">
        <f t="shared" si="805"/>
        <v>6.3329690794522234E-3</v>
      </c>
      <c r="P6471">
        <f t="shared" si="806"/>
        <v>6.2931149768901407E-3</v>
      </c>
      <c r="Q6471">
        <f t="shared" si="807"/>
        <v>-6.3130000950679839E-3</v>
      </c>
    </row>
    <row r="6472" spans="1:17" x14ac:dyDescent="0.25">
      <c r="A6472">
        <v>6461</v>
      </c>
      <c r="B6472" t="s">
        <v>6586</v>
      </c>
      <c r="C6472" s="8">
        <v>25000</v>
      </c>
      <c r="E6472" t="s">
        <v>22</v>
      </c>
      <c r="F6472" t="s">
        <v>73</v>
      </c>
      <c r="G6472">
        <v>36.68</v>
      </c>
      <c r="H6472" s="5">
        <v>300</v>
      </c>
      <c r="I6472" s="5">
        <v>9000</v>
      </c>
      <c r="J6472" t="str">
        <f t="shared" si="800"/>
        <v>no</v>
      </c>
      <c r="K6472">
        <f t="shared" si="801"/>
        <v>0</v>
      </c>
      <c r="L6472">
        <f t="shared" si="802"/>
        <v>0</v>
      </c>
      <c r="M6472">
        <f t="shared" si="803"/>
        <v>0</v>
      </c>
      <c r="N6472">
        <f t="shared" si="804"/>
        <v>-5.0619861039084881</v>
      </c>
      <c r="O6472">
        <f t="shared" si="805"/>
        <v>6.3329690794522234E-3</v>
      </c>
      <c r="P6472">
        <f t="shared" si="806"/>
        <v>6.2931149768901407E-3</v>
      </c>
      <c r="Q6472">
        <f t="shared" si="807"/>
        <v>-6.3130000950679839E-3</v>
      </c>
    </row>
    <row r="6473" spans="1:17" x14ac:dyDescent="0.25">
      <c r="A6473">
        <v>6462</v>
      </c>
      <c r="B6473" t="s">
        <v>6587</v>
      </c>
      <c r="C6473" s="8">
        <v>4999</v>
      </c>
      <c r="E6473" t="s">
        <v>22</v>
      </c>
      <c r="F6473" t="s">
        <v>73</v>
      </c>
      <c r="G6473">
        <v>4695.5</v>
      </c>
      <c r="H6473" s="5">
        <v>300</v>
      </c>
      <c r="I6473" s="5">
        <v>9000</v>
      </c>
      <c r="J6473" t="str">
        <f t="shared" si="800"/>
        <v>yes</v>
      </c>
      <c r="K6473">
        <f t="shared" si="801"/>
        <v>0</v>
      </c>
      <c r="L6473">
        <f t="shared" si="802"/>
        <v>0</v>
      </c>
      <c r="M6473">
        <f t="shared" si="803"/>
        <v>0</v>
      </c>
      <c r="N6473">
        <f t="shared" si="804"/>
        <v>-5.0014719698441317</v>
      </c>
      <c r="O6473">
        <f t="shared" si="805"/>
        <v>6.7280362402499906E-3</v>
      </c>
      <c r="P6473">
        <f t="shared" si="806"/>
        <v>6.6830722877021208E-3</v>
      </c>
      <c r="Q6473">
        <f t="shared" si="807"/>
        <v>-6.7055040130573609E-3</v>
      </c>
    </row>
    <row r="6474" spans="1:17" x14ac:dyDescent="0.25">
      <c r="A6474">
        <v>6463</v>
      </c>
      <c r="B6474" t="s">
        <v>6588</v>
      </c>
      <c r="C6474" s="8">
        <v>25000</v>
      </c>
      <c r="E6474" t="s">
        <v>22</v>
      </c>
      <c r="F6474" t="s">
        <v>73</v>
      </c>
      <c r="G6474">
        <v>509.79</v>
      </c>
      <c r="H6474" s="5">
        <v>300</v>
      </c>
      <c r="I6474" s="5">
        <v>9000</v>
      </c>
      <c r="J6474" t="str">
        <f t="shared" si="800"/>
        <v>no</v>
      </c>
      <c r="K6474">
        <f t="shared" si="801"/>
        <v>0</v>
      </c>
      <c r="L6474">
        <f t="shared" si="802"/>
        <v>0</v>
      </c>
      <c r="M6474">
        <f t="shared" si="803"/>
        <v>0</v>
      </c>
      <c r="N6474">
        <f t="shared" si="804"/>
        <v>-5.0619861039084881</v>
      </c>
      <c r="O6474">
        <f t="shared" si="805"/>
        <v>6.3329690794522234E-3</v>
      </c>
      <c r="P6474">
        <f t="shared" si="806"/>
        <v>6.2931149768901407E-3</v>
      </c>
      <c r="Q6474">
        <f t="shared" si="807"/>
        <v>-6.3130000950679839E-3</v>
      </c>
    </row>
    <row r="6475" spans="1:17" x14ac:dyDescent="0.25">
      <c r="A6475">
        <v>6464</v>
      </c>
      <c r="B6475" t="s">
        <v>6589</v>
      </c>
      <c r="C6475" s="8">
        <v>25000</v>
      </c>
      <c r="E6475" t="s">
        <v>24</v>
      </c>
      <c r="F6475" t="s">
        <v>29</v>
      </c>
      <c r="G6475">
        <v>7487.76</v>
      </c>
      <c r="H6475" s="5">
        <v>300</v>
      </c>
      <c r="I6475" s="5">
        <v>9000</v>
      </c>
      <c r="J6475" t="str">
        <f t="shared" si="800"/>
        <v>no</v>
      </c>
      <c r="K6475">
        <f t="shared" si="801"/>
        <v>0</v>
      </c>
      <c r="L6475">
        <f t="shared" si="802"/>
        <v>1</v>
      </c>
      <c r="M6475">
        <f t="shared" si="803"/>
        <v>0</v>
      </c>
      <c r="N6475">
        <f t="shared" si="804"/>
        <v>-5.0774424782121441</v>
      </c>
      <c r="O6475">
        <f t="shared" si="805"/>
        <v>6.23583692807856E-3</v>
      </c>
      <c r="P6475">
        <f t="shared" si="806"/>
        <v>6.1971922478092686E-3</v>
      </c>
      <c r="Q6475">
        <f t="shared" si="807"/>
        <v>-6.216474549050232E-3</v>
      </c>
    </row>
    <row r="6476" spans="1:17" x14ac:dyDescent="0.25">
      <c r="A6476">
        <v>6465</v>
      </c>
      <c r="B6476" t="s">
        <v>6590</v>
      </c>
      <c r="C6476" s="8">
        <v>1</v>
      </c>
      <c r="E6476" t="s">
        <v>57</v>
      </c>
      <c r="F6476" t="s">
        <v>74</v>
      </c>
      <c r="G6476">
        <v>2846.12</v>
      </c>
      <c r="H6476" s="5">
        <v>730</v>
      </c>
      <c r="I6476" s="5">
        <v>9000</v>
      </c>
      <c r="J6476" t="str">
        <f t="shared" ref="J6476:J6539" si="808">IF(G6476/C6476&gt;=0.85, "yes", "no")</f>
        <v>yes</v>
      </c>
      <c r="K6476">
        <f t="shared" ref="K6476:K6539" si="809">IF(OR(H6476=500, H6476=600), 1, 0)</f>
        <v>0</v>
      </c>
      <c r="L6476">
        <f t="shared" ref="L6476:L6539" si="810">IF(F6476="ZDD", 1, 0)</f>
        <v>0</v>
      </c>
      <c r="M6476">
        <f t="shared" ref="M6476:M6539" si="811">IF(OR(E6476="ZP07", E6476="ZP28",E6476="ZP32",E6476="ZP45",E6476="ZPPY",E6476="ZSPP",E6476="ZXP1",E6476="ZXX7",E6476="ZYPP",E6476="ZYSP",E6476="ZYWP"),1,0)</f>
        <v>0</v>
      </c>
      <c r="N6476">
        <f t="shared" ref="N6476:N6539" si="812">$P$3+$P$4*L6476+$P$5*(C6476/10000000)+$P$6*(I6476/10000000)+$P$7*M6476</f>
        <v>-4.9863502438277507</v>
      </c>
      <c r="O6476">
        <f t="shared" ref="O6476:O6539" si="813">EXP(N6476)</f>
        <v>6.8305488915892266E-3</v>
      </c>
      <c r="P6476">
        <f t="shared" ref="P6476:P6539" si="814">O6476/(1+O6476)</f>
        <v>6.7842090201860848E-3</v>
      </c>
      <c r="Q6476">
        <f t="shared" ref="Q6476:Q6539" si="815">K6476*LN(P6476)+(1-K6476)*LN(1-P6476)</f>
        <v>-6.8073263808639938E-3</v>
      </c>
    </row>
    <row r="6477" spans="1:17" x14ac:dyDescent="0.25">
      <c r="A6477">
        <v>6466</v>
      </c>
      <c r="B6477" t="s">
        <v>6591</v>
      </c>
      <c r="C6477" s="8">
        <v>2</v>
      </c>
      <c r="E6477" t="s">
        <v>57</v>
      </c>
      <c r="F6477" t="s">
        <v>74</v>
      </c>
      <c r="G6477">
        <v>133.25</v>
      </c>
      <c r="H6477" s="5">
        <v>730</v>
      </c>
      <c r="I6477" s="5">
        <v>9000</v>
      </c>
      <c r="J6477" t="str">
        <f t="shared" si="808"/>
        <v>yes</v>
      </c>
      <c r="K6477">
        <f t="shared" si="809"/>
        <v>0</v>
      </c>
      <c r="L6477">
        <f t="shared" si="810"/>
        <v>0</v>
      </c>
      <c r="M6477">
        <f t="shared" si="811"/>
        <v>0</v>
      </c>
      <c r="N6477">
        <f t="shared" si="812"/>
        <v>-4.9863532693831756</v>
      </c>
      <c r="O6477">
        <f t="shared" si="813"/>
        <v>6.8305282254162358E-3</v>
      </c>
      <c r="P6477">
        <f t="shared" si="814"/>
        <v>6.7841886334687792E-3</v>
      </c>
      <c r="Q6477">
        <f t="shared" si="815"/>
        <v>-6.8073058548944205E-3</v>
      </c>
    </row>
    <row r="6478" spans="1:17" x14ac:dyDescent="0.25">
      <c r="A6478">
        <v>6467</v>
      </c>
      <c r="B6478" t="s">
        <v>6592</v>
      </c>
      <c r="C6478" s="8">
        <v>25000</v>
      </c>
      <c r="E6478" t="s">
        <v>22</v>
      </c>
      <c r="F6478" t="s">
        <v>29</v>
      </c>
      <c r="G6478">
        <v>10329.27</v>
      </c>
      <c r="H6478" s="5">
        <v>300</v>
      </c>
      <c r="I6478" s="5">
        <v>9000</v>
      </c>
      <c r="J6478" t="str">
        <f t="shared" si="808"/>
        <v>no</v>
      </c>
      <c r="K6478">
        <f t="shared" si="809"/>
        <v>0</v>
      </c>
      <c r="L6478">
        <f t="shared" si="810"/>
        <v>1</v>
      </c>
      <c r="M6478">
        <f t="shared" si="811"/>
        <v>0</v>
      </c>
      <c r="N6478">
        <f t="shared" si="812"/>
        <v>-5.0774424782121441</v>
      </c>
      <c r="O6478">
        <f t="shared" si="813"/>
        <v>6.23583692807856E-3</v>
      </c>
      <c r="P6478">
        <f t="shared" si="814"/>
        <v>6.1971922478092686E-3</v>
      </c>
      <c r="Q6478">
        <f t="shared" si="815"/>
        <v>-6.216474549050232E-3</v>
      </c>
    </row>
    <row r="6479" spans="1:17" x14ac:dyDescent="0.25">
      <c r="A6479">
        <v>6468</v>
      </c>
      <c r="B6479" t="s">
        <v>6593</v>
      </c>
      <c r="C6479" s="8">
        <v>5000</v>
      </c>
      <c r="E6479" t="s">
        <v>22</v>
      </c>
      <c r="F6479" t="s">
        <v>39</v>
      </c>
      <c r="G6479">
        <v>1179.58</v>
      </c>
      <c r="H6479" s="5">
        <v>300</v>
      </c>
      <c r="I6479" s="5">
        <v>9000</v>
      </c>
      <c r="J6479" t="str">
        <f t="shared" si="808"/>
        <v>no</v>
      </c>
      <c r="K6479">
        <f t="shared" si="809"/>
        <v>0</v>
      </c>
      <c r="L6479">
        <f t="shared" si="810"/>
        <v>0</v>
      </c>
      <c r="M6479">
        <f t="shared" si="811"/>
        <v>0</v>
      </c>
      <c r="N6479">
        <f t="shared" si="812"/>
        <v>-5.0014749953995574</v>
      </c>
      <c r="O6479">
        <f t="shared" si="813"/>
        <v>6.728015884234234E-3</v>
      </c>
      <c r="P6479">
        <f t="shared" si="814"/>
        <v>6.6830522028582372E-3</v>
      </c>
      <c r="Q6479">
        <f t="shared" si="815"/>
        <v>-6.7054837930821086E-3</v>
      </c>
    </row>
    <row r="6480" spans="1:17" x14ac:dyDescent="0.25">
      <c r="A6480">
        <v>6469</v>
      </c>
      <c r="B6480" t="s">
        <v>6594</v>
      </c>
      <c r="C6480" s="8">
        <v>25000</v>
      </c>
      <c r="E6480" t="s">
        <v>22</v>
      </c>
      <c r="F6480" t="s">
        <v>73</v>
      </c>
      <c r="G6480">
        <v>3331.37</v>
      </c>
      <c r="H6480" s="5">
        <v>300</v>
      </c>
      <c r="I6480" s="5">
        <v>9000</v>
      </c>
      <c r="J6480" t="str">
        <f t="shared" si="808"/>
        <v>no</v>
      </c>
      <c r="K6480">
        <f t="shared" si="809"/>
        <v>0</v>
      </c>
      <c r="L6480">
        <f t="shared" si="810"/>
        <v>0</v>
      </c>
      <c r="M6480">
        <f t="shared" si="811"/>
        <v>0</v>
      </c>
      <c r="N6480">
        <f t="shared" si="812"/>
        <v>-5.0619861039084881</v>
      </c>
      <c r="O6480">
        <f t="shared" si="813"/>
        <v>6.3329690794522234E-3</v>
      </c>
      <c r="P6480">
        <f t="shared" si="814"/>
        <v>6.2931149768901407E-3</v>
      </c>
      <c r="Q6480">
        <f t="shared" si="815"/>
        <v>-6.3130000950679839E-3</v>
      </c>
    </row>
    <row r="6481" spans="1:17" x14ac:dyDescent="0.25">
      <c r="A6481">
        <v>6470</v>
      </c>
      <c r="B6481" t="s">
        <v>6595</v>
      </c>
      <c r="C6481" s="8">
        <v>50000</v>
      </c>
      <c r="E6481" t="s">
        <v>22</v>
      </c>
      <c r="F6481" t="s">
        <v>20</v>
      </c>
      <c r="G6481">
        <v>380.24</v>
      </c>
      <c r="H6481" s="5">
        <v>300</v>
      </c>
      <c r="I6481" s="5">
        <v>9000</v>
      </c>
      <c r="J6481" t="str">
        <f t="shared" si="808"/>
        <v>no</v>
      </c>
      <c r="K6481">
        <f t="shared" si="809"/>
        <v>0</v>
      </c>
      <c r="L6481">
        <f t="shared" si="810"/>
        <v>0</v>
      </c>
      <c r="M6481">
        <f t="shared" si="811"/>
        <v>0</v>
      </c>
      <c r="N6481">
        <f t="shared" si="812"/>
        <v>-5.1376249895446504</v>
      </c>
      <c r="O6481">
        <f t="shared" si="813"/>
        <v>5.8716183213966449E-3</v>
      </c>
      <c r="P6481">
        <f t="shared" si="814"/>
        <v>5.8373436673710205E-3</v>
      </c>
      <c r="Q6481">
        <f t="shared" si="815"/>
        <v>-5.8544475512279518E-3</v>
      </c>
    </row>
    <row r="6482" spans="1:17" x14ac:dyDescent="0.25">
      <c r="A6482">
        <v>6471</v>
      </c>
      <c r="B6482" t="s">
        <v>6596</v>
      </c>
      <c r="C6482" s="8">
        <v>1000</v>
      </c>
      <c r="E6482" t="s">
        <v>22</v>
      </c>
      <c r="F6482" t="s">
        <v>20</v>
      </c>
      <c r="G6482">
        <v>646.75</v>
      </c>
      <c r="H6482" s="5">
        <v>300</v>
      </c>
      <c r="I6482" s="5">
        <v>9000</v>
      </c>
      <c r="J6482" t="str">
        <f t="shared" si="808"/>
        <v>no</v>
      </c>
      <c r="K6482">
        <f t="shared" si="809"/>
        <v>0</v>
      </c>
      <c r="L6482">
        <f t="shared" si="810"/>
        <v>0</v>
      </c>
      <c r="M6482">
        <f t="shared" si="811"/>
        <v>0</v>
      </c>
      <c r="N6482">
        <f t="shared" si="812"/>
        <v>-4.9893727736977711</v>
      </c>
      <c r="O6482">
        <f t="shared" si="813"/>
        <v>6.8099345230020324E-3</v>
      </c>
      <c r="P6482">
        <f t="shared" si="814"/>
        <v>6.7638729908126964E-3</v>
      </c>
      <c r="Q6482">
        <f t="shared" si="815"/>
        <v>-6.7868516548563844E-3</v>
      </c>
    </row>
    <row r="6483" spans="1:17" x14ac:dyDescent="0.25">
      <c r="A6483">
        <v>6472</v>
      </c>
      <c r="B6483" t="s">
        <v>6597</v>
      </c>
      <c r="C6483" s="8">
        <v>25000</v>
      </c>
      <c r="E6483" t="s">
        <v>22</v>
      </c>
      <c r="F6483" t="s">
        <v>73</v>
      </c>
      <c r="G6483">
        <v>103.98</v>
      </c>
      <c r="H6483" s="5">
        <v>300</v>
      </c>
      <c r="I6483" s="5">
        <v>9000</v>
      </c>
      <c r="J6483" t="str">
        <f t="shared" si="808"/>
        <v>no</v>
      </c>
      <c r="K6483">
        <f t="shared" si="809"/>
        <v>0</v>
      </c>
      <c r="L6483">
        <f t="shared" si="810"/>
        <v>0</v>
      </c>
      <c r="M6483">
        <f t="shared" si="811"/>
        <v>0</v>
      </c>
      <c r="N6483">
        <f t="shared" si="812"/>
        <v>-5.0619861039084881</v>
      </c>
      <c r="O6483">
        <f t="shared" si="813"/>
        <v>6.3329690794522234E-3</v>
      </c>
      <c r="P6483">
        <f t="shared" si="814"/>
        <v>6.2931149768901407E-3</v>
      </c>
      <c r="Q6483">
        <f t="shared" si="815"/>
        <v>-6.3130000950679839E-3</v>
      </c>
    </row>
    <row r="6484" spans="1:17" x14ac:dyDescent="0.25">
      <c r="A6484">
        <v>6473</v>
      </c>
      <c r="B6484" t="s">
        <v>6598</v>
      </c>
      <c r="C6484" s="8">
        <v>10000</v>
      </c>
      <c r="E6484" t="s">
        <v>22</v>
      </c>
      <c r="F6484" t="s">
        <v>29</v>
      </c>
      <c r="G6484">
        <v>506.6</v>
      </c>
      <c r="H6484" s="5">
        <v>400</v>
      </c>
      <c r="I6484" s="5">
        <v>9000</v>
      </c>
      <c r="J6484" t="str">
        <f t="shared" si="808"/>
        <v>no</v>
      </c>
      <c r="K6484">
        <f t="shared" si="809"/>
        <v>0</v>
      </c>
      <c r="L6484">
        <f t="shared" si="810"/>
        <v>1</v>
      </c>
      <c r="M6484">
        <f t="shared" si="811"/>
        <v>0</v>
      </c>
      <c r="N6484">
        <f t="shared" si="812"/>
        <v>-5.0320591468304459</v>
      </c>
      <c r="O6484">
        <f t="shared" si="813"/>
        <v>6.5253600525362124E-3</v>
      </c>
      <c r="P6484">
        <f t="shared" si="814"/>
        <v>6.4830557793353737E-3</v>
      </c>
      <c r="Q6484">
        <f t="shared" si="815"/>
        <v>-6.5041620570257088E-3</v>
      </c>
    </row>
    <row r="6485" spans="1:17" x14ac:dyDescent="0.25">
      <c r="A6485">
        <v>6474</v>
      </c>
      <c r="B6485" t="s">
        <v>6599</v>
      </c>
      <c r="C6485" s="8">
        <v>2</v>
      </c>
      <c r="E6485" t="s">
        <v>57</v>
      </c>
      <c r="F6485" t="s">
        <v>74</v>
      </c>
      <c r="G6485">
        <v>1863.21</v>
      </c>
      <c r="H6485" s="5">
        <v>730</v>
      </c>
      <c r="I6485" s="5">
        <v>9000</v>
      </c>
      <c r="J6485" t="str">
        <f t="shared" si="808"/>
        <v>yes</v>
      </c>
      <c r="K6485">
        <f t="shared" si="809"/>
        <v>0</v>
      </c>
      <c r="L6485">
        <f t="shared" si="810"/>
        <v>0</v>
      </c>
      <c r="M6485">
        <f t="shared" si="811"/>
        <v>0</v>
      </c>
      <c r="N6485">
        <f t="shared" si="812"/>
        <v>-4.9863532693831756</v>
      </c>
      <c r="O6485">
        <f t="shared" si="813"/>
        <v>6.8305282254162358E-3</v>
      </c>
      <c r="P6485">
        <f t="shared" si="814"/>
        <v>6.7841886334687792E-3</v>
      </c>
      <c r="Q6485">
        <f t="shared" si="815"/>
        <v>-6.8073058548944205E-3</v>
      </c>
    </row>
    <row r="6486" spans="1:17" x14ac:dyDescent="0.25">
      <c r="A6486">
        <v>6475</v>
      </c>
      <c r="B6486" t="s">
        <v>6600</v>
      </c>
      <c r="C6486" s="8">
        <v>1</v>
      </c>
      <c r="E6486" t="s">
        <v>57</v>
      </c>
      <c r="F6486" t="s">
        <v>74</v>
      </c>
      <c r="G6486">
        <v>138.94999999999999</v>
      </c>
      <c r="H6486" s="5">
        <v>730</v>
      </c>
      <c r="I6486" s="5">
        <v>9000</v>
      </c>
      <c r="J6486" t="str">
        <f t="shared" si="808"/>
        <v>yes</v>
      </c>
      <c r="K6486">
        <f t="shared" si="809"/>
        <v>0</v>
      </c>
      <c r="L6486">
        <f t="shared" si="810"/>
        <v>0</v>
      </c>
      <c r="M6486">
        <f t="shared" si="811"/>
        <v>0</v>
      </c>
      <c r="N6486">
        <f t="shared" si="812"/>
        <v>-4.9863502438277507</v>
      </c>
      <c r="O6486">
        <f t="shared" si="813"/>
        <v>6.8305488915892266E-3</v>
      </c>
      <c r="P6486">
        <f t="shared" si="814"/>
        <v>6.7842090201860848E-3</v>
      </c>
      <c r="Q6486">
        <f t="shared" si="815"/>
        <v>-6.8073263808639938E-3</v>
      </c>
    </row>
    <row r="6487" spans="1:17" x14ac:dyDescent="0.25">
      <c r="A6487">
        <v>6476</v>
      </c>
      <c r="B6487" t="s">
        <v>6601</v>
      </c>
      <c r="C6487" s="8">
        <v>2</v>
      </c>
      <c r="E6487" t="s">
        <v>57</v>
      </c>
      <c r="F6487" t="s">
        <v>74</v>
      </c>
      <c r="G6487">
        <v>1682.99</v>
      </c>
      <c r="H6487" s="5">
        <v>730</v>
      </c>
      <c r="I6487" s="5">
        <v>9000</v>
      </c>
      <c r="J6487" t="str">
        <f t="shared" si="808"/>
        <v>yes</v>
      </c>
      <c r="K6487">
        <f t="shared" si="809"/>
        <v>0</v>
      </c>
      <c r="L6487">
        <f t="shared" si="810"/>
        <v>0</v>
      </c>
      <c r="M6487">
        <f t="shared" si="811"/>
        <v>0</v>
      </c>
      <c r="N6487">
        <f t="shared" si="812"/>
        <v>-4.9863532693831756</v>
      </c>
      <c r="O6487">
        <f t="shared" si="813"/>
        <v>6.8305282254162358E-3</v>
      </c>
      <c r="P6487">
        <f t="shared" si="814"/>
        <v>6.7841886334687792E-3</v>
      </c>
      <c r="Q6487">
        <f t="shared" si="815"/>
        <v>-6.8073058548944205E-3</v>
      </c>
    </row>
    <row r="6488" spans="1:17" x14ac:dyDescent="0.25">
      <c r="A6488">
        <v>6477</v>
      </c>
      <c r="B6488" t="s">
        <v>6602</v>
      </c>
      <c r="C6488" s="8">
        <v>25000</v>
      </c>
      <c r="E6488" t="s">
        <v>22</v>
      </c>
      <c r="F6488" t="s">
        <v>73</v>
      </c>
      <c r="G6488">
        <v>7295.88</v>
      </c>
      <c r="H6488" s="5">
        <v>300</v>
      </c>
      <c r="I6488" s="5">
        <v>9000</v>
      </c>
      <c r="J6488" t="str">
        <f t="shared" si="808"/>
        <v>no</v>
      </c>
      <c r="K6488">
        <f t="shared" si="809"/>
        <v>0</v>
      </c>
      <c r="L6488">
        <f t="shared" si="810"/>
        <v>0</v>
      </c>
      <c r="M6488">
        <f t="shared" si="811"/>
        <v>0</v>
      </c>
      <c r="N6488">
        <f t="shared" si="812"/>
        <v>-5.0619861039084881</v>
      </c>
      <c r="O6488">
        <f t="shared" si="813"/>
        <v>6.3329690794522234E-3</v>
      </c>
      <c r="P6488">
        <f t="shared" si="814"/>
        <v>6.2931149768901407E-3</v>
      </c>
      <c r="Q6488">
        <f t="shared" si="815"/>
        <v>-6.3130000950679839E-3</v>
      </c>
    </row>
    <row r="6489" spans="1:17" x14ac:dyDescent="0.25">
      <c r="A6489">
        <v>6478</v>
      </c>
      <c r="B6489" t="s">
        <v>6603</v>
      </c>
      <c r="C6489" s="8">
        <v>25000</v>
      </c>
      <c r="E6489" t="s">
        <v>22</v>
      </c>
      <c r="F6489" t="s">
        <v>73</v>
      </c>
      <c r="G6489">
        <v>1231.93</v>
      </c>
      <c r="H6489" s="5">
        <v>300</v>
      </c>
      <c r="I6489" s="5">
        <v>9000</v>
      </c>
      <c r="J6489" t="str">
        <f t="shared" si="808"/>
        <v>no</v>
      </c>
      <c r="K6489">
        <f t="shared" si="809"/>
        <v>0</v>
      </c>
      <c r="L6489">
        <f t="shared" si="810"/>
        <v>0</v>
      </c>
      <c r="M6489">
        <f t="shared" si="811"/>
        <v>0</v>
      </c>
      <c r="N6489">
        <f t="shared" si="812"/>
        <v>-5.0619861039084881</v>
      </c>
      <c r="O6489">
        <f t="shared" si="813"/>
        <v>6.3329690794522234E-3</v>
      </c>
      <c r="P6489">
        <f t="shared" si="814"/>
        <v>6.2931149768901407E-3</v>
      </c>
      <c r="Q6489">
        <f t="shared" si="815"/>
        <v>-6.3130000950679839E-3</v>
      </c>
    </row>
    <row r="6490" spans="1:17" x14ac:dyDescent="0.25">
      <c r="A6490">
        <v>6479</v>
      </c>
      <c r="B6490" t="s">
        <v>6604</v>
      </c>
      <c r="C6490" s="8">
        <v>2</v>
      </c>
      <c r="E6490" t="s">
        <v>34</v>
      </c>
      <c r="F6490" t="s">
        <v>30</v>
      </c>
      <c r="G6490">
        <v>2120.11</v>
      </c>
      <c r="H6490" s="5">
        <v>400</v>
      </c>
      <c r="I6490" s="5">
        <v>9000</v>
      </c>
      <c r="J6490" t="str">
        <f t="shared" si="808"/>
        <v>yes</v>
      </c>
      <c r="K6490">
        <f t="shared" si="809"/>
        <v>0</v>
      </c>
      <c r="L6490">
        <f t="shared" si="810"/>
        <v>0</v>
      </c>
      <c r="M6490">
        <f t="shared" si="811"/>
        <v>1</v>
      </c>
      <c r="N6490">
        <f t="shared" si="812"/>
        <v>-2.4453900446366124</v>
      </c>
      <c r="O6490">
        <f t="shared" si="813"/>
        <v>8.6692314434133361E-2</v>
      </c>
      <c r="P6490">
        <f t="shared" si="814"/>
        <v>7.9776320567129549E-2</v>
      </c>
      <c r="Q6490">
        <f t="shared" si="815"/>
        <v>-8.3138508671978154E-2</v>
      </c>
    </row>
    <row r="6491" spans="1:17" x14ac:dyDescent="0.25">
      <c r="A6491">
        <v>6480</v>
      </c>
      <c r="B6491" t="s">
        <v>6605</v>
      </c>
      <c r="C6491" s="8">
        <v>10000</v>
      </c>
      <c r="E6491" t="s">
        <v>22</v>
      </c>
      <c r="F6491" t="s">
        <v>20</v>
      </c>
      <c r="G6491">
        <v>33.4</v>
      </c>
      <c r="H6491" s="5">
        <v>300</v>
      </c>
      <c r="I6491" s="5">
        <v>9000</v>
      </c>
      <c r="J6491" t="str">
        <f t="shared" si="808"/>
        <v>no</v>
      </c>
      <c r="K6491">
        <f t="shared" si="809"/>
        <v>0</v>
      </c>
      <c r="L6491">
        <f t="shared" si="810"/>
        <v>0</v>
      </c>
      <c r="M6491">
        <f t="shared" si="811"/>
        <v>0</v>
      </c>
      <c r="N6491">
        <f t="shared" si="812"/>
        <v>-5.0166027725267899</v>
      </c>
      <c r="O6491">
        <f t="shared" si="813"/>
        <v>6.6270019440258137E-3</v>
      </c>
      <c r="P6491">
        <f t="shared" si="814"/>
        <v>6.5833739123106819E-3</v>
      </c>
      <c r="Q6491">
        <f t="shared" si="815"/>
        <v>-6.6051399000292459E-3</v>
      </c>
    </row>
    <row r="6492" spans="1:17" x14ac:dyDescent="0.25">
      <c r="A6492">
        <v>6481</v>
      </c>
      <c r="B6492" t="s">
        <v>6606</v>
      </c>
      <c r="C6492" s="8">
        <v>30000</v>
      </c>
      <c r="E6492" t="s">
        <v>22</v>
      </c>
      <c r="F6492" t="s">
        <v>73</v>
      </c>
      <c r="G6492">
        <v>1933.85</v>
      </c>
      <c r="H6492" s="5">
        <v>300</v>
      </c>
      <c r="I6492" s="5">
        <v>9000</v>
      </c>
      <c r="J6492" t="str">
        <f t="shared" si="808"/>
        <v>no</v>
      </c>
      <c r="K6492">
        <f t="shared" si="809"/>
        <v>0</v>
      </c>
      <c r="L6492">
        <f t="shared" si="810"/>
        <v>0</v>
      </c>
      <c r="M6492">
        <f t="shared" si="811"/>
        <v>0</v>
      </c>
      <c r="N6492">
        <f t="shared" si="812"/>
        <v>-5.0771138810357206</v>
      </c>
      <c r="O6492">
        <f t="shared" si="813"/>
        <v>6.2378863431833314E-3</v>
      </c>
      <c r="P6492">
        <f t="shared" si="814"/>
        <v>6.1992163362609301E-3</v>
      </c>
      <c r="Q6492">
        <f t="shared" si="815"/>
        <v>-6.2185112614615776E-3</v>
      </c>
    </row>
    <row r="6493" spans="1:17" x14ac:dyDescent="0.25">
      <c r="A6493">
        <v>6482</v>
      </c>
      <c r="B6493" t="s">
        <v>6607</v>
      </c>
      <c r="C6493" s="8">
        <v>10000</v>
      </c>
      <c r="E6493" t="s">
        <v>22</v>
      </c>
      <c r="F6493" t="s">
        <v>73</v>
      </c>
      <c r="G6493">
        <v>246.81</v>
      </c>
      <c r="H6493" s="5">
        <v>300</v>
      </c>
      <c r="I6493" s="5">
        <v>9000</v>
      </c>
      <c r="J6493" t="str">
        <f t="shared" si="808"/>
        <v>no</v>
      </c>
      <c r="K6493">
        <f t="shared" si="809"/>
        <v>0</v>
      </c>
      <c r="L6493">
        <f t="shared" si="810"/>
        <v>0</v>
      </c>
      <c r="M6493">
        <f t="shared" si="811"/>
        <v>0</v>
      </c>
      <c r="N6493">
        <f t="shared" si="812"/>
        <v>-5.0166027725267899</v>
      </c>
      <c r="O6493">
        <f t="shared" si="813"/>
        <v>6.6270019440258137E-3</v>
      </c>
      <c r="P6493">
        <f t="shared" si="814"/>
        <v>6.5833739123106819E-3</v>
      </c>
      <c r="Q6493">
        <f t="shared" si="815"/>
        <v>-6.6051399000292459E-3</v>
      </c>
    </row>
    <row r="6494" spans="1:17" x14ac:dyDescent="0.25">
      <c r="A6494">
        <v>6483</v>
      </c>
      <c r="B6494" t="s">
        <v>6608</v>
      </c>
      <c r="C6494" s="8">
        <v>5000</v>
      </c>
      <c r="E6494" t="s">
        <v>56</v>
      </c>
      <c r="F6494" t="s">
        <v>73</v>
      </c>
      <c r="G6494">
        <v>285.18</v>
      </c>
      <c r="H6494" s="5">
        <v>300</v>
      </c>
      <c r="I6494" s="5">
        <v>9000</v>
      </c>
      <c r="J6494" t="str">
        <f t="shared" si="808"/>
        <v>no</v>
      </c>
      <c r="K6494">
        <f t="shared" si="809"/>
        <v>0</v>
      </c>
      <c r="L6494">
        <f t="shared" si="810"/>
        <v>0</v>
      </c>
      <c r="M6494">
        <f t="shared" si="811"/>
        <v>0</v>
      </c>
      <c r="N6494">
        <f t="shared" si="812"/>
        <v>-5.0014749953995574</v>
      </c>
      <c r="O6494">
        <f t="shared" si="813"/>
        <v>6.728015884234234E-3</v>
      </c>
      <c r="P6494">
        <f t="shared" si="814"/>
        <v>6.6830522028582372E-3</v>
      </c>
      <c r="Q6494">
        <f t="shared" si="815"/>
        <v>-6.7054837930821086E-3</v>
      </c>
    </row>
    <row r="6495" spans="1:17" x14ac:dyDescent="0.25">
      <c r="A6495">
        <v>6484</v>
      </c>
      <c r="B6495" t="s">
        <v>6609</v>
      </c>
      <c r="C6495" s="8">
        <v>10000</v>
      </c>
      <c r="E6495" t="s">
        <v>22</v>
      </c>
      <c r="F6495" t="s">
        <v>20</v>
      </c>
      <c r="G6495">
        <v>66.47</v>
      </c>
      <c r="H6495" s="5">
        <v>300</v>
      </c>
      <c r="I6495" s="5">
        <v>9000</v>
      </c>
      <c r="J6495" t="str">
        <f t="shared" si="808"/>
        <v>no</v>
      </c>
      <c r="K6495">
        <f t="shared" si="809"/>
        <v>0</v>
      </c>
      <c r="L6495">
        <f t="shared" si="810"/>
        <v>0</v>
      </c>
      <c r="M6495">
        <f t="shared" si="811"/>
        <v>0</v>
      </c>
      <c r="N6495">
        <f t="shared" si="812"/>
        <v>-5.0166027725267899</v>
      </c>
      <c r="O6495">
        <f t="shared" si="813"/>
        <v>6.6270019440258137E-3</v>
      </c>
      <c r="P6495">
        <f t="shared" si="814"/>
        <v>6.5833739123106819E-3</v>
      </c>
      <c r="Q6495">
        <f t="shared" si="815"/>
        <v>-6.6051399000292459E-3</v>
      </c>
    </row>
    <row r="6496" spans="1:17" x14ac:dyDescent="0.25">
      <c r="A6496">
        <v>6485</v>
      </c>
      <c r="B6496" t="s">
        <v>6610</v>
      </c>
      <c r="C6496" s="8">
        <v>25000</v>
      </c>
      <c r="E6496" t="s">
        <v>22</v>
      </c>
      <c r="F6496" t="s">
        <v>73</v>
      </c>
      <c r="G6496">
        <v>9256.24</v>
      </c>
      <c r="H6496" s="5">
        <v>300</v>
      </c>
      <c r="I6496" s="5">
        <v>9000</v>
      </c>
      <c r="J6496" t="str">
        <f t="shared" si="808"/>
        <v>no</v>
      </c>
      <c r="K6496">
        <f t="shared" si="809"/>
        <v>0</v>
      </c>
      <c r="L6496">
        <f t="shared" si="810"/>
        <v>0</v>
      </c>
      <c r="M6496">
        <f t="shared" si="811"/>
        <v>0</v>
      </c>
      <c r="N6496">
        <f t="shared" si="812"/>
        <v>-5.0619861039084881</v>
      </c>
      <c r="O6496">
        <f t="shared" si="813"/>
        <v>6.3329690794522234E-3</v>
      </c>
      <c r="P6496">
        <f t="shared" si="814"/>
        <v>6.2931149768901407E-3</v>
      </c>
      <c r="Q6496">
        <f t="shared" si="815"/>
        <v>-6.3130000950679839E-3</v>
      </c>
    </row>
    <row r="6497" spans="1:17" x14ac:dyDescent="0.25">
      <c r="A6497">
        <v>6486</v>
      </c>
      <c r="B6497" t="s">
        <v>6611</v>
      </c>
      <c r="C6497" s="8">
        <v>25000</v>
      </c>
      <c r="E6497" t="s">
        <v>22</v>
      </c>
      <c r="F6497" t="s">
        <v>29</v>
      </c>
      <c r="G6497">
        <v>77.92</v>
      </c>
      <c r="H6497" s="5">
        <v>300</v>
      </c>
      <c r="I6497" s="5">
        <v>9000</v>
      </c>
      <c r="J6497" t="str">
        <f t="shared" si="808"/>
        <v>no</v>
      </c>
      <c r="K6497">
        <f t="shared" si="809"/>
        <v>0</v>
      </c>
      <c r="L6497">
        <f t="shared" si="810"/>
        <v>1</v>
      </c>
      <c r="M6497">
        <f t="shared" si="811"/>
        <v>0</v>
      </c>
      <c r="N6497">
        <f t="shared" si="812"/>
        <v>-5.0774424782121441</v>
      </c>
      <c r="O6497">
        <f t="shared" si="813"/>
        <v>6.23583692807856E-3</v>
      </c>
      <c r="P6497">
        <f t="shared" si="814"/>
        <v>6.1971922478092686E-3</v>
      </c>
      <c r="Q6497">
        <f t="shared" si="815"/>
        <v>-6.216474549050232E-3</v>
      </c>
    </row>
    <row r="6498" spans="1:17" x14ac:dyDescent="0.25">
      <c r="A6498">
        <v>6487</v>
      </c>
      <c r="B6498" t="s">
        <v>6612</v>
      </c>
      <c r="C6498" s="8">
        <v>25000</v>
      </c>
      <c r="E6498" t="s">
        <v>57</v>
      </c>
      <c r="F6498" t="s">
        <v>74</v>
      </c>
      <c r="G6498">
        <v>311</v>
      </c>
      <c r="H6498" s="5">
        <v>730</v>
      </c>
      <c r="I6498" s="5">
        <v>9000</v>
      </c>
      <c r="J6498" t="str">
        <f t="shared" si="808"/>
        <v>no</v>
      </c>
      <c r="K6498">
        <f t="shared" si="809"/>
        <v>0</v>
      </c>
      <c r="L6498">
        <f t="shared" si="810"/>
        <v>0</v>
      </c>
      <c r="M6498">
        <f t="shared" si="811"/>
        <v>0</v>
      </c>
      <c r="N6498">
        <f t="shared" si="812"/>
        <v>-5.0619861039084881</v>
      </c>
      <c r="O6498">
        <f t="shared" si="813"/>
        <v>6.3329690794522234E-3</v>
      </c>
      <c r="P6498">
        <f t="shared" si="814"/>
        <v>6.2931149768901407E-3</v>
      </c>
      <c r="Q6498">
        <f t="shared" si="815"/>
        <v>-6.3130000950679839E-3</v>
      </c>
    </row>
    <row r="6499" spans="1:17" x14ac:dyDescent="0.25">
      <c r="A6499">
        <v>6488</v>
      </c>
      <c r="B6499" t="s">
        <v>6613</v>
      </c>
      <c r="C6499" s="8">
        <v>1</v>
      </c>
      <c r="E6499" t="s">
        <v>22</v>
      </c>
      <c r="F6499" t="s">
        <v>23</v>
      </c>
      <c r="G6499">
        <f>0</f>
        <v>0</v>
      </c>
      <c r="H6499" s="5">
        <v>400</v>
      </c>
      <c r="I6499" s="5">
        <v>5000</v>
      </c>
      <c r="J6499" t="str">
        <f t="shared" si="808"/>
        <v>no</v>
      </c>
      <c r="K6499">
        <f t="shared" si="809"/>
        <v>0</v>
      </c>
      <c r="L6499">
        <f t="shared" si="810"/>
        <v>0</v>
      </c>
      <c r="M6499">
        <f t="shared" si="811"/>
        <v>0</v>
      </c>
      <c r="N6499">
        <f t="shared" si="812"/>
        <v>-4.9864526172618966</v>
      </c>
      <c r="O6499">
        <f t="shared" si="813"/>
        <v>6.8298496606340412E-3</v>
      </c>
      <c r="P6499">
        <f t="shared" si="814"/>
        <v>6.7835192440273166E-3</v>
      </c>
      <c r="Q6499">
        <f t="shared" si="815"/>
        <v>-6.8066318933966271E-3</v>
      </c>
    </row>
    <row r="6500" spans="1:17" x14ac:dyDescent="0.25">
      <c r="A6500">
        <v>6489</v>
      </c>
      <c r="B6500" t="s">
        <v>6614</v>
      </c>
      <c r="C6500" s="8">
        <v>30000</v>
      </c>
      <c r="E6500" t="s">
        <v>22</v>
      </c>
      <c r="F6500" t="s">
        <v>29</v>
      </c>
      <c r="G6500">
        <v>51.05</v>
      </c>
      <c r="H6500" s="5">
        <v>300</v>
      </c>
      <c r="I6500" s="5">
        <v>9000</v>
      </c>
      <c r="J6500" t="str">
        <f t="shared" si="808"/>
        <v>no</v>
      </c>
      <c r="K6500">
        <f t="shared" si="809"/>
        <v>0</v>
      </c>
      <c r="L6500">
        <f t="shared" si="810"/>
        <v>1</v>
      </c>
      <c r="M6500">
        <f t="shared" si="811"/>
        <v>0</v>
      </c>
      <c r="N6500">
        <f t="shared" si="812"/>
        <v>-5.0925702553393766</v>
      </c>
      <c r="O6500">
        <f t="shared" si="813"/>
        <v>6.1422125268522712E-3</v>
      </c>
      <c r="P6500">
        <f t="shared" si="814"/>
        <v>6.1047160633749334E-3</v>
      </c>
      <c r="Q6500">
        <f t="shared" si="815"/>
        <v>-6.1234260273580268E-3</v>
      </c>
    </row>
    <row r="6501" spans="1:17" x14ac:dyDescent="0.25">
      <c r="A6501">
        <v>6490</v>
      </c>
      <c r="B6501" t="s">
        <v>6615</v>
      </c>
      <c r="C6501" s="8">
        <v>10000</v>
      </c>
      <c r="E6501" t="s">
        <v>56</v>
      </c>
      <c r="F6501" t="s">
        <v>73</v>
      </c>
      <c r="G6501">
        <v>8556.6</v>
      </c>
      <c r="H6501" s="5">
        <v>300</v>
      </c>
      <c r="I6501" s="5">
        <v>9000</v>
      </c>
      <c r="J6501" t="str">
        <f t="shared" si="808"/>
        <v>yes</v>
      </c>
      <c r="K6501">
        <f t="shared" si="809"/>
        <v>0</v>
      </c>
      <c r="L6501">
        <f t="shared" si="810"/>
        <v>0</v>
      </c>
      <c r="M6501">
        <f t="shared" si="811"/>
        <v>0</v>
      </c>
      <c r="N6501">
        <f t="shared" si="812"/>
        <v>-5.0166027725267899</v>
      </c>
      <c r="O6501">
        <f t="shared" si="813"/>
        <v>6.6270019440258137E-3</v>
      </c>
      <c r="P6501">
        <f t="shared" si="814"/>
        <v>6.5833739123106819E-3</v>
      </c>
      <c r="Q6501">
        <f t="shared" si="815"/>
        <v>-6.6051399000292459E-3</v>
      </c>
    </row>
    <row r="6502" spans="1:17" x14ac:dyDescent="0.25">
      <c r="A6502">
        <v>6491</v>
      </c>
      <c r="B6502" t="s">
        <v>6616</v>
      </c>
      <c r="C6502" s="8">
        <v>2</v>
      </c>
      <c r="E6502" t="s">
        <v>57</v>
      </c>
      <c r="F6502" t="s">
        <v>74</v>
      </c>
      <c r="G6502">
        <v>75.52</v>
      </c>
      <c r="H6502" s="5">
        <v>730</v>
      </c>
      <c r="I6502" s="5">
        <v>9000</v>
      </c>
      <c r="J6502" t="str">
        <f t="shared" si="808"/>
        <v>yes</v>
      </c>
      <c r="K6502">
        <f t="shared" si="809"/>
        <v>0</v>
      </c>
      <c r="L6502">
        <f t="shared" si="810"/>
        <v>0</v>
      </c>
      <c r="M6502">
        <f t="shared" si="811"/>
        <v>0</v>
      </c>
      <c r="N6502">
        <f t="shared" si="812"/>
        <v>-4.9863532693831756</v>
      </c>
      <c r="O6502">
        <f t="shared" si="813"/>
        <v>6.8305282254162358E-3</v>
      </c>
      <c r="P6502">
        <f t="shared" si="814"/>
        <v>6.7841886334687792E-3</v>
      </c>
      <c r="Q6502">
        <f t="shared" si="815"/>
        <v>-6.8073058548944205E-3</v>
      </c>
    </row>
    <row r="6503" spans="1:17" x14ac:dyDescent="0.25">
      <c r="A6503">
        <v>6492</v>
      </c>
      <c r="B6503" t="s">
        <v>6617</v>
      </c>
      <c r="C6503" s="8">
        <v>25000</v>
      </c>
      <c r="E6503" t="s">
        <v>22</v>
      </c>
      <c r="F6503" t="s">
        <v>20</v>
      </c>
      <c r="G6503">
        <v>2750.76</v>
      </c>
      <c r="H6503" s="5">
        <v>300</v>
      </c>
      <c r="I6503" s="5">
        <v>9000</v>
      </c>
      <c r="J6503" t="str">
        <f t="shared" si="808"/>
        <v>no</v>
      </c>
      <c r="K6503">
        <f t="shared" si="809"/>
        <v>0</v>
      </c>
      <c r="L6503">
        <f t="shared" si="810"/>
        <v>0</v>
      </c>
      <c r="M6503">
        <f t="shared" si="811"/>
        <v>0</v>
      </c>
      <c r="N6503">
        <f t="shared" si="812"/>
        <v>-5.0619861039084881</v>
      </c>
      <c r="O6503">
        <f t="shared" si="813"/>
        <v>6.3329690794522234E-3</v>
      </c>
      <c r="P6503">
        <f t="shared" si="814"/>
        <v>6.2931149768901407E-3</v>
      </c>
      <c r="Q6503">
        <f t="shared" si="815"/>
        <v>-6.3130000950679839E-3</v>
      </c>
    </row>
    <row r="6504" spans="1:17" x14ac:dyDescent="0.25">
      <c r="A6504">
        <v>6493</v>
      </c>
      <c r="B6504" t="s">
        <v>6618</v>
      </c>
      <c r="C6504" s="8">
        <v>25000</v>
      </c>
      <c r="E6504" t="s">
        <v>31</v>
      </c>
      <c r="F6504" t="s">
        <v>20</v>
      </c>
      <c r="G6504">
        <v>132.44</v>
      </c>
      <c r="H6504" s="5">
        <v>300</v>
      </c>
      <c r="I6504" s="5">
        <v>9000</v>
      </c>
      <c r="J6504" t="str">
        <f t="shared" si="808"/>
        <v>no</v>
      </c>
      <c r="K6504">
        <f t="shared" si="809"/>
        <v>0</v>
      </c>
      <c r="L6504">
        <f t="shared" si="810"/>
        <v>0</v>
      </c>
      <c r="M6504">
        <f t="shared" si="811"/>
        <v>0</v>
      </c>
      <c r="N6504">
        <f t="shared" si="812"/>
        <v>-5.0619861039084881</v>
      </c>
      <c r="O6504">
        <f t="shared" si="813"/>
        <v>6.3329690794522234E-3</v>
      </c>
      <c r="P6504">
        <f t="shared" si="814"/>
        <v>6.2931149768901407E-3</v>
      </c>
      <c r="Q6504">
        <f t="shared" si="815"/>
        <v>-6.3130000950679839E-3</v>
      </c>
    </row>
    <row r="6505" spans="1:17" x14ac:dyDescent="0.25">
      <c r="A6505">
        <v>6494</v>
      </c>
      <c r="B6505" t="s">
        <v>6619</v>
      </c>
      <c r="C6505" s="8">
        <v>25000</v>
      </c>
      <c r="E6505" t="s">
        <v>22</v>
      </c>
      <c r="F6505" t="s">
        <v>20</v>
      </c>
      <c r="G6505">
        <v>3526.79</v>
      </c>
      <c r="H6505" s="5">
        <v>300</v>
      </c>
      <c r="I6505" s="5">
        <v>9000</v>
      </c>
      <c r="J6505" t="str">
        <f t="shared" si="808"/>
        <v>no</v>
      </c>
      <c r="K6505">
        <f t="shared" si="809"/>
        <v>0</v>
      </c>
      <c r="L6505">
        <f t="shared" si="810"/>
        <v>0</v>
      </c>
      <c r="M6505">
        <f t="shared" si="811"/>
        <v>0</v>
      </c>
      <c r="N6505">
        <f t="shared" si="812"/>
        <v>-5.0619861039084881</v>
      </c>
      <c r="O6505">
        <f t="shared" si="813"/>
        <v>6.3329690794522234E-3</v>
      </c>
      <c r="P6505">
        <f t="shared" si="814"/>
        <v>6.2931149768901407E-3</v>
      </c>
      <c r="Q6505">
        <f t="shared" si="815"/>
        <v>-6.3130000950679839E-3</v>
      </c>
    </row>
    <row r="6506" spans="1:17" x14ac:dyDescent="0.25">
      <c r="A6506">
        <v>6495</v>
      </c>
      <c r="B6506" t="s">
        <v>6620</v>
      </c>
      <c r="C6506" s="8">
        <v>25000</v>
      </c>
      <c r="E6506" t="s">
        <v>22</v>
      </c>
      <c r="F6506" t="s">
        <v>73</v>
      </c>
      <c r="G6506">
        <v>34.799999999999997</v>
      </c>
      <c r="H6506" s="5">
        <v>200</v>
      </c>
      <c r="I6506" s="5">
        <v>9000</v>
      </c>
      <c r="J6506" t="str">
        <f t="shared" si="808"/>
        <v>no</v>
      </c>
      <c r="K6506">
        <f t="shared" si="809"/>
        <v>0</v>
      </c>
      <c r="L6506">
        <f t="shared" si="810"/>
        <v>0</v>
      </c>
      <c r="M6506">
        <f t="shared" si="811"/>
        <v>0</v>
      </c>
      <c r="N6506">
        <f t="shared" si="812"/>
        <v>-5.0619861039084881</v>
      </c>
      <c r="O6506">
        <f t="shared" si="813"/>
        <v>6.3329690794522234E-3</v>
      </c>
      <c r="P6506">
        <f t="shared" si="814"/>
        <v>6.2931149768901407E-3</v>
      </c>
      <c r="Q6506">
        <f t="shared" si="815"/>
        <v>-6.3130000950679839E-3</v>
      </c>
    </row>
    <row r="6507" spans="1:17" x14ac:dyDescent="0.25">
      <c r="A6507">
        <v>6496</v>
      </c>
      <c r="B6507" t="s">
        <v>6621</v>
      </c>
      <c r="C6507" s="8">
        <v>20000</v>
      </c>
      <c r="E6507" t="s">
        <v>22</v>
      </c>
      <c r="F6507" t="s">
        <v>29</v>
      </c>
      <c r="G6507">
        <v>170.3</v>
      </c>
      <c r="H6507" s="5">
        <v>400</v>
      </c>
      <c r="I6507" s="5">
        <v>9000</v>
      </c>
      <c r="J6507" t="str">
        <f t="shared" si="808"/>
        <v>no</v>
      </c>
      <c r="K6507">
        <f t="shared" si="809"/>
        <v>0</v>
      </c>
      <c r="L6507">
        <f t="shared" si="810"/>
        <v>1</v>
      </c>
      <c r="M6507">
        <f t="shared" si="811"/>
        <v>0</v>
      </c>
      <c r="N6507">
        <f t="shared" si="812"/>
        <v>-5.0623147010849117</v>
      </c>
      <c r="O6507">
        <f t="shared" si="813"/>
        <v>6.3308884255615571E-3</v>
      </c>
      <c r="P6507">
        <f t="shared" si="814"/>
        <v>6.2910604239391332E-3</v>
      </c>
      <c r="Q6507">
        <f t="shared" si="815"/>
        <v>-6.3109325328340894E-3</v>
      </c>
    </row>
    <row r="6508" spans="1:17" x14ac:dyDescent="0.25">
      <c r="A6508">
        <v>6497</v>
      </c>
      <c r="B6508" t="s">
        <v>6622</v>
      </c>
      <c r="C6508" s="8">
        <v>35000</v>
      </c>
      <c r="E6508" t="s">
        <v>24</v>
      </c>
      <c r="F6508" t="s">
        <v>20</v>
      </c>
      <c r="G6508">
        <v>629.21</v>
      </c>
      <c r="H6508" s="5">
        <v>300</v>
      </c>
      <c r="I6508" s="5">
        <v>9000</v>
      </c>
      <c r="J6508" t="str">
        <f t="shared" si="808"/>
        <v>no</v>
      </c>
      <c r="K6508">
        <f t="shared" si="809"/>
        <v>0</v>
      </c>
      <c r="L6508">
        <f t="shared" si="810"/>
        <v>0</v>
      </c>
      <c r="M6508">
        <f t="shared" si="811"/>
        <v>0</v>
      </c>
      <c r="N6508">
        <f t="shared" si="812"/>
        <v>-5.092241658162953</v>
      </c>
      <c r="O6508">
        <f t="shared" si="813"/>
        <v>6.1442311721880034E-3</v>
      </c>
      <c r="P6508">
        <f t="shared" si="814"/>
        <v>6.1067101334266868E-3</v>
      </c>
      <c r="Q6508">
        <f t="shared" si="815"/>
        <v>-6.1254323474244842E-3</v>
      </c>
    </row>
    <row r="6509" spans="1:17" x14ac:dyDescent="0.25">
      <c r="A6509">
        <v>6498</v>
      </c>
      <c r="B6509" t="s">
        <v>6623</v>
      </c>
      <c r="C6509" s="8">
        <v>2</v>
      </c>
      <c r="E6509" t="s">
        <v>57</v>
      </c>
      <c r="F6509" t="s">
        <v>74</v>
      </c>
      <c r="G6509">
        <v>3561.75</v>
      </c>
      <c r="H6509" s="5">
        <v>730</v>
      </c>
      <c r="I6509" s="5">
        <v>9000</v>
      </c>
      <c r="J6509" t="str">
        <f t="shared" si="808"/>
        <v>yes</v>
      </c>
      <c r="K6509">
        <f t="shared" si="809"/>
        <v>0</v>
      </c>
      <c r="L6509">
        <f t="shared" si="810"/>
        <v>0</v>
      </c>
      <c r="M6509">
        <f t="shared" si="811"/>
        <v>0</v>
      </c>
      <c r="N6509">
        <f t="shared" si="812"/>
        <v>-4.9863532693831756</v>
      </c>
      <c r="O6509">
        <f t="shared" si="813"/>
        <v>6.8305282254162358E-3</v>
      </c>
      <c r="P6509">
        <f t="shared" si="814"/>
        <v>6.7841886334687792E-3</v>
      </c>
      <c r="Q6509">
        <f t="shared" si="815"/>
        <v>-6.8073058548944205E-3</v>
      </c>
    </row>
    <row r="6510" spans="1:17" x14ac:dyDescent="0.25">
      <c r="A6510">
        <v>6499</v>
      </c>
      <c r="B6510" t="s">
        <v>6624</v>
      </c>
      <c r="C6510" s="8">
        <v>25000</v>
      </c>
      <c r="E6510" t="s">
        <v>22</v>
      </c>
      <c r="F6510" t="s">
        <v>73</v>
      </c>
      <c r="G6510">
        <v>1125.78</v>
      </c>
      <c r="H6510" s="5">
        <v>300</v>
      </c>
      <c r="I6510" s="5">
        <v>9000</v>
      </c>
      <c r="J6510" t="str">
        <f t="shared" si="808"/>
        <v>no</v>
      </c>
      <c r="K6510">
        <f t="shared" si="809"/>
        <v>0</v>
      </c>
      <c r="L6510">
        <f t="shared" si="810"/>
        <v>0</v>
      </c>
      <c r="M6510">
        <f t="shared" si="811"/>
        <v>0</v>
      </c>
      <c r="N6510">
        <f t="shared" si="812"/>
        <v>-5.0619861039084881</v>
      </c>
      <c r="O6510">
        <f t="shared" si="813"/>
        <v>6.3329690794522234E-3</v>
      </c>
      <c r="P6510">
        <f t="shared" si="814"/>
        <v>6.2931149768901407E-3</v>
      </c>
      <c r="Q6510">
        <f t="shared" si="815"/>
        <v>-6.3130000950679839E-3</v>
      </c>
    </row>
    <row r="6511" spans="1:17" x14ac:dyDescent="0.25">
      <c r="A6511">
        <v>6500</v>
      </c>
      <c r="B6511" t="s">
        <v>6625</v>
      </c>
      <c r="C6511" s="8">
        <v>10000</v>
      </c>
      <c r="E6511" t="s">
        <v>31</v>
      </c>
      <c r="F6511" t="s">
        <v>29</v>
      </c>
      <c r="G6511">
        <v>136.36000000000001</v>
      </c>
      <c r="H6511" s="5">
        <v>300</v>
      </c>
      <c r="I6511" s="5">
        <v>9000</v>
      </c>
      <c r="J6511" t="str">
        <f t="shared" si="808"/>
        <v>no</v>
      </c>
      <c r="K6511">
        <f t="shared" si="809"/>
        <v>0</v>
      </c>
      <c r="L6511">
        <f t="shared" si="810"/>
        <v>1</v>
      </c>
      <c r="M6511">
        <f t="shared" si="811"/>
        <v>0</v>
      </c>
      <c r="N6511">
        <f t="shared" si="812"/>
        <v>-5.0320591468304459</v>
      </c>
      <c r="O6511">
        <f t="shared" si="813"/>
        <v>6.5253600525362124E-3</v>
      </c>
      <c r="P6511">
        <f t="shared" si="814"/>
        <v>6.4830557793353737E-3</v>
      </c>
      <c r="Q6511">
        <f t="shared" si="815"/>
        <v>-6.5041620570257088E-3</v>
      </c>
    </row>
    <row r="6512" spans="1:17" x14ac:dyDescent="0.25">
      <c r="A6512">
        <v>6501</v>
      </c>
      <c r="B6512" t="s">
        <v>6626</v>
      </c>
      <c r="C6512" s="8">
        <v>5000</v>
      </c>
      <c r="E6512" t="s">
        <v>22</v>
      </c>
      <c r="F6512" t="s">
        <v>29</v>
      </c>
      <c r="G6512">
        <v>38.6</v>
      </c>
      <c r="H6512" s="5">
        <v>300</v>
      </c>
      <c r="I6512" s="5">
        <v>9000</v>
      </c>
      <c r="J6512" t="str">
        <f t="shared" si="808"/>
        <v>no</v>
      </c>
      <c r="K6512">
        <f t="shared" si="809"/>
        <v>0</v>
      </c>
      <c r="L6512">
        <f t="shared" si="810"/>
        <v>1</v>
      </c>
      <c r="M6512">
        <f t="shared" si="811"/>
        <v>0</v>
      </c>
      <c r="N6512">
        <f t="shared" si="812"/>
        <v>-5.0169313697032134</v>
      </c>
      <c r="O6512">
        <f t="shared" si="813"/>
        <v>6.624824687638595E-3</v>
      </c>
      <c r="P6512">
        <f t="shared" si="814"/>
        <v>6.581225224297757E-3</v>
      </c>
      <c r="Q6512">
        <f t="shared" si="815"/>
        <v>-6.6029769749957716E-3</v>
      </c>
    </row>
    <row r="6513" spans="1:17" x14ac:dyDescent="0.25">
      <c r="A6513">
        <v>6502</v>
      </c>
      <c r="B6513" t="s">
        <v>6627</v>
      </c>
      <c r="C6513" s="8">
        <v>9999</v>
      </c>
      <c r="E6513" t="s">
        <v>45</v>
      </c>
      <c r="F6513" t="s">
        <v>29</v>
      </c>
      <c r="G6513">
        <v>3412.16</v>
      </c>
      <c r="H6513" s="5">
        <v>400</v>
      </c>
      <c r="I6513" s="5">
        <v>9000</v>
      </c>
      <c r="J6513" t="str">
        <f t="shared" si="808"/>
        <v>no</v>
      </c>
      <c r="K6513">
        <f t="shared" si="809"/>
        <v>0</v>
      </c>
      <c r="L6513">
        <f t="shared" si="810"/>
        <v>1</v>
      </c>
      <c r="M6513">
        <f t="shared" si="811"/>
        <v>0</v>
      </c>
      <c r="N6513">
        <f t="shared" si="812"/>
        <v>-5.032056121275021</v>
      </c>
      <c r="O6513">
        <f t="shared" si="813"/>
        <v>6.5253797954045855E-3</v>
      </c>
      <c r="P6513">
        <f t="shared" si="814"/>
        <v>6.4830752670449231E-3</v>
      </c>
      <c r="Q6513">
        <f t="shared" si="815"/>
        <v>-6.5041816718997801E-3</v>
      </c>
    </row>
    <row r="6514" spans="1:17" x14ac:dyDescent="0.25">
      <c r="A6514">
        <v>6503</v>
      </c>
      <c r="B6514" t="s">
        <v>6628</v>
      </c>
      <c r="C6514" s="8">
        <v>15000</v>
      </c>
      <c r="E6514" t="s">
        <v>31</v>
      </c>
      <c r="F6514" t="s">
        <v>29</v>
      </c>
      <c r="G6514">
        <v>25640.18</v>
      </c>
      <c r="H6514" s="5">
        <v>400</v>
      </c>
      <c r="I6514" s="5">
        <v>9000</v>
      </c>
      <c r="J6514" t="str">
        <f t="shared" si="808"/>
        <v>yes</v>
      </c>
      <c r="K6514">
        <f t="shared" si="809"/>
        <v>0</v>
      </c>
      <c r="L6514">
        <f t="shared" si="810"/>
        <v>1</v>
      </c>
      <c r="M6514">
        <f t="shared" si="811"/>
        <v>0</v>
      </c>
      <c r="N6514">
        <f t="shared" si="812"/>
        <v>-5.0471869239576783</v>
      </c>
      <c r="O6514">
        <f t="shared" si="813"/>
        <v>6.427388772217167E-3</v>
      </c>
      <c r="P6514">
        <f t="shared" si="814"/>
        <v>6.386341274017002E-3</v>
      </c>
      <c r="Q6514">
        <f t="shared" si="815"/>
        <v>-6.4068211925135407E-3</v>
      </c>
    </row>
    <row r="6515" spans="1:17" x14ac:dyDescent="0.25">
      <c r="A6515">
        <v>6504</v>
      </c>
      <c r="B6515" t="s">
        <v>6629</v>
      </c>
      <c r="C6515" s="8">
        <v>10000</v>
      </c>
      <c r="E6515" t="s">
        <v>22</v>
      </c>
      <c r="F6515" t="s">
        <v>73</v>
      </c>
      <c r="G6515">
        <v>6270.67</v>
      </c>
      <c r="H6515" s="5">
        <v>400</v>
      </c>
      <c r="I6515" s="5">
        <v>9000</v>
      </c>
      <c r="J6515" t="str">
        <f t="shared" si="808"/>
        <v>no</v>
      </c>
      <c r="K6515">
        <f t="shared" si="809"/>
        <v>0</v>
      </c>
      <c r="L6515">
        <f t="shared" si="810"/>
        <v>0</v>
      </c>
      <c r="M6515">
        <f t="shared" si="811"/>
        <v>0</v>
      </c>
      <c r="N6515">
        <f t="shared" si="812"/>
        <v>-5.0166027725267899</v>
      </c>
      <c r="O6515">
        <f t="shared" si="813"/>
        <v>6.6270019440258137E-3</v>
      </c>
      <c r="P6515">
        <f t="shared" si="814"/>
        <v>6.5833739123106819E-3</v>
      </c>
      <c r="Q6515">
        <f t="shared" si="815"/>
        <v>-6.6051399000292459E-3</v>
      </c>
    </row>
    <row r="6516" spans="1:17" x14ac:dyDescent="0.25">
      <c r="A6516">
        <v>6505</v>
      </c>
      <c r="B6516" t="s">
        <v>6630</v>
      </c>
      <c r="C6516" s="8">
        <v>20000</v>
      </c>
      <c r="E6516" t="s">
        <v>22</v>
      </c>
      <c r="F6516" t="s">
        <v>20</v>
      </c>
      <c r="G6516">
        <v>682.4</v>
      </c>
      <c r="H6516" s="5">
        <v>400</v>
      </c>
      <c r="I6516" s="5">
        <v>9000</v>
      </c>
      <c r="J6516" t="str">
        <f t="shared" si="808"/>
        <v>no</v>
      </c>
      <c r="K6516">
        <f t="shared" si="809"/>
        <v>0</v>
      </c>
      <c r="L6516">
        <f t="shared" si="810"/>
        <v>0</v>
      </c>
      <c r="M6516">
        <f t="shared" si="811"/>
        <v>0</v>
      </c>
      <c r="N6516">
        <f t="shared" si="812"/>
        <v>-5.0468583267812557</v>
      </c>
      <c r="O6516">
        <f t="shared" si="813"/>
        <v>6.4295011410596993E-3</v>
      </c>
      <c r="P6516">
        <f t="shared" si="814"/>
        <v>6.3884267440194493E-3</v>
      </c>
      <c r="Q6516">
        <f t="shared" si="815"/>
        <v>-6.4089200688450133E-3</v>
      </c>
    </row>
    <row r="6517" spans="1:17" x14ac:dyDescent="0.25">
      <c r="A6517">
        <v>6506</v>
      </c>
      <c r="B6517" t="s">
        <v>6631</v>
      </c>
      <c r="C6517" s="8">
        <v>10000</v>
      </c>
      <c r="E6517" t="s">
        <v>22</v>
      </c>
      <c r="F6517" t="s">
        <v>73</v>
      </c>
      <c r="G6517">
        <v>364.49</v>
      </c>
      <c r="H6517" s="5">
        <v>300</v>
      </c>
      <c r="I6517" s="5">
        <v>9000</v>
      </c>
      <c r="J6517" t="str">
        <f t="shared" si="808"/>
        <v>no</v>
      </c>
      <c r="K6517">
        <f t="shared" si="809"/>
        <v>0</v>
      </c>
      <c r="L6517">
        <f t="shared" si="810"/>
        <v>0</v>
      </c>
      <c r="M6517">
        <f t="shared" si="811"/>
        <v>0</v>
      </c>
      <c r="N6517">
        <f t="shared" si="812"/>
        <v>-5.0166027725267899</v>
      </c>
      <c r="O6517">
        <f t="shared" si="813"/>
        <v>6.6270019440258137E-3</v>
      </c>
      <c r="P6517">
        <f t="shared" si="814"/>
        <v>6.5833739123106819E-3</v>
      </c>
      <c r="Q6517">
        <f t="shared" si="815"/>
        <v>-6.6051399000292459E-3</v>
      </c>
    </row>
    <row r="6518" spans="1:17" x14ac:dyDescent="0.25">
      <c r="A6518">
        <v>6507</v>
      </c>
      <c r="B6518" t="s">
        <v>6632</v>
      </c>
      <c r="C6518" s="8">
        <v>10000</v>
      </c>
      <c r="E6518" t="s">
        <v>22</v>
      </c>
      <c r="F6518" t="s">
        <v>73</v>
      </c>
      <c r="G6518">
        <v>335.89</v>
      </c>
      <c r="H6518" s="5">
        <v>300</v>
      </c>
      <c r="I6518" s="5">
        <v>9000</v>
      </c>
      <c r="J6518" t="str">
        <f t="shared" si="808"/>
        <v>no</v>
      </c>
      <c r="K6518">
        <f t="shared" si="809"/>
        <v>0</v>
      </c>
      <c r="L6518">
        <f t="shared" si="810"/>
        <v>0</v>
      </c>
      <c r="M6518">
        <f t="shared" si="811"/>
        <v>0</v>
      </c>
      <c r="N6518">
        <f t="shared" si="812"/>
        <v>-5.0166027725267899</v>
      </c>
      <c r="O6518">
        <f t="shared" si="813"/>
        <v>6.6270019440258137E-3</v>
      </c>
      <c r="P6518">
        <f t="shared" si="814"/>
        <v>6.5833739123106819E-3</v>
      </c>
      <c r="Q6518">
        <f t="shared" si="815"/>
        <v>-6.6051399000292459E-3</v>
      </c>
    </row>
    <row r="6519" spans="1:17" x14ac:dyDescent="0.25">
      <c r="A6519">
        <v>6508</v>
      </c>
      <c r="B6519" t="s">
        <v>6633</v>
      </c>
      <c r="C6519" s="8">
        <v>25000</v>
      </c>
      <c r="E6519" t="s">
        <v>22</v>
      </c>
      <c r="F6519" t="s">
        <v>73</v>
      </c>
      <c r="G6519">
        <v>831.35</v>
      </c>
      <c r="H6519" s="5">
        <v>300</v>
      </c>
      <c r="I6519" s="5">
        <v>9000</v>
      </c>
      <c r="J6519" t="str">
        <f t="shared" si="808"/>
        <v>no</v>
      </c>
      <c r="K6519">
        <f t="shared" si="809"/>
        <v>0</v>
      </c>
      <c r="L6519">
        <f t="shared" si="810"/>
        <v>0</v>
      </c>
      <c r="M6519">
        <f t="shared" si="811"/>
        <v>0</v>
      </c>
      <c r="N6519">
        <f t="shared" si="812"/>
        <v>-5.0619861039084881</v>
      </c>
      <c r="O6519">
        <f t="shared" si="813"/>
        <v>6.3329690794522234E-3</v>
      </c>
      <c r="P6519">
        <f t="shared" si="814"/>
        <v>6.2931149768901407E-3</v>
      </c>
      <c r="Q6519">
        <f t="shared" si="815"/>
        <v>-6.3130000950679839E-3</v>
      </c>
    </row>
    <row r="6520" spans="1:17" x14ac:dyDescent="0.25">
      <c r="A6520">
        <v>6509</v>
      </c>
      <c r="B6520" t="s">
        <v>6634</v>
      </c>
      <c r="C6520" s="8">
        <v>5000</v>
      </c>
      <c r="E6520" t="s">
        <v>22</v>
      </c>
      <c r="F6520" t="s">
        <v>29</v>
      </c>
      <c r="G6520">
        <v>374.41</v>
      </c>
      <c r="H6520" s="5">
        <v>300</v>
      </c>
      <c r="I6520" s="5">
        <v>9000</v>
      </c>
      <c r="J6520" t="str">
        <f t="shared" si="808"/>
        <v>no</v>
      </c>
      <c r="K6520">
        <f t="shared" si="809"/>
        <v>0</v>
      </c>
      <c r="L6520">
        <f t="shared" si="810"/>
        <v>1</v>
      </c>
      <c r="M6520">
        <f t="shared" si="811"/>
        <v>0</v>
      </c>
      <c r="N6520">
        <f t="shared" si="812"/>
        <v>-5.0169313697032134</v>
      </c>
      <c r="O6520">
        <f t="shared" si="813"/>
        <v>6.624824687638595E-3</v>
      </c>
      <c r="P6520">
        <f t="shared" si="814"/>
        <v>6.581225224297757E-3</v>
      </c>
      <c r="Q6520">
        <f t="shared" si="815"/>
        <v>-6.6029769749957716E-3</v>
      </c>
    </row>
    <row r="6521" spans="1:17" x14ac:dyDescent="0.25">
      <c r="A6521">
        <v>6510</v>
      </c>
      <c r="B6521" t="s">
        <v>6635</v>
      </c>
      <c r="C6521" s="8">
        <v>2</v>
      </c>
      <c r="E6521" t="s">
        <v>57</v>
      </c>
      <c r="F6521" t="s">
        <v>74</v>
      </c>
      <c r="G6521">
        <v>14825.91</v>
      </c>
      <c r="H6521" s="5">
        <v>400</v>
      </c>
      <c r="I6521" s="5">
        <v>9000</v>
      </c>
      <c r="J6521" t="str">
        <f t="shared" si="808"/>
        <v>yes</v>
      </c>
      <c r="K6521">
        <f t="shared" si="809"/>
        <v>0</v>
      </c>
      <c r="L6521">
        <f t="shared" si="810"/>
        <v>0</v>
      </c>
      <c r="M6521">
        <f t="shared" si="811"/>
        <v>0</v>
      </c>
      <c r="N6521">
        <f t="shared" si="812"/>
        <v>-4.9863532693831756</v>
      </c>
      <c r="O6521">
        <f t="shared" si="813"/>
        <v>6.8305282254162358E-3</v>
      </c>
      <c r="P6521">
        <f t="shared" si="814"/>
        <v>6.7841886334687792E-3</v>
      </c>
      <c r="Q6521">
        <f t="shared" si="815"/>
        <v>-6.8073058548944205E-3</v>
      </c>
    </row>
    <row r="6522" spans="1:17" x14ac:dyDescent="0.25">
      <c r="A6522">
        <v>6511</v>
      </c>
      <c r="B6522" t="s">
        <v>6636</v>
      </c>
      <c r="C6522" s="8">
        <v>20000</v>
      </c>
      <c r="E6522" t="s">
        <v>22</v>
      </c>
      <c r="F6522" t="s">
        <v>29</v>
      </c>
      <c r="G6522">
        <v>5235.93</v>
      </c>
      <c r="H6522" s="5">
        <v>300</v>
      </c>
      <c r="I6522" s="5">
        <v>9000</v>
      </c>
      <c r="J6522" t="str">
        <f t="shared" si="808"/>
        <v>no</v>
      </c>
      <c r="K6522">
        <f t="shared" si="809"/>
        <v>0</v>
      </c>
      <c r="L6522">
        <f t="shared" si="810"/>
        <v>1</v>
      </c>
      <c r="M6522">
        <f t="shared" si="811"/>
        <v>0</v>
      </c>
      <c r="N6522">
        <f t="shared" si="812"/>
        <v>-5.0623147010849117</v>
      </c>
      <c r="O6522">
        <f t="shared" si="813"/>
        <v>6.3308884255615571E-3</v>
      </c>
      <c r="P6522">
        <f t="shared" si="814"/>
        <v>6.2910604239391332E-3</v>
      </c>
      <c r="Q6522">
        <f t="shared" si="815"/>
        <v>-6.3109325328340894E-3</v>
      </c>
    </row>
    <row r="6523" spans="1:17" x14ac:dyDescent="0.25">
      <c r="A6523">
        <v>6512</v>
      </c>
      <c r="B6523" t="s">
        <v>6637</v>
      </c>
      <c r="C6523" s="8">
        <v>25000</v>
      </c>
      <c r="E6523" t="s">
        <v>22</v>
      </c>
      <c r="F6523" t="s">
        <v>29</v>
      </c>
      <c r="G6523">
        <v>2030.35</v>
      </c>
      <c r="H6523" s="5">
        <v>300</v>
      </c>
      <c r="I6523" s="5">
        <v>9000</v>
      </c>
      <c r="J6523" t="str">
        <f t="shared" si="808"/>
        <v>no</v>
      </c>
      <c r="K6523">
        <f t="shared" si="809"/>
        <v>0</v>
      </c>
      <c r="L6523">
        <f t="shared" si="810"/>
        <v>1</v>
      </c>
      <c r="M6523">
        <f t="shared" si="811"/>
        <v>0</v>
      </c>
      <c r="N6523">
        <f t="shared" si="812"/>
        <v>-5.0774424782121441</v>
      </c>
      <c r="O6523">
        <f t="shared" si="813"/>
        <v>6.23583692807856E-3</v>
      </c>
      <c r="P6523">
        <f t="shared" si="814"/>
        <v>6.1971922478092686E-3</v>
      </c>
      <c r="Q6523">
        <f t="shared" si="815"/>
        <v>-6.216474549050232E-3</v>
      </c>
    </row>
    <row r="6524" spans="1:17" x14ac:dyDescent="0.25">
      <c r="A6524">
        <v>6513</v>
      </c>
      <c r="B6524" t="s">
        <v>6638</v>
      </c>
      <c r="C6524" s="8">
        <v>10000</v>
      </c>
      <c r="E6524" t="s">
        <v>56</v>
      </c>
      <c r="F6524" t="s">
        <v>73</v>
      </c>
      <c r="G6524">
        <v>2668.97</v>
      </c>
      <c r="H6524" s="5">
        <v>300</v>
      </c>
      <c r="I6524" s="5">
        <v>9000</v>
      </c>
      <c r="J6524" t="str">
        <f t="shared" si="808"/>
        <v>no</v>
      </c>
      <c r="K6524">
        <f t="shared" si="809"/>
        <v>0</v>
      </c>
      <c r="L6524">
        <f t="shared" si="810"/>
        <v>0</v>
      </c>
      <c r="M6524">
        <f t="shared" si="811"/>
        <v>0</v>
      </c>
      <c r="N6524">
        <f t="shared" si="812"/>
        <v>-5.0166027725267899</v>
      </c>
      <c r="O6524">
        <f t="shared" si="813"/>
        <v>6.6270019440258137E-3</v>
      </c>
      <c r="P6524">
        <f t="shared" si="814"/>
        <v>6.5833739123106819E-3</v>
      </c>
      <c r="Q6524">
        <f t="shared" si="815"/>
        <v>-6.6051399000292459E-3</v>
      </c>
    </row>
    <row r="6525" spans="1:17" x14ac:dyDescent="0.25">
      <c r="A6525">
        <v>6514</v>
      </c>
      <c r="B6525" t="s">
        <v>6639</v>
      </c>
      <c r="C6525" s="8">
        <v>10000</v>
      </c>
      <c r="E6525" t="s">
        <v>22</v>
      </c>
      <c r="F6525" t="s">
        <v>73</v>
      </c>
      <c r="G6525">
        <v>874.08</v>
      </c>
      <c r="H6525" s="5">
        <v>300</v>
      </c>
      <c r="I6525" s="5">
        <v>9000</v>
      </c>
      <c r="J6525" t="str">
        <f t="shared" si="808"/>
        <v>no</v>
      </c>
      <c r="K6525">
        <f t="shared" si="809"/>
        <v>0</v>
      </c>
      <c r="L6525">
        <f t="shared" si="810"/>
        <v>0</v>
      </c>
      <c r="M6525">
        <f t="shared" si="811"/>
        <v>0</v>
      </c>
      <c r="N6525">
        <f t="shared" si="812"/>
        <v>-5.0166027725267899</v>
      </c>
      <c r="O6525">
        <f t="shared" si="813"/>
        <v>6.6270019440258137E-3</v>
      </c>
      <c r="P6525">
        <f t="shared" si="814"/>
        <v>6.5833739123106819E-3</v>
      </c>
      <c r="Q6525">
        <f t="shared" si="815"/>
        <v>-6.6051399000292459E-3</v>
      </c>
    </row>
    <row r="6526" spans="1:17" x14ac:dyDescent="0.25">
      <c r="A6526">
        <v>6515</v>
      </c>
      <c r="B6526" t="s">
        <v>6640</v>
      </c>
      <c r="C6526" s="8">
        <v>5000</v>
      </c>
      <c r="E6526" t="s">
        <v>56</v>
      </c>
      <c r="F6526" t="s">
        <v>73</v>
      </c>
      <c r="G6526">
        <v>223.51</v>
      </c>
      <c r="H6526" s="5">
        <v>300</v>
      </c>
      <c r="I6526" s="5">
        <v>9000</v>
      </c>
      <c r="J6526" t="str">
        <f t="shared" si="808"/>
        <v>no</v>
      </c>
      <c r="K6526">
        <f t="shared" si="809"/>
        <v>0</v>
      </c>
      <c r="L6526">
        <f t="shared" si="810"/>
        <v>0</v>
      </c>
      <c r="M6526">
        <f t="shared" si="811"/>
        <v>0</v>
      </c>
      <c r="N6526">
        <f t="shared" si="812"/>
        <v>-5.0014749953995574</v>
      </c>
      <c r="O6526">
        <f t="shared" si="813"/>
        <v>6.728015884234234E-3</v>
      </c>
      <c r="P6526">
        <f t="shared" si="814"/>
        <v>6.6830522028582372E-3</v>
      </c>
      <c r="Q6526">
        <f t="shared" si="815"/>
        <v>-6.7054837930821086E-3</v>
      </c>
    </row>
    <row r="6527" spans="1:17" x14ac:dyDescent="0.25">
      <c r="A6527">
        <v>6516</v>
      </c>
      <c r="B6527" t="s">
        <v>6641</v>
      </c>
      <c r="C6527" s="8">
        <v>25000</v>
      </c>
      <c r="E6527" t="s">
        <v>22</v>
      </c>
      <c r="F6527" t="s">
        <v>73</v>
      </c>
      <c r="G6527">
        <v>7574.96</v>
      </c>
      <c r="H6527" s="5">
        <v>300</v>
      </c>
      <c r="I6527" s="5">
        <v>9000</v>
      </c>
      <c r="J6527" t="str">
        <f t="shared" si="808"/>
        <v>no</v>
      </c>
      <c r="K6527">
        <f t="shared" si="809"/>
        <v>0</v>
      </c>
      <c r="L6527">
        <f t="shared" si="810"/>
        <v>0</v>
      </c>
      <c r="M6527">
        <f t="shared" si="811"/>
        <v>0</v>
      </c>
      <c r="N6527">
        <f t="shared" si="812"/>
        <v>-5.0619861039084881</v>
      </c>
      <c r="O6527">
        <f t="shared" si="813"/>
        <v>6.3329690794522234E-3</v>
      </c>
      <c r="P6527">
        <f t="shared" si="814"/>
        <v>6.2931149768901407E-3</v>
      </c>
      <c r="Q6527">
        <f t="shared" si="815"/>
        <v>-6.3130000950679839E-3</v>
      </c>
    </row>
    <row r="6528" spans="1:17" x14ac:dyDescent="0.25">
      <c r="A6528">
        <v>6517</v>
      </c>
      <c r="B6528" t="s">
        <v>6642</v>
      </c>
      <c r="C6528" s="8">
        <v>25000</v>
      </c>
      <c r="E6528" t="s">
        <v>22</v>
      </c>
      <c r="F6528" t="s">
        <v>73</v>
      </c>
      <c r="G6528">
        <v>13244.89</v>
      </c>
      <c r="H6528" s="5">
        <v>300</v>
      </c>
      <c r="I6528" s="5">
        <v>9000</v>
      </c>
      <c r="J6528" t="str">
        <f t="shared" si="808"/>
        <v>no</v>
      </c>
      <c r="K6528">
        <f t="shared" si="809"/>
        <v>0</v>
      </c>
      <c r="L6528">
        <f t="shared" si="810"/>
        <v>0</v>
      </c>
      <c r="M6528">
        <f t="shared" si="811"/>
        <v>0</v>
      </c>
      <c r="N6528">
        <f t="shared" si="812"/>
        <v>-5.0619861039084881</v>
      </c>
      <c r="O6528">
        <f t="shared" si="813"/>
        <v>6.3329690794522234E-3</v>
      </c>
      <c r="P6528">
        <f t="shared" si="814"/>
        <v>6.2931149768901407E-3</v>
      </c>
      <c r="Q6528">
        <f t="shared" si="815"/>
        <v>-6.3130000950679839E-3</v>
      </c>
    </row>
    <row r="6529" spans="1:17" x14ac:dyDescent="0.25">
      <c r="A6529">
        <v>6518</v>
      </c>
      <c r="B6529" t="s">
        <v>6643</v>
      </c>
      <c r="C6529" s="8">
        <v>5999</v>
      </c>
      <c r="E6529" t="s">
        <v>22</v>
      </c>
      <c r="F6529" t="s">
        <v>29</v>
      </c>
      <c r="G6529">
        <v>333.54</v>
      </c>
      <c r="H6529" s="5">
        <v>400</v>
      </c>
      <c r="I6529" s="5">
        <v>9000</v>
      </c>
      <c r="J6529" t="str">
        <f t="shared" si="808"/>
        <v>no</v>
      </c>
      <c r="K6529">
        <f t="shared" si="809"/>
        <v>0</v>
      </c>
      <c r="L6529">
        <f t="shared" si="810"/>
        <v>1</v>
      </c>
      <c r="M6529">
        <f t="shared" si="811"/>
        <v>0</v>
      </c>
      <c r="N6529">
        <f t="shared" si="812"/>
        <v>-5.0199538995732347</v>
      </c>
      <c r="O6529">
        <f t="shared" si="813"/>
        <v>6.6048311878329309E-3</v>
      </c>
      <c r="P6529">
        <f t="shared" si="814"/>
        <v>6.5614936300663028E-3</v>
      </c>
      <c r="Q6529">
        <f t="shared" si="815"/>
        <v>-6.5831148596648906E-3</v>
      </c>
    </row>
    <row r="6530" spans="1:17" x14ac:dyDescent="0.25">
      <c r="A6530">
        <v>6519</v>
      </c>
      <c r="B6530" t="s">
        <v>6644</v>
      </c>
      <c r="C6530" s="8">
        <v>2</v>
      </c>
      <c r="E6530" t="s">
        <v>57</v>
      </c>
      <c r="F6530" t="s">
        <v>74</v>
      </c>
      <c r="G6530">
        <v>2700.69</v>
      </c>
      <c r="H6530" s="5">
        <v>730</v>
      </c>
      <c r="I6530" s="5">
        <v>9000</v>
      </c>
      <c r="J6530" t="str">
        <f t="shared" si="808"/>
        <v>yes</v>
      </c>
      <c r="K6530">
        <f t="shared" si="809"/>
        <v>0</v>
      </c>
      <c r="L6530">
        <f t="shared" si="810"/>
        <v>0</v>
      </c>
      <c r="M6530">
        <f t="shared" si="811"/>
        <v>0</v>
      </c>
      <c r="N6530">
        <f t="shared" si="812"/>
        <v>-4.9863532693831756</v>
      </c>
      <c r="O6530">
        <f t="shared" si="813"/>
        <v>6.8305282254162358E-3</v>
      </c>
      <c r="P6530">
        <f t="shared" si="814"/>
        <v>6.7841886334687792E-3</v>
      </c>
      <c r="Q6530">
        <f t="shared" si="815"/>
        <v>-6.8073058548944205E-3</v>
      </c>
    </row>
    <row r="6531" spans="1:17" x14ac:dyDescent="0.25">
      <c r="A6531">
        <v>6520</v>
      </c>
      <c r="B6531" t="s">
        <v>6645</v>
      </c>
      <c r="C6531" s="8">
        <v>2</v>
      </c>
      <c r="E6531" t="s">
        <v>57</v>
      </c>
      <c r="F6531" t="s">
        <v>74</v>
      </c>
      <c r="G6531">
        <v>246.83</v>
      </c>
      <c r="H6531" s="5">
        <v>730</v>
      </c>
      <c r="I6531" s="5">
        <v>9000</v>
      </c>
      <c r="J6531" t="str">
        <f t="shared" si="808"/>
        <v>yes</v>
      </c>
      <c r="K6531">
        <f t="shared" si="809"/>
        <v>0</v>
      </c>
      <c r="L6531">
        <f t="shared" si="810"/>
        <v>0</v>
      </c>
      <c r="M6531">
        <f t="shared" si="811"/>
        <v>0</v>
      </c>
      <c r="N6531">
        <f t="shared" si="812"/>
        <v>-4.9863532693831756</v>
      </c>
      <c r="O6531">
        <f t="shared" si="813"/>
        <v>6.8305282254162358E-3</v>
      </c>
      <c r="P6531">
        <f t="shared" si="814"/>
        <v>6.7841886334687792E-3</v>
      </c>
      <c r="Q6531">
        <f t="shared" si="815"/>
        <v>-6.8073058548944205E-3</v>
      </c>
    </row>
    <row r="6532" spans="1:17" x14ac:dyDescent="0.25">
      <c r="A6532">
        <v>6521</v>
      </c>
      <c r="B6532" t="s">
        <v>6646</v>
      </c>
      <c r="C6532" s="8">
        <v>25000</v>
      </c>
      <c r="E6532" t="s">
        <v>22</v>
      </c>
      <c r="F6532" t="s">
        <v>20</v>
      </c>
      <c r="G6532">
        <v>47.84</v>
      </c>
      <c r="H6532" s="5">
        <v>300</v>
      </c>
      <c r="I6532" s="5">
        <v>9000</v>
      </c>
      <c r="J6532" t="str">
        <f t="shared" si="808"/>
        <v>no</v>
      </c>
      <c r="K6532">
        <f t="shared" si="809"/>
        <v>0</v>
      </c>
      <c r="L6532">
        <f t="shared" si="810"/>
        <v>0</v>
      </c>
      <c r="M6532">
        <f t="shared" si="811"/>
        <v>0</v>
      </c>
      <c r="N6532">
        <f t="shared" si="812"/>
        <v>-5.0619861039084881</v>
      </c>
      <c r="O6532">
        <f t="shared" si="813"/>
        <v>6.3329690794522234E-3</v>
      </c>
      <c r="P6532">
        <f t="shared" si="814"/>
        <v>6.2931149768901407E-3</v>
      </c>
      <c r="Q6532">
        <f t="shared" si="815"/>
        <v>-6.3130000950679839E-3</v>
      </c>
    </row>
    <row r="6533" spans="1:17" x14ac:dyDescent="0.25">
      <c r="A6533">
        <v>6522</v>
      </c>
      <c r="B6533" t="s">
        <v>6647</v>
      </c>
      <c r="C6533" s="8">
        <v>25000</v>
      </c>
      <c r="E6533" t="s">
        <v>22</v>
      </c>
      <c r="F6533" t="s">
        <v>20</v>
      </c>
      <c r="G6533">
        <v>3090.76</v>
      </c>
      <c r="H6533" s="5">
        <v>300</v>
      </c>
      <c r="I6533" s="5">
        <v>9000</v>
      </c>
      <c r="J6533" t="str">
        <f t="shared" si="808"/>
        <v>no</v>
      </c>
      <c r="K6533">
        <f t="shared" si="809"/>
        <v>0</v>
      </c>
      <c r="L6533">
        <f t="shared" si="810"/>
        <v>0</v>
      </c>
      <c r="M6533">
        <f t="shared" si="811"/>
        <v>0</v>
      </c>
      <c r="N6533">
        <f t="shared" si="812"/>
        <v>-5.0619861039084881</v>
      </c>
      <c r="O6533">
        <f t="shared" si="813"/>
        <v>6.3329690794522234E-3</v>
      </c>
      <c r="P6533">
        <f t="shared" si="814"/>
        <v>6.2931149768901407E-3</v>
      </c>
      <c r="Q6533">
        <f t="shared" si="815"/>
        <v>-6.3130000950679839E-3</v>
      </c>
    </row>
    <row r="6534" spans="1:17" x14ac:dyDescent="0.25">
      <c r="A6534">
        <v>6523</v>
      </c>
      <c r="B6534" t="s">
        <v>6648</v>
      </c>
      <c r="C6534" s="8">
        <v>25000</v>
      </c>
      <c r="E6534" t="s">
        <v>22</v>
      </c>
      <c r="F6534" t="s">
        <v>73</v>
      </c>
      <c r="G6534">
        <v>1415.19</v>
      </c>
      <c r="H6534" s="5">
        <v>300</v>
      </c>
      <c r="I6534" s="5">
        <v>9000</v>
      </c>
      <c r="J6534" t="str">
        <f t="shared" si="808"/>
        <v>no</v>
      </c>
      <c r="K6534">
        <f t="shared" si="809"/>
        <v>0</v>
      </c>
      <c r="L6534">
        <f t="shared" si="810"/>
        <v>0</v>
      </c>
      <c r="M6534">
        <f t="shared" si="811"/>
        <v>0</v>
      </c>
      <c r="N6534">
        <f t="shared" si="812"/>
        <v>-5.0619861039084881</v>
      </c>
      <c r="O6534">
        <f t="shared" si="813"/>
        <v>6.3329690794522234E-3</v>
      </c>
      <c r="P6534">
        <f t="shared" si="814"/>
        <v>6.2931149768901407E-3</v>
      </c>
      <c r="Q6534">
        <f t="shared" si="815"/>
        <v>-6.3130000950679839E-3</v>
      </c>
    </row>
    <row r="6535" spans="1:17" x14ac:dyDescent="0.25">
      <c r="A6535">
        <v>6524</v>
      </c>
      <c r="B6535" t="s">
        <v>6649</v>
      </c>
      <c r="C6535" s="8">
        <v>25000</v>
      </c>
      <c r="E6535" t="s">
        <v>56</v>
      </c>
      <c r="F6535" t="s">
        <v>73</v>
      </c>
      <c r="G6535">
        <v>9305.7800000000007</v>
      </c>
      <c r="H6535" s="5">
        <v>300</v>
      </c>
      <c r="I6535" s="5">
        <v>9000</v>
      </c>
      <c r="J6535" t="str">
        <f t="shared" si="808"/>
        <v>no</v>
      </c>
      <c r="K6535">
        <f t="shared" si="809"/>
        <v>0</v>
      </c>
      <c r="L6535">
        <f t="shared" si="810"/>
        <v>0</v>
      </c>
      <c r="M6535">
        <f t="shared" si="811"/>
        <v>0</v>
      </c>
      <c r="N6535">
        <f t="shared" si="812"/>
        <v>-5.0619861039084881</v>
      </c>
      <c r="O6535">
        <f t="shared" si="813"/>
        <v>6.3329690794522234E-3</v>
      </c>
      <c r="P6535">
        <f t="shared" si="814"/>
        <v>6.2931149768901407E-3</v>
      </c>
      <c r="Q6535">
        <f t="shared" si="815"/>
        <v>-6.3130000950679839E-3</v>
      </c>
    </row>
    <row r="6536" spans="1:17" x14ac:dyDescent="0.25">
      <c r="A6536">
        <v>6525</v>
      </c>
      <c r="B6536" t="s">
        <v>6650</v>
      </c>
      <c r="C6536" s="8">
        <v>25000</v>
      </c>
      <c r="E6536" t="s">
        <v>22</v>
      </c>
      <c r="F6536" t="s">
        <v>29</v>
      </c>
      <c r="G6536">
        <v>3252.92</v>
      </c>
      <c r="H6536" s="5">
        <v>300</v>
      </c>
      <c r="I6536" s="5">
        <v>9000</v>
      </c>
      <c r="J6536" t="str">
        <f t="shared" si="808"/>
        <v>no</v>
      </c>
      <c r="K6536">
        <f t="shared" si="809"/>
        <v>0</v>
      </c>
      <c r="L6536">
        <f t="shared" si="810"/>
        <v>1</v>
      </c>
      <c r="M6536">
        <f t="shared" si="811"/>
        <v>0</v>
      </c>
      <c r="N6536">
        <f t="shared" si="812"/>
        <v>-5.0774424782121441</v>
      </c>
      <c r="O6536">
        <f t="shared" si="813"/>
        <v>6.23583692807856E-3</v>
      </c>
      <c r="P6536">
        <f t="shared" si="814"/>
        <v>6.1971922478092686E-3</v>
      </c>
      <c r="Q6536">
        <f t="shared" si="815"/>
        <v>-6.216474549050232E-3</v>
      </c>
    </row>
    <row r="6537" spans="1:17" x14ac:dyDescent="0.25">
      <c r="A6537">
        <v>6526</v>
      </c>
      <c r="B6537" t="s">
        <v>6651</v>
      </c>
      <c r="C6537" s="8">
        <v>25000</v>
      </c>
      <c r="E6537" t="s">
        <v>22</v>
      </c>
      <c r="F6537" t="s">
        <v>29</v>
      </c>
      <c r="G6537">
        <v>41.7</v>
      </c>
      <c r="H6537" s="5">
        <v>350</v>
      </c>
      <c r="I6537" s="5">
        <v>9000</v>
      </c>
      <c r="J6537" t="str">
        <f t="shared" si="808"/>
        <v>no</v>
      </c>
      <c r="K6537">
        <f t="shared" si="809"/>
        <v>0</v>
      </c>
      <c r="L6537">
        <f t="shared" si="810"/>
        <v>1</v>
      </c>
      <c r="M6537">
        <f t="shared" si="811"/>
        <v>0</v>
      </c>
      <c r="N6537">
        <f t="shared" si="812"/>
        <v>-5.0774424782121441</v>
      </c>
      <c r="O6537">
        <f t="shared" si="813"/>
        <v>6.23583692807856E-3</v>
      </c>
      <c r="P6537">
        <f t="shared" si="814"/>
        <v>6.1971922478092686E-3</v>
      </c>
      <c r="Q6537">
        <f t="shared" si="815"/>
        <v>-6.216474549050232E-3</v>
      </c>
    </row>
    <row r="6538" spans="1:17" x14ac:dyDescent="0.25">
      <c r="A6538">
        <v>6527</v>
      </c>
      <c r="B6538" t="s">
        <v>6652</v>
      </c>
      <c r="C6538" s="8">
        <v>50000</v>
      </c>
      <c r="E6538" t="s">
        <v>22</v>
      </c>
      <c r="F6538" t="s">
        <v>29</v>
      </c>
      <c r="G6538">
        <v>861.15000000000009</v>
      </c>
      <c r="H6538" s="5">
        <v>300</v>
      </c>
      <c r="I6538" s="5">
        <v>9000</v>
      </c>
      <c r="J6538" t="str">
        <f t="shared" si="808"/>
        <v>no</v>
      </c>
      <c r="K6538">
        <f t="shared" si="809"/>
        <v>0</v>
      </c>
      <c r="L6538">
        <f t="shared" si="810"/>
        <v>1</v>
      </c>
      <c r="M6538">
        <f t="shared" si="811"/>
        <v>0</v>
      </c>
      <c r="N6538">
        <f t="shared" si="812"/>
        <v>-5.1530813638483064</v>
      </c>
      <c r="O6538">
        <f t="shared" si="813"/>
        <v>5.7815621546212963E-3</v>
      </c>
      <c r="P6538">
        <f t="shared" si="814"/>
        <v>5.7483278399296034E-3</v>
      </c>
      <c r="Q6538">
        <f t="shared" si="815"/>
        <v>-5.764913065155015E-3</v>
      </c>
    </row>
    <row r="6539" spans="1:17" x14ac:dyDescent="0.25">
      <c r="A6539">
        <v>6528</v>
      </c>
      <c r="B6539" t="s">
        <v>6653</v>
      </c>
      <c r="C6539" s="8">
        <v>30000</v>
      </c>
      <c r="E6539" t="s">
        <v>24</v>
      </c>
      <c r="F6539" t="s">
        <v>73</v>
      </c>
      <c r="G6539">
        <v>3299.66</v>
      </c>
      <c r="H6539" s="5">
        <v>300</v>
      </c>
      <c r="I6539" s="5">
        <v>9000</v>
      </c>
      <c r="J6539" t="str">
        <f t="shared" si="808"/>
        <v>no</v>
      </c>
      <c r="K6539">
        <f t="shared" si="809"/>
        <v>0</v>
      </c>
      <c r="L6539">
        <f t="shared" si="810"/>
        <v>0</v>
      </c>
      <c r="M6539">
        <f t="shared" si="811"/>
        <v>0</v>
      </c>
      <c r="N6539">
        <f t="shared" si="812"/>
        <v>-5.0771138810357206</v>
      </c>
      <c r="O6539">
        <f t="shared" si="813"/>
        <v>6.2378863431833314E-3</v>
      </c>
      <c r="P6539">
        <f t="shared" si="814"/>
        <v>6.1992163362609301E-3</v>
      </c>
      <c r="Q6539">
        <f t="shared" si="815"/>
        <v>-6.2185112614615776E-3</v>
      </c>
    </row>
    <row r="6540" spans="1:17" x14ac:dyDescent="0.25">
      <c r="A6540">
        <v>6529</v>
      </c>
      <c r="B6540" t="s">
        <v>6654</v>
      </c>
      <c r="C6540" s="8">
        <v>25000</v>
      </c>
      <c r="E6540" t="s">
        <v>22</v>
      </c>
      <c r="F6540" t="s">
        <v>25</v>
      </c>
      <c r="G6540">
        <v>1313.78</v>
      </c>
      <c r="H6540" s="5">
        <v>300</v>
      </c>
      <c r="I6540" s="5">
        <v>9000</v>
      </c>
      <c r="J6540" t="str">
        <f t="shared" ref="J6540:J6603" si="816">IF(G6540/C6540&gt;=0.85, "yes", "no")</f>
        <v>no</v>
      </c>
      <c r="K6540">
        <f t="shared" ref="K6540:K6603" si="817">IF(OR(H6540=500, H6540=600), 1, 0)</f>
        <v>0</v>
      </c>
      <c r="L6540">
        <f t="shared" ref="L6540:L6603" si="818">IF(F6540="ZDD", 1, 0)</f>
        <v>0</v>
      </c>
      <c r="M6540">
        <f t="shared" ref="M6540:M6603" si="819">IF(OR(E6540="ZP07", E6540="ZP28",E6540="ZP32",E6540="ZP45",E6540="ZPPY",E6540="ZSPP",E6540="ZXP1",E6540="ZXX7",E6540="ZYPP",E6540="ZYSP",E6540="ZYWP"),1,0)</f>
        <v>0</v>
      </c>
      <c r="N6540">
        <f t="shared" ref="N6540:N6603" si="820">$P$3+$P$4*L6540+$P$5*(C6540/10000000)+$P$6*(I6540/10000000)+$P$7*M6540</f>
        <v>-5.0619861039084881</v>
      </c>
      <c r="O6540">
        <f t="shared" ref="O6540:O6603" si="821">EXP(N6540)</f>
        <v>6.3329690794522234E-3</v>
      </c>
      <c r="P6540">
        <f t="shared" ref="P6540:P6603" si="822">O6540/(1+O6540)</f>
        <v>6.2931149768901407E-3</v>
      </c>
      <c r="Q6540">
        <f t="shared" ref="Q6540:Q6603" si="823">K6540*LN(P6540)+(1-K6540)*LN(1-P6540)</f>
        <v>-6.3130000950679839E-3</v>
      </c>
    </row>
    <row r="6541" spans="1:17" x14ac:dyDescent="0.25">
      <c r="A6541">
        <v>6530</v>
      </c>
      <c r="B6541" t="s">
        <v>6655</v>
      </c>
      <c r="C6541" s="8">
        <v>10000</v>
      </c>
      <c r="E6541" t="s">
        <v>22</v>
      </c>
      <c r="F6541" t="s">
        <v>39</v>
      </c>
      <c r="G6541">
        <v>219.54</v>
      </c>
      <c r="H6541" s="5">
        <v>300</v>
      </c>
      <c r="I6541" s="5">
        <v>9000</v>
      </c>
      <c r="J6541" t="str">
        <f t="shared" si="816"/>
        <v>no</v>
      </c>
      <c r="K6541">
        <f t="shared" si="817"/>
        <v>0</v>
      </c>
      <c r="L6541">
        <f t="shared" si="818"/>
        <v>0</v>
      </c>
      <c r="M6541">
        <f t="shared" si="819"/>
        <v>0</v>
      </c>
      <c r="N6541">
        <f t="shared" si="820"/>
        <v>-5.0166027725267899</v>
      </c>
      <c r="O6541">
        <f t="shared" si="821"/>
        <v>6.6270019440258137E-3</v>
      </c>
      <c r="P6541">
        <f t="shared" si="822"/>
        <v>6.5833739123106819E-3</v>
      </c>
      <c r="Q6541">
        <f t="shared" si="823"/>
        <v>-6.6051399000292459E-3</v>
      </c>
    </row>
    <row r="6542" spans="1:17" x14ac:dyDescent="0.25">
      <c r="A6542">
        <v>6531</v>
      </c>
      <c r="B6542" t="s">
        <v>6656</v>
      </c>
      <c r="C6542" s="8">
        <v>5000</v>
      </c>
      <c r="E6542" t="s">
        <v>22</v>
      </c>
      <c r="F6542" t="s">
        <v>20</v>
      </c>
      <c r="G6542">
        <v>1745.88</v>
      </c>
      <c r="H6542" s="5">
        <v>300</v>
      </c>
      <c r="I6542" s="5">
        <v>9000</v>
      </c>
      <c r="J6542" t="str">
        <f t="shared" si="816"/>
        <v>no</v>
      </c>
      <c r="K6542">
        <f t="shared" si="817"/>
        <v>0</v>
      </c>
      <c r="L6542">
        <f t="shared" si="818"/>
        <v>0</v>
      </c>
      <c r="M6542">
        <f t="shared" si="819"/>
        <v>0</v>
      </c>
      <c r="N6542">
        <f t="shared" si="820"/>
        <v>-5.0014749953995574</v>
      </c>
      <c r="O6542">
        <f t="shared" si="821"/>
        <v>6.728015884234234E-3</v>
      </c>
      <c r="P6542">
        <f t="shared" si="822"/>
        <v>6.6830522028582372E-3</v>
      </c>
      <c r="Q6542">
        <f t="shared" si="823"/>
        <v>-6.7054837930821086E-3</v>
      </c>
    </row>
    <row r="6543" spans="1:17" x14ac:dyDescent="0.25">
      <c r="A6543">
        <v>6532</v>
      </c>
      <c r="B6543" t="s">
        <v>6657</v>
      </c>
      <c r="C6543" s="8">
        <v>25000</v>
      </c>
      <c r="E6543" t="s">
        <v>56</v>
      </c>
      <c r="F6543" t="s">
        <v>73</v>
      </c>
      <c r="G6543">
        <v>115.95</v>
      </c>
      <c r="H6543" s="5">
        <v>300</v>
      </c>
      <c r="I6543" s="5">
        <v>9000</v>
      </c>
      <c r="J6543" t="str">
        <f t="shared" si="816"/>
        <v>no</v>
      </c>
      <c r="K6543">
        <f t="shared" si="817"/>
        <v>0</v>
      </c>
      <c r="L6543">
        <f t="shared" si="818"/>
        <v>0</v>
      </c>
      <c r="M6543">
        <f t="shared" si="819"/>
        <v>0</v>
      </c>
      <c r="N6543">
        <f t="shared" si="820"/>
        <v>-5.0619861039084881</v>
      </c>
      <c r="O6543">
        <f t="shared" si="821"/>
        <v>6.3329690794522234E-3</v>
      </c>
      <c r="P6543">
        <f t="shared" si="822"/>
        <v>6.2931149768901407E-3</v>
      </c>
      <c r="Q6543">
        <f t="shared" si="823"/>
        <v>-6.3130000950679839E-3</v>
      </c>
    </row>
    <row r="6544" spans="1:17" x14ac:dyDescent="0.25">
      <c r="A6544">
        <v>6533</v>
      </c>
      <c r="B6544" t="s">
        <v>6658</v>
      </c>
      <c r="C6544" s="8">
        <v>25000</v>
      </c>
      <c r="E6544" t="s">
        <v>22</v>
      </c>
      <c r="F6544" t="s">
        <v>20</v>
      </c>
      <c r="G6544">
        <v>785.08</v>
      </c>
      <c r="H6544" s="5">
        <v>300</v>
      </c>
      <c r="I6544" s="5">
        <v>9000</v>
      </c>
      <c r="J6544" t="str">
        <f t="shared" si="816"/>
        <v>no</v>
      </c>
      <c r="K6544">
        <f t="shared" si="817"/>
        <v>0</v>
      </c>
      <c r="L6544">
        <f t="shared" si="818"/>
        <v>0</v>
      </c>
      <c r="M6544">
        <f t="shared" si="819"/>
        <v>0</v>
      </c>
      <c r="N6544">
        <f t="shared" si="820"/>
        <v>-5.0619861039084881</v>
      </c>
      <c r="O6544">
        <f t="shared" si="821"/>
        <v>6.3329690794522234E-3</v>
      </c>
      <c r="P6544">
        <f t="shared" si="822"/>
        <v>6.2931149768901407E-3</v>
      </c>
      <c r="Q6544">
        <f t="shared" si="823"/>
        <v>-6.3130000950679839E-3</v>
      </c>
    </row>
    <row r="6545" spans="1:17" x14ac:dyDescent="0.25">
      <c r="A6545">
        <v>6534</v>
      </c>
      <c r="B6545" t="s">
        <v>6659</v>
      </c>
      <c r="C6545" s="8">
        <v>25000</v>
      </c>
      <c r="E6545" t="s">
        <v>22</v>
      </c>
      <c r="F6545" t="s">
        <v>73</v>
      </c>
      <c r="G6545">
        <v>701.78</v>
      </c>
      <c r="H6545" s="5">
        <v>200</v>
      </c>
      <c r="I6545" s="5">
        <v>9000</v>
      </c>
      <c r="J6545" t="str">
        <f t="shared" si="816"/>
        <v>no</v>
      </c>
      <c r="K6545">
        <f t="shared" si="817"/>
        <v>0</v>
      </c>
      <c r="L6545">
        <f t="shared" si="818"/>
        <v>0</v>
      </c>
      <c r="M6545">
        <f t="shared" si="819"/>
        <v>0</v>
      </c>
      <c r="N6545">
        <f t="shared" si="820"/>
        <v>-5.0619861039084881</v>
      </c>
      <c r="O6545">
        <f t="shared" si="821"/>
        <v>6.3329690794522234E-3</v>
      </c>
      <c r="P6545">
        <f t="shared" si="822"/>
        <v>6.2931149768901407E-3</v>
      </c>
      <c r="Q6545">
        <f t="shared" si="823"/>
        <v>-6.3130000950679839E-3</v>
      </c>
    </row>
    <row r="6546" spans="1:17" x14ac:dyDescent="0.25">
      <c r="A6546">
        <v>6535</v>
      </c>
      <c r="B6546" t="s">
        <v>6660</v>
      </c>
      <c r="C6546" s="8">
        <v>120000</v>
      </c>
      <c r="E6546" t="s">
        <v>22</v>
      </c>
      <c r="F6546" t="s">
        <v>29</v>
      </c>
      <c r="G6546">
        <v>452.8</v>
      </c>
      <c r="H6546" s="5">
        <v>300</v>
      </c>
      <c r="I6546" s="5">
        <v>9000</v>
      </c>
      <c r="J6546" t="str">
        <f t="shared" si="816"/>
        <v>no</v>
      </c>
      <c r="K6546">
        <f t="shared" si="817"/>
        <v>0</v>
      </c>
      <c r="L6546">
        <f t="shared" si="818"/>
        <v>1</v>
      </c>
      <c r="M6546">
        <f t="shared" si="819"/>
        <v>0</v>
      </c>
      <c r="N6546">
        <f t="shared" si="820"/>
        <v>-5.3648702436295626</v>
      </c>
      <c r="O6546">
        <f t="shared" si="821"/>
        <v>4.6780672102003764E-3</v>
      </c>
      <c r="P6546">
        <f t="shared" si="822"/>
        <v>4.6562847969703145E-3</v>
      </c>
      <c r="Q6546">
        <f t="shared" si="823"/>
        <v>-4.6671590599331242E-3</v>
      </c>
    </row>
    <row r="6547" spans="1:17" x14ac:dyDescent="0.25">
      <c r="A6547">
        <v>6536</v>
      </c>
      <c r="B6547" t="s">
        <v>6661</v>
      </c>
      <c r="C6547" s="8">
        <v>1</v>
      </c>
      <c r="E6547" t="s">
        <v>57</v>
      </c>
      <c r="F6547" t="s">
        <v>74</v>
      </c>
      <c r="G6547">
        <v>433.26</v>
      </c>
      <c r="H6547" s="5">
        <v>730</v>
      </c>
      <c r="I6547" s="5">
        <v>9000</v>
      </c>
      <c r="J6547" t="str">
        <f t="shared" si="816"/>
        <v>yes</v>
      </c>
      <c r="K6547">
        <f t="shared" si="817"/>
        <v>0</v>
      </c>
      <c r="L6547">
        <f t="shared" si="818"/>
        <v>0</v>
      </c>
      <c r="M6547">
        <f t="shared" si="819"/>
        <v>0</v>
      </c>
      <c r="N6547">
        <f t="shared" si="820"/>
        <v>-4.9863502438277507</v>
      </c>
      <c r="O6547">
        <f t="shared" si="821"/>
        <v>6.8305488915892266E-3</v>
      </c>
      <c r="P6547">
        <f t="shared" si="822"/>
        <v>6.7842090201860848E-3</v>
      </c>
      <c r="Q6547">
        <f t="shared" si="823"/>
        <v>-6.8073263808639938E-3</v>
      </c>
    </row>
    <row r="6548" spans="1:17" x14ac:dyDescent="0.25">
      <c r="A6548">
        <v>6537</v>
      </c>
      <c r="B6548" t="s">
        <v>6662</v>
      </c>
      <c r="C6548" s="8">
        <v>40000</v>
      </c>
      <c r="E6548" t="s">
        <v>40</v>
      </c>
      <c r="F6548" t="s">
        <v>29</v>
      </c>
      <c r="G6548">
        <v>384.99</v>
      </c>
      <c r="H6548" s="5">
        <v>300</v>
      </c>
      <c r="I6548" s="5">
        <v>9000</v>
      </c>
      <c r="J6548" t="str">
        <f t="shared" si="816"/>
        <v>no</v>
      </c>
      <c r="K6548">
        <f t="shared" si="817"/>
        <v>0</v>
      </c>
      <c r="L6548">
        <f t="shared" si="818"/>
        <v>1</v>
      </c>
      <c r="M6548">
        <f t="shared" si="819"/>
        <v>0</v>
      </c>
      <c r="N6548">
        <f t="shared" si="820"/>
        <v>-5.1228258095938415</v>
      </c>
      <c r="O6548">
        <f t="shared" si="821"/>
        <v>5.9591596295861995E-3</v>
      </c>
      <c r="P6548">
        <f t="shared" si="822"/>
        <v>5.923858411687884E-3</v>
      </c>
      <c r="Q6548">
        <f t="shared" si="823"/>
        <v>-5.9414740637997185E-3</v>
      </c>
    </row>
    <row r="6549" spans="1:17" x14ac:dyDescent="0.25">
      <c r="A6549">
        <v>6538</v>
      </c>
      <c r="B6549" t="s">
        <v>6663</v>
      </c>
      <c r="C6549" s="8">
        <v>25000</v>
      </c>
      <c r="E6549" t="s">
        <v>22</v>
      </c>
      <c r="F6549" t="s">
        <v>73</v>
      </c>
      <c r="G6549">
        <v>5814.65</v>
      </c>
      <c r="H6549" s="5">
        <v>300</v>
      </c>
      <c r="I6549" s="5">
        <v>9000</v>
      </c>
      <c r="J6549" t="str">
        <f t="shared" si="816"/>
        <v>no</v>
      </c>
      <c r="K6549">
        <f t="shared" si="817"/>
        <v>0</v>
      </c>
      <c r="L6549">
        <f t="shared" si="818"/>
        <v>0</v>
      </c>
      <c r="M6549">
        <f t="shared" si="819"/>
        <v>0</v>
      </c>
      <c r="N6549">
        <f t="shared" si="820"/>
        <v>-5.0619861039084881</v>
      </c>
      <c r="O6549">
        <f t="shared" si="821"/>
        <v>6.3329690794522234E-3</v>
      </c>
      <c r="P6549">
        <f t="shared" si="822"/>
        <v>6.2931149768901407E-3</v>
      </c>
      <c r="Q6549">
        <f t="shared" si="823"/>
        <v>-6.3130000950679839E-3</v>
      </c>
    </row>
    <row r="6550" spans="1:17" x14ac:dyDescent="0.25">
      <c r="A6550">
        <v>6539</v>
      </c>
      <c r="B6550" t="s">
        <v>6664</v>
      </c>
      <c r="C6550" s="8">
        <v>25000</v>
      </c>
      <c r="E6550" t="s">
        <v>22</v>
      </c>
      <c r="F6550" t="s">
        <v>29</v>
      </c>
      <c r="G6550">
        <v>1503.6</v>
      </c>
      <c r="H6550" s="5">
        <v>300</v>
      </c>
      <c r="I6550" s="5">
        <v>9000</v>
      </c>
      <c r="J6550" t="str">
        <f t="shared" si="816"/>
        <v>no</v>
      </c>
      <c r="K6550">
        <f t="shared" si="817"/>
        <v>0</v>
      </c>
      <c r="L6550">
        <f t="shared" si="818"/>
        <v>1</v>
      </c>
      <c r="M6550">
        <f t="shared" si="819"/>
        <v>0</v>
      </c>
      <c r="N6550">
        <f t="shared" si="820"/>
        <v>-5.0774424782121441</v>
      </c>
      <c r="O6550">
        <f t="shared" si="821"/>
        <v>6.23583692807856E-3</v>
      </c>
      <c r="P6550">
        <f t="shared" si="822"/>
        <v>6.1971922478092686E-3</v>
      </c>
      <c r="Q6550">
        <f t="shared" si="823"/>
        <v>-6.216474549050232E-3</v>
      </c>
    </row>
    <row r="6551" spans="1:17" x14ac:dyDescent="0.25">
      <c r="A6551">
        <v>6540</v>
      </c>
      <c r="B6551" t="s">
        <v>6665</v>
      </c>
      <c r="C6551" s="8">
        <v>10000</v>
      </c>
      <c r="E6551" t="s">
        <v>22</v>
      </c>
      <c r="F6551" t="s">
        <v>73</v>
      </c>
      <c r="G6551">
        <v>115.07</v>
      </c>
      <c r="H6551" s="5">
        <v>300</v>
      </c>
      <c r="I6551" s="5">
        <v>9000</v>
      </c>
      <c r="J6551" t="str">
        <f t="shared" si="816"/>
        <v>no</v>
      </c>
      <c r="K6551">
        <f t="shared" si="817"/>
        <v>0</v>
      </c>
      <c r="L6551">
        <f t="shared" si="818"/>
        <v>0</v>
      </c>
      <c r="M6551">
        <f t="shared" si="819"/>
        <v>0</v>
      </c>
      <c r="N6551">
        <f t="shared" si="820"/>
        <v>-5.0166027725267899</v>
      </c>
      <c r="O6551">
        <f t="shared" si="821"/>
        <v>6.6270019440258137E-3</v>
      </c>
      <c r="P6551">
        <f t="shared" si="822"/>
        <v>6.5833739123106819E-3</v>
      </c>
      <c r="Q6551">
        <f t="shared" si="823"/>
        <v>-6.6051399000292459E-3</v>
      </c>
    </row>
    <row r="6552" spans="1:17" x14ac:dyDescent="0.25">
      <c r="A6552">
        <v>6541</v>
      </c>
      <c r="B6552" t="s">
        <v>6666</v>
      </c>
      <c r="C6552" s="8">
        <v>25000</v>
      </c>
      <c r="E6552" t="s">
        <v>22</v>
      </c>
      <c r="F6552" t="s">
        <v>29</v>
      </c>
      <c r="G6552">
        <v>2993.05</v>
      </c>
      <c r="H6552" s="5">
        <v>300</v>
      </c>
      <c r="I6552" s="5">
        <v>9000</v>
      </c>
      <c r="J6552" t="str">
        <f t="shared" si="816"/>
        <v>no</v>
      </c>
      <c r="K6552">
        <f t="shared" si="817"/>
        <v>0</v>
      </c>
      <c r="L6552">
        <f t="shared" si="818"/>
        <v>1</v>
      </c>
      <c r="M6552">
        <f t="shared" si="819"/>
        <v>0</v>
      </c>
      <c r="N6552">
        <f t="shared" si="820"/>
        <v>-5.0774424782121441</v>
      </c>
      <c r="O6552">
        <f t="shared" si="821"/>
        <v>6.23583692807856E-3</v>
      </c>
      <c r="P6552">
        <f t="shared" si="822"/>
        <v>6.1971922478092686E-3</v>
      </c>
      <c r="Q6552">
        <f t="shared" si="823"/>
        <v>-6.216474549050232E-3</v>
      </c>
    </row>
    <row r="6553" spans="1:17" x14ac:dyDescent="0.25">
      <c r="A6553">
        <v>6542</v>
      </c>
      <c r="B6553" t="s">
        <v>6667</v>
      </c>
      <c r="C6553" s="8">
        <v>10000</v>
      </c>
      <c r="E6553" t="s">
        <v>22</v>
      </c>
      <c r="F6553" t="s">
        <v>20</v>
      </c>
      <c r="G6553">
        <v>339.2</v>
      </c>
      <c r="H6553" s="5">
        <v>300</v>
      </c>
      <c r="I6553" s="5">
        <v>9000</v>
      </c>
      <c r="J6553" t="str">
        <f t="shared" si="816"/>
        <v>no</v>
      </c>
      <c r="K6553">
        <f t="shared" si="817"/>
        <v>0</v>
      </c>
      <c r="L6553">
        <f t="shared" si="818"/>
        <v>0</v>
      </c>
      <c r="M6553">
        <f t="shared" si="819"/>
        <v>0</v>
      </c>
      <c r="N6553">
        <f t="shared" si="820"/>
        <v>-5.0166027725267899</v>
      </c>
      <c r="O6553">
        <f t="shared" si="821"/>
        <v>6.6270019440258137E-3</v>
      </c>
      <c r="P6553">
        <f t="shared" si="822"/>
        <v>6.5833739123106819E-3</v>
      </c>
      <c r="Q6553">
        <f t="shared" si="823"/>
        <v>-6.6051399000292459E-3</v>
      </c>
    </row>
    <row r="6554" spans="1:17" x14ac:dyDescent="0.25">
      <c r="A6554">
        <v>6543</v>
      </c>
      <c r="B6554" t="s">
        <v>6668</v>
      </c>
      <c r="C6554" s="8">
        <v>2</v>
      </c>
      <c r="E6554" t="s">
        <v>57</v>
      </c>
      <c r="F6554" t="s">
        <v>74</v>
      </c>
      <c r="G6554">
        <v>0</v>
      </c>
      <c r="H6554" s="5">
        <v>730</v>
      </c>
      <c r="I6554" s="5">
        <v>9000</v>
      </c>
      <c r="J6554" t="str">
        <f t="shared" si="816"/>
        <v>no</v>
      </c>
      <c r="K6554">
        <f t="shared" si="817"/>
        <v>0</v>
      </c>
      <c r="L6554">
        <f t="shared" si="818"/>
        <v>0</v>
      </c>
      <c r="M6554">
        <f t="shared" si="819"/>
        <v>0</v>
      </c>
      <c r="N6554">
        <f t="shared" si="820"/>
        <v>-4.9863532693831756</v>
      </c>
      <c r="O6554">
        <f t="shared" si="821"/>
        <v>6.8305282254162358E-3</v>
      </c>
      <c r="P6554">
        <f t="shared" si="822"/>
        <v>6.7841886334687792E-3</v>
      </c>
      <c r="Q6554">
        <f t="shared" si="823"/>
        <v>-6.8073058548944205E-3</v>
      </c>
    </row>
    <row r="6555" spans="1:17" x14ac:dyDescent="0.25">
      <c r="A6555">
        <v>6544</v>
      </c>
      <c r="B6555" t="s">
        <v>6669</v>
      </c>
      <c r="C6555" s="8">
        <v>15000</v>
      </c>
      <c r="E6555" t="s">
        <v>19</v>
      </c>
      <c r="F6555" t="s">
        <v>39</v>
      </c>
      <c r="G6555">
        <v>579.99</v>
      </c>
      <c r="H6555" s="5">
        <v>400</v>
      </c>
      <c r="I6555" s="5">
        <v>9000</v>
      </c>
      <c r="J6555" t="str">
        <f t="shared" si="816"/>
        <v>no</v>
      </c>
      <c r="K6555">
        <f t="shared" si="817"/>
        <v>0</v>
      </c>
      <c r="L6555">
        <f t="shared" si="818"/>
        <v>0</v>
      </c>
      <c r="M6555">
        <f t="shared" si="819"/>
        <v>0</v>
      </c>
      <c r="N6555">
        <f t="shared" si="820"/>
        <v>-5.0317305496540223</v>
      </c>
      <c r="O6555">
        <f t="shared" si="821"/>
        <v>6.5275046197546928E-3</v>
      </c>
      <c r="P6555">
        <f t="shared" si="822"/>
        <v>6.4851726254819535E-3</v>
      </c>
      <c r="Q6555">
        <f t="shared" si="823"/>
        <v>-6.5062927186254433E-3</v>
      </c>
    </row>
    <row r="6556" spans="1:17" x14ac:dyDescent="0.25">
      <c r="A6556">
        <v>6545</v>
      </c>
      <c r="B6556" t="s">
        <v>6670</v>
      </c>
      <c r="C6556" s="8">
        <v>25000</v>
      </c>
      <c r="E6556" t="s">
        <v>22</v>
      </c>
      <c r="F6556" t="s">
        <v>73</v>
      </c>
      <c r="G6556">
        <v>1805.58</v>
      </c>
      <c r="H6556" s="5">
        <v>300</v>
      </c>
      <c r="I6556" s="5">
        <v>9000</v>
      </c>
      <c r="J6556" t="str">
        <f t="shared" si="816"/>
        <v>no</v>
      </c>
      <c r="K6556">
        <f t="shared" si="817"/>
        <v>0</v>
      </c>
      <c r="L6556">
        <f t="shared" si="818"/>
        <v>0</v>
      </c>
      <c r="M6556">
        <f t="shared" si="819"/>
        <v>0</v>
      </c>
      <c r="N6556">
        <f t="shared" si="820"/>
        <v>-5.0619861039084881</v>
      </c>
      <c r="O6556">
        <f t="shared" si="821"/>
        <v>6.3329690794522234E-3</v>
      </c>
      <c r="P6556">
        <f t="shared" si="822"/>
        <v>6.2931149768901407E-3</v>
      </c>
      <c r="Q6556">
        <f t="shared" si="823"/>
        <v>-6.3130000950679839E-3</v>
      </c>
    </row>
    <row r="6557" spans="1:17" x14ac:dyDescent="0.25">
      <c r="A6557">
        <v>6546</v>
      </c>
      <c r="B6557" t="s">
        <v>6671</v>
      </c>
      <c r="C6557" s="8">
        <v>10000</v>
      </c>
      <c r="E6557" t="s">
        <v>56</v>
      </c>
      <c r="F6557" t="s">
        <v>73</v>
      </c>
      <c r="G6557">
        <v>476.69</v>
      </c>
      <c r="H6557" s="5">
        <v>300</v>
      </c>
      <c r="I6557" s="5">
        <v>9000</v>
      </c>
      <c r="J6557" t="str">
        <f t="shared" si="816"/>
        <v>no</v>
      </c>
      <c r="K6557">
        <f t="shared" si="817"/>
        <v>0</v>
      </c>
      <c r="L6557">
        <f t="shared" si="818"/>
        <v>0</v>
      </c>
      <c r="M6557">
        <f t="shared" si="819"/>
        <v>0</v>
      </c>
      <c r="N6557">
        <f t="shared" si="820"/>
        <v>-5.0166027725267899</v>
      </c>
      <c r="O6557">
        <f t="shared" si="821"/>
        <v>6.6270019440258137E-3</v>
      </c>
      <c r="P6557">
        <f t="shared" si="822"/>
        <v>6.5833739123106819E-3</v>
      </c>
      <c r="Q6557">
        <f t="shared" si="823"/>
        <v>-6.6051399000292459E-3</v>
      </c>
    </row>
    <row r="6558" spans="1:17" x14ac:dyDescent="0.25">
      <c r="A6558">
        <v>6547</v>
      </c>
      <c r="B6558" t="s">
        <v>6672</v>
      </c>
      <c r="C6558" s="8">
        <v>20000</v>
      </c>
      <c r="E6558" t="s">
        <v>31</v>
      </c>
      <c r="F6558" t="s">
        <v>73</v>
      </c>
      <c r="G6558">
        <v>5605.07</v>
      </c>
      <c r="H6558" s="5">
        <v>400</v>
      </c>
      <c r="I6558" s="5">
        <v>9000</v>
      </c>
      <c r="J6558" t="str">
        <f t="shared" si="816"/>
        <v>no</v>
      </c>
      <c r="K6558">
        <f t="shared" si="817"/>
        <v>0</v>
      </c>
      <c r="L6558">
        <f t="shared" si="818"/>
        <v>0</v>
      </c>
      <c r="M6558">
        <f t="shared" si="819"/>
        <v>0</v>
      </c>
      <c r="N6558">
        <f t="shared" si="820"/>
        <v>-5.0468583267812557</v>
      </c>
      <c r="O6558">
        <f t="shared" si="821"/>
        <v>6.4295011410596993E-3</v>
      </c>
      <c r="P6558">
        <f t="shared" si="822"/>
        <v>6.3884267440194493E-3</v>
      </c>
      <c r="Q6558">
        <f t="shared" si="823"/>
        <v>-6.4089200688450133E-3</v>
      </c>
    </row>
    <row r="6559" spans="1:17" x14ac:dyDescent="0.25">
      <c r="A6559">
        <v>6548</v>
      </c>
      <c r="B6559" t="s">
        <v>6673</v>
      </c>
      <c r="C6559" s="8">
        <v>2</v>
      </c>
      <c r="E6559" t="s">
        <v>57</v>
      </c>
      <c r="F6559" t="s">
        <v>74</v>
      </c>
      <c r="G6559">
        <v>0</v>
      </c>
      <c r="H6559" s="5">
        <v>730</v>
      </c>
      <c r="I6559" s="5">
        <v>9000</v>
      </c>
      <c r="J6559" t="str">
        <f t="shared" si="816"/>
        <v>no</v>
      </c>
      <c r="K6559">
        <f t="shared" si="817"/>
        <v>0</v>
      </c>
      <c r="L6559">
        <f t="shared" si="818"/>
        <v>0</v>
      </c>
      <c r="M6559">
        <f t="shared" si="819"/>
        <v>0</v>
      </c>
      <c r="N6559">
        <f t="shared" si="820"/>
        <v>-4.9863532693831756</v>
      </c>
      <c r="O6559">
        <f t="shared" si="821"/>
        <v>6.8305282254162358E-3</v>
      </c>
      <c r="P6559">
        <f t="shared" si="822"/>
        <v>6.7841886334687792E-3</v>
      </c>
      <c r="Q6559">
        <f t="shared" si="823"/>
        <v>-6.8073058548944205E-3</v>
      </c>
    </row>
    <row r="6560" spans="1:17" x14ac:dyDescent="0.25">
      <c r="A6560">
        <v>6549</v>
      </c>
      <c r="B6560" t="s">
        <v>6674</v>
      </c>
      <c r="C6560" s="8">
        <v>25000</v>
      </c>
      <c r="E6560" t="s">
        <v>22</v>
      </c>
      <c r="F6560" t="s">
        <v>73</v>
      </c>
      <c r="G6560">
        <v>5935.37</v>
      </c>
      <c r="H6560" s="5">
        <v>200</v>
      </c>
      <c r="I6560" s="5">
        <v>9000</v>
      </c>
      <c r="J6560" t="str">
        <f t="shared" si="816"/>
        <v>no</v>
      </c>
      <c r="K6560">
        <f t="shared" si="817"/>
        <v>0</v>
      </c>
      <c r="L6560">
        <f t="shared" si="818"/>
        <v>0</v>
      </c>
      <c r="M6560">
        <f t="shared" si="819"/>
        <v>0</v>
      </c>
      <c r="N6560">
        <f t="shared" si="820"/>
        <v>-5.0619861039084881</v>
      </c>
      <c r="O6560">
        <f t="shared" si="821"/>
        <v>6.3329690794522234E-3</v>
      </c>
      <c r="P6560">
        <f t="shared" si="822"/>
        <v>6.2931149768901407E-3</v>
      </c>
      <c r="Q6560">
        <f t="shared" si="823"/>
        <v>-6.3130000950679839E-3</v>
      </c>
    </row>
    <row r="6561" spans="1:17" x14ac:dyDescent="0.25">
      <c r="A6561">
        <v>6550</v>
      </c>
      <c r="B6561" t="s">
        <v>6675</v>
      </c>
      <c r="C6561" s="8">
        <v>10000</v>
      </c>
      <c r="E6561" t="s">
        <v>22</v>
      </c>
      <c r="F6561" t="s">
        <v>73</v>
      </c>
      <c r="G6561">
        <v>75.430000000000007</v>
      </c>
      <c r="H6561" s="5">
        <v>400</v>
      </c>
      <c r="I6561" s="5">
        <v>9000</v>
      </c>
      <c r="J6561" t="str">
        <f t="shared" si="816"/>
        <v>no</v>
      </c>
      <c r="K6561">
        <f t="shared" si="817"/>
        <v>0</v>
      </c>
      <c r="L6561">
        <f t="shared" si="818"/>
        <v>0</v>
      </c>
      <c r="M6561">
        <f t="shared" si="819"/>
        <v>0</v>
      </c>
      <c r="N6561">
        <f t="shared" si="820"/>
        <v>-5.0166027725267899</v>
      </c>
      <c r="O6561">
        <f t="shared" si="821"/>
        <v>6.6270019440258137E-3</v>
      </c>
      <c r="P6561">
        <f t="shared" si="822"/>
        <v>6.5833739123106819E-3</v>
      </c>
      <c r="Q6561">
        <f t="shared" si="823"/>
        <v>-6.6051399000292459E-3</v>
      </c>
    </row>
    <row r="6562" spans="1:17" x14ac:dyDescent="0.25">
      <c r="A6562">
        <v>6551</v>
      </c>
      <c r="B6562" t="s">
        <v>6676</v>
      </c>
      <c r="C6562" s="8">
        <v>25000</v>
      </c>
      <c r="E6562" t="s">
        <v>22</v>
      </c>
      <c r="F6562" t="s">
        <v>29</v>
      </c>
      <c r="G6562">
        <v>1491.6</v>
      </c>
      <c r="H6562" s="5">
        <v>300</v>
      </c>
      <c r="I6562" s="5">
        <v>9000</v>
      </c>
      <c r="J6562" t="str">
        <f t="shared" si="816"/>
        <v>no</v>
      </c>
      <c r="K6562">
        <f t="shared" si="817"/>
        <v>0</v>
      </c>
      <c r="L6562">
        <f t="shared" si="818"/>
        <v>1</v>
      </c>
      <c r="M6562">
        <f t="shared" si="819"/>
        <v>0</v>
      </c>
      <c r="N6562">
        <f t="shared" si="820"/>
        <v>-5.0774424782121441</v>
      </c>
      <c r="O6562">
        <f t="shared" si="821"/>
        <v>6.23583692807856E-3</v>
      </c>
      <c r="P6562">
        <f t="shared" si="822"/>
        <v>6.1971922478092686E-3</v>
      </c>
      <c r="Q6562">
        <f t="shared" si="823"/>
        <v>-6.216474549050232E-3</v>
      </c>
    </row>
    <row r="6563" spans="1:17" x14ac:dyDescent="0.25">
      <c r="A6563">
        <v>6552</v>
      </c>
      <c r="B6563" t="s">
        <v>6677</v>
      </c>
      <c r="C6563" s="8">
        <v>20000</v>
      </c>
      <c r="E6563" t="s">
        <v>31</v>
      </c>
      <c r="F6563" t="s">
        <v>29</v>
      </c>
      <c r="G6563">
        <v>4273.74</v>
      </c>
      <c r="H6563" s="5">
        <v>400</v>
      </c>
      <c r="I6563" s="5">
        <v>9000</v>
      </c>
      <c r="J6563" t="str">
        <f t="shared" si="816"/>
        <v>no</v>
      </c>
      <c r="K6563">
        <f t="shared" si="817"/>
        <v>0</v>
      </c>
      <c r="L6563">
        <f t="shared" si="818"/>
        <v>1</v>
      </c>
      <c r="M6563">
        <f t="shared" si="819"/>
        <v>0</v>
      </c>
      <c r="N6563">
        <f t="shared" si="820"/>
        <v>-5.0623147010849117</v>
      </c>
      <c r="O6563">
        <f t="shared" si="821"/>
        <v>6.3308884255615571E-3</v>
      </c>
      <c r="P6563">
        <f t="shared" si="822"/>
        <v>6.2910604239391332E-3</v>
      </c>
      <c r="Q6563">
        <f t="shared" si="823"/>
        <v>-6.3109325328340894E-3</v>
      </c>
    </row>
    <row r="6564" spans="1:17" x14ac:dyDescent="0.25">
      <c r="A6564">
        <v>6553</v>
      </c>
      <c r="B6564" t="s">
        <v>6678</v>
      </c>
      <c r="C6564" s="8">
        <v>25000</v>
      </c>
      <c r="E6564" t="s">
        <v>56</v>
      </c>
      <c r="F6564" t="s">
        <v>73</v>
      </c>
      <c r="G6564">
        <v>1968.23</v>
      </c>
      <c r="H6564" s="5">
        <v>300</v>
      </c>
      <c r="I6564" s="5">
        <v>9000</v>
      </c>
      <c r="J6564" t="str">
        <f t="shared" si="816"/>
        <v>no</v>
      </c>
      <c r="K6564">
        <f t="shared" si="817"/>
        <v>0</v>
      </c>
      <c r="L6564">
        <f t="shared" si="818"/>
        <v>0</v>
      </c>
      <c r="M6564">
        <f t="shared" si="819"/>
        <v>0</v>
      </c>
      <c r="N6564">
        <f t="shared" si="820"/>
        <v>-5.0619861039084881</v>
      </c>
      <c r="O6564">
        <f t="shared" si="821"/>
        <v>6.3329690794522234E-3</v>
      </c>
      <c r="P6564">
        <f t="shared" si="822"/>
        <v>6.2931149768901407E-3</v>
      </c>
      <c r="Q6564">
        <f t="shared" si="823"/>
        <v>-6.3130000950679839E-3</v>
      </c>
    </row>
    <row r="6565" spans="1:17" x14ac:dyDescent="0.25">
      <c r="A6565">
        <v>6554</v>
      </c>
      <c r="B6565" t="s">
        <v>6679</v>
      </c>
      <c r="C6565" s="8">
        <v>5000</v>
      </c>
      <c r="E6565" t="s">
        <v>22</v>
      </c>
      <c r="F6565" t="s">
        <v>73</v>
      </c>
      <c r="G6565">
        <v>330.36</v>
      </c>
      <c r="H6565" s="5">
        <v>300</v>
      </c>
      <c r="I6565" s="5">
        <v>9000</v>
      </c>
      <c r="J6565" t="str">
        <f t="shared" si="816"/>
        <v>no</v>
      </c>
      <c r="K6565">
        <f t="shared" si="817"/>
        <v>0</v>
      </c>
      <c r="L6565">
        <f t="shared" si="818"/>
        <v>0</v>
      </c>
      <c r="M6565">
        <f t="shared" si="819"/>
        <v>0</v>
      </c>
      <c r="N6565">
        <f t="shared" si="820"/>
        <v>-5.0014749953995574</v>
      </c>
      <c r="O6565">
        <f t="shared" si="821"/>
        <v>6.728015884234234E-3</v>
      </c>
      <c r="P6565">
        <f t="shared" si="822"/>
        <v>6.6830522028582372E-3</v>
      </c>
      <c r="Q6565">
        <f t="shared" si="823"/>
        <v>-6.7054837930821086E-3</v>
      </c>
    </row>
    <row r="6566" spans="1:17" x14ac:dyDescent="0.25">
      <c r="A6566">
        <v>6555</v>
      </c>
      <c r="B6566" t="s">
        <v>6680</v>
      </c>
      <c r="C6566" s="8">
        <v>25000</v>
      </c>
      <c r="E6566" t="s">
        <v>22</v>
      </c>
      <c r="F6566" t="s">
        <v>20</v>
      </c>
      <c r="G6566">
        <v>404.66</v>
      </c>
      <c r="H6566" s="5">
        <v>300</v>
      </c>
      <c r="I6566" s="5">
        <v>9000</v>
      </c>
      <c r="J6566" t="str">
        <f t="shared" si="816"/>
        <v>no</v>
      </c>
      <c r="K6566">
        <f t="shared" si="817"/>
        <v>0</v>
      </c>
      <c r="L6566">
        <f t="shared" si="818"/>
        <v>0</v>
      </c>
      <c r="M6566">
        <f t="shared" si="819"/>
        <v>0</v>
      </c>
      <c r="N6566">
        <f t="shared" si="820"/>
        <v>-5.0619861039084881</v>
      </c>
      <c r="O6566">
        <f t="shared" si="821"/>
        <v>6.3329690794522234E-3</v>
      </c>
      <c r="P6566">
        <f t="shared" si="822"/>
        <v>6.2931149768901407E-3</v>
      </c>
      <c r="Q6566">
        <f t="shared" si="823"/>
        <v>-6.3130000950679839E-3</v>
      </c>
    </row>
    <row r="6567" spans="1:17" x14ac:dyDescent="0.25">
      <c r="A6567">
        <v>6556</v>
      </c>
      <c r="B6567" t="s">
        <v>6681</v>
      </c>
      <c r="C6567" s="8">
        <v>25000</v>
      </c>
      <c r="E6567" t="s">
        <v>22</v>
      </c>
      <c r="F6567" t="s">
        <v>73</v>
      </c>
      <c r="G6567">
        <v>1034.1199999999999</v>
      </c>
      <c r="H6567" s="5">
        <v>300</v>
      </c>
      <c r="I6567" s="5">
        <v>9000</v>
      </c>
      <c r="J6567" t="str">
        <f t="shared" si="816"/>
        <v>no</v>
      </c>
      <c r="K6567">
        <f t="shared" si="817"/>
        <v>0</v>
      </c>
      <c r="L6567">
        <f t="shared" si="818"/>
        <v>0</v>
      </c>
      <c r="M6567">
        <f t="shared" si="819"/>
        <v>0</v>
      </c>
      <c r="N6567">
        <f t="shared" si="820"/>
        <v>-5.0619861039084881</v>
      </c>
      <c r="O6567">
        <f t="shared" si="821"/>
        <v>6.3329690794522234E-3</v>
      </c>
      <c r="P6567">
        <f t="shared" si="822"/>
        <v>6.2931149768901407E-3</v>
      </c>
      <c r="Q6567">
        <f t="shared" si="823"/>
        <v>-6.3130000950679839E-3</v>
      </c>
    </row>
    <row r="6568" spans="1:17" x14ac:dyDescent="0.25">
      <c r="A6568">
        <v>6557</v>
      </c>
      <c r="B6568" t="s">
        <v>6682</v>
      </c>
      <c r="C6568" s="8">
        <v>50000</v>
      </c>
      <c r="E6568" t="s">
        <v>22</v>
      </c>
      <c r="F6568" t="s">
        <v>29</v>
      </c>
      <c r="G6568">
        <f>0</f>
        <v>0</v>
      </c>
      <c r="H6568" s="5">
        <v>300</v>
      </c>
      <c r="I6568" s="5">
        <v>9000</v>
      </c>
      <c r="J6568" t="str">
        <f t="shared" si="816"/>
        <v>no</v>
      </c>
      <c r="K6568">
        <f t="shared" si="817"/>
        <v>0</v>
      </c>
      <c r="L6568">
        <f t="shared" si="818"/>
        <v>1</v>
      </c>
      <c r="M6568">
        <f t="shared" si="819"/>
        <v>0</v>
      </c>
      <c r="N6568">
        <f t="shared" si="820"/>
        <v>-5.1530813638483064</v>
      </c>
      <c r="O6568">
        <f t="shared" si="821"/>
        <v>5.7815621546212963E-3</v>
      </c>
      <c r="P6568">
        <f t="shared" si="822"/>
        <v>5.7483278399296034E-3</v>
      </c>
      <c r="Q6568">
        <f t="shared" si="823"/>
        <v>-5.764913065155015E-3</v>
      </c>
    </row>
    <row r="6569" spans="1:17" x14ac:dyDescent="0.25">
      <c r="A6569">
        <v>6558</v>
      </c>
      <c r="B6569" t="s">
        <v>6683</v>
      </c>
      <c r="C6569" s="8">
        <v>10000</v>
      </c>
      <c r="E6569" t="s">
        <v>22</v>
      </c>
      <c r="F6569" t="s">
        <v>73</v>
      </c>
      <c r="G6569">
        <v>2951.98</v>
      </c>
      <c r="H6569" s="5">
        <v>300</v>
      </c>
      <c r="I6569" s="5">
        <v>9000</v>
      </c>
      <c r="J6569" t="str">
        <f t="shared" si="816"/>
        <v>no</v>
      </c>
      <c r="K6569">
        <f t="shared" si="817"/>
        <v>0</v>
      </c>
      <c r="L6569">
        <f t="shared" si="818"/>
        <v>0</v>
      </c>
      <c r="M6569">
        <f t="shared" si="819"/>
        <v>0</v>
      </c>
      <c r="N6569">
        <f t="shared" si="820"/>
        <v>-5.0166027725267899</v>
      </c>
      <c r="O6569">
        <f t="shared" si="821"/>
        <v>6.6270019440258137E-3</v>
      </c>
      <c r="P6569">
        <f t="shared" si="822"/>
        <v>6.5833739123106819E-3</v>
      </c>
      <c r="Q6569">
        <f t="shared" si="823"/>
        <v>-6.6051399000292459E-3</v>
      </c>
    </row>
    <row r="6570" spans="1:17" x14ac:dyDescent="0.25">
      <c r="A6570">
        <v>6559</v>
      </c>
      <c r="B6570" t="s">
        <v>6684</v>
      </c>
      <c r="C6570" s="8">
        <v>25000</v>
      </c>
      <c r="E6570" t="s">
        <v>22</v>
      </c>
      <c r="F6570" t="s">
        <v>73</v>
      </c>
      <c r="G6570">
        <v>2249.0300000000002</v>
      </c>
      <c r="H6570" s="5">
        <v>300</v>
      </c>
      <c r="I6570" s="5">
        <v>9000</v>
      </c>
      <c r="J6570" t="str">
        <f t="shared" si="816"/>
        <v>no</v>
      </c>
      <c r="K6570">
        <f t="shared" si="817"/>
        <v>0</v>
      </c>
      <c r="L6570">
        <f t="shared" si="818"/>
        <v>0</v>
      </c>
      <c r="M6570">
        <f t="shared" si="819"/>
        <v>0</v>
      </c>
      <c r="N6570">
        <f t="shared" si="820"/>
        <v>-5.0619861039084881</v>
      </c>
      <c r="O6570">
        <f t="shared" si="821"/>
        <v>6.3329690794522234E-3</v>
      </c>
      <c r="P6570">
        <f t="shared" si="822"/>
        <v>6.2931149768901407E-3</v>
      </c>
      <c r="Q6570">
        <f t="shared" si="823"/>
        <v>-6.3130000950679839E-3</v>
      </c>
    </row>
    <row r="6571" spans="1:17" x14ac:dyDescent="0.25">
      <c r="A6571">
        <v>6560</v>
      </c>
      <c r="B6571" t="s">
        <v>6685</v>
      </c>
      <c r="C6571" s="8">
        <v>1</v>
      </c>
      <c r="E6571" t="s">
        <v>57</v>
      </c>
      <c r="F6571" t="s">
        <v>74</v>
      </c>
      <c r="G6571">
        <v>166.73</v>
      </c>
      <c r="H6571" s="5">
        <v>730</v>
      </c>
      <c r="I6571" s="5">
        <v>9000</v>
      </c>
      <c r="J6571" t="str">
        <f t="shared" si="816"/>
        <v>yes</v>
      </c>
      <c r="K6571">
        <f t="shared" si="817"/>
        <v>0</v>
      </c>
      <c r="L6571">
        <f t="shared" si="818"/>
        <v>0</v>
      </c>
      <c r="M6571">
        <f t="shared" si="819"/>
        <v>0</v>
      </c>
      <c r="N6571">
        <f t="shared" si="820"/>
        <v>-4.9863502438277507</v>
      </c>
      <c r="O6571">
        <f t="shared" si="821"/>
        <v>6.8305488915892266E-3</v>
      </c>
      <c r="P6571">
        <f t="shared" si="822"/>
        <v>6.7842090201860848E-3</v>
      </c>
      <c r="Q6571">
        <f t="shared" si="823"/>
        <v>-6.8073263808639938E-3</v>
      </c>
    </row>
    <row r="6572" spans="1:17" x14ac:dyDescent="0.25">
      <c r="A6572">
        <v>6561</v>
      </c>
      <c r="B6572" t="s">
        <v>6686</v>
      </c>
      <c r="C6572" s="8">
        <v>25000</v>
      </c>
      <c r="E6572" t="s">
        <v>22</v>
      </c>
      <c r="F6572" t="s">
        <v>29</v>
      </c>
      <c r="G6572">
        <v>1079.1500000000001</v>
      </c>
      <c r="H6572" s="5">
        <v>300</v>
      </c>
      <c r="I6572" s="5">
        <v>9000</v>
      </c>
      <c r="J6572" t="str">
        <f t="shared" si="816"/>
        <v>no</v>
      </c>
      <c r="K6572">
        <f t="shared" si="817"/>
        <v>0</v>
      </c>
      <c r="L6572">
        <f t="shared" si="818"/>
        <v>1</v>
      </c>
      <c r="M6572">
        <f t="shared" si="819"/>
        <v>0</v>
      </c>
      <c r="N6572">
        <f t="shared" si="820"/>
        <v>-5.0774424782121441</v>
      </c>
      <c r="O6572">
        <f t="shared" si="821"/>
        <v>6.23583692807856E-3</v>
      </c>
      <c r="P6572">
        <f t="shared" si="822"/>
        <v>6.1971922478092686E-3</v>
      </c>
      <c r="Q6572">
        <f t="shared" si="823"/>
        <v>-6.216474549050232E-3</v>
      </c>
    </row>
    <row r="6573" spans="1:17" x14ac:dyDescent="0.25">
      <c r="A6573">
        <v>6562</v>
      </c>
      <c r="B6573" t="s">
        <v>6687</v>
      </c>
      <c r="C6573" s="8">
        <v>25000</v>
      </c>
      <c r="E6573" t="s">
        <v>22</v>
      </c>
      <c r="F6573" t="s">
        <v>29</v>
      </c>
      <c r="G6573">
        <v>890.74</v>
      </c>
      <c r="H6573" s="5">
        <v>300</v>
      </c>
      <c r="I6573" s="5">
        <v>9000</v>
      </c>
      <c r="J6573" t="str">
        <f t="shared" si="816"/>
        <v>no</v>
      </c>
      <c r="K6573">
        <f t="shared" si="817"/>
        <v>0</v>
      </c>
      <c r="L6573">
        <f t="shared" si="818"/>
        <v>1</v>
      </c>
      <c r="M6573">
        <f t="shared" si="819"/>
        <v>0</v>
      </c>
      <c r="N6573">
        <f t="shared" si="820"/>
        <v>-5.0774424782121441</v>
      </c>
      <c r="O6573">
        <f t="shared" si="821"/>
        <v>6.23583692807856E-3</v>
      </c>
      <c r="P6573">
        <f t="shared" si="822"/>
        <v>6.1971922478092686E-3</v>
      </c>
      <c r="Q6573">
        <f t="shared" si="823"/>
        <v>-6.216474549050232E-3</v>
      </c>
    </row>
    <row r="6574" spans="1:17" x14ac:dyDescent="0.25">
      <c r="A6574">
        <v>6563</v>
      </c>
      <c r="B6574" t="s">
        <v>6688</v>
      </c>
      <c r="C6574" s="8">
        <v>25000</v>
      </c>
      <c r="E6574" t="s">
        <v>22</v>
      </c>
      <c r="F6574" t="s">
        <v>29</v>
      </c>
      <c r="G6574">
        <v>70.400000000000006</v>
      </c>
      <c r="H6574" s="5">
        <v>200</v>
      </c>
      <c r="I6574" s="5">
        <v>9000</v>
      </c>
      <c r="J6574" t="str">
        <f t="shared" si="816"/>
        <v>no</v>
      </c>
      <c r="K6574">
        <f t="shared" si="817"/>
        <v>0</v>
      </c>
      <c r="L6574">
        <f t="shared" si="818"/>
        <v>1</v>
      </c>
      <c r="M6574">
        <f t="shared" si="819"/>
        <v>0</v>
      </c>
      <c r="N6574">
        <f t="shared" si="820"/>
        <v>-5.0774424782121441</v>
      </c>
      <c r="O6574">
        <f t="shared" si="821"/>
        <v>6.23583692807856E-3</v>
      </c>
      <c r="P6574">
        <f t="shared" si="822"/>
        <v>6.1971922478092686E-3</v>
      </c>
      <c r="Q6574">
        <f t="shared" si="823"/>
        <v>-6.216474549050232E-3</v>
      </c>
    </row>
    <row r="6575" spans="1:17" x14ac:dyDescent="0.25">
      <c r="A6575">
        <v>6564</v>
      </c>
      <c r="B6575" t="s">
        <v>6689</v>
      </c>
      <c r="C6575" s="8">
        <v>2</v>
      </c>
      <c r="E6575" t="s">
        <v>57</v>
      </c>
      <c r="F6575" t="s">
        <v>74</v>
      </c>
      <c r="G6575">
        <v>386.97</v>
      </c>
      <c r="H6575" s="5">
        <v>400</v>
      </c>
      <c r="I6575" s="5">
        <v>9000</v>
      </c>
      <c r="J6575" t="str">
        <f t="shared" si="816"/>
        <v>yes</v>
      </c>
      <c r="K6575">
        <f t="shared" si="817"/>
        <v>0</v>
      </c>
      <c r="L6575">
        <f t="shared" si="818"/>
        <v>0</v>
      </c>
      <c r="M6575">
        <f t="shared" si="819"/>
        <v>0</v>
      </c>
      <c r="N6575">
        <f t="shared" si="820"/>
        <v>-4.9863532693831756</v>
      </c>
      <c r="O6575">
        <f t="shared" si="821"/>
        <v>6.8305282254162358E-3</v>
      </c>
      <c r="P6575">
        <f t="shared" si="822"/>
        <v>6.7841886334687792E-3</v>
      </c>
      <c r="Q6575">
        <f t="shared" si="823"/>
        <v>-6.8073058548944205E-3</v>
      </c>
    </row>
    <row r="6576" spans="1:17" x14ac:dyDescent="0.25">
      <c r="A6576">
        <v>6565</v>
      </c>
      <c r="B6576" t="s">
        <v>6690</v>
      </c>
      <c r="C6576" s="8">
        <v>25000</v>
      </c>
      <c r="E6576" t="s">
        <v>22</v>
      </c>
      <c r="F6576" t="s">
        <v>29</v>
      </c>
      <c r="G6576">
        <v>4403.4399999999996</v>
      </c>
      <c r="H6576" s="5">
        <v>300</v>
      </c>
      <c r="I6576" s="5">
        <v>9000</v>
      </c>
      <c r="J6576" t="str">
        <f t="shared" si="816"/>
        <v>no</v>
      </c>
      <c r="K6576">
        <f t="shared" si="817"/>
        <v>0</v>
      </c>
      <c r="L6576">
        <f t="shared" si="818"/>
        <v>1</v>
      </c>
      <c r="M6576">
        <f t="shared" si="819"/>
        <v>0</v>
      </c>
      <c r="N6576">
        <f t="shared" si="820"/>
        <v>-5.0774424782121441</v>
      </c>
      <c r="O6576">
        <f t="shared" si="821"/>
        <v>6.23583692807856E-3</v>
      </c>
      <c r="P6576">
        <f t="shared" si="822"/>
        <v>6.1971922478092686E-3</v>
      </c>
      <c r="Q6576">
        <f t="shared" si="823"/>
        <v>-6.216474549050232E-3</v>
      </c>
    </row>
    <row r="6577" spans="1:17" x14ac:dyDescent="0.25">
      <c r="A6577">
        <v>6566</v>
      </c>
      <c r="B6577" t="s">
        <v>6691</v>
      </c>
      <c r="C6577" s="8">
        <v>2</v>
      </c>
      <c r="E6577" t="s">
        <v>57</v>
      </c>
      <c r="F6577" t="s">
        <v>74</v>
      </c>
      <c r="G6577">
        <v>26492.1</v>
      </c>
      <c r="H6577" s="5">
        <v>730</v>
      </c>
      <c r="I6577" s="5">
        <v>9000</v>
      </c>
      <c r="J6577" t="str">
        <f t="shared" si="816"/>
        <v>yes</v>
      </c>
      <c r="K6577">
        <f t="shared" si="817"/>
        <v>0</v>
      </c>
      <c r="L6577">
        <f t="shared" si="818"/>
        <v>0</v>
      </c>
      <c r="M6577">
        <f t="shared" si="819"/>
        <v>0</v>
      </c>
      <c r="N6577">
        <f t="shared" si="820"/>
        <v>-4.9863532693831756</v>
      </c>
      <c r="O6577">
        <f t="shared" si="821"/>
        <v>6.8305282254162358E-3</v>
      </c>
      <c r="P6577">
        <f t="shared" si="822"/>
        <v>6.7841886334687792E-3</v>
      </c>
      <c r="Q6577">
        <f t="shared" si="823"/>
        <v>-6.8073058548944205E-3</v>
      </c>
    </row>
    <row r="6578" spans="1:17" x14ac:dyDescent="0.25">
      <c r="A6578">
        <v>6567</v>
      </c>
      <c r="B6578" t="s">
        <v>6692</v>
      </c>
      <c r="C6578" s="8">
        <v>25000</v>
      </c>
      <c r="E6578" t="s">
        <v>22</v>
      </c>
      <c r="F6578" t="s">
        <v>73</v>
      </c>
      <c r="G6578">
        <v>1076.6199999999999</v>
      </c>
      <c r="H6578" s="5">
        <v>300</v>
      </c>
      <c r="I6578" s="5">
        <v>9000</v>
      </c>
      <c r="J6578" t="str">
        <f t="shared" si="816"/>
        <v>no</v>
      </c>
      <c r="K6578">
        <f t="shared" si="817"/>
        <v>0</v>
      </c>
      <c r="L6578">
        <f t="shared" si="818"/>
        <v>0</v>
      </c>
      <c r="M6578">
        <f t="shared" si="819"/>
        <v>0</v>
      </c>
      <c r="N6578">
        <f t="shared" si="820"/>
        <v>-5.0619861039084881</v>
      </c>
      <c r="O6578">
        <f t="shared" si="821"/>
        <v>6.3329690794522234E-3</v>
      </c>
      <c r="P6578">
        <f t="shared" si="822"/>
        <v>6.2931149768901407E-3</v>
      </c>
      <c r="Q6578">
        <f t="shared" si="823"/>
        <v>-6.3130000950679839E-3</v>
      </c>
    </row>
    <row r="6579" spans="1:17" x14ac:dyDescent="0.25">
      <c r="A6579">
        <v>6568</v>
      </c>
      <c r="B6579" t="s">
        <v>6693</v>
      </c>
      <c r="C6579" s="8">
        <v>25000</v>
      </c>
      <c r="E6579" t="s">
        <v>22</v>
      </c>
      <c r="F6579" t="s">
        <v>73</v>
      </c>
      <c r="G6579">
        <v>1001.81</v>
      </c>
      <c r="H6579" s="5">
        <v>300</v>
      </c>
      <c r="I6579" s="5">
        <v>9000</v>
      </c>
      <c r="J6579" t="str">
        <f t="shared" si="816"/>
        <v>no</v>
      </c>
      <c r="K6579">
        <f t="shared" si="817"/>
        <v>0</v>
      </c>
      <c r="L6579">
        <f t="shared" si="818"/>
        <v>0</v>
      </c>
      <c r="M6579">
        <f t="shared" si="819"/>
        <v>0</v>
      </c>
      <c r="N6579">
        <f t="shared" si="820"/>
        <v>-5.0619861039084881</v>
      </c>
      <c r="O6579">
        <f t="shared" si="821"/>
        <v>6.3329690794522234E-3</v>
      </c>
      <c r="P6579">
        <f t="shared" si="822"/>
        <v>6.2931149768901407E-3</v>
      </c>
      <c r="Q6579">
        <f t="shared" si="823"/>
        <v>-6.3130000950679839E-3</v>
      </c>
    </row>
    <row r="6580" spans="1:17" x14ac:dyDescent="0.25">
      <c r="A6580">
        <v>6569</v>
      </c>
      <c r="B6580" t="s">
        <v>6694</v>
      </c>
      <c r="C6580" s="8">
        <v>2</v>
      </c>
      <c r="E6580" t="s">
        <v>57</v>
      </c>
      <c r="F6580" t="s">
        <v>74</v>
      </c>
      <c r="G6580">
        <v>100.35</v>
      </c>
      <c r="H6580" s="5">
        <v>730</v>
      </c>
      <c r="I6580" s="5">
        <v>9000</v>
      </c>
      <c r="J6580" t="str">
        <f t="shared" si="816"/>
        <v>yes</v>
      </c>
      <c r="K6580">
        <f t="shared" si="817"/>
        <v>0</v>
      </c>
      <c r="L6580">
        <f t="shared" si="818"/>
        <v>0</v>
      </c>
      <c r="M6580">
        <f t="shared" si="819"/>
        <v>0</v>
      </c>
      <c r="N6580">
        <f t="shared" si="820"/>
        <v>-4.9863532693831756</v>
      </c>
      <c r="O6580">
        <f t="shared" si="821"/>
        <v>6.8305282254162358E-3</v>
      </c>
      <c r="P6580">
        <f t="shared" si="822"/>
        <v>6.7841886334687792E-3</v>
      </c>
      <c r="Q6580">
        <f t="shared" si="823"/>
        <v>-6.8073058548944205E-3</v>
      </c>
    </row>
    <row r="6581" spans="1:17" x14ac:dyDescent="0.25">
      <c r="A6581">
        <v>6570</v>
      </c>
      <c r="B6581" t="s">
        <v>6695</v>
      </c>
      <c r="C6581" s="8">
        <v>2</v>
      </c>
      <c r="E6581" t="s">
        <v>57</v>
      </c>
      <c r="F6581" t="s">
        <v>74</v>
      </c>
      <c r="G6581">
        <v>1150.33</v>
      </c>
      <c r="H6581" s="5">
        <v>730</v>
      </c>
      <c r="I6581" s="5">
        <v>9000</v>
      </c>
      <c r="J6581" t="str">
        <f t="shared" si="816"/>
        <v>yes</v>
      </c>
      <c r="K6581">
        <f t="shared" si="817"/>
        <v>0</v>
      </c>
      <c r="L6581">
        <f t="shared" si="818"/>
        <v>0</v>
      </c>
      <c r="M6581">
        <f t="shared" si="819"/>
        <v>0</v>
      </c>
      <c r="N6581">
        <f t="shared" si="820"/>
        <v>-4.9863532693831756</v>
      </c>
      <c r="O6581">
        <f t="shared" si="821"/>
        <v>6.8305282254162358E-3</v>
      </c>
      <c r="P6581">
        <f t="shared" si="822"/>
        <v>6.7841886334687792E-3</v>
      </c>
      <c r="Q6581">
        <f t="shared" si="823"/>
        <v>-6.8073058548944205E-3</v>
      </c>
    </row>
    <row r="6582" spans="1:17" x14ac:dyDescent="0.25">
      <c r="A6582">
        <v>6571</v>
      </c>
      <c r="B6582" t="s">
        <v>6696</v>
      </c>
      <c r="C6582" s="8">
        <v>2</v>
      </c>
      <c r="E6582" t="s">
        <v>57</v>
      </c>
      <c r="F6582" t="s">
        <v>74</v>
      </c>
      <c r="G6582">
        <v>0</v>
      </c>
      <c r="H6582" s="5">
        <v>730</v>
      </c>
      <c r="I6582" s="5">
        <v>9000</v>
      </c>
      <c r="J6582" t="str">
        <f t="shared" si="816"/>
        <v>no</v>
      </c>
      <c r="K6582">
        <f t="shared" si="817"/>
        <v>0</v>
      </c>
      <c r="L6582">
        <f t="shared" si="818"/>
        <v>0</v>
      </c>
      <c r="M6582">
        <f t="shared" si="819"/>
        <v>0</v>
      </c>
      <c r="N6582">
        <f t="shared" si="820"/>
        <v>-4.9863532693831756</v>
      </c>
      <c r="O6582">
        <f t="shared" si="821"/>
        <v>6.8305282254162358E-3</v>
      </c>
      <c r="P6582">
        <f t="shared" si="822"/>
        <v>6.7841886334687792E-3</v>
      </c>
      <c r="Q6582">
        <f t="shared" si="823"/>
        <v>-6.8073058548944205E-3</v>
      </c>
    </row>
    <row r="6583" spans="1:17" x14ac:dyDescent="0.25">
      <c r="A6583">
        <v>6572</v>
      </c>
      <c r="B6583" t="s">
        <v>6697</v>
      </c>
      <c r="C6583" s="8">
        <v>25000</v>
      </c>
      <c r="E6583" t="s">
        <v>22</v>
      </c>
      <c r="F6583" t="s">
        <v>73</v>
      </c>
      <c r="G6583">
        <v>128399.52</v>
      </c>
      <c r="H6583" s="5">
        <v>200</v>
      </c>
      <c r="I6583" s="5">
        <v>9000</v>
      </c>
      <c r="J6583" t="str">
        <f t="shared" si="816"/>
        <v>yes</v>
      </c>
      <c r="K6583">
        <f t="shared" si="817"/>
        <v>0</v>
      </c>
      <c r="L6583">
        <f t="shared" si="818"/>
        <v>0</v>
      </c>
      <c r="M6583">
        <f t="shared" si="819"/>
        <v>0</v>
      </c>
      <c r="N6583">
        <f t="shared" si="820"/>
        <v>-5.0619861039084881</v>
      </c>
      <c r="O6583">
        <f t="shared" si="821"/>
        <v>6.3329690794522234E-3</v>
      </c>
      <c r="P6583">
        <f t="shared" si="822"/>
        <v>6.2931149768901407E-3</v>
      </c>
      <c r="Q6583">
        <f t="shared" si="823"/>
        <v>-6.3130000950679839E-3</v>
      </c>
    </row>
    <row r="6584" spans="1:17" x14ac:dyDescent="0.25">
      <c r="A6584">
        <v>6573</v>
      </c>
      <c r="B6584" t="s">
        <v>6698</v>
      </c>
      <c r="C6584" s="8">
        <v>25000</v>
      </c>
      <c r="E6584" t="s">
        <v>22</v>
      </c>
      <c r="F6584" t="s">
        <v>73</v>
      </c>
      <c r="G6584">
        <v>4329.3999999999996</v>
      </c>
      <c r="H6584" s="5">
        <v>300</v>
      </c>
      <c r="I6584" s="5">
        <v>9000</v>
      </c>
      <c r="J6584" t="str">
        <f t="shared" si="816"/>
        <v>no</v>
      </c>
      <c r="K6584">
        <f t="shared" si="817"/>
        <v>0</v>
      </c>
      <c r="L6584">
        <f t="shared" si="818"/>
        <v>0</v>
      </c>
      <c r="M6584">
        <f t="shared" si="819"/>
        <v>0</v>
      </c>
      <c r="N6584">
        <f t="shared" si="820"/>
        <v>-5.0619861039084881</v>
      </c>
      <c r="O6584">
        <f t="shared" si="821"/>
        <v>6.3329690794522234E-3</v>
      </c>
      <c r="P6584">
        <f t="shared" si="822"/>
        <v>6.2931149768901407E-3</v>
      </c>
      <c r="Q6584">
        <f t="shared" si="823"/>
        <v>-6.3130000950679839E-3</v>
      </c>
    </row>
    <row r="6585" spans="1:17" x14ac:dyDescent="0.25">
      <c r="A6585">
        <v>6574</v>
      </c>
      <c r="B6585" t="s">
        <v>6699</v>
      </c>
      <c r="C6585" s="8">
        <v>25000</v>
      </c>
      <c r="E6585" t="s">
        <v>40</v>
      </c>
      <c r="F6585" t="s">
        <v>73</v>
      </c>
      <c r="G6585">
        <v>6114.01</v>
      </c>
      <c r="H6585" s="5">
        <v>350</v>
      </c>
      <c r="I6585" s="5">
        <v>9000</v>
      </c>
      <c r="J6585" t="str">
        <f t="shared" si="816"/>
        <v>no</v>
      </c>
      <c r="K6585">
        <f t="shared" si="817"/>
        <v>0</v>
      </c>
      <c r="L6585">
        <f t="shared" si="818"/>
        <v>0</v>
      </c>
      <c r="M6585">
        <f t="shared" si="819"/>
        <v>0</v>
      </c>
      <c r="N6585">
        <f t="shared" si="820"/>
        <v>-5.0619861039084881</v>
      </c>
      <c r="O6585">
        <f t="shared" si="821"/>
        <v>6.3329690794522234E-3</v>
      </c>
      <c r="P6585">
        <f t="shared" si="822"/>
        <v>6.2931149768901407E-3</v>
      </c>
      <c r="Q6585">
        <f t="shared" si="823"/>
        <v>-6.3130000950679839E-3</v>
      </c>
    </row>
    <row r="6586" spans="1:17" x14ac:dyDescent="0.25">
      <c r="A6586">
        <v>6575</v>
      </c>
      <c r="B6586" t="s">
        <v>6700</v>
      </c>
      <c r="C6586" s="8">
        <v>25000</v>
      </c>
      <c r="E6586" t="s">
        <v>31</v>
      </c>
      <c r="F6586" t="s">
        <v>29</v>
      </c>
      <c r="G6586">
        <v>3956.38</v>
      </c>
      <c r="H6586" s="5">
        <v>300</v>
      </c>
      <c r="I6586" s="5">
        <v>9000</v>
      </c>
      <c r="J6586" t="str">
        <f t="shared" si="816"/>
        <v>no</v>
      </c>
      <c r="K6586">
        <f t="shared" si="817"/>
        <v>0</v>
      </c>
      <c r="L6586">
        <f t="shared" si="818"/>
        <v>1</v>
      </c>
      <c r="M6586">
        <f t="shared" si="819"/>
        <v>0</v>
      </c>
      <c r="N6586">
        <f t="shared" si="820"/>
        <v>-5.0774424782121441</v>
      </c>
      <c r="O6586">
        <f t="shared" si="821"/>
        <v>6.23583692807856E-3</v>
      </c>
      <c r="P6586">
        <f t="shared" si="822"/>
        <v>6.1971922478092686E-3</v>
      </c>
      <c r="Q6586">
        <f t="shared" si="823"/>
        <v>-6.216474549050232E-3</v>
      </c>
    </row>
    <row r="6587" spans="1:17" x14ac:dyDescent="0.25">
      <c r="A6587">
        <v>6576</v>
      </c>
      <c r="B6587" t="s">
        <v>6701</v>
      </c>
      <c r="C6587" s="8">
        <v>2</v>
      </c>
      <c r="E6587" t="s">
        <v>57</v>
      </c>
      <c r="F6587" t="s">
        <v>74</v>
      </c>
      <c r="G6587">
        <v>893.06</v>
      </c>
      <c r="H6587" s="5">
        <v>730</v>
      </c>
      <c r="I6587" s="5">
        <v>9000</v>
      </c>
      <c r="J6587" t="str">
        <f t="shared" si="816"/>
        <v>yes</v>
      </c>
      <c r="K6587">
        <f t="shared" si="817"/>
        <v>0</v>
      </c>
      <c r="L6587">
        <f t="shared" si="818"/>
        <v>0</v>
      </c>
      <c r="M6587">
        <f t="shared" si="819"/>
        <v>0</v>
      </c>
      <c r="N6587">
        <f t="shared" si="820"/>
        <v>-4.9863532693831756</v>
      </c>
      <c r="O6587">
        <f t="shared" si="821"/>
        <v>6.8305282254162358E-3</v>
      </c>
      <c r="P6587">
        <f t="shared" si="822"/>
        <v>6.7841886334687792E-3</v>
      </c>
      <c r="Q6587">
        <f t="shared" si="823"/>
        <v>-6.8073058548944205E-3</v>
      </c>
    </row>
    <row r="6588" spans="1:17" x14ac:dyDescent="0.25">
      <c r="A6588">
        <v>6577</v>
      </c>
      <c r="B6588" t="s">
        <v>6702</v>
      </c>
      <c r="C6588" s="8">
        <v>2</v>
      </c>
      <c r="E6588" t="s">
        <v>57</v>
      </c>
      <c r="F6588" t="s">
        <v>74</v>
      </c>
      <c r="G6588">
        <v>2794.3</v>
      </c>
      <c r="H6588" s="5">
        <v>730</v>
      </c>
      <c r="I6588" s="5">
        <v>9000</v>
      </c>
      <c r="J6588" t="str">
        <f t="shared" si="816"/>
        <v>yes</v>
      </c>
      <c r="K6588">
        <f t="shared" si="817"/>
        <v>0</v>
      </c>
      <c r="L6588">
        <f t="shared" si="818"/>
        <v>0</v>
      </c>
      <c r="M6588">
        <f t="shared" si="819"/>
        <v>0</v>
      </c>
      <c r="N6588">
        <f t="shared" si="820"/>
        <v>-4.9863532693831756</v>
      </c>
      <c r="O6588">
        <f t="shared" si="821"/>
        <v>6.8305282254162358E-3</v>
      </c>
      <c r="P6588">
        <f t="shared" si="822"/>
        <v>6.7841886334687792E-3</v>
      </c>
      <c r="Q6588">
        <f t="shared" si="823"/>
        <v>-6.8073058548944205E-3</v>
      </c>
    </row>
    <row r="6589" spans="1:17" x14ac:dyDescent="0.25">
      <c r="A6589">
        <v>6578</v>
      </c>
      <c r="B6589" t="s">
        <v>6703</v>
      </c>
      <c r="C6589" s="8">
        <v>10000</v>
      </c>
      <c r="E6589" t="s">
        <v>22</v>
      </c>
      <c r="F6589" t="s">
        <v>73</v>
      </c>
      <c r="G6589">
        <v>191.23</v>
      </c>
      <c r="H6589" s="5">
        <v>300</v>
      </c>
      <c r="I6589" s="5">
        <v>9000</v>
      </c>
      <c r="J6589" t="str">
        <f t="shared" si="816"/>
        <v>no</v>
      </c>
      <c r="K6589">
        <f t="shared" si="817"/>
        <v>0</v>
      </c>
      <c r="L6589">
        <f t="shared" si="818"/>
        <v>0</v>
      </c>
      <c r="M6589">
        <f t="shared" si="819"/>
        <v>0</v>
      </c>
      <c r="N6589">
        <f t="shared" si="820"/>
        <v>-5.0166027725267899</v>
      </c>
      <c r="O6589">
        <f t="shared" si="821"/>
        <v>6.6270019440258137E-3</v>
      </c>
      <c r="P6589">
        <f t="shared" si="822"/>
        <v>6.5833739123106819E-3</v>
      </c>
      <c r="Q6589">
        <f t="shared" si="823"/>
        <v>-6.6051399000292459E-3</v>
      </c>
    </row>
    <row r="6590" spans="1:17" x14ac:dyDescent="0.25">
      <c r="A6590">
        <v>6579</v>
      </c>
      <c r="B6590" t="s">
        <v>6704</v>
      </c>
      <c r="C6590" s="8">
        <v>2</v>
      </c>
      <c r="E6590" t="s">
        <v>57</v>
      </c>
      <c r="F6590" t="s">
        <v>74</v>
      </c>
      <c r="G6590">
        <v>46.82</v>
      </c>
      <c r="H6590" s="5">
        <v>730</v>
      </c>
      <c r="I6590" s="5">
        <v>9000</v>
      </c>
      <c r="J6590" t="str">
        <f t="shared" si="816"/>
        <v>yes</v>
      </c>
      <c r="K6590">
        <f t="shared" si="817"/>
        <v>0</v>
      </c>
      <c r="L6590">
        <f t="shared" si="818"/>
        <v>0</v>
      </c>
      <c r="M6590">
        <f t="shared" si="819"/>
        <v>0</v>
      </c>
      <c r="N6590">
        <f t="shared" si="820"/>
        <v>-4.9863532693831756</v>
      </c>
      <c r="O6590">
        <f t="shared" si="821"/>
        <v>6.8305282254162358E-3</v>
      </c>
      <c r="P6590">
        <f t="shared" si="822"/>
        <v>6.7841886334687792E-3</v>
      </c>
      <c r="Q6590">
        <f t="shared" si="823"/>
        <v>-6.8073058548944205E-3</v>
      </c>
    </row>
    <row r="6591" spans="1:17" x14ac:dyDescent="0.25">
      <c r="A6591">
        <v>6580</v>
      </c>
      <c r="B6591" t="s">
        <v>6705</v>
      </c>
      <c r="C6591" s="8">
        <v>2</v>
      </c>
      <c r="E6591" t="s">
        <v>57</v>
      </c>
      <c r="F6591" t="s">
        <v>74</v>
      </c>
      <c r="G6591">
        <v>229.15</v>
      </c>
      <c r="H6591" s="5">
        <v>730</v>
      </c>
      <c r="I6591" s="5">
        <v>9000</v>
      </c>
      <c r="J6591" t="str">
        <f t="shared" si="816"/>
        <v>yes</v>
      </c>
      <c r="K6591">
        <f t="shared" si="817"/>
        <v>0</v>
      </c>
      <c r="L6591">
        <f t="shared" si="818"/>
        <v>0</v>
      </c>
      <c r="M6591">
        <f t="shared" si="819"/>
        <v>0</v>
      </c>
      <c r="N6591">
        <f t="shared" si="820"/>
        <v>-4.9863532693831756</v>
      </c>
      <c r="O6591">
        <f t="shared" si="821"/>
        <v>6.8305282254162358E-3</v>
      </c>
      <c r="P6591">
        <f t="shared" si="822"/>
        <v>6.7841886334687792E-3</v>
      </c>
      <c r="Q6591">
        <f t="shared" si="823"/>
        <v>-6.8073058548944205E-3</v>
      </c>
    </row>
    <row r="6592" spans="1:17" x14ac:dyDescent="0.25">
      <c r="A6592">
        <v>6581</v>
      </c>
      <c r="B6592" t="s">
        <v>6706</v>
      </c>
      <c r="C6592" s="8">
        <v>20000</v>
      </c>
      <c r="E6592" t="s">
        <v>56</v>
      </c>
      <c r="F6592" t="s">
        <v>29</v>
      </c>
      <c r="G6592">
        <f>0</f>
        <v>0</v>
      </c>
      <c r="H6592" s="5">
        <v>300</v>
      </c>
      <c r="I6592" s="5">
        <v>9000</v>
      </c>
      <c r="J6592" t="str">
        <f t="shared" si="816"/>
        <v>no</v>
      </c>
      <c r="K6592">
        <f t="shared" si="817"/>
        <v>0</v>
      </c>
      <c r="L6592">
        <f t="shared" si="818"/>
        <v>1</v>
      </c>
      <c r="M6592">
        <f t="shared" si="819"/>
        <v>0</v>
      </c>
      <c r="N6592">
        <f t="shared" si="820"/>
        <v>-5.0623147010849117</v>
      </c>
      <c r="O6592">
        <f t="shared" si="821"/>
        <v>6.3308884255615571E-3</v>
      </c>
      <c r="P6592">
        <f t="shared" si="822"/>
        <v>6.2910604239391332E-3</v>
      </c>
      <c r="Q6592">
        <f t="shared" si="823"/>
        <v>-6.3109325328340894E-3</v>
      </c>
    </row>
    <row r="6593" spans="1:17" x14ac:dyDescent="0.25">
      <c r="A6593">
        <v>6582</v>
      </c>
      <c r="B6593" t="s">
        <v>6707</v>
      </c>
      <c r="C6593" s="8">
        <v>25000</v>
      </c>
      <c r="E6593" t="s">
        <v>56</v>
      </c>
      <c r="F6593" t="s">
        <v>73</v>
      </c>
      <c r="G6593">
        <v>289.95</v>
      </c>
      <c r="H6593" s="5">
        <v>300</v>
      </c>
      <c r="I6593" s="5">
        <v>9000</v>
      </c>
      <c r="J6593" t="str">
        <f t="shared" si="816"/>
        <v>no</v>
      </c>
      <c r="K6593">
        <f t="shared" si="817"/>
        <v>0</v>
      </c>
      <c r="L6593">
        <f t="shared" si="818"/>
        <v>0</v>
      </c>
      <c r="M6593">
        <f t="shared" si="819"/>
        <v>0</v>
      </c>
      <c r="N6593">
        <f t="shared" si="820"/>
        <v>-5.0619861039084881</v>
      </c>
      <c r="O6593">
        <f t="shared" si="821"/>
        <v>6.3329690794522234E-3</v>
      </c>
      <c r="P6593">
        <f t="shared" si="822"/>
        <v>6.2931149768901407E-3</v>
      </c>
      <c r="Q6593">
        <f t="shared" si="823"/>
        <v>-6.3130000950679839E-3</v>
      </c>
    </row>
    <row r="6594" spans="1:17" x14ac:dyDescent="0.25">
      <c r="A6594">
        <v>6583</v>
      </c>
      <c r="B6594" t="s">
        <v>6708</v>
      </c>
      <c r="C6594" s="8">
        <v>2</v>
      </c>
      <c r="E6594" t="s">
        <v>57</v>
      </c>
      <c r="F6594" t="s">
        <v>74</v>
      </c>
      <c r="G6594">
        <v>2290.81</v>
      </c>
      <c r="H6594" s="5">
        <v>730</v>
      </c>
      <c r="I6594" s="5">
        <v>9000</v>
      </c>
      <c r="J6594" t="str">
        <f t="shared" si="816"/>
        <v>yes</v>
      </c>
      <c r="K6594">
        <f t="shared" si="817"/>
        <v>0</v>
      </c>
      <c r="L6594">
        <f t="shared" si="818"/>
        <v>0</v>
      </c>
      <c r="M6594">
        <f t="shared" si="819"/>
        <v>0</v>
      </c>
      <c r="N6594">
        <f t="shared" si="820"/>
        <v>-4.9863532693831756</v>
      </c>
      <c r="O6594">
        <f t="shared" si="821"/>
        <v>6.8305282254162358E-3</v>
      </c>
      <c r="P6594">
        <f t="shared" si="822"/>
        <v>6.7841886334687792E-3</v>
      </c>
      <c r="Q6594">
        <f t="shared" si="823"/>
        <v>-6.8073058548944205E-3</v>
      </c>
    </row>
    <row r="6595" spans="1:17" x14ac:dyDescent="0.25">
      <c r="A6595">
        <v>6584</v>
      </c>
      <c r="B6595" t="s">
        <v>6709</v>
      </c>
      <c r="C6595" s="8">
        <v>25000</v>
      </c>
      <c r="E6595" t="s">
        <v>22</v>
      </c>
      <c r="F6595" t="s">
        <v>29</v>
      </c>
      <c r="G6595">
        <v>508.84</v>
      </c>
      <c r="H6595" s="5">
        <v>300</v>
      </c>
      <c r="I6595" s="5">
        <v>9000</v>
      </c>
      <c r="J6595" t="str">
        <f t="shared" si="816"/>
        <v>no</v>
      </c>
      <c r="K6595">
        <f t="shared" si="817"/>
        <v>0</v>
      </c>
      <c r="L6595">
        <f t="shared" si="818"/>
        <v>1</v>
      </c>
      <c r="M6595">
        <f t="shared" si="819"/>
        <v>0</v>
      </c>
      <c r="N6595">
        <f t="shared" si="820"/>
        <v>-5.0774424782121441</v>
      </c>
      <c r="O6595">
        <f t="shared" si="821"/>
        <v>6.23583692807856E-3</v>
      </c>
      <c r="P6595">
        <f t="shared" si="822"/>
        <v>6.1971922478092686E-3</v>
      </c>
      <c r="Q6595">
        <f t="shared" si="823"/>
        <v>-6.216474549050232E-3</v>
      </c>
    </row>
    <row r="6596" spans="1:17" x14ac:dyDescent="0.25">
      <c r="A6596">
        <v>6585</v>
      </c>
      <c r="B6596" t="s">
        <v>6710</v>
      </c>
      <c r="C6596" s="8">
        <v>75000</v>
      </c>
      <c r="E6596" t="s">
        <v>31</v>
      </c>
      <c r="F6596" t="s">
        <v>73</v>
      </c>
      <c r="G6596">
        <v>35998.410000000003</v>
      </c>
      <c r="H6596" s="5">
        <v>400</v>
      </c>
      <c r="I6596" s="5">
        <v>9000</v>
      </c>
      <c r="J6596" t="str">
        <f t="shared" si="816"/>
        <v>no</v>
      </c>
      <c r="K6596">
        <f t="shared" si="817"/>
        <v>0</v>
      </c>
      <c r="L6596">
        <f t="shared" si="818"/>
        <v>0</v>
      </c>
      <c r="M6596">
        <f t="shared" si="819"/>
        <v>0</v>
      </c>
      <c r="N6596">
        <f t="shared" si="820"/>
        <v>-5.2132638751808136</v>
      </c>
      <c r="O6596">
        <f t="shared" si="821"/>
        <v>5.4438765261021534E-3</v>
      </c>
      <c r="P6596">
        <f t="shared" si="822"/>
        <v>5.4144011945363177E-3</v>
      </c>
      <c r="Q6596">
        <f t="shared" si="823"/>
        <v>-5.4291121895317616E-3</v>
      </c>
    </row>
    <row r="6597" spans="1:17" x14ac:dyDescent="0.25">
      <c r="A6597">
        <v>6586</v>
      </c>
      <c r="B6597" t="s">
        <v>6711</v>
      </c>
      <c r="C6597" s="8">
        <v>10000</v>
      </c>
      <c r="E6597" t="s">
        <v>56</v>
      </c>
      <c r="F6597" t="s">
        <v>73</v>
      </c>
      <c r="G6597">
        <v>388.19</v>
      </c>
      <c r="H6597" s="5">
        <v>300</v>
      </c>
      <c r="I6597" s="5">
        <v>9000</v>
      </c>
      <c r="J6597" t="str">
        <f t="shared" si="816"/>
        <v>no</v>
      </c>
      <c r="K6597">
        <f t="shared" si="817"/>
        <v>0</v>
      </c>
      <c r="L6597">
        <f t="shared" si="818"/>
        <v>0</v>
      </c>
      <c r="M6597">
        <f t="shared" si="819"/>
        <v>0</v>
      </c>
      <c r="N6597">
        <f t="shared" si="820"/>
        <v>-5.0166027725267899</v>
      </c>
      <c r="O6597">
        <f t="shared" si="821"/>
        <v>6.6270019440258137E-3</v>
      </c>
      <c r="P6597">
        <f t="shared" si="822"/>
        <v>6.5833739123106819E-3</v>
      </c>
      <c r="Q6597">
        <f t="shared" si="823"/>
        <v>-6.6051399000292459E-3</v>
      </c>
    </row>
    <row r="6598" spans="1:17" x14ac:dyDescent="0.25">
      <c r="A6598">
        <v>6587</v>
      </c>
      <c r="B6598" t="s">
        <v>6712</v>
      </c>
      <c r="C6598" s="8">
        <v>10000</v>
      </c>
      <c r="E6598" t="s">
        <v>22</v>
      </c>
      <c r="F6598" t="s">
        <v>20</v>
      </c>
      <c r="G6598">
        <v>45.39</v>
      </c>
      <c r="H6598" s="5">
        <v>300</v>
      </c>
      <c r="I6598" s="5">
        <v>9000</v>
      </c>
      <c r="J6598" t="str">
        <f t="shared" si="816"/>
        <v>no</v>
      </c>
      <c r="K6598">
        <f t="shared" si="817"/>
        <v>0</v>
      </c>
      <c r="L6598">
        <f t="shared" si="818"/>
        <v>0</v>
      </c>
      <c r="M6598">
        <f t="shared" si="819"/>
        <v>0</v>
      </c>
      <c r="N6598">
        <f t="shared" si="820"/>
        <v>-5.0166027725267899</v>
      </c>
      <c r="O6598">
        <f t="shared" si="821"/>
        <v>6.6270019440258137E-3</v>
      </c>
      <c r="P6598">
        <f t="shared" si="822"/>
        <v>6.5833739123106819E-3</v>
      </c>
      <c r="Q6598">
        <f t="shared" si="823"/>
        <v>-6.6051399000292459E-3</v>
      </c>
    </row>
    <row r="6599" spans="1:17" x14ac:dyDescent="0.25">
      <c r="A6599">
        <v>6588</v>
      </c>
      <c r="B6599" t="s">
        <v>6713</v>
      </c>
      <c r="C6599" s="8">
        <v>10000</v>
      </c>
      <c r="E6599" t="s">
        <v>22</v>
      </c>
      <c r="F6599" t="s">
        <v>29</v>
      </c>
      <c r="G6599">
        <v>33.5</v>
      </c>
      <c r="H6599" s="5">
        <v>300</v>
      </c>
      <c r="I6599" s="5">
        <v>9000</v>
      </c>
      <c r="J6599" t="str">
        <f t="shared" si="816"/>
        <v>no</v>
      </c>
      <c r="K6599">
        <f t="shared" si="817"/>
        <v>0</v>
      </c>
      <c r="L6599">
        <f t="shared" si="818"/>
        <v>1</v>
      </c>
      <c r="M6599">
        <f t="shared" si="819"/>
        <v>0</v>
      </c>
      <c r="N6599">
        <f t="shared" si="820"/>
        <v>-5.0320591468304459</v>
      </c>
      <c r="O6599">
        <f t="shared" si="821"/>
        <v>6.5253600525362124E-3</v>
      </c>
      <c r="P6599">
        <f t="shared" si="822"/>
        <v>6.4830557793353737E-3</v>
      </c>
      <c r="Q6599">
        <f t="shared" si="823"/>
        <v>-6.5041620570257088E-3</v>
      </c>
    </row>
    <row r="6600" spans="1:17" x14ac:dyDescent="0.25">
      <c r="A6600">
        <v>6589</v>
      </c>
      <c r="B6600" t="s">
        <v>6714</v>
      </c>
      <c r="C6600" s="8">
        <v>10000</v>
      </c>
      <c r="E6600" t="s">
        <v>22</v>
      </c>
      <c r="F6600" t="s">
        <v>29</v>
      </c>
      <c r="G6600">
        <v>986.13</v>
      </c>
      <c r="H6600" s="5">
        <v>300</v>
      </c>
      <c r="I6600" s="5">
        <v>9000</v>
      </c>
      <c r="J6600" t="str">
        <f t="shared" si="816"/>
        <v>no</v>
      </c>
      <c r="K6600">
        <f t="shared" si="817"/>
        <v>0</v>
      </c>
      <c r="L6600">
        <f t="shared" si="818"/>
        <v>1</v>
      </c>
      <c r="M6600">
        <f t="shared" si="819"/>
        <v>0</v>
      </c>
      <c r="N6600">
        <f t="shared" si="820"/>
        <v>-5.0320591468304459</v>
      </c>
      <c r="O6600">
        <f t="shared" si="821"/>
        <v>6.5253600525362124E-3</v>
      </c>
      <c r="P6600">
        <f t="shared" si="822"/>
        <v>6.4830557793353737E-3</v>
      </c>
      <c r="Q6600">
        <f t="shared" si="823"/>
        <v>-6.5041620570257088E-3</v>
      </c>
    </row>
    <row r="6601" spans="1:17" x14ac:dyDescent="0.25">
      <c r="A6601">
        <v>6590</v>
      </c>
      <c r="B6601" t="s">
        <v>6715</v>
      </c>
      <c r="C6601" s="8">
        <v>1</v>
      </c>
      <c r="E6601" t="s">
        <v>57</v>
      </c>
      <c r="F6601" t="s">
        <v>74</v>
      </c>
      <c r="G6601">
        <v>72.03</v>
      </c>
      <c r="H6601" s="5">
        <v>730</v>
      </c>
      <c r="I6601" s="5">
        <v>9000</v>
      </c>
      <c r="J6601" t="str">
        <f t="shared" si="816"/>
        <v>yes</v>
      </c>
      <c r="K6601">
        <f t="shared" si="817"/>
        <v>0</v>
      </c>
      <c r="L6601">
        <f t="shared" si="818"/>
        <v>0</v>
      </c>
      <c r="M6601">
        <f t="shared" si="819"/>
        <v>0</v>
      </c>
      <c r="N6601">
        <f t="shared" si="820"/>
        <v>-4.9863502438277507</v>
      </c>
      <c r="O6601">
        <f t="shared" si="821"/>
        <v>6.8305488915892266E-3</v>
      </c>
      <c r="P6601">
        <f t="shared" si="822"/>
        <v>6.7842090201860848E-3</v>
      </c>
      <c r="Q6601">
        <f t="shared" si="823"/>
        <v>-6.8073263808639938E-3</v>
      </c>
    </row>
    <row r="6602" spans="1:17" x14ac:dyDescent="0.25">
      <c r="A6602">
        <v>6591</v>
      </c>
      <c r="B6602" t="s">
        <v>6716</v>
      </c>
      <c r="C6602" s="8">
        <v>25000</v>
      </c>
      <c r="E6602" t="s">
        <v>22</v>
      </c>
      <c r="F6602" t="s">
        <v>29</v>
      </c>
      <c r="G6602">
        <v>3303.59</v>
      </c>
      <c r="H6602" s="5">
        <v>300</v>
      </c>
      <c r="I6602" s="5">
        <v>9000</v>
      </c>
      <c r="J6602" t="str">
        <f t="shared" si="816"/>
        <v>no</v>
      </c>
      <c r="K6602">
        <f t="shared" si="817"/>
        <v>0</v>
      </c>
      <c r="L6602">
        <f t="shared" si="818"/>
        <v>1</v>
      </c>
      <c r="M6602">
        <f t="shared" si="819"/>
        <v>0</v>
      </c>
      <c r="N6602">
        <f t="shared" si="820"/>
        <v>-5.0774424782121441</v>
      </c>
      <c r="O6602">
        <f t="shared" si="821"/>
        <v>6.23583692807856E-3</v>
      </c>
      <c r="P6602">
        <f t="shared" si="822"/>
        <v>6.1971922478092686E-3</v>
      </c>
      <c r="Q6602">
        <f t="shared" si="823"/>
        <v>-6.216474549050232E-3</v>
      </c>
    </row>
    <row r="6603" spans="1:17" x14ac:dyDescent="0.25">
      <c r="A6603">
        <v>6592</v>
      </c>
      <c r="B6603" t="s">
        <v>6717</v>
      </c>
      <c r="C6603" s="8">
        <v>5000</v>
      </c>
      <c r="E6603" t="s">
        <v>22</v>
      </c>
      <c r="F6603" t="s">
        <v>20</v>
      </c>
      <c r="G6603">
        <v>625.07000000000005</v>
      </c>
      <c r="H6603" s="5">
        <v>300</v>
      </c>
      <c r="I6603" s="5">
        <v>9000</v>
      </c>
      <c r="J6603" t="str">
        <f t="shared" si="816"/>
        <v>no</v>
      </c>
      <c r="K6603">
        <f t="shared" si="817"/>
        <v>0</v>
      </c>
      <c r="L6603">
        <f t="shared" si="818"/>
        <v>0</v>
      </c>
      <c r="M6603">
        <f t="shared" si="819"/>
        <v>0</v>
      </c>
      <c r="N6603">
        <f t="shared" si="820"/>
        <v>-5.0014749953995574</v>
      </c>
      <c r="O6603">
        <f t="shared" si="821"/>
        <v>6.728015884234234E-3</v>
      </c>
      <c r="P6603">
        <f t="shared" si="822"/>
        <v>6.6830522028582372E-3</v>
      </c>
      <c r="Q6603">
        <f t="shared" si="823"/>
        <v>-6.7054837930821086E-3</v>
      </c>
    </row>
    <row r="6604" spans="1:17" x14ac:dyDescent="0.25">
      <c r="A6604">
        <v>6593</v>
      </c>
      <c r="B6604" t="s">
        <v>6718</v>
      </c>
      <c r="C6604" s="8">
        <v>2</v>
      </c>
      <c r="E6604" t="s">
        <v>57</v>
      </c>
      <c r="F6604" t="s">
        <v>74</v>
      </c>
      <c r="G6604">
        <v>43.41</v>
      </c>
      <c r="H6604" s="5">
        <v>730</v>
      </c>
      <c r="I6604" s="5">
        <v>9000</v>
      </c>
      <c r="J6604" t="str">
        <f t="shared" ref="J6604:J6667" si="824">IF(G6604/C6604&gt;=0.85, "yes", "no")</f>
        <v>yes</v>
      </c>
      <c r="K6604">
        <f t="shared" ref="K6604:K6667" si="825">IF(OR(H6604=500, H6604=600), 1, 0)</f>
        <v>0</v>
      </c>
      <c r="L6604">
        <f t="shared" ref="L6604:L6667" si="826">IF(F6604="ZDD", 1, 0)</f>
        <v>0</v>
      </c>
      <c r="M6604">
        <f t="shared" ref="M6604:M6667" si="827">IF(OR(E6604="ZP07", E6604="ZP28",E6604="ZP32",E6604="ZP45",E6604="ZPPY",E6604="ZSPP",E6604="ZXP1",E6604="ZXX7",E6604="ZYPP",E6604="ZYSP",E6604="ZYWP"),1,0)</f>
        <v>0</v>
      </c>
      <c r="N6604">
        <f t="shared" ref="N6604:N6667" si="828">$P$3+$P$4*L6604+$P$5*(C6604/10000000)+$P$6*(I6604/10000000)+$P$7*M6604</f>
        <v>-4.9863532693831756</v>
      </c>
      <c r="O6604">
        <f t="shared" ref="O6604:O6667" si="829">EXP(N6604)</f>
        <v>6.8305282254162358E-3</v>
      </c>
      <c r="P6604">
        <f t="shared" ref="P6604:P6667" si="830">O6604/(1+O6604)</f>
        <v>6.7841886334687792E-3</v>
      </c>
      <c r="Q6604">
        <f t="shared" ref="Q6604:Q6667" si="831">K6604*LN(P6604)+(1-K6604)*LN(1-P6604)</f>
        <v>-6.8073058548944205E-3</v>
      </c>
    </row>
    <row r="6605" spans="1:17" x14ac:dyDescent="0.25">
      <c r="A6605">
        <v>6594</v>
      </c>
      <c r="B6605" t="s">
        <v>6719</v>
      </c>
      <c r="C6605" s="8">
        <v>24999</v>
      </c>
      <c r="E6605" t="s">
        <v>22</v>
      </c>
      <c r="F6605" t="s">
        <v>25</v>
      </c>
      <c r="G6605">
        <v>18780.82</v>
      </c>
      <c r="H6605" s="5">
        <v>400</v>
      </c>
      <c r="I6605" s="5">
        <v>9000</v>
      </c>
      <c r="J6605" t="str">
        <f t="shared" si="824"/>
        <v>no</v>
      </c>
      <c r="K6605">
        <f t="shared" si="825"/>
        <v>0</v>
      </c>
      <c r="L6605">
        <f t="shared" si="826"/>
        <v>0</v>
      </c>
      <c r="M6605">
        <f t="shared" si="827"/>
        <v>0</v>
      </c>
      <c r="N6605">
        <f t="shared" si="828"/>
        <v>-5.0619830783530624</v>
      </c>
      <c r="O6605">
        <f t="shared" si="829"/>
        <v>6.3329882402301694E-3</v>
      </c>
      <c r="P6605">
        <f t="shared" si="830"/>
        <v>6.2931338972645997E-3</v>
      </c>
      <c r="Q6605">
        <f t="shared" si="831"/>
        <v>-6.3130191352648007E-3</v>
      </c>
    </row>
    <row r="6606" spans="1:17" x14ac:dyDescent="0.25">
      <c r="A6606">
        <v>6595</v>
      </c>
      <c r="B6606" t="s">
        <v>6720</v>
      </c>
      <c r="C6606" s="8">
        <v>2</v>
      </c>
      <c r="E6606" t="s">
        <v>57</v>
      </c>
      <c r="F6606" t="s">
        <v>74</v>
      </c>
      <c r="G6606">
        <v>722.31</v>
      </c>
      <c r="H6606" s="5">
        <v>730</v>
      </c>
      <c r="I6606" s="5">
        <v>9000</v>
      </c>
      <c r="J6606" t="str">
        <f t="shared" si="824"/>
        <v>yes</v>
      </c>
      <c r="K6606">
        <f t="shared" si="825"/>
        <v>0</v>
      </c>
      <c r="L6606">
        <f t="shared" si="826"/>
        <v>0</v>
      </c>
      <c r="M6606">
        <f t="shared" si="827"/>
        <v>0</v>
      </c>
      <c r="N6606">
        <f t="shared" si="828"/>
        <v>-4.9863532693831756</v>
      </c>
      <c r="O6606">
        <f t="shared" si="829"/>
        <v>6.8305282254162358E-3</v>
      </c>
      <c r="P6606">
        <f t="shared" si="830"/>
        <v>6.7841886334687792E-3</v>
      </c>
      <c r="Q6606">
        <f t="shared" si="831"/>
        <v>-6.8073058548944205E-3</v>
      </c>
    </row>
    <row r="6607" spans="1:17" x14ac:dyDescent="0.25">
      <c r="A6607">
        <v>6596</v>
      </c>
      <c r="B6607" t="s">
        <v>6721</v>
      </c>
      <c r="C6607" s="8">
        <v>25000</v>
      </c>
      <c r="E6607" t="s">
        <v>22</v>
      </c>
      <c r="F6607" t="s">
        <v>73</v>
      </c>
      <c r="G6607">
        <v>1197.67</v>
      </c>
      <c r="H6607" s="5">
        <v>300</v>
      </c>
      <c r="I6607" s="5">
        <v>9000</v>
      </c>
      <c r="J6607" t="str">
        <f t="shared" si="824"/>
        <v>no</v>
      </c>
      <c r="K6607">
        <f t="shared" si="825"/>
        <v>0</v>
      </c>
      <c r="L6607">
        <f t="shared" si="826"/>
        <v>0</v>
      </c>
      <c r="M6607">
        <f t="shared" si="827"/>
        <v>0</v>
      </c>
      <c r="N6607">
        <f t="shared" si="828"/>
        <v>-5.0619861039084881</v>
      </c>
      <c r="O6607">
        <f t="shared" si="829"/>
        <v>6.3329690794522234E-3</v>
      </c>
      <c r="P6607">
        <f t="shared" si="830"/>
        <v>6.2931149768901407E-3</v>
      </c>
      <c r="Q6607">
        <f t="shared" si="831"/>
        <v>-6.3130000950679839E-3</v>
      </c>
    </row>
    <row r="6608" spans="1:17" x14ac:dyDescent="0.25">
      <c r="A6608">
        <v>6597</v>
      </c>
      <c r="B6608" t="s">
        <v>6722</v>
      </c>
      <c r="C6608" s="8">
        <v>10000</v>
      </c>
      <c r="E6608" t="s">
        <v>22</v>
      </c>
      <c r="F6608" t="s">
        <v>29</v>
      </c>
      <c r="G6608">
        <v>2624.95</v>
      </c>
      <c r="H6608" s="5">
        <v>300</v>
      </c>
      <c r="I6608" s="5">
        <v>9000</v>
      </c>
      <c r="J6608" t="str">
        <f t="shared" si="824"/>
        <v>no</v>
      </c>
      <c r="K6608">
        <f t="shared" si="825"/>
        <v>0</v>
      </c>
      <c r="L6608">
        <f t="shared" si="826"/>
        <v>1</v>
      </c>
      <c r="M6608">
        <f t="shared" si="827"/>
        <v>0</v>
      </c>
      <c r="N6608">
        <f t="shared" si="828"/>
        <v>-5.0320591468304459</v>
      </c>
      <c r="O6608">
        <f t="shared" si="829"/>
        <v>6.5253600525362124E-3</v>
      </c>
      <c r="P6608">
        <f t="shared" si="830"/>
        <v>6.4830557793353737E-3</v>
      </c>
      <c r="Q6608">
        <f t="shared" si="831"/>
        <v>-6.5041620570257088E-3</v>
      </c>
    </row>
    <row r="6609" spans="1:17" x14ac:dyDescent="0.25">
      <c r="A6609">
        <v>6598</v>
      </c>
      <c r="B6609" t="s">
        <v>6723</v>
      </c>
      <c r="C6609" s="8">
        <v>40000</v>
      </c>
      <c r="E6609" t="s">
        <v>40</v>
      </c>
      <c r="F6609" t="s">
        <v>73</v>
      </c>
      <c r="G6609">
        <v>3992.9</v>
      </c>
      <c r="H6609" s="5">
        <v>300</v>
      </c>
      <c r="I6609" s="5">
        <v>9000</v>
      </c>
      <c r="J6609" t="str">
        <f t="shared" si="824"/>
        <v>no</v>
      </c>
      <c r="K6609">
        <f t="shared" si="825"/>
        <v>0</v>
      </c>
      <c r="L6609">
        <f t="shared" si="826"/>
        <v>0</v>
      </c>
      <c r="M6609">
        <f t="shared" si="827"/>
        <v>0</v>
      </c>
      <c r="N6609">
        <f t="shared" si="828"/>
        <v>-5.1073694352901855</v>
      </c>
      <c r="O6609">
        <f t="shared" si="829"/>
        <v>6.0519821331052499E-3</v>
      </c>
      <c r="P6609">
        <f t="shared" si="830"/>
        <v>6.0155759747855106E-3</v>
      </c>
      <c r="Q6609">
        <f t="shared" si="831"/>
        <v>-6.0337424430927161E-3</v>
      </c>
    </row>
    <row r="6610" spans="1:17" x14ac:dyDescent="0.25">
      <c r="A6610">
        <v>6599</v>
      </c>
      <c r="B6610" t="s">
        <v>6724</v>
      </c>
      <c r="C6610" s="8">
        <v>1</v>
      </c>
      <c r="E6610" t="s">
        <v>57</v>
      </c>
      <c r="F6610" t="s">
        <v>74</v>
      </c>
      <c r="G6610">
        <v>0</v>
      </c>
      <c r="H6610" s="5">
        <v>730</v>
      </c>
      <c r="I6610" s="5">
        <v>9000</v>
      </c>
      <c r="J6610" t="str">
        <f t="shared" si="824"/>
        <v>no</v>
      </c>
      <c r="K6610">
        <f t="shared" si="825"/>
        <v>0</v>
      </c>
      <c r="L6610">
        <f t="shared" si="826"/>
        <v>0</v>
      </c>
      <c r="M6610">
        <f t="shared" si="827"/>
        <v>0</v>
      </c>
      <c r="N6610">
        <f t="shared" si="828"/>
        <v>-4.9863502438277507</v>
      </c>
      <c r="O6610">
        <f t="shared" si="829"/>
        <v>6.8305488915892266E-3</v>
      </c>
      <c r="P6610">
        <f t="shared" si="830"/>
        <v>6.7842090201860848E-3</v>
      </c>
      <c r="Q6610">
        <f t="shared" si="831"/>
        <v>-6.8073263808639938E-3</v>
      </c>
    </row>
    <row r="6611" spans="1:17" x14ac:dyDescent="0.25">
      <c r="A6611">
        <v>6600</v>
      </c>
      <c r="B6611" t="s">
        <v>6725</v>
      </c>
      <c r="C6611" s="8">
        <v>10000</v>
      </c>
      <c r="E6611" t="s">
        <v>22</v>
      </c>
      <c r="F6611" t="s">
        <v>20</v>
      </c>
      <c r="G6611">
        <v>363.05</v>
      </c>
      <c r="H6611" s="5">
        <v>300</v>
      </c>
      <c r="I6611" s="5">
        <v>9000</v>
      </c>
      <c r="J6611" t="str">
        <f t="shared" si="824"/>
        <v>no</v>
      </c>
      <c r="K6611">
        <f t="shared" si="825"/>
        <v>0</v>
      </c>
      <c r="L6611">
        <f t="shared" si="826"/>
        <v>0</v>
      </c>
      <c r="M6611">
        <f t="shared" si="827"/>
        <v>0</v>
      </c>
      <c r="N6611">
        <f t="shared" si="828"/>
        <v>-5.0166027725267899</v>
      </c>
      <c r="O6611">
        <f t="shared" si="829"/>
        <v>6.6270019440258137E-3</v>
      </c>
      <c r="P6611">
        <f t="shared" si="830"/>
        <v>6.5833739123106819E-3</v>
      </c>
      <c r="Q6611">
        <f t="shared" si="831"/>
        <v>-6.6051399000292459E-3</v>
      </c>
    </row>
    <row r="6612" spans="1:17" x14ac:dyDescent="0.25">
      <c r="A6612">
        <v>6601</v>
      </c>
      <c r="B6612" t="s">
        <v>6726</v>
      </c>
      <c r="C6612" s="8">
        <v>10000</v>
      </c>
      <c r="E6612" t="s">
        <v>56</v>
      </c>
      <c r="F6612" t="s">
        <v>73</v>
      </c>
      <c r="G6612">
        <v>3163.99</v>
      </c>
      <c r="H6612" s="5">
        <v>300</v>
      </c>
      <c r="I6612" s="5">
        <v>9000</v>
      </c>
      <c r="J6612" t="str">
        <f t="shared" si="824"/>
        <v>no</v>
      </c>
      <c r="K6612">
        <f t="shared" si="825"/>
        <v>0</v>
      </c>
      <c r="L6612">
        <f t="shared" si="826"/>
        <v>0</v>
      </c>
      <c r="M6612">
        <f t="shared" si="827"/>
        <v>0</v>
      </c>
      <c r="N6612">
        <f t="shared" si="828"/>
        <v>-5.0166027725267899</v>
      </c>
      <c r="O6612">
        <f t="shared" si="829"/>
        <v>6.6270019440258137E-3</v>
      </c>
      <c r="P6612">
        <f t="shared" si="830"/>
        <v>6.5833739123106819E-3</v>
      </c>
      <c r="Q6612">
        <f t="shared" si="831"/>
        <v>-6.6051399000292459E-3</v>
      </c>
    </row>
    <row r="6613" spans="1:17" x14ac:dyDescent="0.25">
      <c r="A6613">
        <v>6602</v>
      </c>
      <c r="B6613" t="s">
        <v>6727</v>
      </c>
      <c r="C6613" s="8">
        <v>10000</v>
      </c>
      <c r="E6613" t="s">
        <v>22</v>
      </c>
      <c r="F6613" t="s">
        <v>73</v>
      </c>
      <c r="G6613">
        <v>473.99</v>
      </c>
      <c r="H6613" s="5">
        <v>300</v>
      </c>
      <c r="I6613" s="5">
        <v>9000</v>
      </c>
      <c r="J6613" t="str">
        <f t="shared" si="824"/>
        <v>no</v>
      </c>
      <c r="K6613">
        <f t="shared" si="825"/>
        <v>0</v>
      </c>
      <c r="L6613">
        <f t="shared" si="826"/>
        <v>0</v>
      </c>
      <c r="M6613">
        <f t="shared" si="827"/>
        <v>0</v>
      </c>
      <c r="N6613">
        <f t="shared" si="828"/>
        <v>-5.0166027725267899</v>
      </c>
      <c r="O6613">
        <f t="shared" si="829"/>
        <v>6.6270019440258137E-3</v>
      </c>
      <c r="P6613">
        <f t="shared" si="830"/>
        <v>6.5833739123106819E-3</v>
      </c>
      <c r="Q6613">
        <f t="shared" si="831"/>
        <v>-6.6051399000292459E-3</v>
      </c>
    </row>
    <row r="6614" spans="1:17" x14ac:dyDescent="0.25">
      <c r="A6614">
        <v>6603</v>
      </c>
      <c r="B6614" t="s">
        <v>6728</v>
      </c>
      <c r="C6614" s="8">
        <v>10000</v>
      </c>
      <c r="E6614" t="s">
        <v>22</v>
      </c>
      <c r="F6614" t="s">
        <v>73</v>
      </c>
      <c r="G6614">
        <v>396.38</v>
      </c>
      <c r="H6614" s="5">
        <v>300</v>
      </c>
      <c r="I6614" s="5">
        <v>9000</v>
      </c>
      <c r="J6614" t="str">
        <f t="shared" si="824"/>
        <v>no</v>
      </c>
      <c r="K6614">
        <f t="shared" si="825"/>
        <v>0</v>
      </c>
      <c r="L6614">
        <f t="shared" si="826"/>
        <v>0</v>
      </c>
      <c r="M6614">
        <f t="shared" si="827"/>
        <v>0</v>
      </c>
      <c r="N6614">
        <f t="shared" si="828"/>
        <v>-5.0166027725267899</v>
      </c>
      <c r="O6614">
        <f t="shared" si="829"/>
        <v>6.6270019440258137E-3</v>
      </c>
      <c r="P6614">
        <f t="shared" si="830"/>
        <v>6.5833739123106819E-3</v>
      </c>
      <c r="Q6614">
        <f t="shared" si="831"/>
        <v>-6.6051399000292459E-3</v>
      </c>
    </row>
    <row r="6615" spans="1:17" x14ac:dyDescent="0.25">
      <c r="A6615">
        <v>6604</v>
      </c>
      <c r="B6615" t="s">
        <v>6729</v>
      </c>
      <c r="C6615" s="8">
        <v>10000</v>
      </c>
      <c r="E6615" t="s">
        <v>22</v>
      </c>
      <c r="F6615" t="s">
        <v>73</v>
      </c>
      <c r="G6615">
        <v>142.06</v>
      </c>
      <c r="H6615" s="5">
        <v>300</v>
      </c>
      <c r="I6615" s="5">
        <v>9000</v>
      </c>
      <c r="J6615" t="str">
        <f t="shared" si="824"/>
        <v>no</v>
      </c>
      <c r="K6615">
        <f t="shared" si="825"/>
        <v>0</v>
      </c>
      <c r="L6615">
        <f t="shared" si="826"/>
        <v>0</v>
      </c>
      <c r="M6615">
        <f t="shared" si="827"/>
        <v>0</v>
      </c>
      <c r="N6615">
        <f t="shared" si="828"/>
        <v>-5.0166027725267899</v>
      </c>
      <c r="O6615">
        <f t="shared" si="829"/>
        <v>6.6270019440258137E-3</v>
      </c>
      <c r="P6615">
        <f t="shared" si="830"/>
        <v>6.5833739123106819E-3</v>
      </c>
      <c r="Q6615">
        <f t="shared" si="831"/>
        <v>-6.6051399000292459E-3</v>
      </c>
    </row>
    <row r="6616" spans="1:17" x14ac:dyDescent="0.25">
      <c r="A6616">
        <v>6605</v>
      </c>
      <c r="B6616" t="s">
        <v>6730</v>
      </c>
      <c r="C6616" s="8">
        <v>25000</v>
      </c>
      <c r="E6616" t="s">
        <v>22</v>
      </c>
      <c r="F6616" t="s">
        <v>73</v>
      </c>
      <c r="G6616">
        <v>9738.2900000000009</v>
      </c>
      <c r="H6616" s="5">
        <v>200</v>
      </c>
      <c r="I6616" s="5">
        <v>9000</v>
      </c>
      <c r="J6616" t="str">
        <f t="shared" si="824"/>
        <v>no</v>
      </c>
      <c r="K6616">
        <f t="shared" si="825"/>
        <v>0</v>
      </c>
      <c r="L6616">
        <f t="shared" si="826"/>
        <v>0</v>
      </c>
      <c r="M6616">
        <f t="shared" si="827"/>
        <v>0</v>
      </c>
      <c r="N6616">
        <f t="shared" si="828"/>
        <v>-5.0619861039084881</v>
      </c>
      <c r="O6616">
        <f t="shared" si="829"/>
        <v>6.3329690794522234E-3</v>
      </c>
      <c r="P6616">
        <f t="shared" si="830"/>
        <v>6.2931149768901407E-3</v>
      </c>
      <c r="Q6616">
        <f t="shared" si="831"/>
        <v>-6.3130000950679839E-3</v>
      </c>
    </row>
    <row r="6617" spans="1:17" x14ac:dyDescent="0.25">
      <c r="A6617">
        <v>6606</v>
      </c>
      <c r="B6617" t="s">
        <v>6731</v>
      </c>
      <c r="C6617" s="8">
        <v>25000</v>
      </c>
      <c r="E6617" t="s">
        <v>24</v>
      </c>
      <c r="F6617" t="s">
        <v>29</v>
      </c>
      <c r="G6617">
        <v>1032.1400000000001</v>
      </c>
      <c r="H6617" s="5">
        <v>300</v>
      </c>
      <c r="I6617" s="5">
        <v>9000</v>
      </c>
      <c r="J6617" t="str">
        <f t="shared" si="824"/>
        <v>no</v>
      </c>
      <c r="K6617">
        <f t="shared" si="825"/>
        <v>0</v>
      </c>
      <c r="L6617">
        <f t="shared" si="826"/>
        <v>1</v>
      </c>
      <c r="M6617">
        <f t="shared" si="827"/>
        <v>0</v>
      </c>
      <c r="N6617">
        <f t="shared" si="828"/>
        <v>-5.0774424782121441</v>
      </c>
      <c r="O6617">
        <f t="shared" si="829"/>
        <v>6.23583692807856E-3</v>
      </c>
      <c r="P6617">
        <f t="shared" si="830"/>
        <v>6.1971922478092686E-3</v>
      </c>
      <c r="Q6617">
        <f t="shared" si="831"/>
        <v>-6.216474549050232E-3</v>
      </c>
    </row>
    <row r="6618" spans="1:17" x14ac:dyDescent="0.25">
      <c r="A6618">
        <v>6607</v>
      </c>
      <c r="B6618" t="s">
        <v>6732</v>
      </c>
      <c r="C6618" s="8">
        <v>25000</v>
      </c>
      <c r="E6618" t="s">
        <v>22</v>
      </c>
      <c r="F6618" t="s">
        <v>73</v>
      </c>
      <c r="G6618">
        <v>72.239999999999995</v>
      </c>
      <c r="H6618" s="5">
        <v>300</v>
      </c>
      <c r="I6618" s="5">
        <v>9000</v>
      </c>
      <c r="J6618" t="str">
        <f t="shared" si="824"/>
        <v>no</v>
      </c>
      <c r="K6618">
        <f t="shared" si="825"/>
        <v>0</v>
      </c>
      <c r="L6618">
        <f t="shared" si="826"/>
        <v>0</v>
      </c>
      <c r="M6618">
        <f t="shared" si="827"/>
        <v>0</v>
      </c>
      <c r="N6618">
        <f t="shared" si="828"/>
        <v>-5.0619861039084881</v>
      </c>
      <c r="O6618">
        <f t="shared" si="829"/>
        <v>6.3329690794522234E-3</v>
      </c>
      <c r="P6618">
        <f t="shared" si="830"/>
        <v>6.2931149768901407E-3</v>
      </c>
      <c r="Q6618">
        <f t="shared" si="831"/>
        <v>-6.3130000950679839E-3</v>
      </c>
    </row>
    <row r="6619" spans="1:17" x14ac:dyDescent="0.25">
      <c r="A6619">
        <v>6608</v>
      </c>
      <c r="B6619" t="s">
        <v>6733</v>
      </c>
      <c r="C6619" s="8">
        <v>14999</v>
      </c>
      <c r="E6619" t="s">
        <v>22</v>
      </c>
      <c r="F6619" t="s">
        <v>29</v>
      </c>
      <c r="G6619">
        <v>811.65</v>
      </c>
      <c r="H6619" s="5">
        <v>400</v>
      </c>
      <c r="I6619" s="5">
        <v>9000</v>
      </c>
      <c r="J6619" t="str">
        <f t="shared" si="824"/>
        <v>no</v>
      </c>
      <c r="K6619">
        <f t="shared" si="825"/>
        <v>0</v>
      </c>
      <c r="L6619">
        <f t="shared" si="826"/>
        <v>1</v>
      </c>
      <c r="M6619">
        <f t="shared" si="827"/>
        <v>0</v>
      </c>
      <c r="N6619">
        <f t="shared" si="828"/>
        <v>-5.0471838984022535</v>
      </c>
      <c r="O6619">
        <f t="shared" si="829"/>
        <v>6.4274082186675527E-3</v>
      </c>
      <c r="P6619">
        <f t="shared" si="830"/>
        <v>6.3863604728768113E-3</v>
      </c>
      <c r="Q6619">
        <f t="shared" si="831"/>
        <v>-6.4068405147719868E-3</v>
      </c>
    </row>
    <row r="6620" spans="1:17" x14ac:dyDescent="0.25">
      <c r="A6620">
        <v>6609</v>
      </c>
      <c r="B6620" t="s">
        <v>6734</v>
      </c>
      <c r="C6620" s="8">
        <v>25000</v>
      </c>
      <c r="E6620" t="s">
        <v>22</v>
      </c>
      <c r="F6620" t="s">
        <v>29</v>
      </c>
      <c r="G6620">
        <v>394.17</v>
      </c>
      <c r="H6620" s="5">
        <v>300</v>
      </c>
      <c r="I6620" s="5">
        <v>9000</v>
      </c>
      <c r="J6620" t="str">
        <f t="shared" si="824"/>
        <v>no</v>
      </c>
      <c r="K6620">
        <f t="shared" si="825"/>
        <v>0</v>
      </c>
      <c r="L6620">
        <f t="shared" si="826"/>
        <v>1</v>
      </c>
      <c r="M6620">
        <f t="shared" si="827"/>
        <v>0</v>
      </c>
      <c r="N6620">
        <f t="shared" si="828"/>
        <v>-5.0774424782121441</v>
      </c>
      <c r="O6620">
        <f t="shared" si="829"/>
        <v>6.23583692807856E-3</v>
      </c>
      <c r="P6620">
        <f t="shared" si="830"/>
        <v>6.1971922478092686E-3</v>
      </c>
      <c r="Q6620">
        <f t="shared" si="831"/>
        <v>-6.216474549050232E-3</v>
      </c>
    </row>
    <row r="6621" spans="1:17" x14ac:dyDescent="0.25">
      <c r="A6621">
        <v>6610</v>
      </c>
      <c r="B6621" t="s">
        <v>6735</v>
      </c>
      <c r="C6621" s="8">
        <v>25000</v>
      </c>
      <c r="E6621" t="s">
        <v>22</v>
      </c>
      <c r="F6621" t="s">
        <v>73</v>
      </c>
      <c r="G6621">
        <v>75915.509999999995</v>
      </c>
      <c r="H6621" s="5">
        <v>300</v>
      </c>
      <c r="I6621" s="5">
        <v>9000</v>
      </c>
      <c r="J6621" t="str">
        <f t="shared" si="824"/>
        <v>yes</v>
      </c>
      <c r="K6621">
        <f t="shared" si="825"/>
        <v>0</v>
      </c>
      <c r="L6621">
        <f t="shared" si="826"/>
        <v>0</v>
      </c>
      <c r="M6621">
        <f t="shared" si="827"/>
        <v>0</v>
      </c>
      <c r="N6621">
        <f t="shared" si="828"/>
        <v>-5.0619861039084881</v>
      </c>
      <c r="O6621">
        <f t="shared" si="829"/>
        <v>6.3329690794522234E-3</v>
      </c>
      <c r="P6621">
        <f t="shared" si="830"/>
        <v>6.2931149768901407E-3</v>
      </c>
      <c r="Q6621">
        <f t="shared" si="831"/>
        <v>-6.3130000950679839E-3</v>
      </c>
    </row>
    <row r="6622" spans="1:17" x14ac:dyDescent="0.25">
      <c r="A6622">
        <v>6611</v>
      </c>
      <c r="B6622" t="s">
        <v>6736</v>
      </c>
      <c r="C6622" s="8">
        <v>1</v>
      </c>
      <c r="E6622" t="s">
        <v>57</v>
      </c>
      <c r="F6622" t="s">
        <v>74</v>
      </c>
      <c r="G6622">
        <v>0</v>
      </c>
      <c r="H6622" s="5">
        <v>730</v>
      </c>
      <c r="I6622" s="5">
        <v>9000</v>
      </c>
      <c r="J6622" t="str">
        <f t="shared" si="824"/>
        <v>no</v>
      </c>
      <c r="K6622">
        <f t="shared" si="825"/>
        <v>0</v>
      </c>
      <c r="L6622">
        <f t="shared" si="826"/>
        <v>0</v>
      </c>
      <c r="M6622">
        <f t="shared" si="827"/>
        <v>0</v>
      </c>
      <c r="N6622">
        <f t="shared" si="828"/>
        <v>-4.9863502438277507</v>
      </c>
      <c r="O6622">
        <f t="shared" si="829"/>
        <v>6.8305488915892266E-3</v>
      </c>
      <c r="P6622">
        <f t="shared" si="830"/>
        <v>6.7842090201860848E-3</v>
      </c>
      <c r="Q6622">
        <f t="shared" si="831"/>
        <v>-6.8073263808639938E-3</v>
      </c>
    </row>
    <row r="6623" spans="1:17" x14ac:dyDescent="0.25">
      <c r="A6623">
        <v>6612</v>
      </c>
      <c r="B6623" t="s">
        <v>6737</v>
      </c>
      <c r="C6623" s="8">
        <v>25000</v>
      </c>
      <c r="E6623" t="s">
        <v>56</v>
      </c>
      <c r="F6623" t="s">
        <v>73</v>
      </c>
      <c r="G6623">
        <v>3993.88</v>
      </c>
      <c r="H6623" s="5">
        <v>300</v>
      </c>
      <c r="I6623" s="5">
        <v>9000</v>
      </c>
      <c r="J6623" t="str">
        <f t="shared" si="824"/>
        <v>no</v>
      </c>
      <c r="K6623">
        <f t="shared" si="825"/>
        <v>0</v>
      </c>
      <c r="L6623">
        <f t="shared" si="826"/>
        <v>0</v>
      </c>
      <c r="M6623">
        <f t="shared" si="827"/>
        <v>0</v>
      </c>
      <c r="N6623">
        <f t="shared" si="828"/>
        <v>-5.0619861039084881</v>
      </c>
      <c r="O6623">
        <f t="shared" si="829"/>
        <v>6.3329690794522234E-3</v>
      </c>
      <c r="P6623">
        <f t="shared" si="830"/>
        <v>6.2931149768901407E-3</v>
      </c>
      <c r="Q6623">
        <f t="shared" si="831"/>
        <v>-6.3130000950679839E-3</v>
      </c>
    </row>
    <row r="6624" spans="1:17" x14ac:dyDescent="0.25">
      <c r="A6624">
        <v>6613</v>
      </c>
      <c r="B6624" t="s">
        <v>6738</v>
      </c>
      <c r="C6624" s="8">
        <v>150000</v>
      </c>
      <c r="E6624" t="s">
        <v>22</v>
      </c>
      <c r="F6624" t="s">
        <v>29</v>
      </c>
      <c r="G6624">
        <v>8489.2099999999991</v>
      </c>
      <c r="H6624" s="5">
        <v>300</v>
      </c>
      <c r="I6624" s="5">
        <v>9000</v>
      </c>
      <c r="J6624" t="str">
        <f t="shared" si="824"/>
        <v>no</v>
      </c>
      <c r="K6624">
        <f t="shared" si="825"/>
        <v>0</v>
      </c>
      <c r="L6624">
        <f t="shared" si="826"/>
        <v>1</v>
      </c>
      <c r="M6624">
        <f t="shared" si="827"/>
        <v>0</v>
      </c>
      <c r="N6624">
        <f t="shared" si="828"/>
        <v>-5.4556369063929582</v>
      </c>
      <c r="O6624">
        <f t="shared" si="829"/>
        <v>4.2721549522285645E-3</v>
      </c>
      <c r="P6624">
        <f t="shared" si="830"/>
        <v>4.2539812850150988E-3</v>
      </c>
      <c r="Q6624">
        <f t="shared" si="831"/>
        <v>-4.2630552060718679E-3</v>
      </c>
    </row>
    <row r="6625" spans="1:17" x14ac:dyDescent="0.25">
      <c r="A6625">
        <v>6614</v>
      </c>
      <c r="B6625" t="s">
        <v>6739</v>
      </c>
      <c r="C6625" s="8">
        <v>25000</v>
      </c>
      <c r="E6625" t="s">
        <v>22</v>
      </c>
      <c r="F6625" t="s">
        <v>29</v>
      </c>
      <c r="G6625">
        <v>714.35</v>
      </c>
      <c r="H6625" s="5">
        <v>300</v>
      </c>
      <c r="I6625" s="5">
        <v>9000</v>
      </c>
      <c r="J6625" t="str">
        <f t="shared" si="824"/>
        <v>no</v>
      </c>
      <c r="K6625">
        <f t="shared" si="825"/>
        <v>0</v>
      </c>
      <c r="L6625">
        <f t="shared" si="826"/>
        <v>1</v>
      </c>
      <c r="M6625">
        <f t="shared" si="827"/>
        <v>0</v>
      </c>
      <c r="N6625">
        <f t="shared" si="828"/>
        <v>-5.0774424782121441</v>
      </c>
      <c r="O6625">
        <f t="shared" si="829"/>
        <v>6.23583692807856E-3</v>
      </c>
      <c r="P6625">
        <f t="shared" si="830"/>
        <v>6.1971922478092686E-3</v>
      </c>
      <c r="Q6625">
        <f t="shared" si="831"/>
        <v>-6.216474549050232E-3</v>
      </c>
    </row>
    <row r="6626" spans="1:17" x14ac:dyDescent="0.25">
      <c r="A6626">
        <v>6615</v>
      </c>
      <c r="B6626" t="s">
        <v>6740</v>
      </c>
      <c r="C6626" s="8">
        <v>15000</v>
      </c>
      <c r="E6626" t="s">
        <v>22</v>
      </c>
      <c r="F6626" t="s">
        <v>29</v>
      </c>
      <c r="G6626">
        <v>1757.27</v>
      </c>
      <c r="H6626" s="5">
        <v>400</v>
      </c>
      <c r="I6626" s="5">
        <v>9000</v>
      </c>
      <c r="J6626" t="str">
        <f t="shared" si="824"/>
        <v>no</v>
      </c>
      <c r="K6626">
        <f t="shared" si="825"/>
        <v>0</v>
      </c>
      <c r="L6626">
        <f t="shared" si="826"/>
        <v>1</v>
      </c>
      <c r="M6626">
        <f t="shared" si="827"/>
        <v>0</v>
      </c>
      <c r="N6626">
        <f t="shared" si="828"/>
        <v>-5.0471869239576783</v>
      </c>
      <c r="O6626">
        <f t="shared" si="829"/>
        <v>6.427388772217167E-3</v>
      </c>
      <c r="P6626">
        <f t="shared" si="830"/>
        <v>6.386341274017002E-3</v>
      </c>
      <c r="Q6626">
        <f t="shared" si="831"/>
        <v>-6.4068211925135407E-3</v>
      </c>
    </row>
    <row r="6627" spans="1:17" x14ac:dyDescent="0.25">
      <c r="A6627">
        <v>6616</v>
      </c>
      <c r="B6627" t="s">
        <v>6741</v>
      </c>
      <c r="C6627" s="8">
        <v>25000</v>
      </c>
      <c r="E6627" t="s">
        <v>22</v>
      </c>
      <c r="F6627" t="s">
        <v>29</v>
      </c>
      <c r="G6627">
        <v>4047.36</v>
      </c>
      <c r="H6627" s="5">
        <v>300</v>
      </c>
      <c r="I6627" s="5">
        <v>9000</v>
      </c>
      <c r="J6627" t="str">
        <f t="shared" si="824"/>
        <v>no</v>
      </c>
      <c r="K6627">
        <f t="shared" si="825"/>
        <v>0</v>
      </c>
      <c r="L6627">
        <f t="shared" si="826"/>
        <v>1</v>
      </c>
      <c r="M6627">
        <f t="shared" si="827"/>
        <v>0</v>
      </c>
      <c r="N6627">
        <f t="shared" si="828"/>
        <v>-5.0774424782121441</v>
      </c>
      <c r="O6627">
        <f t="shared" si="829"/>
        <v>6.23583692807856E-3</v>
      </c>
      <c r="P6627">
        <f t="shared" si="830"/>
        <v>6.1971922478092686E-3</v>
      </c>
      <c r="Q6627">
        <f t="shared" si="831"/>
        <v>-6.216474549050232E-3</v>
      </c>
    </row>
    <row r="6628" spans="1:17" x14ac:dyDescent="0.25">
      <c r="A6628">
        <v>6617</v>
      </c>
      <c r="B6628" t="s">
        <v>6742</v>
      </c>
      <c r="C6628" s="8">
        <v>2</v>
      </c>
      <c r="E6628" t="s">
        <v>57</v>
      </c>
      <c r="F6628" t="s">
        <v>74</v>
      </c>
      <c r="G6628">
        <v>204.16</v>
      </c>
      <c r="H6628" s="5">
        <v>730</v>
      </c>
      <c r="I6628" s="5">
        <v>9000</v>
      </c>
      <c r="J6628" t="str">
        <f t="shared" si="824"/>
        <v>yes</v>
      </c>
      <c r="K6628">
        <f t="shared" si="825"/>
        <v>0</v>
      </c>
      <c r="L6628">
        <f t="shared" si="826"/>
        <v>0</v>
      </c>
      <c r="M6628">
        <f t="shared" si="827"/>
        <v>0</v>
      </c>
      <c r="N6628">
        <f t="shared" si="828"/>
        <v>-4.9863532693831756</v>
      </c>
      <c r="O6628">
        <f t="shared" si="829"/>
        <v>6.8305282254162358E-3</v>
      </c>
      <c r="P6628">
        <f t="shared" si="830"/>
        <v>6.7841886334687792E-3</v>
      </c>
      <c r="Q6628">
        <f t="shared" si="831"/>
        <v>-6.8073058548944205E-3</v>
      </c>
    </row>
    <row r="6629" spans="1:17" x14ac:dyDescent="0.25">
      <c r="A6629">
        <v>6618</v>
      </c>
      <c r="B6629" t="s">
        <v>6743</v>
      </c>
      <c r="C6629" s="8">
        <v>2</v>
      </c>
      <c r="E6629" t="s">
        <v>34</v>
      </c>
      <c r="F6629" t="s">
        <v>30</v>
      </c>
      <c r="G6629">
        <f>0</f>
        <v>0</v>
      </c>
      <c r="H6629" s="5">
        <v>400</v>
      </c>
      <c r="I6629" s="5">
        <v>9000</v>
      </c>
      <c r="J6629" t="str">
        <f t="shared" si="824"/>
        <v>no</v>
      </c>
      <c r="K6629">
        <f t="shared" si="825"/>
        <v>0</v>
      </c>
      <c r="L6629">
        <f t="shared" si="826"/>
        <v>0</v>
      </c>
      <c r="M6629">
        <f t="shared" si="827"/>
        <v>1</v>
      </c>
      <c r="N6629">
        <f t="shared" si="828"/>
        <v>-2.4453900446366124</v>
      </c>
      <c r="O6629">
        <f t="shared" si="829"/>
        <v>8.6692314434133361E-2</v>
      </c>
      <c r="P6629">
        <f t="shared" si="830"/>
        <v>7.9776320567129549E-2</v>
      </c>
      <c r="Q6629">
        <f t="shared" si="831"/>
        <v>-8.3138508671978154E-2</v>
      </c>
    </row>
    <row r="6630" spans="1:17" x14ac:dyDescent="0.25">
      <c r="A6630">
        <v>6619</v>
      </c>
      <c r="B6630" t="s">
        <v>6744</v>
      </c>
      <c r="C6630" s="8">
        <v>25000</v>
      </c>
      <c r="E6630" t="s">
        <v>31</v>
      </c>
      <c r="F6630" t="s">
        <v>29</v>
      </c>
      <c r="G6630">
        <v>480.77</v>
      </c>
      <c r="H6630" s="5">
        <v>300</v>
      </c>
      <c r="I6630" s="5">
        <v>9000</v>
      </c>
      <c r="J6630" t="str">
        <f t="shared" si="824"/>
        <v>no</v>
      </c>
      <c r="K6630">
        <f t="shared" si="825"/>
        <v>0</v>
      </c>
      <c r="L6630">
        <f t="shared" si="826"/>
        <v>1</v>
      </c>
      <c r="M6630">
        <f t="shared" si="827"/>
        <v>0</v>
      </c>
      <c r="N6630">
        <f t="shared" si="828"/>
        <v>-5.0774424782121441</v>
      </c>
      <c r="O6630">
        <f t="shared" si="829"/>
        <v>6.23583692807856E-3</v>
      </c>
      <c r="P6630">
        <f t="shared" si="830"/>
        <v>6.1971922478092686E-3</v>
      </c>
      <c r="Q6630">
        <f t="shared" si="831"/>
        <v>-6.216474549050232E-3</v>
      </c>
    </row>
    <row r="6631" spans="1:17" x14ac:dyDescent="0.25">
      <c r="A6631">
        <v>6620</v>
      </c>
      <c r="B6631" t="s">
        <v>6745</v>
      </c>
      <c r="C6631" s="8">
        <v>25000</v>
      </c>
      <c r="E6631" t="s">
        <v>22</v>
      </c>
      <c r="F6631" t="s">
        <v>29</v>
      </c>
      <c r="G6631">
        <v>1434.1</v>
      </c>
      <c r="H6631" s="5">
        <v>300</v>
      </c>
      <c r="I6631" s="5">
        <v>9000</v>
      </c>
      <c r="J6631" t="str">
        <f t="shared" si="824"/>
        <v>no</v>
      </c>
      <c r="K6631">
        <f t="shared" si="825"/>
        <v>0</v>
      </c>
      <c r="L6631">
        <f t="shared" si="826"/>
        <v>1</v>
      </c>
      <c r="M6631">
        <f t="shared" si="827"/>
        <v>0</v>
      </c>
      <c r="N6631">
        <f t="shared" si="828"/>
        <v>-5.0774424782121441</v>
      </c>
      <c r="O6631">
        <f t="shared" si="829"/>
        <v>6.23583692807856E-3</v>
      </c>
      <c r="P6631">
        <f t="shared" si="830"/>
        <v>6.1971922478092686E-3</v>
      </c>
      <c r="Q6631">
        <f t="shared" si="831"/>
        <v>-6.216474549050232E-3</v>
      </c>
    </row>
    <row r="6632" spans="1:17" x14ac:dyDescent="0.25">
      <c r="A6632">
        <v>6621</v>
      </c>
      <c r="B6632" t="s">
        <v>6746</v>
      </c>
      <c r="C6632" s="8">
        <v>175000</v>
      </c>
      <c r="E6632" t="s">
        <v>40</v>
      </c>
      <c r="F6632" t="s">
        <v>25</v>
      </c>
      <c r="G6632">
        <v>10256.33</v>
      </c>
      <c r="H6632" s="5">
        <v>300</v>
      </c>
      <c r="I6632" s="5">
        <v>9000</v>
      </c>
      <c r="J6632" t="str">
        <f t="shared" si="824"/>
        <v>no</v>
      </c>
      <c r="K6632">
        <f t="shared" si="825"/>
        <v>0</v>
      </c>
      <c r="L6632">
        <f t="shared" si="826"/>
        <v>0</v>
      </c>
      <c r="M6632">
        <f t="shared" si="827"/>
        <v>0</v>
      </c>
      <c r="N6632">
        <f t="shared" si="828"/>
        <v>-5.5158194177254654</v>
      </c>
      <c r="O6632">
        <f t="shared" si="829"/>
        <v>4.0226297734632819E-3</v>
      </c>
      <c r="P6632">
        <f t="shared" si="830"/>
        <v>4.0065130547614286E-3</v>
      </c>
      <c r="Q6632">
        <f t="shared" si="831"/>
        <v>-4.0145606305273937E-3</v>
      </c>
    </row>
    <row r="6633" spans="1:17" x14ac:dyDescent="0.25">
      <c r="A6633">
        <v>6622</v>
      </c>
      <c r="B6633" t="s">
        <v>6747</v>
      </c>
      <c r="C6633" s="8">
        <v>36000</v>
      </c>
      <c r="E6633" t="s">
        <v>22</v>
      </c>
      <c r="F6633" t="s">
        <v>29</v>
      </c>
      <c r="G6633">
        <v>9663.11</v>
      </c>
      <c r="H6633" s="5">
        <v>300</v>
      </c>
      <c r="I6633" s="5">
        <v>9000</v>
      </c>
      <c r="J6633" t="str">
        <f t="shared" si="824"/>
        <v>no</v>
      </c>
      <c r="K6633">
        <f t="shared" si="825"/>
        <v>0</v>
      </c>
      <c r="L6633">
        <f t="shared" si="826"/>
        <v>1</v>
      </c>
      <c r="M6633">
        <f t="shared" si="827"/>
        <v>0</v>
      </c>
      <c r="N6633">
        <f t="shared" si="828"/>
        <v>-5.1107235878920552</v>
      </c>
      <c r="O6633">
        <f t="shared" si="829"/>
        <v>6.0317168668839955E-3</v>
      </c>
      <c r="P6633">
        <f t="shared" si="830"/>
        <v>5.995553386396962E-3</v>
      </c>
      <c r="Q6633">
        <f t="shared" si="831"/>
        <v>-6.0135988812399215E-3</v>
      </c>
    </row>
    <row r="6634" spans="1:17" x14ac:dyDescent="0.25">
      <c r="A6634">
        <v>6623</v>
      </c>
      <c r="B6634" t="s">
        <v>6748</v>
      </c>
      <c r="C6634" s="8">
        <v>25000</v>
      </c>
      <c r="E6634" t="s">
        <v>22</v>
      </c>
      <c r="F6634" t="s">
        <v>29</v>
      </c>
      <c r="G6634">
        <v>1334.23</v>
      </c>
      <c r="H6634" s="5">
        <v>200</v>
      </c>
      <c r="I6634" s="5">
        <v>9000</v>
      </c>
      <c r="J6634" t="str">
        <f t="shared" si="824"/>
        <v>no</v>
      </c>
      <c r="K6634">
        <f t="shared" si="825"/>
        <v>0</v>
      </c>
      <c r="L6634">
        <f t="shared" si="826"/>
        <v>1</v>
      </c>
      <c r="M6634">
        <f t="shared" si="827"/>
        <v>0</v>
      </c>
      <c r="N6634">
        <f t="shared" si="828"/>
        <v>-5.0774424782121441</v>
      </c>
      <c r="O6634">
        <f t="shared" si="829"/>
        <v>6.23583692807856E-3</v>
      </c>
      <c r="P6634">
        <f t="shared" si="830"/>
        <v>6.1971922478092686E-3</v>
      </c>
      <c r="Q6634">
        <f t="shared" si="831"/>
        <v>-6.216474549050232E-3</v>
      </c>
    </row>
    <row r="6635" spans="1:17" x14ac:dyDescent="0.25">
      <c r="A6635">
        <v>6624</v>
      </c>
      <c r="B6635" t="s">
        <v>6749</v>
      </c>
      <c r="C6635" s="8">
        <v>25000</v>
      </c>
      <c r="E6635" t="s">
        <v>22</v>
      </c>
      <c r="F6635" t="s">
        <v>20</v>
      </c>
      <c r="G6635">
        <v>2075.79</v>
      </c>
      <c r="H6635" s="5">
        <v>300</v>
      </c>
      <c r="I6635" s="5">
        <v>9000</v>
      </c>
      <c r="J6635" t="str">
        <f t="shared" si="824"/>
        <v>no</v>
      </c>
      <c r="K6635">
        <f t="shared" si="825"/>
        <v>0</v>
      </c>
      <c r="L6635">
        <f t="shared" si="826"/>
        <v>0</v>
      </c>
      <c r="M6635">
        <f t="shared" si="827"/>
        <v>0</v>
      </c>
      <c r="N6635">
        <f t="shared" si="828"/>
        <v>-5.0619861039084881</v>
      </c>
      <c r="O6635">
        <f t="shared" si="829"/>
        <v>6.3329690794522234E-3</v>
      </c>
      <c r="P6635">
        <f t="shared" si="830"/>
        <v>6.2931149768901407E-3</v>
      </c>
      <c r="Q6635">
        <f t="shared" si="831"/>
        <v>-6.3130000950679839E-3</v>
      </c>
    </row>
    <row r="6636" spans="1:17" x14ac:dyDescent="0.25">
      <c r="A6636">
        <v>6625</v>
      </c>
      <c r="B6636" t="s">
        <v>6750</v>
      </c>
      <c r="C6636" s="8">
        <v>75000</v>
      </c>
      <c r="E6636" t="s">
        <v>40</v>
      </c>
      <c r="F6636" t="s">
        <v>20</v>
      </c>
      <c r="G6636">
        <v>8675.0300000000007</v>
      </c>
      <c r="H6636" s="5">
        <v>300</v>
      </c>
      <c r="I6636" s="5">
        <v>9000</v>
      </c>
      <c r="J6636" t="str">
        <f t="shared" si="824"/>
        <v>no</v>
      </c>
      <c r="K6636">
        <f t="shared" si="825"/>
        <v>0</v>
      </c>
      <c r="L6636">
        <f t="shared" si="826"/>
        <v>0</v>
      </c>
      <c r="M6636">
        <f t="shared" si="827"/>
        <v>0</v>
      </c>
      <c r="N6636">
        <f t="shared" si="828"/>
        <v>-5.2132638751808136</v>
      </c>
      <c r="O6636">
        <f t="shared" si="829"/>
        <v>5.4438765261021534E-3</v>
      </c>
      <c r="P6636">
        <f t="shared" si="830"/>
        <v>5.4144011945363177E-3</v>
      </c>
      <c r="Q6636">
        <f t="shared" si="831"/>
        <v>-5.4291121895317616E-3</v>
      </c>
    </row>
    <row r="6637" spans="1:17" x14ac:dyDescent="0.25">
      <c r="A6637">
        <v>6626</v>
      </c>
      <c r="B6637" t="s">
        <v>6751</v>
      </c>
      <c r="C6637" s="8">
        <v>10000</v>
      </c>
      <c r="E6637" t="s">
        <v>22</v>
      </c>
      <c r="F6637" t="s">
        <v>73</v>
      </c>
      <c r="G6637">
        <v>2315.67</v>
      </c>
      <c r="H6637" s="5">
        <v>300</v>
      </c>
      <c r="I6637" s="5">
        <v>9000</v>
      </c>
      <c r="J6637" t="str">
        <f t="shared" si="824"/>
        <v>no</v>
      </c>
      <c r="K6637">
        <f t="shared" si="825"/>
        <v>0</v>
      </c>
      <c r="L6637">
        <f t="shared" si="826"/>
        <v>0</v>
      </c>
      <c r="M6637">
        <f t="shared" si="827"/>
        <v>0</v>
      </c>
      <c r="N6637">
        <f t="shared" si="828"/>
        <v>-5.0166027725267899</v>
      </c>
      <c r="O6637">
        <f t="shared" si="829"/>
        <v>6.6270019440258137E-3</v>
      </c>
      <c r="P6637">
        <f t="shared" si="830"/>
        <v>6.5833739123106819E-3</v>
      </c>
      <c r="Q6637">
        <f t="shared" si="831"/>
        <v>-6.6051399000292459E-3</v>
      </c>
    </row>
    <row r="6638" spans="1:17" x14ac:dyDescent="0.25">
      <c r="A6638">
        <v>6627</v>
      </c>
      <c r="B6638" t="s">
        <v>6752</v>
      </c>
      <c r="C6638" s="8">
        <v>25000</v>
      </c>
      <c r="E6638" t="s">
        <v>22</v>
      </c>
      <c r="F6638" t="s">
        <v>29</v>
      </c>
      <c r="G6638">
        <v>918.99</v>
      </c>
      <c r="H6638" s="5">
        <v>300</v>
      </c>
      <c r="I6638" s="5">
        <v>9000</v>
      </c>
      <c r="J6638" t="str">
        <f t="shared" si="824"/>
        <v>no</v>
      </c>
      <c r="K6638">
        <f t="shared" si="825"/>
        <v>0</v>
      </c>
      <c r="L6638">
        <f t="shared" si="826"/>
        <v>1</v>
      </c>
      <c r="M6638">
        <f t="shared" si="827"/>
        <v>0</v>
      </c>
      <c r="N6638">
        <f t="shared" si="828"/>
        <v>-5.0774424782121441</v>
      </c>
      <c r="O6638">
        <f t="shared" si="829"/>
        <v>6.23583692807856E-3</v>
      </c>
      <c r="P6638">
        <f t="shared" si="830"/>
        <v>6.1971922478092686E-3</v>
      </c>
      <c r="Q6638">
        <f t="shared" si="831"/>
        <v>-6.216474549050232E-3</v>
      </c>
    </row>
    <row r="6639" spans="1:17" x14ac:dyDescent="0.25">
      <c r="A6639">
        <v>6628</v>
      </c>
      <c r="B6639" t="s">
        <v>6753</v>
      </c>
      <c r="C6639" s="8">
        <v>2</v>
      </c>
      <c r="E6639" t="s">
        <v>57</v>
      </c>
      <c r="F6639" t="s">
        <v>74</v>
      </c>
      <c r="G6639">
        <v>856.87</v>
      </c>
      <c r="H6639" s="5">
        <v>730</v>
      </c>
      <c r="I6639" s="5">
        <v>9000</v>
      </c>
      <c r="J6639" t="str">
        <f t="shared" si="824"/>
        <v>yes</v>
      </c>
      <c r="K6639">
        <f t="shared" si="825"/>
        <v>0</v>
      </c>
      <c r="L6639">
        <f t="shared" si="826"/>
        <v>0</v>
      </c>
      <c r="M6639">
        <f t="shared" si="827"/>
        <v>0</v>
      </c>
      <c r="N6639">
        <f t="shared" si="828"/>
        <v>-4.9863532693831756</v>
      </c>
      <c r="O6639">
        <f t="shared" si="829"/>
        <v>6.8305282254162358E-3</v>
      </c>
      <c r="P6639">
        <f t="shared" si="830"/>
        <v>6.7841886334687792E-3</v>
      </c>
      <c r="Q6639">
        <f t="shared" si="831"/>
        <v>-6.8073058548944205E-3</v>
      </c>
    </row>
    <row r="6640" spans="1:17" x14ac:dyDescent="0.25">
      <c r="A6640">
        <v>6629</v>
      </c>
      <c r="B6640" t="s">
        <v>6754</v>
      </c>
      <c r="C6640" s="8">
        <v>25000</v>
      </c>
      <c r="E6640" t="s">
        <v>40</v>
      </c>
      <c r="F6640" t="s">
        <v>29</v>
      </c>
      <c r="G6640">
        <v>9771.7800000000007</v>
      </c>
      <c r="H6640" s="5">
        <v>300</v>
      </c>
      <c r="I6640" s="5">
        <v>9000</v>
      </c>
      <c r="J6640" t="str">
        <f t="shared" si="824"/>
        <v>no</v>
      </c>
      <c r="K6640">
        <f t="shared" si="825"/>
        <v>0</v>
      </c>
      <c r="L6640">
        <f t="shared" si="826"/>
        <v>1</v>
      </c>
      <c r="M6640">
        <f t="shared" si="827"/>
        <v>0</v>
      </c>
      <c r="N6640">
        <f t="shared" si="828"/>
        <v>-5.0774424782121441</v>
      </c>
      <c r="O6640">
        <f t="shared" si="829"/>
        <v>6.23583692807856E-3</v>
      </c>
      <c r="P6640">
        <f t="shared" si="830"/>
        <v>6.1971922478092686E-3</v>
      </c>
      <c r="Q6640">
        <f t="shared" si="831"/>
        <v>-6.216474549050232E-3</v>
      </c>
    </row>
    <row r="6641" spans="1:17" x14ac:dyDescent="0.25">
      <c r="A6641">
        <v>6630</v>
      </c>
      <c r="B6641" t="s">
        <v>6755</v>
      </c>
      <c r="C6641" s="8">
        <v>20000</v>
      </c>
      <c r="E6641" t="s">
        <v>22</v>
      </c>
      <c r="F6641" t="s">
        <v>73</v>
      </c>
      <c r="G6641">
        <v>1274.23</v>
      </c>
      <c r="H6641" s="5">
        <v>300</v>
      </c>
      <c r="I6641" s="5">
        <v>9000</v>
      </c>
      <c r="J6641" t="str">
        <f t="shared" si="824"/>
        <v>no</v>
      </c>
      <c r="K6641">
        <f t="shared" si="825"/>
        <v>0</v>
      </c>
      <c r="L6641">
        <f t="shared" si="826"/>
        <v>0</v>
      </c>
      <c r="M6641">
        <f t="shared" si="827"/>
        <v>0</v>
      </c>
      <c r="N6641">
        <f t="shared" si="828"/>
        <v>-5.0468583267812557</v>
      </c>
      <c r="O6641">
        <f t="shared" si="829"/>
        <v>6.4295011410596993E-3</v>
      </c>
      <c r="P6641">
        <f t="shared" si="830"/>
        <v>6.3884267440194493E-3</v>
      </c>
      <c r="Q6641">
        <f t="shared" si="831"/>
        <v>-6.4089200688450133E-3</v>
      </c>
    </row>
    <row r="6642" spans="1:17" x14ac:dyDescent="0.25">
      <c r="A6642">
        <v>6631</v>
      </c>
      <c r="B6642" t="s">
        <v>6756</v>
      </c>
      <c r="C6642" s="8">
        <v>10000</v>
      </c>
      <c r="E6642" t="s">
        <v>24</v>
      </c>
      <c r="F6642" t="s">
        <v>20</v>
      </c>
      <c r="G6642">
        <v>2462.1</v>
      </c>
      <c r="H6642" s="5">
        <v>400</v>
      </c>
      <c r="I6642" s="5">
        <v>9000</v>
      </c>
      <c r="J6642" t="str">
        <f t="shared" si="824"/>
        <v>no</v>
      </c>
      <c r="K6642">
        <f t="shared" si="825"/>
        <v>0</v>
      </c>
      <c r="L6642">
        <f t="shared" si="826"/>
        <v>0</v>
      </c>
      <c r="M6642">
        <f t="shared" si="827"/>
        <v>0</v>
      </c>
      <c r="N6642">
        <f t="shared" si="828"/>
        <v>-5.0166027725267899</v>
      </c>
      <c r="O6642">
        <f t="shared" si="829"/>
        <v>6.6270019440258137E-3</v>
      </c>
      <c r="P6642">
        <f t="shared" si="830"/>
        <v>6.5833739123106819E-3</v>
      </c>
      <c r="Q6642">
        <f t="shared" si="831"/>
        <v>-6.6051399000292459E-3</v>
      </c>
    </row>
    <row r="6643" spans="1:17" x14ac:dyDescent="0.25">
      <c r="A6643">
        <v>6632</v>
      </c>
      <c r="B6643" t="s">
        <v>6757</v>
      </c>
      <c r="C6643" s="8">
        <v>2</v>
      </c>
      <c r="E6643" t="s">
        <v>57</v>
      </c>
      <c r="F6643" t="s">
        <v>74</v>
      </c>
      <c r="G6643">
        <v>5807.14</v>
      </c>
      <c r="H6643" s="5">
        <v>730</v>
      </c>
      <c r="I6643" s="5">
        <v>9000</v>
      </c>
      <c r="J6643" t="str">
        <f t="shared" si="824"/>
        <v>yes</v>
      </c>
      <c r="K6643">
        <f t="shared" si="825"/>
        <v>0</v>
      </c>
      <c r="L6643">
        <f t="shared" si="826"/>
        <v>0</v>
      </c>
      <c r="M6643">
        <f t="shared" si="827"/>
        <v>0</v>
      </c>
      <c r="N6643">
        <f t="shared" si="828"/>
        <v>-4.9863532693831756</v>
      </c>
      <c r="O6643">
        <f t="shared" si="829"/>
        <v>6.8305282254162358E-3</v>
      </c>
      <c r="P6643">
        <f t="shared" si="830"/>
        <v>6.7841886334687792E-3</v>
      </c>
      <c r="Q6643">
        <f t="shared" si="831"/>
        <v>-6.8073058548944205E-3</v>
      </c>
    </row>
    <row r="6644" spans="1:17" x14ac:dyDescent="0.25">
      <c r="A6644">
        <v>6633</v>
      </c>
      <c r="B6644" t="s">
        <v>6758</v>
      </c>
      <c r="C6644" s="8">
        <v>25000</v>
      </c>
      <c r="E6644" t="s">
        <v>22</v>
      </c>
      <c r="F6644" t="s">
        <v>73</v>
      </c>
      <c r="G6644">
        <v>4322.6499999999996</v>
      </c>
      <c r="H6644" s="5">
        <v>300</v>
      </c>
      <c r="I6644" s="5">
        <v>9000</v>
      </c>
      <c r="J6644" t="str">
        <f t="shared" si="824"/>
        <v>no</v>
      </c>
      <c r="K6644">
        <f t="shared" si="825"/>
        <v>0</v>
      </c>
      <c r="L6644">
        <f t="shared" si="826"/>
        <v>0</v>
      </c>
      <c r="M6644">
        <f t="shared" si="827"/>
        <v>0</v>
      </c>
      <c r="N6644">
        <f t="shared" si="828"/>
        <v>-5.0619861039084881</v>
      </c>
      <c r="O6644">
        <f t="shared" si="829"/>
        <v>6.3329690794522234E-3</v>
      </c>
      <c r="P6644">
        <f t="shared" si="830"/>
        <v>6.2931149768901407E-3</v>
      </c>
      <c r="Q6644">
        <f t="shared" si="831"/>
        <v>-6.3130000950679839E-3</v>
      </c>
    </row>
    <row r="6645" spans="1:17" x14ac:dyDescent="0.25">
      <c r="A6645">
        <v>6634</v>
      </c>
      <c r="B6645" t="s">
        <v>6759</v>
      </c>
      <c r="C6645" s="8">
        <v>25000</v>
      </c>
      <c r="E6645" t="s">
        <v>22</v>
      </c>
      <c r="F6645" t="s">
        <v>25</v>
      </c>
      <c r="G6645">
        <v>8927.09</v>
      </c>
      <c r="H6645" s="5">
        <v>350</v>
      </c>
      <c r="I6645" s="5">
        <v>9000</v>
      </c>
      <c r="J6645" t="str">
        <f t="shared" si="824"/>
        <v>no</v>
      </c>
      <c r="K6645">
        <f t="shared" si="825"/>
        <v>0</v>
      </c>
      <c r="L6645">
        <f t="shared" si="826"/>
        <v>0</v>
      </c>
      <c r="M6645">
        <f t="shared" si="827"/>
        <v>0</v>
      </c>
      <c r="N6645">
        <f t="shared" si="828"/>
        <v>-5.0619861039084881</v>
      </c>
      <c r="O6645">
        <f t="shared" si="829"/>
        <v>6.3329690794522234E-3</v>
      </c>
      <c r="P6645">
        <f t="shared" si="830"/>
        <v>6.2931149768901407E-3</v>
      </c>
      <c r="Q6645">
        <f t="shared" si="831"/>
        <v>-6.3130000950679839E-3</v>
      </c>
    </row>
    <row r="6646" spans="1:17" x14ac:dyDescent="0.25">
      <c r="A6646">
        <v>6635</v>
      </c>
      <c r="B6646" t="s">
        <v>6760</v>
      </c>
      <c r="C6646" s="8">
        <v>10000</v>
      </c>
      <c r="E6646" t="s">
        <v>22</v>
      </c>
      <c r="F6646" t="s">
        <v>73</v>
      </c>
      <c r="G6646">
        <v>451.92</v>
      </c>
      <c r="H6646" s="5">
        <v>300</v>
      </c>
      <c r="I6646" s="5">
        <v>9000</v>
      </c>
      <c r="J6646" t="str">
        <f t="shared" si="824"/>
        <v>no</v>
      </c>
      <c r="K6646">
        <f t="shared" si="825"/>
        <v>0</v>
      </c>
      <c r="L6646">
        <f t="shared" si="826"/>
        <v>0</v>
      </c>
      <c r="M6646">
        <f t="shared" si="827"/>
        <v>0</v>
      </c>
      <c r="N6646">
        <f t="shared" si="828"/>
        <v>-5.0166027725267899</v>
      </c>
      <c r="O6646">
        <f t="shared" si="829"/>
        <v>6.6270019440258137E-3</v>
      </c>
      <c r="P6646">
        <f t="shared" si="830"/>
        <v>6.5833739123106819E-3</v>
      </c>
      <c r="Q6646">
        <f t="shared" si="831"/>
        <v>-6.6051399000292459E-3</v>
      </c>
    </row>
    <row r="6647" spans="1:17" x14ac:dyDescent="0.25">
      <c r="A6647">
        <v>6636</v>
      </c>
      <c r="B6647" t="s">
        <v>6761</v>
      </c>
      <c r="C6647" s="8">
        <v>8999</v>
      </c>
      <c r="E6647" t="s">
        <v>22</v>
      </c>
      <c r="F6647" t="s">
        <v>73</v>
      </c>
      <c r="G6647">
        <v>283.55</v>
      </c>
      <c r="H6647" s="5">
        <v>400</v>
      </c>
      <c r="I6647" s="5">
        <v>9000</v>
      </c>
      <c r="J6647" t="str">
        <f t="shared" si="824"/>
        <v>no</v>
      </c>
      <c r="K6647">
        <f t="shared" si="825"/>
        <v>0</v>
      </c>
      <c r="L6647">
        <f t="shared" si="826"/>
        <v>0</v>
      </c>
      <c r="M6647">
        <f t="shared" si="827"/>
        <v>0</v>
      </c>
      <c r="N6647">
        <f t="shared" si="828"/>
        <v>-5.013574191545918</v>
      </c>
      <c r="O6647">
        <f t="shared" si="829"/>
        <v>6.6471027792130216E-3</v>
      </c>
      <c r="P6647">
        <f t="shared" si="830"/>
        <v>6.6032105599482614E-3</v>
      </c>
      <c r="Q6647">
        <f t="shared" si="831"/>
        <v>-6.6251082045345744E-3</v>
      </c>
    </row>
    <row r="6648" spans="1:17" x14ac:dyDescent="0.25">
      <c r="A6648">
        <v>6637</v>
      </c>
      <c r="B6648" t="s">
        <v>6762</v>
      </c>
      <c r="C6648" s="8">
        <v>2</v>
      </c>
      <c r="E6648" t="s">
        <v>57</v>
      </c>
      <c r="F6648" t="s">
        <v>74</v>
      </c>
      <c r="G6648">
        <v>900.31</v>
      </c>
      <c r="H6648" s="5">
        <v>730</v>
      </c>
      <c r="I6648" s="5">
        <v>9000</v>
      </c>
      <c r="J6648" t="str">
        <f t="shared" si="824"/>
        <v>yes</v>
      </c>
      <c r="K6648">
        <f t="shared" si="825"/>
        <v>0</v>
      </c>
      <c r="L6648">
        <f t="shared" si="826"/>
        <v>0</v>
      </c>
      <c r="M6648">
        <f t="shared" si="827"/>
        <v>0</v>
      </c>
      <c r="N6648">
        <f t="shared" si="828"/>
        <v>-4.9863532693831756</v>
      </c>
      <c r="O6648">
        <f t="shared" si="829"/>
        <v>6.8305282254162358E-3</v>
      </c>
      <c r="P6648">
        <f t="shared" si="830"/>
        <v>6.7841886334687792E-3</v>
      </c>
      <c r="Q6648">
        <f t="shared" si="831"/>
        <v>-6.8073058548944205E-3</v>
      </c>
    </row>
    <row r="6649" spans="1:17" x14ac:dyDescent="0.25">
      <c r="A6649">
        <v>6638</v>
      </c>
      <c r="B6649" t="s">
        <v>6763</v>
      </c>
      <c r="C6649" s="8">
        <v>25000</v>
      </c>
      <c r="E6649" t="s">
        <v>22</v>
      </c>
      <c r="F6649" t="s">
        <v>73</v>
      </c>
      <c r="G6649">
        <v>312.20999999999998</v>
      </c>
      <c r="H6649" s="5">
        <v>300</v>
      </c>
      <c r="I6649" s="5">
        <v>9000</v>
      </c>
      <c r="J6649" t="str">
        <f t="shared" si="824"/>
        <v>no</v>
      </c>
      <c r="K6649">
        <f t="shared" si="825"/>
        <v>0</v>
      </c>
      <c r="L6649">
        <f t="shared" si="826"/>
        <v>0</v>
      </c>
      <c r="M6649">
        <f t="shared" si="827"/>
        <v>0</v>
      </c>
      <c r="N6649">
        <f t="shared" si="828"/>
        <v>-5.0619861039084881</v>
      </c>
      <c r="O6649">
        <f t="shared" si="829"/>
        <v>6.3329690794522234E-3</v>
      </c>
      <c r="P6649">
        <f t="shared" si="830"/>
        <v>6.2931149768901407E-3</v>
      </c>
      <c r="Q6649">
        <f t="shared" si="831"/>
        <v>-6.3130000950679839E-3</v>
      </c>
    </row>
    <row r="6650" spans="1:17" x14ac:dyDescent="0.25">
      <c r="A6650">
        <v>6639</v>
      </c>
      <c r="B6650" t="s">
        <v>6764</v>
      </c>
      <c r="C6650" s="8">
        <v>9999</v>
      </c>
      <c r="E6650" t="s">
        <v>22</v>
      </c>
      <c r="F6650" t="s">
        <v>29</v>
      </c>
      <c r="G6650">
        <v>704.19</v>
      </c>
      <c r="H6650" s="5">
        <v>400</v>
      </c>
      <c r="I6650" s="5">
        <v>9000</v>
      </c>
      <c r="J6650" t="str">
        <f t="shared" si="824"/>
        <v>no</v>
      </c>
      <c r="K6650">
        <f t="shared" si="825"/>
        <v>0</v>
      </c>
      <c r="L6650">
        <f t="shared" si="826"/>
        <v>1</v>
      </c>
      <c r="M6650">
        <f t="shared" si="827"/>
        <v>0</v>
      </c>
      <c r="N6650">
        <f t="shared" si="828"/>
        <v>-5.032056121275021</v>
      </c>
      <c r="O6650">
        <f t="shared" si="829"/>
        <v>6.5253797954045855E-3</v>
      </c>
      <c r="P6650">
        <f t="shared" si="830"/>
        <v>6.4830752670449231E-3</v>
      </c>
      <c r="Q6650">
        <f t="shared" si="831"/>
        <v>-6.5041816718997801E-3</v>
      </c>
    </row>
    <row r="6651" spans="1:17" x14ac:dyDescent="0.25">
      <c r="A6651">
        <v>6640</v>
      </c>
      <c r="B6651" t="s">
        <v>6765</v>
      </c>
      <c r="C6651" s="8">
        <v>5000</v>
      </c>
      <c r="E6651" t="s">
        <v>56</v>
      </c>
      <c r="F6651" t="s">
        <v>73</v>
      </c>
      <c r="G6651">
        <v>2153.2199999999998</v>
      </c>
      <c r="H6651" s="5">
        <v>300</v>
      </c>
      <c r="I6651" s="5">
        <v>9000</v>
      </c>
      <c r="J6651" t="str">
        <f t="shared" si="824"/>
        <v>no</v>
      </c>
      <c r="K6651">
        <f t="shared" si="825"/>
        <v>0</v>
      </c>
      <c r="L6651">
        <f t="shared" si="826"/>
        <v>0</v>
      </c>
      <c r="M6651">
        <f t="shared" si="827"/>
        <v>0</v>
      </c>
      <c r="N6651">
        <f t="shared" si="828"/>
        <v>-5.0014749953995574</v>
      </c>
      <c r="O6651">
        <f t="shared" si="829"/>
        <v>6.728015884234234E-3</v>
      </c>
      <c r="P6651">
        <f t="shared" si="830"/>
        <v>6.6830522028582372E-3</v>
      </c>
      <c r="Q6651">
        <f t="shared" si="831"/>
        <v>-6.7054837930821086E-3</v>
      </c>
    </row>
    <row r="6652" spans="1:17" x14ac:dyDescent="0.25">
      <c r="A6652">
        <v>6641</v>
      </c>
      <c r="B6652" t="s">
        <v>6766</v>
      </c>
      <c r="C6652" s="8">
        <v>5000</v>
      </c>
      <c r="E6652" t="s">
        <v>56</v>
      </c>
      <c r="F6652" t="s">
        <v>73</v>
      </c>
      <c r="G6652">
        <v>1094.49</v>
      </c>
      <c r="H6652" s="5">
        <v>300</v>
      </c>
      <c r="I6652" s="5">
        <v>9000</v>
      </c>
      <c r="J6652" t="str">
        <f t="shared" si="824"/>
        <v>no</v>
      </c>
      <c r="K6652">
        <f t="shared" si="825"/>
        <v>0</v>
      </c>
      <c r="L6652">
        <f t="shared" si="826"/>
        <v>0</v>
      </c>
      <c r="M6652">
        <f t="shared" si="827"/>
        <v>0</v>
      </c>
      <c r="N6652">
        <f t="shared" si="828"/>
        <v>-5.0014749953995574</v>
      </c>
      <c r="O6652">
        <f t="shared" si="829"/>
        <v>6.728015884234234E-3</v>
      </c>
      <c r="P6652">
        <f t="shared" si="830"/>
        <v>6.6830522028582372E-3</v>
      </c>
      <c r="Q6652">
        <f t="shared" si="831"/>
        <v>-6.7054837930821086E-3</v>
      </c>
    </row>
    <row r="6653" spans="1:17" x14ac:dyDescent="0.25">
      <c r="A6653">
        <v>6642</v>
      </c>
      <c r="B6653" t="s">
        <v>6767</v>
      </c>
      <c r="C6653" s="8">
        <v>10000</v>
      </c>
      <c r="E6653" t="s">
        <v>22</v>
      </c>
      <c r="F6653" t="s">
        <v>73</v>
      </c>
      <c r="G6653">
        <v>78.209999999999994</v>
      </c>
      <c r="H6653" s="5">
        <v>300</v>
      </c>
      <c r="I6653" s="5">
        <v>9000</v>
      </c>
      <c r="J6653" t="str">
        <f t="shared" si="824"/>
        <v>no</v>
      </c>
      <c r="K6653">
        <f t="shared" si="825"/>
        <v>0</v>
      </c>
      <c r="L6653">
        <f t="shared" si="826"/>
        <v>0</v>
      </c>
      <c r="M6653">
        <f t="shared" si="827"/>
        <v>0</v>
      </c>
      <c r="N6653">
        <f t="shared" si="828"/>
        <v>-5.0166027725267899</v>
      </c>
      <c r="O6653">
        <f t="shared" si="829"/>
        <v>6.6270019440258137E-3</v>
      </c>
      <c r="P6653">
        <f t="shared" si="830"/>
        <v>6.5833739123106819E-3</v>
      </c>
      <c r="Q6653">
        <f t="shared" si="831"/>
        <v>-6.6051399000292459E-3</v>
      </c>
    </row>
    <row r="6654" spans="1:17" x14ac:dyDescent="0.25">
      <c r="A6654">
        <v>6643</v>
      </c>
      <c r="B6654" t="s">
        <v>6768</v>
      </c>
      <c r="C6654" s="8">
        <v>25000</v>
      </c>
      <c r="E6654" t="s">
        <v>22</v>
      </c>
      <c r="F6654" t="s">
        <v>29</v>
      </c>
      <c r="G6654">
        <v>4739.79</v>
      </c>
      <c r="H6654" s="5">
        <v>300</v>
      </c>
      <c r="I6654" s="5">
        <v>9000</v>
      </c>
      <c r="J6654" t="str">
        <f t="shared" si="824"/>
        <v>no</v>
      </c>
      <c r="K6654">
        <f t="shared" si="825"/>
        <v>0</v>
      </c>
      <c r="L6654">
        <f t="shared" si="826"/>
        <v>1</v>
      </c>
      <c r="M6654">
        <f t="shared" si="827"/>
        <v>0</v>
      </c>
      <c r="N6654">
        <f t="shared" si="828"/>
        <v>-5.0774424782121441</v>
      </c>
      <c r="O6654">
        <f t="shared" si="829"/>
        <v>6.23583692807856E-3</v>
      </c>
      <c r="P6654">
        <f t="shared" si="830"/>
        <v>6.1971922478092686E-3</v>
      </c>
      <c r="Q6654">
        <f t="shared" si="831"/>
        <v>-6.216474549050232E-3</v>
      </c>
    </row>
    <row r="6655" spans="1:17" x14ac:dyDescent="0.25">
      <c r="A6655">
        <v>6644</v>
      </c>
      <c r="B6655" t="s">
        <v>6769</v>
      </c>
      <c r="C6655" s="8">
        <v>10000</v>
      </c>
      <c r="E6655" t="s">
        <v>22</v>
      </c>
      <c r="F6655" t="s">
        <v>29</v>
      </c>
      <c r="G6655">
        <v>765.39</v>
      </c>
      <c r="H6655" s="5">
        <v>300</v>
      </c>
      <c r="I6655" s="5">
        <v>9000</v>
      </c>
      <c r="J6655" t="str">
        <f t="shared" si="824"/>
        <v>no</v>
      </c>
      <c r="K6655">
        <f t="shared" si="825"/>
        <v>0</v>
      </c>
      <c r="L6655">
        <f t="shared" si="826"/>
        <v>1</v>
      </c>
      <c r="M6655">
        <f t="shared" si="827"/>
        <v>0</v>
      </c>
      <c r="N6655">
        <f t="shared" si="828"/>
        <v>-5.0320591468304459</v>
      </c>
      <c r="O6655">
        <f t="shared" si="829"/>
        <v>6.5253600525362124E-3</v>
      </c>
      <c r="P6655">
        <f t="shared" si="830"/>
        <v>6.4830557793353737E-3</v>
      </c>
      <c r="Q6655">
        <f t="shared" si="831"/>
        <v>-6.5041620570257088E-3</v>
      </c>
    </row>
    <row r="6656" spans="1:17" x14ac:dyDescent="0.25">
      <c r="A6656">
        <v>6645</v>
      </c>
      <c r="B6656" t="s">
        <v>6770</v>
      </c>
      <c r="C6656" s="8">
        <v>25000</v>
      </c>
      <c r="E6656" t="s">
        <v>22</v>
      </c>
      <c r="F6656" t="s">
        <v>73</v>
      </c>
      <c r="G6656">
        <v>1684.94</v>
      </c>
      <c r="H6656" s="5">
        <v>300</v>
      </c>
      <c r="I6656" s="5">
        <v>9000</v>
      </c>
      <c r="J6656" t="str">
        <f t="shared" si="824"/>
        <v>no</v>
      </c>
      <c r="K6656">
        <f t="shared" si="825"/>
        <v>0</v>
      </c>
      <c r="L6656">
        <f t="shared" si="826"/>
        <v>0</v>
      </c>
      <c r="M6656">
        <f t="shared" si="827"/>
        <v>0</v>
      </c>
      <c r="N6656">
        <f t="shared" si="828"/>
        <v>-5.0619861039084881</v>
      </c>
      <c r="O6656">
        <f t="shared" si="829"/>
        <v>6.3329690794522234E-3</v>
      </c>
      <c r="P6656">
        <f t="shared" si="830"/>
        <v>6.2931149768901407E-3</v>
      </c>
      <c r="Q6656">
        <f t="shared" si="831"/>
        <v>-6.3130000950679839E-3</v>
      </c>
    </row>
    <row r="6657" spans="1:17" x14ac:dyDescent="0.25">
      <c r="A6657">
        <v>6646</v>
      </c>
      <c r="B6657" t="s">
        <v>6771</v>
      </c>
      <c r="C6657" s="8">
        <v>25000</v>
      </c>
      <c r="E6657" t="s">
        <v>22</v>
      </c>
      <c r="F6657" t="s">
        <v>73</v>
      </c>
      <c r="G6657">
        <v>316.02999999999997</v>
      </c>
      <c r="H6657" s="5">
        <v>250</v>
      </c>
      <c r="I6657" s="5">
        <v>9000</v>
      </c>
      <c r="J6657" t="str">
        <f t="shared" si="824"/>
        <v>no</v>
      </c>
      <c r="K6657">
        <f t="shared" si="825"/>
        <v>0</v>
      </c>
      <c r="L6657">
        <f t="shared" si="826"/>
        <v>0</v>
      </c>
      <c r="M6657">
        <f t="shared" si="827"/>
        <v>0</v>
      </c>
      <c r="N6657">
        <f t="shared" si="828"/>
        <v>-5.0619861039084881</v>
      </c>
      <c r="O6657">
        <f t="shared" si="829"/>
        <v>6.3329690794522234E-3</v>
      </c>
      <c r="P6657">
        <f t="shared" si="830"/>
        <v>6.2931149768901407E-3</v>
      </c>
      <c r="Q6657">
        <f t="shared" si="831"/>
        <v>-6.3130000950679839E-3</v>
      </c>
    </row>
    <row r="6658" spans="1:17" x14ac:dyDescent="0.25">
      <c r="A6658">
        <v>6647</v>
      </c>
      <c r="B6658" t="s">
        <v>6772</v>
      </c>
      <c r="C6658" s="8">
        <v>10000</v>
      </c>
      <c r="E6658" t="s">
        <v>22</v>
      </c>
      <c r="F6658" t="s">
        <v>20</v>
      </c>
      <c r="G6658">
        <v>34.83</v>
      </c>
      <c r="H6658" s="5">
        <v>300</v>
      </c>
      <c r="I6658" s="5">
        <v>9000</v>
      </c>
      <c r="J6658" t="str">
        <f t="shared" si="824"/>
        <v>no</v>
      </c>
      <c r="K6658">
        <f t="shared" si="825"/>
        <v>0</v>
      </c>
      <c r="L6658">
        <f t="shared" si="826"/>
        <v>0</v>
      </c>
      <c r="M6658">
        <f t="shared" si="827"/>
        <v>0</v>
      </c>
      <c r="N6658">
        <f t="shared" si="828"/>
        <v>-5.0166027725267899</v>
      </c>
      <c r="O6658">
        <f t="shared" si="829"/>
        <v>6.6270019440258137E-3</v>
      </c>
      <c r="P6658">
        <f t="shared" si="830"/>
        <v>6.5833739123106819E-3</v>
      </c>
      <c r="Q6658">
        <f t="shared" si="831"/>
        <v>-6.6051399000292459E-3</v>
      </c>
    </row>
    <row r="6659" spans="1:17" x14ac:dyDescent="0.25">
      <c r="A6659">
        <v>6648</v>
      </c>
      <c r="B6659" t="s">
        <v>6773</v>
      </c>
      <c r="C6659" s="8">
        <v>25000</v>
      </c>
      <c r="E6659" t="s">
        <v>22</v>
      </c>
      <c r="F6659" t="s">
        <v>29</v>
      </c>
      <c r="G6659">
        <v>1821.33</v>
      </c>
      <c r="H6659" s="5">
        <v>300</v>
      </c>
      <c r="I6659" s="5">
        <v>9000</v>
      </c>
      <c r="J6659" t="str">
        <f t="shared" si="824"/>
        <v>no</v>
      </c>
      <c r="K6659">
        <f t="shared" si="825"/>
        <v>0</v>
      </c>
      <c r="L6659">
        <f t="shared" si="826"/>
        <v>1</v>
      </c>
      <c r="M6659">
        <f t="shared" si="827"/>
        <v>0</v>
      </c>
      <c r="N6659">
        <f t="shared" si="828"/>
        <v>-5.0774424782121441</v>
      </c>
      <c r="O6659">
        <f t="shared" si="829"/>
        <v>6.23583692807856E-3</v>
      </c>
      <c r="P6659">
        <f t="shared" si="830"/>
        <v>6.1971922478092686E-3</v>
      </c>
      <c r="Q6659">
        <f t="shared" si="831"/>
        <v>-6.216474549050232E-3</v>
      </c>
    </row>
    <row r="6660" spans="1:17" x14ac:dyDescent="0.25">
      <c r="A6660">
        <v>6649</v>
      </c>
      <c r="B6660" t="s">
        <v>6774</v>
      </c>
      <c r="C6660" s="8">
        <v>2</v>
      </c>
      <c r="E6660" t="s">
        <v>57</v>
      </c>
      <c r="F6660" t="s">
        <v>74</v>
      </c>
      <c r="G6660">
        <v>219.45</v>
      </c>
      <c r="H6660" s="5">
        <v>730</v>
      </c>
      <c r="I6660" s="5">
        <v>9000</v>
      </c>
      <c r="J6660" t="str">
        <f t="shared" si="824"/>
        <v>yes</v>
      </c>
      <c r="K6660">
        <f t="shared" si="825"/>
        <v>0</v>
      </c>
      <c r="L6660">
        <f t="shared" si="826"/>
        <v>0</v>
      </c>
      <c r="M6660">
        <f t="shared" si="827"/>
        <v>0</v>
      </c>
      <c r="N6660">
        <f t="shared" si="828"/>
        <v>-4.9863532693831756</v>
      </c>
      <c r="O6660">
        <f t="shared" si="829"/>
        <v>6.8305282254162358E-3</v>
      </c>
      <c r="P6660">
        <f t="shared" si="830"/>
        <v>6.7841886334687792E-3</v>
      </c>
      <c r="Q6660">
        <f t="shared" si="831"/>
        <v>-6.8073058548944205E-3</v>
      </c>
    </row>
    <row r="6661" spans="1:17" x14ac:dyDescent="0.25">
      <c r="A6661">
        <v>6650</v>
      </c>
      <c r="B6661" t="s">
        <v>6775</v>
      </c>
      <c r="C6661" s="8">
        <v>25000</v>
      </c>
      <c r="E6661" t="s">
        <v>22</v>
      </c>
      <c r="F6661" t="s">
        <v>73</v>
      </c>
      <c r="G6661">
        <v>10261.200000000001</v>
      </c>
      <c r="H6661" s="5">
        <v>300</v>
      </c>
      <c r="I6661" s="5">
        <v>9000</v>
      </c>
      <c r="J6661" t="str">
        <f t="shared" si="824"/>
        <v>no</v>
      </c>
      <c r="K6661">
        <f t="shared" si="825"/>
        <v>0</v>
      </c>
      <c r="L6661">
        <f t="shared" si="826"/>
        <v>0</v>
      </c>
      <c r="M6661">
        <f t="shared" si="827"/>
        <v>0</v>
      </c>
      <c r="N6661">
        <f t="shared" si="828"/>
        <v>-5.0619861039084881</v>
      </c>
      <c r="O6661">
        <f t="shared" si="829"/>
        <v>6.3329690794522234E-3</v>
      </c>
      <c r="P6661">
        <f t="shared" si="830"/>
        <v>6.2931149768901407E-3</v>
      </c>
      <c r="Q6661">
        <f t="shared" si="831"/>
        <v>-6.3130000950679839E-3</v>
      </c>
    </row>
    <row r="6662" spans="1:17" x14ac:dyDescent="0.25">
      <c r="A6662">
        <v>6651</v>
      </c>
      <c r="B6662" t="s">
        <v>6776</v>
      </c>
      <c r="C6662" s="8">
        <v>10000</v>
      </c>
      <c r="E6662" t="s">
        <v>22</v>
      </c>
      <c r="F6662" t="s">
        <v>39</v>
      </c>
      <c r="G6662">
        <v>3958.03</v>
      </c>
      <c r="H6662" s="5">
        <v>300</v>
      </c>
      <c r="I6662" s="5">
        <v>9000</v>
      </c>
      <c r="J6662" t="str">
        <f t="shared" si="824"/>
        <v>no</v>
      </c>
      <c r="K6662">
        <f t="shared" si="825"/>
        <v>0</v>
      </c>
      <c r="L6662">
        <f t="shared" si="826"/>
        <v>0</v>
      </c>
      <c r="M6662">
        <f t="shared" si="827"/>
        <v>0</v>
      </c>
      <c r="N6662">
        <f t="shared" si="828"/>
        <v>-5.0166027725267899</v>
      </c>
      <c r="O6662">
        <f t="shared" si="829"/>
        <v>6.6270019440258137E-3</v>
      </c>
      <c r="P6662">
        <f t="shared" si="830"/>
        <v>6.5833739123106819E-3</v>
      </c>
      <c r="Q6662">
        <f t="shared" si="831"/>
        <v>-6.6051399000292459E-3</v>
      </c>
    </row>
    <row r="6663" spans="1:17" x14ac:dyDescent="0.25">
      <c r="A6663">
        <v>6652</v>
      </c>
      <c r="B6663" t="s">
        <v>6777</v>
      </c>
      <c r="C6663" s="8">
        <v>25000</v>
      </c>
      <c r="E6663" t="s">
        <v>22</v>
      </c>
      <c r="F6663" t="s">
        <v>29</v>
      </c>
      <c r="G6663">
        <v>396.07</v>
      </c>
      <c r="H6663" s="5">
        <v>300</v>
      </c>
      <c r="I6663" s="5">
        <v>9000</v>
      </c>
      <c r="J6663" t="str">
        <f t="shared" si="824"/>
        <v>no</v>
      </c>
      <c r="K6663">
        <f t="shared" si="825"/>
        <v>0</v>
      </c>
      <c r="L6663">
        <f t="shared" si="826"/>
        <v>1</v>
      </c>
      <c r="M6663">
        <f t="shared" si="827"/>
        <v>0</v>
      </c>
      <c r="N6663">
        <f t="shared" si="828"/>
        <v>-5.0774424782121441</v>
      </c>
      <c r="O6663">
        <f t="shared" si="829"/>
        <v>6.23583692807856E-3</v>
      </c>
      <c r="P6663">
        <f t="shared" si="830"/>
        <v>6.1971922478092686E-3</v>
      </c>
      <c r="Q6663">
        <f t="shared" si="831"/>
        <v>-6.216474549050232E-3</v>
      </c>
    </row>
    <row r="6664" spans="1:17" x14ac:dyDescent="0.25">
      <c r="A6664">
        <v>6653</v>
      </c>
      <c r="B6664" t="s">
        <v>6778</v>
      </c>
      <c r="C6664" s="8">
        <v>10000</v>
      </c>
      <c r="E6664" t="s">
        <v>31</v>
      </c>
      <c r="F6664" t="s">
        <v>20</v>
      </c>
      <c r="G6664">
        <v>200.46</v>
      </c>
      <c r="H6664" s="5">
        <v>400</v>
      </c>
      <c r="I6664" s="5">
        <v>9000</v>
      </c>
      <c r="J6664" t="str">
        <f t="shared" si="824"/>
        <v>no</v>
      </c>
      <c r="K6664">
        <f t="shared" si="825"/>
        <v>0</v>
      </c>
      <c r="L6664">
        <f t="shared" si="826"/>
        <v>0</v>
      </c>
      <c r="M6664">
        <f t="shared" si="827"/>
        <v>0</v>
      </c>
      <c r="N6664">
        <f t="shared" si="828"/>
        <v>-5.0166027725267899</v>
      </c>
      <c r="O6664">
        <f t="shared" si="829"/>
        <v>6.6270019440258137E-3</v>
      </c>
      <c r="P6664">
        <f t="shared" si="830"/>
        <v>6.5833739123106819E-3</v>
      </c>
      <c r="Q6664">
        <f t="shared" si="831"/>
        <v>-6.6051399000292459E-3</v>
      </c>
    </row>
    <row r="6665" spans="1:17" x14ac:dyDescent="0.25">
      <c r="A6665">
        <v>6654</v>
      </c>
      <c r="B6665" t="s">
        <v>6779</v>
      </c>
      <c r="C6665" s="8">
        <v>2</v>
      </c>
      <c r="E6665" t="s">
        <v>57</v>
      </c>
      <c r="F6665" t="s">
        <v>74</v>
      </c>
      <c r="G6665">
        <v>1320</v>
      </c>
      <c r="H6665" s="5">
        <v>730</v>
      </c>
      <c r="I6665" s="5">
        <v>9000</v>
      </c>
      <c r="J6665" t="str">
        <f t="shared" si="824"/>
        <v>yes</v>
      </c>
      <c r="K6665">
        <f t="shared" si="825"/>
        <v>0</v>
      </c>
      <c r="L6665">
        <f t="shared" si="826"/>
        <v>0</v>
      </c>
      <c r="M6665">
        <f t="shared" si="827"/>
        <v>0</v>
      </c>
      <c r="N6665">
        <f t="shared" si="828"/>
        <v>-4.9863532693831756</v>
      </c>
      <c r="O6665">
        <f t="shared" si="829"/>
        <v>6.8305282254162358E-3</v>
      </c>
      <c r="P6665">
        <f t="shared" si="830"/>
        <v>6.7841886334687792E-3</v>
      </c>
      <c r="Q6665">
        <f t="shared" si="831"/>
        <v>-6.8073058548944205E-3</v>
      </c>
    </row>
    <row r="6666" spans="1:17" x14ac:dyDescent="0.25">
      <c r="A6666">
        <v>6655</v>
      </c>
      <c r="B6666" t="s">
        <v>6780</v>
      </c>
      <c r="C6666" s="8">
        <v>30000</v>
      </c>
      <c r="E6666" t="s">
        <v>22</v>
      </c>
      <c r="F6666" t="s">
        <v>73</v>
      </c>
      <c r="G6666">
        <v>3686.05</v>
      </c>
      <c r="H6666" s="5">
        <v>300</v>
      </c>
      <c r="I6666" s="5">
        <v>9000</v>
      </c>
      <c r="J6666" t="str">
        <f t="shared" si="824"/>
        <v>no</v>
      </c>
      <c r="K6666">
        <f t="shared" si="825"/>
        <v>0</v>
      </c>
      <c r="L6666">
        <f t="shared" si="826"/>
        <v>0</v>
      </c>
      <c r="M6666">
        <f t="shared" si="827"/>
        <v>0</v>
      </c>
      <c r="N6666">
        <f t="shared" si="828"/>
        <v>-5.0771138810357206</v>
      </c>
      <c r="O6666">
        <f t="shared" si="829"/>
        <v>6.2378863431833314E-3</v>
      </c>
      <c r="P6666">
        <f t="shared" si="830"/>
        <v>6.1992163362609301E-3</v>
      </c>
      <c r="Q6666">
        <f t="shared" si="831"/>
        <v>-6.2185112614615776E-3</v>
      </c>
    </row>
    <row r="6667" spans="1:17" x14ac:dyDescent="0.25">
      <c r="A6667">
        <v>6656</v>
      </c>
      <c r="B6667" t="s">
        <v>6781</v>
      </c>
      <c r="C6667" s="8">
        <v>25000</v>
      </c>
      <c r="E6667" t="s">
        <v>22</v>
      </c>
      <c r="F6667" t="s">
        <v>29</v>
      </c>
      <c r="G6667">
        <v>1372.08</v>
      </c>
      <c r="H6667" s="5">
        <v>300</v>
      </c>
      <c r="I6667" s="5">
        <v>9000</v>
      </c>
      <c r="J6667" t="str">
        <f t="shared" si="824"/>
        <v>no</v>
      </c>
      <c r="K6667">
        <f t="shared" si="825"/>
        <v>0</v>
      </c>
      <c r="L6667">
        <f t="shared" si="826"/>
        <v>1</v>
      </c>
      <c r="M6667">
        <f t="shared" si="827"/>
        <v>0</v>
      </c>
      <c r="N6667">
        <f t="shared" si="828"/>
        <v>-5.0774424782121441</v>
      </c>
      <c r="O6667">
        <f t="shared" si="829"/>
        <v>6.23583692807856E-3</v>
      </c>
      <c r="P6667">
        <f t="shared" si="830"/>
        <v>6.1971922478092686E-3</v>
      </c>
      <c r="Q6667">
        <f t="shared" si="831"/>
        <v>-6.216474549050232E-3</v>
      </c>
    </row>
    <row r="6668" spans="1:17" x14ac:dyDescent="0.25">
      <c r="A6668">
        <v>6657</v>
      </c>
      <c r="B6668" t="s">
        <v>6782</v>
      </c>
      <c r="C6668" s="8">
        <v>195000</v>
      </c>
      <c r="E6668" t="s">
        <v>22</v>
      </c>
      <c r="F6668" t="s">
        <v>39</v>
      </c>
      <c r="G6668">
        <v>134796.04999999999</v>
      </c>
      <c r="H6668" s="5">
        <v>300</v>
      </c>
      <c r="I6668" s="5">
        <v>9000</v>
      </c>
      <c r="J6668" t="str">
        <f t="shared" ref="J6668:J6731" si="832">IF(G6668/C6668&gt;=0.85, "yes", "no")</f>
        <v>no</v>
      </c>
      <c r="K6668">
        <f t="shared" ref="K6668:K6731" si="833">IF(OR(H6668=500, H6668=600), 1, 0)</f>
        <v>0</v>
      </c>
      <c r="L6668">
        <f t="shared" ref="L6668:L6731" si="834">IF(F6668="ZDD", 1, 0)</f>
        <v>0</v>
      </c>
      <c r="M6668">
        <f t="shared" ref="M6668:M6731" si="835">IF(OR(E6668="ZP07", E6668="ZP28",E6668="ZP32",E6668="ZP45",E6668="ZPPY",E6668="ZSPP",E6668="ZXP1",E6668="ZXX7",E6668="ZYPP",E6668="ZYSP",E6668="ZYWP"),1,0)</f>
        <v>0</v>
      </c>
      <c r="N6668">
        <f t="shared" ref="N6668:N6731" si="836">$P$3+$P$4*L6668+$P$5*(C6668/10000000)+$P$6*(I6668/10000000)+$P$7*M6668</f>
        <v>-5.5763305262343961</v>
      </c>
      <c r="O6668">
        <f t="shared" ref="O6668:O6731" si="837">EXP(N6668)</f>
        <v>3.7864342789562825E-3</v>
      </c>
      <c r="P6668">
        <f t="shared" ref="P6668:P6731" si="838">O6668/(1+O6668)</f>
        <v>3.7721512760592038E-3</v>
      </c>
      <c r="Q6668">
        <f t="shared" ref="Q6668:Q6731" si="839">K6668*LN(P6668)+(1-K6668)*LN(1-P6668)</f>
        <v>-3.77928378092519E-3</v>
      </c>
    </row>
    <row r="6669" spans="1:17" x14ac:dyDescent="0.25">
      <c r="A6669">
        <v>6658</v>
      </c>
      <c r="B6669" t="s">
        <v>6783</v>
      </c>
      <c r="C6669" s="8">
        <v>2</v>
      </c>
      <c r="E6669" t="s">
        <v>57</v>
      </c>
      <c r="F6669" t="s">
        <v>74</v>
      </c>
      <c r="G6669">
        <v>285.06</v>
      </c>
      <c r="H6669" s="5">
        <v>730</v>
      </c>
      <c r="I6669" s="5">
        <v>9000</v>
      </c>
      <c r="J6669" t="str">
        <f t="shared" si="832"/>
        <v>yes</v>
      </c>
      <c r="K6669">
        <f t="shared" si="833"/>
        <v>0</v>
      </c>
      <c r="L6669">
        <f t="shared" si="834"/>
        <v>0</v>
      </c>
      <c r="M6669">
        <f t="shared" si="835"/>
        <v>0</v>
      </c>
      <c r="N6669">
        <f t="shared" si="836"/>
        <v>-4.9863532693831756</v>
      </c>
      <c r="O6669">
        <f t="shared" si="837"/>
        <v>6.8305282254162358E-3</v>
      </c>
      <c r="P6669">
        <f t="shared" si="838"/>
        <v>6.7841886334687792E-3</v>
      </c>
      <c r="Q6669">
        <f t="shared" si="839"/>
        <v>-6.8073058548944205E-3</v>
      </c>
    </row>
    <row r="6670" spans="1:17" x14ac:dyDescent="0.25">
      <c r="A6670">
        <v>6659</v>
      </c>
      <c r="B6670" t="s">
        <v>6784</v>
      </c>
      <c r="C6670" s="8">
        <v>2</v>
      </c>
      <c r="E6670" t="s">
        <v>57</v>
      </c>
      <c r="F6670" t="s">
        <v>74</v>
      </c>
      <c r="G6670">
        <v>226.69</v>
      </c>
      <c r="H6670" s="5">
        <v>730</v>
      </c>
      <c r="I6670" s="5">
        <v>9000</v>
      </c>
      <c r="J6670" t="str">
        <f t="shared" si="832"/>
        <v>yes</v>
      </c>
      <c r="K6670">
        <f t="shared" si="833"/>
        <v>0</v>
      </c>
      <c r="L6670">
        <f t="shared" si="834"/>
        <v>0</v>
      </c>
      <c r="M6670">
        <f t="shared" si="835"/>
        <v>0</v>
      </c>
      <c r="N6670">
        <f t="shared" si="836"/>
        <v>-4.9863532693831756</v>
      </c>
      <c r="O6670">
        <f t="shared" si="837"/>
        <v>6.8305282254162358E-3</v>
      </c>
      <c r="P6670">
        <f t="shared" si="838"/>
        <v>6.7841886334687792E-3</v>
      </c>
      <c r="Q6670">
        <f t="shared" si="839"/>
        <v>-6.8073058548944205E-3</v>
      </c>
    </row>
    <row r="6671" spans="1:17" x14ac:dyDescent="0.25">
      <c r="A6671">
        <v>6660</v>
      </c>
      <c r="B6671" t="s">
        <v>6785</v>
      </c>
      <c r="C6671" s="8">
        <v>25000</v>
      </c>
      <c r="E6671" t="s">
        <v>22</v>
      </c>
      <c r="F6671" t="s">
        <v>73</v>
      </c>
      <c r="G6671">
        <v>990.13</v>
      </c>
      <c r="H6671" s="5">
        <v>300</v>
      </c>
      <c r="I6671" s="5">
        <v>9000</v>
      </c>
      <c r="J6671" t="str">
        <f t="shared" si="832"/>
        <v>no</v>
      </c>
      <c r="K6671">
        <f t="shared" si="833"/>
        <v>0</v>
      </c>
      <c r="L6671">
        <f t="shared" si="834"/>
        <v>0</v>
      </c>
      <c r="M6671">
        <f t="shared" si="835"/>
        <v>0</v>
      </c>
      <c r="N6671">
        <f t="shared" si="836"/>
        <v>-5.0619861039084881</v>
      </c>
      <c r="O6671">
        <f t="shared" si="837"/>
        <v>6.3329690794522234E-3</v>
      </c>
      <c r="P6671">
        <f t="shared" si="838"/>
        <v>6.2931149768901407E-3</v>
      </c>
      <c r="Q6671">
        <f t="shared" si="839"/>
        <v>-6.3130000950679839E-3</v>
      </c>
    </row>
    <row r="6672" spans="1:17" x14ac:dyDescent="0.25">
      <c r="A6672">
        <v>6661</v>
      </c>
      <c r="B6672" t="s">
        <v>6786</v>
      </c>
      <c r="C6672" s="8">
        <v>25000</v>
      </c>
      <c r="E6672" t="s">
        <v>22</v>
      </c>
      <c r="F6672" t="s">
        <v>73</v>
      </c>
      <c r="G6672">
        <v>1092.95</v>
      </c>
      <c r="H6672" s="5">
        <v>300</v>
      </c>
      <c r="I6672" s="5">
        <v>9000</v>
      </c>
      <c r="J6672" t="str">
        <f t="shared" si="832"/>
        <v>no</v>
      </c>
      <c r="K6672">
        <f t="shared" si="833"/>
        <v>0</v>
      </c>
      <c r="L6672">
        <f t="shared" si="834"/>
        <v>0</v>
      </c>
      <c r="M6672">
        <f t="shared" si="835"/>
        <v>0</v>
      </c>
      <c r="N6672">
        <f t="shared" si="836"/>
        <v>-5.0619861039084881</v>
      </c>
      <c r="O6672">
        <f t="shared" si="837"/>
        <v>6.3329690794522234E-3</v>
      </c>
      <c r="P6672">
        <f t="shared" si="838"/>
        <v>6.2931149768901407E-3</v>
      </c>
      <c r="Q6672">
        <f t="shared" si="839"/>
        <v>-6.3130000950679839E-3</v>
      </c>
    </row>
    <row r="6673" spans="1:17" x14ac:dyDescent="0.25">
      <c r="A6673">
        <v>6662</v>
      </c>
      <c r="B6673" t="s">
        <v>6787</v>
      </c>
      <c r="C6673" s="8">
        <v>25000</v>
      </c>
      <c r="E6673" t="s">
        <v>22</v>
      </c>
      <c r="F6673" t="s">
        <v>73</v>
      </c>
      <c r="G6673">
        <v>220.91</v>
      </c>
      <c r="H6673" s="5">
        <v>300</v>
      </c>
      <c r="I6673" s="5">
        <v>9000</v>
      </c>
      <c r="J6673" t="str">
        <f t="shared" si="832"/>
        <v>no</v>
      </c>
      <c r="K6673">
        <f t="shared" si="833"/>
        <v>0</v>
      </c>
      <c r="L6673">
        <f t="shared" si="834"/>
        <v>0</v>
      </c>
      <c r="M6673">
        <f t="shared" si="835"/>
        <v>0</v>
      </c>
      <c r="N6673">
        <f t="shared" si="836"/>
        <v>-5.0619861039084881</v>
      </c>
      <c r="O6673">
        <f t="shared" si="837"/>
        <v>6.3329690794522234E-3</v>
      </c>
      <c r="P6673">
        <f t="shared" si="838"/>
        <v>6.2931149768901407E-3</v>
      </c>
      <c r="Q6673">
        <f t="shared" si="839"/>
        <v>-6.3130000950679839E-3</v>
      </c>
    </row>
    <row r="6674" spans="1:17" x14ac:dyDescent="0.25">
      <c r="A6674">
        <v>6663</v>
      </c>
      <c r="B6674" t="s">
        <v>6788</v>
      </c>
      <c r="C6674" s="8">
        <v>20000</v>
      </c>
      <c r="E6674" t="s">
        <v>40</v>
      </c>
      <c r="F6674" t="s">
        <v>73</v>
      </c>
      <c r="G6674">
        <v>352.04</v>
      </c>
      <c r="H6674" s="5">
        <v>300</v>
      </c>
      <c r="I6674" s="5">
        <v>9000</v>
      </c>
      <c r="J6674" t="str">
        <f t="shared" si="832"/>
        <v>no</v>
      </c>
      <c r="K6674">
        <f t="shared" si="833"/>
        <v>0</v>
      </c>
      <c r="L6674">
        <f t="shared" si="834"/>
        <v>0</v>
      </c>
      <c r="M6674">
        <f t="shared" si="835"/>
        <v>0</v>
      </c>
      <c r="N6674">
        <f t="shared" si="836"/>
        <v>-5.0468583267812557</v>
      </c>
      <c r="O6674">
        <f t="shared" si="837"/>
        <v>6.4295011410596993E-3</v>
      </c>
      <c r="P6674">
        <f t="shared" si="838"/>
        <v>6.3884267440194493E-3</v>
      </c>
      <c r="Q6674">
        <f t="shared" si="839"/>
        <v>-6.4089200688450133E-3</v>
      </c>
    </row>
    <row r="6675" spans="1:17" x14ac:dyDescent="0.25">
      <c r="A6675">
        <v>6664</v>
      </c>
      <c r="B6675" t="s">
        <v>6789</v>
      </c>
      <c r="C6675" s="8">
        <v>1</v>
      </c>
      <c r="E6675" t="s">
        <v>57</v>
      </c>
      <c r="F6675" t="s">
        <v>74</v>
      </c>
      <c r="G6675">
        <v>0</v>
      </c>
      <c r="H6675" s="5">
        <v>730</v>
      </c>
      <c r="I6675" s="5">
        <v>9000</v>
      </c>
      <c r="J6675" t="str">
        <f t="shared" si="832"/>
        <v>no</v>
      </c>
      <c r="K6675">
        <f t="shared" si="833"/>
        <v>0</v>
      </c>
      <c r="L6675">
        <f t="shared" si="834"/>
        <v>0</v>
      </c>
      <c r="M6675">
        <f t="shared" si="835"/>
        <v>0</v>
      </c>
      <c r="N6675">
        <f t="shared" si="836"/>
        <v>-4.9863502438277507</v>
      </c>
      <c r="O6675">
        <f t="shared" si="837"/>
        <v>6.8305488915892266E-3</v>
      </c>
      <c r="P6675">
        <f t="shared" si="838"/>
        <v>6.7842090201860848E-3</v>
      </c>
      <c r="Q6675">
        <f t="shared" si="839"/>
        <v>-6.8073263808639938E-3</v>
      </c>
    </row>
    <row r="6676" spans="1:17" x14ac:dyDescent="0.25">
      <c r="A6676">
        <v>6665</v>
      </c>
      <c r="B6676" t="s">
        <v>6790</v>
      </c>
      <c r="C6676" s="8">
        <v>2</v>
      </c>
      <c r="E6676" t="s">
        <v>57</v>
      </c>
      <c r="F6676" t="s">
        <v>74</v>
      </c>
      <c r="G6676">
        <v>4055.87</v>
      </c>
      <c r="H6676" s="5">
        <v>730</v>
      </c>
      <c r="I6676" s="5">
        <v>9000</v>
      </c>
      <c r="J6676" t="str">
        <f t="shared" si="832"/>
        <v>yes</v>
      </c>
      <c r="K6676">
        <f t="shared" si="833"/>
        <v>0</v>
      </c>
      <c r="L6676">
        <f t="shared" si="834"/>
        <v>0</v>
      </c>
      <c r="M6676">
        <f t="shared" si="835"/>
        <v>0</v>
      </c>
      <c r="N6676">
        <f t="shared" si="836"/>
        <v>-4.9863532693831756</v>
      </c>
      <c r="O6676">
        <f t="shared" si="837"/>
        <v>6.8305282254162358E-3</v>
      </c>
      <c r="P6676">
        <f t="shared" si="838"/>
        <v>6.7841886334687792E-3</v>
      </c>
      <c r="Q6676">
        <f t="shared" si="839"/>
        <v>-6.8073058548944205E-3</v>
      </c>
    </row>
    <row r="6677" spans="1:17" x14ac:dyDescent="0.25">
      <c r="A6677">
        <v>6666</v>
      </c>
      <c r="B6677" t="s">
        <v>6791</v>
      </c>
      <c r="C6677" s="8">
        <v>25000</v>
      </c>
      <c r="E6677" t="s">
        <v>40</v>
      </c>
      <c r="F6677" t="s">
        <v>29</v>
      </c>
      <c r="G6677">
        <v>88.11</v>
      </c>
      <c r="H6677" s="5">
        <v>350</v>
      </c>
      <c r="I6677" s="5">
        <v>9000</v>
      </c>
      <c r="J6677" t="str">
        <f t="shared" si="832"/>
        <v>no</v>
      </c>
      <c r="K6677">
        <f t="shared" si="833"/>
        <v>0</v>
      </c>
      <c r="L6677">
        <f t="shared" si="834"/>
        <v>1</v>
      </c>
      <c r="M6677">
        <f t="shared" si="835"/>
        <v>0</v>
      </c>
      <c r="N6677">
        <f t="shared" si="836"/>
        <v>-5.0774424782121441</v>
      </c>
      <c r="O6677">
        <f t="shared" si="837"/>
        <v>6.23583692807856E-3</v>
      </c>
      <c r="P6677">
        <f t="shared" si="838"/>
        <v>6.1971922478092686E-3</v>
      </c>
      <c r="Q6677">
        <f t="shared" si="839"/>
        <v>-6.216474549050232E-3</v>
      </c>
    </row>
    <row r="6678" spans="1:17" x14ac:dyDescent="0.25">
      <c r="A6678">
        <v>6667</v>
      </c>
      <c r="B6678" t="s">
        <v>6792</v>
      </c>
      <c r="C6678" s="8">
        <v>5000</v>
      </c>
      <c r="E6678" t="s">
        <v>22</v>
      </c>
      <c r="F6678" t="s">
        <v>20</v>
      </c>
      <c r="G6678">
        <v>4441.8500000000004</v>
      </c>
      <c r="H6678" s="5">
        <v>300</v>
      </c>
      <c r="I6678" s="5">
        <v>9000</v>
      </c>
      <c r="J6678" t="str">
        <f t="shared" si="832"/>
        <v>yes</v>
      </c>
      <c r="K6678">
        <f t="shared" si="833"/>
        <v>0</v>
      </c>
      <c r="L6678">
        <f t="shared" si="834"/>
        <v>0</v>
      </c>
      <c r="M6678">
        <f t="shared" si="835"/>
        <v>0</v>
      </c>
      <c r="N6678">
        <f t="shared" si="836"/>
        <v>-5.0014749953995574</v>
      </c>
      <c r="O6678">
        <f t="shared" si="837"/>
        <v>6.728015884234234E-3</v>
      </c>
      <c r="P6678">
        <f t="shared" si="838"/>
        <v>6.6830522028582372E-3</v>
      </c>
      <c r="Q6678">
        <f t="shared" si="839"/>
        <v>-6.7054837930821086E-3</v>
      </c>
    </row>
    <row r="6679" spans="1:17" x14ac:dyDescent="0.25">
      <c r="A6679">
        <v>6668</v>
      </c>
      <c r="B6679" t="s">
        <v>6793</v>
      </c>
      <c r="C6679" s="8">
        <v>10000</v>
      </c>
      <c r="E6679" t="s">
        <v>22</v>
      </c>
      <c r="F6679" t="s">
        <v>25</v>
      </c>
      <c r="G6679">
        <v>229.84</v>
      </c>
      <c r="H6679" s="5">
        <v>300</v>
      </c>
      <c r="I6679" s="5">
        <v>9000</v>
      </c>
      <c r="J6679" t="str">
        <f t="shared" si="832"/>
        <v>no</v>
      </c>
      <c r="K6679">
        <f t="shared" si="833"/>
        <v>0</v>
      </c>
      <c r="L6679">
        <f t="shared" si="834"/>
        <v>0</v>
      </c>
      <c r="M6679">
        <f t="shared" si="835"/>
        <v>0</v>
      </c>
      <c r="N6679">
        <f t="shared" si="836"/>
        <v>-5.0166027725267899</v>
      </c>
      <c r="O6679">
        <f t="shared" si="837"/>
        <v>6.6270019440258137E-3</v>
      </c>
      <c r="P6679">
        <f t="shared" si="838"/>
        <v>6.5833739123106819E-3</v>
      </c>
      <c r="Q6679">
        <f t="shared" si="839"/>
        <v>-6.6051399000292459E-3</v>
      </c>
    </row>
    <row r="6680" spans="1:17" x14ac:dyDescent="0.25">
      <c r="A6680">
        <v>6669</v>
      </c>
      <c r="B6680" t="s">
        <v>6794</v>
      </c>
      <c r="C6680" s="8">
        <v>25000</v>
      </c>
      <c r="E6680" t="s">
        <v>22</v>
      </c>
      <c r="F6680" t="s">
        <v>20</v>
      </c>
      <c r="G6680">
        <v>8341.11</v>
      </c>
      <c r="H6680" s="5">
        <v>300</v>
      </c>
      <c r="I6680" s="5">
        <v>9000</v>
      </c>
      <c r="J6680" t="str">
        <f t="shared" si="832"/>
        <v>no</v>
      </c>
      <c r="K6680">
        <f t="shared" si="833"/>
        <v>0</v>
      </c>
      <c r="L6680">
        <f t="shared" si="834"/>
        <v>0</v>
      </c>
      <c r="M6680">
        <f t="shared" si="835"/>
        <v>0</v>
      </c>
      <c r="N6680">
        <f t="shared" si="836"/>
        <v>-5.0619861039084881</v>
      </c>
      <c r="O6680">
        <f t="shared" si="837"/>
        <v>6.3329690794522234E-3</v>
      </c>
      <c r="P6680">
        <f t="shared" si="838"/>
        <v>6.2931149768901407E-3</v>
      </c>
      <c r="Q6680">
        <f t="shared" si="839"/>
        <v>-6.3130000950679839E-3</v>
      </c>
    </row>
    <row r="6681" spans="1:17" x14ac:dyDescent="0.25">
      <c r="A6681">
        <v>6670</v>
      </c>
      <c r="B6681" t="s">
        <v>6795</v>
      </c>
      <c r="C6681" s="8">
        <v>2</v>
      </c>
      <c r="E6681" t="s">
        <v>57</v>
      </c>
      <c r="F6681" t="s">
        <v>74</v>
      </c>
      <c r="G6681">
        <v>1154.18</v>
      </c>
      <c r="H6681" s="5">
        <v>730</v>
      </c>
      <c r="I6681" s="5">
        <v>9000</v>
      </c>
      <c r="J6681" t="str">
        <f t="shared" si="832"/>
        <v>yes</v>
      </c>
      <c r="K6681">
        <f t="shared" si="833"/>
        <v>0</v>
      </c>
      <c r="L6681">
        <f t="shared" si="834"/>
        <v>0</v>
      </c>
      <c r="M6681">
        <f t="shared" si="835"/>
        <v>0</v>
      </c>
      <c r="N6681">
        <f t="shared" si="836"/>
        <v>-4.9863532693831756</v>
      </c>
      <c r="O6681">
        <f t="shared" si="837"/>
        <v>6.8305282254162358E-3</v>
      </c>
      <c r="P6681">
        <f t="shared" si="838"/>
        <v>6.7841886334687792E-3</v>
      </c>
      <c r="Q6681">
        <f t="shared" si="839"/>
        <v>-6.8073058548944205E-3</v>
      </c>
    </row>
    <row r="6682" spans="1:17" x14ac:dyDescent="0.25">
      <c r="A6682">
        <v>6671</v>
      </c>
      <c r="B6682" t="s">
        <v>6796</v>
      </c>
      <c r="C6682" s="8">
        <v>25000</v>
      </c>
      <c r="E6682" t="s">
        <v>22</v>
      </c>
      <c r="F6682" t="s">
        <v>29</v>
      </c>
      <c r="G6682">
        <v>10182.08</v>
      </c>
      <c r="H6682" s="5">
        <v>300</v>
      </c>
      <c r="I6682" s="5">
        <v>9000</v>
      </c>
      <c r="J6682" t="str">
        <f t="shared" si="832"/>
        <v>no</v>
      </c>
      <c r="K6682">
        <f t="shared" si="833"/>
        <v>0</v>
      </c>
      <c r="L6682">
        <f t="shared" si="834"/>
        <v>1</v>
      </c>
      <c r="M6682">
        <f t="shared" si="835"/>
        <v>0</v>
      </c>
      <c r="N6682">
        <f t="shared" si="836"/>
        <v>-5.0774424782121441</v>
      </c>
      <c r="O6682">
        <f t="shared" si="837"/>
        <v>6.23583692807856E-3</v>
      </c>
      <c r="P6682">
        <f t="shared" si="838"/>
        <v>6.1971922478092686E-3</v>
      </c>
      <c r="Q6682">
        <f t="shared" si="839"/>
        <v>-6.216474549050232E-3</v>
      </c>
    </row>
    <row r="6683" spans="1:17" x14ac:dyDescent="0.25">
      <c r="A6683">
        <v>6672</v>
      </c>
      <c r="B6683" t="s">
        <v>6797</v>
      </c>
      <c r="C6683" s="8">
        <v>25000</v>
      </c>
      <c r="E6683" t="s">
        <v>22</v>
      </c>
      <c r="F6683" t="s">
        <v>20</v>
      </c>
      <c r="G6683">
        <v>1063.29</v>
      </c>
      <c r="H6683" s="5">
        <v>300</v>
      </c>
      <c r="I6683" s="5">
        <v>9000</v>
      </c>
      <c r="J6683" t="str">
        <f t="shared" si="832"/>
        <v>no</v>
      </c>
      <c r="K6683">
        <f t="shared" si="833"/>
        <v>0</v>
      </c>
      <c r="L6683">
        <f t="shared" si="834"/>
        <v>0</v>
      </c>
      <c r="M6683">
        <f t="shared" si="835"/>
        <v>0</v>
      </c>
      <c r="N6683">
        <f t="shared" si="836"/>
        <v>-5.0619861039084881</v>
      </c>
      <c r="O6683">
        <f t="shared" si="837"/>
        <v>6.3329690794522234E-3</v>
      </c>
      <c r="P6683">
        <f t="shared" si="838"/>
        <v>6.2931149768901407E-3</v>
      </c>
      <c r="Q6683">
        <f t="shared" si="839"/>
        <v>-6.3130000950679839E-3</v>
      </c>
    </row>
    <row r="6684" spans="1:17" x14ac:dyDescent="0.25">
      <c r="A6684">
        <v>6673</v>
      </c>
      <c r="B6684" t="s">
        <v>6798</v>
      </c>
      <c r="C6684" s="8">
        <v>10000</v>
      </c>
      <c r="E6684" t="s">
        <v>22</v>
      </c>
      <c r="F6684" t="s">
        <v>20</v>
      </c>
      <c r="G6684">
        <v>54.26</v>
      </c>
      <c r="H6684" s="5">
        <v>300</v>
      </c>
      <c r="I6684" s="5">
        <v>9000</v>
      </c>
      <c r="J6684" t="str">
        <f t="shared" si="832"/>
        <v>no</v>
      </c>
      <c r="K6684">
        <f t="shared" si="833"/>
        <v>0</v>
      </c>
      <c r="L6684">
        <f t="shared" si="834"/>
        <v>0</v>
      </c>
      <c r="M6684">
        <f t="shared" si="835"/>
        <v>0</v>
      </c>
      <c r="N6684">
        <f t="shared" si="836"/>
        <v>-5.0166027725267899</v>
      </c>
      <c r="O6684">
        <f t="shared" si="837"/>
        <v>6.6270019440258137E-3</v>
      </c>
      <c r="P6684">
        <f t="shared" si="838"/>
        <v>6.5833739123106819E-3</v>
      </c>
      <c r="Q6684">
        <f t="shared" si="839"/>
        <v>-6.6051399000292459E-3</v>
      </c>
    </row>
    <row r="6685" spans="1:17" x14ac:dyDescent="0.25">
      <c r="A6685">
        <v>6674</v>
      </c>
      <c r="B6685" t="s">
        <v>6799</v>
      </c>
      <c r="C6685" s="8">
        <v>25000</v>
      </c>
      <c r="E6685" t="s">
        <v>22</v>
      </c>
      <c r="F6685" t="s">
        <v>73</v>
      </c>
      <c r="G6685">
        <v>2314.2600000000002</v>
      </c>
      <c r="H6685" s="5">
        <v>300</v>
      </c>
      <c r="I6685" s="5">
        <v>9000</v>
      </c>
      <c r="J6685" t="str">
        <f t="shared" si="832"/>
        <v>no</v>
      </c>
      <c r="K6685">
        <f t="shared" si="833"/>
        <v>0</v>
      </c>
      <c r="L6685">
        <f t="shared" si="834"/>
        <v>0</v>
      </c>
      <c r="M6685">
        <f t="shared" si="835"/>
        <v>0</v>
      </c>
      <c r="N6685">
        <f t="shared" si="836"/>
        <v>-5.0619861039084881</v>
      </c>
      <c r="O6685">
        <f t="shared" si="837"/>
        <v>6.3329690794522234E-3</v>
      </c>
      <c r="P6685">
        <f t="shared" si="838"/>
        <v>6.2931149768901407E-3</v>
      </c>
      <c r="Q6685">
        <f t="shared" si="839"/>
        <v>-6.3130000950679839E-3</v>
      </c>
    </row>
    <row r="6686" spans="1:17" x14ac:dyDescent="0.25">
      <c r="A6686">
        <v>6675</v>
      </c>
      <c r="B6686" t="s">
        <v>6800</v>
      </c>
      <c r="C6686" s="8">
        <v>10000</v>
      </c>
      <c r="E6686" t="s">
        <v>22</v>
      </c>
      <c r="F6686" t="s">
        <v>20</v>
      </c>
      <c r="G6686">
        <v>215.49</v>
      </c>
      <c r="H6686" s="5">
        <v>300</v>
      </c>
      <c r="I6686" s="5">
        <v>9000</v>
      </c>
      <c r="J6686" t="str">
        <f t="shared" si="832"/>
        <v>no</v>
      </c>
      <c r="K6686">
        <f t="shared" si="833"/>
        <v>0</v>
      </c>
      <c r="L6686">
        <f t="shared" si="834"/>
        <v>0</v>
      </c>
      <c r="M6686">
        <f t="shared" si="835"/>
        <v>0</v>
      </c>
      <c r="N6686">
        <f t="shared" si="836"/>
        <v>-5.0166027725267899</v>
      </c>
      <c r="O6686">
        <f t="shared" si="837"/>
        <v>6.6270019440258137E-3</v>
      </c>
      <c r="P6686">
        <f t="shared" si="838"/>
        <v>6.5833739123106819E-3</v>
      </c>
      <c r="Q6686">
        <f t="shared" si="839"/>
        <v>-6.6051399000292459E-3</v>
      </c>
    </row>
    <row r="6687" spans="1:17" x14ac:dyDescent="0.25">
      <c r="A6687">
        <v>6676</v>
      </c>
      <c r="B6687" t="s">
        <v>6801</v>
      </c>
      <c r="C6687" s="8">
        <v>2</v>
      </c>
      <c r="E6687" t="s">
        <v>57</v>
      </c>
      <c r="F6687" t="s">
        <v>74</v>
      </c>
      <c r="G6687">
        <v>3538.2200000000003</v>
      </c>
      <c r="H6687" s="5">
        <v>730</v>
      </c>
      <c r="I6687" s="5">
        <v>9000</v>
      </c>
      <c r="J6687" t="str">
        <f t="shared" si="832"/>
        <v>yes</v>
      </c>
      <c r="K6687">
        <f t="shared" si="833"/>
        <v>0</v>
      </c>
      <c r="L6687">
        <f t="shared" si="834"/>
        <v>0</v>
      </c>
      <c r="M6687">
        <f t="shared" si="835"/>
        <v>0</v>
      </c>
      <c r="N6687">
        <f t="shared" si="836"/>
        <v>-4.9863532693831756</v>
      </c>
      <c r="O6687">
        <f t="shared" si="837"/>
        <v>6.8305282254162358E-3</v>
      </c>
      <c r="P6687">
        <f t="shared" si="838"/>
        <v>6.7841886334687792E-3</v>
      </c>
      <c r="Q6687">
        <f t="shared" si="839"/>
        <v>-6.8073058548944205E-3</v>
      </c>
    </row>
    <row r="6688" spans="1:17" x14ac:dyDescent="0.25">
      <c r="A6688">
        <v>6677</v>
      </c>
      <c r="B6688" t="s">
        <v>6802</v>
      </c>
      <c r="C6688" s="8">
        <v>20000</v>
      </c>
      <c r="E6688" t="s">
        <v>22</v>
      </c>
      <c r="F6688" t="s">
        <v>73</v>
      </c>
      <c r="G6688">
        <v>861.36</v>
      </c>
      <c r="H6688" s="5">
        <v>400</v>
      </c>
      <c r="I6688" s="5">
        <v>9000</v>
      </c>
      <c r="J6688" t="str">
        <f t="shared" si="832"/>
        <v>no</v>
      </c>
      <c r="K6688">
        <f t="shared" si="833"/>
        <v>0</v>
      </c>
      <c r="L6688">
        <f t="shared" si="834"/>
        <v>0</v>
      </c>
      <c r="M6688">
        <f t="shared" si="835"/>
        <v>0</v>
      </c>
      <c r="N6688">
        <f t="shared" si="836"/>
        <v>-5.0468583267812557</v>
      </c>
      <c r="O6688">
        <f t="shared" si="837"/>
        <v>6.4295011410596993E-3</v>
      </c>
      <c r="P6688">
        <f t="shared" si="838"/>
        <v>6.3884267440194493E-3</v>
      </c>
      <c r="Q6688">
        <f t="shared" si="839"/>
        <v>-6.4089200688450133E-3</v>
      </c>
    </row>
    <row r="6689" spans="1:17" x14ac:dyDescent="0.25">
      <c r="A6689">
        <v>6678</v>
      </c>
      <c r="B6689" t="s">
        <v>6803</v>
      </c>
      <c r="C6689" s="8">
        <v>5000</v>
      </c>
      <c r="E6689" t="s">
        <v>31</v>
      </c>
      <c r="F6689" t="s">
        <v>73</v>
      </c>
      <c r="G6689">
        <v>1418.1</v>
      </c>
      <c r="H6689" s="5">
        <v>730</v>
      </c>
      <c r="I6689" s="5">
        <v>9000</v>
      </c>
      <c r="J6689" t="str">
        <f t="shared" si="832"/>
        <v>no</v>
      </c>
      <c r="K6689">
        <f t="shared" si="833"/>
        <v>0</v>
      </c>
      <c r="L6689">
        <f t="shared" si="834"/>
        <v>0</v>
      </c>
      <c r="M6689">
        <f t="shared" si="835"/>
        <v>0</v>
      </c>
      <c r="N6689">
        <f t="shared" si="836"/>
        <v>-5.0014749953995574</v>
      </c>
      <c r="O6689">
        <f t="shared" si="837"/>
        <v>6.728015884234234E-3</v>
      </c>
      <c r="P6689">
        <f t="shared" si="838"/>
        <v>6.6830522028582372E-3</v>
      </c>
      <c r="Q6689">
        <f t="shared" si="839"/>
        <v>-6.7054837930821086E-3</v>
      </c>
    </row>
    <row r="6690" spans="1:17" x14ac:dyDescent="0.25">
      <c r="A6690">
        <v>6679</v>
      </c>
      <c r="B6690" t="s">
        <v>6804</v>
      </c>
      <c r="C6690" s="8">
        <v>2</v>
      </c>
      <c r="E6690" t="s">
        <v>57</v>
      </c>
      <c r="F6690" t="s">
        <v>74</v>
      </c>
      <c r="G6690">
        <v>0</v>
      </c>
      <c r="H6690" s="5">
        <v>730</v>
      </c>
      <c r="I6690" s="5">
        <v>9000</v>
      </c>
      <c r="J6690" t="str">
        <f t="shared" si="832"/>
        <v>no</v>
      </c>
      <c r="K6690">
        <f t="shared" si="833"/>
        <v>0</v>
      </c>
      <c r="L6690">
        <f t="shared" si="834"/>
        <v>0</v>
      </c>
      <c r="M6690">
        <f t="shared" si="835"/>
        <v>0</v>
      </c>
      <c r="N6690">
        <f t="shared" si="836"/>
        <v>-4.9863532693831756</v>
      </c>
      <c r="O6690">
        <f t="shared" si="837"/>
        <v>6.8305282254162358E-3</v>
      </c>
      <c r="P6690">
        <f t="shared" si="838"/>
        <v>6.7841886334687792E-3</v>
      </c>
      <c r="Q6690">
        <f t="shared" si="839"/>
        <v>-6.8073058548944205E-3</v>
      </c>
    </row>
    <row r="6691" spans="1:17" x14ac:dyDescent="0.25">
      <c r="A6691">
        <v>6680</v>
      </c>
      <c r="B6691" t="s">
        <v>6805</v>
      </c>
      <c r="C6691" s="8">
        <v>25000</v>
      </c>
      <c r="E6691" t="s">
        <v>22</v>
      </c>
      <c r="F6691" t="s">
        <v>30</v>
      </c>
      <c r="G6691">
        <v>6488.9000000000005</v>
      </c>
      <c r="H6691" s="5">
        <v>300</v>
      </c>
      <c r="I6691" s="5">
        <v>9000</v>
      </c>
      <c r="J6691" t="str">
        <f t="shared" si="832"/>
        <v>no</v>
      </c>
      <c r="K6691">
        <f t="shared" si="833"/>
        <v>0</v>
      </c>
      <c r="L6691">
        <f t="shared" si="834"/>
        <v>0</v>
      </c>
      <c r="M6691">
        <f t="shared" si="835"/>
        <v>0</v>
      </c>
      <c r="N6691">
        <f t="shared" si="836"/>
        <v>-5.0619861039084881</v>
      </c>
      <c r="O6691">
        <f t="shared" si="837"/>
        <v>6.3329690794522234E-3</v>
      </c>
      <c r="P6691">
        <f t="shared" si="838"/>
        <v>6.2931149768901407E-3</v>
      </c>
      <c r="Q6691">
        <f t="shared" si="839"/>
        <v>-6.3130000950679839E-3</v>
      </c>
    </row>
    <row r="6692" spans="1:17" x14ac:dyDescent="0.25">
      <c r="A6692">
        <v>6681</v>
      </c>
      <c r="B6692" t="s">
        <v>6806</v>
      </c>
      <c r="C6692" s="8">
        <v>25000</v>
      </c>
      <c r="E6692" t="s">
        <v>40</v>
      </c>
      <c r="F6692" t="s">
        <v>29</v>
      </c>
      <c r="G6692">
        <v>3697.02</v>
      </c>
      <c r="H6692" s="5">
        <v>300</v>
      </c>
      <c r="I6692" s="5">
        <v>9000</v>
      </c>
      <c r="J6692" t="str">
        <f t="shared" si="832"/>
        <v>no</v>
      </c>
      <c r="K6692">
        <f t="shared" si="833"/>
        <v>0</v>
      </c>
      <c r="L6692">
        <f t="shared" si="834"/>
        <v>1</v>
      </c>
      <c r="M6692">
        <f t="shared" si="835"/>
        <v>0</v>
      </c>
      <c r="N6692">
        <f t="shared" si="836"/>
        <v>-5.0774424782121441</v>
      </c>
      <c r="O6692">
        <f t="shared" si="837"/>
        <v>6.23583692807856E-3</v>
      </c>
      <c r="P6692">
        <f t="shared" si="838"/>
        <v>6.1971922478092686E-3</v>
      </c>
      <c r="Q6692">
        <f t="shared" si="839"/>
        <v>-6.216474549050232E-3</v>
      </c>
    </row>
    <row r="6693" spans="1:17" x14ac:dyDescent="0.25">
      <c r="A6693">
        <v>6682</v>
      </c>
      <c r="B6693" t="s">
        <v>6807</v>
      </c>
      <c r="C6693" s="8">
        <v>25000</v>
      </c>
      <c r="E6693" t="s">
        <v>22</v>
      </c>
      <c r="F6693" t="s">
        <v>73</v>
      </c>
      <c r="G6693">
        <v>118.98</v>
      </c>
      <c r="H6693" s="5">
        <v>300</v>
      </c>
      <c r="I6693" s="5">
        <v>9000</v>
      </c>
      <c r="J6693" t="str">
        <f t="shared" si="832"/>
        <v>no</v>
      </c>
      <c r="K6693">
        <f t="shared" si="833"/>
        <v>0</v>
      </c>
      <c r="L6693">
        <f t="shared" si="834"/>
        <v>0</v>
      </c>
      <c r="M6693">
        <f t="shared" si="835"/>
        <v>0</v>
      </c>
      <c r="N6693">
        <f t="shared" si="836"/>
        <v>-5.0619861039084881</v>
      </c>
      <c r="O6693">
        <f t="shared" si="837"/>
        <v>6.3329690794522234E-3</v>
      </c>
      <c r="P6693">
        <f t="shared" si="838"/>
        <v>6.2931149768901407E-3</v>
      </c>
      <c r="Q6693">
        <f t="shared" si="839"/>
        <v>-6.3130000950679839E-3</v>
      </c>
    </row>
    <row r="6694" spans="1:17" x14ac:dyDescent="0.25">
      <c r="A6694">
        <v>6683</v>
      </c>
      <c r="B6694" t="s">
        <v>6808</v>
      </c>
      <c r="C6694" s="8">
        <v>10000</v>
      </c>
      <c r="E6694" t="s">
        <v>22</v>
      </c>
      <c r="F6694" t="s">
        <v>23</v>
      </c>
      <c r="G6694">
        <v>71.989999999999995</v>
      </c>
      <c r="H6694" s="5">
        <v>300</v>
      </c>
      <c r="I6694" s="5">
        <v>9000</v>
      </c>
      <c r="J6694" t="str">
        <f t="shared" si="832"/>
        <v>no</v>
      </c>
      <c r="K6694">
        <f t="shared" si="833"/>
        <v>0</v>
      </c>
      <c r="L6694">
        <f t="shared" si="834"/>
        <v>0</v>
      </c>
      <c r="M6694">
        <f t="shared" si="835"/>
        <v>0</v>
      </c>
      <c r="N6694">
        <f t="shared" si="836"/>
        <v>-5.0166027725267899</v>
      </c>
      <c r="O6694">
        <f t="shared" si="837"/>
        <v>6.6270019440258137E-3</v>
      </c>
      <c r="P6694">
        <f t="shared" si="838"/>
        <v>6.5833739123106819E-3</v>
      </c>
      <c r="Q6694">
        <f t="shared" si="839"/>
        <v>-6.6051399000292459E-3</v>
      </c>
    </row>
    <row r="6695" spans="1:17" x14ac:dyDescent="0.25">
      <c r="A6695">
        <v>6684</v>
      </c>
      <c r="B6695" t="s">
        <v>6809</v>
      </c>
      <c r="C6695" s="8">
        <v>25000</v>
      </c>
      <c r="E6695" t="s">
        <v>22</v>
      </c>
      <c r="F6695" t="s">
        <v>20</v>
      </c>
      <c r="G6695">
        <v>-30.32</v>
      </c>
      <c r="H6695" s="5">
        <v>300</v>
      </c>
      <c r="I6695" s="5">
        <v>9000</v>
      </c>
      <c r="J6695" t="str">
        <f t="shared" si="832"/>
        <v>no</v>
      </c>
      <c r="K6695">
        <f t="shared" si="833"/>
        <v>0</v>
      </c>
      <c r="L6695">
        <f t="shared" si="834"/>
        <v>0</v>
      </c>
      <c r="M6695">
        <f t="shared" si="835"/>
        <v>0</v>
      </c>
      <c r="N6695">
        <f t="shared" si="836"/>
        <v>-5.0619861039084881</v>
      </c>
      <c r="O6695">
        <f t="shared" si="837"/>
        <v>6.3329690794522234E-3</v>
      </c>
      <c r="P6695">
        <f t="shared" si="838"/>
        <v>6.2931149768901407E-3</v>
      </c>
      <c r="Q6695">
        <f t="shared" si="839"/>
        <v>-6.3130000950679839E-3</v>
      </c>
    </row>
    <row r="6696" spans="1:17" x14ac:dyDescent="0.25">
      <c r="A6696">
        <v>6685</v>
      </c>
      <c r="B6696" t="s">
        <v>6810</v>
      </c>
      <c r="C6696" s="8">
        <v>25000</v>
      </c>
      <c r="E6696" t="s">
        <v>22</v>
      </c>
      <c r="F6696" t="s">
        <v>73</v>
      </c>
      <c r="G6696">
        <v>1720.81</v>
      </c>
      <c r="H6696" s="5">
        <v>300</v>
      </c>
      <c r="I6696" s="5">
        <v>9000</v>
      </c>
      <c r="J6696" t="str">
        <f t="shared" si="832"/>
        <v>no</v>
      </c>
      <c r="K6696">
        <f t="shared" si="833"/>
        <v>0</v>
      </c>
      <c r="L6696">
        <f t="shared" si="834"/>
        <v>0</v>
      </c>
      <c r="M6696">
        <f t="shared" si="835"/>
        <v>0</v>
      </c>
      <c r="N6696">
        <f t="shared" si="836"/>
        <v>-5.0619861039084881</v>
      </c>
      <c r="O6696">
        <f t="shared" si="837"/>
        <v>6.3329690794522234E-3</v>
      </c>
      <c r="P6696">
        <f t="shared" si="838"/>
        <v>6.2931149768901407E-3</v>
      </c>
      <c r="Q6696">
        <f t="shared" si="839"/>
        <v>-6.3130000950679839E-3</v>
      </c>
    </row>
    <row r="6697" spans="1:17" x14ac:dyDescent="0.25">
      <c r="A6697">
        <v>6686</v>
      </c>
      <c r="B6697" t="s">
        <v>6811</v>
      </c>
      <c r="C6697" s="8">
        <v>10000</v>
      </c>
      <c r="E6697" t="s">
        <v>22</v>
      </c>
      <c r="F6697" t="s">
        <v>73</v>
      </c>
      <c r="G6697">
        <v>45.14</v>
      </c>
      <c r="H6697" s="5">
        <v>300</v>
      </c>
      <c r="I6697" s="5">
        <v>9000</v>
      </c>
      <c r="J6697" t="str">
        <f t="shared" si="832"/>
        <v>no</v>
      </c>
      <c r="K6697">
        <f t="shared" si="833"/>
        <v>0</v>
      </c>
      <c r="L6697">
        <f t="shared" si="834"/>
        <v>0</v>
      </c>
      <c r="M6697">
        <f t="shared" si="835"/>
        <v>0</v>
      </c>
      <c r="N6697">
        <f t="shared" si="836"/>
        <v>-5.0166027725267899</v>
      </c>
      <c r="O6697">
        <f t="shared" si="837"/>
        <v>6.6270019440258137E-3</v>
      </c>
      <c r="P6697">
        <f t="shared" si="838"/>
        <v>6.5833739123106819E-3</v>
      </c>
      <c r="Q6697">
        <f t="shared" si="839"/>
        <v>-6.6051399000292459E-3</v>
      </c>
    </row>
    <row r="6698" spans="1:17" x14ac:dyDescent="0.25">
      <c r="A6698">
        <v>6687</v>
      </c>
      <c r="B6698" t="s">
        <v>6812</v>
      </c>
      <c r="C6698" s="8">
        <v>25000</v>
      </c>
      <c r="E6698" t="s">
        <v>56</v>
      </c>
      <c r="F6698" t="s">
        <v>73</v>
      </c>
      <c r="G6698">
        <v>2184.1799999999998</v>
      </c>
      <c r="H6698" s="5">
        <v>300</v>
      </c>
      <c r="I6698" s="5">
        <v>9000</v>
      </c>
      <c r="J6698" t="str">
        <f t="shared" si="832"/>
        <v>no</v>
      </c>
      <c r="K6698">
        <f t="shared" si="833"/>
        <v>0</v>
      </c>
      <c r="L6698">
        <f t="shared" si="834"/>
        <v>0</v>
      </c>
      <c r="M6698">
        <f t="shared" si="835"/>
        <v>0</v>
      </c>
      <c r="N6698">
        <f t="shared" si="836"/>
        <v>-5.0619861039084881</v>
      </c>
      <c r="O6698">
        <f t="shared" si="837"/>
        <v>6.3329690794522234E-3</v>
      </c>
      <c r="P6698">
        <f t="shared" si="838"/>
        <v>6.2931149768901407E-3</v>
      </c>
      <c r="Q6698">
        <f t="shared" si="839"/>
        <v>-6.3130000950679839E-3</v>
      </c>
    </row>
    <row r="6699" spans="1:17" x14ac:dyDescent="0.25">
      <c r="A6699">
        <v>6688</v>
      </c>
      <c r="B6699" t="s">
        <v>6813</v>
      </c>
      <c r="C6699" s="8">
        <v>5000</v>
      </c>
      <c r="E6699" t="s">
        <v>56</v>
      </c>
      <c r="F6699" t="s">
        <v>73</v>
      </c>
      <c r="G6699">
        <v>2287.4</v>
      </c>
      <c r="H6699" s="5">
        <v>300</v>
      </c>
      <c r="I6699" s="5">
        <v>9000</v>
      </c>
      <c r="J6699" t="str">
        <f t="shared" si="832"/>
        <v>no</v>
      </c>
      <c r="K6699">
        <f t="shared" si="833"/>
        <v>0</v>
      </c>
      <c r="L6699">
        <f t="shared" si="834"/>
        <v>0</v>
      </c>
      <c r="M6699">
        <f t="shared" si="835"/>
        <v>0</v>
      </c>
      <c r="N6699">
        <f t="shared" si="836"/>
        <v>-5.0014749953995574</v>
      </c>
      <c r="O6699">
        <f t="shared" si="837"/>
        <v>6.728015884234234E-3</v>
      </c>
      <c r="P6699">
        <f t="shared" si="838"/>
        <v>6.6830522028582372E-3</v>
      </c>
      <c r="Q6699">
        <f t="shared" si="839"/>
        <v>-6.7054837930821086E-3</v>
      </c>
    </row>
    <row r="6700" spans="1:17" x14ac:dyDescent="0.25">
      <c r="A6700">
        <v>6689</v>
      </c>
      <c r="B6700" t="s">
        <v>6814</v>
      </c>
      <c r="C6700" s="8">
        <v>2</v>
      </c>
      <c r="E6700" t="s">
        <v>57</v>
      </c>
      <c r="F6700" t="s">
        <v>74</v>
      </c>
      <c r="G6700">
        <v>0</v>
      </c>
      <c r="H6700" s="5">
        <v>730</v>
      </c>
      <c r="I6700" s="5">
        <v>9000</v>
      </c>
      <c r="J6700" t="str">
        <f t="shared" si="832"/>
        <v>no</v>
      </c>
      <c r="K6700">
        <f t="shared" si="833"/>
        <v>0</v>
      </c>
      <c r="L6700">
        <f t="shared" si="834"/>
        <v>0</v>
      </c>
      <c r="M6700">
        <f t="shared" si="835"/>
        <v>0</v>
      </c>
      <c r="N6700">
        <f t="shared" si="836"/>
        <v>-4.9863532693831756</v>
      </c>
      <c r="O6700">
        <f t="shared" si="837"/>
        <v>6.8305282254162358E-3</v>
      </c>
      <c r="P6700">
        <f t="shared" si="838"/>
        <v>6.7841886334687792E-3</v>
      </c>
      <c r="Q6700">
        <f t="shared" si="839"/>
        <v>-6.8073058548944205E-3</v>
      </c>
    </row>
    <row r="6701" spans="1:17" x14ac:dyDescent="0.25">
      <c r="A6701">
        <v>6690</v>
      </c>
      <c r="B6701" t="s">
        <v>6815</v>
      </c>
      <c r="C6701" s="8">
        <v>10000</v>
      </c>
      <c r="E6701" t="s">
        <v>22</v>
      </c>
      <c r="F6701" t="s">
        <v>73</v>
      </c>
      <c r="G6701">
        <v>1015.53</v>
      </c>
      <c r="H6701" s="5">
        <v>300</v>
      </c>
      <c r="I6701" s="5">
        <v>9000</v>
      </c>
      <c r="J6701" t="str">
        <f t="shared" si="832"/>
        <v>no</v>
      </c>
      <c r="K6701">
        <f t="shared" si="833"/>
        <v>0</v>
      </c>
      <c r="L6701">
        <f t="shared" si="834"/>
        <v>0</v>
      </c>
      <c r="M6701">
        <f t="shared" si="835"/>
        <v>0</v>
      </c>
      <c r="N6701">
        <f t="shared" si="836"/>
        <v>-5.0166027725267899</v>
      </c>
      <c r="O6701">
        <f t="shared" si="837"/>
        <v>6.6270019440258137E-3</v>
      </c>
      <c r="P6701">
        <f t="shared" si="838"/>
        <v>6.5833739123106819E-3</v>
      </c>
      <c r="Q6701">
        <f t="shared" si="839"/>
        <v>-6.6051399000292459E-3</v>
      </c>
    </row>
    <row r="6702" spans="1:17" x14ac:dyDescent="0.25">
      <c r="A6702">
        <v>6691</v>
      </c>
      <c r="B6702" t="s">
        <v>6816</v>
      </c>
      <c r="C6702" s="8">
        <v>10000</v>
      </c>
      <c r="E6702" t="s">
        <v>22</v>
      </c>
      <c r="F6702" t="s">
        <v>73</v>
      </c>
      <c r="G6702">
        <v>283.14999999999998</v>
      </c>
      <c r="H6702" s="5">
        <v>300</v>
      </c>
      <c r="I6702" s="5">
        <v>9000</v>
      </c>
      <c r="J6702" t="str">
        <f t="shared" si="832"/>
        <v>no</v>
      </c>
      <c r="K6702">
        <f t="shared" si="833"/>
        <v>0</v>
      </c>
      <c r="L6702">
        <f t="shared" si="834"/>
        <v>0</v>
      </c>
      <c r="M6702">
        <f t="shared" si="835"/>
        <v>0</v>
      </c>
      <c r="N6702">
        <f t="shared" si="836"/>
        <v>-5.0166027725267899</v>
      </c>
      <c r="O6702">
        <f t="shared" si="837"/>
        <v>6.6270019440258137E-3</v>
      </c>
      <c r="P6702">
        <f t="shared" si="838"/>
        <v>6.5833739123106819E-3</v>
      </c>
      <c r="Q6702">
        <f t="shared" si="839"/>
        <v>-6.6051399000292459E-3</v>
      </c>
    </row>
    <row r="6703" spans="1:17" x14ac:dyDescent="0.25">
      <c r="A6703">
        <v>6692</v>
      </c>
      <c r="B6703" t="s">
        <v>6817</v>
      </c>
      <c r="C6703" s="8">
        <v>10000</v>
      </c>
      <c r="E6703" t="s">
        <v>56</v>
      </c>
      <c r="F6703" t="s">
        <v>73</v>
      </c>
      <c r="G6703">
        <v>999.24</v>
      </c>
      <c r="H6703" s="5">
        <v>300</v>
      </c>
      <c r="I6703" s="5">
        <v>9000</v>
      </c>
      <c r="J6703" t="str">
        <f t="shared" si="832"/>
        <v>no</v>
      </c>
      <c r="K6703">
        <f t="shared" si="833"/>
        <v>0</v>
      </c>
      <c r="L6703">
        <f t="shared" si="834"/>
        <v>0</v>
      </c>
      <c r="M6703">
        <f t="shared" si="835"/>
        <v>0</v>
      </c>
      <c r="N6703">
        <f t="shared" si="836"/>
        <v>-5.0166027725267899</v>
      </c>
      <c r="O6703">
        <f t="shared" si="837"/>
        <v>6.6270019440258137E-3</v>
      </c>
      <c r="P6703">
        <f t="shared" si="838"/>
        <v>6.5833739123106819E-3</v>
      </c>
      <c r="Q6703">
        <f t="shared" si="839"/>
        <v>-6.6051399000292459E-3</v>
      </c>
    </row>
    <row r="6704" spans="1:17" x14ac:dyDescent="0.25">
      <c r="A6704">
        <v>6693</v>
      </c>
      <c r="B6704" t="s">
        <v>6818</v>
      </c>
      <c r="C6704" s="8">
        <v>25000</v>
      </c>
      <c r="E6704" t="s">
        <v>24</v>
      </c>
      <c r="F6704" t="s">
        <v>73</v>
      </c>
      <c r="G6704">
        <v>5429.41</v>
      </c>
      <c r="H6704" s="5">
        <v>300</v>
      </c>
      <c r="I6704" s="5">
        <v>9000</v>
      </c>
      <c r="J6704" t="str">
        <f t="shared" si="832"/>
        <v>no</v>
      </c>
      <c r="K6704">
        <f t="shared" si="833"/>
        <v>0</v>
      </c>
      <c r="L6704">
        <f t="shared" si="834"/>
        <v>0</v>
      </c>
      <c r="M6704">
        <f t="shared" si="835"/>
        <v>0</v>
      </c>
      <c r="N6704">
        <f t="shared" si="836"/>
        <v>-5.0619861039084881</v>
      </c>
      <c r="O6704">
        <f t="shared" si="837"/>
        <v>6.3329690794522234E-3</v>
      </c>
      <c r="P6704">
        <f t="shared" si="838"/>
        <v>6.2931149768901407E-3</v>
      </c>
      <c r="Q6704">
        <f t="shared" si="839"/>
        <v>-6.3130000950679839E-3</v>
      </c>
    </row>
    <row r="6705" spans="1:17" x14ac:dyDescent="0.25">
      <c r="A6705">
        <v>6694</v>
      </c>
      <c r="B6705" t="s">
        <v>6819</v>
      </c>
      <c r="C6705" s="8">
        <v>25000</v>
      </c>
      <c r="E6705" t="s">
        <v>22</v>
      </c>
      <c r="F6705" t="s">
        <v>29</v>
      </c>
      <c r="G6705">
        <v>2021.91</v>
      </c>
      <c r="H6705" s="5">
        <v>300</v>
      </c>
      <c r="I6705" s="5">
        <v>9000</v>
      </c>
      <c r="J6705" t="str">
        <f t="shared" si="832"/>
        <v>no</v>
      </c>
      <c r="K6705">
        <f t="shared" si="833"/>
        <v>0</v>
      </c>
      <c r="L6705">
        <f t="shared" si="834"/>
        <v>1</v>
      </c>
      <c r="M6705">
        <f t="shared" si="835"/>
        <v>0</v>
      </c>
      <c r="N6705">
        <f t="shared" si="836"/>
        <v>-5.0774424782121441</v>
      </c>
      <c r="O6705">
        <f t="shared" si="837"/>
        <v>6.23583692807856E-3</v>
      </c>
      <c r="P6705">
        <f t="shared" si="838"/>
        <v>6.1971922478092686E-3</v>
      </c>
      <c r="Q6705">
        <f t="shared" si="839"/>
        <v>-6.216474549050232E-3</v>
      </c>
    </row>
    <row r="6706" spans="1:17" x14ac:dyDescent="0.25">
      <c r="A6706">
        <v>6695</v>
      </c>
      <c r="B6706" t="s">
        <v>6820</v>
      </c>
      <c r="C6706" s="8">
        <v>10000</v>
      </c>
      <c r="E6706" t="s">
        <v>22</v>
      </c>
      <c r="F6706" t="s">
        <v>29</v>
      </c>
      <c r="G6706">
        <v>794.02</v>
      </c>
      <c r="H6706" s="5">
        <v>300</v>
      </c>
      <c r="I6706" s="5">
        <v>9000</v>
      </c>
      <c r="J6706" t="str">
        <f t="shared" si="832"/>
        <v>no</v>
      </c>
      <c r="K6706">
        <f t="shared" si="833"/>
        <v>0</v>
      </c>
      <c r="L6706">
        <f t="shared" si="834"/>
        <v>1</v>
      </c>
      <c r="M6706">
        <f t="shared" si="835"/>
        <v>0</v>
      </c>
      <c r="N6706">
        <f t="shared" si="836"/>
        <v>-5.0320591468304459</v>
      </c>
      <c r="O6706">
        <f t="shared" si="837"/>
        <v>6.5253600525362124E-3</v>
      </c>
      <c r="P6706">
        <f t="shared" si="838"/>
        <v>6.4830557793353737E-3</v>
      </c>
      <c r="Q6706">
        <f t="shared" si="839"/>
        <v>-6.5041620570257088E-3</v>
      </c>
    </row>
    <row r="6707" spans="1:17" x14ac:dyDescent="0.25">
      <c r="A6707">
        <v>6696</v>
      </c>
      <c r="B6707" t="s">
        <v>6821</v>
      </c>
      <c r="C6707" s="8">
        <v>10000</v>
      </c>
      <c r="E6707" t="s">
        <v>22</v>
      </c>
      <c r="F6707" t="s">
        <v>29</v>
      </c>
      <c r="G6707">
        <v>5253.88</v>
      </c>
      <c r="H6707" s="5">
        <v>300</v>
      </c>
      <c r="I6707" s="5">
        <v>9000</v>
      </c>
      <c r="J6707" t="str">
        <f t="shared" si="832"/>
        <v>no</v>
      </c>
      <c r="K6707">
        <f t="shared" si="833"/>
        <v>0</v>
      </c>
      <c r="L6707">
        <f t="shared" si="834"/>
        <v>1</v>
      </c>
      <c r="M6707">
        <f t="shared" si="835"/>
        <v>0</v>
      </c>
      <c r="N6707">
        <f t="shared" si="836"/>
        <v>-5.0320591468304459</v>
      </c>
      <c r="O6707">
        <f t="shared" si="837"/>
        <v>6.5253600525362124E-3</v>
      </c>
      <c r="P6707">
        <f t="shared" si="838"/>
        <v>6.4830557793353737E-3</v>
      </c>
      <c r="Q6707">
        <f t="shared" si="839"/>
        <v>-6.5041620570257088E-3</v>
      </c>
    </row>
    <row r="6708" spans="1:17" x14ac:dyDescent="0.25">
      <c r="A6708">
        <v>6697</v>
      </c>
      <c r="B6708" t="s">
        <v>6822</v>
      </c>
      <c r="C6708" s="8">
        <v>2</v>
      </c>
      <c r="E6708" t="s">
        <v>57</v>
      </c>
      <c r="F6708" t="s">
        <v>74</v>
      </c>
      <c r="G6708">
        <v>46.47</v>
      </c>
      <c r="H6708" s="5">
        <v>730</v>
      </c>
      <c r="I6708" s="5">
        <v>9000</v>
      </c>
      <c r="J6708" t="str">
        <f t="shared" si="832"/>
        <v>yes</v>
      </c>
      <c r="K6708">
        <f t="shared" si="833"/>
        <v>0</v>
      </c>
      <c r="L6708">
        <f t="shared" si="834"/>
        <v>0</v>
      </c>
      <c r="M6708">
        <f t="shared" si="835"/>
        <v>0</v>
      </c>
      <c r="N6708">
        <f t="shared" si="836"/>
        <v>-4.9863532693831756</v>
      </c>
      <c r="O6708">
        <f t="shared" si="837"/>
        <v>6.8305282254162358E-3</v>
      </c>
      <c r="P6708">
        <f t="shared" si="838"/>
        <v>6.7841886334687792E-3</v>
      </c>
      <c r="Q6708">
        <f t="shared" si="839"/>
        <v>-6.8073058548944205E-3</v>
      </c>
    </row>
    <row r="6709" spans="1:17" x14ac:dyDescent="0.25">
      <c r="A6709">
        <v>6698</v>
      </c>
      <c r="B6709" t="s">
        <v>6823</v>
      </c>
      <c r="C6709" s="8">
        <v>400000</v>
      </c>
      <c r="E6709" t="s">
        <v>40</v>
      </c>
      <c r="F6709" t="s">
        <v>39</v>
      </c>
      <c r="G6709">
        <v>70645.490000000005</v>
      </c>
      <c r="H6709" s="5">
        <v>300</v>
      </c>
      <c r="I6709" s="5">
        <v>9000</v>
      </c>
      <c r="J6709" t="str">
        <f t="shared" si="832"/>
        <v>no</v>
      </c>
      <c r="K6709">
        <f t="shared" si="833"/>
        <v>0</v>
      </c>
      <c r="L6709">
        <f t="shared" si="834"/>
        <v>0</v>
      </c>
      <c r="M6709">
        <f t="shared" si="835"/>
        <v>0</v>
      </c>
      <c r="N6709">
        <f t="shared" si="836"/>
        <v>-6.1965693884509321</v>
      </c>
      <c r="O6709">
        <f t="shared" si="837"/>
        <v>2.036404780424393E-3</v>
      </c>
      <c r="P6709">
        <f t="shared" si="838"/>
        <v>2.0322662636899193E-3</v>
      </c>
      <c r="Q6709">
        <f t="shared" si="839"/>
        <v>-2.0343341188697058E-3</v>
      </c>
    </row>
    <row r="6710" spans="1:17" x14ac:dyDescent="0.25">
      <c r="A6710">
        <v>6699</v>
      </c>
      <c r="B6710" t="s">
        <v>6824</v>
      </c>
      <c r="C6710" s="8">
        <v>2</v>
      </c>
      <c r="E6710" t="s">
        <v>57</v>
      </c>
      <c r="F6710" t="s">
        <v>74</v>
      </c>
      <c r="G6710">
        <v>1932.98</v>
      </c>
      <c r="H6710" s="5">
        <v>730</v>
      </c>
      <c r="I6710" s="5">
        <v>9000</v>
      </c>
      <c r="J6710" t="str">
        <f t="shared" si="832"/>
        <v>yes</v>
      </c>
      <c r="K6710">
        <f t="shared" si="833"/>
        <v>0</v>
      </c>
      <c r="L6710">
        <f t="shared" si="834"/>
        <v>0</v>
      </c>
      <c r="M6710">
        <f t="shared" si="835"/>
        <v>0</v>
      </c>
      <c r="N6710">
        <f t="shared" si="836"/>
        <v>-4.9863532693831756</v>
      </c>
      <c r="O6710">
        <f t="shared" si="837"/>
        <v>6.8305282254162358E-3</v>
      </c>
      <c r="P6710">
        <f t="shared" si="838"/>
        <v>6.7841886334687792E-3</v>
      </c>
      <c r="Q6710">
        <f t="shared" si="839"/>
        <v>-6.8073058548944205E-3</v>
      </c>
    </row>
    <row r="6711" spans="1:17" x14ac:dyDescent="0.25">
      <c r="A6711">
        <v>6700</v>
      </c>
      <c r="B6711" t="s">
        <v>6825</v>
      </c>
      <c r="C6711" s="8">
        <v>25000</v>
      </c>
      <c r="E6711" t="s">
        <v>22</v>
      </c>
      <c r="F6711" t="s">
        <v>73</v>
      </c>
      <c r="G6711">
        <v>332.93</v>
      </c>
      <c r="H6711" s="5">
        <v>300</v>
      </c>
      <c r="I6711" s="5">
        <v>9000</v>
      </c>
      <c r="J6711" t="str">
        <f t="shared" si="832"/>
        <v>no</v>
      </c>
      <c r="K6711">
        <f t="shared" si="833"/>
        <v>0</v>
      </c>
      <c r="L6711">
        <f t="shared" si="834"/>
        <v>0</v>
      </c>
      <c r="M6711">
        <f t="shared" si="835"/>
        <v>0</v>
      </c>
      <c r="N6711">
        <f t="shared" si="836"/>
        <v>-5.0619861039084881</v>
      </c>
      <c r="O6711">
        <f t="shared" si="837"/>
        <v>6.3329690794522234E-3</v>
      </c>
      <c r="P6711">
        <f t="shared" si="838"/>
        <v>6.2931149768901407E-3</v>
      </c>
      <c r="Q6711">
        <f t="shared" si="839"/>
        <v>-6.3130000950679839E-3</v>
      </c>
    </row>
    <row r="6712" spans="1:17" x14ac:dyDescent="0.25">
      <c r="A6712">
        <v>6701</v>
      </c>
      <c r="B6712" t="s">
        <v>6826</v>
      </c>
      <c r="C6712" s="8">
        <v>2</v>
      </c>
      <c r="E6712" t="s">
        <v>57</v>
      </c>
      <c r="F6712" t="s">
        <v>74</v>
      </c>
      <c r="G6712">
        <v>1071.56</v>
      </c>
      <c r="H6712" s="5">
        <v>730</v>
      </c>
      <c r="I6712" s="5">
        <v>9000</v>
      </c>
      <c r="J6712" t="str">
        <f t="shared" si="832"/>
        <v>yes</v>
      </c>
      <c r="K6712">
        <f t="shared" si="833"/>
        <v>0</v>
      </c>
      <c r="L6712">
        <f t="shared" si="834"/>
        <v>0</v>
      </c>
      <c r="M6712">
        <f t="shared" si="835"/>
        <v>0</v>
      </c>
      <c r="N6712">
        <f t="shared" si="836"/>
        <v>-4.9863532693831756</v>
      </c>
      <c r="O6712">
        <f t="shared" si="837"/>
        <v>6.8305282254162358E-3</v>
      </c>
      <c r="P6712">
        <f t="shared" si="838"/>
        <v>6.7841886334687792E-3</v>
      </c>
      <c r="Q6712">
        <f t="shared" si="839"/>
        <v>-6.8073058548944205E-3</v>
      </c>
    </row>
    <row r="6713" spans="1:17" x14ac:dyDescent="0.25">
      <c r="A6713">
        <v>6702</v>
      </c>
      <c r="B6713" t="s">
        <v>6827</v>
      </c>
      <c r="C6713" s="8">
        <v>25000</v>
      </c>
      <c r="E6713" t="s">
        <v>22</v>
      </c>
      <c r="F6713" t="s">
        <v>29</v>
      </c>
      <c r="G6713">
        <v>841.7</v>
      </c>
      <c r="H6713" s="5">
        <v>300</v>
      </c>
      <c r="I6713" s="5">
        <v>9000</v>
      </c>
      <c r="J6713" t="str">
        <f t="shared" si="832"/>
        <v>no</v>
      </c>
      <c r="K6713">
        <f t="shared" si="833"/>
        <v>0</v>
      </c>
      <c r="L6713">
        <f t="shared" si="834"/>
        <v>1</v>
      </c>
      <c r="M6713">
        <f t="shared" si="835"/>
        <v>0</v>
      </c>
      <c r="N6713">
        <f t="shared" si="836"/>
        <v>-5.0774424782121441</v>
      </c>
      <c r="O6713">
        <f t="shared" si="837"/>
        <v>6.23583692807856E-3</v>
      </c>
      <c r="P6713">
        <f t="shared" si="838"/>
        <v>6.1971922478092686E-3</v>
      </c>
      <c r="Q6713">
        <f t="shared" si="839"/>
        <v>-6.216474549050232E-3</v>
      </c>
    </row>
    <row r="6714" spans="1:17" x14ac:dyDescent="0.25">
      <c r="A6714">
        <v>6703</v>
      </c>
      <c r="B6714" t="s">
        <v>6828</v>
      </c>
      <c r="C6714" s="8">
        <v>25000</v>
      </c>
      <c r="E6714" t="s">
        <v>22</v>
      </c>
      <c r="F6714" t="s">
        <v>29</v>
      </c>
      <c r="G6714">
        <v>1134.3800000000001</v>
      </c>
      <c r="H6714" s="5">
        <v>300</v>
      </c>
      <c r="I6714" s="5">
        <v>9000</v>
      </c>
      <c r="J6714" t="str">
        <f t="shared" si="832"/>
        <v>no</v>
      </c>
      <c r="K6714">
        <f t="shared" si="833"/>
        <v>0</v>
      </c>
      <c r="L6714">
        <f t="shared" si="834"/>
        <v>1</v>
      </c>
      <c r="M6714">
        <f t="shared" si="835"/>
        <v>0</v>
      </c>
      <c r="N6714">
        <f t="shared" si="836"/>
        <v>-5.0774424782121441</v>
      </c>
      <c r="O6714">
        <f t="shared" si="837"/>
        <v>6.23583692807856E-3</v>
      </c>
      <c r="P6714">
        <f t="shared" si="838"/>
        <v>6.1971922478092686E-3</v>
      </c>
      <c r="Q6714">
        <f t="shared" si="839"/>
        <v>-6.216474549050232E-3</v>
      </c>
    </row>
    <row r="6715" spans="1:17" x14ac:dyDescent="0.25">
      <c r="A6715">
        <v>6704</v>
      </c>
      <c r="B6715" t="s">
        <v>6829</v>
      </c>
      <c r="C6715" s="8">
        <v>25000</v>
      </c>
      <c r="E6715" t="s">
        <v>22</v>
      </c>
      <c r="F6715" t="s">
        <v>29</v>
      </c>
      <c r="G6715">
        <v>2090.5700000000002</v>
      </c>
      <c r="H6715" s="5">
        <v>300</v>
      </c>
      <c r="I6715" s="5">
        <v>9000</v>
      </c>
      <c r="J6715" t="str">
        <f t="shared" si="832"/>
        <v>no</v>
      </c>
      <c r="K6715">
        <f t="shared" si="833"/>
        <v>0</v>
      </c>
      <c r="L6715">
        <f t="shared" si="834"/>
        <v>1</v>
      </c>
      <c r="M6715">
        <f t="shared" si="835"/>
        <v>0</v>
      </c>
      <c r="N6715">
        <f t="shared" si="836"/>
        <v>-5.0774424782121441</v>
      </c>
      <c r="O6715">
        <f t="shared" si="837"/>
        <v>6.23583692807856E-3</v>
      </c>
      <c r="P6715">
        <f t="shared" si="838"/>
        <v>6.1971922478092686E-3</v>
      </c>
      <c r="Q6715">
        <f t="shared" si="839"/>
        <v>-6.216474549050232E-3</v>
      </c>
    </row>
    <row r="6716" spans="1:17" x14ac:dyDescent="0.25">
      <c r="A6716">
        <v>6705</v>
      </c>
      <c r="B6716" t="s">
        <v>6830</v>
      </c>
      <c r="C6716" s="8">
        <v>25000</v>
      </c>
      <c r="E6716" t="s">
        <v>40</v>
      </c>
      <c r="F6716" t="s">
        <v>73</v>
      </c>
      <c r="G6716">
        <v>1036.75</v>
      </c>
      <c r="H6716" s="5">
        <v>300</v>
      </c>
      <c r="I6716" s="5">
        <v>9000</v>
      </c>
      <c r="J6716" t="str">
        <f t="shared" si="832"/>
        <v>no</v>
      </c>
      <c r="K6716">
        <f t="shared" si="833"/>
        <v>0</v>
      </c>
      <c r="L6716">
        <f t="shared" si="834"/>
        <v>0</v>
      </c>
      <c r="M6716">
        <f t="shared" si="835"/>
        <v>0</v>
      </c>
      <c r="N6716">
        <f t="shared" si="836"/>
        <v>-5.0619861039084881</v>
      </c>
      <c r="O6716">
        <f t="shared" si="837"/>
        <v>6.3329690794522234E-3</v>
      </c>
      <c r="P6716">
        <f t="shared" si="838"/>
        <v>6.2931149768901407E-3</v>
      </c>
      <c r="Q6716">
        <f t="shared" si="839"/>
        <v>-6.3130000950679839E-3</v>
      </c>
    </row>
    <row r="6717" spans="1:17" x14ac:dyDescent="0.25">
      <c r="A6717">
        <v>6706</v>
      </c>
      <c r="B6717" t="s">
        <v>6831</v>
      </c>
      <c r="C6717" s="8">
        <v>10000</v>
      </c>
      <c r="E6717" t="s">
        <v>22</v>
      </c>
      <c r="F6717" t="s">
        <v>25</v>
      </c>
      <c r="G6717">
        <v>5180.32</v>
      </c>
      <c r="H6717" s="5">
        <v>300</v>
      </c>
      <c r="I6717" s="5">
        <v>9000</v>
      </c>
      <c r="J6717" t="str">
        <f t="shared" si="832"/>
        <v>no</v>
      </c>
      <c r="K6717">
        <f t="shared" si="833"/>
        <v>0</v>
      </c>
      <c r="L6717">
        <f t="shared" si="834"/>
        <v>0</v>
      </c>
      <c r="M6717">
        <f t="shared" si="835"/>
        <v>0</v>
      </c>
      <c r="N6717">
        <f t="shared" si="836"/>
        <v>-5.0166027725267899</v>
      </c>
      <c r="O6717">
        <f t="shared" si="837"/>
        <v>6.6270019440258137E-3</v>
      </c>
      <c r="P6717">
        <f t="shared" si="838"/>
        <v>6.5833739123106819E-3</v>
      </c>
      <c r="Q6717">
        <f t="shared" si="839"/>
        <v>-6.6051399000292459E-3</v>
      </c>
    </row>
    <row r="6718" spans="1:17" x14ac:dyDescent="0.25">
      <c r="A6718">
        <v>6707</v>
      </c>
      <c r="B6718" t="s">
        <v>6832</v>
      </c>
      <c r="C6718" s="8">
        <v>5000</v>
      </c>
      <c r="E6718" t="s">
        <v>22</v>
      </c>
      <c r="F6718" t="s">
        <v>23</v>
      </c>
      <c r="G6718">
        <v>34.43</v>
      </c>
      <c r="H6718" s="5">
        <v>300</v>
      </c>
      <c r="I6718" s="5">
        <v>9000</v>
      </c>
      <c r="J6718" t="str">
        <f t="shared" si="832"/>
        <v>no</v>
      </c>
      <c r="K6718">
        <f t="shared" si="833"/>
        <v>0</v>
      </c>
      <c r="L6718">
        <f t="shared" si="834"/>
        <v>0</v>
      </c>
      <c r="M6718">
        <f t="shared" si="835"/>
        <v>0</v>
      </c>
      <c r="N6718">
        <f t="shared" si="836"/>
        <v>-5.0014749953995574</v>
      </c>
      <c r="O6718">
        <f t="shared" si="837"/>
        <v>6.728015884234234E-3</v>
      </c>
      <c r="P6718">
        <f t="shared" si="838"/>
        <v>6.6830522028582372E-3</v>
      </c>
      <c r="Q6718">
        <f t="shared" si="839"/>
        <v>-6.7054837930821086E-3</v>
      </c>
    </row>
    <row r="6719" spans="1:17" x14ac:dyDescent="0.25">
      <c r="A6719">
        <v>6708</v>
      </c>
      <c r="B6719" t="s">
        <v>6833</v>
      </c>
      <c r="C6719" s="8">
        <v>2</v>
      </c>
      <c r="E6719" t="s">
        <v>57</v>
      </c>
      <c r="F6719" t="s">
        <v>74</v>
      </c>
      <c r="G6719">
        <v>246.31</v>
      </c>
      <c r="H6719" s="5">
        <v>300</v>
      </c>
      <c r="I6719" s="5">
        <v>9000</v>
      </c>
      <c r="J6719" t="str">
        <f t="shared" si="832"/>
        <v>yes</v>
      </c>
      <c r="K6719">
        <f t="shared" si="833"/>
        <v>0</v>
      </c>
      <c r="L6719">
        <f t="shared" si="834"/>
        <v>0</v>
      </c>
      <c r="M6719">
        <f t="shared" si="835"/>
        <v>0</v>
      </c>
      <c r="N6719">
        <f t="shared" si="836"/>
        <v>-4.9863532693831756</v>
      </c>
      <c r="O6719">
        <f t="shared" si="837"/>
        <v>6.8305282254162358E-3</v>
      </c>
      <c r="P6719">
        <f t="shared" si="838"/>
        <v>6.7841886334687792E-3</v>
      </c>
      <c r="Q6719">
        <f t="shared" si="839"/>
        <v>-6.8073058548944205E-3</v>
      </c>
    </row>
    <row r="6720" spans="1:17" x14ac:dyDescent="0.25">
      <c r="A6720">
        <v>6709</v>
      </c>
      <c r="B6720" t="s">
        <v>6834</v>
      </c>
      <c r="C6720" s="8">
        <v>25000</v>
      </c>
      <c r="E6720" t="s">
        <v>22</v>
      </c>
      <c r="F6720" t="s">
        <v>29</v>
      </c>
      <c r="G6720">
        <v>1135.0999999999999</v>
      </c>
      <c r="H6720" s="5">
        <v>300</v>
      </c>
      <c r="I6720" s="5">
        <v>9000</v>
      </c>
      <c r="J6720" t="str">
        <f t="shared" si="832"/>
        <v>no</v>
      </c>
      <c r="K6720">
        <f t="shared" si="833"/>
        <v>0</v>
      </c>
      <c r="L6720">
        <f t="shared" si="834"/>
        <v>1</v>
      </c>
      <c r="M6720">
        <f t="shared" si="835"/>
        <v>0</v>
      </c>
      <c r="N6720">
        <f t="shared" si="836"/>
        <v>-5.0774424782121441</v>
      </c>
      <c r="O6720">
        <f t="shared" si="837"/>
        <v>6.23583692807856E-3</v>
      </c>
      <c r="P6720">
        <f t="shared" si="838"/>
        <v>6.1971922478092686E-3</v>
      </c>
      <c r="Q6720">
        <f t="shared" si="839"/>
        <v>-6.216474549050232E-3</v>
      </c>
    </row>
    <row r="6721" spans="1:17" x14ac:dyDescent="0.25">
      <c r="A6721">
        <v>6710</v>
      </c>
      <c r="B6721" t="s">
        <v>6835</v>
      </c>
      <c r="C6721" s="8">
        <v>2</v>
      </c>
      <c r="E6721" t="s">
        <v>57</v>
      </c>
      <c r="F6721" t="s">
        <v>74</v>
      </c>
      <c r="G6721">
        <v>247.04</v>
      </c>
      <c r="H6721" s="5">
        <v>730</v>
      </c>
      <c r="I6721" s="5">
        <v>9000</v>
      </c>
      <c r="J6721" t="str">
        <f t="shared" si="832"/>
        <v>yes</v>
      </c>
      <c r="K6721">
        <f t="shared" si="833"/>
        <v>0</v>
      </c>
      <c r="L6721">
        <f t="shared" si="834"/>
        <v>0</v>
      </c>
      <c r="M6721">
        <f t="shared" si="835"/>
        <v>0</v>
      </c>
      <c r="N6721">
        <f t="shared" si="836"/>
        <v>-4.9863532693831756</v>
      </c>
      <c r="O6721">
        <f t="shared" si="837"/>
        <v>6.8305282254162358E-3</v>
      </c>
      <c r="P6721">
        <f t="shared" si="838"/>
        <v>6.7841886334687792E-3</v>
      </c>
      <c r="Q6721">
        <f t="shared" si="839"/>
        <v>-6.8073058548944205E-3</v>
      </c>
    </row>
    <row r="6722" spans="1:17" x14ac:dyDescent="0.25">
      <c r="A6722">
        <v>6711</v>
      </c>
      <c r="B6722" t="s">
        <v>6836</v>
      </c>
      <c r="C6722" s="8">
        <v>25000</v>
      </c>
      <c r="E6722" t="s">
        <v>22</v>
      </c>
      <c r="F6722" t="s">
        <v>73</v>
      </c>
      <c r="G6722">
        <v>1518.27</v>
      </c>
      <c r="H6722" s="5">
        <v>300</v>
      </c>
      <c r="I6722" s="5">
        <v>9000</v>
      </c>
      <c r="J6722" t="str">
        <f t="shared" si="832"/>
        <v>no</v>
      </c>
      <c r="K6722">
        <f t="shared" si="833"/>
        <v>0</v>
      </c>
      <c r="L6722">
        <f t="shared" si="834"/>
        <v>0</v>
      </c>
      <c r="M6722">
        <f t="shared" si="835"/>
        <v>0</v>
      </c>
      <c r="N6722">
        <f t="shared" si="836"/>
        <v>-5.0619861039084881</v>
      </c>
      <c r="O6722">
        <f t="shared" si="837"/>
        <v>6.3329690794522234E-3</v>
      </c>
      <c r="P6722">
        <f t="shared" si="838"/>
        <v>6.2931149768901407E-3</v>
      </c>
      <c r="Q6722">
        <f t="shared" si="839"/>
        <v>-6.3130000950679839E-3</v>
      </c>
    </row>
    <row r="6723" spans="1:17" x14ac:dyDescent="0.25">
      <c r="A6723">
        <v>6712</v>
      </c>
      <c r="B6723" t="s">
        <v>6837</v>
      </c>
      <c r="C6723" s="8">
        <v>2</v>
      </c>
      <c r="E6723" t="s">
        <v>57</v>
      </c>
      <c r="F6723" t="s">
        <v>74</v>
      </c>
      <c r="G6723">
        <v>162.99</v>
      </c>
      <c r="H6723" s="5">
        <v>730</v>
      </c>
      <c r="I6723" s="5">
        <v>9000</v>
      </c>
      <c r="J6723" t="str">
        <f t="shared" si="832"/>
        <v>yes</v>
      </c>
      <c r="K6723">
        <f t="shared" si="833"/>
        <v>0</v>
      </c>
      <c r="L6723">
        <f t="shared" si="834"/>
        <v>0</v>
      </c>
      <c r="M6723">
        <f t="shared" si="835"/>
        <v>0</v>
      </c>
      <c r="N6723">
        <f t="shared" si="836"/>
        <v>-4.9863532693831756</v>
      </c>
      <c r="O6723">
        <f t="shared" si="837"/>
        <v>6.8305282254162358E-3</v>
      </c>
      <c r="P6723">
        <f t="shared" si="838"/>
        <v>6.7841886334687792E-3</v>
      </c>
      <c r="Q6723">
        <f t="shared" si="839"/>
        <v>-6.8073058548944205E-3</v>
      </c>
    </row>
    <row r="6724" spans="1:17" x14ac:dyDescent="0.25">
      <c r="A6724">
        <v>6713</v>
      </c>
      <c r="B6724" t="s">
        <v>6838</v>
      </c>
      <c r="C6724" s="8">
        <v>25000</v>
      </c>
      <c r="E6724" t="s">
        <v>40</v>
      </c>
      <c r="F6724" t="s">
        <v>29</v>
      </c>
      <c r="G6724">
        <v>3447.57</v>
      </c>
      <c r="H6724" s="5">
        <v>300</v>
      </c>
      <c r="I6724" s="5">
        <v>9000</v>
      </c>
      <c r="J6724" t="str">
        <f t="shared" si="832"/>
        <v>no</v>
      </c>
      <c r="K6724">
        <f t="shared" si="833"/>
        <v>0</v>
      </c>
      <c r="L6724">
        <f t="shared" si="834"/>
        <v>1</v>
      </c>
      <c r="M6724">
        <f t="shared" si="835"/>
        <v>0</v>
      </c>
      <c r="N6724">
        <f t="shared" si="836"/>
        <v>-5.0774424782121441</v>
      </c>
      <c r="O6724">
        <f t="shared" si="837"/>
        <v>6.23583692807856E-3</v>
      </c>
      <c r="P6724">
        <f t="shared" si="838"/>
        <v>6.1971922478092686E-3</v>
      </c>
      <c r="Q6724">
        <f t="shared" si="839"/>
        <v>-6.216474549050232E-3</v>
      </c>
    </row>
    <row r="6725" spans="1:17" x14ac:dyDescent="0.25">
      <c r="A6725">
        <v>6714</v>
      </c>
      <c r="B6725" t="s">
        <v>6839</v>
      </c>
      <c r="C6725" s="8">
        <v>2</v>
      </c>
      <c r="E6725" t="s">
        <v>57</v>
      </c>
      <c r="F6725" t="s">
        <v>74</v>
      </c>
      <c r="G6725">
        <v>106.05</v>
      </c>
      <c r="H6725" s="5">
        <v>400</v>
      </c>
      <c r="I6725" s="5">
        <v>9000</v>
      </c>
      <c r="J6725" t="str">
        <f t="shared" si="832"/>
        <v>yes</v>
      </c>
      <c r="K6725">
        <f t="shared" si="833"/>
        <v>0</v>
      </c>
      <c r="L6725">
        <f t="shared" si="834"/>
        <v>0</v>
      </c>
      <c r="M6725">
        <f t="shared" si="835"/>
        <v>0</v>
      </c>
      <c r="N6725">
        <f t="shared" si="836"/>
        <v>-4.9863532693831756</v>
      </c>
      <c r="O6725">
        <f t="shared" si="837"/>
        <v>6.8305282254162358E-3</v>
      </c>
      <c r="P6725">
        <f t="shared" si="838"/>
        <v>6.7841886334687792E-3</v>
      </c>
      <c r="Q6725">
        <f t="shared" si="839"/>
        <v>-6.8073058548944205E-3</v>
      </c>
    </row>
    <row r="6726" spans="1:17" x14ac:dyDescent="0.25">
      <c r="A6726">
        <v>6715</v>
      </c>
      <c r="B6726" t="s">
        <v>6840</v>
      </c>
      <c r="C6726" s="8">
        <v>25000</v>
      </c>
      <c r="E6726" t="s">
        <v>56</v>
      </c>
      <c r="F6726" t="s">
        <v>73</v>
      </c>
      <c r="G6726">
        <v>3552.14</v>
      </c>
      <c r="H6726" s="5">
        <v>300</v>
      </c>
      <c r="I6726" s="5">
        <v>9000</v>
      </c>
      <c r="J6726" t="str">
        <f t="shared" si="832"/>
        <v>no</v>
      </c>
      <c r="K6726">
        <f t="shared" si="833"/>
        <v>0</v>
      </c>
      <c r="L6726">
        <f t="shared" si="834"/>
        <v>0</v>
      </c>
      <c r="M6726">
        <f t="shared" si="835"/>
        <v>0</v>
      </c>
      <c r="N6726">
        <f t="shared" si="836"/>
        <v>-5.0619861039084881</v>
      </c>
      <c r="O6726">
        <f t="shared" si="837"/>
        <v>6.3329690794522234E-3</v>
      </c>
      <c r="P6726">
        <f t="shared" si="838"/>
        <v>6.2931149768901407E-3</v>
      </c>
      <c r="Q6726">
        <f t="shared" si="839"/>
        <v>-6.3130000950679839E-3</v>
      </c>
    </row>
    <row r="6727" spans="1:17" x14ac:dyDescent="0.25">
      <c r="A6727">
        <v>6716</v>
      </c>
      <c r="B6727" t="s">
        <v>6841</v>
      </c>
      <c r="C6727" s="8">
        <v>25000</v>
      </c>
      <c r="E6727" t="s">
        <v>82</v>
      </c>
      <c r="F6727" t="s">
        <v>25</v>
      </c>
      <c r="G6727">
        <v>5057.8599999999997</v>
      </c>
      <c r="H6727" s="5">
        <v>300</v>
      </c>
      <c r="I6727" s="5">
        <v>9000</v>
      </c>
      <c r="J6727" t="str">
        <f t="shared" si="832"/>
        <v>no</v>
      </c>
      <c r="K6727">
        <f t="shared" si="833"/>
        <v>0</v>
      </c>
      <c r="L6727">
        <f t="shared" si="834"/>
        <v>0</v>
      </c>
      <c r="M6727">
        <f t="shared" si="835"/>
        <v>0</v>
      </c>
      <c r="N6727">
        <f t="shared" si="836"/>
        <v>-5.0619861039084881</v>
      </c>
      <c r="O6727">
        <f t="shared" si="837"/>
        <v>6.3329690794522234E-3</v>
      </c>
      <c r="P6727">
        <f t="shared" si="838"/>
        <v>6.2931149768901407E-3</v>
      </c>
      <c r="Q6727">
        <f t="shared" si="839"/>
        <v>-6.3130000950679839E-3</v>
      </c>
    </row>
    <row r="6728" spans="1:17" x14ac:dyDescent="0.25">
      <c r="A6728">
        <v>6717</v>
      </c>
      <c r="B6728" t="s">
        <v>6842</v>
      </c>
      <c r="C6728" s="8">
        <v>25000</v>
      </c>
      <c r="E6728" t="s">
        <v>22</v>
      </c>
      <c r="F6728" t="s">
        <v>73</v>
      </c>
      <c r="G6728">
        <v>1615.12</v>
      </c>
      <c r="H6728" s="5">
        <v>300</v>
      </c>
      <c r="I6728" s="5">
        <v>9000</v>
      </c>
      <c r="J6728" t="str">
        <f t="shared" si="832"/>
        <v>no</v>
      </c>
      <c r="K6728">
        <f t="shared" si="833"/>
        <v>0</v>
      </c>
      <c r="L6728">
        <f t="shared" si="834"/>
        <v>0</v>
      </c>
      <c r="M6728">
        <f t="shared" si="835"/>
        <v>0</v>
      </c>
      <c r="N6728">
        <f t="shared" si="836"/>
        <v>-5.0619861039084881</v>
      </c>
      <c r="O6728">
        <f t="shared" si="837"/>
        <v>6.3329690794522234E-3</v>
      </c>
      <c r="P6728">
        <f t="shared" si="838"/>
        <v>6.2931149768901407E-3</v>
      </c>
      <c r="Q6728">
        <f t="shared" si="839"/>
        <v>-6.3130000950679839E-3</v>
      </c>
    </row>
    <row r="6729" spans="1:17" x14ac:dyDescent="0.25">
      <c r="A6729">
        <v>6718</v>
      </c>
      <c r="B6729" t="s">
        <v>6843</v>
      </c>
      <c r="C6729" s="8">
        <v>10000</v>
      </c>
      <c r="E6729" t="s">
        <v>40</v>
      </c>
      <c r="F6729" t="s">
        <v>73</v>
      </c>
      <c r="G6729">
        <v>187.33</v>
      </c>
      <c r="H6729" s="5">
        <v>300</v>
      </c>
      <c r="I6729" s="5">
        <v>9000</v>
      </c>
      <c r="J6729" t="str">
        <f t="shared" si="832"/>
        <v>no</v>
      </c>
      <c r="K6729">
        <f t="shared" si="833"/>
        <v>0</v>
      </c>
      <c r="L6729">
        <f t="shared" si="834"/>
        <v>0</v>
      </c>
      <c r="M6729">
        <f t="shared" si="835"/>
        <v>0</v>
      </c>
      <c r="N6729">
        <f t="shared" si="836"/>
        <v>-5.0166027725267899</v>
      </c>
      <c r="O6729">
        <f t="shared" si="837"/>
        <v>6.6270019440258137E-3</v>
      </c>
      <c r="P6729">
        <f t="shared" si="838"/>
        <v>6.5833739123106819E-3</v>
      </c>
      <c r="Q6729">
        <f t="shared" si="839"/>
        <v>-6.6051399000292459E-3</v>
      </c>
    </row>
    <row r="6730" spans="1:17" x14ac:dyDescent="0.25">
      <c r="A6730">
        <v>6719</v>
      </c>
      <c r="B6730" t="s">
        <v>6844</v>
      </c>
      <c r="C6730" s="8">
        <v>10000</v>
      </c>
      <c r="E6730" t="s">
        <v>19</v>
      </c>
      <c r="F6730" t="s">
        <v>20</v>
      </c>
      <c r="G6730">
        <v>5659.74</v>
      </c>
      <c r="H6730" s="5">
        <v>400</v>
      </c>
      <c r="I6730" s="5">
        <v>9000</v>
      </c>
      <c r="J6730" t="str">
        <f t="shared" si="832"/>
        <v>no</v>
      </c>
      <c r="K6730">
        <f t="shared" si="833"/>
        <v>0</v>
      </c>
      <c r="L6730">
        <f t="shared" si="834"/>
        <v>0</v>
      </c>
      <c r="M6730">
        <f t="shared" si="835"/>
        <v>0</v>
      </c>
      <c r="N6730">
        <f t="shared" si="836"/>
        <v>-5.0166027725267899</v>
      </c>
      <c r="O6730">
        <f t="shared" si="837"/>
        <v>6.6270019440258137E-3</v>
      </c>
      <c r="P6730">
        <f t="shared" si="838"/>
        <v>6.5833739123106819E-3</v>
      </c>
      <c r="Q6730">
        <f t="shared" si="839"/>
        <v>-6.6051399000292459E-3</v>
      </c>
    </row>
    <row r="6731" spans="1:17" x14ac:dyDescent="0.25">
      <c r="A6731">
        <v>6720</v>
      </c>
      <c r="B6731" t="s">
        <v>6845</v>
      </c>
      <c r="C6731" s="8">
        <v>2</v>
      </c>
      <c r="E6731" t="s">
        <v>57</v>
      </c>
      <c r="F6731" t="s">
        <v>74</v>
      </c>
      <c r="G6731">
        <v>819.59</v>
      </c>
      <c r="H6731" s="5">
        <v>730</v>
      </c>
      <c r="I6731" s="5">
        <v>9000</v>
      </c>
      <c r="J6731" t="str">
        <f t="shared" si="832"/>
        <v>yes</v>
      </c>
      <c r="K6731">
        <f t="shared" si="833"/>
        <v>0</v>
      </c>
      <c r="L6731">
        <f t="shared" si="834"/>
        <v>0</v>
      </c>
      <c r="M6731">
        <f t="shared" si="835"/>
        <v>0</v>
      </c>
      <c r="N6731">
        <f t="shared" si="836"/>
        <v>-4.9863532693831756</v>
      </c>
      <c r="O6731">
        <f t="shared" si="837"/>
        <v>6.8305282254162358E-3</v>
      </c>
      <c r="P6731">
        <f t="shared" si="838"/>
        <v>6.7841886334687792E-3</v>
      </c>
      <c r="Q6731">
        <f t="shared" si="839"/>
        <v>-6.8073058548944205E-3</v>
      </c>
    </row>
    <row r="6732" spans="1:17" x14ac:dyDescent="0.25">
      <c r="A6732">
        <v>6721</v>
      </c>
      <c r="B6732" t="s">
        <v>6846</v>
      </c>
      <c r="C6732" s="8">
        <v>10000</v>
      </c>
      <c r="E6732" t="s">
        <v>22</v>
      </c>
      <c r="F6732" t="s">
        <v>29</v>
      </c>
      <c r="G6732">
        <v>887.12</v>
      </c>
      <c r="H6732" s="5">
        <v>400</v>
      </c>
      <c r="I6732" s="5">
        <v>9000</v>
      </c>
      <c r="J6732" t="str">
        <f t="shared" ref="J6732:J6795" si="840">IF(G6732/C6732&gt;=0.85, "yes", "no")</f>
        <v>no</v>
      </c>
      <c r="K6732">
        <f t="shared" ref="K6732:K6795" si="841">IF(OR(H6732=500, H6732=600), 1, 0)</f>
        <v>0</v>
      </c>
      <c r="L6732">
        <f t="shared" ref="L6732:L6795" si="842">IF(F6732="ZDD", 1, 0)</f>
        <v>1</v>
      </c>
      <c r="M6732">
        <f t="shared" ref="M6732:M6795" si="843">IF(OR(E6732="ZP07", E6732="ZP28",E6732="ZP32",E6732="ZP45",E6732="ZPPY",E6732="ZSPP",E6732="ZXP1",E6732="ZXX7",E6732="ZYPP",E6732="ZYSP",E6732="ZYWP"),1,0)</f>
        <v>0</v>
      </c>
      <c r="N6732">
        <f t="shared" ref="N6732:N6795" si="844">$P$3+$P$4*L6732+$P$5*(C6732/10000000)+$P$6*(I6732/10000000)+$P$7*M6732</f>
        <v>-5.0320591468304459</v>
      </c>
      <c r="O6732">
        <f t="shared" ref="O6732:O6795" si="845">EXP(N6732)</f>
        <v>6.5253600525362124E-3</v>
      </c>
      <c r="P6732">
        <f t="shared" ref="P6732:P6795" si="846">O6732/(1+O6732)</f>
        <v>6.4830557793353737E-3</v>
      </c>
      <c r="Q6732">
        <f t="shared" ref="Q6732:Q6795" si="847">K6732*LN(P6732)+(1-K6732)*LN(1-P6732)</f>
        <v>-6.5041620570257088E-3</v>
      </c>
    </row>
    <row r="6733" spans="1:17" x14ac:dyDescent="0.25">
      <c r="A6733">
        <v>6722</v>
      </c>
      <c r="B6733" t="s">
        <v>6847</v>
      </c>
      <c r="C6733" s="8">
        <v>10000</v>
      </c>
      <c r="E6733" t="s">
        <v>22</v>
      </c>
      <c r="F6733" t="s">
        <v>29</v>
      </c>
      <c r="G6733">
        <v>356.33</v>
      </c>
      <c r="H6733" s="5">
        <v>300</v>
      </c>
      <c r="I6733" s="5">
        <v>9000</v>
      </c>
      <c r="J6733" t="str">
        <f t="shared" si="840"/>
        <v>no</v>
      </c>
      <c r="K6733">
        <f t="shared" si="841"/>
        <v>0</v>
      </c>
      <c r="L6733">
        <f t="shared" si="842"/>
        <v>1</v>
      </c>
      <c r="M6733">
        <f t="shared" si="843"/>
        <v>0</v>
      </c>
      <c r="N6733">
        <f t="shared" si="844"/>
        <v>-5.0320591468304459</v>
      </c>
      <c r="O6733">
        <f t="shared" si="845"/>
        <v>6.5253600525362124E-3</v>
      </c>
      <c r="P6733">
        <f t="shared" si="846"/>
        <v>6.4830557793353737E-3</v>
      </c>
      <c r="Q6733">
        <f t="shared" si="847"/>
        <v>-6.5041620570257088E-3</v>
      </c>
    </row>
    <row r="6734" spans="1:17" x14ac:dyDescent="0.25">
      <c r="A6734">
        <v>6723</v>
      </c>
      <c r="B6734" t="s">
        <v>6848</v>
      </c>
      <c r="C6734" s="8">
        <v>25000</v>
      </c>
      <c r="E6734" t="s">
        <v>22</v>
      </c>
      <c r="F6734" t="s">
        <v>73</v>
      </c>
      <c r="G6734">
        <v>24616.09</v>
      </c>
      <c r="H6734" s="5">
        <v>300</v>
      </c>
      <c r="I6734" s="5">
        <v>9000</v>
      </c>
      <c r="J6734" t="str">
        <f t="shared" si="840"/>
        <v>yes</v>
      </c>
      <c r="K6734">
        <f t="shared" si="841"/>
        <v>0</v>
      </c>
      <c r="L6734">
        <f t="shared" si="842"/>
        <v>0</v>
      </c>
      <c r="M6734">
        <f t="shared" si="843"/>
        <v>0</v>
      </c>
      <c r="N6734">
        <f t="shared" si="844"/>
        <v>-5.0619861039084881</v>
      </c>
      <c r="O6734">
        <f t="shared" si="845"/>
        <v>6.3329690794522234E-3</v>
      </c>
      <c r="P6734">
        <f t="shared" si="846"/>
        <v>6.2931149768901407E-3</v>
      </c>
      <c r="Q6734">
        <f t="shared" si="847"/>
        <v>-6.3130000950679839E-3</v>
      </c>
    </row>
    <row r="6735" spans="1:17" x14ac:dyDescent="0.25">
      <c r="A6735">
        <v>6724</v>
      </c>
      <c r="B6735" t="s">
        <v>6849</v>
      </c>
      <c r="C6735" s="8">
        <v>25000</v>
      </c>
      <c r="E6735" t="s">
        <v>22</v>
      </c>
      <c r="F6735" t="s">
        <v>73</v>
      </c>
      <c r="G6735">
        <v>3036.7</v>
      </c>
      <c r="H6735" s="5">
        <v>400</v>
      </c>
      <c r="I6735" s="5">
        <v>9000</v>
      </c>
      <c r="J6735" t="str">
        <f t="shared" si="840"/>
        <v>no</v>
      </c>
      <c r="K6735">
        <f t="shared" si="841"/>
        <v>0</v>
      </c>
      <c r="L6735">
        <f t="shared" si="842"/>
        <v>0</v>
      </c>
      <c r="M6735">
        <f t="shared" si="843"/>
        <v>0</v>
      </c>
      <c r="N6735">
        <f t="shared" si="844"/>
        <v>-5.0619861039084881</v>
      </c>
      <c r="O6735">
        <f t="shared" si="845"/>
        <v>6.3329690794522234E-3</v>
      </c>
      <c r="P6735">
        <f t="shared" si="846"/>
        <v>6.2931149768901407E-3</v>
      </c>
      <c r="Q6735">
        <f t="shared" si="847"/>
        <v>-6.3130000950679839E-3</v>
      </c>
    </row>
    <row r="6736" spans="1:17" x14ac:dyDescent="0.25">
      <c r="A6736">
        <v>6725</v>
      </c>
      <c r="B6736" t="s">
        <v>6850</v>
      </c>
      <c r="C6736" s="8">
        <v>25000</v>
      </c>
      <c r="E6736" t="s">
        <v>22</v>
      </c>
      <c r="F6736" t="s">
        <v>29</v>
      </c>
      <c r="G6736">
        <v>313.26</v>
      </c>
      <c r="H6736" s="5">
        <v>300</v>
      </c>
      <c r="I6736" s="5">
        <v>9000</v>
      </c>
      <c r="J6736" t="str">
        <f t="shared" si="840"/>
        <v>no</v>
      </c>
      <c r="K6736">
        <f t="shared" si="841"/>
        <v>0</v>
      </c>
      <c r="L6736">
        <f t="shared" si="842"/>
        <v>1</v>
      </c>
      <c r="M6736">
        <f t="shared" si="843"/>
        <v>0</v>
      </c>
      <c r="N6736">
        <f t="shared" si="844"/>
        <v>-5.0774424782121441</v>
      </c>
      <c r="O6736">
        <f t="shared" si="845"/>
        <v>6.23583692807856E-3</v>
      </c>
      <c r="P6736">
        <f t="shared" si="846"/>
        <v>6.1971922478092686E-3</v>
      </c>
      <c r="Q6736">
        <f t="shared" si="847"/>
        <v>-6.216474549050232E-3</v>
      </c>
    </row>
    <row r="6737" spans="1:17" x14ac:dyDescent="0.25">
      <c r="A6737">
        <v>6726</v>
      </c>
      <c r="B6737" t="s">
        <v>6851</v>
      </c>
      <c r="C6737" s="8">
        <v>15000</v>
      </c>
      <c r="E6737" t="s">
        <v>22</v>
      </c>
      <c r="F6737" t="s">
        <v>29</v>
      </c>
      <c r="G6737">
        <v>205.17</v>
      </c>
      <c r="H6737" s="5">
        <v>400</v>
      </c>
      <c r="I6737" s="5">
        <v>9000</v>
      </c>
      <c r="J6737" t="str">
        <f t="shared" si="840"/>
        <v>no</v>
      </c>
      <c r="K6737">
        <f t="shared" si="841"/>
        <v>0</v>
      </c>
      <c r="L6737">
        <f t="shared" si="842"/>
        <v>1</v>
      </c>
      <c r="M6737">
        <f t="shared" si="843"/>
        <v>0</v>
      </c>
      <c r="N6737">
        <f t="shared" si="844"/>
        <v>-5.0471869239576783</v>
      </c>
      <c r="O6737">
        <f t="shared" si="845"/>
        <v>6.427388772217167E-3</v>
      </c>
      <c r="P6737">
        <f t="shared" si="846"/>
        <v>6.386341274017002E-3</v>
      </c>
      <c r="Q6737">
        <f t="shared" si="847"/>
        <v>-6.4068211925135407E-3</v>
      </c>
    </row>
    <row r="6738" spans="1:17" x14ac:dyDescent="0.25">
      <c r="A6738">
        <v>6727</v>
      </c>
      <c r="B6738" t="s">
        <v>6852</v>
      </c>
      <c r="C6738" s="8">
        <v>20000</v>
      </c>
      <c r="E6738" t="s">
        <v>31</v>
      </c>
      <c r="F6738" t="s">
        <v>73</v>
      </c>
      <c r="G6738">
        <v>545.02</v>
      </c>
      <c r="H6738" s="5">
        <v>400</v>
      </c>
      <c r="I6738" s="5">
        <v>9000</v>
      </c>
      <c r="J6738" t="str">
        <f t="shared" si="840"/>
        <v>no</v>
      </c>
      <c r="K6738">
        <f t="shared" si="841"/>
        <v>0</v>
      </c>
      <c r="L6738">
        <f t="shared" si="842"/>
        <v>0</v>
      </c>
      <c r="M6738">
        <f t="shared" si="843"/>
        <v>0</v>
      </c>
      <c r="N6738">
        <f t="shared" si="844"/>
        <v>-5.0468583267812557</v>
      </c>
      <c r="O6738">
        <f t="shared" si="845"/>
        <v>6.4295011410596993E-3</v>
      </c>
      <c r="P6738">
        <f t="shared" si="846"/>
        <v>6.3884267440194493E-3</v>
      </c>
      <c r="Q6738">
        <f t="shared" si="847"/>
        <v>-6.4089200688450133E-3</v>
      </c>
    </row>
    <row r="6739" spans="1:17" x14ac:dyDescent="0.25">
      <c r="A6739">
        <v>6728</v>
      </c>
      <c r="B6739" t="s">
        <v>6853</v>
      </c>
      <c r="C6739" s="8">
        <v>25000</v>
      </c>
      <c r="E6739" t="s">
        <v>22</v>
      </c>
      <c r="F6739" t="s">
        <v>73</v>
      </c>
      <c r="G6739">
        <v>7179.56</v>
      </c>
      <c r="H6739" s="5">
        <v>350</v>
      </c>
      <c r="I6739" s="5">
        <v>9000</v>
      </c>
      <c r="J6739" t="str">
        <f t="shared" si="840"/>
        <v>no</v>
      </c>
      <c r="K6739">
        <f t="shared" si="841"/>
        <v>0</v>
      </c>
      <c r="L6739">
        <f t="shared" si="842"/>
        <v>0</v>
      </c>
      <c r="M6739">
        <f t="shared" si="843"/>
        <v>0</v>
      </c>
      <c r="N6739">
        <f t="shared" si="844"/>
        <v>-5.0619861039084881</v>
      </c>
      <c r="O6739">
        <f t="shared" si="845"/>
        <v>6.3329690794522234E-3</v>
      </c>
      <c r="P6739">
        <f t="shared" si="846"/>
        <v>6.2931149768901407E-3</v>
      </c>
      <c r="Q6739">
        <f t="shared" si="847"/>
        <v>-6.3130000950679839E-3</v>
      </c>
    </row>
    <row r="6740" spans="1:17" x14ac:dyDescent="0.25">
      <c r="A6740">
        <v>6729</v>
      </c>
      <c r="B6740" t="s">
        <v>6854</v>
      </c>
      <c r="C6740" s="8">
        <v>10000</v>
      </c>
      <c r="E6740" t="s">
        <v>22</v>
      </c>
      <c r="F6740" t="s">
        <v>39</v>
      </c>
      <c r="G6740">
        <v>116.72</v>
      </c>
      <c r="H6740" s="5">
        <v>300</v>
      </c>
      <c r="I6740" s="5">
        <v>9000</v>
      </c>
      <c r="J6740" t="str">
        <f t="shared" si="840"/>
        <v>no</v>
      </c>
      <c r="K6740">
        <f t="shared" si="841"/>
        <v>0</v>
      </c>
      <c r="L6740">
        <f t="shared" si="842"/>
        <v>0</v>
      </c>
      <c r="M6740">
        <f t="shared" si="843"/>
        <v>0</v>
      </c>
      <c r="N6740">
        <f t="shared" si="844"/>
        <v>-5.0166027725267899</v>
      </c>
      <c r="O6740">
        <f t="shared" si="845"/>
        <v>6.6270019440258137E-3</v>
      </c>
      <c r="P6740">
        <f t="shared" si="846"/>
        <v>6.5833739123106819E-3</v>
      </c>
      <c r="Q6740">
        <f t="shared" si="847"/>
        <v>-6.6051399000292459E-3</v>
      </c>
    </row>
    <row r="6741" spans="1:17" x14ac:dyDescent="0.25">
      <c r="A6741">
        <v>6730</v>
      </c>
      <c r="B6741" t="s">
        <v>6855</v>
      </c>
      <c r="C6741" s="8">
        <v>25000</v>
      </c>
      <c r="E6741" t="s">
        <v>22</v>
      </c>
      <c r="F6741" t="s">
        <v>73</v>
      </c>
      <c r="G6741">
        <v>297.23</v>
      </c>
      <c r="H6741" s="5">
        <v>300</v>
      </c>
      <c r="I6741" s="5">
        <v>9000</v>
      </c>
      <c r="J6741" t="str">
        <f t="shared" si="840"/>
        <v>no</v>
      </c>
      <c r="K6741">
        <f t="shared" si="841"/>
        <v>0</v>
      </c>
      <c r="L6741">
        <f t="shared" si="842"/>
        <v>0</v>
      </c>
      <c r="M6741">
        <f t="shared" si="843"/>
        <v>0</v>
      </c>
      <c r="N6741">
        <f t="shared" si="844"/>
        <v>-5.0619861039084881</v>
      </c>
      <c r="O6741">
        <f t="shared" si="845"/>
        <v>6.3329690794522234E-3</v>
      </c>
      <c r="P6741">
        <f t="shared" si="846"/>
        <v>6.2931149768901407E-3</v>
      </c>
      <c r="Q6741">
        <f t="shared" si="847"/>
        <v>-6.3130000950679839E-3</v>
      </c>
    </row>
    <row r="6742" spans="1:17" x14ac:dyDescent="0.25">
      <c r="A6742">
        <v>6731</v>
      </c>
      <c r="B6742" t="s">
        <v>6856</v>
      </c>
      <c r="C6742" s="8">
        <v>25000</v>
      </c>
      <c r="E6742" t="s">
        <v>40</v>
      </c>
      <c r="F6742" t="s">
        <v>20</v>
      </c>
      <c r="G6742">
        <v>10008.64</v>
      </c>
      <c r="H6742" s="5">
        <v>300</v>
      </c>
      <c r="I6742" s="5">
        <v>9000</v>
      </c>
      <c r="J6742" t="str">
        <f t="shared" si="840"/>
        <v>no</v>
      </c>
      <c r="K6742">
        <f t="shared" si="841"/>
        <v>0</v>
      </c>
      <c r="L6742">
        <f t="shared" si="842"/>
        <v>0</v>
      </c>
      <c r="M6742">
        <f t="shared" si="843"/>
        <v>0</v>
      </c>
      <c r="N6742">
        <f t="shared" si="844"/>
        <v>-5.0619861039084881</v>
      </c>
      <c r="O6742">
        <f t="shared" si="845"/>
        <v>6.3329690794522234E-3</v>
      </c>
      <c r="P6742">
        <f t="shared" si="846"/>
        <v>6.2931149768901407E-3</v>
      </c>
      <c r="Q6742">
        <f t="shared" si="847"/>
        <v>-6.3130000950679839E-3</v>
      </c>
    </row>
    <row r="6743" spans="1:17" x14ac:dyDescent="0.25">
      <c r="A6743">
        <v>6732</v>
      </c>
      <c r="B6743" t="s">
        <v>6857</v>
      </c>
      <c r="C6743" s="8">
        <v>10000</v>
      </c>
      <c r="E6743" t="s">
        <v>22</v>
      </c>
      <c r="F6743" t="s">
        <v>29</v>
      </c>
      <c r="G6743">
        <v>1012.74</v>
      </c>
      <c r="H6743" s="5">
        <v>300</v>
      </c>
      <c r="I6743" s="5">
        <v>9000</v>
      </c>
      <c r="J6743" t="str">
        <f t="shared" si="840"/>
        <v>no</v>
      </c>
      <c r="K6743">
        <f t="shared" si="841"/>
        <v>0</v>
      </c>
      <c r="L6743">
        <f t="shared" si="842"/>
        <v>1</v>
      </c>
      <c r="M6743">
        <f t="shared" si="843"/>
        <v>0</v>
      </c>
      <c r="N6743">
        <f t="shared" si="844"/>
        <v>-5.0320591468304459</v>
      </c>
      <c r="O6743">
        <f t="shared" si="845"/>
        <v>6.5253600525362124E-3</v>
      </c>
      <c r="P6743">
        <f t="shared" si="846"/>
        <v>6.4830557793353737E-3</v>
      </c>
      <c r="Q6743">
        <f t="shared" si="847"/>
        <v>-6.5041620570257088E-3</v>
      </c>
    </row>
    <row r="6744" spans="1:17" x14ac:dyDescent="0.25">
      <c r="A6744">
        <v>6733</v>
      </c>
      <c r="B6744" t="s">
        <v>6858</v>
      </c>
      <c r="C6744" s="8">
        <v>10000</v>
      </c>
      <c r="E6744" t="s">
        <v>22</v>
      </c>
      <c r="F6744" t="s">
        <v>20</v>
      </c>
      <c r="G6744">
        <v>41.95</v>
      </c>
      <c r="H6744" s="5">
        <v>300</v>
      </c>
      <c r="I6744" s="5">
        <v>9000</v>
      </c>
      <c r="J6744" t="str">
        <f t="shared" si="840"/>
        <v>no</v>
      </c>
      <c r="K6744">
        <f t="shared" si="841"/>
        <v>0</v>
      </c>
      <c r="L6744">
        <f t="shared" si="842"/>
        <v>0</v>
      </c>
      <c r="M6744">
        <f t="shared" si="843"/>
        <v>0</v>
      </c>
      <c r="N6744">
        <f t="shared" si="844"/>
        <v>-5.0166027725267899</v>
      </c>
      <c r="O6744">
        <f t="shared" si="845"/>
        <v>6.6270019440258137E-3</v>
      </c>
      <c r="P6744">
        <f t="shared" si="846"/>
        <v>6.5833739123106819E-3</v>
      </c>
      <c r="Q6744">
        <f t="shared" si="847"/>
        <v>-6.6051399000292459E-3</v>
      </c>
    </row>
    <row r="6745" spans="1:17" x14ac:dyDescent="0.25">
      <c r="A6745">
        <v>6734</v>
      </c>
      <c r="B6745" t="s">
        <v>6859</v>
      </c>
      <c r="C6745" s="8">
        <v>2</v>
      </c>
      <c r="E6745" t="s">
        <v>57</v>
      </c>
      <c r="F6745" t="s">
        <v>74</v>
      </c>
      <c r="G6745">
        <v>133.82</v>
      </c>
      <c r="H6745" s="5">
        <v>730</v>
      </c>
      <c r="I6745" s="5">
        <v>9000</v>
      </c>
      <c r="J6745" t="str">
        <f t="shared" si="840"/>
        <v>yes</v>
      </c>
      <c r="K6745">
        <f t="shared" si="841"/>
        <v>0</v>
      </c>
      <c r="L6745">
        <f t="shared" si="842"/>
        <v>0</v>
      </c>
      <c r="M6745">
        <f t="shared" si="843"/>
        <v>0</v>
      </c>
      <c r="N6745">
        <f t="shared" si="844"/>
        <v>-4.9863532693831756</v>
      </c>
      <c r="O6745">
        <f t="shared" si="845"/>
        <v>6.8305282254162358E-3</v>
      </c>
      <c r="P6745">
        <f t="shared" si="846"/>
        <v>6.7841886334687792E-3</v>
      </c>
      <c r="Q6745">
        <f t="shared" si="847"/>
        <v>-6.8073058548944205E-3</v>
      </c>
    </row>
    <row r="6746" spans="1:17" x14ac:dyDescent="0.25">
      <c r="A6746">
        <v>6735</v>
      </c>
      <c r="B6746" t="s">
        <v>6860</v>
      </c>
      <c r="C6746" s="8">
        <v>2</v>
      </c>
      <c r="E6746" t="s">
        <v>57</v>
      </c>
      <c r="F6746" t="s">
        <v>74</v>
      </c>
      <c r="G6746">
        <v>34.299999999999997</v>
      </c>
      <c r="H6746" s="5">
        <v>730</v>
      </c>
      <c r="I6746" s="5">
        <v>9000</v>
      </c>
      <c r="J6746" t="str">
        <f t="shared" si="840"/>
        <v>yes</v>
      </c>
      <c r="K6746">
        <f t="shared" si="841"/>
        <v>0</v>
      </c>
      <c r="L6746">
        <f t="shared" si="842"/>
        <v>0</v>
      </c>
      <c r="M6746">
        <f t="shared" si="843"/>
        <v>0</v>
      </c>
      <c r="N6746">
        <f t="shared" si="844"/>
        <v>-4.9863532693831756</v>
      </c>
      <c r="O6746">
        <f t="shared" si="845"/>
        <v>6.8305282254162358E-3</v>
      </c>
      <c r="P6746">
        <f t="shared" si="846"/>
        <v>6.7841886334687792E-3</v>
      </c>
      <c r="Q6746">
        <f t="shared" si="847"/>
        <v>-6.8073058548944205E-3</v>
      </c>
    </row>
    <row r="6747" spans="1:17" x14ac:dyDescent="0.25">
      <c r="A6747">
        <v>6736</v>
      </c>
      <c r="B6747" t="s">
        <v>6861</v>
      </c>
      <c r="C6747" s="8">
        <v>20000</v>
      </c>
      <c r="E6747" t="s">
        <v>22</v>
      </c>
      <c r="F6747" t="s">
        <v>29</v>
      </c>
      <c r="G6747">
        <v>554.91</v>
      </c>
      <c r="H6747" s="5">
        <v>400</v>
      </c>
      <c r="I6747" s="5">
        <v>9000</v>
      </c>
      <c r="J6747" t="str">
        <f t="shared" si="840"/>
        <v>no</v>
      </c>
      <c r="K6747">
        <f t="shared" si="841"/>
        <v>0</v>
      </c>
      <c r="L6747">
        <f t="shared" si="842"/>
        <v>1</v>
      </c>
      <c r="M6747">
        <f t="shared" si="843"/>
        <v>0</v>
      </c>
      <c r="N6747">
        <f t="shared" si="844"/>
        <v>-5.0623147010849117</v>
      </c>
      <c r="O6747">
        <f t="shared" si="845"/>
        <v>6.3308884255615571E-3</v>
      </c>
      <c r="P6747">
        <f t="shared" si="846"/>
        <v>6.2910604239391332E-3</v>
      </c>
      <c r="Q6747">
        <f t="shared" si="847"/>
        <v>-6.3109325328340894E-3</v>
      </c>
    </row>
    <row r="6748" spans="1:17" x14ac:dyDescent="0.25">
      <c r="A6748">
        <v>6737</v>
      </c>
      <c r="B6748" t="s">
        <v>6862</v>
      </c>
      <c r="C6748" s="8">
        <v>25000</v>
      </c>
      <c r="E6748" t="s">
        <v>22</v>
      </c>
      <c r="F6748" t="s">
        <v>20</v>
      </c>
      <c r="G6748">
        <v>157.01</v>
      </c>
      <c r="H6748" s="5">
        <v>300</v>
      </c>
      <c r="I6748" s="5">
        <v>9000</v>
      </c>
      <c r="J6748" t="str">
        <f t="shared" si="840"/>
        <v>no</v>
      </c>
      <c r="K6748">
        <f t="shared" si="841"/>
        <v>0</v>
      </c>
      <c r="L6748">
        <f t="shared" si="842"/>
        <v>0</v>
      </c>
      <c r="M6748">
        <f t="shared" si="843"/>
        <v>0</v>
      </c>
      <c r="N6748">
        <f t="shared" si="844"/>
        <v>-5.0619861039084881</v>
      </c>
      <c r="O6748">
        <f t="shared" si="845"/>
        <v>6.3329690794522234E-3</v>
      </c>
      <c r="P6748">
        <f t="shared" si="846"/>
        <v>6.2931149768901407E-3</v>
      </c>
      <c r="Q6748">
        <f t="shared" si="847"/>
        <v>-6.3130000950679839E-3</v>
      </c>
    </row>
    <row r="6749" spans="1:17" x14ac:dyDescent="0.25">
      <c r="A6749">
        <v>6738</v>
      </c>
      <c r="B6749" t="s">
        <v>6863</v>
      </c>
      <c r="C6749" s="8">
        <v>25000</v>
      </c>
      <c r="E6749" t="s">
        <v>22</v>
      </c>
      <c r="F6749" t="s">
        <v>73</v>
      </c>
      <c r="G6749">
        <v>550.11</v>
      </c>
      <c r="H6749" s="5">
        <v>300</v>
      </c>
      <c r="I6749" s="5">
        <v>9000</v>
      </c>
      <c r="J6749" t="str">
        <f t="shared" si="840"/>
        <v>no</v>
      </c>
      <c r="K6749">
        <f t="shared" si="841"/>
        <v>0</v>
      </c>
      <c r="L6749">
        <f t="shared" si="842"/>
        <v>0</v>
      </c>
      <c r="M6749">
        <f t="shared" si="843"/>
        <v>0</v>
      </c>
      <c r="N6749">
        <f t="shared" si="844"/>
        <v>-5.0619861039084881</v>
      </c>
      <c r="O6749">
        <f t="shared" si="845"/>
        <v>6.3329690794522234E-3</v>
      </c>
      <c r="P6749">
        <f t="shared" si="846"/>
        <v>6.2931149768901407E-3</v>
      </c>
      <c r="Q6749">
        <f t="shared" si="847"/>
        <v>-6.3130000950679839E-3</v>
      </c>
    </row>
    <row r="6750" spans="1:17" x14ac:dyDescent="0.25">
      <c r="A6750">
        <v>6739</v>
      </c>
      <c r="B6750" t="s">
        <v>6864</v>
      </c>
      <c r="C6750" s="8">
        <v>25000</v>
      </c>
      <c r="E6750" t="s">
        <v>40</v>
      </c>
      <c r="F6750" t="s">
        <v>73</v>
      </c>
      <c r="G6750">
        <v>1622.68</v>
      </c>
      <c r="H6750" s="5">
        <v>300</v>
      </c>
      <c r="I6750" s="5">
        <v>9000</v>
      </c>
      <c r="J6750" t="str">
        <f t="shared" si="840"/>
        <v>no</v>
      </c>
      <c r="K6750">
        <f t="shared" si="841"/>
        <v>0</v>
      </c>
      <c r="L6750">
        <f t="shared" si="842"/>
        <v>0</v>
      </c>
      <c r="M6750">
        <f t="shared" si="843"/>
        <v>0</v>
      </c>
      <c r="N6750">
        <f t="shared" si="844"/>
        <v>-5.0619861039084881</v>
      </c>
      <c r="O6750">
        <f t="shared" si="845"/>
        <v>6.3329690794522234E-3</v>
      </c>
      <c r="P6750">
        <f t="shared" si="846"/>
        <v>6.2931149768901407E-3</v>
      </c>
      <c r="Q6750">
        <f t="shared" si="847"/>
        <v>-6.3130000950679839E-3</v>
      </c>
    </row>
    <row r="6751" spans="1:17" x14ac:dyDescent="0.25">
      <c r="A6751">
        <v>6740</v>
      </c>
      <c r="B6751" t="s">
        <v>6865</v>
      </c>
      <c r="C6751" s="8">
        <v>25000</v>
      </c>
      <c r="E6751" t="s">
        <v>22</v>
      </c>
      <c r="F6751" t="s">
        <v>73</v>
      </c>
      <c r="G6751">
        <v>3437.78</v>
      </c>
      <c r="H6751" s="5">
        <v>300</v>
      </c>
      <c r="I6751" s="5">
        <v>9000</v>
      </c>
      <c r="J6751" t="str">
        <f t="shared" si="840"/>
        <v>no</v>
      </c>
      <c r="K6751">
        <f t="shared" si="841"/>
        <v>0</v>
      </c>
      <c r="L6751">
        <f t="shared" si="842"/>
        <v>0</v>
      </c>
      <c r="M6751">
        <f t="shared" si="843"/>
        <v>0</v>
      </c>
      <c r="N6751">
        <f t="shared" si="844"/>
        <v>-5.0619861039084881</v>
      </c>
      <c r="O6751">
        <f t="shared" si="845"/>
        <v>6.3329690794522234E-3</v>
      </c>
      <c r="P6751">
        <f t="shared" si="846"/>
        <v>6.2931149768901407E-3</v>
      </c>
      <c r="Q6751">
        <f t="shared" si="847"/>
        <v>-6.3130000950679839E-3</v>
      </c>
    </row>
    <row r="6752" spans="1:17" x14ac:dyDescent="0.25">
      <c r="A6752">
        <v>6741</v>
      </c>
      <c r="B6752" t="s">
        <v>6866</v>
      </c>
      <c r="C6752" s="8">
        <v>25000</v>
      </c>
      <c r="E6752" t="s">
        <v>22</v>
      </c>
      <c r="F6752" t="s">
        <v>29</v>
      </c>
      <c r="G6752">
        <v>7439.94</v>
      </c>
      <c r="H6752" s="5">
        <v>300</v>
      </c>
      <c r="I6752" s="5">
        <v>9000</v>
      </c>
      <c r="J6752" t="str">
        <f t="shared" si="840"/>
        <v>no</v>
      </c>
      <c r="K6752">
        <f t="shared" si="841"/>
        <v>0</v>
      </c>
      <c r="L6752">
        <f t="shared" si="842"/>
        <v>1</v>
      </c>
      <c r="M6752">
        <f t="shared" si="843"/>
        <v>0</v>
      </c>
      <c r="N6752">
        <f t="shared" si="844"/>
        <v>-5.0774424782121441</v>
      </c>
      <c r="O6752">
        <f t="shared" si="845"/>
        <v>6.23583692807856E-3</v>
      </c>
      <c r="P6752">
        <f t="shared" si="846"/>
        <v>6.1971922478092686E-3</v>
      </c>
      <c r="Q6752">
        <f t="shared" si="847"/>
        <v>-6.216474549050232E-3</v>
      </c>
    </row>
    <row r="6753" spans="1:17" x14ac:dyDescent="0.25">
      <c r="A6753">
        <v>6742</v>
      </c>
      <c r="B6753" t="s">
        <v>6867</v>
      </c>
      <c r="C6753" s="8">
        <v>10000</v>
      </c>
      <c r="E6753" t="s">
        <v>22</v>
      </c>
      <c r="F6753" t="s">
        <v>29</v>
      </c>
      <c r="G6753">
        <v>33.51</v>
      </c>
      <c r="H6753" s="5">
        <v>300</v>
      </c>
      <c r="I6753" s="5">
        <v>9000</v>
      </c>
      <c r="J6753" t="str">
        <f t="shared" si="840"/>
        <v>no</v>
      </c>
      <c r="K6753">
        <f t="shared" si="841"/>
        <v>0</v>
      </c>
      <c r="L6753">
        <f t="shared" si="842"/>
        <v>1</v>
      </c>
      <c r="M6753">
        <f t="shared" si="843"/>
        <v>0</v>
      </c>
      <c r="N6753">
        <f t="shared" si="844"/>
        <v>-5.0320591468304459</v>
      </c>
      <c r="O6753">
        <f t="shared" si="845"/>
        <v>6.5253600525362124E-3</v>
      </c>
      <c r="P6753">
        <f t="shared" si="846"/>
        <v>6.4830557793353737E-3</v>
      </c>
      <c r="Q6753">
        <f t="shared" si="847"/>
        <v>-6.5041620570257088E-3</v>
      </c>
    </row>
    <row r="6754" spans="1:17" x14ac:dyDescent="0.25">
      <c r="A6754">
        <v>6743</v>
      </c>
      <c r="B6754" t="s">
        <v>6868</v>
      </c>
      <c r="C6754" s="8">
        <v>25000</v>
      </c>
      <c r="E6754" t="s">
        <v>22</v>
      </c>
      <c r="F6754" t="s">
        <v>73</v>
      </c>
      <c r="G6754">
        <v>465.68</v>
      </c>
      <c r="H6754" s="5">
        <v>300</v>
      </c>
      <c r="I6754" s="5">
        <v>9000</v>
      </c>
      <c r="J6754" t="str">
        <f t="shared" si="840"/>
        <v>no</v>
      </c>
      <c r="K6754">
        <f t="shared" si="841"/>
        <v>0</v>
      </c>
      <c r="L6754">
        <f t="shared" si="842"/>
        <v>0</v>
      </c>
      <c r="M6754">
        <f t="shared" si="843"/>
        <v>0</v>
      </c>
      <c r="N6754">
        <f t="shared" si="844"/>
        <v>-5.0619861039084881</v>
      </c>
      <c r="O6754">
        <f t="shared" si="845"/>
        <v>6.3329690794522234E-3</v>
      </c>
      <c r="P6754">
        <f t="shared" si="846"/>
        <v>6.2931149768901407E-3</v>
      </c>
      <c r="Q6754">
        <f t="shared" si="847"/>
        <v>-6.3130000950679839E-3</v>
      </c>
    </row>
    <row r="6755" spans="1:17" x14ac:dyDescent="0.25">
      <c r="A6755">
        <v>6744</v>
      </c>
      <c r="B6755" t="s">
        <v>6869</v>
      </c>
      <c r="C6755" s="8">
        <v>5000</v>
      </c>
      <c r="E6755" t="s">
        <v>22</v>
      </c>
      <c r="F6755" t="s">
        <v>73</v>
      </c>
      <c r="G6755">
        <v>47.67</v>
      </c>
      <c r="H6755" s="5">
        <v>400</v>
      </c>
      <c r="I6755" s="5">
        <v>9000</v>
      </c>
      <c r="J6755" t="str">
        <f t="shared" si="840"/>
        <v>no</v>
      </c>
      <c r="K6755">
        <f t="shared" si="841"/>
        <v>0</v>
      </c>
      <c r="L6755">
        <f t="shared" si="842"/>
        <v>0</v>
      </c>
      <c r="M6755">
        <f t="shared" si="843"/>
        <v>0</v>
      </c>
      <c r="N6755">
        <f t="shared" si="844"/>
        <v>-5.0014749953995574</v>
      </c>
      <c r="O6755">
        <f t="shared" si="845"/>
        <v>6.728015884234234E-3</v>
      </c>
      <c r="P6755">
        <f t="shared" si="846"/>
        <v>6.6830522028582372E-3</v>
      </c>
      <c r="Q6755">
        <f t="shared" si="847"/>
        <v>-6.7054837930821086E-3</v>
      </c>
    </row>
    <row r="6756" spans="1:17" x14ac:dyDescent="0.25">
      <c r="A6756">
        <v>6745</v>
      </c>
      <c r="B6756" t="s">
        <v>6870</v>
      </c>
      <c r="C6756" s="8">
        <v>5000</v>
      </c>
      <c r="E6756" t="s">
        <v>56</v>
      </c>
      <c r="F6756" t="s">
        <v>73</v>
      </c>
      <c r="G6756">
        <v>626.41</v>
      </c>
      <c r="H6756" s="5">
        <v>300</v>
      </c>
      <c r="I6756" s="5">
        <v>9000</v>
      </c>
      <c r="J6756" t="str">
        <f t="shared" si="840"/>
        <v>no</v>
      </c>
      <c r="K6756">
        <f t="shared" si="841"/>
        <v>0</v>
      </c>
      <c r="L6756">
        <f t="shared" si="842"/>
        <v>0</v>
      </c>
      <c r="M6756">
        <f t="shared" si="843"/>
        <v>0</v>
      </c>
      <c r="N6756">
        <f t="shared" si="844"/>
        <v>-5.0014749953995574</v>
      </c>
      <c r="O6756">
        <f t="shared" si="845"/>
        <v>6.728015884234234E-3</v>
      </c>
      <c r="P6756">
        <f t="shared" si="846"/>
        <v>6.6830522028582372E-3</v>
      </c>
      <c r="Q6756">
        <f t="shared" si="847"/>
        <v>-6.7054837930821086E-3</v>
      </c>
    </row>
    <row r="6757" spans="1:17" x14ac:dyDescent="0.25">
      <c r="A6757">
        <v>6746</v>
      </c>
      <c r="B6757" t="s">
        <v>6871</v>
      </c>
      <c r="C6757" s="8">
        <v>2</v>
      </c>
      <c r="E6757" t="s">
        <v>57</v>
      </c>
      <c r="F6757" t="s">
        <v>74</v>
      </c>
      <c r="G6757">
        <v>-99.96</v>
      </c>
      <c r="H6757" s="5">
        <v>730</v>
      </c>
      <c r="I6757" s="5">
        <v>9000</v>
      </c>
      <c r="J6757" t="str">
        <f t="shared" si="840"/>
        <v>no</v>
      </c>
      <c r="K6757">
        <f t="shared" si="841"/>
        <v>0</v>
      </c>
      <c r="L6757">
        <f t="shared" si="842"/>
        <v>0</v>
      </c>
      <c r="M6757">
        <f t="shared" si="843"/>
        <v>0</v>
      </c>
      <c r="N6757">
        <f t="shared" si="844"/>
        <v>-4.9863532693831756</v>
      </c>
      <c r="O6757">
        <f t="shared" si="845"/>
        <v>6.8305282254162358E-3</v>
      </c>
      <c r="P6757">
        <f t="shared" si="846"/>
        <v>6.7841886334687792E-3</v>
      </c>
      <c r="Q6757">
        <f t="shared" si="847"/>
        <v>-6.8073058548944205E-3</v>
      </c>
    </row>
    <row r="6758" spans="1:17" x14ac:dyDescent="0.25">
      <c r="A6758">
        <v>6747</v>
      </c>
      <c r="B6758" t="s">
        <v>6872</v>
      </c>
      <c r="C6758" s="8">
        <v>25000</v>
      </c>
      <c r="E6758" t="s">
        <v>22</v>
      </c>
      <c r="F6758" t="s">
        <v>29</v>
      </c>
      <c r="G6758">
        <v>1931.8</v>
      </c>
      <c r="H6758" s="5">
        <v>300</v>
      </c>
      <c r="I6758" s="5">
        <v>9000</v>
      </c>
      <c r="J6758" t="str">
        <f t="shared" si="840"/>
        <v>no</v>
      </c>
      <c r="K6758">
        <f t="shared" si="841"/>
        <v>0</v>
      </c>
      <c r="L6758">
        <f t="shared" si="842"/>
        <v>1</v>
      </c>
      <c r="M6758">
        <f t="shared" si="843"/>
        <v>0</v>
      </c>
      <c r="N6758">
        <f t="shared" si="844"/>
        <v>-5.0774424782121441</v>
      </c>
      <c r="O6758">
        <f t="shared" si="845"/>
        <v>6.23583692807856E-3</v>
      </c>
      <c r="P6758">
        <f t="shared" si="846"/>
        <v>6.1971922478092686E-3</v>
      </c>
      <c r="Q6758">
        <f t="shared" si="847"/>
        <v>-6.216474549050232E-3</v>
      </c>
    </row>
    <row r="6759" spans="1:17" x14ac:dyDescent="0.25">
      <c r="A6759">
        <v>6748</v>
      </c>
      <c r="B6759" t="s">
        <v>6873</v>
      </c>
      <c r="C6759" s="8">
        <v>25000</v>
      </c>
      <c r="E6759" t="s">
        <v>22</v>
      </c>
      <c r="F6759" t="s">
        <v>25</v>
      </c>
      <c r="G6759">
        <v>5506.69</v>
      </c>
      <c r="H6759" s="5">
        <v>300</v>
      </c>
      <c r="I6759" s="5">
        <v>9000</v>
      </c>
      <c r="J6759" t="str">
        <f t="shared" si="840"/>
        <v>no</v>
      </c>
      <c r="K6759">
        <f t="shared" si="841"/>
        <v>0</v>
      </c>
      <c r="L6759">
        <f t="shared" si="842"/>
        <v>0</v>
      </c>
      <c r="M6759">
        <f t="shared" si="843"/>
        <v>0</v>
      </c>
      <c r="N6759">
        <f t="shared" si="844"/>
        <v>-5.0619861039084881</v>
      </c>
      <c r="O6759">
        <f t="shared" si="845"/>
        <v>6.3329690794522234E-3</v>
      </c>
      <c r="P6759">
        <f t="shared" si="846"/>
        <v>6.2931149768901407E-3</v>
      </c>
      <c r="Q6759">
        <f t="shared" si="847"/>
        <v>-6.3130000950679839E-3</v>
      </c>
    </row>
    <row r="6760" spans="1:17" x14ac:dyDescent="0.25">
      <c r="A6760">
        <v>6749</v>
      </c>
      <c r="B6760" t="s">
        <v>6874</v>
      </c>
      <c r="C6760" s="8">
        <v>10000</v>
      </c>
      <c r="E6760" t="s">
        <v>40</v>
      </c>
      <c r="F6760" t="s">
        <v>73</v>
      </c>
      <c r="G6760">
        <v>5631.5</v>
      </c>
      <c r="H6760" s="5">
        <v>300</v>
      </c>
      <c r="I6760" s="5">
        <v>9000</v>
      </c>
      <c r="J6760" t="str">
        <f t="shared" si="840"/>
        <v>no</v>
      </c>
      <c r="K6760">
        <f t="shared" si="841"/>
        <v>0</v>
      </c>
      <c r="L6760">
        <f t="shared" si="842"/>
        <v>0</v>
      </c>
      <c r="M6760">
        <f t="shared" si="843"/>
        <v>0</v>
      </c>
      <c r="N6760">
        <f t="shared" si="844"/>
        <v>-5.0166027725267899</v>
      </c>
      <c r="O6760">
        <f t="shared" si="845"/>
        <v>6.6270019440258137E-3</v>
      </c>
      <c r="P6760">
        <f t="shared" si="846"/>
        <v>6.5833739123106819E-3</v>
      </c>
      <c r="Q6760">
        <f t="shared" si="847"/>
        <v>-6.6051399000292459E-3</v>
      </c>
    </row>
    <row r="6761" spans="1:17" x14ac:dyDescent="0.25">
      <c r="A6761">
        <v>6750</v>
      </c>
      <c r="B6761" t="s">
        <v>6875</v>
      </c>
      <c r="C6761" s="8">
        <v>5000</v>
      </c>
      <c r="E6761" t="s">
        <v>22</v>
      </c>
      <c r="F6761" t="s">
        <v>29</v>
      </c>
      <c r="G6761">
        <v>111.78</v>
      </c>
      <c r="H6761" s="5">
        <v>400</v>
      </c>
      <c r="I6761" s="5">
        <v>9000</v>
      </c>
      <c r="J6761" t="str">
        <f t="shared" si="840"/>
        <v>no</v>
      </c>
      <c r="K6761">
        <f t="shared" si="841"/>
        <v>0</v>
      </c>
      <c r="L6761">
        <f t="shared" si="842"/>
        <v>1</v>
      </c>
      <c r="M6761">
        <f t="shared" si="843"/>
        <v>0</v>
      </c>
      <c r="N6761">
        <f t="shared" si="844"/>
        <v>-5.0169313697032134</v>
      </c>
      <c r="O6761">
        <f t="shared" si="845"/>
        <v>6.624824687638595E-3</v>
      </c>
      <c r="P6761">
        <f t="shared" si="846"/>
        <v>6.581225224297757E-3</v>
      </c>
      <c r="Q6761">
        <f t="shared" si="847"/>
        <v>-6.6029769749957716E-3</v>
      </c>
    </row>
    <row r="6762" spans="1:17" x14ac:dyDescent="0.25">
      <c r="A6762">
        <v>6751</v>
      </c>
      <c r="B6762" t="s">
        <v>6876</v>
      </c>
      <c r="C6762" s="8">
        <v>25000</v>
      </c>
      <c r="E6762" t="s">
        <v>22</v>
      </c>
      <c r="F6762" t="s">
        <v>29</v>
      </c>
      <c r="G6762">
        <v>775.89</v>
      </c>
      <c r="H6762" s="5">
        <v>300</v>
      </c>
      <c r="I6762" s="5">
        <v>9000</v>
      </c>
      <c r="J6762" t="str">
        <f t="shared" si="840"/>
        <v>no</v>
      </c>
      <c r="K6762">
        <f t="shared" si="841"/>
        <v>0</v>
      </c>
      <c r="L6762">
        <f t="shared" si="842"/>
        <v>1</v>
      </c>
      <c r="M6762">
        <f t="shared" si="843"/>
        <v>0</v>
      </c>
      <c r="N6762">
        <f t="shared" si="844"/>
        <v>-5.0774424782121441</v>
      </c>
      <c r="O6762">
        <f t="shared" si="845"/>
        <v>6.23583692807856E-3</v>
      </c>
      <c r="P6762">
        <f t="shared" si="846"/>
        <v>6.1971922478092686E-3</v>
      </c>
      <c r="Q6762">
        <f t="shared" si="847"/>
        <v>-6.216474549050232E-3</v>
      </c>
    </row>
    <row r="6763" spans="1:17" x14ac:dyDescent="0.25">
      <c r="A6763">
        <v>6752</v>
      </c>
      <c r="B6763" t="s">
        <v>6877</v>
      </c>
      <c r="C6763" s="8">
        <v>10000</v>
      </c>
      <c r="E6763" t="s">
        <v>22</v>
      </c>
      <c r="F6763" t="s">
        <v>29</v>
      </c>
      <c r="G6763">
        <v>63.56</v>
      </c>
      <c r="H6763" s="5">
        <v>300</v>
      </c>
      <c r="I6763" s="5">
        <v>9000</v>
      </c>
      <c r="J6763" t="str">
        <f t="shared" si="840"/>
        <v>no</v>
      </c>
      <c r="K6763">
        <f t="shared" si="841"/>
        <v>0</v>
      </c>
      <c r="L6763">
        <f t="shared" si="842"/>
        <v>1</v>
      </c>
      <c r="M6763">
        <f t="shared" si="843"/>
        <v>0</v>
      </c>
      <c r="N6763">
        <f t="shared" si="844"/>
        <v>-5.0320591468304459</v>
      </c>
      <c r="O6763">
        <f t="shared" si="845"/>
        <v>6.5253600525362124E-3</v>
      </c>
      <c r="P6763">
        <f t="shared" si="846"/>
        <v>6.4830557793353737E-3</v>
      </c>
      <c r="Q6763">
        <f t="shared" si="847"/>
        <v>-6.5041620570257088E-3</v>
      </c>
    </row>
    <row r="6764" spans="1:17" x14ac:dyDescent="0.25">
      <c r="A6764">
        <v>6753</v>
      </c>
      <c r="B6764" t="s">
        <v>6878</v>
      </c>
      <c r="C6764" s="8">
        <v>5000</v>
      </c>
      <c r="E6764" t="s">
        <v>22</v>
      </c>
      <c r="F6764" t="s">
        <v>73</v>
      </c>
      <c r="G6764">
        <v>1589.76</v>
      </c>
      <c r="H6764" s="5">
        <v>350</v>
      </c>
      <c r="I6764" s="5">
        <v>9000</v>
      </c>
      <c r="J6764" t="str">
        <f t="shared" si="840"/>
        <v>no</v>
      </c>
      <c r="K6764">
        <f t="shared" si="841"/>
        <v>0</v>
      </c>
      <c r="L6764">
        <f t="shared" si="842"/>
        <v>0</v>
      </c>
      <c r="M6764">
        <f t="shared" si="843"/>
        <v>0</v>
      </c>
      <c r="N6764">
        <f t="shared" si="844"/>
        <v>-5.0014749953995574</v>
      </c>
      <c r="O6764">
        <f t="shared" si="845"/>
        <v>6.728015884234234E-3</v>
      </c>
      <c r="P6764">
        <f t="shared" si="846"/>
        <v>6.6830522028582372E-3</v>
      </c>
      <c r="Q6764">
        <f t="shared" si="847"/>
        <v>-6.7054837930821086E-3</v>
      </c>
    </row>
    <row r="6765" spans="1:17" x14ac:dyDescent="0.25">
      <c r="A6765">
        <v>6754</v>
      </c>
      <c r="B6765" t="s">
        <v>6879</v>
      </c>
      <c r="C6765" s="8">
        <v>50000</v>
      </c>
      <c r="E6765" t="s">
        <v>22</v>
      </c>
      <c r="F6765" t="s">
        <v>29</v>
      </c>
      <c r="G6765">
        <v>39.99</v>
      </c>
      <c r="H6765" s="5">
        <v>400</v>
      </c>
      <c r="I6765" s="5">
        <v>9000</v>
      </c>
      <c r="J6765" t="str">
        <f t="shared" si="840"/>
        <v>no</v>
      </c>
      <c r="K6765">
        <f t="shared" si="841"/>
        <v>0</v>
      </c>
      <c r="L6765">
        <f t="shared" si="842"/>
        <v>1</v>
      </c>
      <c r="M6765">
        <f t="shared" si="843"/>
        <v>0</v>
      </c>
      <c r="N6765">
        <f t="shared" si="844"/>
        <v>-5.1530813638483064</v>
      </c>
      <c r="O6765">
        <f t="shared" si="845"/>
        <v>5.7815621546212963E-3</v>
      </c>
      <c r="P6765">
        <f t="shared" si="846"/>
        <v>5.7483278399296034E-3</v>
      </c>
      <c r="Q6765">
        <f t="shared" si="847"/>
        <v>-5.764913065155015E-3</v>
      </c>
    </row>
    <row r="6766" spans="1:17" x14ac:dyDescent="0.25">
      <c r="A6766">
        <v>6755</v>
      </c>
      <c r="B6766" t="s">
        <v>6880</v>
      </c>
      <c r="C6766" s="8">
        <v>35000</v>
      </c>
      <c r="E6766" t="s">
        <v>40</v>
      </c>
      <c r="F6766" t="s">
        <v>25</v>
      </c>
      <c r="G6766">
        <v>16674.87</v>
      </c>
      <c r="H6766" s="5">
        <v>300</v>
      </c>
      <c r="I6766" s="5">
        <v>9000</v>
      </c>
      <c r="J6766" t="str">
        <f t="shared" si="840"/>
        <v>no</v>
      </c>
      <c r="K6766">
        <f t="shared" si="841"/>
        <v>0</v>
      </c>
      <c r="L6766">
        <f t="shared" si="842"/>
        <v>0</v>
      </c>
      <c r="M6766">
        <f t="shared" si="843"/>
        <v>0</v>
      </c>
      <c r="N6766">
        <f t="shared" si="844"/>
        <v>-5.092241658162953</v>
      </c>
      <c r="O6766">
        <f t="shared" si="845"/>
        <v>6.1442311721880034E-3</v>
      </c>
      <c r="P6766">
        <f t="shared" si="846"/>
        <v>6.1067101334266868E-3</v>
      </c>
      <c r="Q6766">
        <f t="shared" si="847"/>
        <v>-6.1254323474244842E-3</v>
      </c>
    </row>
    <row r="6767" spans="1:17" x14ac:dyDescent="0.25">
      <c r="A6767">
        <v>6756</v>
      </c>
      <c r="B6767" t="s">
        <v>6881</v>
      </c>
      <c r="C6767" s="8">
        <v>30000</v>
      </c>
      <c r="E6767" t="s">
        <v>40</v>
      </c>
      <c r="F6767" t="s">
        <v>29</v>
      </c>
      <c r="G6767">
        <v>6672.39</v>
      </c>
      <c r="H6767" s="5">
        <v>300</v>
      </c>
      <c r="I6767" s="5">
        <v>9000</v>
      </c>
      <c r="J6767" t="str">
        <f t="shared" si="840"/>
        <v>no</v>
      </c>
      <c r="K6767">
        <f t="shared" si="841"/>
        <v>0</v>
      </c>
      <c r="L6767">
        <f t="shared" si="842"/>
        <v>1</v>
      </c>
      <c r="M6767">
        <f t="shared" si="843"/>
        <v>0</v>
      </c>
      <c r="N6767">
        <f t="shared" si="844"/>
        <v>-5.0925702553393766</v>
      </c>
      <c r="O6767">
        <f t="shared" si="845"/>
        <v>6.1422125268522712E-3</v>
      </c>
      <c r="P6767">
        <f t="shared" si="846"/>
        <v>6.1047160633749334E-3</v>
      </c>
      <c r="Q6767">
        <f t="shared" si="847"/>
        <v>-6.1234260273580268E-3</v>
      </c>
    </row>
    <row r="6768" spans="1:17" x14ac:dyDescent="0.25">
      <c r="A6768">
        <v>6757</v>
      </c>
      <c r="B6768" t="s">
        <v>6882</v>
      </c>
      <c r="C6768" s="8">
        <v>10000</v>
      </c>
      <c r="E6768" t="s">
        <v>22</v>
      </c>
      <c r="F6768" t="s">
        <v>73</v>
      </c>
      <c r="G6768">
        <v>4695.8999999999996</v>
      </c>
      <c r="H6768" s="5">
        <v>400</v>
      </c>
      <c r="I6768" s="5">
        <v>9000</v>
      </c>
      <c r="J6768" t="str">
        <f t="shared" si="840"/>
        <v>no</v>
      </c>
      <c r="K6768">
        <f t="shared" si="841"/>
        <v>0</v>
      </c>
      <c r="L6768">
        <f t="shared" si="842"/>
        <v>0</v>
      </c>
      <c r="M6768">
        <f t="shared" si="843"/>
        <v>0</v>
      </c>
      <c r="N6768">
        <f t="shared" si="844"/>
        <v>-5.0166027725267899</v>
      </c>
      <c r="O6768">
        <f t="shared" si="845"/>
        <v>6.6270019440258137E-3</v>
      </c>
      <c r="P6768">
        <f t="shared" si="846"/>
        <v>6.5833739123106819E-3</v>
      </c>
      <c r="Q6768">
        <f t="shared" si="847"/>
        <v>-6.6051399000292459E-3</v>
      </c>
    </row>
    <row r="6769" spans="1:17" x14ac:dyDescent="0.25">
      <c r="A6769">
        <v>6758</v>
      </c>
      <c r="B6769" t="s">
        <v>6883</v>
      </c>
      <c r="C6769" s="8">
        <v>10000</v>
      </c>
      <c r="E6769" t="s">
        <v>22</v>
      </c>
      <c r="F6769" t="s">
        <v>73</v>
      </c>
      <c r="G6769">
        <v>457.85</v>
      </c>
      <c r="H6769" s="5">
        <v>300</v>
      </c>
      <c r="I6769" s="5">
        <v>9000</v>
      </c>
      <c r="J6769" t="str">
        <f t="shared" si="840"/>
        <v>no</v>
      </c>
      <c r="K6769">
        <f t="shared" si="841"/>
        <v>0</v>
      </c>
      <c r="L6769">
        <f t="shared" si="842"/>
        <v>0</v>
      </c>
      <c r="M6769">
        <f t="shared" si="843"/>
        <v>0</v>
      </c>
      <c r="N6769">
        <f t="shared" si="844"/>
        <v>-5.0166027725267899</v>
      </c>
      <c r="O6769">
        <f t="shared" si="845"/>
        <v>6.6270019440258137E-3</v>
      </c>
      <c r="P6769">
        <f t="shared" si="846"/>
        <v>6.5833739123106819E-3</v>
      </c>
      <c r="Q6769">
        <f t="shared" si="847"/>
        <v>-6.6051399000292459E-3</v>
      </c>
    </row>
    <row r="6770" spans="1:17" x14ac:dyDescent="0.25">
      <c r="A6770">
        <v>6759</v>
      </c>
      <c r="B6770" t="s">
        <v>6884</v>
      </c>
      <c r="C6770" s="8">
        <v>20000</v>
      </c>
      <c r="E6770" t="s">
        <v>22</v>
      </c>
      <c r="F6770" t="s">
        <v>20</v>
      </c>
      <c r="G6770">
        <v>4933.74</v>
      </c>
      <c r="H6770" s="5">
        <v>300</v>
      </c>
      <c r="I6770" s="5">
        <v>9000</v>
      </c>
      <c r="J6770" t="str">
        <f t="shared" si="840"/>
        <v>no</v>
      </c>
      <c r="K6770">
        <f t="shared" si="841"/>
        <v>0</v>
      </c>
      <c r="L6770">
        <f t="shared" si="842"/>
        <v>0</v>
      </c>
      <c r="M6770">
        <f t="shared" si="843"/>
        <v>0</v>
      </c>
      <c r="N6770">
        <f t="shared" si="844"/>
        <v>-5.0468583267812557</v>
      </c>
      <c r="O6770">
        <f t="shared" si="845"/>
        <v>6.4295011410596993E-3</v>
      </c>
      <c r="P6770">
        <f t="shared" si="846"/>
        <v>6.3884267440194493E-3</v>
      </c>
      <c r="Q6770">
        <f t="shared" si="847"/>
        <v>-6.4089200688450133E-3</v>
      </c>
    </row>
    <row r="6771" spans="1:17" x14ac:dyDescent="0.25">
      <c r="A6771">
        <v>6760</v>
      </c>
      <c r="B6771" t="s">
        <v>6885</v>
      </c>
      <c r="C6771" s="8">
        <v>35000</v>
      </c>
      <c r="E6771" t="s">
        <v>22</v>
      </c>
      <c r="F6771" t="s">
        <v>73</v>
      </c>
      <c r="G6771">
        <v>86.26</v>
      </c>
      <c r="H6771" s="5">
        <v>300</v>
      </c>
      <c r="I6771" s="5">
        <v>9000</v>
      </c>
      <c r="J6771" t="str">
        <f t="shared" si="840"/>
        <v>no</v>
      </c>
      <c r="K6771">
        <f t="shared" si="841"/>
        <v>0</v>
      </c>
      <c r="L6771">
        <f t="shared" si="842"/>
        <v>0</v>
      </c>
      <c r="M6771">
        <f t="shared" si="843"/>
        <v>0</v>
      </c>
      <c r="N6771">
        <f t="shared" si="844"/>
        <v>-5.092241658162953</v>
      </c>
      <c r="O6771">
        <f t="shared" si="845"/>
        <v>6.1442311721880034E-3</v>
      </c>
      <c r="P6771">
        <f t="shared" si="846"/>
        <v>6.1067101334266868E-3</v>
      </c>
      <c r="Q6771">
        <f t="shared" si="847"/>
        <v>-6.1254323474244842E-3</v>
      </c>
    </row>
    <row r="6772" spans="1:17" x14ac:dyDescent="0.25">
      <c r="A6772">
        <v>6761</v>
      </c>
      <c r="B6772" t="s">
        <v>6886</v>
      </c>
      <c r="C6772" s="8">
        <v>5000</v>
      </c>
      <c r="E6772" t="s">
        <v>56</v>
      </c>
      <c r="F6772" t="s">
        <v>73</v>
      </c>
      <c r="G6772">
        <v>3436.9</v>
      </c>
      <c r="H6772" s="5">
        <v>300</v>
      </c>
      <c r="I6772" s="5">
        <v>9000</v>
      </c>
      <c r="J6772" t="str">
        <f t="shared" si="840"/>
        <v>no</v>
      </c>
      <c r="K6772">
        <f t="shared" si="841"/>
        <v>0</v>
      </c>
      <c r="L6772">
        <f t="shared" si="842"/>
        <v>0</v>
      </c>
      <c r="M6772">
        <f t="shared" si="843"/>
        <v>0</v>
      </c>
      <c r="N6772">
        <f t="shared" si="844"/>
        <v>-5.0014749953995574</v>
      </c>
      <c r="O6772">
        <f t="shared" si="845"/>
        <v>6.728015884234234E-3</v>
      </c>
      <c r="P6772">
        <f t="shared" si="846"/>
        <v>6.6830522028582372E-3</v>
      </c>
      <c r="Q6772">
        <f t="shared" si="847"/>
        <v>-6.7054837930821086E-3</v>
      </c>
    </row>
    <row r="6773" spans="1:17" x14ac:dyDescent="0.25">
      <c r="A6773">
        <v>6762</v>
      </c>
      <c r="B6773" t="s">
        <v>6887</v>
      </c>
      <c r="C6773" s="8">
        <v>10000</v>
      </c>
      <c r="E6773" t="s">
        <v>22</v>
      </c>
      <c r="F6773" t="s">
        <v>73</v>
      </c>
      <c r="G6773">
        <v>495.04</v>
      </c>
      <c r="H6773" s="5">
        <v>300</v>
      </c>
      <c r="I6773" s="5">
        <v>9000</v>
      </c>
      <c r="J6773" t="str">
        <f t="shared" si="840"/>
        <v>no</v>
      </c>
      <c r="K6773">
        <f t="shared" si="841"/>
        <v>0</v>
      </c>
      <c r="L6773">
        <f t="shared" si="842"/>
        <v>0</v>
      </c>
      <c r="M6773">
        <f t="shared" si="843"/>
        <v>0</v>
      </c>
      <c r="N6773">
        <f t="shared" si="844"/>
        <v>-5.0166027725267899</v>
      </c>
      <c r="O6773">
        <f t="shared" si="845"/>
        <v>6.6270019440258137E-3</v>
      </c>
      <c r="P6773">
        <f t="shared" si="846"/>
        <v>6.5833739123106819E-3</v>
      </c>
      <c r="Q6773">
        <f t="shared" si="847"/>
        <v>-6.6051399000292459E-3</v>
      </c>
    </row>
    <row r="6774" spans="1:17" x14ac:dyDescent="0.25">
      <c r="A6774">
        <v>6763</v>
      </c>
      <c r="B6774" t="s">
        <v>6888</v>
      </c>
      <c r="C6774" s="8">
        <v>2</v>
      </c>
      <c r="E6774" t="s">
        <v>57</v>
      </c>
      <c r="F6774" t="s">
        <v>74</v>
      </c>
      <c r="G6774">
        <v>63.98</v>
      </c>
      <c r="H6774" s="5">
        <v>730</v>
      </c>
      <c r="I6774" s="5">
        <v>9000</v>
      </c>
      <c r="J6774" t="str">
        <f t="shared" si="840"/>
        <v>yes</v>
      </c>
      <c r="K6774">
        <f t="shared" si="841"/>
        <v>0</v>
      </c>
      <c r="L6774">
        <f t="shared" si="842"/>
        <v>0</v>
      </c>
      <c r="M6774">
        <f t="shared" si="843"/>
        <v>0</v>
      </c>
      <c r="N6774">
        <f t="shared" si="844"/>
        <v>-4.9863532693831756</v>
      </c>
      <c r="O6774">
        <f t="shared" si="845"/>
        <v>6.8305282254162358E-3</v>
      </c>
      <c r="P6774">
        <f t="shared" si="846"/>
        <v>6.7841886334687792E-3</v>
      </c>
      <c r="Q6774">
        <f t="shared" si="847"/>
        <v>-6.8073058548944205E-3</v>
      </c>
    </row>
    <row r="6775" spans="1:17" x14ac:dyDescent="0.25">
      <c r="A6775">
        <v>6764</v>
      </c>
      <c r="B6775" t="s">
        <v>6889</v>
      </c>
      <c r="C6775" s="8">
        <v>25000</v>
      </c>
      <c r="E6775" t="s">
        <v>22</v>
      </c>
      <c r="F6775" t="s">
        <v>29</v>
      </c>
      <c r="G6775">
        <v>10229.09</v>
      </c>
      <c r="H6775" s="5">
        <v>300</v>
      </c>
      <c r="I6775" s="5">
        <v>9000</v>
      </c>
      <c r="J6775" t="str">
        <f t="shared" si="840"/>
        <v>no</v>
      </c>
      <c r="K6775">
        <f t="shared" si="841"/>
        <v>0</v>
      </c>
      <c r="L6775">
        <f t="shared" si="842"/>
        <v>1</v>
      </c>
      <c r="M6775">
        <f t="shared" si="843"/>
        <v>0</v>
      </c>
      <c r="N6775">
        <f t="shared" si="844"/>
        <v>-5.0774424782121441</v>
      </c>
      <c r="O6775">
        <f t="shared" si="845"/>
        <v>6.23583692807856E-3</v>
      </c>
      <c r="P6775">
        <f t="shared" si="846"/>
        <v>6.1971922478092686E-3</v>
      </c>
      <c r="Q6775">
        <f t="shared" si="847"/>
        <v>-6.216474549050232E-3</v>
      </c>
    </row>
    <row r="6776" spans="1:17" x14ac:dyDescent="0.25">
      <c r="A6776">
        <v>6765</v>
      </c>
      <c r="B6776" t="s">
        <v>6890</v>
      </c>
      <c r="C6776" s="8">
        <v>15000</v>
      </c>
      <c r="E6776" t="s">
        <v>40</v>
      </c>
      <c r="F6776" t="s">
        <v>25</v>
      </c>
      <c r="G6776">
        <v>4426.4399999999996</v>
      </c>
      <c r="H6776" s="5">
        <v>400</v>
      </c>
      <c r="I6776" s="5">
        <v>9000</v>
      </c>
      <c r="J6776" t="str">
        <f t="shared" si="840"/>
        <v>no</v>
      </c>
      <c r="K6776">
        <f t="shared" si="841"/>
        <v>0</v>
      </c>
      <c r="L6776">
        <f t="shared" si="842"/>
        <v>0</v>
      </c>
      <c r="M6776">
        <f t="shared" si="843"/>
        <v>0</v>
      </c>
      <c r="N6776">
        <f t="shared" si="844"/>
        <v>-5.0317305496540223</v>
      </c>
      <c r="O6776">
        <f t="shared" si="845"/>
        <v>6.5275046197546928E-3</v>
      </c>
      <c r="P6776">
        <f t="shared" si="846"/>
        <v>6.4851726254819535E-3</v>
      </c>
      <c r="Q6776">
        <f t="shared" si="847"/>
        <v>-6.5062927186254433E-3</v>
      </c>
    </row>
    <row r="6777" spans="1:17" x14ac:dyDescent="0.25">
      <c r="A6777">
        <v>6766</v>
      </c>
      <c r="B6777" t="s">
        <v>6891</v>
      </c>
      <c r="C6777" s="8">
        <v>25000</v>
      </c>
      <c r="E6777" t="s">
        <v>24</v>
      </c>
      <c r="F6777" t="s">
        <v>20</v>
      </c>
      <c r="G6777">
        <v>291.07</v>
      </c>
      <c r="H6777" s="5">
        <v>250</v>
      </c>
      <c r="I6777" s="5">
        <v>9000</v>
      </c>
      <c r="J6777" t="str">
        <f t="shared" si="840"/>
        <v>no</v>
      </c>
      <c r="K6777">
        <f t="shared" si="841"/>
        <v>0</v>
      </c>
      <c r="L6777">
        <f t="shared" si="842"/>
        <v>0</v>
      </c>
      <c r="M6777">
        <f t="shared" si="843"/>
        <v>0</v>
      </c>
      <c r="N6777">
        <f t="shared" si="844"/>
        <v>-5.0619861039084881</v>
      </c>
      <c r="O6777">
        <f t="shared" si="845"/>
        <v>6.3329690794522234E-3</v>
      </c>
      <c r="P6777">
        <f t="shared" si="846"/>
        <v>6.2931149768901407E-3</v>
      </c>
      <c r="Q6777">
        <f t="shared" si="847"/>
        <v>-6.3130000950679839E-3</v>
      </c>
    </row>
    <row r="6778" spans="1:17" x14ac:dyDescent="0.25">
      <c r="A6778">
        <v>6767</v>
      </c>
      <c r="B6778" t="s">
        <v>6892</v>
      </c>
      <c r="C6778" s="8">
        <v>2</v>
      </c>
      <c r="E6778" t="s">
        <v>57</v>
      </c>
      <c r="F6778" t="s">
        <v>74</v>
      </c>
      <c r="G6778">
        <v>429.28</v>
      </c>
      <c r="H6778" s="5">
        <v>500</v>
      </c>
      <c r="I6778" s="5">
        <v>5000</v>
      </c>
      <c r="J6778" t="str">
        <f t="shared" si="840"/>
        <v>yes</v>
      </c>
      <c r="K6778">
        <f t="shared" si="841"/>
        <v>1</v>
      </c>
      <c r="L6778">
        <f t="shared" si="842"/>
        <v>0</v>
      </c>
      <c r="M6778">
        <f t="shared" si="843"/>
        <v>0</v>
      </c>
      <c r="N6778">
        <f t="shared" si="844"/>
        <v>-4.9864556428173215</v>
      </c>
      <c r="O6778">
        <f t="shared" si="845"/>
        <v>6.8298289965766099E-3</v>
      </c>
      <c r="P6778">
        <f t="shared" si="846"/>
        <v>6.7834988593686489E-3</v>
      </c>
      <c r="Q6778">
        <f t="shared" si="847"/>
        <v>-4.9932622541868357</v>
      </c>
    </row>
    <row r="6779" spans="1:17" x14ac:dyDescent="0.25">
      <c r="A6779">
        <v>6768</v>
      </c>
      <c r="B6779" t="s">
        <v>6893</v>
      </c>
      <c r="C6779" s="8">
        <v>25000</v>
      </c>
      <c r="E6779" t="s">
        <v>40</v>
      </c>
      <c r="F6779" t="s">
        <v>73</v>
      </c>
      <c r="G6779">
        <v>825.63</v>
      </c>
      <c r="H6779" s="5">
        <v>300</v>
      </c>
      <c r="I6779" s="5">
        <v>9000</v>
      </c>
      <c r="J6779" t="str">
        <f t="shared" si="840"/>
        <v>no</v>
      </c>
      <c r="K6779">
        <f t="shared" si="841"/>
        <v>0</v>
      </c>
      <c r="L6779">
        <f t="shared" si="842"/>
        <v>0</v>
      </c>
      <c r="M6779">
        <f t="shared" si="843"/>
        <v>0</v>
      </c>
      <c r="N6779">
        <f t="shared" si="844"/>
        <v>-5.0619861039084881</v>
      </c>
      <c r="O6779">
        <f t="shared" si="845"/>
        <v>6.3329690794522234E-3</v>
      </c>
      <c r="P6779">
        <f t="shared" si="846"/>
        <v>6.2931149768901407E-3</v>
      </c>
      <c r="Q6779">
        <f t="shared" si="847"/>
        <v>-6.3130000950679839E-3</v>
      </c>
    </row>
    <row r="6780" spans="1:17" x14ac:dyDescent="0.25">
      <c r="A6780">
        <v>6769</v>
      </c>
      <c r="B6780" t="s">
        <v>6894</v>
      </c>
      <c r="C6780" s="8">
        <v>50000</v>
      </c>
      <c r="E6780" t="s">
        <v>22</v>
      </c>
      <c r="F6780" t="s">
        <v>73</v>
      </c>
      <c r="G6780">
        <v>37207.1</v>
      </c>
      <c r="H6780" s="5">
        <v>300</v>
      </c>
      <c r="I6780" s="5">
        <v>9000</v>
      </c>
      <c r="J6780" t="str">
        <f t="shared" si="840"/>
        <v>no</v>
      </c>
      <c r="K6780">
        <f t="shared" si="841"/>
        <v>0</v>
      </c>
      <c r="L6780">
        <f t="shared" si="842"/>
        <v>0</v>
      </c>
      <c r="M6780">
        <f t="shared" si="843"/>
        <v>0</v>
      </c>
      <c r="N6780">
        <f t="shared" si="844"/>
        <v>-5.1376249895446504</v>
      </c>
      <c r="O6780">
        <f t="shared" si="845"/>
        <v>5.8716183213966449E-3</v>
      </c>
      <c r="P6780">
        <f t="shared" si="846"/>
        <v>5.8373436673710205E-3</v>
      </c>
      <c r="Q6780">
        <f t="shared" si="847"/>
        <v>-5.8544475512279518E-3</v>
      </c>
    </row>
    <row r="6781" spans="1:17" x14ac:dyDescent="0.25">
      <c r="A6781">
        <v>6770</v>
      </c>
      <c r="B6781" t="s">
        <v>6895</v>
      </c>
      <c r="C6781" s="8">
        <v>25000</v>
      </c>
      <c r="E6781" t="s">
        <v>22</v>
      </c>
      <c r="F6781" t="s">
        <v>73</v>
      </c>
      <c r="G6781">
        <v>310.26</v>
      </c>
      <c r="H6781" s="5">
        <v>300</v>
      </c>
      <c r="I6781" s="5">
        <v>9000</v>
      </c>
      <c r="J6781" t="str">
        <f t="shared" si="840"/>
        <v>no</v>
      </c>
      <c r="K6781">
        <f t="shared" si="841"/>
        <v>0</v>
      </c>
      <c r="L6781">
        <f t="shared" si="842"/>
        <v>0</v>
      </c>
      <c r="M6781">
        <f t="shared" si="843"/>
        <v>0</v>
      </c>
      <c r="N6781">
        <f t="shared" si="844"/>
        <v>-5.0619861039084881</v>
      </c>
      <c r="O6781">
        <f t="shared" si="845"/>
        <v>6.3329690794522234E-3</v>
      </c>
      <c r="P6781">
        <f t="shared" si="846"/>
        <v>6.2931149768901407E-3</v>
      </c>
      <c r="Q6781">
        <f t="shared" si="847"/>
        <v>-6.3130000950679839E-3</v>
      </c>
    </row>
    <row r="6782" spans="1:17" x14ac:dyDescent="0.25">
      <c r="A6782">
        <v>6771</v>
      </c>
      <c r="B6782" t="s">
        <v>6896</v>
      </c>
      <c r="C6782" s="8">
        <v>25000</v>
      </c>
      <c r="E6782" t="s">
        <v>22</v>
      </c>
      <c r="F6782" t="s">
        <v>73</v>
      </c>
      <c r="G6782">
        <v>1174.97</v>
      </c>
      <c r="H6782" s="5">
        <v>300</v>
      </c>
      <c r="I6782" s="5">
        <v>9000</v>
      </c>
      <c r="J6782" t="str">
        <f t="shared" si="840"/>
        <v>no</v>
      </c>
      <c r="K6782">
        <f t="shared" si="841"/>
        <v>0</v>
      </c>
      <c r="L6782">
        <f t="shared" si="842"/>
        <v>0</v>
      </c>
      <c r="M6782">
        <f t="shared" si="843"/>
        <v>0</v>
      </c>
      <c r="N6782">
        <f t="shared" si="844"/>
        <v>-5.0619861039084881</v>
      </c>
      <c r="O6782">
        <f t="shared" si="845"/>
        <v>6.3329690794522234E-3</v>
      </c>
      <c r="P6782">
        <f t="shared" si="846"/>
        <v>6.2931149768901407E-3</v>
      </c>
      <c r="Q6782">
        <f t="shared" si="847"/>
        <v>-6.3130000950679839E-3</v>
      </c>
    </row>
    <row r="6783" spans="1:17" x14ac:dyDescent="0.25">
      <c r="A6783">
        <v>6772</v>
      </c>
      <c r="B6783" t="s">
        <v>6897</v>
      </c>
      <c r="C6783" s="8">
        <v>1</v>
      </c>
      <c r="E6783" t="s">
        <v>57</v>
      </c>
      <c r="F6783" t="s">
        <v>74</v>
      </c>
      <c r="G6783">
        <f>0</f>
        <v>0</v>
      </c>
      <c r="H6783" s="5">
        <v>730</v>
      </c>
      <c r="I6783" s="5">
        <v>9000</v>
      </c>
      <c r="J6783" t="str">
        <f t="shared" si="840"/>
        <v>no</v>
      </c>
      <c r="K6783">
        <f t="shared" si="841"/>
        <v>0</v>
      </c>
      <c r="L6783">
        <f t="shared" si="842"/>
        <v>0</v>
      </c>
      <c r="M6783">
        <f t="shared" si="843"/>
        <v>0</v>
      </c>
      <c r="N6783">
        <f t="shared" si="844"/>
        <v>-4.9863502438277507</v>
      </c>
      <c r="O6783">
        <f t="shared" si="845"/>
        <v>6.8305488915892266E-3</v>
      </c>
      <c r="P6783">
        <f t="shared" si="846"/>
        <v>6.7842090201860848E-3</v>
      </c>
      <c r="Q6783">
        <f t="shared" si="847"/>
        <v>-6.8073263808639938E-3</v>
      </c>
    </row>
    <row r="6784" spans="1:17" x14ac:dyDescent="0.25">
      <c r="A6784">
        <v>6773</v>
      </c>
      <c r="B6784" t="s">
        <v>6898</v>
      </c>
      <c r="C6784" s="8">
        <v>25000</v>
      </c>
      <c r="E6784" t="s">
        <v>40</v>
      </c>
      <c r="F6784" t="s">
        <v>20</v>
      </c>
      <c r="G6784">
        <v>793.7</v>
      </c>
      <c r="H6784" s="5">
        <v>300</v>
      </c>
      <c r="I6784" s="5">
        <v>9000</v>
      </c>
      <c r="J6784" t="str">
        <f t="shared" si="840"/>
        <v>no</v>
      </c>
      <c r="K6784">
        <f t="shared" si="841"/>
        <v>0</v>
      </c>
      <c r="L6784">
        <f t="shared" si="842"/>
        <v>0</v>
      </c>
      <c r="M6784">
        <f t="shared" si="843"/>
        <v>0</v>
      </c>
      <c r="N6784">
        <f t="shared" si="844"/>
        <v>-5.0619861039084881</v>
      </c>
      <c r="O6784">
        <f t="shared" si="845"/>
        <v>6.3329690794522234E-3</v>
      </c>
      <c r="P6784">
        <f t="shared" si="846"/>
        <v>6.2931149768901407E-3</v>
      </c>
      <c r="Q6784">
        <f t="shared" si="847"/>
        <v>-6.3130000950679839E-3</v>
      </c>
    </row>
    <row r="6785" spans="1:17" x14ac:dyDescent="0.25">
      <c r="A6785">
        <v>6774</v>
      </c>
      <c r="B6785" t="s">
        <v>6899</v>
      </c>
      <c r="C6785" s="8">
        <v>2</v>
      </c>
      <c r="E6785" t="s">
        <v>34</v>
      </c>
      <c r="F6785" t="s">
        <v>30</v>
      </c>
      <c r="G6785">
        <v>6934.43</v>
      </c>
      <c r="H6785" s="5">
        <v>400</v>
      </c>
      <c r="I6785" s="5">
        <v>9000</v>
      </c>
      <c r="J6785" t="str">
        <f t="shared" si="840"/>
        <v>yes</v>
      </c>
      <c r="K6785">
        <f t="shared" si="841"/>
        <v>0</v>
      </c>
      <c r="L6785">
        <f t="shared" si="842"/>
        <v>0</v>
      </c>
      <c r="M6785">
        <f t="shared" si="843"/>
        <v>1</v>
      </c>
      <c r="N6785">
        <f t="shared" si="844"/>
        <v>-2.4453900446366124</v>
      </c>
      <c r="O6785">
        <f t="shared" si="845"/>
        <v>8.6692314434133361E-2</v>
      </c>
      <c r="P6785">
        <f t="shared" si="846"/>
        <v>7.9776320567129549E-2</v>
      </c>
      <c r="Q6785">
        <f t="shared" si="847"/>
        <v>-8.3138508671978154E-2</v>
      </c>
    </row>
    <row r="6786" spans="1:17" x14ac:dyDescent="0.25">
      <c r="A6786">
        <v>6775</v>
      </c>
      <c r="B6786" t="s">
        <v>6900</v>
      </c>
      <c r="C6786" s="8">
        <v>10000</v>
      </c>
      <c r="E6786" t="s">
        <v>22</v>
      </c>
      <c r="F6786" t="s">
        <v>73</v>
      </c>
      <c r="G6786">
        <v>100.19</v>
      </c>
      <c r="H6786" s="5">
        <v>300</v>
      </c>
      <c r="I6786" s="5">
        <v>9000</v>
      </c>
      <c r="J6786" t="str">
        <f t="shared" si="840"/>
        <v>no</v>
      </c>
      <c r="K6786">
        <f t="shared" si="841"/>
        <v>0</v>
      </c>
      <c r="L6786">
        <f t="shared" si="842"/>
        <v>0</v>
      </c>
      <c r="M6786">
        <f t="shared" si="843"/>
        <v>0</v>
      </c>
      <c r="N6786">
        <f t="shared" si="844"/>
        <v>-5.0166027725267899</v>
      </c>
      <c r="O6786">
        <f t="shared" si="845"/>
        <v>6.6270019440258137E-3</v>
      </c>
      <c r="P6786">
        <f t="shared" si="846"/>
        <v>6.5833739123106819E-3</v>
      </c>
      <c r="Q6786">
        <f t="shared" si="847"/>
        <v>-6.6051399000292459E-3</v>
      </c>
    </row>
    <row r="6787" spans="1:17" x14ac:dyDescent="0.25">
      <c r="A6787">
        <v>6776</v>
      </c>
      <c r="B6787" t="s">
        <v>6901</v>
      </c>
      <c r="C6787" s="8">
        <v>25000</v>
      </c>
      <c r="E6787" t="s">
        <v>22</v>
      </c>
      <c r="F6787" t="s">
        <v>73</v>
      </c>
      <c r="G6787">
        <v>209.67</v>
      </c>
      <c r="H6787" s="5">
        <v>300</v>
      </c>
      <c r="I6787" s="5">
        <v>9000</v>
      </c>
      <c r="J6787" t="str">
        <f t="shared" si="840"/>
        <v>no</v>
      </c>
      <c r="K6787">
        <f t="shared" si="841"/>
        <v>0</v>
      </c>
      <c r="L6787">
        <f t="shared" si="842"/>
        <v>0</v>
      </c>
      <c r="M6787">
        <f t="shared" si="843"/>
        <v>0</v>
      </c>
      <c r="N6787">
        <f t="shared" si="844"/>
        <v>-5.0619861039084881</v>
      </c>
      <c r="O6787">
        <f t="shared" si="845"/>
        <v>6.3329690794522234E-3</v>
      </c>
      <c r="P6787">
        <f t="shared" si="846"/>
        <v>6.2931149768901407E-3</v>
      </c>
      <c r="Q6787">
        <f t="shared" si="847"/>
        <v>-6.3130000950679839E-3</v>
      </c>
    </row>
    <row r="6788" spans="1:17" x14ac:dyDescent="0.25">
      <c r="A6788">
        <v>6777</v>
      </c>
      <c r="B6788" t="s">
        <v>6902</v>
      </c>
      <c r="C6788" s="8">
        <v>25000</v>
      </c>
      <c r="E6788" t="s">
        <v>22</v>
      </c>
      <c r="F6788" t="s">
        <v>73</v>
      </c>
      <c r="G6788">
        <v>167.43</v>
      </c>
      <c r="H6788" s="5">
        <v>300</v>
      </c>
      <c r="I6788" s="5">
        <v>9000</v>
      </c>
      <c r="J6788" t="str">
        <f t="shared" si="840"/>
        <v>no</v>
      </c>
      <c r="K6788">
        <f t="shared" si="841"/>
        <v>0</v>
      </c>
      <c r="L6788">
        <f t="shared" si="842"/>
        <v>0</v>
      </c>
      <c r="M6788">
        <f t="shared" si="843"/>
        <v>0</v>
      </c>
      <c r="N6788">
        <f t="shared" si="844"/>
        <v>-5.0619861039084881</v>
      </c>
      <c r="O6788">
        <f t="shared" si="845"/>
        <v>6.3329690794522234E-3</v>
      </c>
      <c r="P6788">
        <f t="shared" si="846"/>
        <v>6.2931149768901407E-3</v>
      </c>
      <c r="Q6788">
        <f t="shared" si="847"/>
        <v>-6.3130000950679839E-3</v>
      </c>
    </row>
    <row r="6789" spans="1:17" x14ac:dyDescent="0.25">
      <c r="A6789">
        <v>6778</v>
      </c>
      <c r="B6789" t="s">
        <v>6903</v>
      </c>
      <c r="C6789" s="8">
        <v>25000</v>
      </c>
      <c r="E6789" t="s">
        <v>19</v>
      </c>
      <c r="F6789" t="s">
        <v>73</v>
      </c>
      <c r="G6789">
        <v>6089.5</v>
      </c>
      <c r="H6789" s="5">
        <v>200</v>
      </c>
      <c r="I6789" s="5">
        <v>9000</v>
      </c>
      <c r="J6789" t="str">
        <f t="shared" si="840"/>
        <v>no</v>
      </c>
      <c r="K6789">
        <f t="shared" si="841"/>
        <v>0</v>
      </c>
      <c r="L6789">
        <f t="shared" si="842"/>
        <v>0</v>
      </c>
      <c r="M6789">
        <f t="shared" si="843"/>
        <v>0</v>
      </c>
      <c r="N6789">
        <f t="shared" si="844"/>
        <v>-5.0619861039084881</v>
      </c>
      <c r="O6789">
        <f t="shared" si="845"/>
        <v>6.3329690794522234E-3</v>
      </c>
      <c r="P6789">
        <f t="shared" si="846"/>
        <v>6.2931149768901407E-3</v>
      </c>
      <c r="Q6789">
        <f t="shared" si="847"/>
        <v>-6.3130000950679839E-3</v>
      </c>
    </row>
    <row r="6790" spans="1:17" x14ac:dyDescent="0.25">
      <c r="A6790">
        <v>6779</v>
      </c>
      <c r="B6790" t="s">
        <v>6904</v>
      </c>
      <c r="C6790" s="8">
        <v>2</v>
      </c>
      <c r="E6790" t="s">
        <v>57</v>
      </c>
      <c r="F6790" t="s">
        <v>74</v>
      </c>
      <c r="G6790">
        <v>812.1</v>
      </c>
      <c r="H6790" s="5">
        <v>730</v>
      </c>
      <c r="I6790" s="5">
        <v>9000</v>
      </c>
      <c r="J6790" t="str">
        <f t="shared" si="840"/>
        <v>yes</v>
      </c>
      <c r="K6790">
        <f t="shared" si="841"/>
        <v>0</v>
      </c>
      <c r="L6790">
        <f t="shared" si="842"/>
        <v>0</v>
      </c>
      <c r="M6790">
        <f t="shared" si="843"/>
        <v>0</v>
      </c>
      <c r="N6790">
        <f t="shared" si="844"/>
        <v>-4.9863532693831756</v>
      </c>
      <c r="O6790">
        <f t="shared" si="845"/>
        <v>6.8305282254162358E-3</v>
      </c>
      <c r="P6790">
        <f t="shared" si="846"/>
        <v>6.7841886334687792E-3</v>
      </c>
      <c r="Q6790">
        <f t="shared" si="847"/>
        <v>-6.8073058548944205E-3</v>
      </c>
    </row>
    <row r="6791" spans="1:17" x14ac:dyDescent="0.25">
      <c r="A6791">
        <v>6780</v>
      </c>
      <c r="B6791" t="s">
        <v>6905</v>
      </c>
      <c r="C6791" s="8">
        <v>10000</v>
      </c>
      <c r="E6791" t="s">
        <v>22</v>
      </c>
      <c r="F6791" t="s">
        <v>73</v>
      </c>
      <c r="G6791">
        <v>22.86</v>
      </c>
      <c r="H6791" s="5">
        <v>300</v>
      </c>
      <c r="I6791" s="5">
        <v>9000</v>
      </c>
      <c r="J6791" t="str">
        <f t="shared" si="840"/>
        <v>no</v>
      </c>
      <c r="K6791">
        <f t="shared" si="841"/>
        <v>0</v>
      </c>
      <c r="L6791">
        <f t="shared" si="842"/>
        <v>0</v>
      </c>
      <c r="M6791">
        <f t="shared" si="843"/>
        <v>0</v>
      </c>
      <c r="N6791">
        <f t="shared" si="844"/>
        <v>-5.0166027725267899</v>
      </c>
      <c r="O6791">
        <f t="shared" si="845"/>
        <v>6.6270019440258137E-3</v>
      </c>
      <c r="P6791">
        <f t="shared" si="846"/>
        <v>6.5833739123106819E-3</v>
      </c>
      <c r="Q6791">
        <f t="shared" si="847"/>
        <v>-6.6051399000292459E-3</v>
      </c>
    </row>
    <row r="6792" spans="1:17" x14ac:dyDescent="0.25">
      <c r="A6792">
        <v>6781</v>
      </c>
      <c r="B6792" t="s">
        <v>6906</v>
      </c>
      <c r="C6792" s="8">
        <v>25000</v>
      </c>
      <c r="E6792" t="s">
        <v>22</v>
      </c>
      <c r="F6792" t="s">
        <v>29</v>
      </c>
      <c r="G6792">
        <v>7087.39</v>
      </c>
      <c r="H6792" s="5">
        <v>350</v>
      </c>
      <c r="I6792" s="5">
        <v>9000</v>
      </c>
      <c r="J6792" t="str">
        <f t="shared" si="840"/>
        <v>no</v>
      </c>
      <c r="K6792">
        <f t="shared" si="841"/>
        <v>0</v>
      </c>
      <c r="L6792">
        <f t="shared" si="842"/>
        <v>1</v>
      </c>
      <c r="M6792">
        <f t="shared" si="843"/>
        <v>0</v>
      </c>
      <c r="N6792">
        <f t="shared" si="844"/>
        <v>-5.0774424782121441</v>
      </c>
      <c r="O6792">
        <f t="shared" si="845"/>
        <v>6.23583692807856E-3</v>
      </c>
      <c r="P6792">
        <f t="shared" si="846"/>
        <v>6.1971922478092686E-3</v>
      </c>
      <c r="Q6792">
        <f t="shared" si="847"/>
        <v>-6.216474549050232E-3</v>
      </c>
    </row>
    <row r="6793" spans="1:17" x14ac:dyDescent="0.25">
      <c r="A6793">
        <v>6782</v>
      </c>
      <c r="B6793" t="s">
        <v>6907</v>
      </c>
      <c r="C6793" s="8">
        <v>25000</v>
      </c>
      <c r="E6793" t="s">
        <v>19</v>
      </c>
      <c r="F6793" t="s">
        <v>29</v>
      </c>
      <c r="G6793">
        <v>4355.8100000000004</v>
      </c>
      <c r="H6793" s="5">
        <v>200</v>
      </c>
      <c r="I6793" s="5">
        <v>9000</v>
      </c>
      <c r="J6793" t="str">
        <f t="shared" si="840"/>
        <v>no</v>
      </c>
      <c r="K6793">
        <f t="shared" si="841"/>
        <v>0</v>
      </c>
      <c r="L6793">
        <f t="shared" si="842"/>
        <v>1</v>
      </c>
      <c r="M6793">
        <f t="shared" si="843"/>
        <v>0</v>
      </c>
      <c r="N6793">
        <f t="shared" si="844"/>
        <v>-5.0774424782121441</v>
      </c>
      <c r="O6793">
        <f t="shared" si="845"/>
        <v>6.23583692807856E-3</v>
      </c>
      <c r="P6793">
        <f t="shared" si="846"/>
        <v>6.1971922478092686E-3</v>
      </c>
      <c r="Q6793">
        <f t="shared" si="847"/>
        <v>-6.216474549050232E-3</v>
      </c>
    </row>
    <row r="6794" spans="1:17" x14ac:dyDescent="0.25">
      <c r="A6794">
        <v>6783</v>
      </c>
      <c r="B6794" t="s">
        <v>6908</v>
      </c>
      <c r="C6794" s="8">
        <v>1</v>
      </c>
      <c r="E6794" t="s">
        <v>57</v>
      </c>
      <c r="F6794" t="s">
        <v>74</v>
      </c>
      <c r="G6794">
        <v>284.41000000000003</v>
      </c>
      <c r="H6794" s="5">
        <v>730</v>
      </c>
      <c r="I6794" s="5">
        <v>9000</v>
      </c>
      <c r="J6794" t="str">
        <f t="shared" si="840"/>
        <v>yes</v>
      </c>
      <c r="K6794">
        <f t="shared" si="841"/>
        <v>0</v>
      </c>
      <c r="L6794">
        <f t="shared" si="842"/>
        <v>0</v>
      </c>
      <c r="M6794">
        <f t="shared" si="843"/>
        <v>0</v>
      </c>
      <c r="N6794">
        <f t="shared" si="844"/>
        <v>-4.9863502438277507</v>
      </c>
      <c r="O6794">
        <f t="shared" si="845"/>
        <v>6.8305488915892266E-3</v>
      </c>
      <c r="P6794">
        <f t="shared" si="846"/>
        <v>6.7842090201860848E-3</v>
      </c>
      <c r="Q6794">
        <f t="shared" si="847"/>
        <v>-6.8073263808639938E-3</v>
      </c>
    </row>
    <row r="6795" spans="1:17" x14ac:dyDescent="0.25">
      <c r="A6795">
        <v>6784</v>
      </c>
      <c r="B6795" t="s">
        <v>6909</v>
      </c>
      <c r="C6795" s="8">
        <v>2</v>
      </c>
      <c r="E6795" t="s">
        <v>57</v>
      </c>
      <c r="F6795" t="s">
        <v>74</v>
      </c>
      <c r="G6795">
        <v>0</v>
      </c>
      <c r="H6795" s="5">
        <v>730</v>
      </c>
      <c r="I6795" s="5">
        <v>9000</v>
      </c>
      <c r="J6795" t="str">
        <f t="shared" si="840"/>
        <v>no</v>
      </c>
      <c r="K6795">
        <f t="shared" si="841"/>
        <v>0</v>
      </c>
      <c r="L6795">
        <f t="shared" si="842"/>
        <v>0</v>
      </c>
      <c r="M6795">
        <f t="shared" si="843"/>
        <v>0</v>
      </c>
      <c r="N6795">
        <f t="shared" si="844"/>
        <v>-4.9863532693831756</v>
      </c>
      <c r="O6795">
        <f t="shared" si="845"/>
        <v>6.8305282254162358E-3</v>
      </c>
      <c r="P6795">
        <f t="shared" si="846"/>
        <v>6.7841886334687792E-3</v>
      </c>
      <c r="Q6795">
        <f t="shared" si="847"/>
        <v>-6.8073058548944205E-3</v>
      </c>
    </row>
    <row r="6796" spans="1:17" x14ac:dyDescent="0.25">
      <c r="A6796">
        <v>6785</v>
      </c>
      <c r="B6796" t="s">
        <v>6910</v>
      </c>
      <c r="C6796" s="8">
        <v>25000</v>
      </c>
      <c r="E6796" t="s">
        <v>22</v>
      </c>
      <c r="F6796" t="s">
        <v>29</v>
      </c>
      <c r="G6796">
        <v>2269.27</v>
      </c>
      <c r="H6796" s="5">
        <v>300</v>
      </c>
      <c r="I6796" s="5">
        <v>9000</v>
      </c>
      <c r="J6796" t="str">
        <f t="shared" ref="J6796:J6859" si="848">IF(G6796/C6796&gt;=0.85, "yes", "no")</f>
        <v>no</v>
      </c>
      <c r="K6796">
        <f t="shared" ref="K6796:K6859" si="849">IF(OR(H6796=500, H6796=600), 1, 0)</f>
        <v>0</v>
      </c>
      <c r="L6796">
        <f t="shared" ref="L6796:L6859" si="850">IF(F6796="ZDD", 1, 0)</f>
        <v>1</v>
      </c>
      <c r="M6796">
        <f t="shared" ref="M6796:M6859" si="851">IF(OR(E6796="ZP07", E6796="ZP28",E6796="ZP32",E6796="ZP45",E6796="ZPPY",E6796="ZSPP",E6796="ZXP1",E6796="ZXX7",E6796="ZYPP",E6796="ZYSP",E6796="ZYWP"),1,0)</f>
        <v>0</v>
      </c>
      <c r="N6796">
        <f t="shared" ref="N6796:N6859" si="852">$P$3+$P$4*L6796+$P$5*(C6796/10000000)+$P$6*(I6796/10000000)+$P$7*M6796</f>
        <v>-5.0774424782121441</v>
      </c>
      <c r="O6796">
        <f t="shared" ref="O6796:O6859" si="853">EXP(N6796)</f>
        <v>6.23583692807856E-3</v>
      </c>
      <c r="P6796">
        <f t="shared" ref="P6796:P6859" si="854">O6796/(1+O6796)</f>
        <v>6.1971922478092686E-3</v>
      </c>
      <c r="Q6796">
        <f t="shared" ref="Q6796:Q6859" si="855">K6796*LN(P6796)+(1-K6796)*LN(1-P6796)</f>
        <v>-6.216474549050232E-3</v>
      </c>
    </row>
    <row r="6797" spans="1:17" x14ac:dyDescent="0.25">
      <c r="A6797">
        <v>6786</v>
      </c>
      <c r="B6797" t="s">
        <v>6911</v>
      </c>
      <c r="C6797" s="8">
        <v>25000</v>
      </c>
      <c r="E6797" t="s">
        <v>22</v>
      </c>
      <c r="F6797" t="s">
        <v>73</v>
      </c>
      <c r="G6797">
        <v>46352.46</v>
      </c>
      <c r="H6797" s="5">
        <v>400</v>
      </c>
      <c r="I6797" s="5">
        <v>9000</v>
      </c>
      <c r="J6797" t="str">
        <f t="shared" si="848"/>
        <v>yes</v>
      </c>
      <c r="K6797">
        <f t="shared" si="849"/>
        <v>0</v>
      </c>
      <c r="L6797">
        <f t="shared" si="850"/>
        <v>0</v>
      </c>
      <c r="M6797">
        <f t="shared" si="851"/>
        <v>0</v>
      </c>
      <c r="N6797">
        <f t="shared" si="852"/>
        <v>-5.0619861039084881</v>
      </c>
      <c r="O6797">
        <f t="shared" si="853"/>
        <v>6.3329690794522234E-3</v>
      </c>
      <c r="P6797">
        <f t="shared" si="854"/>
        <v>6.2931149768901407E-3</v>
      </c>
      <c r="Q6797">
        <f t="shared" si="855"/>
        <v>-6.3130000950679839E-3</v>
      </c>
    </row>
    <row r="6798" spans="1:17" x14ac:dyDescent="0.25">
      <c r="A6798">
        <v>6787</v>
      </c>
      <c r="B6798" t="s">
        <v>6912</v>
      </c>
      <c r="C6798" s="8">
        <v>10000</v>
      </c>
      <c r="E6798" t="s">
        <v>22</v>
      </c>
      <c r="F6798" t="s">
        <v>20</v>
      </c>
      <c r="G6798">
        <v>393.63</v>
      </c>
      <c r="H6798" s="5">
        <v>300</v>
      </c>
      <c r="I6798" s="5">
        <v>9000</v>
      </c>
      <c r="J6798" t="str">
        <f t="shared" si="848"/>
        <v>no</v>
      </c>
      <c r="K6798">
        <f t="shared" si="849"/>
        <v>0</v>
      </c>
      <c r="L6798">
        <f t="shared" si="850"/>
        <v>0</v>
      </c>
      <c r="M6798">
        <f t="shared" si="851"/>
        <v>0</v>
      </c>
      <c r="N6798">
        <f t="shared" si="852"/>
        <v>-5.0166027725267899</v>
      </c>
      <c r="O6798">
        <f t="shared" si="853"/>
        <v>6.6270019440258137E-3</v>
      </c>
      <c r="P6798">
        <f t="shared" si="854"/>
        <v>6.5833739123106819E-3</v>
      </c>
      <c r="Q6798">
        <f t="shared" si="855"/>
        <v>-6.6051399000292459E-3</v>
      </c>
    </row>
    <row r="6799" spans="1:17" x14ac:dyDescent="0.25">
      <c r="A6799">
        <v>6788</v>
      </c>
      <c r="B6799" t="s">
        <v>6913</v>
      </c>
      <c r="C6799" s="8">
        <v>10000</v>
      </c>
      <c r="E6799" t="s">
        <v>22</v>
      </c>
      <c r="F6799" t="s">
        <v>20</v>
      </c>
      <c r="G6799">
        <v>623.45000000000005</v>
      </c>
      <c r="H6799" s="5">
        <v>300</v>
      </c>
      <c r="I6799" s="5">
        <v>9000</v>
      </c>
      <c r="J6799" t="str">
        <f t="shared" si="848"/>
        <v>no</v>
      </c>
      <c r="K6799">
        <f t="shared" si="849"/>
        <v>0</v>
      </c>
      <c r="L6799">
        <f t="shared" si="850"/>
        <v>0</v>
      </c>
      <c r="M6799">
        <f t="shared" si="851"/>
        <v>0</v>
      </c>
      <c r="N6799">
        <f t="shared" si="852"/>
        <v>-5.0166027725267899</v>
      </c>
      <c r="O6799">
        <f t="shared" si="853"/>
        <v>6.6270019440258137E-3</v>
      </c>
      <c r="P6799">
        <f t="shared" si="854"/>
        <v>6.5833739123106819E-3</v>
      </c>
      <c r="Q6799">
        <f t="shared" si="855"/>
        <v>-6.6051399000292459E-3</v>
      </c>
    </row>
    <row r="6800" spans="1:17" x14ac:dyDescent="0.25">
      <c r="A6800">
        <v>6789</v>
      </c>
      <c r="B6800" t="s">
        <v>6914</v>
      </c>
      <c r="C6800" s="8">
        <v>2</v>
      </c>
      <c r="E6800" t="s">
        <v>57</v>
      </c>
      <c r="F6800" t="s">
        <v>74</v>
      </c>
      <c r="G6800">
        <v>1519.6</v>
      </c>
      <c r="H6800" s="5">
        <v>400</v>
      </c>
      <c r="I6800" s="5">
        <v>9000</v>
      </c>
      <c r="J6800" t="str">
        <f t="shared" si="848"/>
        <v>yes</v>
      </c>
      <c r="K6800">
        <f t="shared" si="849"/>
        <v>0</v>
      </c>
      <c r="L6800">
        <f t="shared" si="850"/>
        <v>0</v>
      </c>
      <c r="M6800">
        <f t="shared" si="851"/>
        <v>0</v>
      </c>
      <c r="N6800">
        <f t="shared" si="852"/>
        <v>-4.9863532693831756</v>
      </c>
      <c r="O6800">
        <f t="shared" si="853"/>
        <v>6.8305282254162358E-3</v>
      </c>
      <c r="P6800">
        <f t="shared" si="854"/>
        <v>6.7841886334687792E-3</v>
      </c>
      <c r="Q6800">
        <f t="shared" si="855"/>
        <v>-6.8073058548944205E-3</v>
      </c>
    </row>
    <row r="6801" spans="1:17" x14ac:dyDescent="0.25">
      <c r="A6801">
        <v>6790</v>
      </c>
      <c r="B6801" t="s">
        <v>6915</v>
      </c>
      <c r="C6801" s="8">
        <v>1</v>
      </c>
      <c r="E6801" t="s">
        <v>22</v>
      </c>
      <c r="F6801" t="s">
        <v>29</v>
      </c>
      <c r="G6801">
        <v>4136.99</v>
      </c>
      <c r="H6801" s="5">
        <v>300</v>
      </c>
      <c r="I6801" s="5">
        <v>9000</v>
      </c>
      <c r="J6801" t="str">
        <f t="shared" si="848"/>
        <v>yes</v>
      </c>
      <c r="K6801">
        <f t="shared" si="849"/>
        <v>0</v>
      </c>
      <c r="L6801">
        <f t="shared" si="850"/>
        <v>1</v>
      </c>
      <c r="M6801">
        <f t="shared" si="851"/>
        <v>0</v>
      </c>
      <c r="N6801">
        <f t="shared" si="852"/>
        <v>-5.0018066181314067</v>
      </c>
      <c r="O6801">
        <f t="shared" si="853"/>
        <v>6.7257850911380734E-3</v>
      </c>
      <c r="P6801">
        <f t="shared" si="854"/>
        <v>6.6808511222638386E-3</v>
      </c>
      <c r="Q6801">
        <f t="shared" si="855"/>
        <v>-6.7032679060375312E-3</v>
      </c>
    </row>
    <row r="6802" spans="1:17" x14ac:dyDescent="0.25">
      <c r="A6802">
        <v>6791</v>
      </c>
      <c r="B6802" t="s">
        <v>6916</v>
      </c>
      <c r="C6802" s="8">
        <v>25000</v>
      </c>
      <c r="E6802" t="s">
        <v>22</v>
      </c>
      <c r="F6802" t="s">
        <v>73</v>
      </c>
      <c r="G6802">
        <v>374.3</v>
      </c>
      <c r="H6802" s="5">
        <v>300</v>
      </c>
      <c r="I6802" s="5">
        <v>9000</v>
      </c>
      <c r="J6802" t="str">
        <f t="shared" si="848"/>
        <v>no</v>
      </c>
      <c r="K6802">
        <f t="shared" si="849"/>
        <v>0</v>
      </c>
      <c r="L6802">
        <f t="shared" si="850"/>
        <v>0</v>
      </c>
      <c r="M6802">
        <f t="shared" si="851"/>
        <v>0</v>
      </c>
      <c r="N6802">
        <f t="shared" si="852"/>
        <v>-5.0619861039084881</v>
      </c>
      <c r="O6802">
        <f t="shared" si="853"/>
        <v>6.3329690794522234E-3</v>
      </c>
      <c r="P6802">
        <f t="shared" si="854"/>
        <v>6.2931149768901407E-3</v>
      </c>
      <c r="Q6802">
        <f t="shared" si="855"/>
        <v>-6.3130000950679839E-3</v>
      </c>
    </row>
    <row r="6803" spans="1:17" x14ac:dyDescent="0.25">
      <c r="A6803">
        <v>6792</v>
      </c>
      <c r="B6803" t="s">
        <v>6917</v>
      </c>
      <c r="C6803" s="8">
        <v>1</v>
      </c>
      <c r="E6803" t="s">
        <v>57</v>
      </c>
      <c r="F6803" t="s">
        <v>74</v>
      </c>
      <c r="G6803">
        <v>417.91</v>
      </c>
      <c r="H6803" s="5">
        <v>730</v>
      </c>
      <c r="I6803" s="5">
        <v>9000</v>
      </c>
      <c r="J6803" t="str">
        <f t="shared" si="848"/>
        <v>yes</v>
      </c>
      <c r="K6803">
        <f t="shared" si="849"/>
        <v>0</v>
      </c>
      <c r="L6803">
        <f t="shared" si="850"/>
        <v>0</v>
      </c>
      <c r="M6803">
        <f t="shared" si="851"/>
        <v>0</v>
      </c>
      <c r="N6803">
        <f t="shared" si="852"/>
        <v>-4.9863502438277507</v>
      </c>
      <c r="O6803">
        <f t="shared" si="853"/>
        <v>6.8305488915892266E-3</v>
      </c>
      <c r="P6803">
        <f t="shared" si="854"/>
        <v>6.7842090201860848E-3</v>
      </c>
      <c r="Q6803">
        <f t="shared" si="855"/>
        <v>-6.8073263808639938E-3</v>
      </c>
    </row>
    <row r="6804" spans="1:17" x14ac:dyDescent="0.25">
      <c r="A6804">
        <v>6793</v>
      </c>
      <c r="B6804" t="s">
        <v>6918</v>
      </c>
      <c r="C6804" s="8">
        <v>25000</v>
      </c>
      <c r="E6804" t="s">
        <v>22</v>
      </c>
      <c r="F6804" t="s">
        <v>73</v>
      </c>
      <c r="G6804">
        <v>664.49</v>
      </c>
      <c r="H6804" s="5">
        <v>300</v>
      </c>
      <c r="I6804" s="5">
        <v>9000</v>
      </c>
      <c r="J6804" t="str">
        <f t="shared" si="848"/>
        <v>no</v>
      </c>
      <c r="K6804">
        <f t="shared" si="849"/>
        <v>0</v>
      </c>
      <c r="L6804">
        <f t="shared" si="850"/>
        <v>0</v>
      </c>
      <c r="M6804">
        <f t="shared" si="851"/>
        <v>0</v>
      </c>
      <c r="N6804">
        <f t="shared" si="852"/>
        <v>-5.0619861039084881</v>
      </c>
      <c r="O6804">
        <f t="shared" si="853"/>
        <v>6.3329690794522234E-3</v>
      </c>
      <c r="P6804">
        <f t="shared" si="854"/>
        <v>6.2931149768901407E-3</v>
      </c>
      <c r="Q6804">
        <f t="shared" si="855"/>
        <v>-6.3130000950679839E-3</v>
      </c>
    </row>
    <row r="6805" spans="1:17" x14ac:dyDescent="0.25">
      <c r="A6805">
        <v>6794</v>
      </c>
      <c r="B6805" t="s">
        <v>6919</v>
      </c>
      <c r="C6805" s="8">
        <v>20000</v>
      </c>
      <c r="E6805" t="s">
        <v>22</v>
      </c>
      <c r="F6805" t="s">
        <v>25</v>
      </c>
      <c r="G6805">
        <v>4119.13</v>
      </c>
      <c r="H6805" s="5">
        <v>400</v>
      </c>
      <c r="I6805" s="5">
        <v>9000</v>
      </c>
      <c r="J6805" t="str">
        <f t="shared" si="848"/>
        <v>no</v>
      </c>
      <c r="K6805">
        <f t="shared" si="849"/>
        <v>0</v>
      </c>
      <c r="L6805">
        <f t="shared" si="850"/>
        <v>0</v>
      </c>
      <c r="M6805">
        <f t="shared" si="851"/>
        <v>0</v>
      </c>
      <c r="N6805">
        <f t="shared" si="852"/>
        <v>-5.0468583267812557</v>
      </c>
      <c r="O6805">
        <f t="shared" si="853"/>
        <v>6.4295011410596993E-3</v>
      </c>
      <c r="P6805">
        <f t="shared" si="854"/>
        <v>6.3884267440194493E-3</v>
      </c>
      <c r="Q6805">
        <f t="shared" si="855"/>
        <v>-6.4089200688450133E-3</v>
      </c>
    </row>
    <row r="6806" spans="1:17" x14ac:dyDescent="0.25">
      <c r="A6806">
        <v>6795</v>
      </c>
      <c r="B6806" t="s">
        <v>6920</v>
      </c>
      <c r="C6806" s="8">
        <v>40000</v>
      </c>
      <c r="E6806" t="s">
        <v>40</v>
      </c>
      <c r="F6806" t="s">
        <v>29</v>
      </c>
      <c r="G6806">
        <v>3640.17</v>
      </c>
      <c r="H6806" s="5">
        <v>300</v>
      </c>
      <c r="I6806" s="5">
        <v>9000</v>
      </c>
      <c r="J6806" t="str">
        <f t="shared" si="848"/>
        <v>no</v>
      </c>
      <c r="K6806">
        <f t="shared" si="849"/>
        <v>0</v>
      </c>
      <c r="L6806">
        <f t="shared" si="850"/>
        <v>1</v>
      </c>
      <c r="M6806">
        <f t="shared" si="851"/>
        <v>0</v>
      </c>
      <c r="N6806">
        <f t="shared" si="852"/>
        <v>-5.1228258095938415</v>
      </c>
      <c r="O6806">
        <f t="shared" si="853"/>
        <v>5.9591596295861995E-3</v>
      </c>
      <c r="P6806">
        <f t="shared" si="854"/>
        <v>5.923858411687884E-3</v>
      </c>
      <c r="Q6806">
        <f t="shared" si="855"/>
        <v>-5.9414740637997185E-3</v>
      </c>
    </row>
    <row r="6807" spans="1:17" x14ac:dyDescent="0.25">
      <c r="A6807">
        <v>6796</v>
      </c>
      <c r="B6807" t="s">
        <v>6921</v>
      </c>
      <c r="C6807" s="8">
        <v>25000</v>
      </c>
      <c r="E6807" t="s">
        <v>22</v>
      </c>
      <c r="F6807" t="s">
        <v>73</v>
      </c>
      <c r="G6807">
        <v>1181.83</v>
      </c>
      <c r="H6807" s="5">
        <v>300</v>
      </c>
      <c r="I6807" s="5">
        <v>9000</v>
      </c>
      <c r="J6807" t="str">
        <f t="shared" si="848"/>
        <v>no</v>
      </c>
      <c r="K6807">
        <f t="shared" si="849"/>
        <v>0</v>
      </c>
      <c r="L6807">
        <f t="shared" si="850"/>
        <v>0</v>
      </c>
      <c r="M6807">
        <f t="shared" si="851"/>
        <v>0</v>
      </c>
      <c r="N6807">
        <f t="shared" si="852"/>
        <v>-5.0619861039084881</v>
      </c>
      <c r="O6807">
        <f t="shared" si="853"/>
        <v>6.3329690794522234E-3</v>
      </c>
      <c r="P6807">
        <f t="shared" si="854"/>
        <v>6.2931149768901407E-3</v>
      </c>
      <c r="Q6807">
        <f t="shared" si="855"/>
        <v>-6.3130000950679839E-3</v>
      </c>
    </row>
    <row r="6808" spans="1:17" x14ac:dyDescent="0.25">
      <c r="A6808">
        <v>6797</v>
      </c>
      <c r="B6808" t="s">
        <v>6922</v>
      </c>
      <c r="C6808" s="8">
        <v>2</v>
      </c>
      <c r="E6808" t="s">
        <v>57</v>
      </c>
      <c r="F6808" t="s">
        <v>74</v>
      </c>
      <c r="G6808">
        <v>143.66999999999999</v>
      </c>
      <c r="H6808" s="5">
        <v>730</v>
      </c>
      <c r="I6808" s="5">
        <v>9000</v>
      </c>
      <c r="J6808" t="str">
        <f t="shared" si="848"/>
        <v>yes</v>
      </c>
      <c r="K6808">
        <f t="shared" si="849"/>
        <v>0</v>
      </c>
      <c r="L6808">
        <f t="shared" si="850"/>
        <v>0</v>
      </c>
      <c r="M6808">
        <f t="shared" si="851"/>
        <v>0</v>
      </c>
      <c r="N6808">
        <f t="shared" si="852"/>
        <v>-4.9863532693831756</v>
      </c>
      <c r="O6808">
        <f t="shared" si="853"/>
        <v>6.8305282254162358E-3</v>
      </c>
      <c r="P6808">
        <f t="shared" si="854"/>
        <v>6.7841886334687792E-3</v>
      </c>
      <c r="Q6808">
        <f t="shared" si="855"/>
        <v>-6.8073058548944205E-3</v>
      </c>
    </row>
    <row r="6809" spans="1:17" x14ac:dyDescent="0.25">
      <c r="A6809">
        <v>6798</v>
      </c>
      <c r="B6809" t="s">
        <v>6923</v>
      </c>
      <c r="C6809" s="8">
        <v>25000</v>
      </c>
      <c r="E6809" t="s">
        <v>40</v>
      </c>
      <c r="F6809" t="s">
        <v>29</v>
      </c>
      <c r="G6809">
        <v>1243.02</v>
      </c>
      <c r="H6809" s="5">
        <v>300</v>
      </c>
      <c r="I6809" s="5">
        <v>9000</v>
      </c>
      <c r="J6809" t="str">
        <f t="shared" si="848"/>
        <v>no</v>
      </c>
      <c r="K6809">
        <f t="shared" si="849"/>
        <v>0</v>
      </c>
      <c r="L6809">
        <f t="shared" si="850"/>
        <v>1</v>
      </c>
      <c r="M6809">
        <f t="shared" si="851"/>
        <v>0</v>
      </c>
      <c r="N6809">
        <f t="shared" si="852"/>
        <v>-5.0774424782121441</v>
      </c>
      <c r="O6809">
        <f t="shared" si="853"/>
        <v>6.23583692807856E-3</v>
      </c>
      <c r="P6809">
        <f t="shared" si="854"/>
        <v>6.1971922478092686E-3</v>
      </c>
      <c r="Q6809">
        <f t="shared" si="855"/>
        <v>-6.216474549050232E-3</v>
      </c>
    </row>
    <row r="6810" spans="1:17" x14ac:dyDescent="0.25">
      <c r="A6810">
        <v>6799</v>
      </c>
      <c r="B6810" t="s">
        <v>6924</v>
      </c>
      <c r="C6810" s="8">
        <v>8000</v>
      </c>
      <c r="E6810" t="s">
        <v>22</v>
      </c>
      <c r="F6810" t="s">
        <v>73</v>
      </c>
      <c r="G6810">
        <v>356.05</v>
      </c>
      <c r="H6810" s="5">
        <v>300</v>
      </c>
      <c r="I6810" s="5">
        <v>9000</v>
      </c>
      <c r="J6810" t="str">
        <f t="shared" si="848"/>
        <v>no</v>
      </c>
      <c r="K6810">
        <f t="shared" si="849"/>
        <v>0</v>
      </c>
      <c r="L6810">
        <f t="shared" si="850"/>
        <v>0</v>
      </c>
      <c r="M6810">
        <f t="shared" si="851"/>
        <v>0</v>
      </c>
      <c r="N6810">
        <f t="shared" si="852"/>
        <v>-5.0105516616758967</v>
      </c>
      <c r="O6810">
        <f t="shared" si="853"/>
        <v>6.6672242394509827E-3</v>
      </c>
      <c r="P6810">
        <f t="shared" si="854"/>
        <v>6.6230667681548387E-3</v>
      </c>
      <c r="Q6810">
        <f t="shared" si="855"/>
        <v>-6.6450965987644977E-3</v>
      </c>
    </row>
    <row r="6811" spans="1:17" x14ac:dyDescent="0.25">
      <c r="A6811">
        <v>6800</v>
      </c>
      <c r="B6811" t="s">
        <v>6925</v>
      </c>
      <c r="C6811" s="8">
        <v>2</v>
      </c>
      <c r="E6811" t="s">
        <v>57</v>
      </c>
      <c r="F6811" t="s">
        <v>74</v>
      </c>
      <c r="G6811">
        <v>0</v>
      </c>
      <c r="H6811" s="5">
        <v>400</v>
      </c>
      <c r="I6811" s="5">
        <v>9000</v>
      </c>
      <c r="J6811" t="str">
        <f t="shared" si="848"/>
        <v>no</v>
      </c>
      <c r="K6811">
        <f t="shared" si="849"/>
        <v>0</v>
      </c>
      <c r="L6811">
        <f t="shared" si="850"/>
        <v>0</v>
      </c>
      <c r="M6811">
        <f t="shared" si="851"/>
        <v>0</v>
      </c>
      <c r="N6811">
        <f t="shared" si="852"/>
        <v>-4.9863532693831756</v>
      </c>
      <c r="O6811">
        <f t="shared" si="853"/>
        <v>6.8305282254162358E-3</v>
      </c>
      <c r="P6811">
        <f t="shared" si="854"/>
        <v>6.7841886334687792E-3</v>
      </c>
      <c r="Q6811">
        <f t="shared" si="855"/>
        <v>-6.8073058548944205E-3</v>
      </c>
    </row>
    <row r="6812" spans="1:17" x14ac:dyDescent="0.25">
      <c r="A6812">
        <v>6801</v>
      </c>
      <c r="B6812" t="s">
        <v>6926</v>
      </c>
      <c r="C6812" s="8">
        <v>2</v>
      </c>
      <c r="E6812" t="s">
        <v>57</v>
      </c>
      <c r="F6812" t="s">
        <v>74</v>
      </c>
      <c r="G6812">
        <v>218.54</v>
      </c>
      <c r="H6812" s="5">
        <v>730</v>
      </c>
      <c r="I6812" s="5">
        <v>9000</v>
      </c>
      <c r="J6812" t="str">
        <f t="shared" si="848"/>
        <v>yes</v>
      </c>
      <c r="K6812">
        <f t="shared" si="849"/>
        <v>0</v>
      </c>
      <c r="L6812">
        <f t="shared" si="850"/>
        <v>0</v>
      </c>
      <c r="M6812">
        <f t="shared" si="851"/>
        <v>0</v>
      </c>
      <c r="N6812">
        <f t="shared" si="852"/>
        <v>-4.9863532693831756</v>
      </c>
      <c r="O6812">
        <f t="shared" si="853"/>
        <v>6.8305282254162358E-3</v>
      </c>
      <c r="P6812">
        <f t="shared" si="854"/>
        <v>6.7841886334687792E-3</v>
      </c>
      <c r="Q6812">
        <f t="shared" si="855"/>
        <v>-6.8073058548944205E-3</v>
      </c>
    </row>
    <row r="6813" spans="1:17" x14ac:dyDescent="0.25">
      <c r="A6813">
        <v>6802</v>
      </c>
      <c r="B6813" t="s">
        <v>6927</v>
      </c>
      <c r="C6813" s="8">
        <v>25000</v>
      </c>
      <c r="E6813" t="s">
        <v>40</v>
      </c>
      <c r="F6813" t="s">
        <v>73</v>
      </c>
      <c r="G6813">
        <v>5177.49</v>
      </c>
      <c r="H6813" s="5">
        <v>300</v>
      </c>
      <c r="I6813" s="5">
        <v>9000</v>
      </c>
      <c r="J6813" t="str">
        <f t="shared" si="848"/>
        <v>no</v>
      </c>
      <c r="K6813">
        <f t="shared" si="849"/>
        <v>0</v>
      </c>
      <c r="L6813">
        <f t="shared" si="850"/>
        <v>0</v>
      </c>
      <c r="M6813">
        <f t="shared" si="851"/>
        <v>0</v>
      </c>
      <c r="N6813">
        <f t="shared" si="852"/>
        <v>-5.0619861039084881</v>
      </c>
      <c r="O6813">
        <f t="shared" si="853"/>
        <v>6.3329690794522234E-3</v>
      </c>
      <c r="P6813">
        <f t="shared" si="854"/>
        <v>6.2931149768901407E-3</v>
      </c>
      <c r="Q6813">
        <f t="shared" si="855"/>
        <v>-6.3130000950679839E-3</v>
      </c>
    </row>
    <row r="6814" spans="1:17" x14ac:dyDescent="0.25">
      <c r="A6814">
        <v>6803</v>
      </c>
      <c r="B6814" t="s">
        <v>6928</v>
      </c>
      <c r="C6814" s="8">
        <v>1</v>
      </c>
      <c r="E6814" t="s">
        <v>24</v>
      </c>
      <c r="F6814" t="s">
        <v>30</v>
      </c>
      <c r="G6814">
        <f>0</f>
        <v>0</v>
      </c>
      <c r="H6814" s="5">
        <v>500</v>
      </c>
      <c r="I6814" s="5">
        <v>5000</v>
      </c>
      <c r="J6814" t="str">
        <f t="shared" si="848"/>
        <v>no</v>
      </c>
      <c r="K6814">
        <f t="shared" si="849"/>
        <v>1</v>
      </c>
      <c r="L6814">
        <f t="shared" si="850"/>
        <v>0</v>
      </c>
      <c r="M6814">
        <f t="shared" si="851"/>
        <v>0</v>
      </c>
      <c r="N6814">
        <f t="shared" si="852"/>
        <v>-4.9864526172618966</v>
      </c>
      <c r="O6814">
        <f t="shared" si="853"/>
        <v>6.8298496606340412E-3</v>
      </c>
      <c r="P6814">
        <f t="shared" si="854"/>
        <v>6.7835192440273166E-3</v>
      </c>
      <c r="Q6814">
        <f t="shared" si="855"/>
        <v>-4.993259249155293</v>
      </c>
    </row>
    <row r="6815" spans="1:17" x14ac:dyDescent="0.25">
      <c r="A6815">
        <v>6804</v>
      </c>
      <c r="B6815" t="s">
        <v>6929</v>
      </c>
      <c r="C6815" s="8">
        <v>2</v>
      </c>
      <c r="E6815" t="s">
        <v>57</v>
      </c>
      <c r="F6815" t="s">
        <v>74</v>
      </c>
      <c r="G6815">
        <v>57.55</v>
      </c>
      <c r="H6815" s="5">
        <v>730</v>
      </c>
      <c r="I6815" s="5">
        <v>9000</v>
      </c>
      <c r="J6815" t="str">
        <f t="shared" si="848"/>
        <v>yes</v>
      </c>
      <c r="K6815">
        <f t="shared" si="849"/>
        <v>0</v>
      </c>
      <c r="L6815">
        <f t="shared" si="850"/>
        <v>0</v>
      </c>
      <c r="M6815">
        <f t="shared" si="851"/>
        <v>0</v>
      </c>
      <c r="N6815">
        <f t="shared" si="852"/>
        <v>-4.9863532693831756</v>
      </c>
      <c r="O6815">
        <f t="shared" si="853"/>
        <v>6.8305282254162358E-3</v>
      </c>
      <c r="P6815">
        <f t="shared" si="854"/>
        <v>6.7841886334687792E-3</v>
      </c>
      <c r="Q6815">
        <f t="shared" si="855"/>
        <v>-6.8073058548944205E-3</v>
      </c>
    </row>
    <row r="6816" spans="1:17" x14ac:dyDescent="0.25">
      <c r="A6816">
        <v>6805</v>
      </c>
      <c r="B6816" t="s">
        <v>6930</v>
      </c>
      <c r="C6816" s="8">
        <v>10000</v>
      </c>
      <c r="E6816" t="s">
        <v>22</v>
      </c>
      <c r="F6816" t="s">
        <v>73</v>
      </c>
      <c r="G6816">
        <v>45.04</v>
      </c>
      <c r="H6816" s="5">
        <v>300</v>
      </c>
      <c r="I6816" s="5">
        <v>9000</v>
      </c>
      <c r="J6816" t="str">
        <f t="shared" si="848"/>
        <v>no</v>
      </c>
      <c r="K6816">
        <f t="shared" si="849"/>
        <v>0</v>
      </c>
      <c r="L6816">
        <f t="shared" si="850"/>
        <v>0</v>
      </c>
      <c r="M6816">
        <f t="shared" si="851"/>
        <v>0</v>
      </c>
      <c r="N6816">
        <f t="shared" si="852"/>
        <v>-5.0166027725267899</v>
      </c>
      <c r="O6816">
        <f t="shared" si="853"/>
        <v>6.6270019440258137E-3</v>
      </c>
      <c r="P6816">
        <f t="shared" si="854"/>
        <v>6.5833739123106819E-3</v>
      </c>
      <c r="Q6816">
        <f t="shared" si="855"/>
        <v>-6.6051399000292459E-3</v>
      </c>
    </row>
    <row r="6817" spans="1:17" x14ac:dyDescent="0.25">
      <c r="A6817">
        <v>6806</v>
      </c>
      <c r="B6817" t="s">
        <v>6931</v>
      </c>
      <c r="C6817" s="8">
        <v>5000</v>
      </c>
      <c r="E6817" t="s">
        <v>56</v>
      </c>
      <c r="F6817" t="s">
        <v>73</v>
      </c>
      <c r="G6817">
        <v>89.5</v>
      </c>
      <c r="H6817" s="5">
        <v>300</v>
      </c>
      <c r="I6817" s="5">
        <v>9000</v>
      </c>
      <c r="J6817" t="str">
        <f t="shared" si="848"/>
        <v>no</v>
      </c>
      <c r="K6817">
        <f t="shared" si="849"/>
        <v>0</v>
      </c>
      <c r="L6817">
        <f t="shared" si="850"/>
        <v>0</v>
      </c>
      <c r="M6817">
        <f t="shared" si="851"/>
        <v>0</v>
      </c>
      <c r="N6817">
        <f t="shared" si="852"/>
        <v>-5.0014749953995574</v>
      </c>
      <c r="O6817">
        <f t="shared" si="853"/>
        <v>6.728015884234234E-3</v>
      </c>
      <c r="P6817">
        <f t="shared" si="854"/>
        <v>6.6830522028582372E-3</v>
      </c>
      <c r="Q6817">
        <f t="shared" si="855"/>
        <v>-6.7054837930821086E-3</v>
      </c>
    </row>
    <row r="6818" spans="1:17" x14ac:dyDescent="0.25">
      <c r="A6818">
        <v>6807</v>
      </c>
      <c r="B6818" t="s">
        <v>6932</v>
      </c>
      <c r="C6818" s="8">
        <v>10000</v>
      </c>
      <c r="E6818" t="s">
        <v>22</v>
      </c>
      <c r="F6818" t="s">
        <v>73</v>
      </c>
      <c r="G6818">
        <v>614.64</v>
      </c>
      <c r="H6818" s="5">
        <v>300</v>
      </c>
      <c r="I6818" s="5">
        <v>9000</v>
      </c>
      <c r="J6818" t="str">
        <f t="shared" si="848"/>
        <v>no</v>
      </c>
      <c r="K6818">
        <f t="shared" si="849"/>
        <v>0</v>
      </c>
      <c r="L6818">
        <f t="shared" si="850"/>
        <v>0</v>
      </c>
      <c r="M6818">
        <f t="shared" si="851"/>
        <v>0</v>
      </c>
      <c r="N6818">
        <f t="shared" si="852"/>
        <v>-5.0166027725267899</v>
      </c>
      <c r="O6818">
        <f t="shared" si="853"/>
        <v>6.6270019440258137E-3</v>
      </c>
      <c r="P6818">
        <f t="shared" si="854"/>
        <v>6.5833739123106819E-3</v>
      </c>
      <c r="Q6818">
        <f t="shared" si="855"/>
        <v>-6.6051399000292459E-3</v>
      </c>
    </row>
    <row r="6819" spans="1:17" x14ac:dyDescent="0.25">
      <c r="A6819">
        <v>6808</v>
      </c>
      <c r="B6819" t="s">
        <v>6933</v>
      </c>
      <c r="C6819" s="8">
        <v>4999</v>
      </c>
      <c r="E6819" t="s">
        <v>22</v>
      </c>
      <c r="F6819" t="s">
        <v>20</v>
      </c>
      <c r="G6819">
        <v>47.05</v>
      </c>
      <c r="H6819" s="5">
        <v>300</v>
      </c>
      <c r="I6819" s="5">
        <v>9000</v>
      </c>
      <c r="J6819" t="str">
        <f t="shared" si="848"/>
        <v>no</v>
      </c>
      <c r="K6819">
        <f t="shared" si="849"/>
        <v>0</v>
      </c>
      <c r="L6819">
        <f t="shared" si="850"/>
        <v>0</v>
      </c>
      <c r="M6819">
        <f t="shared" si="851"/>
        <v>0</v>
      </c>
      <c r="N6819">
        <f t="shared" si="852"/>
        <v>-5.0014719698441317</v>
      </c>
      <c r="O6819">
        <f t="shared" si="853"/>
        <v>6.7280362402499906E-3</v>
      </c>
      <c r="P6819">
        <f t="shared" si="854"/>
        <v>6.6830722877021208E-3</v>
      </c>
      <c r="Q6819">
        <f t="shared" si="855"/>
        <v>-6.7055040130573609E-3</v>
      </c>
    </row>
    <row r="6820" spans="1:17" x14ac:dyDescent="0.25">
      <c r="A6820">
        <v>6809</v>
      </c>
      <c r="B6820" t="s">
        <v>6934</v>
      </c>
      <c r="C6820" s="8">
        <v>10000</v>
      </c>
      <c r="E6820" t="s">
        <v>22</v>
      </c>
      <c r="F6820" t="s">
        <v>73</v>
      </c>
      <c r="G6820">
        <v>638.66999999999996</v>
      </c>
      <c r="H6820" s="5">
        <v>300</v>
      </c>
      <c r="I6820" s="5">
        <v>9000</v>
      </c>
      <c r="J6820" t="str">
        <f t="shared" si="848"/>
        <v>no</v>
      </c>
      <c r="K6820">
        <f t="shared" si="849"/>
        <v>0</v>
      </c>
      <c r="L6820">
        <f t="shared" si="850"/>
        <v>0</v>
      </c>
      <c r="M6820">
        <f t="shared" si="851"/>
        <v>0</v>
      </c>
      <c r="N6820">
        <f t="shared" si="852"/>
        <v>-5.0166027725267899</v>
      </c>
      <c r="O6820">
        <f t="shared" si="853"/>
        <v>6.6270019440258137E-3</v>
      </c>
      <c r="P6820">
        <f t="shared" si="854"/>
        <v>6.5833739123106819E-3</v>
      </c>
      <c r="Q6820">
        <f t="shared" si="855"/>
        <v>-6.6051399000292459E-3</v>
      </c>
    </row>
    <row r="6821" spans="1:17" x14ac:dyDescent="0.25">
      <c r="A6821">
        <v>6810</v>
      </c>
      <c r="B6821" t="s">
        <v>6935</v>
      </c>
      <c r="C6821" s="8">
        <v>25000</v>
      </c>
      <c r="E6821" t="s">
        <v>22</v>
      </c>
      <c r="F6821" t="s">
        <v>73</v>
      </c>
      <c r="G6821">
        <v>267.74</v>
      </c>
      <c r="H6821" s="5">
        <v>300</v>
      </c>
      <c r="I6821" s="5">
        <v>9000</v>
      </c>
      <c r="J6821" t="str">
        <f t="shared" si="848"/>
        <v>no</v>
      </c>
      <c r="K6821">
        <f t="shared" si="849"/>
        <v>0</v>
      </c>
      <c r="L6821">
        <f t="shared" si="850"/>
        <v>0</v>
      </c>
      <c r="M6821">
        <f t="shared" si="851"/>
        <v>0</v>
      </c>
      <c r="N6821">
        <f t="shared" si="852"/>
        <v>-5.0619861039084881</v>
      </c>
      <c r="O6821">
        <f t="shared" si="853"/>
        <v>6.3329690794522234E-3</v>
      </c>
      <c r="P6821">
        <f t="shared" si="854"/>
        <v>6.2931149768901407E-3</v>
      </c>
      <c r="Q6821">
        <f t="shared" si="855"/>
        <v>-6.3130000950679839E-3</v>
      </c>
    </row>
    <row r="6822" spans="1:17" x14ac:dyDescent="0.25">
      <c r="A6822">
        <v>6811</v>
      </c>
      <c r="B6822" t="s">
        <v>6936</v>
      </c>
      <c r="C6822" s="8">
        <v>2</v>
      </c>
      <c r="E6822" t="s">
        <v>57</v>
      </c>
      <c r="F6822" t="s">
        <v>74</v>
      </c>
      <c r="G6822">
        <v>18082.54</v>
      </c>
      <c r="H6822" s="5">
        <v>730</v>
      </c>
      <c r="I6822" s="5">
        <v>9000</v>
      </c>
      <c r="J6822" t="str">
        <f t="shared" si="848"/>
        <v>yes</v>
      </c>
      <c r="K6822">
        <f t="shared" si="849"/>
        <v>0</v>
      </c>
      <c r="L6822">
        <f t="shared" si="850"/>
        <v>0</v>
      </c>
      <c r="M6822">
        <f t="shared" si="851"/>
        <v>0</v>
      </c>
      <c r="N6822">
        <f t="shared" si="852"/>
        <v>-4.9863532693831756</v>
      </c>
      <c r="O6822">
        <f t="shared" si="853"/>
        <v>6.8305282254162358E-3</v>
      </c>
      <c r="P6822">
        <f t="shared" si="854"/>
        <v>6.7841886334687792E-3</v>
      </c>
      <c r="Q6822">
        <f t="shared" si="855"/>
        <v>-6.8073058548944205E-3</v>
      </c>
    </row>
    <row r="6823" spans="1:17" x14ac:dyDescent="0.25">
      <c r="A6823">
        <v>6812</v>
      </c>
      <c r="B6823" t="s">
        <v>6937</v>
      </c>
      <c r="C6823" s="8">
        <v>10000</v>
      </c>
      <c r="E6823" t="s">
        <v>22</v>
      </c>
      <c r="F6823" t="s">
        <v>73</v>
      </c>
      <c r="G6823">
        <v>72.95</v>
      </c>
      <c r="H6823" s="5">
        <v>300</v>
      </c>
      <c r="I6823" s="5">
        <v>9000</v>
      </c>
      <c r="J6823" t="str">
        <f t="shared" si="848"/>
        <v>no</v>
      </c>
      <c r="K6823">
        <f t="shared" si="849"/>
        <v>0</v>
      </c>
      <c r="L6823">
        <f t="shared" si="850"/>
        <v>0</v>
      </c>
      <c r="M6823">
        <f t="shared" si="851"/>
        <v>0</v>
      </c>
      <c r="N6823">
        <f t="shared" si="852"/>
        <v>-5.0166027725267899</v>
      </c>
      <c r="O6823">
        <f t="shared" si="853"/>
        <v>6.6270019440258137E-3</v>
      </c>
      <c r="P6823">
        <f t="shared" si="854"/>
        <v>6.5833739123106819E-3</v>
      </c>
      <c r="Q6823">
        <f t="shared" si="855"/>
        <v>-6.6051399000292459E-3</v>
      </c>
    </row>
    <row r="6824" spans="1:17" x14ac:dyDescent="0.25">
      <c r="A6824">
        <v>6813</v>
      </c>
      <c r="B6824" t="s">
        <v>6938</v>
      </c>
      <c r="C6824" s="8">
        <v>3999</v>
      </c>
      <c r="E6824" t="s">
        <v>31</v>
      </c>
      <c r="F6824" t="s">
        <v>29</v>
      </c>
      <c r="G6824">
        <v>3181.22</v>
      </c>
      <c r="H6824" s="5">
        <v>400</v>
      </c>
      <c r="I6824" s="5">
        <v>9000</v>
      </c>
      <c r="J6824" t="str">
        <f t="shared" si="848"/>
        <v>no</v>
      </c>
      <c r="K6824">
        <f t="shared" si="849"/>
        <v>0</v>
      </c>
      <c r="L6824">
        <f t="shared" si="850"/>
        <v>1</v>
      </c>
      <c r="M6824">
        <f t="shared" si="851"/>
        <v>0</v>
      </c>
      <c r="N6824">
        <f t="shared" si="852"/>
        <v>-5.0139027887223415</v>
      </c>
      <c r="O6824">
        <f t="shared" si="853"/>
        <v>6.6449189188332036E-3</v>
      </c>
      <c r="P6824">
        <f t="shared" si="854"/>
        <v>6.6010554406513528E-3</v>
      </c>
      <c r="Q6824">
        <f t="shared" si="855"/>
        <v>-6.6229387622914384E-3</v>
      </c>
    </row>
    <row r="6825" spans="1:17" x14ac:dyDescent="0.25">
      <c r="A6825">
        <v>6814</v>
      </c>
      <c r="B6825" t="s">
        <v>6939</v>
      </c>
      <c r="C6825" s="8">
        <v>25000</v>
      </c>
      <c r="E6825" t="s">
        <v>40</v>
      </c>
      <c r="F6825" t="s">
        <v>29</v>
      </c>
      <c r="G6825">
        <v>338.56</v>
      </c>
      <c r="H6825" s="5">
        <v>250</v>
      </c>
      <c r="I6825" s="5">
        <v>9000</v>
      </c>
      <c r="J6825" t="str">
        <f t="shared" si="848"/>
        <v>no</v>
      </c>
      <c r="K6825">
        <f t="shared" si="849"/>
        <v>0</v>
      </c>
      <c r="L6825">
        <f t="shared" si="850"/>
        <v>1</v>
      </c>
      <c r="M6825">
        <f t="shared" si="851"/>
        <v>0</v>
      </c>
      <c r="N6825">
        <f t="shared" si="852"/>
        <v>-5.0774424782121441</v>
      </c>
      <c r="O6825">
        <f t="shared" si="853"/>
        <v>6.23583692807856E-3</v>
      </c>
      <c r="P6825">
        <f t="shared" si="854"/>
        <v>6.1971922478092686E-3</v>
      </c>
      <c r="Q6825">
        <f t="shared" si="855"/>
        <v>-6.216474549050232E-3</v>
      </c>
    </row>
    <row r="6826" spans="1:17" x14ac:dyDescent="0.25">
      <c r="A6826">
        <v>6815</v>
      </c>
      <c r="B6826" t="s">
        <v>6940</v>
      </c>
      <c r="C6826" s="8">
        <v>25000</v>
      </c>
      <c r="E6826" t="s">
        <v>40</v>
      </c>
      <c r="F6826" t="s">
        <v>30</v>
      </c>
      <c r="G6826">
        <v>83.33</v>
      </c>
      <c r="H6826" s="5">
        <v>300</v>
      </c>
      <c r="I6826" s="5">
        <v>9000</v>
      </c>
      <c r="J6826" t="str">
        <f t="shared" si="848"/>
        <v>no</v>
      </c>
      <c r="K6826">
        <f t="shared" si="849"/>
        <v>0</v>
      </c>
      <c r="L6826">
        <f t="shared" si="850"/>
        <v>0</v>
      </c>
      <c r="M6826">
        <f t="shared" si="851"/>
        <v>0</v>
      </c>
      <c r="N6826">
        <f t="shared" si="852"/>
        <v>-5.0619861039084881</v>
      </c>
      <c r="O6826">
        <f t="shared" si="853"/>
        <v>6.3329690794522234E-3</v>
      </c>
      <c r="P6826">
        <f t="shared" si="854"/>
        <v>6.2931149768901407E-3</v>
      </c>
      <c r="Q6826">
        <f t="shared" si="855"/>
        <v>-6.3130000950679839E-3</v>
      </c>
    </row>
    <row r="6827" spans="1:17" x14ac:dyDescent="0.25">
      <c r="A6827">
        <v>6816</v>
      </c>
      <c r="B6827" t="s">
        <v>6941</v>
      </c>
      <c r="C6827" s="8">
        <v>3000</v>
      </c>
      <c r="E6827" t="s">
        <v>22</v>
      </c>
      <c r="F6827" t="s">
        <v>20</v>
      </c>
      <c r="G6827">
        <v>467.37</v>
      </c>
      <c r="H6827" s="5">
        <v>300</v>
      </c>
      <c r="I6827" s="5">
        <v>9000</v>
      </c>
      <c r="J6827" t="str">
        <f t="shared" si="848"/>
        <v>no</v>
      </c>
      <c r="K6827">
        <f t="shared" si="849"/>
        <v>0</v>
      </c>
      <c r="L6827">
        <f t="shared" si="850"/>
        <v>0</v>
      </c>
      <c r="M6827">
        <f t="shared" si="851"/>
        <v>0</v>
      </c>
      <c r="N6827">
        <f t="shared" si="852"/>
        <v>-4.9954238845486643</v>
      </c>
      <c r="O6827">
        <f t="shared" si="853"/>
        <v>6.7688512793052822E-3</v>
      </c>
      <c r="P6827">
        <f t="shared" si="854"/>
        <v>6.7233419773606177E-3</v>
      </c>
      <c r="Q6827">
        <f t="shared" si="855"/>
        <v>-6.7460454604405615E-3</v>
      </c>
    </row>
    <row r="6828" spans="1:17" x14ac:dyDescent="0.25">
      <c r="A6828">
        <v>6817</v>
      </c>
      <c r="B6828" t="s">
        <v>6942</v>
      </c>
      <c r="C6828" s="8">
        <v>10000</v>
      </c>
      <c r="E6828" t="s">
        <v>22</v>
      </c>
      <c r="F6828" t="s">
        <v>73</v>
      </c>
      <c r="G6828">
        <v>792.41</v>
      </c>
      <c r="H6828" s="5">
        <v>300</v>
      </c>
      <c r="I6828" s="5">
        <v>9000</v>
      </c>
      <c r="J6828" t="str">
        <f t="shared" si="848"/>
        <v>no</v>
      </c>
      <c r="K6828">
        <f t="shared" si="849"/>
        <v>0</v>
      </c>
      <c r="L6828">
        <f t="shared" si="850"/>
        <v>0</v>
      </c>
      <c r="M6828">
        <f t="shared" si="851"/>
        <v>0</v>
      </c>
      <c r="N6828">
        <f t="shared" si="852"/>
        <v>-5.0166027725267899</v>
      </c>
      <c r="O6828">
        <f t="shared" si="853"/>
        <v>6.6270019440258137E-3</v>
      </c>
      <c r="P6828">
        <f t="shared" si="854"/>
        <v>6.5833739123106819E-3</v>
      </c>
      <c r="Q6828">
        <f t="shared" si="855"/>
        <v>-6.6051399000292459E-3</v>
      </c>
    </row>
    <row r="6829" spans="1:17" x14ac:dyDescent="0.25">
      <c r="A6829">
        <v>6818</v>
      </c>
      <c r="B6829" t="s">
        <v>6943</v>
      </c>
      <c r="C6829" s="8">
        <v>25000</v>
      </c>
      <c r="E6829" t="s">
        <v>19</v>
      </c>
      <c r="F6829" t="s">
        <v>73</v>
      </c>
      <c r="G6829">
        <v>1263.5899999999999</v>
      </c>
      <c r="H6829" s="5">
        <v>300</v>
      </c>
      <c r="I6829" s="5">
        <v>9000</v>
      </c>
      <c r="J6829" t="str">
        <f t="shared" si="848"/>
        <v>no</v>
      </c>
      <c r="K6829">
        <f t="shared" si="849"/>
        <v>0</v>
      </c>
      <c r="L6829">
        <f t="shared" si="850"/>
        <v>0</v>
      </c>
      <c r="M6829">
        <f t="shared" si="851"/>
        <v>0</v>
      </c>
      <c r="N6829">
        <f t="shared" si="852"/>
        <v>-5.0619861039084881</v>
      </c>
      <c r="O6829">
        <f t="shared" si="853"/>
        <v>6.3329690794522234E-3</v>
      </c>
      <c r="P6829">
        <f t="shared" si="854"/>
        <v>6.2931149768901407E-3</v>
      </c>
      <c r="Q6829">
        <f t="shared" si="855"/>
        <v>-6.3130000950679839E-3</v>
      </c>
    </row>
    <row r="6830" spans="1:17" x14ac:dyDescent="0.25">
      <c r="A6830">
        <v>6819</v>
      </c>
      <c r="B6830" t="s">
        <v>6944</v>
      </c>
      <c r="C6830" s="8">
        <v>25000</v>
      </c>
      <c r="E6830" t="s">
        <v>22</v>
      </c>
      <c r="F6830" t="s">
        <v>73</v>
      </c>
      <c r="G6830">
        <v>143.29</v>
      </c>
      <c r="H6830" s="5">
        <v>200</v>
      </c>
      <c r="I6830" s="5">
        <v>9000</v>
      </c>
      <c r="J6830" t="str">
        <f t="shared" si="848"/>
        <v>no</v>
      </c>
      <c r="K6830">
        <f t="shared" si="849"/>
        <v>0</v>
      </c>
      <c r="L6830">
        <f t="shared" si="850"/>
        <v>0</v>
      </c>
      <c r="M6830">
        <f t="shared" si="851"/>
        <v>0</v>
      </c>
      <c r="N6830">
        <f t="shared" si="852"/>
        <v>-5.0619861039084881</v>
      </c>
      <c r="O6830">
        <f t="shared" si="853"/>
        <v>6.3329690794522234E-3</v>
      </c>
      <c r="P6830">
        <f t="shared" si="854"/>
        <v>6.2931149768901407E-3</v>
      </c>
      <c r="Q6830">
        <f t="shared" si="855"/>
        <v>-6.3130000950679839E-3</v>
      </c>
    </row>
    <row r="6831" spans="1:17" x14ac:dyDescent="0.25">
      <c r="A6831">
        <v>6820</v>
      </c>
      <c r="B6831" t="s">
        <v>6945</v>
      </c>
      <c r="C6831" s="8">
        <v>25000</v>
      </c>
      <c r="E6831" t="s">
        <v>22</v>
      </c>
      <c r="F6831" t="s">
        <v>73</v>
      </c>
      <c r="G6831">
        <v>1199.3499999999999</v>
      </c>
      <c r="H6831" s="5">
        <v>300</v>
      </c>
      <c r="I6831" s="5">
        <v>9000</v>
      </c>
      <c r="J6831" t="str">
        <f t="shared" si="848"/>
        <v>no</v>
      </c>
      <c r="K6831">
        <f t="shared" si="849"/>
        <v>0</v>
      </c>
      <c r="L6831">
        <f t="shared" si="850"/>
        <v>0</v>
      </c>
      <c r="M6831">
        <f t="shared" si="851"/>
        <v>0</v>
      </c>
      <c r="N6831">
        <f t="shared" si="852"/>
        <v>-5.0619861039084881</v>
      </c>
      <c r="O6831">
        <f t="shared" si="853"/>
        <v>6.3329690794522234E-3</v>
      </c>
      <c r="P6831">
        <f t="shared" si="854"/>
        <v>6.2931149768901407E-3</v>
      </c>
      <c r="Q6831">
        <f t="shared" si="855"/>
        <v>-6.3130000950679839E-3</v>
      </c>
    </row>
    <row r="6832" spans="1:17" x14ac:dyDescent="0.25">
      <c r="A6832">
        <v>6821</v>
      </c>
      <c r="B6832" t="s">
        <v>6946</v>
      </c>
      <c r="C6832" s="8">
        <v>25000</v>
      </c>
      <c r="E6832" t="s">
        <v>22</v>
      </c>
      <c r="F6832" t="s">
        <v>29</v>
      </c>
      <c r="G6832">
        <v>435.14</v>
      </c>
      <c r="H6832" s="5">
        <v>300</v>
      </c>
      <c r="I6832" s="5">
        <v>9000</v>
      </c>
      <c r="J6832" t="str">
        <f t="shared" si="848"/>
        <v>no</v>
      </c>
      <c r="K6832">
        <f t="shared" si="849"/>
        <v>0</v>
      </c>
      <c r="L6832">
        <f t="shared" si="850"/>
        <v>1</v>
      </c>
      <c r="M6832">
        <f t="shared" si="851"/>
        <v>0</v>
      </c>
      <c r="N6832">
        <f t="shared" si="852"/>
        <v>-5.0774424782121441</v>
      </c>
      <c r="O6832">
        <f t="shared" si="853"/>
        <v>6.23583692807856E-3</v>
      </c>
      <c r="P6832">
        <f t="shared" si="854"/>
        <v>6.1971922478092686E-3</v>
      </c>
      <c r="Q6832">
        <f t="shared" si="855"/>
        <v>-6.216474549050232E-3</v>
      </c>
    </row>
    <row r="6833" spans="1:17" x14ac:dyDescent="0.25">
      <c r="A6833">
        <v>6822</v>
      </c>
      <c r="B6833" t="s">
        <v>6947</v>
      </c>
      <c r="C6833" s="8">
        <v>25000</v>
      </c>
      <c r="E6833" t="s">
        <v>22</v>
      </c>
      <c r="F6833" t="s">
        <v>73</v>
      </c>
      <c r="G6833">
        <v>894.57</v>
      </c>
      <c r="H6833" s="5">
        <v>300</v>
      </c>
      <c r="I6833" s="5">
        <v>9000</v>
      </c>
      <c r="J6833" t="str">
        <f t="shared" si="848"/>
        <v>no</v>
      </c>
      <c r="K6833">
        <f t="shared" si="849"/>
        <v>0</v>
      </c>
      <c r="L6833">
        <f t="shared" si="850"/>
        <v>0</v>
      </c>
      <c r="M6833">
        <f t="shared" si="851"/>
        <v>0</v>
      </c>
      <c r="N6833">
        <f t="shared" si="852"/>
        <v>-5.0619861039084881</v>
      </c>
      <c r="O6833">
        <f t="shared" si="853"/>
        <v>6.3329690794522234E-3</v>
      </c>
      <c r="P6833">
        <f t="shared" si="854"/>
        <v>6.2931149768901407E-3</v>
      </c>
      <c r="Q6833">
        <f t="shared" si="855"/>
        <v>-6.3130000950679839E-3</v>
      </c>
    </row>
    <row r="6834" spans="1:17" x14ac:dyDescent="0.25">
      <c r="A6834">
        <v>6823</v>
      </c>
      <c r="B6834" t="s">
        <v>6948</v>
      </c>
      <c r="C6834" s="8">
        <v>25000</v>
      </c>
      <c r="E6834" t="s">
        <v>40</v>
      </c>
      <c r="F6834" t="s">
        <v>20</v>
      </c>
      <c r="G6834">
        <v>3951.3</v>
      </c>
      <c r="H6834" s="5">
        <v>200</v>
      </c>
      <c r="I6834" s="5">
        <v>9000</v>
      </c>
      <c r="J6834" t="str">
        <f t="shared" si="848"/>
        <v>no</v>
      </c>
      <c r="K6834">
        <f t="shared" si="849"/>
        <v>0</v>
      </c>
      <c r="L6834">
        <f t="shared" si="850"/>
        <v>0</v>
      </c>
      <c r="M6834">
        <f t="shared" si="851"/>
        <v>0</v>
      </c>
      <c r="N6834">
        <f t="shared" si="852"/>
        <v>-5.0619861039084881</v>
      </c>
      <c r="O6834">
        <f t="shared" si="853"/>
        <v>6.3329690794522234E-3</v>
      </c>
      <c r="P6834">
        <f t="shared" si="854"/>
        <v>6.2931149768901407E-3</v>
      </c>
      <c r="Q6834">
        <f t="shared" si="855"/>
        <v>-6.3130000950679839E-3</v>
      </c>
    </row>
    <row r="6835" spans="1:17" x14ac:dyDescent="0.25">
      <c r="A6835">
        <v>6824</v>
      </c>
      <c r="B6835" t="s">
        <v>6949</v>
      </c>
      <c r="C6835" s="8">
        <v>2</v>
      </c>
      <c r="E6835" t="s">
        <v>57</v>
      </c>
      <c r="F6835" t="s">
        <v>74</v>
      </c>
      <c r="G6835">
        <v>7230.03</v>
      </c>
      <c r="H6835" s="5">
        <v>730</v>
      </c>
      <c r="I6835" s="5">
        <v>9000</v>
      </c>
      <c r="J6835" t="str">
        <f t="shared" si="848"/>
        <v>yes</v>
      </c>
      <c r="K6835">
        <f t="shared" si="849"/>
        <v>0</v>
      </c>
      <c r="L6835">
        <f t="shared" si="850"/>
        <v>0</v>
      </c>
      <c r="M6835">
        <f t="shared" si="851"/>
        <v>0</v>
      </c>
      <c r="N6835">
        <f t="shared" si="852"/>
        <v>-4.9863532693831756</v>
      </c>
      <c r="O6835">
        <f t="shared" si="853"/>
        <v>6.8305282254162358E-3</v>
      </c>
      <c r="P6835">
        <f t="shared" si="854"/>
        <v>6.7841886334687792E-3</v>
      </c>
      <c r="Q6835">
        <f t="shared" si="855"/>
        <v>-6.8073058548944205E-3</v>
      </c>
    </row>
    <row r="6836" spans="1:17" x14ac:dyDescent="0.25">
      <c r="A6836">
        <v>6825</v>
      </c>
      <c r="B6836" t="s">
        <v>6950</v>
      </c>
      <c r="C6836" s="8">
        <v>25000</v>
      </c>
      <c r="E6836" t="s">
        <v>22</v>
      </c>
      <c r="F6836" t="s">
        <v>29</v>
      </c>
      <c r="G6836">
        <v>1406.84</v>
      </c>
      <c r="H6836" s="5">
        <v>300</v>
      </c>
      <c r="I6836" s="5">
        <v>9000</v>
      </c>
      <c r="J6836" t="str">
        <f t="shared" si="848"/>
        <v>no</v>
      </c>
      <c r="K6836">
        <f t="shared" si="849"/>
        <v>0</v>
      </c>
      <c r="L6836">
        <f t="shared" si="850"/>
        <v>1</v>
      </c>
      <c r="M6836">
        <f t="shared" si="851"/>
        <v>0</v>
      </c>
      <c r="N6836">
        <f t="shared" si="852"/>
        <v>-5.0774424782121441</v>
      </c>
      <c r="O6836">
        <f t="shared" si="853"/>
        <v>6.23583692807856E-3</v>
      </c>
      <c r="P6836">
        <f t="shared" si="854"/>
        <v>6.1971922478092686E-3</v>
      </c>
      <c r="Q6836">
        <f t="shared" si="855"/>
        <v>-6.216474549050232E-3</v>
      </c>
    </row>
    <row r="6837" spans="1:17" x14ac:dyDescent="0.25">
      <c r="A6837">
        <v>6826</v>
      </c>
      <c r="B6837" t="s">
        <v>6951</v>
      </c>
      <c r="C6837" s="8">
        <v>2</v>
      </c>
      <c r="E6837" t="s">
        <v>57</v>
      </c>
      <c r="F6837" t="s">
        <v>74</v>
      </c>
      <c r="G6837">
        <v>637.79</v>
      </c>
      <c r="H6837" s="5">
        <v>730</v>
      </c>
      <c r="I6837" s="5">
        <v>9000</v>
      </c>
      <c r="J6837" t="str">
        <f t="shared" si="848"/>
        <v>yes</v>
      </c>
      <c r="K6837">
        <f t="shared" si="849"/>
        <v>0</v>
      </c>
      <c r="L6837">
        <f t="shared" si="850"/>
        <v>0</v>
      </c>
      <c r="M6837">
        <f t="shared" si="851"/>
        <v>0</v>
      </c>
      <c r="N6837">
        <f t="shared" si="852"/>
        <v>-4.9863532693831756</v>
      </c>
      <c r="O6837">
        <f t="shared" si="853"/>
        <v>6.8305282254162358E-3</v>
      </c>
      <c r="P6837">
        <f t="shared" si="854"/>
        <v>6.7841886334687792E-3</v>
      </c>
      <c r="Q6837">
        <f t="shared" si="855"/>
        <v>-6.8073058548944205E-3</v>
      </c>
    </row>
    <row r="6838" spans="1:17" x14ac:dyDescent="0.25">
      <c r="A6838">
        <v>6827</v>
      </c>
      <c r="B6838" t="s">
        <v>6952</v>
      </c>
      <c r="C6838" s="8">
        <v>10000</v>
      </c>
      <c r="E6838" t="s">
        <v>22</v>
      </c>
      <c r="F6838" t="s">
        <v>20</v>
      </c>
      <c r="G6838">
        <v>560.19000000000005</v>
      </c>
      <c r="H6838" s="5">
        <v>300</v>
      </c>
      <c r="I6838" s="5">
        <v>9000</v>
      </c>
      <c r="J6838" t="str">
        <f t="shared" si="848"/>
        <v>no</v>
      </c>
      <c r="K6838">
        <f t="shared" si="849"/>
        <v>0</v>
      </c>
      <c r="L6838">
        <f t="shared" si="850"/>
        <v>0</v>
      </c>
      <c r="M6838">
        <f t="shared" si="851"/>
        <v>0</v>
      </c>
      <c r="N6838">
        <f t="shared" si="852"/>
        <v>-5.0166027725267899</v>
      </c>
      <c r="O6838">
        <f t="shared" si="853"/>
        <v>6.6270019440258137E-3</v>
      </c>
      <c r="P6838">
        <f t="shared" si="854"/>
        <v>6.5833739123106819E-3</v>
      </c>
      <c r="Q6838">
        <f t="shared" si="855"/>
        <v>-6.6051399000292459E-3</v>
      </c>
    </row>
    <row r="6839" spans="1:17" x14ac:dyDescent="0.25">
      <c r="A6839">
        <v>6828</v>
      </c>
      <c r="B6839" t="s">
        <v>6953</v>
      </c>
      <c r="C6839" s="8">
        <v>5000</v>
      </c>
      <c r="E6839" t="s">
        <v>22</v>
      </c>
      <c r="F6839" t="s">
        <v>29</v>
      </c>
      <c r="G6839">
        <v>1173.48</v>
      </c>
      <c r="H6839" s="5">
        <v>300</v>
      </c>
      <c r="I6839" s="5">
        <v>9000</v>
      </c>
      <c r="J6839" t="str">
        <f t="shared" si="848"/>
        <v>no</v>
      </c>
      <c r="K6839">
        <f t="shared" si="849"/>
        <v>0</v>
      </c>
      <c r="L6839">
        <f t="shared" si="850"/>
        <v>1</v>
      </c>
      <c r="M6839">
        <f t="shared" si="851"/>
        <v>0</v>
      </c>
      <c r="N6839">
        <f t="shared" si="852"/>
        <v>-5.0169313697032134</v>
      </c>
      <c r="O6839">
        <f t="shared" si="853"/>
        <v>6.624824687638595E-3</v>
      </c>
      <c r="P6839">
        <f t="shared" si="854"/>
        <v>6.581225224297757E-3</v>
      </c>
      <c r="Q6839">
        <f t="shared" si="855"/>
        <v>-6.6029769749957716E-3</v>
      </c>
    </row>
    <row r="6840" spans="1:17" x14ac:dyDescent="0.25">
      <c r="A6840">
        <v>6829</v>
      </c>
      <c r="B6840" t="s">
        <v>6954</v>
      </c>
      <c r="C6840" s="8">
        <v>10000</v>
      </c>
      <c r="E6840" t="s">
        <v>22</v>
      </c>
      <c r="F6840" t="s">
        <v>73</v>
      </c>
      <c r="G6840">
        <v>158.18</v>
      </c>
      <c r="H6840" s="5">
        <v>300</v>
      </c>
      <c r="I6840" s="5">
        <v>9000</v>
      </c>
      <c r="J6840" t="str">
        <f t="shared" si="848"/>
        <v>no</v>
      </c>
      <c r="K6840">
        <f t="shared" si="849"/>
        <v>0</v>
      </c>
      <c r="L6840">
        <f t="shared" si="850"/>
        <v>0</v>
      </c>
      <c r="M6840">
        <f t="shared" si="851"/>
        <v>0</v>
      </c>
      <c r="N6840">
        <f t="shared" si="852"/>
        <v>-5.0166027725267899</v>
      </c>
      <c r="O6840">
        <f t="shared" si="853"/>
        <v>6.6270019440258137E-3</v>
      </c>
      <c r="P6840">
        <f t="shared" si="854"/>
        <v>6.5833739123106819E-3</v>
      </c>
      <c r="Q6840">
        <f t="shared" si="855"/>
        <v>-6.6051399000292459E-3</v>
      </c>
    </row>
    <row r="6841" spans="1:17" x14ac:dyDescent="0.25">
      <c r="A6841">
        <v>6830</v>
      </c>
      <c r="B6841" t="s">
        <v>6955</v>
      </c>
      <c r="C6841" s="8">
        <v>2</v>
      </c>
      <c r="E6841" t="s">
        <v>57</v>
      </c>
      <c r="F6841" t="s">
        <v>74</v>
      </c>
      <c r="G6841">
        <v>420.12</v>
      </c>
      <c r="H6841" s="5">
        <v>730</v>
      </c>
      <c r="I6841" s="5">
        <v>9000</v>
      </c>
      <c r="J6841" t="str">
        <f t="shared" si="848"/>
        <v>yes</v>
      </c>
      <c r="K6841">
        <f t="shared" si="849"/>
        <v>0</v>
      </c>
      <c r="L6841">
        <f t="shared" si="850"/>
        <v>0</v>
      </c>
      <c r="M6841">
        <f t="shared" si="851"/>
        <v>0</v>
      </c>
      <c r="N6841">
        <f t="shared" si="852"/>
        <v>-4.9863532693831756</v>
      </c>
      <c r="O6841">
        <f t="shared" si="853"/>
        <v>6.8305282254162358E-3</v>
      </c>
      <c r="P6841">
        <f t="shared" si="854"/>
        <v>6.7841886334687792E-3</v>
      </c>
      <c r="Q6841">
        <f t="shared" si="855"/>
        <v>-6.8073058548944205E-3</v>
      </c>
    </row>
    <row r="6842" spans="1:17" x14ac:dyDescent="0.25">
      <c r="A6842">
        <v>6831</v>
      </c>
      <c r="B6842" t="s">
        <v>6956</v>
      </c>
      <c r="C6842" s="8">
        <v>25000</v>
      </c>
      <c r="E6842" t="s">
        <v>22</v>
      </c>
      <c r="F6842" t="s">
        <v>29</v>
      </c>
      <c r="G6842">
        <v>1546.78</v>
      </c>
      <c r="H6842" s="5">
        <v>300</v>
      </c>
      <c r="I6842" s="5">
        <v>9000</v>
      </c>
      <c r="J6842" t="str">
        <f t="shared" si="848"/>
        <v>no</v>
      </c>
      <c r="K6842">
        <f t="shared" si="849"/>
        <v>0</v>
      </c>
      <c r="L6842">
        <f t="shared" si="850"/>
        <v>1</v>
      </c>
      <c r="M6842">
        <f t="shared" si="851"/>
        <v>0</v>
      </c>
      <c r="N6842">
        <f t="shared" si="852"/>
        <v>-5.0774424782121441</v>
      </c>
      <c r="O6842">
        <f t="shared" si="853"/>
        <v>6.23583692807856E-3</v>
      </c>
      <c r="P6842">
        <f t="shared" si="854"/>
        <v>6.1971922478092686E-3</v>
      </c>
      <c r="Q6842">
        <f t="shared" si="855"/>
        <v>-6.216474549050232E-3</v>
      </c>
    </row>
    <row r="6843" spans="1:17" x14ac:dyDescent="0.25">
      <c r="A6843">
        <v>6832</v>
      </c>
      <c r="B6843" t="s">
        <v>6957</v>
      </c>
      <c r="C6843" s="8">
        <v>8000</v>
      </c>
      <c r="E6843" t="s">
        <v>22</v>
      </c>
      <c r="F6843" t="s">
        <v>39</v>
      </c>
      <c r="G6843">
        <v>158.33000000000001</v>
      </c>
      <c r="H6843" s="5">
        <v>300</v>
      </c>
      <c r="I6843" s="5">
        <v>9000</v>
      </c>
      <c r="J6843" t="str">
        <f t="shared" si="848"/>
        <v>no</v>
      </c>
      <c r="K6843">
        <f t="shared" si="849"/>
        <v>0</v>
      </c>
      <c r="L6843">
        <f t="shared" si="850"/>
        <v>0</v>
      </c>
      <c r="M6843">
        <f t="shared" si="851"/>
        <v>0</v>
      </c>
      <c r="N6843">
        <f t="shared" si="852"/>
        <v>-5.0105516616758967</v>
      </c>
      <c r="O6843">
        <f t="shared" si="853"/>
        <v>6.6672242394509827E-3</v>
      </c>
      <c r="P6843">
        <f t="shared" si="854"/>
        <v>6.6230667681548387E-3</v>
      </c>
      <c r="Q6843">
        <f t="shared" si="855"/>
        <v>-6.6450965987644977E-3</v>
      </c>
    </row>
    <row r="6844" spans="1:17" x14ac:dyDescent="0.25">
      <c r="A6844">
        <v>6833</v>
      </c>
      <c r="B6844" t="s">
        <v>6958</v>
      </c>
      <c r="C6844" s="8">
        <v>35000</v>
      </c>
      <c r="E6844" t="s">
        <v>19</v>
      </c>
      <c r="F6844" t="s">
        <v>20</v>
      </c>
      <c r="G6844">
        <v>13986.79</v>
      </c>
      <c r="H6844" s="5">
        <v>300</v>
      </c>
      <c r="I6844" s="5">
        <v>9000</v>
      </c>
      <c r="J6844" t="str">
        <f t="shared" si="848"/>
        <v>no</v>
      </c>
      <c r="K6844">
        <f t="shared" si="849"/>
        <v>0</v>
      </c>
      <c r="L6844">
        <f t="shared" si="850"/>
        <v>0</v>
      </c>
      <c r="M6844">
        <f t="shared" si="851"/>
        <v>0</v>
      </c>
      <c r="N6844">
        <f t="shared" si="852"/>
        <v>-5.092241658162953</v>
      </c>
      <c r="O6844">
        <f t="shared" si="853"/>
        <v>6.1442311721880034E-3</v>
      </c>
      <c r="P6844">
        <f t="shared" si="854"/>
        <v>6.1067101334266868E-3</v>
      </c>
      <c r="Q6844">
        <f t="shared" si="855"/>
        <v>-6.1254323474244842E-3</v>
      </c>
    </row>
    <row r="6845" spans="1:17" x14ac:dyDescent="0.25">
      <c r="A6845">
        <v>6834</v>
      </c>
      <c r="B6845" t="s">
        <v>6959</v>
      </c>
      <c r="C6845" s="8">
        <v>5000</v>
      </c>
      <c r="E6845" t="s">
        <v>22</v>
      </c>
      <c r="F6845" t="s">
        <v>73</v>
      </c>
      <c r="G6845">
        <v>5051.72</v>
      </c>
      <c r="H6845" s="5">
        <v>400</v>
      </c>
      <c r="I6845" s="5">
        <v>9000</v>
      </c>
      <c r="J6845" t="str">
        <f t="shared" si="848"/>
        <v>yes</v>
      </c>
      <c r="K6845">
        <f t="shared" si="849"/>
        <v>0</v>
      </c>
      <c r="L6845">
        <f t="shared" si="850"/>
        <v>0</v>
      </c>
      <c r="M6845">
        <f t="shared" si="851"/>
        <v>0</v>
      </c>
      <c r="N6845">
        <f t="shared" si="852"/>
        <v>-5.0014749953995574</v>
      </c>
      <c r="O6845">
        <f t="shared" si="853"/>
        <v>6.728015884234234E-3</v>
      </c>
      <c r="P6845">
        <f t="shared" si="854"/>
        <v>6.6830522028582372E-3</v>
      </c>
      <c r="Q6845">
        <f t="shared" si="855"/>
        <v>-6.7054837930821086E-3</v>
      </c>
    </row>
    <row r="6846" spans="1:17" x14ac:dyDescent="0.25">
      <c r="A6846">
        <v>6835</v>
      </c>
      <c r="B6846" t="s">
        <v>6960</v>
      </c>
      <c r="C6846" s="8">
        <v>10000</v>
      </c>
      <c r="E6846" t="s">
        <v>22</v>
      </c>
      <c r="F6846" t="s">
        <v>20</v>
      </c>
      <c r="G6846">
        <v>181.36</v>
      </c>
      <c r="H6846" s="5">
        <v>300</v>
      </c>
      <c r="I6846" s="5">
        <v>9000</v>
      </c>
      <c r="J6846" t="str">
        <f t="shared" si="848"/>
        <v>no</v>
      </c>
      <c r="K6846">
        <f t="shared" si="849"/>
        <v>0</v>
      </c>
      <c r="L6846">
        <f t="shared" si="850"/>
        <v>0</v>
      </c>
      <c r="M6846">
        <f t="shared" si="851"/>
        <v>0</v>
      </c>
      <c r="N6846">
        <f t="shared" si="852"/>
        <v>-5.0166027725267899</v>
      </c>
      <c r="O6846">
        <f t="shared" si="853"/>
        <v>6.6270019440258137E-3</v>
      </c>
      <c r="P6846">
        <f t="shared" si="854"/>
        <v>6.5833739123106819E-3</v>
      </c>
      <c r="Q6846">
        <f t="shared" si="855"/>
        <v>-6.6051399000292459E-3</v>
      </c>
    </row>
    <row r="6847" spans="1:17" x14ac:dyDescent="0.25">
      <c r="A6847">
        <v>6836</v>
      </c>
      <c r="B6847" t="s">
        <v>6961</v>
      </c>
      <c r="C6847" s="8">
        <v>10000</v>
      </c>
      <c r="E6847" t="s">
        <v>22</v>
      </c>
      <c r="F6847" t="s">
        <v>29</v>
      </c>
      <c r="G6847">
        <v>273.5</v>
      </c>
      <c r="H6847" s="5">
        <v>300</v>
      </c>
      <c r="I6847" s="5">
        <v>9000</v>
      </c>
      <c r="J6847" t="str">
        <f t="shared" si="848"/>
        <v>no</v>
      </c>
      <c r="K6847">
        <f t="shared" si="849"/>
        <v>0</v>
      </c>
      <c r="L6847">
        <f t="shared" si="850"/>
        <v>1</v>
      </c>
      <c r="M6847">
        <f t="shared" si="851"/>
        <v>0</v>
      </c>
      <c r="N6847">
        <f t="shared" si="852"/>
        <v>-5.0320591468304459</v>
      </c>
      <c r="O6847">
        <f t="shared" si="853"/>
        <v>6.5253600525362124E-3</v>
      </c>
      <c r="P6847">
        <f t="shared" si="854"/>
        <v>6.4830557793353737E-3</v>
      </c>
      <c r="Q6847">
        <f t="shared" si="855"/>
        <v>-6.5041620570257088E-3</v>
      </c>
    </row>
    <row r="6848" spans="1:17" x14ac:dyDescent="0.25">
      <c r="A6848">
        <v>6837</v>
      </c>
      <c r="B6848" t="s">
        <v>6962</v>
      </c>
      <c r="C6848" s="8">
        <v>25000</v>
      </c>
      <c r="E6848" t="s">
        <v>22</v>
      </c>
      <c r="F6848" t="s">
        <v>29</v>
      </c>
      <c r="G6848">
        <v>4446.37</v>
      </c>
      <c r="H6848" s="5">
        <v>300</v>
      </c>
      <c r="I6848" s="5">
        <v>9000</v>
      </c>
      <c r="J6848" t="str">
        <f t="shared" si="848"/>
        <v>no</v>
      </c>
      <c r="K6848">
        <f t="shared" si="849"/>
        <v>0</v>
      </c>
      <c r="L6848">
        <f t="shared" si="850"/>
        <v>1</v>
      </c>
      <c r="M6848">
        <f t="shared" si="851"/>
        <v>0</v>
      </c>
      <c r="N6848">
        <f t="shared" si="852"/>
        <v>-5.0774424782121441</v>
      </c>
      <c r="O6848">
        <f t="shared" si="853"/>
        <v>6.23583692807856E-3</v>
      </c>
      <c r="P6848">
        <f t="shared" si="854"/>
        <v>6.1971922478092686E-3</v>
      </c>
      <c r="Q6848">
        <f t="shared" si="855"/>
        <v>-6.216474549050232E-3</v>
      </c>
    </row>
    <row r="6849" spans="1:17" x14ac:dyDescent="0.25">
      <c r="A6849">
        <v>6838</v>
      </c>
      <c r="B6849" t="s">
        <v>6963</v>
      </c>
      <c r="C6849" s="8">
        <v>20000</v>
      </c>
      <c r="E6849" t="s">
        <v>22</v>
      </c>
      <c r="F6849" t="s">
        <v>73</v>
      </c>
      <c r="G6849">
        <v>810.64</v>
      </c>
      <c r="H6849" s="5">
        <v>400</v>
      </c>
      <c r="I6849" s="5">
        <v>9000</v>
      </c>
      <c r="J6849" t="str">
        <f t="shared" si="848"/>
        <v>no</v>
      </c>
      <c r="K6849">
        <f t="shared" si="849"/>
        <v>0</v>
      </c>
      <c r="L6849">
        <f t="shared" si="850"/>
        <v>0</v>
      </c>
      <c r="M6849">
        <f t="shared" si="851"/>
        <v>0</v>
      </c>
      <c r="N6849">
        <f t="shared" si="852"/>
        <v>-5.0468583267812557</v>
      </c>
      <c r="O6849">
        <f t="shared" si="853"/>
        <v>6.4295011410596993E-3</v>
      </c>
      <c r="P6849">
        <f t="shared" si="854"/>
        <v>6.3884267440194493E-3</v>
      </c>
      <c r="Q6849">
        <f t="shared" si="855"/>
        <v>-6.4089200688450133E-3</v>
      </c>
    </row>
    <row r="6850" spans="1:17" x14ac:dyDescent="0.25">
      <c r="A6850">
        <v>6839</v>
      </c>
      <c r="B6850" t="s">
        <v>6964</v>
      </c>
      <c r="C6850" s="8">
        <v>15000</v>
      </c>
      <c r="E6850" t="s">
        <v>22</v>
      </c>
      <c r="F6850" t="s">
        <v>29</v>
      </c>
      <c r="G6850">
        <v>2829.13</v>
      </c>
      <c r="H6850" s="5">
        <v>300</v>
      </c>
      <c r="I6850" s="5">
        <v>9000</v>
      </c>
      <c r="J6850" t="str">
        <f t="shared" si="848"/>
        <v>no</v>
      </c>
      <c r="K6850">
        <f t="shared" si="849"/>
        <v>0</v>
      </c>
      <c r="L6850">
        <f t="shared" si="850"/>
        <v>1</v>
      </c>
      <c r="M6850">
        <f t="shared" si="851"/>
        <v>0</v>
      </c>
      <c r="N6850">
        <f t="shared" si="852"/>
        <v>-5.0471869239576783</v>
      </c>
      <c r="O6850">
        <f t="shared" si="853"/>
        <v>6.427388772217167E-3</v>
      </c>
      <c r="P6850">
        <f t="shared" si="854"/>
        <v>6.386341274017002E-3</v>
      </c>
      <c r="Q6850">
        <f t="shared" si="855"/>
        <v>-6.4068211925135407E-3</v>
      </c>
    </row>
    <row r="6851" spans="1:17" x14ac:dyDescent="0.25">
      <c r="A6851">
        <v>6840</v>
      </c>
      <c r="B6851" t="s">
        <v>6965</v>
      </c>
      <c r="C6851" s="8">
        <v>2</v>
      </c>
      <c r="E6851" t="s">
        <v>57</v>
      </c>
      <c r="F6851" t="s">
        <v>74</v>
      </c>
      <c r="G6851">
        <v>0</v>
      </c>
      <c r="H6851" s="5">
        <v>730</v>
      </c>
      <c r="I6851" s="5">
        <v>9000</v>
      </c>
      <c r="J6851" t="str">
        <f t="shared" si="848"/>
        <v>no</v>
      </c>
      <c r="K6851">
        <f t="shared" si="849"/>
        <v>0</v>
      </c>
      <c r="L6851">
        <f t="shared" si="850"/>
        <v>0</v>
      </c>
      <c r="M6851">
        <f t="shared" si="851"/>
        <v>0</v>
      </c>
      <c r="N6851">
        <f t="shared" si="852"/>
        <v>-4.9863532693831756</v>
      </c>
      <c r="O6851">
        <f t="shared" si="853"/>
        <v>6.8305282254162358E-3</v>
      </c>
      <c r="P6851">
        <f t="shared" si="854"/>
        <v>6.7841886334687792E-3</v>
      </c>
      <c r="Q6851">
        <f t="shared" si="855"/>
        <v>-6.8073058548944205E-3</v>
      </c>
    </row>
    <row r="6852" spans="1:17" x14ac:dyDescent="0.25">
      <c r="A6852">
        <v>6841</v>
      </c>
      <c r="B6852" t="s">
        <v>6966</v>
      </c>
      <c r="C6852" s="8">
        <v>25000</v>
      </c>
      <c r="E6852" t="s">
        <v>56</v>
      </c>
      <c r="F6852" t="s">
        <v>73</v>
      </c>
      <c r="G6852">
        <v>3074.19</v>
      </c>
      <c r="H6852" s="5">
        <v>350</v>
      </c>
      <c r="I6852" s="5">
        <v>9000</v>
      </c>
      <c r="J6852" t="str">
        <f t="shared" si="848"/>
        <v>no</v>
      </c>
      <c r="K6852">
        <f t="shared" si="849"/>
        <v>0</v>
      </c>
      <c r="L6852">
        <f t="shared" si="850"/>
        <v>0</v>
      </c>
      <c r="M6852">
        <f t="shared" si="851"/>
        <v>0</v>
      </c>
      <c r="N6852">
        <f t="shared" si="852"/>
        <v>-5.0619861039084881</v>
      </c>
      <c r="O6852">
        <f t="shared" si="853"/>
        <v>6.3329690794522234E-3</v>
      </c>
      <c r="P6852">
        <f t="shared" si="854"/>
        <v>6.2931149768901407E-3</v>
      </c>
      <c r="Q6852">
        <f t="shared" si="855"/>
        <v>-6.3130000950679839E-3</v>
      </c>
    </row>
    <row r="6853" spans="1:17" x14ac:dyDescent="0.25">
      <c r="A6853">
        <v>6842</v>
      </c>
      <c r="B6853" t="s">
        <v>6967</v>
      </c>
      <c r="C6853" s="8">
        <v>10000</v>
      </c>
      <c r="E6853" t="s">
        <v>56</v>
      </c>
      <c r="F6853" t="s">
        <v>73</v>
      </c>
      <c r="G6853">
        <v>63.4</v>
      </c>
      <c r="H6853" s="5">
        <v>300</v>
      </c>
      <c r="I6853" s="5">
        <v>9000</v>
      </c>
      <c r="J6853" t="str">
        <f t="shared" si="848"/>
        <v>no</v>
      </c>
      <c r="K6853">
        <f t="shared" si="849"/>
        <v>0</v>
      </c>
      <c r="L6853">
        <f t="shared" si="850"/>
        <v>0</v>
      </c>
      <c r="M6853">
        <f t="shared" si="851"/>
        <v>0</v>
      </c>
      <c r="N6853">
        <f t="shared" si="852"/>
        <v>-5.0166027725267899</v>
      </c>
      <c r="O6853">
        <f t="shared" si="853"/>
        <v>6.6270019440258137E-3</v>
      </c>
      <c r="P6853">
        <f t="shared" si="854"/>
        <v>6.5833739123106819E-3</v>
      </c>
      <c r="Q6853">
        <f t="shared" si="855"/>
        <v>-6.6051399000292459E-3</v>
      </c>
    </row>
    <row r="6854" spans="1:17" x14ac:dyDescent="0.25">
      <c r="A6854">
        <v>6843</v>
      </c>
      <c r="B6854" t="s">
        <v>6968</v>
      </c>
      <c r="C6854" s="8">
        <v>25000</v>
      </c>
      <c r="E6854" t="s">
        <v>22</v>
      </c>
      <c r="F6854" t="s">
        <v>29</v>
      </c>
      <c r="G6854">
        <v>411.67</v>
      </c>
      <c r="H6854" s="5">
        <v>300</v>
      </c>
      <c r="I6854" s="5">
        <v>9000</v>
      </c>
      <c r="J6854" t="str">
        <f t="shared" si="848"/>
        <v>no</v>
      </c>
      <c r="K6854">
        <f t="shared" si="849"/>
        <v>0</v>
      </c>
      <c r="L6854">
        <f t="shared" si="850"/>
        <v>1</v>
      </c>
      <c r="M6854">
        <f t="shared" si="851"/>
        <v>0</v>
      </c>
      <c r="N6854">
        <f t="shared" si="852"/>
        <v>-5.0774424782121441</v>
      </c>
      <c r="O6854">
        <f t="shared" si="853"/>
        <v>6.23583692807856E-3</v>
      </c>
      <c r="P6854">
        <f t="shared" si="854"/>
        <v>6.1971922478092686E-3</v>
      </c>
      <c r="Q6854">
        <f t="shared" si="855"/>
        <v>-6.216474549050232E-3</v>
      </c>
    </row>
    <row r="6855" spans="1:17" x14ac:dyDescent="0.25">
      <c r="A6855">
        <v>6844</v>
      </c>
      <c r="B6855" t="s">
        <v>6969</v>
      </c>
      <c r="C6855" s="8">
        <v>2</v>
      </c>
      <c r="E6855" t="s">
        <v>57</v>
      </c>
      <c r="F6855" t="s">
        <v>74</v>
      </c>
      <c r="G6855">
        <v>2541.04</v>
      </c>
      <c r="H6855" s="5">
        <v>730</v>
      </c>
      <c r="I6855" s="5">
        <v>9000</v>
      </c>
      <c r="J6855" t="str">
        <f t="shared" si="848"/>
        <v>yes</v>
      </c>
      <c r="K6855">
        <f t="shared" si="849"/>
        <v>0</v>
      </c>
      <c r="L6855">
        <f t="shared" si="850"/>
        <v>0</v>
      </c>
      <c r="M6855">
        <f t="shared" si="851"/>
        <v>0</v>
      </c>
      <c r="N6855">
        <f t="shared" si="852"/>
        <v>-4.9863532693831756</v>
      </c>
      <c r="O6855">
        <f t="shared" si="853"/>
        <v>6.8305282254162358E-3</v>
      </c>
      <c r="P6855">
        <f t="shared" si="854"/>
        <v>6.7841886334687792E-3</v>
      </c>
      <c r="Q6855">
        <f t="shared" si="855"/>
        <v>-6.8073058548944205E-3</v>
      </c>
    </row>
    <row r="6856" spans="1:17" x14ac:dyDescent="0.25">
      <c r="A6856">
        <v>6845</v>
      </c>
      <c r="B6856" t="s">
        <v>6970</v>
      </c>
      <c r="C6856" s="8">
        <v>2</v>
      </c>
      <c r="E6856" t="s">
        <v>57</v>
      </c>
      <c r="F6856" t="s">
        <v>74</v>
      </c>
      <c r="G6856">
        <v>830.47</v>
      </c>
      <c r="H6856" s="5">
        <v>730</v>
      </c>
      <c r="I6856" s="5">
        <v>9000</v>
      </c>
      <c r="J6856" t="str">
        <f t="shared" si="848"/>
        <v>yes</v>
      </c>
      <c r="K6856">
        <f t="shared" si="849"/>
        <v>0</v>
      </c>
      <c r="L6856">
        <f t="shared" si="850"/>
        <v>0</v>
      </c>
      <c r="M6856">
        <f t="shared" si="851"/>
        <v>0</v>
      </c>
      <c r="N6856">
        <f t="shared" si="852"/>
        <v>-4.9863532693831756</v>
      </c>
      <c r="O6856">
        <f t="shared" si="853"/>
        <v>6.8305282254162358E-3</v>
      </c>
      <c r="P6856">
        <f t="shared" si="854"/>
        <v>6.7841886334687792E-3</v>
      </c>
      <c r="Q6856">
        <f t="shared" si="855"/>
        <v>-6.8073058548944205E-3</v>
      </c>
    </row>
    <row r="6857" spans="1:17" x14ac:dyDescent="0.25">
      <c r="A6857">
        <v>6846</v>
      </c>
      <c r="B6857" t="s">
        <v>6971</v>
      </c>
      <c r="C6857" s="8">
        <v>2</v>
      </c>
      <c r="E6857" t="s">
        <v>57</v>
      </c>
      <c r="F6857" t="s">
        <v>74</v>
      </c>
      <c r="G6857">
        <v>0</v>
      </c>
      <c r="H6857" s="5">
        <v>730</v>
      </c>
      <c r="I6857" s="5">
        <v>9000</v>
      </c>
      <c r="J6857" t="str">
        <f t="shared" si="848"/>
        <v>no</v>
      </c>
      <c r="K6857">
        <f t="shared" si="849"/>
        <v>0</v>
      </c>
      <c r="L6857">
        <f t="shared" si="850"/>
        <v>0</v>
      </c>
      <c r="M6857">
        <f t="shared" si="851"/>
        <v>0</v>
      </c>
      <c r="N6857">
        <f t="shared" si="852"/>
        <v>-4.9863532693831756</v>
      </c>
      <c r="O6857">
        <f t="shared" si="853"/>
        <v>6.8305282254162358E-3</v>
      </c>
      <c r="P6857">
        <f t="shared" si="854"/>
        <v>6.7841886334687792E-3</v>
      </c>
      <c r="Q6857">
        <f t="shared" si="855"/>
        <v>-6.8073058548944205E-3</v>
      </c>
    </row>
    <row r="6858" spans="1:17" x14ac:dyDescent="0.25">
      <c r="A6858">
        <v>6847</v>
      </c>
      <c r="B6858" t="s">
        <v>6972</v>
      </c>
      <c r="C6858" s="8">
        <v>20000</v>
      </c>
      <c r="E6858" t="s">
        <v>22</v>
      </c>
      <c r="F6858" t="s">
        <v>29</v>
      </c>
      <c r="G6858">
        <v>6183.16</v>
      </c>
      <c r="H6858" s="5">
        <v>400</v>
      </c>
      <c r="I6858" s="5">
        <v>9000</v>
      </c>
      <c r="J6858" t="str">
        <f t="shared" si="848"/>
        <v>no</v>
      </c>
      <c r="K6858">
        <f t="shared" si="849"/>
        <v>0</v>
      </c>
      <c r="L6858">
        <f t="shared" si="850"/>
        <v>1</v>
      </c>
      <c r="M6858">
        <f t="shared" si="851"/>
        <v>0</v>
      </c>
      <c r="N6858">
        <f t="shared" si="852"/>
        <v>-5.0623147010849117</v>
      </c>
      <c r="O6858">
        <f t="shared" si="853"/>
        <v>6.3308884255615571E-3</v>
      </c>
      <c r="P6858">
        <f t="shared" si="854"/>
        <v>6.2910604239391332E-3</v>
      </c>
      <c r="Q6858">
        <f t="shared" si="855"/>
        <v>-6.3109325328340894E-3</v>
      </c>
    </row>
    <row r="6859" spans="1:17" x14ac:dyDescent="0.25">
      <c r="A6859">
        <v>6848</v>
      </c>
      <c r="B6859" t="s">
        <v>6973</v>
      </c>
      <c r="C6859" s="8">
        <v>24999</v>
      </c>
      <c r="E6859" t="s">
        <v>22</v>
      </c>
      <c r="F6859" t="s">
        <v>29</v>
      </c>
      <c r="G6859">
        <v>4160.08</v>
      </c>
      <c r="H6859" s="5">
        <v>400</v>
      </c>
      <c r="I6859" s="5">
        <v>9000</v>
      </c>
      <c r="J6859" t="str">
        <f t="shared" si="848"/>
        <v>no</v>
      </c>
      <c r="K6859">
        <f t="shared" si="849"/>
        <v>0</v>
      </c>
      <c r="L6859">
        <f t="shared" si="850"/>
        <v>1</v>
      </c>
      <c r="M6859">
        <f t="shared" si="851"/>
        <v>0</v>
      </c>
      <c r="N6859">
        <f t="shared" si="852"/>
        <v>-5.0774394526567184</v>
      </c>
      <c r="O6859">
        <f t="shared" si="853"/>
        <v>6.2358557949773533E-3</v>
      </c>
      <c r="P6859">
        <f t="shared" si="854"/>
        <v>6.1972108815887021E-3</v>
      </c>
      <c r="Q6859">
        <f t="shared" si="855"/>
        <v>-6.2164932990271381E-3</v>
      </c>
    </row>
    <row r="6860" spans="1:17" x14ac:dyDescent="0.25">
      <c r="A6860">
        <v>6849</v>
      </c>
      <c r="B6860" t="s">
        <v>6974</v>
      </c>
      <c r="C6860" s="8">
        <v>2</v>
      </c>
      <c r="E6860" t="s">
        <v>57</v>
      </c>
      <c r="F6860" t="s">
        <v>74</v>
      </c>
      <c r="G6860">
        <v>223.69</v>
      </c>
      <c r="H6860" s="5">
        <v>730</v>
      </c>
      <c r="I6860" s="5">
        <v>9000</v>
      </c>
      <c r="J6860" t="str">
        <f t="shared" ref="J6860:J6923" si="856">IF(G6860/C6860&gt;=0.85, "yes", "no")</f>
        <v>yes</v>
      </c>
      <c r="K6860">
        <f t="shared" ref="K6860:K6923" si="857">IF(OR(H6860=500, H6860=600), 1, 0)</f>
        <v>0</v>
      </c>
      <c r="L6860">
        <f t="shared" ref="L6860:L6923" si="858">IF(F6860="ZDD", 1, 0)</f>
        <v>0</v>
      </c>
      <c r="M6860">
        <f t="shared" ref="M6860:M6923" si="859">IF(OR(E6860="ZP07", E6860="ZP28",E6860="ZP32",E6860="ZP45",E6860="ZPPY",E6860="ZSPP",E6860="ZXP1",E6860="ZXX7",E6860="ZYPP",E6860="ZYSP",E6860="ZYWP"),1,0)</f>
        <v>0</v>
      </c>
      <c r="N6860">
        <f t="shared" ref="N6860:N6923" si="860">$P$3+$P$4*L6860+$P$5*(C6860/10000000)+$P$6*(I6860/10000000)+$P$7*M6860</f>
        <v>-4.9863532693831756</v>
      </c>
      <c r="O6860">
        <f t="shared" ref="O6860:O6923" si="861">EXP(N6860)</f>
        <v>6.8305282254162358E-3</v>
      </c>
      <c r="P6860">
        <f t="shared" ref="P6860:P6923" si="862">O6860/(1+O6860)</f>
        <v>6.7841886334687792E-3</v>
      </c>
      <c r="Q6860">
        <f t="shared" ref="Q6860:Q6923" si="863">K6860*LN(P6860)+(1-K6860)*LN(1-P6860)</f>
        <v>-6.8073058548944205E-3</v>
      </c>
    </row>
    <row r="6861" spans="1:17" x14ac:dyDescent="0.25">
      <c r="A6861">
        <v>6850</v>
      </c>
      <c r="B6861" t="s">
        <v>6975</v>
      </c>
      <c r="C6861" s="8">
        <v>4999</v>
      </c>
      <c r="E6861" t="s">
        <v>22</v>
      </c>
      <c r="F6861" t="s">
        <v>20</v>
      </c>
      <c r="G6861">
        <v>796.98</v>
      </c>
      <c r="H6861" s="5">
        <v>400</v>
      </c>
      <c r="I6861" s="5">
        <v>9000</v>
      </c>
      <c r="J6861" t="str">
        <f t="shared" si="856"/>
        <v>no</v>
      </c>
      <c r="K6861">
        <f t="shared" si="857"/>
        <v>0</v>
      </c>
      <c r="L6861">
        <f t="shared" si="858"/>
        <v>0</v>
      </c>
      <c r="M6861">
        <f t="shared" si="859"/>
        <v>0</v>
      </c>
      <c r="N6861">
        <f t="shared" si="860"/>
        <v>-5.0014719698441317</v>
      </c>
      <c r="O6861">
        <f t="shared" si="861"/>
        <v>6.7280362402499906E-3</v>
      </c>
      <c r="P6861">
        <f t="shared" si="862"/>
        <v>6.6830722877021208E-3</v>
      </c>
      <c r="Q6861">
        <f t="shared" si="863"/>
        <v>-6.7055040130573609E-3</v>
      </c>
    </row>
    <row r="6862" spans="1:17" x14ac:dyDescent="0.25">
      <c r="A6862">
        <v>6851</v>
      </c>
      <c r="B6862" t="s">
        <v>6976</v>
      </c>
      <c r="C6862" s="8">
        <v>2</v>
      </c>
      <c r="E6862" t="s">
        <v>57</v>
      </c>
      <c r="F6862" t="s">
        <v>74</v>
      </c>
      <c r="G6862">
        <v>1495.3</v>
      </c>
      <c r="H6862" s="5">
        <v>730</v>
      </c>
      <c r="I6862" s="5">
        <v>9000</v>
      </c>
      <c r="J6862" t="str">
        <f t="shared" si="856"/>
        <v>yes</v>
      </c>
      <c r="K6862">
        <f t="shared" si="857"/>
        <v>0</v>
      </c>
      <c r="L6862">
        <f t="shared" si="858"/>
        <v>0</v>
      </c>
      <c r="M6862">
        <f t="shared" si="859"/>
        <v>0</v>
      </c>
      <c r="N6862">
        <f t="shared" si="860"/>
        <v>-4.9863532693831756</v>
      </c>
      <c r="O6862">
        <f t="shared" si="861"/>
        <v>6.8305282254162358E-3</v>
      </c>
      <c r="P6862">
        <f t="shared" si="862"/>
        <v>6.7841886334687792E-3</v>
      </c>
      <c r="Q6862">
        <f t="shared" si="863"/>
        <v>-6.8073058548944205E-3</v>
      </c>
    </row>
    <row r="6863" spans="1:17" x14ac:dyDescent="0.25">
      <c r="A6863">
        <v>6852</v>
      </c>
      <c r="B6863" t="s">
        <v>6977</v>
      </c>
      <c r="C6863" s="8">
        <v>25000</v>
      </c>
      <c r="E6863" t="s">
        <v>22</v>
      </c>
      <c r="F6863" t="s">
        <v>73</v>
      </c>
      <c r="G6863">
        <v>7366.07</v>
      </c>
      <c r="H6863" s="5">
        <v>400</v>
      </c>
      <c r="I6863" s="5">
        <v>9000</v>
      </c>
      <c r="J6863" t="str">
        <f t="shared" si="856"/>
        <v>no</v>
      </c>
      <c r="K6863">
        <f t="shared" si="857"/>
        <v>0</v>
      </c>
      <c r="L6863">
        <f t="shared" si="858"/>
        <v>0</v>
      </c>
      <c r="M6863">
        <f t="shared" si="859"/>
        <v>0</v>
      </c>
      <c r="N6863">
        <f t="shared" si="860"/>
        <v>-5.0619861039084881</v>
      </c>
      <c r="O6863">
        <f t="shared" si="861"/>
        <v>6.3329690794522234E-3</v>
      </c>
      <c r="P6863">
        <f t="shared" si="862"/>
        <v>6.2931149768901407E-3</v>
      </c>
      <c r="Q6863">
        <f t="shared" si="863"/>
        <v>-6.3130000950679839E-3</v>
      </c>
    </row>
    <row r="6864" spans="1:17" x14ac:dyDescent="0.25">
      <c r="A6864">
        <v>6853</v>
      </c>
      <c r="B6864" t="s">
        <v>6978</v>
      </c>
      <c r="C6864" s="8">
        <v>4999</v>
      </c>
      <c r="E6864" t="s">
        <v>22</v>
      </c>
      <c r="F6864" t="s">
        <v>20</v>
      </c>
      <c r="G6864">
        <v>353.28</v>
      </c>
      <c r="H6864" s="5">
        <v>400</v>
      </c>
      <c r="I6864" s="5">
        <v>9000</v>
      </c>
      <c r="J6864" t="str">
        <f t="shared" si="856"/>
        <v>no</v>
      </c>
      <c r="K6864">
        <f t="shared" si="857"/>
        <v>0</v>
      </c>
      <c r="L6864">
        <f t="shared" si="858"/>
        <v>0</v>
      </c>
      <c r="M6864">
        <f t="shared" si="859"/>
        <v>0</v>
      </c>
      <c r="N6864">
        <f t="shared" si="860"/>
        <v>-5.0014719698441317</v>
      </c>
      <c r="O6864">
        <f t="shared" si="861"/>
        <v>6.7280362402499906E-3</v>
      </c>
      <c r="P6864">
        <f t="shared" si="862"/>
        <v>6.6830722877021208E-3</v>
      </c>
      <c r="Q6864">
        <f t="shared" si="863"/>
        <v>-6.7055040130573609E-3</v>
      </c>
    </row>
    <row r="6865" spans="1:17" x14ac:dyDescent="0.25">
      <c r="A6865">
        <v>6854</v>
      </c>
      <c r="B6865" t="s">
        <v>6979</v>
      </c>
      <c r="C6865" s="8">
        <v>5000</v>
      </c>
      <c r="E6865" t="s">
        <v>19</v>
      </c>
      <c r="F6865" t="s">
        <v>20</v>
      </c>
      <c r="G6865">
        <v>188.87</v>
      </c>
      <c r="H6865" s="5">
        <v>300</v>
      </c>
      <c r="I6865" s="5">
        <v>9000</v>
      </c>
      <c r="J6865" t="str">
        <f t="shared" si="856"/>
        <v>no</v>
      </c>
      <c r="K6865">
        <f t="shared" si="857"/>
        <v>0</v>
      </c>
      <c r="L6865">
        <f t="shared" si="858"/>
        <v>0</v>
      </c>
      <c r="M6865">
        <f t="shared" si="859"/>
        <v>0</v>
      </c>
      <c r="N6865">
        <f t="shared" si="860"/>
        <v>-5.0014749953995574</v>
      </c>
      <c r="O6865">
        <f t="shared" si="861"/>
        <v>6.728015884234234E-3</v>
      </c>
      <c r="P6865">
        <f t="shared" si="862"/>
        <v>6.6830522028582372E-3</v>
      </c>
      <c r="Q6865">
        <f t="shared" si="863"/>
        <v>-6.7054837930821086E-3</v>
      </c>
    </row>
    <row r="6866" spans="1:17" x14ac:dyDescent="0.25">
      <c r="A6866">
        <v>6855</v>
      </c>
      <c r="B6866" t="s">
        <v>6980</v>
      </c>
      <c r="C6866" s="8">
        <v>2</v>
      </c>
      <c r="E6866" t="s">
        <v>57</v>
      </c>
      <c r="F6866" t="s">
        <v>74</v>
      </c>
      <c r="G6866">
        <v>903.55</v>
      </c>
      <c r="H6866" s="5">
        <v>730</v>
      </c>
      <c r="I6866" s="5">
        <v>9000</v>
      </c>
      <c r="J6866" t="str">
        <f t="shared" si="856"/>
        <v>yes</v>
      </c>
      <c r="K6866">
        <f t="shared" si="857"/>
        <v>0</v>
      </c>
      <c r="L6866">
        <f t="shared" si="858"/>
        <v>0</v>
      </c>
      <c r="M6866">
        <f t="shared" si="859"/>
        <v>0</v>
      </c>
      <c r="N6866">
        <f t="shared" si="860"/>
        <v>-4.9863532693831756</v>
      </c>
      <c r="O6866">
        <f t="shared" si="861"/>
        <v>6.8305282254162358E-3</v>
      </c>
      <c r="P6866">
        <f t="shared" si="862"/>
        <v>6.7841886334687792E-3</v>
      </c>
      <c r="Q6866">
        <f t="shared" si="863"/>
        <v>-6.8073058548944205E-3</v>
      </c>
    </row>
    <row r="6867" spans="1:17" x14ac:dyDescent="0.25">
      <c r="A6867">
        <v>6856</v>
      </c>
      <c r="B6867" t="s">
        <v>6981</v>
      </c>
      <c r="C6867" s="8">
        <v>25000</v>
      </c>
      <c r="E6867" t="s">
        <v>22</v>
      </c>
      <c r="F6867" t="s">
        <v>29</v>
      </c>
      <c r="G6867">
        <v>550.62</v>
      </c>
      <c r="H6867" s="5">
        <v>300</v>
      </c>
      <c r="I6867" s="5">
        <v>9000</v>
      </c>
      <c r="J6867" t="str">
        <f t="shared" si="856"/>
        <v>no</v>
      </c>
      <c r="K6867">
        <f t="shared" si="857"/>
        <v>0</v>
      </c>
      <c r="L6867">
        <f t="shared" si="858"/>
        <v>1</v>
      </c>
      <c r="M6867">
        <f t="shared" si="859"/>
        <v>0</v>
      </c>
      <c r="N6867">
        <f t="shared" si="860"/>
        <v>-5.0774424782121441</v>
      </c>
      <c r="O6867">
        <f t="shared" si="861"/>
        <v>6.23583692807856E-3</v>
      </c>
      <c r="P6867">
        <f t="shared" si="862"/>
        <v>6.1971922478092686E-3</v>
      </c>
      <c r="Q6867">
        <f t="shared" si="863"/>
        <v>-6.216474549050232E-3</v>
      </c>
    </row>
    <row r="6868" spans="1:17" x14ac:dyDescent="0.25">
      <c r="A6868">
        <v>6857</v>
      </c>
      <c r="B6868" t="s">
        <v>6982</v>
      </c>
      <c r="C6868" s="8">
        <v>25000</v>
      </c>
      <c r="E6868" t="s">
        <v>22</v>
      </c>
      <c r="F6868" t="s">
        <v>73</v>
      </c>
      <c r="G6868">
        <v>10465.24</v>
      </c>
      <c r="H6868" s="5">
        <v>300</v>
      </c>
      <c r="I6868" s="5">
        <v>9000</v>
      </c>
      <c r="J6868" t="str">
        <f t="shared" si="856"/>
        <v>no</v>
      </c>
      <c r="K6868">
        <f t="shared" si="857"/>
        <v>0</v>
      </c>
      <c r="L6868">
        <f t="shared" si="858"/>
        <v>0</v>
      </c>
      <c r="M6868">
        <f t="shared" si="859"/>
        <v>0</v>
      </c>
      <c r="N6868">
        <f t="shared" si="860"/>
        <v>-5.0619861039084881</v>
      </c>
      <c r="O6868">
        <f t="shared" si="861"/>
        <v>6.3329690794522234E-3</v>
      </c>
      <c r="P6868">
        <f t="shared" si="862"/>
        <v>6.2931149768901407E-3</v>
      </c>
      <c r="Q6868">
        <f t="shared" si="863"/>
        <v>-6.3130000950679839E-3</v>
      </c>
    </row>
    <row r="6869" spans="1:17" x14ac:dyDescent="0.25">
      <c r="A6869">
        <v>6858</v>
      </c>
      <c r="B6869" t="s">
        <v>6983</v>
      </c>
      <c r="C6869" s="8">
        <v>50000</v>
      </c>
      <c r="E6869" t="s">
        <v>24</v>
      </c>
      <c r="F6869" t="s">
        <v>73</v>
      </c>
      <c r="G6869">
        <v>2397.31</v>
      </c>
      <c r="H6869" s="5">
        <v>350</v>
      </c>
      <c r="I6869" s="5">
        <v>9000</v>
      </c>
      <c r="J6869" t="str">
        <f t="shared" si="856"/>
        <v>no</v>
      </c>
      <c r="K6869">
        <f t="shared" si="857"/>
        <v>0</v>
      </c>
      <c r="L6869">
        <f t="shared" si="858"/>
        <v>0</v>
      </c>
      <c r="M6869">
        <f t="shared" si="859"/>
        <v>0</v>
      </c>
      <c r="N6869">
        <f t="shared" si="860"/>
        <v>-5.1376249895446504</v>
      </c>
      <c r="O6869">
        <f t="shared" si="861"/>
        <v>5.8716183213966449E-3</v>
      </c>
      <c r="P6869">
        <f t="shared" si="862"/>
        <v>5.8373436673710205E-3</v>
      </c>
      <c r="Q6869">
        <f t="shared" si="863"/>
        <v>-5.8544475512279518E-3</v>
      </c>
    </row>
    <row r="6870" spans="1:17" x14ac:dyDescent="0.25">
      <c r="A6870">
        <v>6859</v>
      </c>
      <c r="B6870" t="s">
        <v>6984</v>
      </c>
      <c r="C6870" s="8">
        <v>2</v>
      </c>
      <c r="E6870" t="s">
        <v>57</v>
      </c>
      <c r="F6870" t="s">
        <v>74</v>
      </c>
      <c r="G6870">
        <v>899.95</v>
      </c>
      <c r="H6870" s="5">
        <v>730</v>
      </c>
      <c r="I6870" s="5">
        <v>9000</v>
      </c>
      <c r="J6870" t="str">
        <f t="shared" si="856"/>
        <v>yes</v>
      </c>
      <c r="K6870">
        <f t="shared" si="857"/>
        <v>0</v>
      </c>
      <c r="L6870">
        <f t="shared" si="858"/>
        <v>0</v>
      </c>
      <c r="M6870">
        <f t="shared" si="859"/>
        <v>0</v>
      </c>
      <c r="N6870">
        <f t="shared" si="860"/>
        <v>-4.9863532693831756</v>
      </c>
      <c r="O6870">
        <f t="shared" si="861"/>
        <v>6.8305282254162358E-3</v>
      </c>
      <c r="P6870">
        <f t="shared" si="862"/>
        <v>6.7841886334687792E-3</v>
      </c>
      <c r="Q6870">
        <f t="shared" si="863"/>
        <v>-6.8073058548944205E-3</v>
      </c>
    </row>
    <row r="6871" spans="1:17" x14ac:dyDescent="0.25">
      <c r="A6871">
        <v>6860</v>
      </c>
      <c r="B6871" t="s">
        <v>6985</v>
      </c>
      <c r="C6871" s="8">
        <v>25000</v>
      </c>
      <c r="E6871" t="s">
        <v>22</v>
      </c>
      <c r="F6871" t="s">
        <v>29</v>
      </c>
      <c r="G6871">
        <v>346.98</v>
      </c>
      <c r="H6871" s="5">
        <v>300</v>
      </c>
      <c r="I6871" s="5">
        <v>9000</v>
      </c>
      <c r="J6871" t="str">
        <f t="shared" si="856"/>
        <v>no</v>
      </c>
      <c r="K6871">
        <f t="shared" si="857"/>
        <v>0</v>
      </c>
      <c r="L6871">
        <f t="shared" si="858"/>
        <v>1</v>
      </c>
      <c r="M6871">
        <f t="shared" si="859"/>
        <v>0</v>
      </c>
      <c r="N6871">
        <f t="shared" si="860"/>
        <v>-5.0774424782121441</v>
      </c>
      <c r="O6871">
        <f t="shared" si="861"/>
        <v>6.23583692807856E-3</v>
      </c>
      <c r="P6871">
        <f t="shared" si="862"/>
        <v>6.1971922478092686E-3</v>
      </c>
      <c r="Q6871">
        <f t="shared" si="863"/>
        <v>-6.216474549050232E-3</v>
      </c>
    </row>
    <row r="6872" spans="1:17" x14ac:dyDescent="0.25">
      <c r="A6872">
        <v>6861</v>
      </c>
      <c r="B6872" t="s">
        <v>6986</v>
      </c>
      <c r="C6872" s="8">
        <v>10000</v>
      </c>
      <c r="E6872" t="s">
        <v>22</v>
      </c>
      <c r="F6872" t="s">
        <v>29</v>
      </c>
      <c r="G6872">
        <f>0</f>
        <v>0</v>
      </c>
      <c r="H6872" s="5">
        <v>300</v>
      </c>
      <c r="I6872" s="5">
        <v>9000</v>
      </c>
      <c r="J6872" t="str">
        <f t="shared" si="856"/>
        <v>no</v>
      </c>
      <c r="K6872">
        <f t="shared" si="857"/>
        <v>0</v>
      </c>
      <c r="L6872">
        <f t="shared" si="858"/>
        <v>1</v>
      </c>
      <c r="M6872">
        <f t="shared" si="859"/>
        <v>0</v>
      </c>
      <c r="N6872">
        <f t="shared" si="860"/>
        <v>-5.0320591468304459</v>
      </c>
      <c r="O6872">
        <f t="shared" si="861"/>
        <v>6.5253600525362124E-3</v>
      </c>
      <c r="P6872">
        <f t="shared" si="862"/>
        <v>6.4830557793353737E-3</v>
      </c>
      <c r="Q6872">
        <f t="shared" si="863"/>
        <v>-6.5041620570257088E-3</v>
      </c>
    </row>
    <row r="6873" spans="1:17" x14ac:dyDescent="0.25">
      <c r="A6873">
        <v>6862</v>
      </c>
      <c r="B6873" t="s">
        <v>6987</v>
      </c>
      <c r="C6873" s="8">
        <v>10000</v>
      </c>
      <c r="E6873" t="s">
        <v>22</v>
      </c>
      <c r="F6873" t="s">
        <v>73</v>
      </c>
      <c r="G6873">
        <v>889.61</v>
      </c>
      <c r="H6873" s="5">
        <v>400</v>
      </c>
      <c r="I6873" s="5">
        <v>9000</v>
      </c>
      <c r="J6873" t="str">
        <f t="shared" si="856"/>
        <v>no</v>
      </c>
      <c r="K6873">
        <f t="shared" si="857"/>
        <v>0</v>
      </c>
      <c r="L6873">
        <f t="shared" si="858"/>
        <v>0</v>
      </c>
      <c r="M6873">
        <f t="shared" si="859"/>
        <v>0</v>
      </c>
      <c r="N6873">
        <f t="shared" si="860"/>
        <v>-5.0166027725267899</v>
      </c>
      <c r="O6873">
        <f t="shared" si="861"/>
        <v>6.6270019440258137E-3</v>
      </c>
      <c r="P6873">
        <f t="shared" si="862"/>
        <v>6.5833739123106819E-3</v>
      </c>
      <c r="Q6873">
        <f t="shared" si="863"/>
        <v>-6.6051399000292459E-3</v>
      </c>
    </row>
    <row r="6874" spans="1:17" x14ac:dyDescent="0.25">
      <c r="A6874">
        <v>6863</v>
      </c>
      <c r="B6874" t="s">
        <v>6988</v>
      </c>
      <c r="C6874" s="8">
        <v>3000</v>
      </c>
      <c r="E6874" t="s">
        <v>22</v>
      </c>
      <c r="F6874" t="s">
        <v>25</v>
      </c>
      <c r="G6874">
        <v>67.849999999999994</v>
      </c>
      <c r="H6874" s="5">
        <v>200</v>
      </c>
      <c r="I6874" s="5">
        <v>9000</v>
      </c>
      <c r="J6874" t="str">
        <f t="shared" si="856"/>
        <v>no</v>
      </c>
      <c r="K6874">
        <f t="shared" si="857"/>
        <v>0</v>
      </c>
      <c r="L6874">
        <f t="shared" si="858"/>
        <v>0</v>
      </c>
      <c r="M6874">
        <f t="shared" si="859"/>
        <v>0</v>
      </c>
      <c r="N6874">
        <f t="shared" si="860"/>
        <v>-4.9954238845486643</v>
      </c>
      <c r="O6874">
        <f t="shared" si="861"/>
        <v>6.7688512793052822E-3</v>
      </c>
      <c r="P6874">
        <f t="shared" si="862"/>
        <v>6.7233419773606177E-3</v>
      </c>
      <c r="Q6874">
        <f t="shared" si="863"/>
        <v>-6.7460454604405615E-3</v>
      </c>
    </row>
    <row r="6875" spans="1:17" x14ac:dyDescent="0.25">
      <c r="A6875">
        <v>6864</v>
      </c>
      <c r="B6875" t="s">
        <v>6989</v>
      </c>
      <c r="C6875" s="8">
        <v>10000</v>
      </c>
      <c r="E6875" t="s">
        <v>40</v>
      </c>
      <c r="F6875" t="s">
        <v>29</v>
      </c>
      <c r="G6875">
        <v>1290.44</v>
      </c>
      <c r="H6875" s="5">
        <v>400</v>
      </c>
      <c r="I6875" s="5">
        <v>9000</v>
      </c>
      <c r="J6875" t="str">
        <f t="shared" si="856"/>
        <v>no</v>
      </c>
      <c r="K6875">
        <f t="shared" si="857"/>
        <v>0</v>
      </c>
      <c r="L6875">
        <f t="shared" si="858"/>
        <v>1</v>
      </c>
      <c r="M6875">
        <f t="shared" si="859"/>
        <v>0</v>
      </c>
      <c r="N6875">
        <f t="shared" si="860"/>
        <v>-5.0320591468304459</v>
      </c>
      <c r="O6875">
        <f t="shared" si="861"/>
        <v>6.5253600525362124E-3</v>
      </c>
      <c r="P6875">
        <f t="shared" si="862"/>
        <v>6.4830557793353737E-3</v>
      </c>
      <c r="Q6875">
        <f t="shared" si="863"/>
        <v>-6.5041620570257088E-3</v>
      </c>
    </row>
    <row r="6876" spans="1:17" x14ac:dyDescent="0.25">
      <c r="A6876">
        <v>6865</v>
      </c>
      <c r="B6876" t="s">
        <v>6990</v>
      </c>
      <c r="C6876" s="8">
        <v>25000</v>
      </c>
      <c r="E6876" t="s">
        <v>40</v>
      </c>
      <c r="F6876" t="s">
        <v>29</v>
      </c>
      <c r="G6876">
        <v>2332.7600000000002</v>
      </c>
      <c r="H6876" s="5">
        <v>300</v>
      </c>
      <c r="I6876" s="5">
        <v>9000</v>
      </c>
      <c r="J6876" t="str">
        <f t="shared" si="856"/>
        <v>no</v>
      </c>
      <c r="K6876">
        <f t="shared" si="857"/>
        <v>0</v>
      </c>
      <c r="L6876">
        <f t="shared" si="858"/>
        <v>1</v>
      </c>
      <c r="M6876">
        <f t="shared" si="859"/>
        <v>0</v>
      </c>
      <c r="N6876">
        <f t="shared" si="860"/>
        <v>-5.0774424782121441</v>
      </c>
      <c r="O6876">
        <f t="shared" si="861"/>
        <v>6.23583692807856E-3</v>
      </c>
      <c r="P6876">
        <f t="shared" si="862"/>
        <v>6.1971922478092686E-3</v>
      </c>
      <c r="Q6876">
        <f t="shared" si="863"/>
        <v>-6.216474549050232E-3</v>
      </c>
    </row>
    <row r="6877" spans="1:17" x14ac:dyDescent="0.25">
      <c r="A6877">
        <v>6866</v>
      </c>
      <c r="B6877" t="s">
        <v>6991</v>
      </c>
      <c r="C6877" s="8">
        <v>2</v>
      </c>
      <c r="E6877" t="s">
        <v>57</v>
      </c>
      <c r="F6877" t="s">
        <v>74</v>
      </c>
      <c r="G6877">
        <v>1756.67</v>
      </c>
      <c r="H6877" s="5">
        <v>730</v>
      </c>
      <c r="I6877" s="5">
        <v>9000</v>
      </c>
      <c r="J6877" t="str">
        <f t="shared" si="856"/>
        <v>yes</v>
      </c>
      <c r="K6877">
        <f t="shared" si="857"/>
        <v>0</v>
      </c>
      <c r="L6877">
        <f t="shared" si="858"/>
        <v>0</v>
      </c>
      <c r="M6877">
        <f t="shared" si="859"/>
        <v>0</v>
      </c>
      <c r="N6877">
        <f t="shared" si="860"/>
        <v>-4.9863532693831756</v>
      </c>
      <c r="O6877">
        <f t="shared" si="861"/>
        <v>6.8305282254162358E-3</v>
      </c>
      <c r="P6877">
        <f t="shared" si="862"/>
        <v>6.7841886334687792E-3</v>
      </c>
      <c r="Q6877">
        <f t="shared" si="863"/>
        <v>-6.8073058548944205E-3</v>
      </c>
    </row>
    <row r="6878" spans="1:17" x14ac:dyDescent="0.25">
      <c r="A6878">
        <v>6867</v>
      </c>
      <c r="B6878" t="s">
        <v>6992</v>
      </c>
      <c r="C6878" s="8">
        <v>2</v>
      </c>
      <c r="E6878" t="s">
        <v>57</v>
      </c>
      <c r="F6878" t="s">
        <v>74</v>
      </c>
      <c r="G6878">
        <v>0</v>
      </c>
      <c r="H6878" s="5">
        <v>300</v>
      </c>
      <c r="I6878" s="5">
        <v>9000</v>
      </c>
      <c r="J6878" t="str">
        <f t="shared" si="856"/>
        <v>no</v>
      </c>
      <c r="K6878">
        <f t="shared" si="857"/>
        <v>0</v>
      </c>
      <c r="L6878">
        <f t="shared" si="858"/>
        <v>0</v>
      </c>
      <c r="M6878">
        <f t="shared" si="859"/>
        <v>0</v>
      </c>
      <c r="N6878">
        <f t="shared" si="860"/>
        <v>-4.9863532693831756</v>
      </c>
      <c r="O6878">
        <f t="shared" si="861"/>
        <v>6.8305282254162358E-3</v>
      </c>
      <c r="P6878">
        <f t="shared" si="862"/>
        <v>6.7841886334687792E-3</v>
      </c>
      <c r="Q6878">
        <f t="shared" si="863"/>
        <v>-6.8073058548944205E-3</v>
      </c>
    </row>
    <row r="6879" spans="1:17" x14ac:dyDescent="0.25">
      <c r="A6879">
        <v>6868</v>
      </c>
      <c r="B6879" t="s">
        <v>6993</v>
      </c>
      <c r="C6879" s="8">
        <v>1</v>
      </c>
      <c r="E6879" t="s">
        <v>22</v>
      </c>
      <c r="F6879" t="s">
        <v>23</v>
      </c>
      <c r="G6879">
        <f>0</f>
        <v>0</v>
      </c>
      <c r="H6879" s="5">
        <v>500</v>
      </c>
      <c r="I6879" s="5">
        <v>5000</v>
      </c>
      <c r="J6879" t="str">
        <f t="shared" si="856"/>
        <v>no</v>
      </c>
      <c r="K6879">
        <f t="shared" si="857"/>
        <v>1</v>
      </c>
      <c r="L6879">
        <f t="shared" si="858"/>
        <v>0</v>
      </c>
      <c r="M6879">
        <f t="shared" si="859"/>
        <v>0</v>
      </c>
      <c r="N6879">
        <f t="shared" si="860"/>
        <v>-4.9864526172618966</v>
      </c>
      <c r="O6879">
        <f t="shared" si="861"/>
        <v>6.8298496606340412E-3</v>
      </c>
      <c r="P6879">
        <f t="shared" si="862"/>
        <v>6.7835192440273166E-3</v>
      </c>
      <c r="Q6879">
        <f t="shared" si="863"/>
        <v>-4.993259249155293</v>
      </c>
    </row>
    <row r="6880" spans="1:17" x14ac:dyDescent="0.25">
      <c r="A6880">
        <v>6869</v>
      </c>
      <c r="B6880" t="s">
        <v>6994</v>
      </c>
      <c r="C6880" s="8">
        <v>2</v>
      </c>
      <c r="E6880" t="s">
        <v>57</v>
      </c>
      <c r="F6880" t="s">
        <v>74</v>
      </c>
      <c r="G6880">
        <v>158.61000000000001</v>
      </c>
      <c r="H6880" s="5">
        <v>730</v>
      </c>
      <c r="I6880" s="5">
        <v>9000</v>
      </c>
      <c r="J6880" t="str">
        <f t="shared" si="856"/>
        <v>yes</v>
      </c>
      <c r="K6880">
        <f t="shared" si="857"/>
        <v>0</v>
      </c>
      <c r="L6880">
        <f t="shared" si="858"/>
        <v>0</v>
      </c>
      <c r="M6880">
        <f t="shared" si="859"/>
        <v>0</v>
      </c>
      <c r="N6880">
        <f t="shared" si="860"/>
        <v>-4.9863532693831756</v>
      </c>
      <c r="O6880">
        <f t="shared" si="861"/>
        <v>6.8305282254162358E-3</v>
      </c>
      <c r="P6880">
        <f t="shared" si="862"/>
        <v>6.7841886334687792E-3</v>
      </c>
      <c r="Q6880">
        <f t="shared" si="863"/>
        <v>-6.8073058548944205E-3</v>
      </c>
    </row>
    <row r="6881" spans="1:17" x14ac:dyDescent="0.25">
      <c r="A6881">
        <v>6870</v>
      </c>
      <c r="B6881" t="s">
        <v>6995</v>
      </c>
      <c r="C6881" s="8">
        <v>10000</v>
      </c>
      <c r="E6881" t="s">
        <v>22</v>
      </c>
      <c r="F6881" t="s">
        <v>20</v>
      </c>
      <c r="G6881">
        <v>76.61</v>
      </c>
      <c r="H6881" s="5">
        <v>300</v>
      </c>
      <c r="I6881" s="5">
        <v>9000</v>
      </c>
      <c r="J6881" t="str">
        <f t="shared" si="856"/>
        <v>no</v>
      </c>
      <c r="K6881">
        <f t="shared" si="857"/>
        <v>0</v>
      </c>
      <c r="L6881">
        <f t="shared" si="858"/>
        <v>0</v>
      </c>
      <c r="M6881">
        <f t="shared" si="859"/>
        <v>0</v>
      </c>
      <c r="N6881">
        <f t="shared" si="860"/>
        <v>-5.0166027725267899</v>
      </c>
      <c r="O6881">
        <f t="shared" si="861"/>
        <v>6.6270019440258137E-3</v>
      </c>
      <c r="P6881">
        <f t="shared" si="862"/>
        <v>6.5833739123106819E-3</v>
      </c>
      <c r="Q6881">
        <f t="shared" si="863"/>
        <v>-6.6051399000292459E-3</v>
      </c>
    </row>
    <row r="6882" spans="1:17" x14ac:dyDescent="0.25">
      <c r="A6882">
        <v>6871</v>
      </c>
      <c r="B6882" t="s">
        <v>6996</v>
      </c>
      <c r="C6882" s="8">
        <v>25000</v>
      </c>
      <c r="E6882" t="s">
        <v>22</v>
      </c>
      <c r="F6882" t="s">
        <v>29</v>
      </c>
      <c r="G6882">
        <v>1278.1500000000001</v>
      </c>
      <c r="H6882" s="5">
        <v>300</v>
      </c>
      <c r="I6882" s="5">
        <v>9000</v>
      </c>
      <c r="J6882" t="str">
        <f t="shared" si="856"/>
        <v>no</v>
      </c>
      <c r="K6882">
        <f t="shared" si="857"/>
        <v>0</v>
      </c>
      <c r="L6882">
        <f t="shared" si="858"/>
        <v>1</v>
      </c>
      <c r="M6882">
        <f t="shared" si="859"/>
        <v>0</v>
      </c>
      <c r="N6882">
        <f t="shared" si="860"/>
        <v>-5.0774424782121441</v>
      </c>
      <c r="O6882">
        <f t="shared" si="861"/>
        <v>6.23583692807856E-3</v>
      </c>
      <c r="P6882">
        <f t="shared" si="862"/>
        <v>6.1971922478092686E-3</v>
      </c>
      <c r="Q6882">
        <f t="shared" si="863"/>
        <v>-6.216474549050232E-3</v>
      </c>
    </row>
    <row r="6883" spans="1:17" x14ac:dyDescent="0.25">
      <c r="A6883">
        <v>6872</v>
      </c>
      <c r="B6883" t="s">
        <v>6997</v>
      </c>
      <c r="C6883" s="8">
        <v>2</v>
      </c>
      <c r="E6883" t="s">
        <v>57</v>
      </c>
      <c r="F6883" t="s">
        <v>74</v>
      </c>
      <c r="G6883">
        <v>0</v>
      </c>
      <c r="H6883" s="5">
        <v>730</v>
      </c>
      <c r="I6883" s="5">
        <v>9000</v>
      </c>
      <c r="J6883" t="str">
        <f t="shared" si="856"/>
        <v>no</v>
      </c>
      <c r="K6883">
        <f t="shared" si="857"/>
        <v>0</v>
      </c>
      <c r="L6883">
        <f t="shared" si="858"/>
        <v>0</v>
      </c>
      <c r="M6883">
        <f t="shared" si="859"/>
        <v>0</v>
      </c>
      <c r="N6883">
        <f t="shared" si="860"/>
        <v>-4.9863532693831756</v>
      </c>
      <c r="O6883">
        <f t="shared" si="861"/>
        <v>6.8305282254162358E-3</v>
      </c>
      <c r="P6883">
        <f t="shared" si="862"/>
        <v>6.7841886334687792E-3</v>
      </c>
      <c r="Q6883">
        <f t="shared" si="863"/>
        <v>-6.8073058548944205E-3</v>
      </c>
    </row>
    <row r="6884" spans="1:17" x14ac:dyDescent="0.25">
      <c r="A6884">
        <v>6873</v>
      </c>
      <c r="B6884" t="s">
        <v>6998</v>
      </c>
      <c r="C6884" s="8">
        <v>9999</v>
      </c>
      <c r="E6884" t="s">
        <v>22</v>
      </c>
      <c r="F6884" t="s">
        <v>29</v>
      </c>
      <c r="G6884">
        <v>1425.3</v>
      </c>
      <c r="H6884" s="5">
        <v>400</v>
      </c>
      <c r="I6884" s="5">
        <v>9000</v>
      </c>
      <c r="J6884" t="str">
        <f t="shared" si="856"/>
        <v>no</v>
      </c>
      <c r="K6884">
        <f t="shared" si="857"/>
        <v>0</v>
      </c>
      <c r="L6884">
        <f t="shared" si="858"/>
        <v>1</v>
      </c>
      <c r="M6884">
        <f t="shared" si="859"/>
        <v>0</v>
      </c>
      <c r="N6884">
        <f t="shared" si="860"/>
        <v>-5.032056121275021</v>
      </c>
      <c r="O6884">
        <f t="shared" si="861"/>
        <v>6.5253797954045855E-3</v>
      </c>
      <c r="P6884">
        <f t="shared" si="862"/>
        <v>6.4830752670449231E-3</v>
      </c>
      <c r="Q6884">
        <f t="shared" si="863"/>
        <v>-6.5041816718997801E-3</v>
      </c>
    </row>
    <row r="6885" spans="1:17" x14ac:dyDescent="0.25">
      <c r="A6885">
        <v>6874</v>
      </c>
      <c r="B6885" t="s">
        <v>6999</v>
      </c>
      <c r="C6885" s="8">
        <v>5000</v>
      </c>
      <c r="E6885" t="s">
        <v>56</v>
      </c>
      <c r="F6885" t="s">
        <v>73</v>
      </c>
      <c r="G6885">
        <v>255.33</v>
      </c>
      <c r="H6885" s="5">
        <v>300</v>
      </c>
      <c r="I6885" s="5">
        <v>9000</v>
      </c>
      <c r="J6885" t="str">
        <f t="shared" si="856"/>
        <v>no</v>
      </c>
      <c r="K6885">
        <f t="shared" si="857"/>
        <v>0</v>
      </c>
      <c r="L6885">
        <f t="shared" si="858"/>
        <v>0</v>
      </c>
      <c r="M6885">
        <f t="shared" si="859"/>
        <v>0</v>
      </c>
      <c r="N6885">
        <f t="shared" si="860"/>
        <v>-5.0014749953995574</v>
      </c>
      <c r="O6885">
        <f t="shared" si="861"/>
        <v>6.728015884234234E-3</v>
      </c>
      <c r="P6885">
        <f t="shared" si="862"/>
        <v>6.6830522028582372E-3</v>
      </c>
      <c r="Q6885">
        <f t="shared" si="863"/>
        <v>-6.7054837930821086E-3</v>
      </c>
    </row>
    <row r="6886" spans="1:17" x14ac:dyDescent="0.25">
      <c r="A6886">
        <v>6875</v>
      </c>
      <c r="B6886" t="s">
        <v>7000</v>
      </c>
      <c r="C6886" s="8">
        <v>4999</v>
      </c>
      <c r="E6886" t="s">
        <v>22</v>
      </c>
      <c r="F6886" t="s">
        <v>20</v>
      </c>
      <c r="G6886">
        <v>81.64</v>
      </c>
      <c r="H6886" s="5">
        <v>400</v>
      </c>
      <c r="I6886" s="5">
        <v>9000</v>
      </c>
      <c r="J6886" t="str">
        <f t="shared" si="856"/>
        <v>no</v>
      </c>
      <c r="K6886">
        <f t="shared" si="857"/>
        <v>0</v>
      </c>
      <c r="L6886">
        <f t="shared" si="858"/>
        <v>0</v>
      </c>
      <c r="M6886">
        <f t="shared" si="859"/>
        <v>0</v>
      </c>
      <c r="N6886">
        <f t="shared" si="860"/>
        <v>-5.0014719698441317</v>
      </c>
      <c r="O6886">
        <f t="shared" si="861"/>
        <v>6.7280362402499906E-3</v>
      </c>
      <c r="P6886">
        <f t="shared" si="862"/>
        <v>6.6830722877021208E-3</v>
      </c>
      <c r="Q6886">
        <f t="shared" si="863"/>
        <v>-6.7055040130573609E-3</v>
      </c>
    </row>
    <row r="6887" spans="1:17" x14ac:dyDescent="0.25">
      <c r="A6887">
        <v>6876</v>
      </c>
      <c r="B6887" t="s">
        <v>7001</v>
      </c>
      <c r="C6887" s="8">
        <v>25000</v>
      </c>
      <c r="E6887" t="s">
        <v>22</v>
      </c>
      <c r="F6887" t="s">
        <v>39</v>
      </c>
      <c r="G6887">
        <v>525.53</v>
      </c>
      <c r="H6887" s="5">
        <v>300</v>
      </c>
      <c r="I6887" s="5">
        <v>9000</v>
      </c>
      <c r="J6887" t="str">
        <f t="shared" si="856"/>
        <v>no</v>
      </c>
      <c r="K6887">
        <f t="shared" si="857"/>
        <v>0</v>
      </c>
      <c r="L6887">
        <f t="shared" si="858"/>
        <v>0</v>
      </c>
      <c r="M6887">
        <f t="shared" si="859"/>
        <v>0</v>
      </c>
      <c r="N6887">
        <f t="shared" si="860"/>
        <v>-5.0619861039084881</v>
      </c>
      <c r="O6887">
        <f t="shared" si="861"/>
        <v>6.3329690794522234E-3</v>
      </c>
      <c r="P6887">
        <f t="shared" si="862"/>
        <v>6.2931149768901407E-3</v>
      </c>
      <c r="Q6887">
        <f t="shared" si="863"/>
        <v>-6.3130000950679839E-3</v>
      </c>
    </row>
    <row r="6888" spans="1:17" x14ac:dyDescent="0.25">
      <c r="A6888">
        <v>6877</v>
      </c>
      <c r="B6888" t="s">
        <v>7002</v>
      </c>
      <c r="C6888" s="8">
        <v>3000</v>
      </c>
      <c r="E6888" t="s">
        <v>19</v>
      </c>
      <c r="F6888" t="s">
        <v>39</v>
      </c>
      <c r="G6888">
        <v>394.21</v>
      </c>
      <c r="H6888" s="5">
        <v>300</v>
      </c>
      <c r="I6888" s="5">
        <v>9000</v>
      </c>
      <c r="J6888" t="str">
        <f t="shared" si="856"/>
        <v>no</v>
      </c>
      <c r="K6888">
        <f t="shared" si="857"/>
        <v>0</v>
      </c>
      <c r="L6888">
        <f t="shared" si="858"/>
        <v>0</v>
      </c>
      <c r="M6888">
        <f t="shared" si="859"/>
        <v>0</v>
      </c>
      <c r="N6888">
        <f t="shared" si="860"/>
        <v>-4.9954238845486643</v>
      </c>
      <c r="O6888">
        <f t="shared" si="861"/>
        <v>6.7688512793052822E-3</v>
      </c>
      <c r="P6888">
        <f t="shared" si="862"/>
        <v>6.7233419773606177E-3</v>
      </c>
      <c r="Q6888">
        <f t="shared" si="863"/>
        <v>-6.7460454604405615E-3</v>
      </c>
    </row>
    <row r="6889" spans="1:17" x14ac:dyDescent="0.25">
      <c r="A6889">
        <v>6878</v>
      </c>
      <c r="B6889" t="s">
        <v>7003</v>
      </c>
      <c r="C6889" s="8">
        <v>25000</v>
      </c>
      <c r="E6889" t="s">
        <v>56</v>
      </c>
      <c r="F6889" t="s">
        <v>73</v>
      </c>
      <c r="G6889">
        <v>12694.91</v>
      </c>
      <c r="H6889" s="5">
        <v>350</v>
      </c>
      <c r="I6889" s="5">
        <v>9000</v>
      </c>
      <c r="J6889" t="str">
        <f t="shared" si="856"/>
        <v>no</v>
      </c>
      <c r="K6889">
        <f t="shared" si="857"/>
        <v>0</v>
      </c>
      <c r="L6889">
        <f t="shared" si="858"/>
        <v>0</v>
      </c>
      <c r="M6889">
        <f t="shared" si="859"/>
        <v>0</v>
      </c>
      <c r="N6889">
        <f t="shared" si="860"/>
        <v>-5.0619861039084881</v>
      </c>
      <c r="O6889">
        <f t="shared" si="861"/>
        <v>6.3329690794522234E-3</v>
      </c>
      <c r="P6889">
        <f t="shared" si="862"/>
        <v>6.2931149768901407E-3</v>
      </c>
      <c r="Q6889">
        <f t="shared" si="863"/>
        <v>-6.3130000950679839E-3</v>
      </c>
    </row>
    <row r="6890" spans="1:17" x14ac:dyDescent="0.25">
      <c r="A6890">
        <v>6879</v>
      </c>
      <c r="B6890" t="s">
        <v>7004</v>
      </c>
      <c r="C6890" s="8">
        <v>25000</v>
      </c>
      <c r="E6890" t="s">
        <v>22</v>
      </c>
      <c r="F6890" t="s">
        <v>29</v>
      </c>
      <c r="G6890">
        <v>1330.41</v>
      </c>
      <c r="H6890" s="5">
        <v>300</v>
      </c>
      <c r="I6890" s="5">
        <v>9000</v>
      </c>
      <c r="J6890" t="str">
        <f t="shared" si="856"/>
        <v>no</v>
      </c>
      <c r="K6890">
        <f t="shared" si="857"/>
        <v>0</v>
      </c>
      <c r="L6890">
        <f t="shared" si="858"/>
        <v>1</v>
      </c>
      <c r="M6890">
        <f t="shared" si="859"/>
        <v>0</v>
      </c>
      <c r="N6890">
        <f t="shared" si="860"/>
        <v>-5.0774424782121441</v>
      </c>
      <c r="O6890">
        <f t="shared" si="861"/>
        <v>6.23583692807856E-3</v>
      </c>
      <c r="P6890">
        <f t="shared" si="862"/>
        <v>6.1971922478092686E-3</v>
      </c>
      <c r="Q6890">
        <f t="shared" si="863"/>
        <v>-6.216474549050232E-3</v>
      </c>
    </row>
    <row r="6891" spans="1:17" x14ac:dyDescent="0.25">
      <c r="A6891">
        <v>6880</v>
      </c>
      <c r="B6891" t="s">
        <v>7005</v>
      </c>
      <c r="C6891" s="8">
        <v>25000</v>
      </c>
      <c r="E6891" t="s">
        <v>22</v>
      </c>
      <c r="F6891" t="s">
        <v>29</v>
      </c>
      <c r="G6891">
        <v>961.21</v>
      </c>
      <c r="H6891" s="5">
        <v>200</v>
      </c>
      <c r="I6891" s="5">
        <v>9000</v>
      </c>
      <c r="J6891" t="str">
        <f t="shared" si="856"/>
        <v>no</v>
      </c>
      <c r="K6891">
        <f t="shared" si="857"/>
        <v>0</v>
      </c>
      <c r="L6891">
        <f t="shared" si="858"/>
        <v>1</v>
      </c>
      <c r="M6891">
        <f t="shared" si="859"/>
        <v>0</v>
      </c>
      <c r="N6891">
        <f t="shared" si="860"/>
        <v>-5.0774424782121441</v>
      </c>
      <c r="O6891">
        <f t="shared" si="861"/>
        <v>6.23583692807856E-3</v>
      </c>
      <c r="P6891">
        <f t="shared" si="862"/>
        <v>6.1971922478092686E-3</v>
      </c>
      <c r="Q6891">
        <f t="shared" si="863"/>
        <v>-6.216474549050232E-3</v>
      </c>
    </row>
    <row r="6892" spans="1:17" x14ac:dyDescent="0.25">
      <c r="A6892">
        <v>6881</v>
      </c>
      <c r="B6892" t="s">
        <v>7006</v>
      </c>
      <c r="C6892" s="8">
        <v>5000</v>
      </c>
      <c r="E6892" t="s">
        <v>22</v>
      </c>
      <c r="F6892" t="s">
        <v>73</v>
      </c>
      <c r="G6892">
        <v>754.72</v>
      </c>
      <c r="H6892" s="5">
        <v>300</v>
      </c>
      <c r="I6892" s="5">
        <v>9000</v>
      </c>
      <c r="J6892" t="str">
        <f t="shared" si="856"/>
        <v>no</v>
      </c>
      <c r="K6892">
        <f t="shared" si="857"/>
        <v>0</v>
      </c>
      <c r="L6892">
        <f t="shared" si="858"/>
        <v>0</v>
      </c>
      <c r="M6892">
        <f t="shared" si="859"/>
        <v>0</v>
      </c>
      <c r="N6892">
        <f t="shared" si="860"/>
        <v>-5.0014749953995574</v>
      </c>
      <c r="O6892">
        <f t="shared" si="861"/>
        <v>6.728015884234234E-3</v>
      </c>
      <c r="P6892">
        <f t="shared" si="862"/>
        <v>6.6830522028582372E-3</v>
      </c>
      <c r="Q6892">
        <f t="shared" si="863"/>
        <v>-6.7054837930821086E-3</v>
      </c>
    </row>
    <row r="6893" spans="1:17" x14ac:dyDescent="0.25">
      <c r="A6893">
        <v>6882</v>
      </c>
      <c r="B6893" t="s">
        <v>7007</v>
      </c>
      <c r="C6893" s="8">
        <v>35000</v>
      </c>
      <c r="E6893" t="s">
        <v>31</v>
      </c>
      <c r="F6893" t="s">
        <v>73</v>
      </c>
      <c r="G6893">
        <v>916.03</v>
      </c>
      <c r="H6893" s="5">
        <v>350</v>
      </c>
      <c r="I6893" s="5">
        <v>9000</v>
      </c>
      <c r="J6893" t="str">
        <f t="shared" si="856"/>
        <v>no</v>
      </c>
      <c r="K6893">
        <f t="shared" si="857"/>
        <v>0</v>
      </c>
      <c r="L6893">
        <f t="shared" si="858"/>
        <v>0</v>
      </c>
      <c r="M6893">
        <f t="shared" si="859"/>
        <v>0</v>
      </c>
      <c r="N6893">
        <f t="shared" si="860"/>
        <v>-5.092241658162953</v>
      </c>
      <c r="O6893">
        <f t="shared" si="861"/>
        <v>6.1442311721880034E-3</v>
      </c>
      <c r="P6893">
        <f t="shared" si="862"/>
        <v>6.1067101334266868E-3</v>
      </c>
      <c r="Q6893">
        <f t="shared" si="863"/>
        <v>-6.1254323474244842E-3</v>
      </c>
    </row>
    <row r="6894" spans="1:17" x14ac:dyDescent="0.25">
      <c r="A6894">
        <v>6883</v>
      </c>
      <c r="B6894" t="s">
        <v>7008</v>
      </c>
      <c r="C6894" s="8">
        <v>14000</v>
      </c>
      <c r="E6894" t="s">
        <v>22</v>
      </c>
      <c r="F6894" t="s">
        <v>29</v>
      </c>
      <c r="G6894">
        <v>102.81</v>
      </c>
      <c r="H6894" s="5">
        <v>300</v>
      </c>
      <c r="I6894" s="5">
        <v>9000</v>
      </c>
      <c r="J6894" t="str">
        <f t="shared" si="856"/>
        <v>no</v>
      </c>
      <c r="K6894">
        <f t="shared" si="857"/>
        <v>0</v>
      </c>
      <c r="L6894">
        <f t="shared" si="858"/>
        <v>1</v>
      </c>
      <c r="M6894">
        <f t="shared" si="859"/>
        <v>0</v>
      </c>
      <c r="N6894">
        <f t="shared" si="860"/>
        <v>-5.0441613685322322</v>
      </c>
      <c r="O6894">
        <f t="shared" si="861"/>
        <v>6.4468646409918014E-3</v>
      </c>
      <c r="P6894">
        <f t="shared" si="862"/>
        <v>6.405568805951274E-3</v>
      </c>
      <c r="Q6894">
        <f t="shared" si="863"/>
        <v>-6.4261724945058225E-3</v>
      </c>
    </row>
    <row r="6895" spans="1:17" x14ac:dyDescent="0.25">
      <c r="A6895">
        <v>6884</v>
      </c>
      <c r="B6895" t="s">
        <v>7009</v>
      </c>
      <c r="C6895" s="8">
        <v>25000</v>
      </c>
      <c r="E6895" t="s">
        <v>56</v>
      </c>
      <c r="F6895" t="s">
        <v>73</v>
      </c>
      <c r="G6895">
        <v>9635.9</v>
      </c>
      <c r="H6895" s="5">
        <v>300</v>
      </c>
      <c r="I6895" s="5">
        <v>9000</v>
      </c>
      <c r="J6895" t="str">
        <f t="shared" si="856"/>
        <v>no</v>
      </c>
      <c r="K6895">
        <f t="shared" si="857"/>
        <v>0</v>
      </c>
      <c r="L6895">
        <f t="shared" si="858"/>
        <v>0</v>
      </c>
      <c r="M6895">
        <f t="shared" si="859"/>
        <v>0</v>
      </c>
      <c r="N6895">
        <f t="shared" si="860"/>
        <v>-5.0619861039084881</v>
      </c>
      <c r="O6895">
        <f t="shared" si="861"/>
        <v>6.3329690794522234E-3</v>
      </c>
      <c r="P6895">
        <f t="shared" si="862"/>
        <v>6.2931149768901407E-3</v>
      </c>
      <c r="Q6895">
        <f t="shared" si="863"/>
        <v>-6.3130000950679839E-3</v>
      </c>
    </row>
    <row r="6896" spans="1:17" x14ac:dyDescent="0.25">
      <c r="A6896">
        <v>6885</v>
      </c>
      <c r="B6896" t="s">
        <v>7010</v>
      </c>
      <c r="C6896" s="8">
        <v>25000</v>
      </c>
      <c r="E6896" t="s">
        <v>24</v>
      </c>
      <c r="F6896" t="s">
        <v>20</v>
      </c>
      <c r="G6896">
        <v>4407.91</v>
      </c>
      <c r="H6896" s="5">
        <v>350</v>
      </c>
      <c r="I6896" s="5">
        <v>9000</v>
      </c>
      <c r="J6896" t="str">
        <f t="shared" si="856"/>
        <v>no</v>
      </c>
      <c r="K6896">
        <f t="shared" si="857"/>
        <v>0</v>
      </c>
      <c r="L6896">
        <f t="shared" si="858"/>
        <v>0</v>
      </c>
      <c r="M6896">
        <f t="shared" si="859"/>
        <v>0</v>
      </c>
      <c r="N6896">
        <f t="shared" si="860"/>
        <v>-5.0619861039084881</v>
      </c>
      <c r="O6896">
        <f t="shared" si="861"/>
        <v>6.3329690794522234E-3</v>
      </c>
      <c r="P6896">
        <f t="shared" si="862"/>
        <v>6.2931149768901407E-3</v>
      </c>
      <c r="Q6896">
        <f t="shared" si="863"/>
        <v>-6.3130000950679839E-3</v>
      </c>
    </row>
    <row r="6897" spans="1:17" x14ac:dyDescent="0.25">
      <c r="A6897">
        <v>6886</v>
      </c>
      <c r="B6897" t="s">
        <v>7011</v>
      </c>
      <c r="C6897" s="8">
        <v>25000</v>
      </c>
      <c r="E6897" t="s">
        <v>24</v>
      </c>
      <c r="F6897" t="s">
        <v>20</v>
      </c>
      <c r="G6897">
        <v>8937.23</v>
      </c>
      <c r="H6897" s="5">
        <v>350</v>
      </c>
      <c r="I6897" s="5">
        <v>9000</v>
      </c>
      <c r="J6897" t="str">
        <f t="shared" si="856"/>
        <v>no</v>
      </c>
      <c r="K6897">
        <f t="shared" si="857"/>
        <v>0</v>
      </c>
      <c r="L6897">
        <f t="shared" si="858"/>
        <v>0</v>
      </c>
      <c r="M6897">
        <f t="shared" si="859"/>
        <v>0</v>
      </c>
      <c r="N6897">
        <f t="shared" si="860"/>
        <v>-5.0619861039084881</v>
      </c>
      <c r="O6897">
        <f t="shared" si="861"/>
        <v>6.3329690794522234E-3</v>
      </c>
      <c r="P6897">
        <f t="shared" si="862"/>
        <v>6.2931149768901407E-3</v>
      </c>
      <c r="Q6897">
        <f t="shared" si="863"/>
        <v>-6.3130000950679839E-3</v>
      </c>
    </row>
    <row r="6898" spans="1:17" x14ac:dyDescent="0.25">
      <c r="A6898">
        <v>6887</v>
      </c>
      <c r="B6898" t="s">
        <v>7012</v>
      </c>
      <c r="C6898" s="8">
        <v>25000</v>
      </c>
      <c r="E6898" t="s">
        <v>24</v>
      </c>
      <c r="F6898" t="s">
        <v>20</v>
      </c>
      <c r="G6898">
        <v>6621.51</v>
      </c>
      <c r="H6898" s="5">
        <v>350</v>
      </c>
      <c r="I6898" s="5">
        <v>9000</v>
      </c>
      <c r="J6898" t="str">
        <f t="shared" si="856"/>
        <v>no</v>
      </c>
      <c r="K6898">
        <f t="shared" si="857"/>
        <v>0</v>
      </c>
      <c r="L6898">
        <f t="shared" si="858"/>
        <v>0</v>
      </c>
      <c r="M6898">
        <f t="shared" si="859"/>
        <v>0</v>
      </c>
      <c r="N6898">
        <f t="shared" si="860"/>
        <v>-5.0619861039084881</v>
      </c>
      <c r="O6898">
        <f t="shared" si="861"/>
        <v>6.3329690794522234E-3</v>
      </c>
      <c r="P6898">
        <f t="shared" si="862"/>
        <v>6.2931149768901407E-3</v>
      </c>
      <c r="Q6898">
        <f t="shared" si="863"/>
        <v>-6.3130000950679839E-3</v>
      </c>
    </row>
    <row r="6899" spans="1:17" x14ac:dyDescent="0.25">
      <c r="A6899">
        <v>6888</v>
      </c>
      <c r="B6899" t="s">
        <v>7013</v>
      </c>
      <c r="C6899" s="8">
        <v>25000</v>
      </c>
      <c r="E6899" t="s">
        <v>24</v>
      </c>
      <c r="F6899" t="s">
        <v>20</v>
      </c>
      <c r="G6899">
        <v>4345.24</v>
      </c>
      <c r="H6899" s="5">
        <v>350</v>
      </c>
      <c r="I6899" s="5">
        <v>9000</v>
      </c>
      <c r="J6899" t="str">
        <f t="shared" si="856"/>
        <v>no</v>
      </c>
      <c r="K6899">
        <f t="shared" si="857"/>
        <v>0</v>
      </c>
      <c r="L6899">
        <f t="shared" si="858"/>
        <v>0</v>
      </c>
      <c r="M6899">
        <f t="shared" si="859"/>
        <v>0</v>
      </c>
      <c r="N6899">
        <f t="shared" si="860"/>
        <v>-5.0619861039084881</v>
      </c>
      <c r="O6899">
        <f t="shared" si="861"/>
        <v>6.3329690794522234E-3</v>
      </c>
      <c r="P6899">
        <f t="shared" si="862"/>
        <v>6.2931149768901407E-3</v>
      </c>
      <c r="Q6899">
        <f t="shared" si="863"/>
        <v>-6.3130000950679839E-3</v>
      </c>
    </row>
    <row r="6900" spans="1:17" x14ac:dyDescent="0.25">
      <c r="A6900">
        <v>6889</v>
      </c>
      <c r="B6900" t="s">
        <v>7014</v>
      </c>
      <c r="C6900" s="8">
        <v>25000</v>
      </c>
      <c r="E6900" t="s">
        <v>24</v>
      </c>
      <c r="F6900" t="s">
        <v>20</v>
      </c>
      <c r="G6900">
        <v>5654.65</v>
      </c>
      <c r="H6900" s="5">
        <v>350</v>
      </c>
      <c r="I6900" s="5">
        <v>9000</v>
      </c>
      <c r="J6900" t="str">
        <f t="shared" si="856"/>
        <v>no</v>
      </c>
      <c r="K6900">
        <f t="shared" si="857"/>
        <v>0</v>
      </c>
      <c r="L6900">
        <f t="shared" si="858"/>
        <v>0</v>
      </c>
      <c r="M6900">
        <f t="shared" si="859"/>
        <v>0</v>
      </c>
      <c r="N6900">
        <f t="shared" si="860"/>
        <v>-5.0619861039084881</v>
      </c>
      <c r="O6900">
        <f t="shared" si="861"/>
        <v>6.3329690794522234E-3</v>
      </c>
      <c r="P6900">
        <f t="shared" si="862"/>
        <v>6.2931149768901407E-3</v>
      </c>
      <c r="Q6900">
        <f t="shared" si="863"/>
        <v>-6.3130000950679839E-3</v>
      </c>
    </row>
    <row r="6901" spans="1:17" x14ac:dyDescent="0.25">
      <c r="A6901">
        <v>6890</v>
      </c>
      <c r="B6901" t="s">
        <v>7015</v>
      </c>
      <c r="C6901" s="8">
        <v>2</v>
      </c>
      <c r="E6901" t="s">
        <v>57</v>
      </c>
      <c r="F6901" t="s">
        <v>74</v>
      </c>
      <c r="G6901">
        <v>246.41</v>
      </c>
      <c r="H6901" s="5">
        <v>730</v>
      </c>
      <c r="I6901" s="5">
        <v>9000</v>
      </c>
      <c r="J6901" t="str">
        <f t="shared" si="856"/>
        <v>yes</v>
      </c>
      <c r="K6901">
        <f t="shared" si="857"/>
        <v>0</v>
      </c>
      <c r="L6901">
        <f t="shared" si="858"/>
        <v>0</v>
      </c>
      <c r="M6901">
        <f t="shared" si="859"/>
        <v>0</v>
      </c>
      <c r="N6901">
        <f t="shared" si="860"/>
        <v>-4.9863532693831756</v>
      </c>
      <c r="O6901">
        <f t="shared" si="861"/>
        <v>6.8305282254162358E-3</v>
      </c>
      <c r="P6901">
        <f t="shared" si="862"/>
        <v>6.7841886334687792E-3</v>
      </c>
      <c r="Q6901">
        <f t="shared" si="863"/>
        <v>-6.8073058548944205E-3</v>
      </c>
    </row>
    <row r="6902" spans="1:17" x14ac:dyDescent="0.25">
      <c r="A6902">
        <v>6891</v>
      </c>
      <c r="B6902" t="s">
        <v>7016</v>
      </c>
      <c r="C6902" s="8">
        <v>10000</v>
      </c>
      <c r="E6902" t="s">
        <v>24</v>
      </c>
      <c r="F6902" t="s">
        <v>20</v>
      </c>
      <c r="G6902">
        <v>1150.82</v>
      </c>
      <c r="H6902" s="5">
        <v>350</v>
      </c>
      <c r="I6902" s="5">
        <v>9000</v>
      </c>
      <c r="J6902" t="str">
        <f t="shared" si="856"/>
        <v>no</v>
      </c>
      <c r="K6902">
        <f t="shared" si="857"/>
        <v>0</v>
      </c>
      <c r="L6902">
        <f t="shared" si="858"/>
        <v>0</v>
      </c>
      <c r="M6902">
        <f t="shared" si="859"/>
        <v>0</v>
      </c>
      <c r="N6902">
        <f t="shared" si="860"/>
        <v>-5.0166027725267899</v>
      </c>
      <c r="O6902">
        <f t="shared" si="861"/>
        <v>6.6270019440258137E-3</v>
      </c>
      <c r="P6902">
        <f t="shared" si="862"/>
        <v>6.5833739123106819E-3</v>
      </c>
      <c r="Q6902">
        <f t="shared" si="863"/>
        <v>-6.6051399000292459E-3</v>
      </c>
    </row>
    <row r="6903" spans="1:17" x14ac:dyDescent="0.25">
      <c r="A6903">
        <v>6892</v>
      </c>
      <c r="B6903" t="s">
        <v>7017</v>
      </c>
      <c r="C6903" s="8">
        <v>30000</v>
      </c>
      <c r="E6903" t="s">
        <v>22</v>
      </c>
      <c r="F6903" t="s">
        <v>20</v>
      </c>
      <c r="G6903">
        <v>1674.75</v>
      </c>
      <c r="H6903" s="5">
        <v>300</v>
      </c>
      <c r="I6903" s="5">
        <v>9000</v>
      </c>
      <c r="J6903" t="str">
        <f t="shared" si="856"/>
        <v>no</v>
      </c>
      <c r="K6903">
        <f t="shared" si="857"/>
        <v>0</v>
      </c>
      <c r="L6903">
        <f t="shared" si="858"/>
        <v>0</v>
      </c>
      <c r="M6903">
        <f t="shared" si="859"/>
        <v>0</v>
      </c>
      <c r="N6903">
        <f t="shared" si="860"/>
        <v>-5.0771138810357206</v>
      </c>
      <c r="O6903">
        <f t="shared" si="861"/>
        <v>6.2378863431833314E-3</v>
      </c>
      <c r="P6903">
        <f t="shared" si="862"/>
        <v>6.1992163362609301E-3</v>
      </c>
      <c r="Q6903">
        <f t="shared" si="863"/>
        <v>-6.2185112614615776E-3</v>
      </c>
    </row>
    <row r="6904" spans="1:17" x14ac:dyDescent="0.25">
      <c r="A6904">
        <v>6893</v>
      </c>
      <c r="B6904" t="s">
        <v>7018</v>
      </c>
      <c r="C6904" s="8">
        <v>25000</v>
      </c>
      <c r="E6904" t="s">
        <v>22</v>
      </c>
      <c r="F6904" t="s">
        <v>73</v>
      </c>
      <c r="G6904">
        <v>1732.05</v>
      </c>
      <c r="H6904" s="5">
        <v>300</v>
      </c>
      <c r="I6904" s="5">
        <v>9000</v>
      </c>
      <c r="J6904" t="str">
        <f t="shared" si="856"/>
        <v>no</v>
      </c>
      <c r="K6904">
        <f t="shared" si="857"/>
        <v>0</v>
      </c>
      <c r="L6904">
        <f t="shared" si="858"/>
        <v>0</v>
      </c>
      <c r="M6904">
        <f t="shared" si="859"/>
        <v>0</v>
      </c>
      <c r="N6904">
        <f t="shared" si="860"/>
        <v>-5.0619861039084881</v>
      </c>
      <c r="O6904">
        <f t="shared" si="861"/>
        <v>6.3329690794522234E-3</v>
      </c>
      <c r="P6904">
        <f t="shared" si="862"/>
        <v>6.2931149768901407E-3</v>
      </c>
      <c r="Q6904">
        <f t="shared" si="863"/>
        <v>-6.3130000950679839E-3</v>
      </c>
    </row>
    <row r="6905" spans="1:17" x14ac:dyDescent="0.25">
      <c r="A6905">
        <v>6894</v>
      </c>
      <c r="B6905" t="s">
        <v>7019</v>
      </c>
      <c r="C6905" s="8">
        <v>5000</v>
      </c>
      <c r="E6905" t="s">
        <v>40</v>
      </c>
      <c r="F6905" t="s">
        <v>20</v>
      </c>
      <c r="G6905">
        <v>144.16999999999999</v>
      </c>
      <c r="H6905" s="5">
        <v>400</v>
      </c>
      <c r="I6905" s="5">
        <v>9000</v>
      </c>
      <c r="J6905" t="str">
        <f t="shared" si="856"/>
        <v>no</v>
      </c>
      <c r="K6905">
        <f t="shared" si="857"/>
        <v>0</v>
      </c>
      <c r="L6905">
        <f t="shared" si="858"/>
        <v>0</v>
      </c>
      <c r="M6905">
        <f t="shared" si="859"/>
        <v>0</v>
      </c>
      <c r="N6905">
        <f t="shared" si="860"/>
        <v>-5.0014749953995574</v>
      </c>
      <c r="O6905">
        <f t="shared" si="861"/>
        <v>6.728015884234234E-3</v>
      </c>
      <c r="P6905">
        <f t="shared" si="862"/>
        <v>6.6830522028582372E-3</v>
      </c>
      <c r="Q6905">
        <f t="shared" si="863"/>
        <v>-6.7054837930821086E-3</v>
      </c>
    </row>
    <row r="6906" spans="1:17" x14ac:dyDescent="0.25">
      <c r="A6906">
        <v>6895</v>
      </c>
      <c r="B6906" t="s">
        <v>7020</v>
      </c>
      <c r="C6906" s="8">
        <v>25000</v>
      </c>
      <c r="E6906" t="s">
        <v>22</v>
      </c>
      <c r="F6906" t="s">
        <v>29</v>
      </c>
      <c r="G6906">
        <v>3184.83</v>
      </c>
      <c r="H6906" s="5">
        <v>300</v>
      </c>
      <c r="I6906" s="5">
        <v>9000</v>
      </c>
      <c r="J6906" t="str">
        <f t="shared" si="856"/>
        <v>no</v>
      </c>
      <c r="K6906">
        <f t="shared" si="857"/>
        <v>0</v>
      </c>
      <c r="L6906">
        <f t="shared" si="858"/>
        <v>1</v>
      </c>
      <c r="M6906">
        <f t="shared" si="859"/>
        <v>0</v>
      </c>
      <c r="N6906">
        <f t="shared" si="860"/>
        <v>-5.0774424782121441</v>
      </c>
      <c r="O6906">
        <f t="shared" si="861"/>
        <v>6.23583692807856E-3</v>
      </c>
      <c r="P6906">
        <f t="shared" si="862"/>
        <v>6.1971922478092686E-3</v>
      </c>
      <c r="Q6906">
        <f t="shared" si="863"/>
        <v>-6.216474549050232E-3</v>
      </c>
    </row>
    <row r="6907" spans="1:17" x14ac:dyDescent="0.25">
      <c r="A6907">
        <v>6896</v>
      </c>
      <c r="B6907" t="s">
        <v>7021</v>
      </c>
      <c r="C6907" s="8">
        <v>25000</v>
      </c>
      <c r="E6907" t="s">
        <v>22</v>
      </c>
      <c r="F6907" t="s">
        <v>29</v>
      </c>
      <c r="G6907">
        <v>363.43</v>
      </c>
      <c r="H6907" s="5">
        <v>300</v>
      </c>
      <c r="I6907" s="5">
        <v>9000</v>
      </c>
      <c r="J6907" t="str">
        <f t="shared" si="856"/>
        <v>no</v>
      </c>
      <c r="K6907">
        <f t="shared" si="857"/>
        <v>0</v>
      </c>
      <c r="L6907">
        <f t="shared" si="858"/>
        <v>1</v>
      </c>
      <c r="M6907">
        <f t="shared" si="859"/>
        <v>0</v>
      </c>
      <c r="N6907">
        <f t="shared" si="860"/>
        <v>-5.0774424782121441</v>
      </c>
      <c r="O6907">
        <f t="shared" si="861"/>
        <v>6.23583692807856E-3</v>
      </c>
      <c r="P6907">
        <f t="shared" si="862"/>
        <v>6.1971922478092686E-3</v>
      </c>
      <c r="Q6907">
        <f t="shared" si="863"/>
        <v>-6.216474549050232E-3</v>
      </c>
    </row>
    <row r="6908" spans="1:17" x14ac:dyDescent="0.25">
      <c r="A6908">
        <v>6897</v>
      </c>
      <c r="B6908" t="s">
        <v>7022</v>
      </c>
      <c r="C6908" s="8">
        <v>10000</v>
      </c>
      <c r="E6908" t="s">
        <v>22</v>
      </c>
      <c r="F6908" t="s">
        <v>73</v>
      </c>
      <c r="G6908">
        <v>171.13</v>
      </c>
      <c r="H6908" s="5">
        <v>300</v>
      </c>
      <c r="I6908" s="5">
        <v>9000</v>
      </c>
      <c r="J6908" t="str">
        <f t="shared" si="856"/>
        <v>no</v>
      </c>
      <c r="K6908">
        <f t="shared" si="857"/>
        <v>0</v>
      </c>
      <c r="L6908">
        <f t="shared" si="858"/>
        <v>0</v>
      </c>
      <c r="M6908">
        <f t="shared" si="859"/>
        <v>0</v>
      </c>
      <c r="N6908">
        <f t="shared" si="860"/>
        <v>-5.0166027725267899</v>
      </c>
      <c r="O6908">
        <f t="shared" si="861"/>
        <v>6.6270019440258137E-3</v>
      </c>
      <c r="P6908">
        <f t="shared" si="862"/>
        <v>6.5833739123106819E-3</v>
      </c>
      <c r="Q6908">
        <f t="shared" si="863"/>
        <v>-6.6051399000292459E-3</v>
      </c>
    </row>
    <row r="6909" spans="1:17" x14ac:dyDescent="0.25">
      <c r="A6909">
        <v>6898</v>
      </c>
      <c r="B6909" t="s">
        <v>7023</v>
      </c>
      <c r="C6909" s="8">
        <v>25000</v>
      </c>
      <c r="E6909" t="s">
        <v>31</v>
      </c>
      <c r="F6909" t="s">
        <v>29</v>
      </c>
      <c r="G6909">
        <v>6875.72</v>
      </c>
      <c r="H6909" s="5">
        <v>300</v>
      </c>
      <c r="I6909" s="5">
        <v>9000</v>
      </c>
      <c r="J6909" t="str">
        <f t="shared" si="856"/>
        <v>no</v>
      </c>
      <c r="K6909">
        <f t="shared" si="857"/>
        <v>0</v>
      </c>
      <c r="L6909">
        <f t="shared" si="858"/>
        <v>1</v>
      </c>
      <c r="M6909">
        <f t="shared" si="859"/>
        <v>0</v>
      </c>
      <c r="N6909">
        <f t="shared" si="860"/>
        <v>-5.0774424782121441</v>
      </c>
      <c r="O6909">
        <f t="shared" si="861"/>
        <v>6.23583692807856E-3</v>
      </c>
      <c r="P6909">
        <f t="shared" si="862"/>
        <v>6.1971922478092686E-3</v>
      </c>
      <c r="Q6909">
        <f t="shared" si="863"/>
        <v>-6.216474549050232E-3</v>
      </c>
    </row>
    <row r="6910" spans="1:17" x14ac:dyDescent="0.25">
      <c r="A6910">
        <v>6899</v>
      </c>
      <c r="B6910" t="s">
        <v>7024</v>
      </c>
      <c r="C6910" s="8">
        <v>25000</v>
      </c>
      <c r="E6910" t="s">
        <v>22</v>
      </c>
      <c r="F6910" t="s">
        <v>73</v>
      </c>
      <c r="G6910">
        <v>992.03</v>
      </c>
      <c r="H6910" s="5">
        <v>300</v>
      </c>
      <c r="I6910" s="5">
        <v>9000</v>
      </c>
      <c r="J6910" t="str">
        <f t="shared" si="856"/>
        <v>no</v>
      </c>
      <c r="K6910">
        <f t="shared" si="857"/>
        <v>0</v>
      </c>
      <c r="L6910">
        <f t="shared" si="858"/>
        <v>0</v>
      </c>
      <c r="M6910">
        <f t="shared" si="859"/>
        <v>0</v>
      </c>
      <c r="N6910">
        <f t="shared" si="860"/>
        <v>-5.0619861039084881</v>
      </c>
      <c r="O6910">
        <f t="shared" si="861"/>
        <v>6.3329690794522234E-3</v>
      </c>
      <c r="P6910">
        <f t="shared" si="862"/>
        <v>6.2931149768901407E-3</v>
      </c>
      <c r="Q6910">
        <f t="shared" si="863"/>
        <v>-6.3130000950679839E-3</v>
      </c>
    </row>
    <row r="6911" spans="1:17" x14ac:dyDescent="0.25">
      <c r="A6911">
        <v>6900</v>
      </c>
      <c r="B6911" t="s">
        <v>7025</v>
      </c>
      <c r="C6911" s="8">
        <v>10000</v>
      </c>
      <c r="E6911" t="s">
        <v>22</v>
      </c>
      <c r="F6911" t="s">
        <v>29</v>
      </c>
      <c r="G6911">
        <v>2362.9499999999998</v>
      </c>
      <c r="H6911" s="5">
        <v>300</v>
      </c>
      <c r="I6911" s="5">
        <v>9000</v>
      </c>
      <c r="J6911" t="str">
        <f t="shared" si="856"/>
        <v>no</v>
      </c>
      <c r="K6911">
        <f t="shared" si="857"/>
        <v>0</v>
      </c>
      <c r="L6911">
        <f t="shared" si="858"/>
        <v>1</v>
      </c>
      <c r="M6911">
        <f t="shared" si="859"/>
        <v>0</v>
      </c>
      <c r="N6911">
        <f t="shared" si="860"/>
        <v>-5.0320591468304459</v>
      </c>
      <c r="O6911">
        <f t="shared" si="861"/>
        <v>6.5253600525362124E-3</v>
      </c>
      <c r="P6911">
        <f t="shared" si="862"/>
        <v>6.4830557793353737E-3</v>
      </c>
      <c r="Q6911">
        <f t="shared" si="863"/>
        <v>-6.5041620570257088E-3</v>
      </c>
    </row>
    <row r="6912" spans="1:17" x14ac:dyDescent="0.25">
      <c r="A6912">
        <v>6901</v>
      </c>
      <c r="B6912" t="s">
        <v>7026</v>
      </c>
      <c r="C6912" s="8">
        <v>10000</v>
      </c>
      <c r="E6912" t="s">
        <v>22</v>
      </c>
      <c r="F6912" t="s">
        <v>73</v>
      </c>
      <c r="G6912">
        <v>6172.85</v>
      </c>
      <c r="H6912" s="5">
        <v>400</v>
      </c>
      <c r="I6912" s="5">
        <v>9000</v>
      </c>
      <c r="J6912" t="str">
        <f t="shared" si="856"/>
        <v>no</v>
      </c>
      <c r="K6912">
        <f t="shared" si="857"/>
        <v>0</v>
      </c>
      <c r="L6912">
        <f t="shared" si="858"/>
        <v>0</v>
      </c>
      <c r="M6912">
        <f t="shared" si="859"/>
        <v>0</v>
      </c>
      <c r="N6912">
        <f t="shared" si="860"/>
        <v>-5.0166027725267899</v>
      </c>
      <c r="O6912">
        <f t="shared" si="861"/>
        <v>6.6270019440258137E-3</v>
      </c>
      <c r="P6912">
        <f t="shared" si="862"/>
        <v>6.5833739123106819E-3</v>
      </c>
      <c r="Q6912">
        <f t="shared" si="863"/>
        <v>-6.6051399000292459E-3</v>
      </c>
    </row>
    <row r="6913" spans="1:17" x14ac:dyDescent="0.25">
      <c r="A6913">
        <v>6902</v>
      </c>
      <c r="B6913" t="s">
        <v>7027</v>
      </c>
      <c r="C6913" s="8">
        <v>2</v>
      </c>
      <c r="E6913" t="s">
        <v>57</v>
      </c>
      <c r="F6913" t="s">
        <v>74</v>
      </c>
      <c r="G6913">
        <v>0</v>
      </c>
      <c r="H6913" s="5">
        <v>730</v>
      </c>
      <c r="I6913" s="5">
        <v>9000</v>
      </c>
      <c r="J6913" t="str">
        <f t="shared" si="856"/>
        <v>no</v>
      </c>
      <c r="K6913">
        <f t="shared" si="857"/>
        <v>0</v>
      </c>
      <c r="L6913">
        <f t="shared" si="858"/>
        <v>0</v>
      </c>
      <c r="M6913">
        <f t="shared" si="859"/>
        <v>0</v>
      </c>
      <c r="N6913">
        <f t="shared" si="860"/>
        <v>-4.9863532693831756</v>
      </c>
      <c r="O6913">
        <f t="shared" si="861"/>
        <v>6.8305282254162358E-3</v>
      </c>
      <c r="P6913">
        <f t="shared" si="862"/>
        <v>6.7841886334687792E-3</v>
      </c>
      <c r="Q6913">
        <f t="shared" si="863"/>
        <v>-6.8073058548944205E-3</v>
      </c>
    </row>
    <row r="6914" spans="1:17" x14ac:dyDescent="0.25">
      <c r="A6914">
        <v>6903</v>
      </c>
      <c r="B6914" t="s">
        <v>7028</v>
      </c>
      <c r="C6914" s="8">
        <v>25000</v>
      </c>
      <c r="E6914" t="s">
        <v>40</v>
      </c>
      <c r="F6914" t="s">
        <v>73</v>
      </c>
      <c r="G6914">
        <v>3458.97</v>
      </c>
      <c r="H6914" s="5">
        <v>300</v>
      </c>
      <c r="I6914" s="5">
        <v>9000</v>
      </c>
      <c r="J6914" t="str">
        <f t="shared" si="856"/>
        <v>no</v>
      </c>
      <c r="K6914">
        <f t="shared" si="857"/>
        <v>0</v>
      </c>
      <c r="L6914">
        <f t="shared" si="858"/>
        <v>0</v>
      </c>
      <c r="M6914">
        <f t="shared" si="859"/>
        <v>0</v>
      </c>
      <c r="N6914">
        <f t="shared" si="860"/>
        <v>-5.0619861039084881</v>
      </c>
      <c r="O6914">
        <f t="shared" si="861"/>
        <v>6.3329690794522234E-3</v>
      </c>
      <c r="P6914">
        <f t="shared" si="862"/>
        <v>6.2931149768901407E-3</v>
      </c>
      <c r="Q6914">
        <f t="shared" si="863"/>
        <v>-6.3130000950679839E-3</v>
      </c>
    </row>
    <row r="6915" spans="1:17" x14ac:dyDescent="0.25">
      <c r="A6915">
        <v>6904</v>
      </c>
      <c r="B6915" t="s">
        <v>7029</v>
      </c>
      <c r="C6915" s="8">
        <v>25000</v>
      </c>
      <c r="E6915" t="s">
        <v>22</v>
      </c>
      <c r="F6915" t="s">
        <v>73</v>
      </c>
      <c r="G6915">
        <v>1475.3</v>
      </c>
      <c r="H6915" s="5">
        <v>300</v>
      </c>
      <c r="I6915" s="5">
        <v>9000</v>
      </c>
      <c r="J6915" t="str">
        <f t="shared" si="856"/>
        <v>no</v>
      </c>
      <c r="K6915">
        <f t="shared" si="857"/>
        <v>0</v>
      </c>
      <c r="L6915">
        <f t="shared" si="858"/>
        <v>0</v>
      </c>
      <c r="M6915">
        <f t="shared" si="859"/>
        <v>0</v>
      </c>
      <c r="N6915">
        <f t="shared" si="860"/>
        <v>-5.0619861039084881</v>
      </c>
      <c r="O6915">
        <f t="shared" si="861"/>
        <v>6.3329690794522234E-3</v>
      </c>
      <c r="P6915">
        <f t="shared" si="862"/>
        <v>6.2931149768901407E-3</v>
      </c>
      <c r="Q6915">
        <f t="shared" si="863"/>
        <v>-6.3130000950679839E-3</v>
      </c>
    </row>
    <row r="6916" spans="1:17" x14ac:dyDescent="0.25">
      <c r="A6916">
        <v>6905</v>
      </c>
      <c r="B6916" t="s">
        <v>7030</v>
      </c>
      <c r="C6916" s="8">
        <v>30000</v>
      </c>
      <c r="E6916" t="s">
        <v>22</v>
      </c>
      <c r="F6916" t="s">
        <v>29</v>
      </c>
      <c r="G6916">
        <v>10796</v>
      </c>
      <c r="H6916" s="5">
        <v>300</v>
      </c>
      <c r="I6916" s="5">
        <v>9000</v>
      </c>
      <c r="J6916" t="str">
        <f t="shared" si="856"/>
        <v>no</v>
      </c>
      <c r="K6916">
        <f t="shared" si="857"/>
        <v>0</v>
      </c>
      <c r="L6916">
        <f t="shared" si="858"/>
        <v>1</v>
      </c>
      <c r="M6916">
        <f t="shared" si="859"/>
        <v>0</v>
      </c>
      <c r="N6916">
        <f t="shared" si="860"/>
        <v>-5.0925702553393766</v>
      </c>
      <c r="O6916">
        <f t="shared" si="861"/>
        <v>6.1422125268522712E-3</v>
      </c>
      <c r="P6916">
        <f t="shared" si="862"/>
        <v>6.1047160633749334E-3</v>
      </c>
      <c r="Q6916">
        <f t="shared" si="863"/>
        <v>-6.1234260273580268E-3</v>
      </c>
    </row>
    <row r="6917" spans="1:17" x14ac:dyDescent="0.25">
      <c r="A6917">
        <v>6906</v>
      </c>
      <c r="B6917" t="s">
        <v>7031</v>
      </c>
      <c r="C6917" s="8">
        <v>2</v>
      </c>
      <c r="E6917" t="s">
        <v>57</v>
      </c>
      <c r="F6917" t="s">
        <v>74</v>
      </c>
      <c r="G6917">
        <f>0</f>
        <v>0</v>
      </c>
      <c r="H6917" s="5">
        <v>730</v>
      </c>
      <c r="I6917" s="5">
        <v>9000</v>
      </c>
      <c r="J6917" t="str">
        <f t="shared" si="856"/>
        <v>no</v>
      </c>
      <c r="K6917">
        <f t="shared" si="857"/>
        <v>0</v>
      </c>
      <c r="L6917">
        <f t="shared" si="858"/>
        <v>0</v>
      </c>
      <c r="M6917">
        <f t="shared" si="859"/>
        <v>0</v>
      </c>
      <c r="N6917">
        <f t="shared" si="860"/>
        <v>-4.9863532693831756</v>
      </c>
      <c r="O6917">
        <f t="shared" si="861"/>
        <v>6.8305282254162358E-3</v>
      </c>
      <c r="P6917">
        <f t="shared" si="862"/>
        <v>6.7841886334687792E-3</v>
      </c>
      <c r="Q6917">
        <f t="shared" si="863"/>
        <v>-6.8073058548944205E-3</v>
      </c>
    </row>
    <row r="6918" spans="1:17" x14ac:dyDescent="0.25">
      <c r="A6918">
        <v>6907</v>
      </c>
      <c r="B6918" t="s">
        <v>7032</v>
      </c>
      <c r="C6918" s="8">
        <v>2</v>
      </c>
      <c r="E6918" t="s">
        <v>57</v>
      </c>
      <c r="F6918" t="s">
        <v>74</v>
      </c>
      <c r="G6918">
        <v>38.07</v>
      </c>
      <c r="H6918" s="5">
        <v>730</v>
      </c>
      <c r="I6918" s="5">
        <v>9000</v>
      </c>
      <c r="J6918" t="str">
        <f t="shared" si="856"/>
        <v>yes</v>
      </c>
      <c r="K6918">
        <f t="shared" si="857"/>
        <v>0</v>
      </c>
      <c r="L6918">
        <f t="shared" si="858"/>
        <v>0</v>
      </c>
      <c r="M6918">
        <f t="shared" si="859"/>
        <v>0</v>
      </c>
      <c r="N6918">
        <f t="shared" si="860"/>
        <v>-4.9863532693831756</v>
      </c>
      <c r="O6918">
        <f t="shared" si="861"/>
        <v>6.8305282254162358E-3</v>
      </c>
      <c r="P6918">
        <f t="shared" si="862"/>
        <v>6.7841886334687792E-3</v>
      </c>
      <c r="Q6918">
        <f t="shared" si="863"/>
        <v>-6.8073058548944205E-3</v>
      </c>
    </row>
    <row r="6919" spans="1:17" x14ac:dyDescent="0.25">
      <c r="A6919">
        <v>6908</v>
      </c>
      <c r="B6919" t="s">
        <v>7033</v>
      </c>
      <c r="C6919" s="8">
        <v>25000</v>
      </c>
      <c r="E6919" t="s">
        <v>22</v>
      </c>
      <c r="F6919" t="s">
        <v>29</v>
      </c>
      <c r="G6919">
        <v>1948.2</v>
      </c>
      <c r="H6919" s="5">
        <v>350</v>
      </c>
      <c r="I6919" s="5">
        <v>9000</v>
      </c>
      <c r="J6919" t="str">
        <f t="shared" si="856"/>
        <v>no</v>
      </c>
      <c r="K6919">
        <f t="shared" si="857"/>
        <v>0</v>
      </c>
      <c r="L6919">
        <f t="shared" si="858"/>
        <v>1</v>
      </c>
      <c r="M6919">
        <f t="shared" si="859"/>
        <v>0</v>
      </c>
      <c r="N6919">
        <f t="shared" si="860"/>
        <v>-5.0774424782121441</v>
      </c>
      <c r="O6919">
        <f t="shared" si="861"/>
        <v>6.23583692807856E-3</v>
      </c>
      <c r="P6919">
        <f t="shared" si="862"/>
        <v>6.1971922478092686E-3</v>
      </c>
      <c r="Q6919">
        <f t="shared" si="863"/>
        <v>-6.216474549050232E-3</v>
      </c>
    </row>
    <row r="6920" spans="1:17" x14ac:dyDescent="0.25">
      <c r="A6920">
        <v>6909</v>
      </c>
      <c r="B6920" t="s">
        <v>7034</v>
      </c>
      <c r="C6920" s="8">
        <v>25000</v>
      </c>
      <c r="E6920" t="s">
        <v>31</v>
      </c>
      <c r="F6920" t="s">
        <v>73</v>
      </c>
      <c r="G6920">
        <v>236</v>
      </c>
      <c r="H6920" s="5">
        <v>300</v>
      </c>
      <c r="I6920" s="5">
        <v>9000</v>
      </c>
      <c r="J6920" t="str">
        <f t="shared" si="856"/>
        <v>no</v>
      </c>
      <c r="K6920">
        <f t="shared" si="857"/>
        <v>0</v>
      </c>
      <c r="L6920">
        <f t="shared" si="858"/>
        <v>0</v>
      </c>
      <c r="M6920">
        <f t="shared" si="859"/>
        <v>0</v>
      </c>
      <c r="N6920">
        <f t="shared" si="860"/>
        <v>-5.0619861039084881</v>
      </c>
      <c r="O6920">
        <f t="shared" si="861"/>
        <v>6.3329690794522234E-3</v>
      </c>
      <c r="P6920">
        <f t="shared" si="862"/>
        <v>6.2931149768901407E-3</v>
      </c>
      <c r="Q6920">
        <f t="shared" si="863"/>
        <v>-6.3130000950679839E-3</v>
      </c>
    </row>
    <row r="6921" spans="1:17" x14ac:dyDescent="0.25">
      <c r="A6921">
        <v>6910</v>
      </c>
      <c r="B6921" t="s">
        <v>7035</v>
      </c>
      <c r="C6921" s="8">
        <v>35000</v>
      </c>
      <c r="E6921" t="s">
        <v>40</v>
      </c>
      <c r="F6921" t="s">
        <v>73</v>
      </c>
      <c r="G6921">
        <v>5083.0600000000004</v>
      </c>
      <c r="H6921" s="5">
        <v>300</v>
      </c>
      <c r="I6921" s="5">
        <v>9000</v>
      </c>
      <c r="J6921" t="str">
        <f t="shared" si="856"/>
        <v>no</v>
      </c>
      <c r="K6921">
        <f t="shared" si="857"/>
        <v>0</v>
      </c>
      <c r="L6921">
        <f t="shared" si="858"/>
        <v>0</v>
      </c>
      <c r="M6921">
        <f t="shared" si="859"/>
        <v>0</v>
      </c>
      <c r="N6921">
        <f t="shared" si="860"/>
        <v>-5.092241658162953</v>
      </c>
      <c r="O6921">
        <f t="shared" si="861"/>
        <v>6.1442311721880034E-3</v>
      </c>
      <c r="P6921">
        <f t="shared" si="862"/>
        <v>6.1067101334266868E-3</v>
      </c>
      <c r="Q6921">
        <f t="shared" si="863"/>
        <v>-6.1254323474244842E-3</v>
      </c>
    </row>
    <row r="6922" spans="1:17" x14ac:dyDescent="0.25">
      <c r="A6922">
        <v>6911</v>
      </c>
      <c r="B6922" t="s">
        <v>7036</v>
      </c>
      <c r="C6922" s="8">
        <v>25000</v>
      </c>
      <c r="E6922" t="s">
        <v>22</v>
      </c>
      <c r="F6922" t="s">
        <v>73</v>
      </c>
      <c r="G6922">
        <v>2297.17</v>
      </c>
      <c r="H6922" s="5">
        <v>300</v>
      </c>
      <c r="I6922" s="5">
        <v>9000</v>
      </c>
      <c r="J6922" t="str">
        <f t="shared" si="856"/>
        <v>no</v>
      </c>
      <c r="K6922">
        <f t="shared" si="857"/>
        <v>0</v>
      </c>
      <c r="L6922">
        <f t="shared" si="858"/>
        <v>0</v>
      </c>
      <c r="M6922">
        <f t="shared" si="859"/>
        <v>0</v>
      </c>
      <c r="N6922">
        <f t="shared" si="860"/>
        <v>-5.0619861039084881</v>
      </c>
      <c r="O6922">
        <f t="shared" si="861"/>
        <v>6.3329690794522234E-3</v>
      </c>
      <c r="P6922">
        <f t="shared" si="862"/>
        <v>6.2931149768901407E-3</v>
      </c>
      <c r="Q6922">
        <f t="shared" si="863"/>
        <v>-6.3130000950679839E-3</v>
      </c>
    </row>
    <row r="6923" spans="1:17" x14ac:dyDescent="0.25">
      <c r="A6923">
        <v>6912</v>
      </c>
      <c r="B6923" t="s">
        <v>7037</v>
      </c>
      <c r="C6923" s="8">
        <v>25000</v>
      </c>
      <c r="E6923" t="s">
        <v>22</v>
      </c>
      <c r="F6923" t="s">
        <v>23</v>
      </c>
      <c r="G6923">
        <v>195.66</v>
      </c>
      <c r="H6923" s="5">
        <v>300</v>
      </c>
      <c r="I6923" s="5">
        <v>9000</v>
      </c>
      <c r="J6923" t="str">
        <f t="shared" si="856"/>
        <v>no</v>
      </c>
      <c r="K6923">
        <f t="shared" si="857"/>
        <v>0</v>
      </c>
      <c r="L6923">
        <f t="shared" si="858"/>
        <v>0</v>
      </c>
      <c r="M6923">
        <f t="shared" si="859"/>
        <v>0</v>
      </c>
      <c r="N6923">
        <f t="shared" si="860"/>
        <v>-5.0619861039084881</v>
      </c>
      <c r="O6923">
        <f t="shared" si="861"/>
        <v>6.3329690794522234E-3</v>
      </c>
      <c r="P6923">
        <f t="shared" si="862"/>
        <v>6.2931149768901407E-3</v>
      </c>
      <c r="Q6923">
        <f t="shared" si="863"/>
        <v>-6.3130000950679839E-3</v>
      </c>
    </row>
    <row r="6924" spans="1:17" x14ac:dyDescent="0.25">
      <c r="A6924">
        <v>6913</v>
      </c>
      <c r="B6924" t="s">
        <v>7038</v>
      </c>
      <c r="C6924" s="8">
        <v>2</v>
      </c>
      <c r="E6924" t="s">
        <v>57</v>
      </c>
      <c r="F6924" t="s">
        <v>74</v>
      </c>
      <c r="G6924">
        <v>80.81</v>
      </c>
      <c r="H6924" s="5">
        <v>730</v>
      </c>
      <c r="I6924" s="5">
        <v>9000</v>
      </c>
      <c r="J6924" t="str">
        <f t="shared" ref="J6924:J6987" si="864">IF(G6924/C6924&gt;=0.85, "yes", "no")</f>
        <v>yes</v>
      </c>
      <c r="K6924">
        <f t="shared" ref="K6924:K6987" si="865">IF(OR(H6924=500, H6924=600), 1, 0)</f>
        <v>0</v>
      </c>
      <c r="L6924">
        <f t="shared" ref="L6924:L6987" si="866">IF(F6924="ZDD", 1, 0)</f>
        <v>0</v>
      </c>
      <c r="M6924">
        <f t="shared" ref="M6924:M6987" si="867">IF(OR(E6924="ZP07", E6924="ZP28",E6924="ZP32",E6924="ZP45",E6924="ZPPY",E6924="ZSPP",E6924="ZXP1",E6924="ZXX7",E6924="ZYPP",E6924="ZYSP",E6924="ZYWP"),1,0)</f>
        <v>0</v>
      </c>
      <c r="N6924">
        <f t="shared" ref="N6924:N6987" si="868">$P$3+$P$4*L6924+$P$5*(C6924/10000000)+$P$6*(I6924/10000000)+$P$7*M6924</f>
        <v>-4.9863532693831756</v>
      </c>
      <c r="O6924">
        <f t="shared" ref="O6924:O6987" si="869">EXP(N6924)</f>
        <v>6.8305282254162358E-3</v>
      </c>
      <c r="P6924">
        <f t="shared" ref="P6924:P6987" si="870">O6924/(1+O6924)</f>
        <v>6.7841886334687792E-3</v>
      </c>
      <c r="Q6924">
        <f t="shared" ref="Q6924:Q6987" si="871">K6924*LN(P6924)+(1-K6924)*LN(1-P6924)</f>
        <v>-6.8073058548944205E-3</v>
      </c>
    </row>
    <row r="6925" spans="1:17" x14ac:dyDescent="0.25">
      <c r="A6925">
        <v>6914</v>
      </c>
      <c r="B6925" t="s">
        <v>7039</v>
      </c>
      <c r="C6925" s="8">
        <v>1</v>
      </c>
      <c r="E6925" t="s">
        <v>57</v>
      </c>
      <c r="F6925" t="s">
        <v>74</v>
      </c>
      <c r="G6925">
        <v>303.99</v>
      </c>
      <c r="H6925" s="5">
        <v>730</v>
      </c>
      <c r="I6925" s="5">
        <v>9000</v>
      </c>
      <c r="J6925" t="str">
        <f t="shared" si="864"/>
        <v>yes</v>
      </c>
      <c r="K6925">
        <f t="shared" si="865"/>
        <v>0</v>
      </c>
      <c r="L6925">
        <f t="shared" si="866"/>
        <v>0</v>
      </c>
      <c r="M6925">
        <f t="shared" si="867"/>
        <v>0</v>
      </c>
      <c r="N6925">
        <f t="shared" si="868"/>
        <v>-4.9863502438277507</v>
      </c>
      <c r="O6925">
        <f t="shared" si="869"/>
        <v>6.8305488915892266E-3</v>
      </c>
      <c r="P6925">
        <f t="shared" si="870"/>
        <v>6.7842090201860848E-3</v>
      </c>
      <c r="Q6925">
        <f t="shared" si="871"/>
        <v>-6.8073263808639938E-3</v>
      </c>
    </row>
    <row r="6926" spans="1:17" x14ac:dyDescent="0.25">
      <c r="A6926">
        <v>6915</v>
      </c>
      <c r="B6926" t="s">
        <v>7040</v>
      </c>
      <c r="C6926" s="8">
        <v>2</v>
      </c>
      <c r="E6926" t="s">
        <v>57</v>
      </c>
      <c r="F6926" t="s">
        <v>74</v>
      </c>
      <c r="G6926">
        <v>3148.7799999999997</v>
      </c>
      <c r="H6926" s="5">
        <v>730</v>
      </c>
      <c r="I6926" s="5">
        <v>9000</v>
      </c>
      <c r="J6926" t="str">
        <f t="shared" si="864"/>
        <v>yes</v>
      </c>
      <c r="K6926">
        <f t="shared" si="865"/>
        <v>0</v>
      </c>
      <c r="L6926">
        <f t="shared" si="866"/>
        <v>0</v>
      </c>
      <c r="M6926">
        <f t="shared" si="867"/>
        <v>0</v>
      </c>
      <c r="N6926">
        <f t="shared" si="868"/>
        <v>-4.9863532693831756</v>
      </c>
      <c r="O6926">
        <f t="shared" si="869"/>
        <v>6.8305282254162358E-3</v>
      </c>
      <c r="P6926">
        <f t="shared" si="870"/>
        <v>6.7841886334687792E-3</v>
      </c>
      <c r="Q6926">
        <f t="shared" si="871"/>
        <v>-6.8073058548944205E-3</v>
      </c>
    </row>
    <row r="6927" spans="1:17" x14ac:dyDescent="0.25">
      <c r="A6927">
        <v>6916</v>
      </c>
      <c r="B6927" t="s">
        <v>7041</v>
      </c>
      <c r="C6927" s="8">
        <v>10000</v>
      </c>
      <c r="E6927" t="s">
        <v>22</v>
      </c>
      <c r="F6927" t="s">
        <v>20</v>
      </c>
      <c r="G6927">
        <v>147.57</v>
      </c>
      <c r="H6927" s="5">
        <v>300</v>
      </c>
      <c r="I6927" s="5">
        <v>9000</v>
      </c>
      <c r="J6927" t="str">
        <f t="shared" si="864"/>
        <v>no</v>
      </c>
      <c r="K6927">
        <f t="shared" si="865"/>
        <v>0</v>
      </c>
      <c r="L6927">
        <f t="shared" si="866"/>
        <v>0</v>
      </c>
      <c r="M6927">
        <f t="shared" si="867"/>
        <v>0</v>
      </c>
      <c r="N6927">
        <f t="shared" si="868"/>
        <v>-5.0166027725267899</v>
      </c>
      <c r="O6927">
        <f t="shared" si="869"/>
        <v>6.6270019440258137E-3</v>
      </c>
      <c r="P6927">
        <f t="shared" si="870"/>
        <v>6.5833739123106819E-3</v>
      </c>
      <c r="Q6927">
        <f t="shared" si="871"/>
        <v>-6.6051399000292459E-3</v>
      </c>
    </row>
    <row r="6928" spans="1:17" x14ac:dyDescent="0.25">
      <c r="A6928">
        <v>6917</v>
      </c>
      <c r="B6928" t="s">
        <v>7042</v>
      </c>
      <c r="C6928" s="8">
        <v>25000</v>
      </c>
      <c r="E6928" t="s">
        <v>22</v>
      </c>
      <c r="F6928" t="s">
        <v>29</v>
      </c>
      <c r="G6928">
        <v>1831.31</v>
      </c>
      <c r="H6928" s="5">
        <v>300</v>
      </c>
      <c r="I6928" s="5">
        <v>9000</v>
      </c>
      <c r="J6928" t="str">
        <f t="shared" si="864"/>
        <v>no</v>
      </c>
      <c r="K6928">
        <f t="shared" si="865"/>
        <v>0</v>
      </c>
      <c r="L6928">
        <f t="shared" si="866"/>
        <v>1</v>
      </c>
      <c r="M6928">
        <f t="shared" si="867"/>
        <v>0</v>
      </c>
      <c r="N6928">
        <f t="shared" si="868"/>
        <v>-5.0774424782121441</v>
      </c>
      <c r="O6928">
        <f t="shared" si="869"/>
        <v>6.23583692807856E-3</v>
      </c>
      <c r="P6928">
        <f t="shared" si="870"/>
        <v>6.1971922478092686E-3</v>
      </c>
      <c r="Q6928">
        <f t="shared" si="871"/>
        <v>-6.216474549050232E-3</v>
      </c>
    </row>
    <row r="6929" spans="1:17" x14ac:dyDescent="0.25">
      <c r="A6929">
        <v>6918</v>
      </c>
      <c r="B6929" t="s">
        <v>7043</v>
      </c>
      <c r="C6929" s="8">
        <v>10000</v>
      </c>
      <c r="E6929" t="s">
        <v>22</v>
      </c>
      <c r="F6929" t="s">
        <v>39</v>
      </c>
      <c r="G6929">
        <v>101.77</v>
      </c>
      <c r="H6929" s="5">
        <v>300</v>
      </c>
      <c r="I6929" s="5">
        <v>9000</v>
      </c>
      <c r="J6929" t="str">
        <f t="shared" si="864"/>
        <v>no</v>
      </c>
      <c r="K6929">
        <f t="shared" si="865"/>
        <v>0</v>
      </c>
      <c r="L6929">
        <f t="shared" si="866"/>
        <v>0</v>
      </c>
      <c r="M6929">
        <f t="shared" si="867"/>
        <v>0</v>
      </c>
      <c r="N6929">
        <f t="shared" si="868"/>
        <v>-5.0166027725267899</v>
      </c>
      <c r="O6929">
        <f t="shared" si="869"/>
        <v>6.6270019440258137E-3</v>
      </c>
      <c r="P6929">
        <f t="shared" si="870"/>
        <v>6.5833739123106819E-3</v>
      </c>
      <c r="Q6929">
        <f t="shared" si="871"/>
        <v>-6.6051399000292459E-3</v>
      </c>
    </row>
    <row r="6930" spans="1:17" x14ac:dyDescent="0.25">
      <c r="A6930">
        <v>6919</v>
      </c>
      <c r="B6930" t="s">
        <v>7044</v>
      </c>
      <c r="C6930" s="8">
        <v>2</v>
      </c>
      <c r="E6930" t="s">
        <v>57</v>
      </c>
      <c r="F6930" t="s">
        <v>74</v>
      </c>
      <c r="G6930">
        <v>11.82</v>
      </c>
      <c r="H6930" s="5">
        <v>730</v>
      </c>
      <c r="I6930" s="5">
        <v>9000</v>
      </c>
      <c r="J6930" t="str">
        <f t="shared" si="864"/>
        <v>yes</v>
      </c>
      <c r="K6930">
        <f t="shared" si="865"/>
        <v>0</v>
      </c>
      <c r="L6930">
        <f t="shared" si="866"/>
        <v>0</v>
      </c>
      <c r="M6930">
        <f t="shared" si="867"/>
        <v>0</v>
      </c>
      <c r="N6930">
        <f t="shared" si="868"/>
        <v>-4.9863532693831756</v>
      </c>
      <c r="O6930">
        <f t="shared" si="869"/>
        <v>6.8305282254162358E-3</v>
      </c>
      <c r="P6930">
        <f t="shared" si="870"/>
        <v>6.7841886334687792E-3</v>
      </c>
      <c r="Q6930">
        <f t="shared" si="871"/>
        <v>-6.8073058548944205E-3</v>
      </c>
    </row>
    <row r="6931" spans="1:17" x14ac:dyDescent="0.25">
      <c r="A6931">
        <v>6920</v>
      </c>
      <c r="B6931" t="s">
        <v>7045</v>
      </c>
      <c r="C6931" s="8">
        <v>15000</v>
      </c>
      <c r="E6931" t="s">
        <v>22</v>
      </c>
      <c r="F6931" t="s">
        <v>29</v>
      </c>
      <c r="G6931">
        <v>883.78</v>
      </c>
      <c r="H6931" s="5">
        <v>300</v>
      </c>
      <c r="I6931" s="5">
        <v>9000</v>
      </c>
      <c r="J6931" t="str">
        <f t="shared" si="864"/>
        <v>no</v>
      </c>
      <c r="K6931">
        <f t="shared" si="865"/>
        <v>0</v>
      </c>
      <c r="L6931">
        <f t="shared" si="866"/>
        <v>1</v>
      </c>
      <c r="M6931">
        <f t="shared" si="867"/>
        <v>0</v>
      </c>
      <c r="N6931">
        <f t="shared" si="868"/>
        <v>-5.0471869239576783</v>
      </c>
      <c r="O6931">
        <f t="shared" si="869"/>
        <v>6.427388772217167E-3</v>
      </c>
      <c r="P6931">
        <f t="shared" si="870"/>
        <v>6.386341274017002E-3</v>
      </c>
      <c r="Q6931">
        <f t="shared" si="871"/>
        <v>-6.4068211925135407E-3</v>
      </c>
    </row>
    <row r="6932" spans="1:17" x14ac:dyDescent="0.25">
      <c r="A6932">
        <v>6921</v>
      </c>
      <c r="B6932" t="s">
        <v>7046</v>
      </c>
      <c r="C6932" s="8">
        <v>20000</v>
      </c>
      <c r="E6932" t="s">
        <v>22</v>
      </c>
      <c r="F6932" t="s">
        <v>29</v>
      </c>
      <c r="G6932">
        <v>2186.79</v>
      </c>
      <c r="H6932" s="5">
        <v>400</v>
      </c>
      <c r="I6932" s="5">
        <v>9000</v>
      </c>
      <c r="J6932" t="str">
        <f t="shared" si="864"/>
        <v>no</v>
      </c>
      <c r="K6932">
        <f t="shared" si="865"/>
        <v>0</v>
      </c>
      <c r="L6932">
        <f t="shared" si="866"/>
        <v>1</v>
      </c>
      <c r="M6932">
        <f t="shared" si="867"/>
        <v>0</v>
      </c>
      <c r="N6932">
        <f t="shared" si="868"/>
        <v>-5.0623147010849117</v>
      </c>
      <c r="O6932">
        <f t="shared" si="869"/>
        <v>6.3308884255615571E-3</v>
      </c>
      <c r="P6932">
        <f t="shared" si="870"/>
        <v>6.2910604239391332E-3</v>
      </c>
      <c r="Q6932">
        <f t="shared" si="871"/>
        <v>-6.3109325328340894E-3</v>
      </c>
    </row>
    <row r="6933" spans="1:17" x14ac:dyDescent="0.25">
      <c r="A6933">
        <v>6922</v>
      </c>
      <c r="B6933" t="s">
        <v>7047</v>
      </c>
      <c r="C6933" s="8">
        <v>25000</v>
      </c>
      <c r="E6933" t="s">
        <v>22</v>
      </c>
      <c r="F6933" t="s">
        <v>73</v>
      </c>
      <c r="G6933">
        <v>4409.42</v>
      </c>
      <c r="H6933" s="5">
        <v>300</v>
      </c>
      <c r="I6933" s="5">
        <v>9000</v>
      </c>
      <c r="J6933" t="str">
        <f t="shared" si="864"/>
        <v>no</v>
      </c>
      <c r="K6933">
        <f t="shared" si="865"/>
        <v>0</v>
      </c>
      <c r="L6933">
        <f t="shared" si="866"/>
        <v>0</v>
      </c>
      <c r="M6933">
        <f t="shared" si="867"/>
        <v>0</v>
      </c>
      <c r="N6933">
        <f t="shared" si="868"/>
        <v>-5.0619861039084881</v>
      </c>
      <c r="O6933">
        <f t="shared" si="869"/>
        <v>6.3329690794522234E-3</v>
      </c>
      <c r="P6933">
        <f t="shared" si="870"/>
        <v>6.2931149768901407E-3</v>
      </c>
      <c r="Q6933">
        <f t="shared" si="871"/>
        <v>-6.3130000950679839E-3</v>
      </c>
    </row>
    <row r="6934" spans="1:17" x14ac:dyDescent="0.25">
      <c r="A6934">
        <v>6923</v>
      </c>
      <c r="B6934" t="s">
        <v>7048</v>
      </c>
      <c r="C6934" s="8">
        <v>5000</v>
      </c>
      <c r="E6934" t="s">
        <v>22</v>
      </c>
      <c r="F6934" t="s">
        <v>73</v>
      </c>
      <c r="G6934">
        <v>777.12</v>
      </c>
      <c r="H6934" s="5">
        <v>300</v>
      </c>
      <c r="I6934" s="5">
        <v>9000</v>
      </c>
      <c r="J6934" t="str">
        <f t="shared" si="864"/>
        <v>no</v>
      </c>
      <c r="K6934">
        <f t="shared" si="865"/>
        <v>0</v>
      </c>
      <c r="L6934">
        <f t="shared" si="866"/>
        <v>0</v>
      </c>
      <c r="M6934">
        <f t="shared" si="867"/>
        <v>0</v>
      </c>
      <c r="N6934">
        <f t="shared" si="868"/>
        <v>-5.0014749953995574</v>
      </c>
      <c r="O6934">
        <f t="shared" si="869"/>
        <v>6.728015884234234E-3</v>
      </c>
      <c r="P6934">
        <f t="shared" si="870"/>
        <v>6.6830522028582372E-3</v>
      </c>
      <c r="Q6934">
        <f t="shared" si="871"/>
        <v>-6.7054837930821086E-3</v>
      </c>
    </row>
    <row r="6935" spans="1:17" x14ac:dyDescent="0.25">
      <c r="A6935">
        <v>6924</v>
      </c>
      <c r="B6935" t="s">
        <v>7049</v>
      </c>
      <c r="C6935" s="8">
        <v>2</v>
      </c>
      <c r="E6935" t="s">
        <v>57</v>
      </c>
      <c r="F6935" t="s">
        <v>74</v>
      </c>
      <c r="G6935">
        <v>626.1</v>
      </c>
      <c r="H6935" s="5">
        <v>730</v>
      </c>
      <c r="I6935" s="5">
        <v>9000</v>
      </c>
      <c r="J6935" t="str">
        <f t="shared" si="864"/>
        <v>yes</v>
      </c>
      <c r="K6935">
        <f t="shared" si="865"/>
        <v>0</v>
      </c>
      <c r="L6935">
        <f t="shared" si="866"/>
        <v>0</v>
      </c>
      <c r="M6935">
        <f t="shared" si="867"/>
        <v>0</v>
      </c>
      <c r="N6935">
        <f t="shared" si="868"/>
        <v>-4.9863532693831756</v>
      </c>
      <c r="O6935">
        <f t="shared" si="869"/>
        <v>6.8305282254162358E-3</v>
      </c>
      <c r="P6935">
        <f t="shared" si="870"/>
        <v>6.7841886334687792E-3</v>
      </c>
      <c r="Q6935">
        <f t="shared" si="871"/>
        <v>-6.8073058548944205E-3</v>
      </c>
    </row>
    <row r="6936" spans="1:17" x14ac:dyDescent="0.25">
      <c r="A6936">
        <v>6925</v>
      </c>
      <c r="B6936" t="s">
        <v>7050</v>
      </c>
      <c r="C6936" s="8">
        <v>50000</v>
      </c>
      <c r="E6936" t="s">
        <v>40</v>
      </c>
      <c r="F6936" t="s">
        <v>73</v>
      </c>
      <c r="G6936">
        <v>2203.67</v>
      </c>
      <c r="H6936" s="5">
        <v>300</v>
      </c>
      <c r="I6936" s="5">
        <v>9000</v>
      </c>
      <c r="J6936" t="str">
        <f t="shared" si="864"/>
        <v>no</v>
      </c>
      <c r="K6936">
        <f t="shared" si="865"/>
        <v>0</v>
      </c>
      <c r="L6936">
        <f t="shared" si="866"/>
        <v>0</v>
      </c>
      <c r="M6936">
        <f t="shared" si="867"/>
        <v>0</v>
      </c>
      <c r="N6936">
        <f t="shared" si="868"/>
        <v>-5.1376249895446504</v>
      </c>
      <c r="O6936">
        <f t="shared" si="869"/>
        <v>5.8716183213966449E-3</v>
      </c>
      <c r="P6936">
        <f t="shared" si="870"/>
        <v>5.8373436673710205E-3</v>
      </c>
      <c r="Q6936">
        <f t="shared" si="871"/>
        <v>-5.8544475512279518E-3</v>
      </c>
    </row>
    <row r="6937" spans="1:17" x14ac:dyDescent="0.25">
      <c r="A6937">
        <v>6926</v>
      </c>
      <c r="B6937" t="s">
        <v>7051</v>
      </c>
      <c r="C6937" s="8">
        <v>25000</v>
      </c>
      <c r="E6937" t="s">
        <v>22</v>
      </c>
      <c r="F6937" t="s">
        <v>73</v>
      </c>
      <c r="G6937">
        <v>1407.77</v>
      </c>
      <c r="H6937" s="5">
        <v>250</v>
      </c>
      <c r="I6937" s="5">
        <v>9000</v>
      </c>
      <c r="J6937" t="str">
        <f t="shared" si="864"/>
        <v>no</v>
      </c>
      <c r="K6937">
        <f t="shared" si="865"/>
        <v>0</v>
      </c>
      <c r="L6937">
        <f t="shared" si="866"/>
        <v>0</v>
      </c>
      <c r="M6937">
        <f t="shared" si="867"/>
        <v>0</v>
      </c>
      <c r="N6937">
        <f t="shared" si="868"/>
        <v>-5.0619861039084881</v>
      </c>
      <c r="O6937">
        <f t="shared" si="869"/>
        <v>6.3329690794522234E-3</v>
      </c>
      <c r="P6937">
        <f t="shared" si="870"/>
        <v>6.2931149768901407E-3</v>
      </c>
      <c r="Q6937">
        <f t="shared" si="871"/>
        <v>-6.3130000950679839E-3</v>
      </c>
    </row>
    <row r="6938" spans="1:17" x14ac:dyDescent="0.25">
      <c r="A6938">
        <v>6927</v>
      </c>
      <c r="B6938" t="s">
        <v>7052</v>
      </c>
      <c r="C6938" s="8">
        <v>25000</v>
      </c>
      <c r="E6938" t="s">
        <v>22</v>
      </c>
      <c r="F6938" t="s">
        <v>73</v>
      </c>
      <c r="G6938">
        <v>12999.54</v>
      </c>
      <c r="H6938" s="5">
        <v>400</v>
      </c>
      <c r="I6938" s="5">
        <v>9000</v>
      </c>
      <c r="J6938" t="str">
        <f t="shared" si="864"/>
        <v>no</v>
      </c>
      <c r="K6938">
        <f t="shared" si="865"/>
        <v>0</v>
      </c>
      <c r="L6938">
        <f t="shared" si="866"/>
        <v>0</v>
      </c>
      <c r="M6938">
        <f t="shared" si="867"/>
        <v>0</v>
      </c>
      <c r="N6938">
        <f t="shared" si="868"/>
        <v>-5.0619861039084881</v>
      </c>
      <c r="O6938">
        <f t="shared" si="869"/>
        <v>6.3329690794522234E-3</v>
      </c>
      <c r="P6938">
        <f t="shared" si="870"/>
        <v>6.2931149768901407E-3</v>
      </c>
      <c r="Q6938">
        <f t="shared" si="871"/>
        <v>-6.3130000950679839E-3</v>
      </c>
    </row>
    <row r="6939" spans="1:17" x14ac:dyDescent="0.25">
      <c r="A6939">
        <v>6928</v>
      </c>
      <c r="B6939" t="s">
        <v>7053</v>
      </c>
      <c r="C6939" s="8">
        <v>25000</v>
      </c>
      <c r="E6939" t="s">
        <v>22</v>
      </c>
      <c r="F6939" t="s">
        <v>20</v>
      </c>
      <c r="G6939">
        <v>5248.59</v>
      </c>
      <c r="H6939" s="5">
        <v>300</v>
      </c>
      <c r="I6939" s="5">
        <v>9000</v>
      </c>
      <c r="J6939" t="str">
        <f t="shared" si="864"/>
        <v>no</v>
      </c>
      <c r="K6939">
        <f t="shared" si="865"/>
        <v>0</v>
      </c>
      <c r="L6939">
        <f t="shared" si="866"/>
        <v>0</v>
      </c>
      <c r="M6939">
        <f t="shared" si="867"/>
        <v>0</v>
      </c>
      <c r="N6939">
        <f t="shared" si="868"/>
        <v>-5.0619861039084881</v>
      </c>
      <c r="O6939">
        <f t="shared" si="869"/>
        <v>6.3329690794522234E-3</v>
      </c>
      <c r="P6939">
        <f t="shared" si="870"/>
        <v>6.2931149768901407E-3</v>
      </c>
      <c r="Q6939">
        <f t="shared" si="871"/>
        <v>-6.3130000950679839E-3</v>
      </c>
    </row>
    <row r="6940" spans="1:17" x14ac:dyDescent="0.25">
      <c r="A6940">
        <v>6929</v>
      </c>
      <c r="B6940" t="s">
        <v>7054</v>
      </c>
      <c r="C6940" s="8">
        <v>10000</v>
      </c>
      <c r="E6940" t="s">
        <v>22</v>
      </c>
      <c r="F6940" t="s">
        <v>29</v>
      </c>
      <c r="G6940">
        <v>43.91</v>
      </c>
      <c r="H6940" s="5">
        <v>300</v>
      </c>
      <c r="I6940" s="5">
        <v>9000</v>
      </c>
      <c r="J6940" t="str">
        <f t="shared" si="864"/>
        <v>no</v>
      </c>
      <c r="K6940">
        <f t="shared" si="865"/>
        <v>0</v>
      </c>
      <c r="L6940">
        <f t="shared" si="866"/>
        <v>1</v>
      </c>
      <c r="M6940">
        <f t="shared" si="867"/>
        <v>0</v>
      </c>
      <c r="N6940">
        <f t="shared" si="868"/>
        <v>-5.0320591468304459</v>
      </c>
      <c r="O6940">
        <f t="shared" si="869"/>
        <v>6.5253600525362124E-3</v>
      </c>
      <c r="P6940">
        <f t="shared" si="870"/>
        <v>6.4830557793353737E-3</v>
      </c>
      <c r="Q6940">
        <f t="shared" si="871"/>
        <v>-6.5041620570257088E-3</v>
      </c>
    </row>
    <row r="6941" spans="1:17" x14ac:dyDescent="0.25">
      <c r="A6941">
        <v>6930</v>
      </c>
      <c r="B6941" t="s">
        <v>7055</v>
      </c>
      <c r="C6941" s="8">
        <v>2</v>
      </c>
      <c r="E6941" t="s">
        <v>57</v>
      </c>
      <c r="F6941" t="s">
        <v>74</v>
      </c>
      <c r="G6941">
        <v>606.17999999999995</v>
      </c>
      <c r="H6941" s="5">
        <v>730</v>
      </c>
      <c r="I6941" s="5">
        <v>9000</v>
      </c>
      <c r="J6941" t="str">
        <f t="shared" si="864"/>
        <v>yes</v>
      </c>
      <c r="K6941">
        <f t="shared" si="865"/>
        <v>0</v>
      </c>
      <c r="L6941">
        <f t="shared" si="866"/>
        <v>0</v>
      </c>
      <c r="M6941">
        <f t="shared" si="867"/>
        <v>0</v>
      </c>
      <c r="N6941">
        <f t="shared" si="868"/>
        <v>-4.9863532693831756</v>
      </c>
      <c r="O6941">
        <f t="shared" si="869"/>
        <v>6.8305282254162358E-3</v>
      </c>
      <c r="P6941">
        <f t="shared" si="870"/>
        <v>6.7841886334687792E-3</v>
      </c>
      <c r="Q6941">
        <f t="shared" si="871"/>
        <v>-6.8073058548944205E-3</v>
      </c>
    </row>
    <row r="6942" spans="1:17" x14ac:dyDescent="0.25">
      <c r="A6942">
        <v>6931</v>
      </c>
      <c r="B6942" t="s">
        <v>7056</v>
      </c>
      <c r="C6942" s="8">
        <v>25000</v>
      </c>
      <c r="E6942" t="s">
        <v>22</v>
      </c>
      <c r="F6942" t="s">
        <v>73</v>
      </c>
      <c r="G6942">
        <v>2110.12</v>
      </c>
      <c r="H6942" s="5">
        <v>300</v>
      </c>
      <c r="I6942" s="5">
        <v>9000</v>
      </c>
      <c r="J6942" t="str">
        <f t="shared" si="864"/>
        <v>no</v>
      </c>
      <c r="K6942">
        <f t="shared" si="865"/>
        <v>0</v>
      </c>
      <c r="L6942">
        <f t="shared" si="866"/>
        <v>0</v>
      </c>
      <c r="M6942">
        <f t="shared" si="867"/>
        <v>0</v>
      </c>
      <c r="N6942">
        <f t="shared" si="868"/>
        <v>-5.0619861039084881</v>
      </c>
      <c r="O6942">
        <f t="shared" si="869"/>
        <v>6.3329690794522234E-3</v>
      </c>
      <c r="P6942">
        <f t="shared" si="870"/>
        <v>6.2931149768901407E-3</v>
      </c>
      <c r="Q6942">
        <f t="shared" si="871"/>
        <v>-6.3130000950679839E-3</v>
      </c>
    </row>
    <row r="6943" spans="1:17" x14ac:dyDescent="0.25">
      <c r="A6943">
        <v>6932</v>
      </c>
      <c r="B6943" t="s">
        <v>7057</v>
      </c>
      <c r="C6943" s="8">
        <v>2</v>
      </c>
      <c r="E6943" t="s">
        <v>57</v>
      </c>
      <c r="F6943" t="s">
        <v>74</v>
      </c>
      <c r="G6943">
        <v>503.61</v>
      </c>
      <c r="H6943" s="5">
        <v>730</v>
      </c>
      <c r="I6943" s="5">
        <v>9000</v>
      </c>
      <c r="J6943" t="str">
        <f t="shared" si="864"/>
        <v>yes</v>
      </c>
      <c r="K6943">
        <f t="shared" si="865"/>
        <v>0</v>
      </c>
      <c r="L6943">
        <f t="shared" si="866"/>
        <v>0</v>
      </c>
      <c r="M6943">
        <f t="shared" si="867"/>
        <v>0</v>
      </c>
      <c r="N6943">
        <f t="shared" si="868"/>
        <v>-4.9863532693831756</v>
      </c>
      <c r="O6943">
        <f t="shared" si="869"/>
        <v>6.8305282254162358E-3</v>
      </c>
      <c r="P6943">
        <f t="shared" si="870"/>
        <v>6.7841886334687792E-3</v>
      </c>
      <c r="Q6943">
        <f t="shared" si="871"/>
        <v>-6.8073058548944205E-3</v>
      </c>
    </row>
    <row r="6944" spans="1:17" x14ac:dyDescent="0.25">
      <c r="A6944">
        <v>6933</v>
      </c>
      <c r="B6944" t="s">
        <v>7058</v>
      </c>
      <c r="C6944" s="8">
        <v>10000</v>
      </c>
      <c r="E6944" t="s">
        <v>22</v>
      </c>
      <c r="F6944" t="s">
        <v>39</v>
      </c>
      <c r="G6944">
        <v>1168.49</v>
      </c>
      <c r="H6944" s="5">
        <v>300</v>
      </c>
      <c r="I6944" s="5">
        <v>9000</v>
      </c>
      <c r="J6944" t="str">
        <f t="shared" si="864"/>
        <v>no</v>
      </c>
      <c r="K6944">
        <f t="shared" si="865"/>
        <v>0</v>
      </c>
      <c r="L6944">
        <f t="shared" si="866"/>
        <v>0</v>
      </c>
      <c r="M6944">
        <f t="shared" si="867"/>
        <v>0</v>
      </c>
      <c r="N6944">
        <f t="shared" si="868"/>
        <v>-5.0166027725267899</v>
      </c>
      <c r="O6944">
        <f t="shared" si="869"/>
        <v>6.6270019440258137E-3</v>
      </c>
      <c r="P6944">
        <f t="shared" si="870"/>
        <v>6.5833739123106819E-3</v>
      </c>
      <c r="Q6944">
        <f t="shared" si="871"/>
        <v>-6.6051399000292459E-3</v>
      </c>
    </row>
    <row r="6945" spans="1:17" x14ac:dyDescent="0.25">
      <c r="A6945">
        <v>6934</v>
      </c>
      <c r="B6945" t="s">
        <v>7059</v>
      </c>
      <c r="C6945" s="8">
        <v>25000</v>
      </c>
      <c r="E6945" t="s">
        <v>22</v>
      </c>
      <c r="F6945" t="s">
        <v>29</v>
      </c>
      <c r="G6945">
        <v>5990.24</v>
      </c>
      <c r="H6945" s="5">
        <v>300</v>
      </c>
      <c r="I6945" s="5">
        <v>9000</v>
      </c>
      <c r="J6945" t="str">
        <f t="shared" si="864"/>
        <v>no</v>
      </c>
      <c r="K6945">
        <f t="shared" si="865"/>
        <v>0</v>
      </c>
      <c r="L6945">
        <f t="shared" si="866"/>
        <v>1</v>
      </c>
      <c r="M6945">
        <f t="shared" si="867"/>
        <v>0</v>
      </c>
      <c r="N6945">
        <f t="shared" si="868"/>
        <v>-5.0774424782121441</v>
      </c>
      <c r="O6945">
        <f t="shared" si="869"/>
        <v>6.23583692807856E-3</v>
      </c>
      <c r="P6945">
        <f t="shared" si="870"/>
        <v>6.1971922478092686E-3</v>
      </c>
      <c r="Q6945">
        <f t="shared" si="871"/>
        <v>-6.216474549050232E-3</v>
      </c>
    </row>
    <row r="6946" spans="1:17" x14ac:dyDescent="0.25">
      <c r="A6946">
        <v>6935</v>
      </c>
      <c r="B6946" t="s">
        <v>7060</v>
      </c>
      <c r="C6946" s="8">
        <v>1</v>
      </c>
      <c r="E6946" t="s">
        <v>57</v>
      </c>
      <c r="F6946" t="s">
        <v>74</v>
      </c>
      <c r="G6946">
        <v>605.6</v>
      </c>
      <c r="H6946" s="5">
        <v>730</v>
      </c>
      <c r="I6946" s="5">
        <v>9000</v>
      </c>
      <c r="J6946" t="str">
        <f t="shared" si="864"/>
        <v>yes</v>
      </c>
      <c r="K6946">
        <f t="shared" si="865"/>
        <v>0</v>
      </c>
      <c r="L6946">
        <f t="shared" si="866"/>
        <v>0</v>
      </c>
      <c r="M6946">
        <f t="shared" si="867"/>
        <v>0</v>
      </c>
      <c r="N6946">
        <f t="shared" si="868"/>
        <v>-4.9863502438277507</v>
      </c>
      <c r="O6946">
        <f t="shared" si="869"/>
        <v>6.8305488915892266E-3</v>
      </c>
      <c r="P6946">
        <f t="shared" si="870"/>
        <v>6.7842090201860848E-3</v>
      </c>
      <c r="Q6946">
        <f t="shared" si="871"/>
        <v>-6.8073263808639938E-3</v>
      </c>
    </row>
    <row r="6947" spans="1:17" x14ac:dyDescent="0.25">
      <c r="A6947">
        <v>6936</v>
      </c>
      <c r="B6947" t="s">
        <v>7061</v>
      </c>
      <c r="C6947" s="8">
        <v>2</v>
      </c>
      <c r="E6947" t="s">
        <v>57</v>
      </c>
      <c r="F6947" t="s">
        <v>74</v>
      </c>
      <c r="G6947">
        <v>1983.41</v>
      </c>
      <c r="H6947" s="5">
        <v>730</v>
      </c>
      <c r="I6947" s="5">
        <v>9000</v>
      </c>
      <c r="J6947" t="str">
        <f t="shared" si="864"/>
        <v>yes</v>
      </c>
      <c r="K6947">
        <f t="shared" si="865"/>
        <v>0</v>
      </c>
      <c r="L6947">
        <f t="shared" si="866"/>
        <v>0</v>
      </c>
      <c r="M6947">
        <f t="shared" si="867"/>
        <v>0</v>
      </c>
      <c r="N6947">
        <f t="shared" si="868"/>
        <v>-4.9863532693831756</v>
      </c>
      <c r="O6947">
        <f t="shared" si="869"/>
        <v>6.8305282254162358E-3</v>
      </c>
      <c r="P6947">
        <f t="shared" si="870"/>
        <v>6.7841886334687792E-3</v>
      </c>
      <c r="Q6947">
        <f t="shared" si="871"/>
        <v>-6.8073058548944205E-3</v>
      </c>
    </row>
    <row r="6948" spans="1:17" x14ac:dyDescent="0.25">
      <c r="A6948">
        <v>6937</v>
      </c>
      <c r="B6948" t="s">
        <v>7062</v>
      </c>
      <c r="C6948" s="8">
        <v>5000</v>
      </c>
      <c r="E6948" t="s">
        <v>22</v>
      </c>
      <c r="F6948" t="s">
        <v>25</v>
      </c>
      <c r="G6948">
        <v>380.94</v>
      </c>
      <c r="H6948" s="5">
        <v>300</v>
      </c>
      <c r="I6948" s="5">
        <v>9000</v>
      </c>
      <c r="J6948" t="str">
        <f t="shared" si="864"/>
        <v>no</v>
      </c>
      <c r="K6948">
        <f t="shared" si="865"/>
        <v>0</v>
      </c>
      <c r="L6948">
        <f t="shared" si="866"/>
        <v>0</v>
      </c>
      <c r="M6948">
        <f t="shared" si="867"/>
        <v>0</v>
      </c>
      <c r="N6948">
        <f t="shared" si="868"/>
        <v>-5.0014749953995574</v>
      </c>
      <c r="O6948">
        <f t="shared" si="869"/>
        <v>6.728015884234234E-3</v>
      </c>
      <c r="P6948">
        <f t="shared" si="870"/>
        <v>6.6830522028582372E-3</v>
      </c>
      <c r="Q6948">
        <f t="shared" si="871"/>
        <v>-6.7054837930821086E-3</v>
      </c>
    </row>
    <row r="6949" spans="1:17" x14ac:dyDescent="0.25">
      <c r="A6949">
        <v>6938</v>
      </c>
      <c r="B6949" t="s">
        <v>7063</v>
      </c>
      <c r="C6949" s="8">
        <v>2</v>
      </c>
      <c r="E6949" t="s">
        <v>57</v>
      </c>
      <c r="F6949" t="s">
        <v>74</v>
      </c>
      <c r="G6949">
        <v>1085.93</v>
      </c>
      <c r="H6949" s="5">
        <v>730</v>
      </c>
      <c r="I6949" s="5">
        <v>9000</v>
      </c>
      <c r="J6949" t="str">
        <f t="shared" si="864"/>
        <v>yes</v>
      </c>
      <c r="K6949">
        <f t="shared" si="865"/>
        <v>0</v>
      </c>
      <c r="L6949">
        <f t="shared" si="866"/>
        <v>0</v>
      </c>
      <c r="M6949">
        <f t="shared" si="867"/>
        <v>0</v>
      </c>
      <c r="N6949">
        <f t="shared" si="868"/>
        <v>-4.9863532693831756</v>
      </c>
      <c r="O6949">
        <f t="shared" si="869"/>
        <v>6.8305282254162358E-3</v>
      </c>
      <c r="P6949">
        <f t="shared" si="870"/>
        <v>6.7841886334687792E-3</v>
      </c>
      <c r="Q6949">
        <f t="shared" si="871"/>
        <v>-6.8073058548944205E-3</v>
      </c>
    </row>
    <row r="6950" spans="1:17" x14ac:dyDescent="0.25">
      <c r="A6950">
        <v>6939</v>
      </c>
      <c r="B6950" t="s">
        <v>7064</v>
      </c>
      <c r="C6950" s="8">
        <v>5000</v>
      </c>
      <c r="E6950" t="s">
        <v>56</v>
      </c>
      <c r="F6950" t="s">
        <v>73</v>
      </c>
      <c r="G6950">
        <v>470.85</v>
      </c>
      <c r="H6950" s="5">
        <v>300</v>
      </c>
      <c r="I6950" s="5">
        <v>9000</v>
      </c>
      <c r="J6950" t="str">
        <f t="shared" si="864"/>
        <v>no</v>
      </c>
      <c r="K6950">
        <f t="shared" si="865"/>
        <v>0</v>
      </c>
      <c r="L6950">
        <f t="shared" si="866"/>
        <v>0</v>
      </c>
      <c r="M6950">
        <f t="shared" si="867"/>
        <v>0</v>
      </c>
      <c r="N6950">
        <f t="shared" si="868"/>
        <v>-5.0014749953995574</v>
      </c>
      <c r="O6950">
        <f t="shared" si="869"/>
        <v>6.728015884234234E-3</v>
      </c>
      <c r="P6950">
        <f t="shared" si="870"/>
        <v>6.6830522028582372E-3</v>
      </c>
      <c r="Q6950">
        <f t="shared" si="871"/>
        <v>-6.7054837930821086E-3</v>
      </c>
    </row>
    <row r="6951" spans="1:17" x14ac:dyDescent="0.25">
      <c r="A6951">
        <v>6940</v>
      </c>
      <c r="B6951" t="s">
        <v>7065</v>
      </c>
      <c r="C6951" s="8">
        <v>10000</v>
      </c>
      <c r="E6951" t="s">
        <v>22</v>
      </c>
      <c r="F6951" t="s">
        <v>20</v>
      </c>
      <c r="G6951">
        <v>531.29</v>
      </c>
      <c r="H6951" s="5">
        <v>300</v>
      </c>
      <c r="I6951" s="5">
        <v>9000</v>
      </c>
      <c r="J6951" t="str">
        <f t="shared" si="864"/>
        <v>no</v>
      </c>
      <c r="K6951">
        <f t="shared" si="865"/>
        <v>0</v>
      </c>
      <c r="L6951">
        <f t="shared" si="866"/>
        <v>0</v>
      </c>
      <c r="M6951">
        <f t="shared" si="867"/>
        <v>0</v>
      </c>
      <c r="N6951">
        <f t="shared" si="868"/>
        <v>-5.0166027725267899</v>
      </c>
      <c r="O6951">
        <f t="shared" si="869"/>
        <v>6.6270019440258137E-3</v>
      </c>
      <c r="P6951">
        <f t="shared" si="870"/>
        <v>6.5833739123106819E-3</v>
      </c>
      <c r="Q6951">
        <f t="shared" si="871"/>
        <v>-6.6051399000292459E-3</v>
      </c>
    </row>
    <row r="6952" spans="1:17" x14ac:dyDescent="0.25">
      <c r="A6952">
        <v>6941</v>
      </c>
      <c r="B6952" t="s">
        <v>7066</v>
      </c>
      <c r="C6952" s="8">
        <v>30000</v>
      </c>
      <c r="E6952" t="s">
        <v>40</v>
      </c>
      <c r="F6952" t="s">
        <v>73</v>
      </c>
      <c r="G6952">
        <v>4633</v>
      </c>
      <c r="H6952" s="5">
        <v>300</v>
      </c>
      <c r="I6952" s="5">
        <v>9000</v>
      </c>
      <c r="J6952" t="str">
        <f t="shared" si="864"/>
        <v>no</v>
      </c>
      <c r="K6952">
        <f t="shared" si="865"/>
        <v>0</v>
      </c>
      <c r="L6952">
        <f t="shared" si="866"/>
        <v>0</v>
      </c>
      <c r="M6952">
        <f t="shared" si="867"/>
        <v>0</v>
      </c>
      <c r="N6952">
        <f t="shared" si="868"/>
        <v>-5.0771138810357206</v>
      </c>
      <c r="O6952">
        <f t="shared" si="869"/>
        <v>6.2378863431833314E-3</v>
      </c>
      <c r="P6952">
        <f t="shared" si="870"/>
        <v>6.1992163362609301E-3</v>
      </c>
      <c r="Q6952">
        <f t="shared" si="871"/>
        <v>-6.2185112614615776E-3</v>
      </c>
    </row>
    <row r="6953" spans="1:17" x14ac:dyDescent="0.25">
      <c r="A6953">
        <v>6942</v>
      </c>
      <c r="B6953" t="s">
        <v>7067</v>
      </c>
      <c r="C6953" s="8">
        <v>10000</v>
      </c>
      <c r="E6953" t="s">
        <v>22</v>
      </c>
      <c r="F6953" t="s">
        <v>20</v>
      </c>
      <c r="G6953">
        <v>606.04999999999995</v>
      </c>
      <c r="H6953" s="5">
        <v>300</v>
      </c>
      <c r="I6953" s="5">
        <v>9000</v>
      </c>
      <c r="J6953" t="str">
        <f t="shared" si="864"/>
        <v>no</v>
      </c>
      <c r="K6953">
        <f t="shared" si="865"/>
        <v>0</v>
      </c>
      <c r="L6953">
        <f t="shared" si="866"/>
        <v>0</v>
      </c>
      <c r="M6953">
        <f t="shared" si="867"/>
        <v>0</v>
      </c>
      <c r="N6953">
        <f t="shared" si="868"/>
        <v>-5.0166027725267899</v>
      </c>
      <c r="O6953">
        <f t="shared" si="869"/>
        <v>6.6270019440258137E-3</v>
      </c>
      <c r="P6953">
        <f t="shared" si="870"/>
        <v>6.5833739123106819E-3</v>
      </c>
      <c r="Q6953">
        <f t="shared" si="871"/>
        <v>-6.6051399000292459E-3</v>
      </c>
    </row>
    <row r="6954" spans="1:17" x14ac:dyDescent="0.25">
      <c r="A6954">
        <v>6943</v>
      </c>
      <c r="B6954" t="s">
        <v>7068</v>
      </c>
      <c r="C6954" s="8">
        <v>10000</v>
      </c>
      <c r="E6954" t="s">
        <v>22</v>
      </c>
      <c r="F6954" t="s">
        <v>73</v>
      </c>
      <c r="G6954">
        <v>229.01</v>
      </c>
      <c r="H6954" s="5">
        <v>300</v>
      </c>
      <c r="I6954" s="5">
        <v>9000</v>
      </c>
      <c r="J6954" t="str">
        <f t="shared" si="864"/>
        <v>no</v>
      </c>
      <c r="K6954">
        <f t="shared" si="865"/>
        <v>0</v>
      </c>
      <c r="L6954">
        <f t="shared" si="866"/>
        <v>0</v>
      </c>
      <c r="M6954">
        <f t="shared" si="867"/>
        <v>0</v>
      </c>
      <c r="N6954">
        <f t="shared" si="868"/>
        <v>-5.0166027725267899</v>
      </c>
      <c r="O6954">
        <f t="shared" si="869"/>
        <v>6.6270019440258137E-3</v>
      </c>
      <c r="P6954">
        <f t="shared" si="870"/>
        <v>6.5833739123106819E-3</v>
      </c>
      <c r="Q6954">
        <f t="shared" si="871"/>
        <v>-6.6051399000292459E-3</v>
      </c>
    </row>
    <row r="6955" spans="1:17" x14ac:dyDescent="0.25">
      <c r="A6955">
        <v>6944</v>
      </c>
      <c r="B6955" t="s">
        <v>7069</v>
      </c>
      <c r="C6955" s="8">
        <v>25000</v>
      </c>
      <c r="E6955" t="s">
        <v>56</v>
      </c>
      <c r="F6955" t="s">
        <v>73</v>
      </c>
      <c r="G6955">
        <v>5545.67</v>
      </c>
      <c r="H6955" s="5">
        <v>300</v>
      </c>
      <c r="I6955" s="5">
        <v>9000</v>
      </c>
      <c r="J6955" t="str">
        <f t="shared" si="864"/>
        <v>no</v>
      </c>
      <c r="K6955">
        <f t="shared" si="865"/>
        <v>0</v>
      </c>
      <c r="L6955">
        <f t="shared" si="866"/>
        <v>0</v>
      </c>
      <c r="M6955">
        <f t="shared" si="867"/>
        <v>0</v>
      </c>
      <c r="N6955">
        <f t="shared" si="868"/>
        <v>-5.0619861039084881</v>
      </c>
      <c r="O6955">
        <f t="shared" si="869"/>
        <v>6.3329690794522234E-3</v>
      </c>
      <c r="P6955">
        <f t="shared" si="870"/>
        <v>6.2931149768901407E-3</v>
      </c>
      <c r="Q6955">
        <f t="shared" si="871"/>
        <v>-6.3130000950679839E-3</v>
      </c>
    </row>
    <row r="6956" spans="1:17" x14ac:dyDescent="0.25">
      <c r="A6956">
        <v>6945</v>
      </c>
      <c r="B6956" t="s">
        <v>7070</v>
      </c>
      <c r="C6956" s="8">
        <v>25000</v>
      </c>
      <c r="E6956" t="s">
        <v>22</v>
      </c>
      <c r="F6956" t="s">
        <v>73</v>
      </c>
      <c r="G6956">
        <v>5204.2299999999996</v>
      </c>
      <c r="H6956" s="5">
        <v>300</v>
      </c>
      <c r="I6956" s="5">
        <v>9000</v>
      </c>
      <c r="J6956" t="str">
        <f t="shared" si="864"/>
        <v>no</v>
      </c>
      <c r="K6956">
        <f t="shared" si="865"/>
        <v>0</v>
      </c>
      <c r="L6956">
        <f t="shared" si="866"/>
        <v>0</v>
      </c>
      <c r="M6956">
        <f t="shared" si="867"/>
        <v>0</v>
      </c>
      <c r="N6956">
        <f t="shared" si="868"/>
        <v>-5.0619861039084881</v>
      </c>
      <c r="O6956">
        <f t="shared" si="869"/>
        <v>6.3329690794522234E-3</v>
      </c>
      <c r="P6956">
        <f t="shared" si="870"/>
        <v>6.2931149768901407E-3</v>
      </c>
      <c r="Q6956">
        <f t="shared" si="871"/>
        <v>-6.3130000950679839E-3</v>
      </c>
    </row>
    <row r="6957" spans="1:17" x14ac:dyDescent="0.25">
      <c r="A6957">
        <v>6946</v>
      </c>
      <c r="B6957" t="s">
        <v>7071</v>
      </c>
      <c r="C6957" s="8">
        <v>25000</v>
      </c>
      <c r="E6957" t="s">
        <v>22</v>
      </c>
      <c r="F6957" t="s">
        <v>73</v>
      </c>
      <c r="G6957">
        <v>6318.19</v>
      </c>
      <c r="H6957" s="5">
        <v>300</v>
      </c>
      <c r="I6957" s="5">
        <v>9000</v>
      </c>
      <c r="J6957" t="str">
        <f t="shared" si="864"/>
        <v>no</v>
      </c>
      <c r="K6957">
        <f t="shared" si="865"/>
        <v>0</v>
      </c>
      <c r="L6957">
        <f t="shared" si="866"/>
        <v>0</v>
      </c>
      <c r="M6957">
        <f t="shared" si="867"/>
        <v>0</v>
      </c>
      <c r="N6957">
        <f t="shared" si="868"/>
        <v>-5.0619861039084881</v>
      </c>
      <c r="O6957">
        <f t="shared" si="869"/>
        <v>6.3329690794522234E-3</v>
      </c>
      <c r="P6957">
        <f t="shared" si="870"/>
        <v>6.2931149768901407E-3</v>
      </c>
      <c r="Q6957">
        <f t="shared" si="871"/>
        <v>-6.3130000950679839E-3</v>
      </c>
    </row>
    <row r="6958" spans="1:17" x14ac:dyDescent="0.25">
      <c r="A6958">
        <v>6947</v>
      </c>
      <c r="B6958" t="s">
        <v>7072</v>
      </c>
      <c r="C6958" s="8">
        <v>20000</v>
      </c>
      <c r="E6958" t="s">
        <v>22</v>
      </c>
      <c r="F6958" t="s">
        <v>20</v>
      </c>
      <c r="G6958">
        <v>48.56</v>
      </c>
      <c r="H6958" s="5">
        <v>400</v>
      </c>
      <c r="I6958" s="5">
        <v>9000</v>
      </c>
      <c r="J6958" t="str">
        <f t="shared" si="864"/>
        <v>no</v>
      </c>
      <c r="K6958">
        <f t="shared" si="865"/>
        <v>0</v>
      </c>
      <c r="L6958">
        <f t="shared" si="866"/>
        <v>0</v>
      </c>
      <c r="M6958">
        <f t="shared" si="867"/>
        <v>0</v>
      </c>
      <c r="N6958">
        <f t="shared" si="868"/>
        <v>-5.0468583267812557</v>
      </c>
      <c r="O6958">
        <f t="shared" si="869"/>
        <v>6.4295011410596993E-3</v>
      </c>
      <c r="P6958">
        <f t="shared" si="870"/>
        <v>6.3884267440194493E-3</v>
      </c>
      <c r="Q6958">
        <f t="shared" si="871"/>
        <v>-6.4089200688450133E-3</v>
      </c>
    </row>
    <row r="6959" spans="1:17" x14ac:dyDescent="0.25">
      <c r="A6959">
        <v>6948</v>
      </c>
      <c r="B6959" t="s">
        <v>7073</v>
      </c>
      <c r="C6959" s="8">
        <v>10000</v>
      </c>
      <c r="E6959" t="s">
        <v>22</v>
      </c>
      <c r="F6959" t="s">
        <v>20</v>
      </c>
      <c r="G6959">
        <v>58.44</v>
      </c>
      <c r="H6959" s="5">
        <v>300</v>
      </c>
      <c r="I6959" s="5">
        <v>9000</v>
      </c>
      <c r="J6959" t="str">
        <f t="shared" si="864"/>
        <v>no</v>
      </c>
      <c r="K6959">
        <f t="shared" si="865"/>
        <v>0</v>
      </c>
      <c r="L6959">
        <f t="shared" si="866"/>
        <v>0</v>
      </c>
      <c r="M6959">
        <f t="shared" si="867"/>
        <v>0</v>
      </c>
      <c r="N6959">
        <f t="shared" si="868"/>
        <v>-5.0166027725267899</v>
      </c>
      <c r="O6959">
        <f t="shared" si="869"/>
        <v>6.6270019440258137E-3</v>
      </c>
      <c r="P6959">
        <f t="shared" si="870"/>
        <v>6.5833739123106819E-3</v>
      </c>
      <c r="Q6959">
        <f t="shared" si="871"/>
        <v>-6.6051399000292459E-3</v>
      </c>
    </row>
    <row r="6960" spans="1:17" x14ac:dyDescent="0.25">
      <c r="A6960">
        <v>6949</v>
      </c>
      <c r="B6960" t="s">
        <v>7074</v>
      </c>
      <c r="C6960" s="8">
        <v>2</v>
      </c>
      <c r="E6960" t="s">
        <v>57</v>
      </c>
      <c r="F6960" t="s">
        <v>74</v>
      </c>
      <c r="G6960">
        <v>-10.220000000000001</v>
      </c>
      <c r="H6960" s="5">
        <v>730</v>
      </c>
      <c r="I6960" s="5">
        <v>9000</v>
      </c>
      <c r="J6960" t="str">
        <f t="shared" si="864"/>
        <v>no</v>
      </c>
      <c r="K6960">
        <f t="shared" si="865"/>
        <v>0</v>
      </c>
      <c r="L6960">
        <f t="shared" si="866"/>
        <v>0</v>
      </c>
      <c r="M6960">
        <f t="shared" si="867"/>
        <v>0</v>
      </c>
      <c r="N6960">
        <f t="shared" si="868"/>
        <v>-4.9863532693831756</v>
      </c>
      <c r="O6960">
        <f t="shared" si="869"/>
        <v>6.8305282254162358E-3</v>
      </c>
      <c r="P6960">
        <f t="shared" si="870"/>
        <v>6.7841886334687792E-3</v>
      </c>
      <c r="Q6960">
        <f t="shared" si="871"/>
        <v>-6.8073058548944205E-3</v>
      </c>
    </row>
    <row r="6961" spans="1:17" x14ac:dyDescent="0.25">
      <c r="A6961">
        <v>6950</v>
      </c>
      <c r="B6961" t="s">
        <v>7075</v>
      </c>
      <c r="C6961" s="8">
        <v>50000</v>
      </c>
      <c r="E6961" t="s">
        <v>22</v>
      </c>
      <c r="F6961" t="s">
        <v>73</v>
      </c>
      <c r="G6961">
        <v>406.66</v>
      </c>
      <c r="H6961" s="5">
        <v>300</v>
      </c>
      <c r="I6961" s="5">
        <v>9000</v>
      </c>
      <c r="J6961" t="str">
        <f t="shared" si="864"/>
        <v>no</v>
      </c>
      <c r="K6961">
        <f t="shared" si="865"/>
        <v>0</v>
      </c>
      <c r="L6961">
        <f t="shared" si="866"/>
        <v>0</v>
      </c>
      <c r="M6961">
        <f t="shared" si="867"/>
        <v>0</v>
      </c>
      <c r="N6961">
        <f t="shared" si="868"/>
        <v>-5.1376249895446504</v>
      </c>
      <c r="O6961">
        <f t="shared" si="869"/>
        <v>5.8716183213966449E-3</v>
      </c>
      <c r="P6961">
        <f t="shared" si="870"/>
        <v>5.8373436673710205E-3</v>
      </c>
      <c r="Q6961">
        <f t="shared" si="871"/>
        <v>-5.8544475512279518E-3</v>
      </c>
    </row>
    <row r="6962" spans="1:17" x14ac:dyDescent="0.25">
      <c r="A6962">
        <v>6951</v>
      </c>
      <c r="B6962" t="s">
        <v>7076</v>
      </c>
      <c r="C6962" s="8">
        <v>20000</v>
      </c>
      <c r="E6962" t="s">
        <v>22</v>
      </c>
      <c r="F6962" t="s">
        <v>29</v>
      </c>
      <c r="G6962">
        <v>621.88</v>
      </c>
      <c r="H6962" s="5">
        <v>300</v>
      </c>
      <c r="I6962" s="5">
        <v>9000</v>
      </c>
      <c r="J6962" t="str">
        <f t="shared" si="864"/>
        <v>no</v>
      </c>
      <c r="K6962">
        <f t="shared" si="865"/>
        <v>0</v>
      </c>
      <c r="L6962">
        <f t="shared" si="866"/>
        <v>1</v>
      </c>
      <c r="M6962">
        <f t="shared" si="867"/>
        <v>0</v>
      </c>
      <c r="N6962">
        <f t="shared" si="868"/>
        <v>-5.0623147010849117</v>
      </c>
      <c r="O6962">
        <f t="shared" si="869"/>
        <v>6.3308884255615571E-3</v>
      </c>
      <c r="P6962">
        <f t="shared" si="870"/>
        <v>6.2910604239391332E-3</v>
      </c>
      <c r="Q6962">
        <f t="shared" si="871"/>
        <v>-6.3109325328340894E-3</v>
      </c>
    </row>
    <row r="6963" spans="1:17" x14ac:dyDescent="0.25">
      <c r="A6963">
        <v>6952</v>
      </c>
      <c r="B6963" t="s">
        <v>7077</v>
      </c>
      <c r="C6963" s="8">
        <v>25000</v>
      </c>
      <c r="E6963" t="s">
        <v>22</v>
      </c>
      <c r="F6963" t="s">
        <v>73</v>
      </c>
      <c r="G6963">
        <v>12770</v>
      </c>
      <c r="H6963" s="5">
        <v>300</v>
      </c>
      <c r="I6963" s="5">
        <v>9000</v>
      </c>
      <c r="J6963" t="str">
        <f t="shared" si="864"/>
        <v>no</v>
      </c>
      <c r="K6963">
        <f t="shared" si="865"/>
        <v>0</v>
      </c>
      <c r="L6963">
        <f t="shared" si="866"/>
        <v>0</v>
      </c>
      <c r="M6963">
        <f t="shared" si="867"/>
        <v>0</v>
      </c>
      <c r="N6963">
        <f t="shared" si="868"/>
        <v>-5.0619861039084881</v>
      </c>
      <c r="O6963">
        <f t="shared" si="869"/>
        <v>6.3329690794522234E-3</v>
      </c>
      <c r="P6963">
        <f t="shared" si="870"/>
        <v>6.2931149768901407E-3</v>
      </c>
      <c r="Q6963">
        <f t="shared" si="871"/>
        <v>-6.3130000950679839E-3</v>
      </c>
    </row>
    <row r="6964" spans="1:17" x14ac:dyDescent="0.25">
      <c r="A6964">
        <v>6953</v>
      </c>
      <c r="B6964" t="s">
        <v>7078</v>
      </c>
      <c r="C6964" s="8">
        <v>5000</v>
      </c>
      <c r="E6964" t="s">
        <v>22</v>
      </c>
      <c r="F6964" t="s">
        <v>20</v>
      </c>
      <c r="G6964">
        <v>838.54</v>
      </c>
      <c r="H6964" s="5">
        <v>300</v>
      </c>
      <c r="I6964" s="5">
        <v>9000</v>
      </c>
      <c r="J6964" t="str">
        <f t="shared" si="864"/>
        <v>no</v>
      </c>
      <c r="K6964">
        <f t="shared" si="865"/>
        <v>0</v>
      </c>
      <c r="L6964">
        <f t="shared" si="866"/>
        <v>0</v>
      </c>
      <c r="M6964">
        <f t="shared" si="867"/>
        <v>0</v>
      </c>
      <c r="N6964">
        <f t="shared" si="868"/>
        <v>-5.0014749953995574</v>
      </c>
      <c r="O6964">
        <f t="shared" si="869"/>
        <v>6.728015884234234E-3</v>
      </c>
      <c r="P6964">
        <f t="shared" si="870"/>
        <v>6.6830522028582372E-3</v>
      </c>
      <c r="Q6964">
        <f t="shared" si="871"/>
        <v>-6.7054837930821086E-3</v>
      </c>
    </row>
    <row r="6965" spans="1:17" x14ac:dyDescent="0.25">
      <c r="A6965">
        <v>6954</v>
      </c>
      <c r="B6965" t="s">
        <v>7079</v>
      </c>
      <c r="C6965" s="8">
        <v>25000</v>
      </c>
      <c r="E6965" t="s">
        <v>56</v>
      </c>
      <c r="F6965" t="s">
        <v>73</v>
      </c>
      <c r="G6965">
        <v>11574.35</v>
      </c>
      <c r="H6965" s="5">
        <v>300</v>
      </c>
      <c r="I6965" s="5">
        <v>9000</v>
      </c>
      <c r="J6965" t="str">
        <f t="shared" si="864"/>
        <v>no</v>
      </c>
      <c r="K6965">
        <f t="shared" si="865"/>
        <v>0</v>
      </c>
      <c r="L6965">
        <f t="shared" si="866"/>
        <v>0</v>
      </c>
      <c r="M6965">
        <f t="shared" si="867"/>
        <v>0</v>
      </c>
      <c r="N6965">
        <f t="shared" si="868"/>
        <v>-5.0619861039084881</v>
      </c>
      <c r="O6965">
        <f t="shared" si="869"/>
        <v>6.3329690794522234E-3</v>
      </c>
      <c r="P6965">
        <f t="shared" si="870"/>
        <v>6.2931149768901407E-3</v>
      </c>
      <c r="Q6965">
        <f t="shared" si="871"/>
        <v>-6.3130000950679839E-3</v>
      </c>
    </row>
    <row r="6966" spans="1:17" x14ac:dyDescent="0.25">
      <c r="A6966">
        <v>6955</v>
      </c>
      <c r="B6966" t="s">
        <v>7080</v>
      </c>
      <c r="C6966" s="8">
        <v>2</v>
      </c>
      <c r="E6966" t="s">
        <v>57</v>
      </c>
      <c r="F6966" t="s">
        <v>74</v>
      </c>
      <c r="G6966">
        <v>610.30999999999995</v>
      </c>
      <c r="H6966" s="5">
        <v>730</v>
      </c>
      <c r="I6966" s="5">
        <v>9000</v>
      </c>
      <c r="J6966" t="str">
        <f t="shared" si="864"/>
        <v>yes</v>
      </c>
      <c r="K6966">
        <f t="shared" si="865"/>
        <v>0</v>
      </c>
      <c r="L6966">
        <f t="shared" si="866"/>
        <v>0</v>
      </c>
      <c r="M6966">
        <f t="shared" si="867"/>
        <v>0</v>
      </c>
      <c r="N6966">
        <f t="shared" si="868"/>
        <v>-4.9863532693831756</v>
      </c>
      <c r="O6966">
        <f t="shared" si="869"/>
        <v>6.8305282254162358E-3</v>
      </c>
      <c r="P6966">
        <f t="shared" si="870"/>
        <v>6.7841886334687792E-3</v>
      </c>
      <c r="Q6966">
        <f t="shared" si="871"/>
        <v>-6.8073058548944205E-3</v>
      </c>
    </row>
    <row r="6967" spans="1:17" x14ac:dyDescent="0.25">
      <c r="A6967">
        <v>6956</v>
      </c>
      <c r="B6967" t="s">
        <v>7081</v>
      </c>
      <c r="C6967" s="8">
        <v>25000</v>
      </c>
      <c r="E6967" t="s">
        <v>22</v>
      </c>
      <c r="F6967" t="s">
        <v>73</v>
      </c>
      <c r="G6967">
        <v>458.62</v>
      </c>
      <c r="H6967" s="5">
        <v>300</v>
      </c>
      <c r="I6967" s="5">
        <v>9000</v>
      </c>
      <c r="J6967" t="str">
        <f t="shared" si="864"/>
        <v>no</v>
      </c>
      <c r="K6967">
        <f t="shared" si="865"/>
        <v>0</v>
      </c>
      <c r="L6967">
        <f t="shared" si="866"/>
        <v>0</v>
      </c>
      <c r="M6967">
        <f t="shared" si="867"/>
        <v>0</v>
      </c>
      <c r="N6967">
        <f t="shared" si="868"/>
        <v>-5.0619861039084881</v>
      </c>
      <c r="O6967">
        <f t="shared" si="869"/>
        <v>6.3329690794522234E-3</v>
      </c>
      <c r="P6967">
        <f t="shared" si="870"/>
        <v>6.2931149768901407E-3</v>
      </c>
      <c r="Q6967">
        <f t="shared" si="871"/>
        <v>-6.3130000950679839E-3</v>
      </c>
    </row>
    <row r="6968" spans="1:17" x14ac:dyDescent="0.25">
      <c r="A6968">
        <v>6957</v>
      </c>
      <c r="B6968" t="s">
        <v>7082</v>
      </c>
      <c r="C6968" s="8">
        <v>25000</v>
      </c>
      <c r="E6968" t="s">
        <v>22</v>
      </c>
      <c r="F6968" t="s">
        <v>73</v>
      </c>
      <c r="G6968">
        <v>699.63</v>
      </c>
      <c r="H6968" s="5">
        <v>300</v>
      </c>
      <c r="I6968" s="5">
        <v>9000</v>
      </c>
      <c r="J6968" t="str">
        <f t="shared" si="864"/>
        <v>no</v>
      </c>
      <c r="K6968">
        <f t="shared" si="865"/>
        <v>0</v>
      </c>
      <c r="L6968">
        <f t="shared" si="866"/>
        <v>0</v>
      </c>
      <c r="M6968">
        <f t="shared" si="867"/>
        <v>0</v>
      </c>
      <c r="N6968">
        <f t="shared" si="868"/>
        <v>-5.0619861039084881</v>
      </c>
      <c r="O6968">
        <f t="shared" si="869"/>
        <v>6.3329690794522234E-3</v>
      </c>
      <c r="P6968">
        <f t="shared" si="870"/>
        <v>6.2931149768901407E-3</v>
      </c>
      <c r="Q6968">
        <f t="shared" si="871"/>
        <v>-6.3130000950679839E-3</v>
      </c>
    </row>
    <row r="6969" spans="1:17" x14ac:dyDescent="0.25">
      <c r="A6969">
        <v>6958</v>
      </c>
      <c r="B6969" t="s">
        <v>7083</v>
      </c>
      <c r="C6969" s="8">
        <v>10000</v>
      </c>
      <c r="E6969" t="s">
        <v>22</v>
      </c>
      <c r="F6969" t="s">
        <v>29</v>
      </c>
      <c r="G6969">
        <v>633</v>
      </c>
      <c r="H6969" s="5">
        <v>400</v>
      </c>
      <c r="I6969" s="5">
        <v>9000</v>
      </c>
      <c r="J6969" t="str">
        <f t="shared" si="864"/>
        <v>no</v>
      </c>
      <c r="K6969">
        <f t="shared" si="865"/>
        <v>0</v>
      </c>
      <c r="L6969">
        <f t="shared" si="866"/>
        <v>1</v>
      </c>
      <c r="M6969">
        <f t="shared" si="867"/>
        <v>0</v>
      </c>
      <c r="N6969">
        <f t="shared" si="868"/>
        <v>-5.0320591468304459</v>
      </c>
      <c r="O6969">
        <f t="shared" si="869"/>
        <v>6.5253600525362124E-3</v>
      </c>
      <c r="P6969">
        <f t="shared" si="870"/>
        <v>6.4830557793353737E-3</v>
      </c>
      <c r="Q6969">
        <f t="shared" si="871"/>
        <v>-6.5041620570257088E-3</v>
      </c>
    </row>
    <row r="6970" spans="1:17" x14ac:dyDescent="0.25">
      <c r="A6970">
        <v>6959</v>
      </c>
      <c r="B6970" t="s">
        <v>7084</v>
      </c>
      <c r="C6970" s="8">
        <v>2</v>
      </c>
      <c r="E6970" t="s">
        <v>57</v>
      </c>
      <c r="F6970" t="s">
        <v>74</v>
      </c>
      <c r="G6970">
        <v>7151.29</v>
      </c>
      <c r="H6970" s="5">
        <v>730</v>
      </c>
      <c r="I6970" s="5">
        <v>9000</v>
      </c>
      <c r="J6970" t="str">
        <f t="shared" si="864"/>
        <v>yes</v>
      </c>
      <c r="K6970">
        <f t="shared" si="865"/>
        <v>0</v>
      </c>
      <c r="L6970">
        <f t="shared" si="866"/>
        <v>0</v>
      </c>
      <c r="M6970">
        <f t="shared" si="867"/>
        <v>0</v>
      </c>
      <c r="N6970">
        <f t="shared" si="868"/>
        <v>-4.9863532693831756</v>
      </c>
      <c r="O6970">
        <f t="shared" si="869"/>
        <v>6.8305282254162358E-3</v>
      </c>
      <c r="P6970">
        <f t="shared" si="870"/>
        <v>6.7841886334687792E-3</v>
      </c>
      <c r="Q6970">
        <f t="shared" si="871"/>
        <v>-6.8073058548944205E-3</v>
      </c>
    </row>
    <row r="6971" spans="1:17" x14ac:dyDescent="0.25">
      <c r="A6971">
        <v>6960</v>
      </c>
      <c r="B6971" t="s">
        <v>7085</v>
      </c>
      <c r="C6971" s="8">
        <v>25000</v>
      </c>
      <c r="E6971" t="s">
        <v>22</v>
      </c>
      <c r="F6971" t="s">
        <v>29</v>
      </c>
      <c r="G6971">
        <v>50.83</v>
      </c>
      <c r="H6971" s="5">
        <v>300</v>
      </c>
      <c r="I6971" s="5">
        <v>9000</v>
      </c>
      <c r="J6971" t="str">
        <f t="shared" si="864"/>
        <v>no</v>
      </c>
      <c r="K6971">
        <f t="shared" si="865"/>
        <v>0</v>
      </c>
      <c r="L6971">
        <f t="shared" si="866"/>
        <v>1</v>
      </c>
      <c r="M6971">
        <f t="shared" si="867"/>
        <v>0</v>
      </c>
      <c r="N6971">
        <f t="shared" si="868"/>
        <v>-5.0774424782121441</v>
      </c>
      <c r="O6971">
        <f t="shared" si="869"/>
        <v>6.23583692807856E-3</v>
      </c>
      <c r="P6971">
        <f t="shared" si="870"/>
        <v>6.1971922478092686E-3</v>
      </c>
      <c r="Q6971">
        <f t="shared" si="871"/>
        <v>-6.216474549050232E-3</v>
      </c>
    </row>
    <row r="6972" spans="1:17" x14ac:dyDescent="0.25">
      <c r="A6972">
        <v>6961</v>
      </c>
      <c r="B6972" t="s">
        <v>7086</v>
      </c>
      <c r="C6972" s="8">
        <v>25000</v>
      </c>
      <c r="E6972" t="s">
        <v>22</v>
      </c>
      <c r="F6972" t="s">
        <v>25</v>
      </c>
      <c r="G6972">
        <v>2540.5100000000002</v>
      </c>
      <c r="H6972" s="5">
        <v>400</v>
      </c>
      <c r="I6972" s="5">
        <v>9000</v>
      </c>
      <c r="J6972" t="str">
        <f t="shared" si="864"/>
        <v>no</v>
      </c>
      <c r="K6972">
        <f t="shared" si="865"/>
        <v>0</v>
      </c>
      <c r="L6972">
        <f t="shared" si="866"/>
        <v>0</v>
      </c>
      <c r="M6972">
        <f t="shared" si="867"/>
        <v>0</v>
      </c>
      <c r="N6972">
        <f t="shared" si="868"/>
        <v>-5.0619861039084881</v>
      </c>
      <c r="O6972">
        <f t="shared" si="869"/>
        <v>6.3329690794522234E-3</v>
      </c>
      <c r="P6972">
        <f t="shared" si="870"/>
        <v>6.2931149768901407E-3</v>
      </c>
      <c r="Q6972">
        <f t="shared" si="871"/>
        <v>-6.3130000950679839E-3</v>
      </c>
    </row>
    <row r="6973" spans="1:17" x14ac:dyDescent="0.25">
      <c r="A6973">
        <v>6962</v>
      </c>
      <c r="B6973" t="s">
        <v>7087</v>
      </c>
      <c r="C6973" s="8">
        <v>50000</v>
      </c>
      <c r="E6973" t="s">
        <v>19</v>
      </c>
      <c r="F6973" t="s">
        <v>20</v>
      </c>
      <c r="G6973">
        <v>15859</v>
      </c>
      <c r="H6973" s="5">
        <v>300</v>
      </c>
      <c r="I6973" s="5">
        <v>3000</v>
      </c>
      <c r="J6973" t="str">
        <f t="shared" si="864"/>
        <v>no</v>
      </c>
      <c r="K6973">
        <f t="shared" si="865"/>
        <v>0</v>
      </c>
      <c r="L6973">
        <f t="shared" si="866"/>
        <v>0</v>
      </c>
      <c r="M6973">
        <f t="shared" si="867"/>
        <v>0</v>
      </c>
      <c r="N6973">
        <f t="shared" si="868"/>
        <v>-5.1377785496958692</v>
      </c>
      <c r="O6973">
        <f t="shared" si="869"/>
        <v>5.870716744024263E-3</v>
      </c>
      <c r="P6973">
        <f t="shared" si="870"/>
        <v>5.8364525841130077E-3</v>
      </c>
      <c r="Q6973">
        <f t="shared" si="871"/>
        <v>-5.8535512362708998E-3</v>
      </c>
    </row>
    <row r="6974" spans="1:17" x14ac:dyDescent="0.25">
      <c r="A6974">
        <v>6963</v>
      </c>
      <c r="B6974" t="s">
        <v>7088</v>
      </c>
      <c r="C6974" s="8">
        <v>25000</v>
      </c>
      <c r="E6974" t="s">
        <v>19</v>
      </c>
      <c r="F6974" t="s">
        <v>20</v>
      </c>
      <c r="G6974">
        <v>1311.21</v>
      </c>
      <c r="H6974" s="5">
        <v>300</v>
      </c>
      <c r="I6974" s="5">
        <v>3000</v>
      </c>
      <c r="J6974" t="str">
        <f t="shared" si="864"/>
        <v>no</v>
      </c>
      <c r="K6974">
        <f t="shared" si="865"/>
        <v>0</v>
      </c>
      <c r="L6974">
        <f t="shared" si="866"/>
        <v>0</v>
      </c>
      <c r="M6974">
        <f t="shared" si="867"/>
        <v>0</v>
      </c>
      <c r="N6974">
        <f t="shared" si="868"/>
        <v>-5.0621396640597069</v>
      </c>
      <c r="O6974">
        <f t="shared" si="869"/>
        <v>6.3319966624268828E-3</v>
      </c>
      <c r="P6974">
        <f t="shared" si="870"/>
        <v>6.2921547594903164E-3</v>
      </c>
      <c r="Q6974">
        <f t="shared" si="871"/>
        <v>-6.3120337971079325E-3</v>
      </c>
    </row>
    <row r="6975" spans="1:17" x14ac:dyDescent="0.25">
      <c r="A6975">
        <v>6964</v>
      </c>
      <c r="B6975" t="s">
        <v>7089</v>
      </c>
      <c r="C6975" s="8">
        <v>50000</v>
      </c>
      <c r="E6975" t="s">
        <v>19</v>
      </c>
      <c r="F6975" t="s">
        <v>20</v>
      </c>
      <c r="G6975">
        <v>4593.67</v>
      </c>
      <c r="H6975" s="5">
        <v>300</v>
      </c>
      <c r="I6975" s="5">
        <v>3000</v>
      </c>
      <c r="J6975" t="str">
        <f t="shared" si="864"/>
        <v>no</v>
      </c>
      <c r="K6975">
        <f t="shared" si="865"/>
        <v>0</v>
      </c>
      <c r="L6975">
        <f t="shared" si="866"/>
        <v>0</v>
      </c>
      <c r="M6975">
        <f t="shared" si="867"/>
        <v>0</v>
      </c>
      <c r="N6975">
        <f t="shared" si="868"/>
        <v>-5.1377785496958692</v>
      </c>
      <c r="O6975">
        <f t="shared" si="869"/>
        <v>5.870716744024263E-3</v>
      </c>
      <c r="P6975">
        <f t="shared" si="870"/>
        <v>5.8364525841130077E-3</v>
      </c>
      <c r="Q6975">
        <f t="shared" si="871"/>
        <v>-5.8535512362708998E-3</v>
      </c>
    </row>
    <row r="6976" spans="1:17" x14ac:dyDescent="0.25">
      <c r="A6976">
        <v>6965</v>
      </c>
      <c r="B6976" t="s">
        <v>7090</v>
      </c>
      <c r="C6976" s="8">
        <v>100000</v>
      </c>
      <c r="E6976" t="s">
        <v>19</v>
      </c>
      <c r="F6976" t="s">
        <v>20</v>
      </c>
      <c r="G6976">
        <v>43700.35</v>
      </c>
      <c r="H6976" s="5">
        <v>300</v>
      </c>
      <c r="I6976" s="5">
        <v>3000</v>
      </c>
      <c r="J6976" t="str">
        <f t="shared" si="864"/>
        <v>no</v>
      </c>
      <c r="K6976">
        <f t="shared" si="865"/>
        <v>0</v>
      </c>
      <c r="L6976">
        <f t="shared" si="866"/>
        <v>0</v>
      </c>
      <c r="M6976">
        <f t="shared" si="867"/>
        <v>0</v>
      </c>
      <c r="N6976">
        <f t="shared" si="868"/>
        <v>-5.2890563209681956</v>
      </c>
      <c r="O6976">
        <f t="shared" si="869"/>
        <v>5.0465203087574342E-3</v>
      </c>
      <c r="P6976">
        <f t="shared" si="870"/>
        <v>5.0211808177865304E-3</v>
      </c>
      <c r="Q6976">
        <f t="shared" si="871"/>
        <v>-5.0338293041779494E-3</v>
      </c>
    </row>
    <row r="6977" spans="1:17" x14ac:dyDescent="0.25">
      <c r="A6977">
        <v>6966</v>
      </c>
      <c r="B6977" t="s">
        <v>7091</v>
      </c>
      <c r="C6977" s="8">
        <v>1</v>
      </c>
      <c r="E6977" t="s">
        <v>54</v>
      </c>
      <c r="F6977" t="s">
        <v>29</v>
      </c>
      <c r="G6977">
        <v>6954.56</v>
      </c>
      <c r="H6977" s="5">
        <v>200</v>
      </c>
      <c r="I6977" s="5">
        <v>2000</v>
      </c>
      <c r="J6977" t="str">
        <f t="shared" si="864"/>
        <v>yes</v>
      </c>
      <c r="K6977">
        <f t="shared" si="865"/>
        <v>0</v>
      </c>
      <c r="L6977">
        <f t="shared" si="866"/>
        <v>1</v>
      </c>
      <c r="M6977">
        <f t="shared" si="867"/>
        <v>0</v>
      </c>
      <c r="N6977">
        <f t="shared" si="868"/>
        <v>-5.001985771641162</v>
      </c>
      <c r="O6977">
        <f t="shared" si="869"/>
        <v>6.7245802510620227E-3</v>
      </c>
      <c r="P6977">
        <f t="shared" si="870"/>
        <v>6.6796623257028382E-3</v>
      </c>
      <c r="Q6977">
        <f t="shared" si="871"/>
        <v>-6.702071114602531E-3</v>
      </c>
    </row>
    <row r="6978" spans="1:17" x14ac:dyDescent="0.25">
      <c r="A6978">
        <v>6967</v>
      </c>
      <c r="B6978" t="s">
        <v>7092</v>
      </c>
      <c r="C6978" s="8">
        <v>25000</v>
      </c>
      <c r="E6978" t="s">
        <v>19</v>
      </c>
      <c r="F6978" t="s">
        <v>20</v>
      </c>
      <c r="G6978">
        <v>4850.8100000000004</v>
      </c>
      <c r="H6978" s="5">
        <v>300</v>
      </c>
      <c r="I6978" s="5">
        <v>3000</v>
      </c>
      <c r="J6978" t="str">
        <f t="shared" si="864"/>
        <v>no</v>
      </c>
      <c r="K6978">
        <f t="shared" si="865"/>
        <v>0</v>
      </c>
      <c r="L6978">
        <f t="shared" si="866"/>
        <v>0</v>
      </c>
      <c r="M6978">
        <f t="shared" si="867"/>
        <v>0</v>
      </c>
      <c r="N6978">
        <f t="shared" si="868"/>
        <v>-5.0621396640597069</v>
      </c>
      <c r="O6978">
        <f t="shared" si="869"/>
        <v>6.3319966624268828E-3</v>
      </c>
      <c r="P6978">
        <f t="shared" si="870"/>
        <v>6.2921547594903164E-3</v>
      </c>
      <c r="Q6978">
        <f t="shared" si="871"/>
        <v>-6.3120337971079325E-3</v>
      </c>
    </row>
    <row r="6979" spans="1:17" x14ac:dyDescent="0.25">
      <c r="A6979">
        <v>6968</v>
      </c>
      <c r="B6979" t="s">
        <v>7093</v>
      </c>
      <c r="C6979" s="8">
        <v>2</v>
      </c>
      <c r="E6979" t="s">
        <v>57</v>
      </c>
      <c r="F6979" t="s">
        <v>74</v>
      </c>
      <c r="G6979">
        <v>0</v>
      </c>
      <c r="H6979" s="5">
        <v>730</v>
      </c>
      <c r="I6979" s="5">
        <v>9000</v>
      </c>
      <c r="J6979" t="str">
        <f t="shared" si="864"/>
        <v>no</v>
      </c>
      <c r="K6979">
        <f t="shared" si="865"/>
        <v>0</v>
      </c>
      <c r="L6979">
        <f t="shared" si="866"/>
        <v>0</v>
      </c>
      <c r="M6979">
        <f t="shared" si="867"/>
        <v>0</v>
      </c>
      <c r="N6979">
        <f t="shared" si="868"/>
        <v>-4.9863532693831756</v>
      </c>
      <c r="O6979">
        <f t="shared" si="869"/>
        <v>6.8305282254162358E-3</v>
      </c>
      <c r="P6979">
        <f t="shared" si="870"/>
        <v>6.7841886334687792E-3</v>
      </c>
      <c r="Q6979">
        <f t="shared" si="871"/>
        <v>-6.8073058548944205E-3</v>
      </c>
    </row>
    <row r="6980" spans="1:17" x14ac:dyDescent="0.25">
      <c r="A6980">
        <v>6969</v>
      </c>
      <c r="B6980" t="s">
        <v>7094</v>
      </c>
      <c r="C6980" s="8">
        <v>5000</v>
      </c>
      <c r="E6980" t="s">
        <v>56</v>
      </c>
      <c r="F6980" t="s">
        <v>29</v>
      </c>
      <c r="G6980">
        <v>3560.91</v>
      </c>
      <c r="H6980" s="5">
        <v>400</v>
      </c>
      <c r="I6980" s="5">
        <v>2000</v>
      </c>
      <c r="J6980" t="str">
        <f t="shared" si="864"/>
        <v>no</v>
      </c>
      <c r="K6980">
        <f t="shared" si="865"/>
        <v>0</v>
      </c>
      <c r="L6980">
        <f t="shared" si="866"/>
        <v>1</v>
      </c>
      <c r="M6980">
        <f t="shared" si="867"/>
        <v>0</v>
      </c>
      <c r="N6980">
        <f t="shared" si="868"/>
        <v>-5.0171105232129687</v>
      </c>
      <c r="O6980">
        <f t="shared" si="869"/>
        <v>6.6236379333530632E-3</v>
      </c>
      <c r="P6980">
        <f t="shared" si="870"/>
        <v>6.5800540378246151E-3</v>
      </c>
      <c r="Q6980">
        <f t="shared" si="871"/>
        <v>-6.6017980303125293E-3</v>
      </c>
    </row>
    <row r="6981" spans="1:17" x14ac:dyDescent="0.25">
      <c r="A6981">
        <v>6970</v>
      </c>
      <c r="B6981" t="s">
        <v>7095</v>
      </c>
      <c r="C6981" s="8">
        <v>2</v>
      </c>
      <c r="E6981" t="s">
        <v>57</v>
      </c>
      <c r="F6981" t="s">
        <v>74</v>
      </c>
      <c r="G6981">
        <v>491.25</v>
      </c>
      <c r="H6981" s="5">
        <v>730</v>
      </c>
      <c r="I6981" s="5">
        <v>9000</v>
      </c>
      <c r="J6981" t="str">
        <f t="shared" si="864"/>
        <v>yes</v>
      </c>
      <c r="K6981">
        <f t="shared" si="865"/>
        <v>0</v>
      </c>
      <c r="L6981">
        <f t="shared" si="866"/>
        <v>0</v>
      </c>
      <c r="M6981">
        <f t="shared" si="867"/>
        <v>0</v>
      </c>
      <c r="N6981">
        <f t="shared" si="868"/>
        <v>-4.9863532693831756</v>
      </c>
      <c r="O6981">
        <f t="shared" si="869"/>
        <v>6.8305282254162358E-3</v>
      </c>
      <c r="P6981">
        <f t="shared" si="870"/>
        <v>6.7841886334687792E-3</v>
      </c>
      <c r="Q6981">
        <f t="shared" si="871"/>
        <v>-6.8073058548944205E-3</v>
      </c>
    </row>
    <row r="6982" spans="1:17" x14ac:dyDescent="0.25">
      <c r="A6982">
        <v>6971</v>
      </c>
      <c r="B6982" t="s">
        <v>7096</v>
      </c>
      <c r="C6982" s="8">
        <v>450000</v>
      </c>
      <c r="E6982" t="s">
        <v>60</v>
      </c>
      <c r="F6982" t="s">
        <v>29</v>
      </c>
      <c r="G6982">
        <v>358884.74</v>
      </c>
      <c r="H6982" s="5">
        <v>350</v>
      </c>
      <c r="I6982" s="5">
        <v>2000</v>
      </c>
      <c r="J6982" t="str">
        <f t="shared" si="864"/>
        <v>no</v>
      </c>
      <c r="K6982">
        <f t="shared" si="865"/>
        <v>0</v>
      </c>
      <c r="L6982">
        <f t="shared" si="866"/>
        <v>1</v>
      </c>
      <c r="M6982">
        <f t="shared" si="867"/>
        <v>0</v>
      </c>
      <c r="N6982">
        <f t="shared" si="868"/>
        <v>-6.3634826875366688</v>
      </c>
      <c r="O6982">
        <f t="shared" si="869"/>
        <v>1.7233543436404248E-3</v>
      </c>
      <c r="P6982">
        <f t="shared" si="870"/>
        <v>1.7203895029178182E-3</v>
      </c>
      <c r="Q6982">
        <f t="shared" si="871"/>
        <v>-1.7218710724336713E-3</v>
      </c>
    </row>
    <row r="6983" spans="1:17" x14ac:dyDescent="0.25">
      <c r="A6983">
        <v>6972</v>
      </c>
      <c r="B6983" t="s">
        <v>7097</v>
      </c>
      <c r="C6983" s="8">
        <v>12000000</v>
      </c>
      <c r="E6983" t="s">
        <v>35</v>
      </c>
      <c r="F6983" t="s">
        <v>39</v>
      </c>
      <c r="G6983">
        <v>16004383.279999983</v>
      </c>
      <c r="H6983" s="5">
        <v>200</v>
      </c>
      <c r="I6983" s="5">
        <v>7000</v>
      </c>
      <c r="J6983" t="str">
        <f t="shared" si="864"/>
        <v>yes</v>
      </c>
      <c r="K6983">
        <f t="shared" si="865"/>
        <v>0</v>
      </c>
      <c r="L6983">
        <f t="shared" si="866"/>
        <v>0</v>
      </c>
      <c r="M6983">
        <f t="shared" si="867"/>
        <v>0</v>
      </c>
      <c r="N6983">
        <f t="shared" si="868"/>
        <v>-41.293063510347601</v>
      </c>
      <c r="O6983">
        <f t="shared" si="869"/>
        <v>1.1658706693424242E-18</v>
      </c>
      <c r="P6983">
        <f t="shared" si="870"/>
        <v>1.1658706693424242E-18</v>
      </c>
      <c r="Q6983">
        <f t="shared" si="871"/>
        <v>0</v>
      </c>
    </row>
    <row r="6984" spans="1:17" x14ac:dyDescent="0.25">
      <c r="A6984">
        <v>6973</v>
      </c>
      <c r="B6984" t="s">
        <v>7098</v>
      </c>
      <c r="C6984" s="8">
        <v>675000</v>
      </c>
      <c r="E6984" t="s">
        <v>22</v>
      </c>
      <c r="F6984" t="s">
        <v>29</v>
      </c>
      <c r="G6984">
        <v>651939.28</v>
      </c>
      <c r="H6984" s="5">
        <v>350</v>
      </c>
      <c r="I6984" s="5">
        <v>2000</v>
      </c>
      <c r="J6984" t="str">
        <f t="shared" si="864"/>
        <v>yes</v>
      </c>
      <c r="K6984">
        <f t="shared" si="865"/>
        <v>0</v>
      </c>
      <c r="L6984">
        <f t="shared" si="866"/>
        <v>1</v>
      </c>
      <c r="M6984">
        <f t="shared" si="867"/>
        <v>0</v>
      </c>
      <c r="N6984">
        <f t="shared" si="868"/>
        <v>-7.0442326582621355</v>
      </c>
      <c r="O6984">
        <f t="shared" si="869"/>
        <v>8.7242605494192572E-4</v>
      </c>
      <c r="P6984">
        <f t="shared" si="870"/>
        <v>8.7166559116899352E-4</v>
      </c>
      <c r="Q6984">
        <f t="shared" si="871"/>
        <v>-8.7204571252896422E-4</v>
      </c>
    </row>
    <row r="6985" spans="1:17" x14ac:dyDescent="0.25">
      <c r="A6985">
        <v>6974</v>
      </c>
      <c r="B6985" t="s">
        <v>7099</v>
      </c>
      <c r="C6985" s="8">
        <v>25000</v>
      </c>
      <c r="E6985" t="s">
        <v>22</v>
      </c>
      <c r="F6985" t="s">
        <v>73</v>
      </c>
      <c r="G6985">
        <v>4544.8100000000004</v>
      </c>
      <c r="H6985" s="5">
        <v>300</v>
      </c>
      <c r="I6985" s="5">
        <v>9000</v>
      </c>
      <c r="J6985" t="str">
        <f t="shared" si="864"/>
        <v>no</v>
      </c>
      <c r="K6985">
        <f t="shared" si="865"/>
        <v>0</v>
      </c>
      <c r="L6985">
        <f t="shared" si="866"/>
        <v>0</v>
      </c>
      <c r="M6985">
        <f t="shared" si="867"/>
        <v>0</v>
      </c>
      <c r="N6985">
        <f t="shared" si="868"/>
        <v>-5.0619861039084881</v>
      </c>
      <c r="O6985">
        <f t="shared" si="869"/>
        <v>6.3329690794522234E-3</v>
      </c>
      <c r="P6985">
        <f t="shared" si="870"/>
        <v>6.2931149768901407E-3</v>
      </c>
      <c r="Q6985">
        <f t="shared" si="871"/>
        <v>-6.3130000950679839E-3</v>
      </c>
    </row>
    <row r="6986" spans="1:17" x14ac:dyDescent="0.25">
      <c r="A6986">
        <v>6975</v>
      </c>
      <c r="B6986" t="s">
        <v>7100</v>
      </c>
      <c r="C6986" s="8">
        <v>50000</v>
      </c>
      <c r="E6986" t="s">
        <v>19</v>
      </c>
      <c r="F6986" t="s">
        <v>20</v>
      </c>
      <c r="G6986">
        <v>28329.119999999999</v>
      </c>
      <c r="H6986" s="5">
        <v>300</v>
      </c>
      <c r="I6986" s="5">
        <v>3000</v>
      </c>
      <c r="J6986" t="str">
        <f t="shared" si="864"/>
        <v>no</v>
      </c>
      <c r="K6986">
        <f t="shared" si="865"/>
        <v>0</v>
      </c>
      <c r="L6986">
        <f t="shared" si="866"/>
        <v>0</v>
      </c>
      <c r="M6986">
        <f t="shared" si="867"/>
        <v>0</v>
      </c>
      <c r="N6986">
        <f t="shared" si="868"/>
        <v>-5.1377785496958692</v>
      </c>
      <c r="O6986">
        <f t="shared" si="869"/>
        <v>5.870716744024263E-3</v>
      </c>
      <c r="P6986">
        <f t="shared" si="870"/>
        <v>5.8364525841130077E-3</v>
      </c>
      <c r="Q6986">
        <f t="shared" si="871"/>
        <v>-5.8535512362708998E-3</v>
      </c>
    </row>
    <row r="6987" spans="1:17" x14ac:dyDescent="0.25">
      <c r="A6987">
        <v>6976</v>
      </c>
      <c r="B6987" t="s">
        <v>7101</v>
      </c>
      <c r="C6987" s="8">
        <v>300000</v>
      </c>
      <c r="E6987" t="s">
        <v>22</v>
      </c>
      <c r="F6987" t="s">
        <v>29</v>
      </c>
      <c r="G6987">
        <v>86498.7</v>
      </c>
      <c r="H6987" s="5">
        <v>300</v>
      </c>
      <c r="I6987" s="5">
        <v>2000</v>
      </c>
      <c r="J6987" t="str">
        <f t="shared" si="864"/>
        <v>no</v>
      </c>
      <c r="K6987">
        <f t="shared" si="865"/>
        <v>0</v>
      </c>
      <c r="L6987">
        <f t="shared" si="866"/>
        <v>1</v>
      </c>
      <c r="M6987">
        <f t="shared" si="867"/>
        <v>0</v>
      </c>
      <c r="N6987">
        <f t="shared" si="868"/>
        <v>-5.9096493737196916</v>
      </c>
      <c r="O6987">
        <f t="shared" si="869"/>
        <v>2.7131380181224414E-3</v>
      </c>
      <c r="P6987">
        <f t="shared" si="870"/>
        <v>2.7057968179064647E-3</v>
      </c>
      <c r="Q6987">
        <f t="shared" si="871"/>
        <v>-2.7094641028955597E-3</v>
      </c>
    </row>
    <row r="6988" spans="1:17" x14ac:dyDescent="0.25">
      <c r="A6988">
        <v>6977</v>
      </c>
      <c r="B6988" t="s">
        <v>7102</v>
      </c>
      <c r="C6988" s="8">
        <v>2</v>
      </c>
      <c r="E6988" t="s">
        <v>57</v>
      </c>
      <c r="F6988" t="s">
        <v>74</v>
      </c>
      <c r="G6988">
        <v>1569.04</v>
      </c>
      <c r="H6988" s="5">
        <v>730</v>
      </c>
      <c r="I6988" s="5">
        <v>9000</v>
      </c>
      <c r="J6988" t="str">
        <f t="shared" ref="J6988:J7051" si="872">IF(G6988/C6988&gt;=0.85, "yes", "no")</f>
        <v>yes</v>
      </c>
      <c r="K6988">
        <f t="shared" ref="K6988:K7051" si="873">IF(OR(H6988=500, H6988=600), 1, 0)</f>
        <v>0</v>
      </c>
      <c r="L6988">
        <f t="shared" ref="L6988:L7051" si="874">IF(F6988="ZDD", 1, 0)</f>
        <v>0</v>
      </c>
      <c r="M6988">
        <f t="shared" ref="M6988:M7051" si="875">IF(OR(E6988="ZP07", E6988="ZP28",E6988="ZP32",E6988="ZP45",E6988="ZPPY",E6988="ZSPP",E6988="ZXP1",E6988="ZXX7",E6988="ZYPP",E6988="ZYSP",E6988="ZYWP"),1,0)</f>
        <v>0</v>
      </c>
      <c r="N6988">
        <f t="shared" ref="N6988:N7051" si="876">$P$3+$P$4*L6988+$P$5*(C6988/10000000)+$P$6*(I6988/10000000)+$P$7*M6988</f>
        <v>-4.9863532693831756</v>
      </c>
      <c r="O6988">
        <f t="shared" ref="O6988:O7051" si="877">EXP(N6988)</f>
        <v>6.8305282254162358E-3</v>
      </c>
      <c r="P6988">
        <f t="shared" ref="P6988:P7051" si="878">O6988/(1+O6988)</f>
        <v>6.7841886334687792E-3</v>
      </c>
      <c r="Q6988">
        <f t="shared" ref="Q6988:Q7051" si="879">K6988*LN(P6988)+(1-K6988)*LN(1-P6988)</f>
        <v>-6.8073058548944205E-3</v>
      </c>
    </row>
    <row r="6989" spans="1:17" x14ac:dyDescent="0.25">
      <c r="A6989">
        <v>6978</v>
      </c>
      <c r="B6989" t="s">
        <v>7103</v>
      </c>
      <c r="C6989" s="8">
        <v>25000</v>
      </c>
      <c r="E6989" t="s">
        <v>22</v>
      </c>
      <c r="F6989" t="s">
        <v>29</v>
      </c>
      <c r="G6989">
        <v>33765.370000000003</v>
      </c>
      <c r="H6989" s="5">
        <v>300</v>
      </c>
      <c r="I6989" s="5">
        <v>9000</v>
      </c>
      <c r="J6989" t="str">
        <f t="shared" si="872"/>
        <v>yes</v>
      </c>
      <c r="K6989">
        <f t="shared" si="873"/>
        <v>0</v>
      </c>
      <c r="L6989">
        <f t="shared" si="874"/>
        <v>1</v>
      </c>
      <c r="M6989">
        <f t="shared" si="875"/>
        <v>0</v>
      </c>
      <c r="N6989">
        <f t="shared" si="876"/>
        <v>-5.0774424782121441</v>
      </c>
      <c r="O6989">
        <f t="shared" si="877"/>
        <v>6.23583692807856E-3</v>
      </c>
      <c r="P6989">
        <f t="shared" si="878"/>
        <v>6.1971922478092686E-3</v>
      </c>
      <c r="Q6989">
        <f t="shared" si="879"/>
        <v>-6.216474549050232E-3</v>
      </c>
    </row>
    <row r="6990" spans="1:17" x14ac:dyDescent="0.25">
      <c r="A6990">
        <v>6979</v>
      </c>
      <c r="B6990" t="s">
        <v>7104</v>
      </c>
      <c r="C6990" s="8">
        <v>35000</v>
      </c>
      <c r="E6990" t="s">
        <v>19</v>
      </c>
      <c r="F6990" t="s">
        <v>20</v>
      </c>
      <c r="G6990">
        <v>6837.66</v>
      </c>
      <c r="H6990" s="5">
        <v>300</v>
      </c>
      <c r="I6990" s="5">
        <v>3000</v>
      </c>
      <c r="J6990" t="str">
        <f t="shared" si="872"/>
        <v>no</v>
      </c>
      <c r="K6990">
        <f t="shared" si="873"/>
        <v>0</v>
      </c>
      <c r="L6990">
        <f t="shared" si="874"/>
        <v>0</v>
      </c>
      <c r="M6990">
        <f t="shared" si="875"/>
        <v>0</v>
      </c>
      <c r="N6990">
        <f t="shared" si="876"/>
        <v>-5.0923952183141719</v>
      </c>
      <c r="O6990">
        <f t="shared" si="877"/>
        <v>6.1432877355590684E-3</v>
      </c>
      <c r="P6990">
        <f t="shared" si="878"/>
        <v>6.1057781833293761E-3</v>
      </c>
      <c r="Q6990">
        <f t="shared" si="879"/>
        <v>-6.1244946716499478E-3</v>
      </c>
    </row>
    <row r="6991" spans="1:17" x14ac:dyDescent="0.25">
      <c r="A6991">
        <v>6980</v>
      </c>
      <c r="B6991" t="s">
        <v>7105</v>
      </c>
      <c r="C6991" s="8">
        <v>175000</v>
      </c>
      <c r="E6991" t="s">
        <v>31</v>
      </c>
      <c r="F6991" t="s">
        <v>29</v>
      </c>
      <c r="G6991">
        <v>31571.66</v>
      </c>
      <c r="H6991" s="5">
        <v>300</v>
      </c>
      <c r="I6991" s="5">
        <v>2000</v>
      </c>
      <c r="J6991" t="str">
        <f t="shared" si="872"/>
        <v>no</v>
      </c>
      <c r="K6991">
        <f t="shared" si="873"/>
        <v>0</v>
      </c>
      <c r="L6991">
        <f t="shared" si="874"/>
        <v>1</v>
      </c>
      <c r="M6991">
        <f t="shared" si="875"/>
        <v>0</v>
      </c>
      <c r="N6991">
        <f t="shared" si="876"/>
        <v>-5.5314549455388766</v>
      </c>
      <c r="O6991">
        <f t="shared" si="877"/>
        <v>3.9602229866583377E-3</v>
      </c>
      <c r="P6991">
        <f t="shared" si="878"/>
        <v>3.9446014851835069E-3</v>
      </c>
      <c r="Q6991">
        <f t="shared" si="879"/>
        <v>-3.9524019455174668E-3</v>
      </c>
    </row>
    <row r="6992" spans="1:17" x14ac:dyDescent="0.25">
      <c r="A6992">
        <v>6981</v>
      </c>
      <c r="B6992" t="s">
        <v>7106</v>
      </c>
      <c r="C6992" s="8">
        <v>2</v>
      </c>
      <c r="E6992" t="s">
        <v>57</v>
      </c>
      <c r="F6992" t="s">
        <v>74</v>
      </c>
      <c r="G6992">
        <v>3257.44</v>
      </c>
      <c r="H6992" s="5">
        <v>730</v>
      </c>
      <c r="I6992" s="5">
        <v>9000</v>
      </c>
      <c r="J6992" t="str">
        <f t="shared" si="872"/>
        <v>yes</v>
      </c>
      <c r="K6992">
        <f t="shared" si="873"/>
        <v>0</v>
      </c>
      <c r="L6992">
        <f t="shared" si="874"/>
        <v>0</v>
      </c>
      <c r="M6992">
        <f t="shared" si="875"/>
        <v>0</v>
      </c>
      <c r="N6992">
        <f t="shared" si="876"/>
        <v>-4.9863532693831756</v>
      </c>
      <c r="O6992">
        <f t="shared" si="877"/>
        <v>6.8305282254162358E-3</v>
      </c>
      <c r="P6992">
        <f t="shared" si="878"/>
        <v>6.7841886334687792E-3</v>
      </c>
      <c r="Q6992">
        <f t="shared" si="879"/>
        <v>-6.8073058548944205E-3</v>
      </c>
    </row>
    <row r="6993" spans="1:17" x14ac:dyDescent="0.25">
      <c r="A6993">
        <v>6982</v>
      </c>
      <c r="B6993" t="s">
        <v>7107</v>
      </c>
      <c r="C6993" s="8">
        <v>2</v>
      </c>
      <c r="E6993" t="s">
        <v>57</v>
      </c>
      <c r="F6993" t="s">
        <v>74</v>
      </c>
      <c r="G6993">
        <v>366.39</v>
      </c>
      <c r="H6993" s="5">
        <v>730</v>
      </c>
      <c r="I6993" s="5">
        <v>9000</v>
      </c>
      <c r="J6993" t="str">
        <f t="shared" si="872"/>
        <v>yes</v>
      </c>
      <c r="K6993">
        <f t="shared" si="873"/>
        <v>0</v>
      </c>
      <c r="L6993">
        <f t="shared" si="874"/>
        <v>0</v>
      </c>
      <c r="M6993">
        <f t="shared" si="875"/>
        <v>0</v>
      </c>
      <c r="N6993">
        <f t="shared" si="876"/>
        <v>-4.9863532693831756</v>
      </c>
      <c r="O6993">
        <f t="shared" si="877"/>
        <v>6.8305282254162358E-3</v>
      </c>
      <c r="P6993">
        <f t="shared" si="878"/>
        <v>6.7841886334687792E-3</v>
      </c>
      <c r="Q6993">
        <f t="shared" si="879"/>
        <v>-6.8073058548944205E-3</v>
      </c>
    </row>
    <row r="6994" spans="1:17" x14ac:dyDescent="0.25">
      <c r="A6994">
        <v>6983</v>
      </c>
      <c r="B6994" t="s">
        <v>7108</v>
      </c>
      <c r="C6994" s="8">
        <v>2</v>
      </c>
      <c r="E6994" t="s">
        <v>34</v>
      </c>
      <c r="F6994" t="s">
        <v>30</v>
      </c>
      <c r="G6994">
        <v>31394.81</v>
      </c>
      <c r="H6994" s="5">
        <v>400</v>
      </c>
      <c r="I6994" s="5">
        <v>3000</v>
      </c>
      <c r="J6994" t="str">
        <f t="shared" si="872"/>
        <v>yes</v>
      </c>
      <c r="K6994">
        <f t="shared" si="873"/>
        <v>0</v>
      </c>
      <c r="L6994">
        <f t="shared" si="874"/>
        <v>0</v>
      </c>
      <c r="M6994">
        <f t="shared" si="875"/>
        <v>1</v>
      </c>
      <c r="N6994">
        <f t="shared" si="876"/>
        <v>-2.4455436047878312</v>
      </c>
      <c r="O6994">
        <f t="shared" si="877"/>
        <v>8.6679002971300628E-2</v>
      </c>
      <c r="P6994">
        <f t="shared" si="878"/>
        <v>7.9765048127639057E-2</v>
      </c>
      <c r="Q6994">
        <f t="shared" si="879"/>
        <v>-8.3126259073645542E-2</v>
      </c>
    </row>
    <row r="6995" spans="1:17" x14ac:dyDescent="0.25">
      <c r="A6995">
        <v>6984</v>
      </c>
      <c r="B6995" t="s">
        <v>7109</v>
      </c>
      <c r="C6995" s="8">
        <v>100000</v>
      </c>
      <c r="E6995" t="s">
        <v>22</v>
      </c>
      <c r="F6995" t="s">
        <v>29</v>
      </c>
      <c r="G6995">
        <v>46771.040000000001</v>
      </c>
      <c r="H6995" s="5">
        <v>300</v>
      </c>
      <c r="I6995" s="5">
        <v>2000</v>
      </c>
      <c r="J6995" t="str">
        <f t="shared" si="872"/>
        <v>no</v>
      </c>
      <c r="K6995">
        <f t="shared" si="873"/>
        <v>0</v>
      </c>
      <c r="L6995">
        <f t="shared" si="874"/>
        <v>1</v>
      </c>
      <c r="M6995">
        <f t="shared" si="875"/>
        <v>0</v>
      </c>
      <c r="N6995">
        <f t="shared" si="876"/>
        <v>-5.304538288630388</v>
      </c>
      <c r="O6995">
        <f t="shared" si="877"/>
        <v>4.9689919389546873E-3</v>
      </c>
      <c r="P6995">
        <f t="shared" si="878"/>
        <v>4.9444231402281128E-3</v>
      </c>
      <c r="Q6995">
        <f t="shared" si="879"/>
        <v>-4.9566872429661771E-3</v>
      </c>
    </row>
    <row r="6996" spans="1:17" x14ac:dyDescent="0.25">
      <c r="A6996">
        <v>6985</v>
      </c>
      <c r="B6996" t="s">
        <v>7110</v>
      </c>
      <c r="C6996" s="8">
        <v>50000</v>
      </c>
      <c r="E6996" t="s">
        <v>19</v>
      </c>
      <c r="F6996" t="s">
        <v>20</v>
      </c>
      <c r="G6996">
        <v>21432.97</v>
      </c>
      <c r="H6996" s="5">
        <v>350</v>
      </c>
      <c r="I6996" s="5">
        <v>3000</v>
      </c>
      <c r="J6996" t="str">
        <f t="shared" si="872"/>
        <v>no</v>
      </c>
      <c r="K6996">
        <f t="shared" si="873"/>
        <v>0</v>
      </c>
      <c r="L6996">
        <f t="shared" si="874"/>
        <v>0</v>
      </c>
      <c r="M6996">
        <f t="shared" si="875"/>
        <v>0</v>
      </c>
      <c r="N6996">
        <f t="shared" si="876"/>
        <v>-5.1377785496958692</v>
      </c>
      <c r="O6996">
        <f t="shared" si="877"/>
        <v>5.870716744024263E-3</v>
      </c>
      <c r="P6996">
        <f t="shared" si="878"/>
        <v>5.8364525841130077E-3</v>
      </c>
      <c r="Q6996">
        <f t="shared" si="879"/>
        <v>-5.8535512362708998E-3</v>
      </c>
    </row>
    <row r="6997" spans="1:17" x14ac:dyDescent="0.25">
      <c r="A6997">
        <v>6986</v>
      </c>
      <c r="B6997" t="s">
        <v>7111</v>
      </c>
      <c r="C6997" s="8">
        <v>50000</v>
      </c>
      <c r="E6997" t="s">
        <v>19</v>
      </c>
      <c r="F6997" t="s">
        <v>20</v>
      </c>
      <c r="G6997">
        <v>20556.11</v>
      </c>
      <c r="H6997" s="5">
        <v>400</v>
      </c>
      <c r="I6997" s="5">
        <v>3000</v>
      </c>
      <c r="J6997" t="str">
        <f t="shared" si="872"/>
        <v>no</v>
      </c>
      <c r="K6997">
        <f t="shared" si="873"/>
        <v>0</v>
      </c>
      <c r="L6997">
        <f t="shared" si="874"/>
        <v>0</v>
      </c>
      <c r="M6997">
        <f t="shared" si="875"/>
        <v>0</v>
      </c>
      <c r="N6997">
        <f t="shared" si="876"/>
        <v>-5.1377785496958692</v>
      </c>
      <c r="O6997">
        <f t="shared" si="877"/>
        <v>5.870716744024263E-3</v>
      </c>
      <c r="P6997">
        <f t="shared" si="878"/>
        <v>5.8364525841130077E-3</v>
      </c>
      <c r="Q6997">
        <f t="shared" si="879"/>
        <v>-5.8535512362708998E-3</v>
      </c>
    </row>
    <row r="6998" spans="1:17" x14ac:dyDescent="0.25">
      <c r="A6998">
        <v>6987</v>
      </c>
      <c r="B6998" t="s">
        <v>7112</v>
      </c>
      <c r="C6998" s="8">
        <v>25000</v>
      </c>
      <c r="E6998" t="s">
        <v>22</v>
      </c>
      <c r="F6998" t="s">
        <v>29</v>
      </c>
      <c r="G6998">
        <v>476.48</v>
      </c>
      <c r="H6998" s="5">
        <v>300</v>
      </c>
      <c r="I6998" s="5">
        <v>9000</v>
      </c>
      <c r="J6998" t="str">
        <f t="shared" si="872"/>
        <v>no</v>
      </c>
      <c r="K6998">
        <f t="shared" si="873"/>
        <v>0</v>
      </c>
      <c r="L6998">
        <f t="shared" si="874"/>
        <v>1</v>
      </c>
      <c r="M6998">
        <f t="shared" si="875"/>
        <v>0</v>
      </c>
      <c r="N6998">
        <f t="shared" si="876"/>
        <v>-5.0774424782121441</v>
      </c>
      <c r="O6998">
        <f t="shared" si="877"/>
        <v>6.23583692807856E-3</v>
      </c>
      <c r="P6998">
        <f t="shared" si="878"/>
        <v>6.1971922478092686E-3</v>
      </c>
      <c r="Q6998">
        <f t="shared" si="879"/>
        <v>-6.216474549050232E-3</v>
      </c>
    </row>
    <row r="6999" spans="1:17" x14ac:dyDescent="0.25">
      <c r="A6999">
        <v>6988</v>
      </c>
      <c r="B6999" t="s">
        <v>7113</v>
      </c>
      <c r="C6999" s="8">
        <v>75000</v>
      </c>
      <c r="E6999" t="s">
        <v>22</v>
      </c>
      <c r="F6999" t="s">
        <v>29</v>
      </c>
      <c r="G6999">
        <v>47232.37</v>
      </c>
      <c r="H6999" s="5">
        <v>300</v>
      </c>
      <c r="I6999" s="5">
        <v>3000</v>
      </c>
      <c r="J6999" t="str">
        <f t="shared" si="872"/>
        <v>no</v>
      </c>
      <c r="K6999">
        <f t="shared" si="873"/>
        <v>0</v>
      </c>
      <c r="L6999">
        <f t="shared" si="874"/>
        <v>1</v>
      </c>
      <c r="M6999">
        <f t="shared" si="875"/>
        <v>0</v>
      </c>
      <c r="N6999">
        <f t="shared" si="876"/>
        <v>-5.2288738096356884</v>
      </c>
      <c r="O6999">
        <f t="shared" si="877"/>
        <v>5.3595577874964205E-3</v>
      </c>
      <c r="P6999">
        <f t="shared" si="878"/>
        <v>5.330986059645413E-3</v>
      </c>
      <c r="Q6999">
        <f t="shared" si="879"/>
        <v>-5.3452464697739442E-3</v>
      </c>
    </row>
    <row r="7000" spans="1:17" x14ac:dyDescent="0.25">
      <c r="A7000">
        <v>6989</v>
      </c>
      <c r="B7000" t="s">
        <v>7114</v>
      </c>
      <c r="C7000" s="8">
        <v>50000</v>
      </c>
      <c r="E7000" t="s">
        <v>19</v>
      </c>
      <c r="F7000" t="s">
        <v>20</v>
      </c>
      <c r="G7000">
        <v>28228.53</v>
      </c>
      <c r="H7000" s="5">
        <v>300</v>
      </c>
      <c r="I7000" s="5">
        <v>3000</v>
      </c>
      <c r="J7000" t="str">
        <f t="shared" si="872"/>
        <v>no</v>
      </c>
      <c r="K7000">
        <f t="shared" si="873"/>
        <v>0</v>
      </c>
      <c r="L7000">
        <f t="shared" si="874"/>
        <v>0</v>
      </c>
      <c r="M7000">
        <f t="shared" si="875"/>
        <v>0</v>
      </c>
      <c r="N7000">
        <f t="shared" si="876"/>
        <v>-5.1377785496958692</v>
      </c>
      <c r="O7000">
        <f t="shared" si="877"/>
        <v>5.870716744024263E-3</v>
      </c>
      <c r="P7000">
        <f t="shared" si="878"/>
        <v>5.8364525841130077E-3</v>
      </c>
      <c r="Q7000">
        <f t="shared" si="879"/>
        <v>-5.8535512362708998E-3</v>
      </c>
    </row>
    <row r="7001" spans="1:17" x14ac:dyDescent="0.25">
      <c r="A7001">
        <v>6990</v>
      </c>
      <c r="B7001" t="s">
        <v>7115</v>
      </c>
      <c r="C7001" s="8">
        <v>40000</v>
      </c>
      <c r="E7001" t="s">
        <v>19</v>
      </c>
      <c r="F7001" t="s">
        <v>20</v>
      </c>
      <c r="G7001">
        <v>21853.53</v>
      </c>
      <c r="H7001" s="5">
        <v>350</v>
      </c>
      <c r="I7001" s="5">
        <v>3000</v>
      </c>
      <c r="J7001" t="str">
        <f t="shared" si="872"/>
        <v>no</v>
      </c>
      <c r="K7001">
        <f t="shared" si="873"/>
        <v>0</v>
      </c>
      <c r="L7001">
        <f t="shared" si="874"/>
        <v>0</v>
      </c>
      <c r="M7001">
        <f t="shared" si="875"/>
        <v>0</v>
      </c>
      <c r="N7001">
        <f t="shared" si="876"/>
        <v>-5.1075229954414043</v>
      </c>
      <c r="O7001">
        <f t="shared" si="877"/>
        <v>6.0510528611651127E-3</v>
      </c>
      <c r="P7001">
        <f t="shared" si="878"/>
        <v>6.014657848581525E-3</v>
      </c>
      <c r="Q7001">
        <f t="shared" si="879"/>
        <v>-6.0328187608319761E-3</v>
      </c>
    </row>
    <row r="7002" spans="1:17" x14ac:dyDescent="0.25">
      <c r="A7002">
        <v>6991</v>
      </c>
      <c r="B7002" t="s">
        <v>7116</v>
      </c>
      <c r="C7002" s="8">
        <v>25000</v>
      </c>
      <c r="E7002" t="s">
        <v>22</v>
      </c>
      <c r="F7002" t="s">
        <v>20</v>
      </c>
      <c r="G7002">
        <v>539.99</v>
      </c>
      <c r="H7002" s="5">
        <v>300</v>
      </c>
      <c r="I7002" s="5">
        <v>9000</v>
      </c>
      <c r="J7002" t="str">
        <f t="shared" si="872"/>
        <v>no</v>
      </c>
      <c r="K7002">
        <f t="shared" si="873"/>
        <v>0</v>
      </c>
      <c r="L7002">
        <f t="shared" si="874"/>
        <v>0</v>
      </c>
      <c r="M7002">
        <f t="shared" si="875"/>
        <v>0</v>
      </c>
      <c r="N7002">
        <f t="shared" si="876"/>
        <v>-5.0619861039084881</v>
      </c>
      <c r="O7002">
        <f t="shared" si="877"/>
        <v>6.3329690794522234E-3</v>
      </c>
      <c r="P7002">
        <f t="shared" si="878"/>
        <v>6.2931149768901407E-3</v>
      </c>
      <c r="Q7002">
        <f t="shared" si="879"/>
        <v>-6.3130000950679839E-3</v>
      </c>
    </row>
    <row r="7003" spans="1:17" x14ac:dyDescent="0.25">
      <c r="A7003">
        <v>6992</v>
      </c>
      <c r="B7003" t="s">
        <v>7117</v>
      </c>
      <c r="C7003" s="8">
        <v>50000</v>
      </c>
      <c r="E7003" t="s">
        <v>19</v>
      </c>
      <c r="F7003" t="s">
        <v>20</v>
      </c>
      <c r="G7003">
        <v>18492.240000000002</v>
      </c>
      <c r="H7003" s="5">
        <v>300</v>
      </c>
      <c r="I7003" s="5">
        <v>3000</v>
      </c>
      <c r="J7003" t="str">
        <f t="shared" si="872"/>
        <v>no</v>
      </c>
      <c r="K7003">
        <f t="shared" si="873"/>
        <v>0</v>
      </c>
      <c r="L7003">
        <f t="shared" si="874"/>
        <v>0</v>
      </c>
      <c r="M7003">
        <f t="shared" si="875"/>
        <v>0</v>
      </c>
      <c r="N7003">
        <f t="shared" si="876"/>
        <v>-5.1377785496958692</v>
      </c>
      <c r="O7003">
        <f t="shared" si="877"/>
        <v>5.870716744024263E-3</v>
      </c>
      <c r="P7003">
        <f t="shared" si="878"/>
        <v>5.8364525841130077E-3</v>
      </c>
      <c r="Q7003">
        <f t="shared" si="879"/>
        <v>-5.8535512362708998E-3</v>
      </c>
    </row>
    <row r="7004" spans="1:17" x14ac:dyDescent="0.25">
      <c r="A7004">
        <v>6993</v>
      </c>
      <c r="B7004" t="s">
        <v>7118</v>
      </c>
      <c r="C7004" s="8">
        <v>25000</v>
      </c>
      <c r="E7004" t="s">
        <v>22</v>
      </c>
      <c r="F7004" t="s">
        <v>73</v>
      </c>
      <c r="G7004">
        <v>340.78</v>
      </c>
      <c r="H7004" s="5">
        <v>200</v>
      </c>
      <c r="I7004" s="5">
        <v>9000</v>
      </c>
      <c r="J7004" t="str">
        <f t="shared" si="872"/>
        <v>no</v>
      </c>
      <c r="K7004">
        <f t="shared" si="873"/>
        <v>0</v>
      </c>
      <c r="L7004">
        <f t="shared" si="874"/>
        <v>0</v>
      </c>
      <c r="M7004">
        <f t="shared" si="875"/>
        <v>0</v>
      </c>
      <c r="N7004">
        <f t="shared" si="876"/>
        <v>-5.0619861039084881</v>
      </c>
      <c r="O7004">
        <f t="shared" si="877"/>
        <v>6.3329690794522234E-3</v>
      </c>
      <c r="P7004">
        <f t="shared" si="878"/>
        <v>6.2931149768901407E-3</v>
      </c>
      <c r="Q7004">
        <f t="shared" si="879"/>
        <v>-6.3130000950679839E-3</v>
      </c>
    </row>
    <row r="7005" spans="1:17" x14ac:dyDescent="0.25">
      <c r="A7005">
        <v>6994</v>
      </c>
      <c r="B7005" t="s">
        <v>7119</v>
      </c>
      <c r="C7005" s="8">
        <v>5000</v>
      </c>
      <c r="E7005" t="s">
        <v>56</v>
      </c>
      <c r="F7005" t="s">
        <v>29</v>
      </c>
      <c r="G7005">
        <v>29813.88</v>
      </c>
      <c r="H7005" s="5">
        <v>400</v>
      </c>
      <c r="I7005" s="5">
        <v>2000</v>
      </c>
      <c r="J7005" t="str">
        <f t="shared" si="872"/>
        <v>yes</v>
      </c>
      <c r="K7005">
        <f t="shared" si="873"/>
        <v>0</v>
      </c>
      <c r="L7005">
        <f t="shared" si="874"/>
        <v>1</v>
      </c>
      <c r="M7005">
        <f t="shared" si="875"/>
        <v>0</v>
      </c>
      <c r="N7005">
        <f t="shared" si="876"/>
        <v>-5.0171105232129687</v>
      </c>
      <c r="O7005">
        <f t="shared" si="877"/>
        <v>6.6236379333530632E-3</v>
      </c>
      <c r="P7005">
        <f t="shared" si="878"/>
        <v>6.5800540378246151E-3</v>
      </c>
      <c r="Q7005">
        <f t="shared" si="879"/>
        <v>-6.6017980303125293E-3</v>
      </c>
    </row>
    <row r="7006" spans="1:17" x14ac:dyDescent="0.25">
      <c r="A7006">
        <v>6995</v>
      </c>
      <c r="B7006" t="s">
        <v>7120</v>
      </c>
      <c r="C7006" s="8">
        <v>25000</v>
      </c>
      <c r="E7006" t="s">
        <v>22</v>
      </c>
      <c r="F7006" t="s">
        <v>73</v>
      </c>
      <c r="G7006">
        <v>231.36</v>
      </c>
      <c r="H7006" s="5">
        <v>200</v>
      </c>
      <c r="I7006" s="5">
        <v>9000</v>
      </c>
      <c r="J7006" t="str">
        <f t="shared" si="872"/>
        <v>no</v>
      </c>
      <c r="K7006">
        <f t="shared" si="873"/>
        <v>0</v>
      </c>
      <c r="L7006">
        <f t="shared" si="874"/>
        <v>0</v>
      </c>
      <c r="M7006">
        <f t="shared" si="875"/>
        <v>0</v>
      </c>
      <c r="N7006">
        <f t="shared" si="876"/>
        <v>-5.0619861039084881</v>
      </c>
      <c r="O7006">
        <f t="shared" si="877"/>
        <v>6.3329690794522234E-3</v>
      </c>
      <c r="P7006">
        <f t="shared" si="878"/>
        <v>6.2931149768901407E-3</v>
      </c>
      <c r="Q7006">
        <f t="shared" si="879"/>
        <v>-6.3130000950679839E-3</v>
      </c>
    </row>
    <row r="7007" spans="1:17" x14ac:dyDescent="0.25">
      <c r="A7007">
        <v>6996</v>
      </c>
      <c r="B7007" t="s">
        <v>7121</v>
      </c>
      <c r="C7007" s="8">
        <v>2</v>
      </c>
      <c r="E7007" t="s">
        <v>57</v>
      </c>
      <c r="F7007" t="s">
        <v>74</v>
      </c>
      <c r="G7007">
        <v>7629.01</v>
      </c>
      <c r="H7007" s="5">
        <v>730</v>
      </c>
      <c r="I7007" s="5">
        <v>9000</v>
      </c>
      <c r="J7007" t="str">
        <f t="shared" si="872"/>
        <v>yes</v>
      </c>
      <c r="K7007">
        <f t="shared" si="873"/>
        <v>0</v>
      </c>
      <c r="L7007">
        <f t="shared" si="874"/>
        <v>0</v>
      </c>
      <c r="M7007">
        <f t="shared" si="875"/>
        <v>0</v>
      </c>
      <c r="N7007">
        <f t="shared" si="876"/>
        <v>-4.9863532693831756</v>
      </c>
      <c r="O7007">
        <f t="shared" si="877"/>
        <v>6.8305282254162358E-3</v>
      </c>
      <c r="P7007">
        <f t="shared" si="878"/>
        <v>6.7841886334687792E-3</v>
      </c>
      <c r="Q7007">
        <f t="shared" si="879"/>
        <v>-6.8073058548944205E-3</v>
      </c>
    </row>
    <row r="7008" spans="1:17" x14ac:dyDescent="0.25">
      <c r="A7008">
        <v>6997</v>
      </c>
      <c r="B7008" t="s">
        <v>7122</v>
      </c>
      <c r="C7008" s="8">
        <v>25000</v>
      </c>
      <c r="E7008" t="s">
        <v>22</v>
      </c>
      <c r="F7008" t="s">
        <v>73</v>
      </c>
      <c r="G7008">
        <v>5518.96</v>
      </c>
      <c r="H7008" s="5">
        <v>200</v>
      </c>
      <c r="I7008" s="5">
        <v>9000</v>
      </c>
      <c r="J7008" t="str">
        <f t="shared" si="872"/>
        <v>no</v>
      </c>
      <c r="K7008">
        <f t="shared" si="873"/>
        <v>0</v>
      </c>
      <c r="L7008">
        <f t="shared" si="874"/>
        <v>0</v>
      </c>
      <c r="M7008">
        <f t="shared" si="875"/>
        <v>0</v>
      </c>
      <c r="N7008">
        <f t="shared" si="876"/>
        <v>-5.0619861039084881</v>
      </c>
      <c r="O7008">
        <f t="shared" si="877"/>
        <v>6.3329690794522234E-3</v>
      </c>
      <c r="P7008">
        <f t="shared" si="878"/>
        <v>6.2931149768901407E-3</v>
      </c>
      <c r="Q7008">
        <f t="shared" si="879"/>
        <v>-6.3130000950679839E-3</v>
      </c>
    </row>
    <row r="7009" spans="1:17" x14ac:dyDescent="0.25">
      <c r="A7009">
        <v>6998</v>
      </c>
      <c r="B7009" t="s">
        <v>7123</v>
      </c>
      <c r="C7009" s="8">
        <v>25000</v>
      </c>
      <c r="E7009" t="s">
        <v>22</v>
      </c>
      <c r="F7009" t="s">
        <v>29</v>
      </c>
      <c r="G7009">
        <v>274.54000000000002</v>
      </c>
      <c r="H7009" s="5">
        <v>200</v>
      </c>
      <c r="I7009" s="5">
        <v>9000</v>
      </c>
      <c r="J7009" t="str">
        <f t="shared" si="872"/>
        <v>no</v>
      </c>
      <c r="K7009">
        <f t="shared" si="873"/>
        <v>0</v>
      </c>
      <c r="L7009">
        <f t="shared" si="874"/>
        <v>1</v>
      </c>
      <c r="M7009">
        <f t="shared" si="875"/>
        <v>0</v>
      </c>
      <c r="N7009">
        <f t="shared" si="876"/>
        <v>-5.0774424782121441</v>
      </c>
      <c r="O7009">
        <f t="shared" si="877"/>
        <v>6.23583692807856E-3</v>
      </c>
      <c r="P7009">
        <f t="shared" si="878"/>
        <v>6.1971922478092686E-3</v>
      </c>
      <c r="Q7009">
        <f t="shared" si="879"/>
        <v>-6.216474549050232E-3</v>
      </c>
    </row>
    <row r="7010" spans="1:17" x14ac:dyDescent="0.25">
      <c r="A7010">
        <v>6999</v>
      </c>
      <c r="B7010" t="s">
        <v>7124</v>
      </c>
      <c r="C7010" s="8">
        <v>25000</v>
      </c>
      <c r="E7010" t="s">
        <v>22</v>
      </c>
      <c r="F7010" t="s">
        <v>73</v>
      </c>
      <c r="G7010">
        <v>357.09</v>
      </c>
      <c r="H7010" s="5">
        <v>200</v>
      </c>
      <c r="I7010" s="5">
        <v>9000</v>
      </c>
      <c r="J7010" t="str">
        <f t="shared" si="872"/>
        <v>no</v>
      </c>
      <c r="K7010">
        <f t="shared" si="873"/>
        <v>0</v>
      </c>
      <c r="L7010">
        <f t="shared" si="874"/>
        <v>0</v>
      </c>
      <c r="M7010">
        <f t="shared" si="875"/>
        <v>0</v>
      </c>
      <c r="N7010">
        <f t="shared" si="876"/>
        <v>-5.0619861039084881</v>
      </c>
      <c r="O7010">
        <f t="shared" si="877"/>
        <v>6.3329690794522234E-3</v>
      </c>
      <c r="P7010">
        <f t="shared" si="878"/>
        <v>6.2931149768901407E-3</v>
      </c>
      <c r="Q7010">
        <f t="shared" si="879"/>
        <v>-6.3130000950679839E-3</v>
      </c>
    </row>
    <row r="7011" spans="1:17" x14ac:dyDescent="0.25">
      <c r="A7011">
        <v>7000</v>
      </c>
      <c r="B7011" t="s">
        <v>7125</v>
      </c>
      <c r="C7011" s="8">
        <v>2</v>
      </c>
      <c r="E7011" t="s">
        <v>57</v>
      </c>
      <c r="F7011" t="s">
        <v>74</v>
      </c>
      <c r="G7011">
        <v>6534.86</v>
      </c>
      <c r="H7011" s="5">
        <v>730</v>
      </c>
      <c r="I7011" s="5">
        <v>9000</v>
      </c>
      <c r="J7011" t="str">
        <f t="shared" si="872"/>
        <v>yes</v>
      </c>
      <c r="K7011">
        <f t="shared" si="873"/>
        <v>0</v>
      </c>
      <c r="L7011">
        <f t="shared" si="874"/>
        <v>0</v>
      </c>
      <c r="M7011">
        <f t="shared" si="875"/>
        <v>0</v>
      </c>
      <c r="N7011">
        <f t="shared" si="876"/>
        <v>-4.9863532693831756</v>
      </c>
      <c r="O7011">
        <f t="shared" si="877"/>
        <v>6.8305282254162358E-3</v>
      </c>
      <c r="P7011">
        <f t="shared" si="878"/>
        <v>6.7841886334687792E-3</v>
      </c>
      <c r="Q7011">
        <f t="shared" si="879"/>
        <v>-6.8073058548944205E-3</v>
      </c>
    </row>
    <row r="7012" spans="1:17" x14ac:dyDescent="0.25">
      <c r="A7012">
        <v>7001</v>
      </c>
      <c r="B7012" t="s">
        <v>7126</v>
      </c>
      <c r="C7012" s="8">
        <v>25000</v>
      </c>
      <c r="E7012" t="s">
        <v>19</v>
      </c>
      <c r="F7012" t="s">
        <v>20</v>
      </c>
      <c r="G7012">
        <v>3001.2</v>
      </c>
      <c r="H7012" s="5">
        <v>300</v>
      </c>
      <c r="I7012" s="5">
        <v>3000</v>
      </c>
      <c r="J7012" t="str">
        <f t="shared" si="872"/>
        <v>no</v>
      </c>
      <c r="K7012">
        <f t="shared" si="873"/>
        <v>0</v>
      </c>
      <c r="L7012">
        <f t="shared" si="874"/>
        <v>0</v>
      </c>
      <c r="M7012">
        <f t="shared" si="875"/>
        <v>0</v>
      </c>
      <c r="N7012">
        <f t="shared" si="876"/>
        <v>-5.0621396640597069</v>
      </c>
      <c r="O7012">
        <f t="shared" si="877"/>
        <v>6.3319966624268828E-3</v>
      </c>
      <c r="P7012">
        <f t="shared" si="878"/>
        <v>6.2921547594903164E-3</v>
      </c>
      <c r="Q7012">
        <f t="shared" si="879"/>
        <v>-6.3120337971079325E-3</v>
      </c>
    </row>
    <row r="7013" spans="1:17" x14ac:dyDescent="0.25">
      <c r="A7013">
        <v>7002</v>
      </c>
      <c r="B7013" t="s">
        <v>7127</v>
      </c>
      <c r="C7013" s="8">
        <v>25000</v>
      </c>
      <c r="E7013" t="s">
        <v>22</v>
      </c>
      <c r="F7013" t="s">
        <v>29</v>
      </c>
      <c r="G7013">
        <v>41.95</v>
      </c>
      <c r="H7013" s="5">
        <v>300</v>
      </c>
      <c r="I7013" s="5">
        <v>9000</v>
      </c>
      <c r="J7013" t="str">
        <f t="shared" si="872"/>
        <v>no</v>
      </c>
      <c r="K7013">
        <f t="shared" si="873"/>
        <v>0</v>
      </c>
      <c r="L7013">
        <f t="shared" si="874"/>
        <v>1</v>
      </c>
      <c r="M7013">
        <f t="shared" si="875"/>
        <v>0</v>
      </c>
      <c r="N7013">
        <f t="shared" si="876"/>
        <v>-5.0774424782121441</v>
      </c>
      <c r="O7013">
        <f t="shared" si="877"/>
        <v>6.23583692807856E-3</v>
      </c>
      <c r="P7013">
        <f t="shared" si="878"/>
        <v>6.1971922478092686E-3</v>
      </c>
      <c r="Q7013">
        <f t="shared" si="879"/>
        <v>-6.216474549050232E-3</v>
      </c>
    </row>
    <row r="7014" spans="1:17" x14ac:dyDescent="0.25">
      <c r="A7014">
        <v>7003</v>
      </c>
      <c r="B7014" t="s">
        <v>7128</v>
      </c>
      <c r="C7014" s="8">
        <v>200000</v>
      </c>
      <c r="E7014" t="s">
        <v>22</v>
      </c>
      <c r="F7014" t="s">
        <v>29</v>
      </c>
      <c r="G7014">
        <v>47932.98</v>
      </c>
      <c r="H7014" s="5">
        <v>200</v>
      </c>
      <c r="I7014" s="5">
        <v>2000</v>
      </c>
      <c r="J7014" t="str">
        <f t="shared" si="872"/>
        <v>no</v>
      </c>
      <c r="K7014">
        <f t="shared" si="873"/>
        <v>0</v>
      </c>
      <c r="L7014">
        <f t="shared" si="874"/>
        <v>1</v>
      </c>
      <c r="M7014">
        <f t="shared" si="875"/>
        <v>0</v>
      </c>
      <c r="N7014">
        <f t="shared" si="876"/>
        <v>-5.6070938311750398</v>
      </c>
      <c r="O7014">
        <f t="shared" si="877"/>
        <v>3.6717245187135035E-3</v>
      </c>
      <c r="P7014">
        <f t="shared" si="878"/>
        <v>3.6582922772624587E-3</v>
      </c>
      <c r="Q7014">
        <f t="shared" si="879"/>
        <v>-3.6650001931303865E-3</v>
      </c>
    </row>
    <row r="7015" spans="1:17" x14ac:dyDescent="0.25">
      <c r="A7015">
        <v>7004</v>
      </c>
      <c r="B7015" t="s">
        <v>7129</v>
      </c>
      <c r="C7015" s="8">
        <v>2</v>
      </c>
      <c r="E7015" t="s">
        <v>34</v>
      </c>
      <c r="F7015" t="s">
        <v>30</v>
      </c>
      <c r="G7015">
        <v>36176.47</v>
      </c>
      <c r="H7015" s="5">
        <v>400</v>
      </c>
      <c r="I7015" s="5">
        <v>2000</v>
      </c>
      <c r="J7015" t="str">
        <f t="shared" si="872"/>
        <v>yes</v>
      </c>
      <c r="K7015">
        <f t="shared" si="873"/>
        <v>0</v>
      </c>
      <c r="L7015">
        <f t="shared" si="874"/>
        <v>0</v>
      </c>
      <c r="M7015">
        <f t="shared" si="875"/>
        <v>1</v>
      </c>
      <c r="N7015">
        <f t="shared" si="876"/>
        <v>-2.4455691981463676</v>
      </c>
      <c r="O7015">
        <f t="shared" si="877"/>
        <v>8.6676784592887995E-2</v>
      </c>
      <c r="P7015">
        <f t="shared" si="878"/>
        <v>7.976316952916275E-2</v>
      </c>
      <c r="Q7015">
        <f t="shared" si="879"/>
        <v>-8.3124217642210008E-2</v>
      </c>
    </row>
    <row r="7016" spans="1:17" x14ac:dyDescent="0.25">
      <c r="A7016">
        <v>7005</v>
      </c>
      <c r="B7016" t="s">
        <v>7130</v>
      </c>
      <c r="C7016" s="8">
        <v>25000</v>
      </c>
      <c r="E7016" t="s">
        <v>22</v>
      </c>
      <c r="F7016" t="s">
        <v>73</v>
      </c>
      <c r="G7016">
        <v>107.19</v>
      </c>
      <c r="H7016" s="5">
        <v>300</v>
      </c>
      <c r="I7016" s="5">
        <v>9000</v>
      </c>
      <c r="J7016" t="str">
        <f t="shared" si="872"/>
        <v>no</v>
      </c>
      <c r="K7016">
        <f t="shared" si="873"/>
        <v>0</v>
      </c>
      <c r="L7016">
        <f t="shared" si="874"/>
        <v>0</v>
      </c>
      <c r="M7016">
        <f t="shared" si="875"/>
        <v>0</v>
      </c>
      <c r="N7016">
        <f t="shared" si="876"/>
        <v>-5.0619861039084881</v>
      </c>
      <c r="O7016">
        <f t="shared" si="877"/>
        <v>6.3329690794522234E-3</v>
      </c>
      <c r="P7016">
        <f t="shared" si="878"/>
        <v>6.2931149768901407E-3</v>
      </c>
      <c r="Q7016">
        <f t="shared" si="879"/>
        <v>-6.3130000950679839E-3</v>
      </c>
    </row>
    <row r="7017" spans="1:17" x14ac:dyDescent="0.25">
      <c r="A7017">
        <v>7006</v>
      </c>
      <c r="B7017" t="s">
        <v>7131</v>
      </c>
      <c r="C7017" s="8">
        <v>25000</v>
      </c>
      <c r="E7017" t="s">
        <v>22</v>
      </c>
      <c r="F7017" t="s">
        <v>29</v>
      </c>
      <c r="G7017">
        <v>45.19</v>
      </c>
      <c r="H7017" s="5">
        <v>200</v>
      </c>
      <c r="I7017" s="5">
        <v>9000</v>
      </c>
      <c r="J7017" t="str">
        <f t="shared" si="872"/>
        <v>no</v>
      </c>
      <c r="K7017">
        <f t="shared" si="873"/>
        <v>0</v>
      </c>
      <c r="L7017">
        <f t="shared" si="874"/>
        <v>1</v>
      </c>
      <c r="M7017">
        <f t="shared" si="875"/>
        <v>0</v>
      </c>
      <c r="N7017">
        <f t="shared" si="876"/>
        <v>-5.0774424782121441</v>
      </c>
      <c r="O7017">
        <f t="shared" si="877"/>
        <v>6.23583692807856E-3</v>
      </c>
      <c r="P7017">
        <f t="shared" si="878"/>
        <v>6.1971922478092686E-3</v>
      </c>
      <c r="Q7017">
        <f t="shared" si="879"/>
        <v>-6.216474549050232E-3</v>
      </c>
    </row>
    <row r="7018" spans="1:17" x14ac:dyDescent="0.25">
      <c r="A7018">
        <v>7007</v>
      </c>
      <c r="B7018" t="s">
        <v>7132</v>
      </c>
      <c r="C7018" s="8">
        <v>25000</v>
      </c>
      <c r="E7018" t="s">
        <v>22</v>
      </c>
      <c r="F7018" t="s">
        <v>29</v>
      </c>
      <c r="G7018">
        <v>37.770000000000003</v>
      </c>
      <c r="H7018" s="5">
        <v>300</v>
      </c>
      <c r="I7018" s="5">
        <v>9000</v>
      </c>
      <c r="J7018" t="str">
        <f t="shared" si="872"/>
        <v>no</v>
      </c>
      <c r="K7018">
        <f t="shared" si="873"/>
        <v>0</v>
      </c>
      <c r="L7018">
        <f t="shared" si="874"/>
        <v>1</v>
      </c>
      <c r="M7018">
        <f t="shared" si="875"/>
        <v>0</v>
      </c>
      <c r="N7018">
        <f t="shared" si="876"/>
        <v>-5.0774424782121441</v>
      </c>
      <c r="O7018">
        <f t="shared" si="877"/>
        <v>6.23583692807856E-3</v>
      </c>
      <c r="P7018">
        <f t="shared" si="878"/>
        <v>6.1971922478092686E-3</v>
      </c>
      <c r="Q7018">
        <f t="shared" si="879"/>
        <v>-6.216474549050232E-3</v>
      </c>
    </row>
    <row r="7019" spans="1:17" x14ac:dyDescent="0.25">
      <c r="A7019">
        <v>7008</v>
      </c>
      <c r="B7019" t="s">
        <v>7133</v>
      </c>
      <c r="C7019" s="8">
        <v>250000</v>
      </c>
      <c r="E7019" t="s">
        <v>64</v>
      </c>
      <c r="F7019" t="s">
        <v>29</v>
      </c>
      <c r="G7019">
        <v>150448.25</v>
      </c>
      <c r="H7019" s="5">
        <v>200</v>
      </c>
      <c r="I7019" s="5">
        <v>2000</v>
      </c>
      <c r="J7019" t="str">
        <f t="shared" si="872"/>
        <v>no</v>
      </c>
      <c r="K7019">
        <f t="shared" si="873"/>
        <v>0</v>
      </c>
      <c r="L7019">
        <f t="shared" si="874"/>
        <v>1</v>
      </c>
      <c r="M7019">
        <f t="shared" si="875"/>
        <v>0</v>
      </c>
      <c r="N7019">
        <f t="shared" si="876"/>
        <v>-5.7583716024473652</v>
      </c>
      <c r="O7019">
        <f t="shared" si="877"/>
        <v>3.1562470409956722E-3</v>
      </c>
      <c r="P7019">
        <f t="shared" si="878"/>
        <v>3.1463164888875851E-3</v>
      </c>
      <c r="Q7019">
        <f t="shared" si="879"/>
        <v>-3.151276549290742E-3</v>
      </c>
    </row>
    <row r="7020" spans="1:17" x14ac:dyDescent="0.25">
      <c r="A7020">
        <v>7009</v>
      </c>
      <c r="B7020" t="s">
        <v>7134</v>
      </c>
      <c r="C7020" s="8">
        <v>2</v>
      </c>
      <c r="E7020" t="s">
        <v>57</v>
      </c>
      <c r="F7020" t="s">
        <v>74</v>
      </c>
      <c r="G7020">
        <v>433.91</v>
      </c>
      <c r="H7020" s="5">
        <v>730</v>
      </c>
      <c r="I7020" s="5">
        <v>9000</v>
      </c>
      <c r="J7020" t="str">
        <f t="shared" si="872"/>
        <v>yes</v>
      </c>
      <c r="K7020">
        <f t="shared" si="873"/>
        <v>0</v>
      </c>
      <c r="L7020">
        <f t="shared" si="874"/>
        <v>0</v>
      </c>
      <c r="M7020">
        <f t="shared" si="875"/>
        <v>0</v>
      </c>
      <c r="N7020">
        <f t="shared" si="876"/>
        <v>-4.9863532693831756</v>
      </c>
      <c r="O7020">
        <f t="shared" si="877"/>
        <v>6.8305282254162358E-3</v>
      </c>
      <c r="P7020">
        <f t="shared" si="878"/>
        <v>6.7841886334687792E-3</v>
      </c>
      <c r="Q7020">
        <f t="shared" si="879"/>
        <v>-6.8073058548944205E-3</v>
      </c>
    </row>
    <row r="7021" spans="1:17" x14ac:dyDescent="0.25">
      <c r="A7021">
        <v>7010</v>
      </c>
      <c r="B7021" t="s">
        <v>7135</v>
      </c>
      <c r="C7021" s="8">
        <v>40000</v>
      </c>
      <c r="E7021" t="s">
        <v>31</v>
      </c>
      <c r="F7021" t="s">
        <v>29</v>
      </c>
      <c r="G7021">
        <v>7181.7</v>
      </c>
      <c r="H7021" s="5">
        <v>300</v>
      </c>
      <c r="I7021" s="5">
        <v>2000</v>
      </c>
      <c r="J7021" t="str">
        <f t="shared" si="872"/>
        <v>no</v>
      </c>
      <c r="K7021">
        <f t="shared" si="873"/>
        <v>0</v>
      </c>
      <c r="L7021">
        <f t="shared" si="874"/>
        <v>1</v>
      </c>
      <c r="M7021">
        <f t="shared" si="875"/>
        <v>0</v>
      </c>
      <c r="N7021">
        <f t="shared" si="876"/>
        <v>-5.1230049631035968</v>
      </c>
      <c r="O7021">
        <f t="shared" si="877"/>
        <v>5.9580921208501909E-3</v>
      </c>
      <c r="P7021">
        <f t="shared" si="878"/>
        <v>5.922803511912521E-3</v>
      </c>
      <c r="Q7021">
        <f t="shared" si="879"/>
        <v>-5.9404128782713115E-3</v>
      </c>
    </row>
    <row r="7022" spans="1:17" x14ac:dyDescent="0.25">
      <c r="A7022">
        <v>7011</v>
      </c>
      <c r="B7022" t="s">
        <v>7136</v>
      </c>
      <c r="C7022" s="8">
        <v>25000</v>
      </c>
      <c r="E7022" t="s">
        <v>22</v>
      </c>
      <c r="F7022" t="s">
        <v>73</v>
      </c>
      <c r="G7022">
        <v>467.54</v>
      </c>
      <c r="H7022" s="5">
        <v>300</v>
      </c>
      <c r="I7022" s="5">
        <v>9000</v>
      </c>
      <c r="J7022" t="str">
        <f t="shared" si="872"/>
        <v>no</v>
      </c>
      <c r="K7022">
        <f t="shared" si="873"/>
        <v>0</v>
      </c>
      <c r="L7022">
        <f t="shared" si="874"/>
        <v>0</v>
      </c>
      <c r="M7022">
        <f t="shared" si="875"/>
        <v>0</v>
      </c>
      <c r="N7022">
        <f t="shared" si="876"/>
        <v>-5.0619861039084881</v>
      </c>
      <c r="O7022">
        <f t="shared" si="877"/>
        <v>6.3329690794522234E-3</v>
      </c>
      <c r="P7022">
        <f t="shared" si="878"/>
        <v>6.2931149768901407E-3</v>
      </c>
      <c r="Q7022">
        <f t="shared" si="879"/>
        <v>-6.3130000950679839E-3</v>
      </c>
    </row>
    <row r="7023" spans="1:17" x14ac:dyDescent="0.25">
      <c r="A7023">
        <v>7012</v>
      </c>
      <c r="B7023" t="s">
        <v>7137</v>
      </c>
      <c r="C7023" s="8">
        <v>125000</v>
      </c>
      <c r="E7023" t="s">
        <v>22</v>
      </c>
      <c r="F7023" t="s">
        <v>29</v>
      </c>
      <c r="G7023">
        <v>22227.1</v>
      </c>
      <c r="H7023" s="5">
        <v>300</v>
      </c>
      <c r="I7023" s="5">
        <v>2000</v>
      </c>
      <c r="J7023" t="str">
        <f t="shared" si="872"/>
        <v>no</v>
      </c>
      <c r="K7023">
        <f t="shared" si="873"/>
        <v>0</v>
      </c>
      <c r="L7023">
        <f t="shared" si="874"/>
        <v>1</v>
      </c>
      <c r="M7023">
        <f t="shared" si="875"/>
        <v>0</v>
      </c>
      <c r="N7023">
        <f t="shared" si="876"/>
        <v>-5.3801771742665512</v>
      </c>
      <c r="O7023">
        <f t="shared" si="877"/>
        <v>4.6070056148390616E-3</v>
      </c>
      <c r="P7023">
        <f t="shared" si="878"/>
        <v>4.5858784470843746E-3</v>
      </c>
      <c r="Q7023">
        <f t="shared" si="879"/>
        <v>-4.5964258460631114E-3</v>
      </c>
    </row>
    <row r="7024" spans="1:17" x14ac:dyDescent="0.25">
      <c r="A7024">
        <v>7013</v>
      </c>
      <c r="B7024" t="s">
        <v>7138</v>
      </c>
      <c r="C7024" s="8">
        <v>235000</v>
      </c>
      <c r="E7024" t="s">
        <v>22</v>
      </c>
      <c r="F7024" t="s">
        <v>29</v>
      </c>
      <c r="G7024">
        <v>40806.230000000003</v>
      </c>
      <c r="H7024" s="5">
        <v>200</v>
      </c>
      <c r="I7024" s="5">
        <v>2000</v>
      </c>
      <c r="J7024" t="str">
        <f t="shared" si="872"/>
        <v>no</v>
      </c>
      <c r="K7024">
        <f t="shared" si="873"/>
        <v>0</v>
      </c>
      <c r="L7024">
        <f t="shared" si="874"/>
        <v>1</v>
      </c>
      <c r="M7024">
        <f t="shared" si="875"/>
        <v>0</v>
      </c>
      <c r="N7024">
        <f t="shared" si="876"/>
        <v>-5.7129882710656679</v>
      </c>
      <c r="O7024">
        <f t="shared" si="877"/>
        <v>3.3027881573540249E-3</v>
      </c>
      <c r="P7024">
        <f t="shared" si="878"/>
        <v>3.2919156573060662E-3</v>
      </c>
      <c r="Q7024">
        <f t="shared" si="879"/>
        <v>-3.2973459322665319E-3</v>
      </c>
    </row>
    <row r="7025" spans="1:17" x14ac:dyDescent="0.25">
      <c r="A7025">
        <v>7014</v>
      </c>
      <c r="B7025" t="s">
        <v>7139</v>
      </c>
      <c r="C7025" s="8">
        <v>2</v>
      </c>
      <c r="E7025" t="s">
        <v>57</v>
      </c>
      <c r="F7025" t="s">
        <v>74</v>
      </c>
      <c r="G7025">
        <v>48.8</v>
      </c>
      <c r="H7025" s="5">
        <v>730</v>
      </c>
      <c r="I7025" s="5">
        <v>9000</v>
      </c>
      <c r="J7025" t="str">
        <f t="shared" si="872"/>
        <v>yes</v>
      </c>
      <c r="K7025">
        <f t="shared" si="873"/>
        <v>0</v>
      </c>
      <c r="L7025">
        <f t="shared" si="874"/>
        <v>0</v>
      </c>
      <c r="M7025">
        <f t="shared" si="875"/>
        <v>0</v>
      </c>
      <c r="N7025">
        <f t="shared" si="876"/>
        <v>-4.9863532693831756</v>
      </c>
      <c r="O7025">
        <f t="shared" si="877"/>
        <v>6.8305282254162358E-3</v>
      </c>
      <c r="P7025">
        <f t="shared" si="878"/>
        <v>6.7841886334687792E-3</v>
      </c>
      <c r="Q7025">
        <f t="shared" si="879"/>
        <v>-6.8073058548944205E-3</v>
      </c>
    </row>
    <row r="7026" spans="1:17" x14ac:dyDescent="0.25">
      <c r="A7026">
        <v>7015</v>
      </c>
      <c r="B7026" t="s">
        <v>7140</v>
      </c>
      <c r="C7026" s="8">
        <v>25000</v>
      </c>
      <c r="E7026" t="s">
        <v>22</v>
      </c>
      <c r="F7026" t="s">
        <v>73</v>
      </c>
      <c r="G7026">
        <v>3040.37</v>
      </c>
      <c r="H7026" s="5">
        <v>300</v>
      </c>
      <c r="I7026" s="5">
        <v>9000</v>
      </c>
      <c r="J7026" t="str">
        <f t="shared" si="872"/>
        <v>no</v>
      </c>
      <c r="K7026">
        <f t="shared" si="873"/>
        <v>0</v>
      </c>
      <c r="L7026">
        <f t="shared" si="874"/>
        <v>0</v>
      </c>
      <c r="M7026">
        <f t="shared" si="875"/>
        <v>0</v>
      </c>
      <c r="N7026">
        <f t="shared" si="876"/>
        <v>-5.0619861039084881</v>
      </c>
      <c r="O7026">
        <f t="shared" si="877"/>
        <v>6.3329690794522234E-3</v>
      </c>
      <c r="P7026">
        <f t="shared" si="878"/>
        <v>6.2931149768901407E-3</v>
      </c>
      <c r="Q7026">
        <f t="shared" si="879"/>
        <v>-6.3130000950679839E-3</v>
      </c>
    </row>
    <row r="7027" spans="1:17" x14ac:dyDescent="0.25">
      <c r="A7027">
        <v>7016</v>
      </c>
      <c r="B7027" t="s">
        <v>7141</v>
      </c>
      <c r="C7027" s="8">
        <v>2</v>
      </c>
      <c r="E7027" t="s">
        <v>57</v>
      </c>
      <c r="F7027" t="s">
        <v>74</v>
      </c>
      <c r="G7027">
        <v>229.74</v>
      </c>
      <c r="H7027" s="5">
        <v>730</v>
      </c>
      <c r="I7027" s="5">
        <v>9000</v>
      </c>
      <c r="J7027" t="str">
        <f t="shared" si="872"/>
        <v>yes</v>
      </c>
      <c r="K7027">
        <f t="shared" si="873"/>
        <v>0</v>
      </c>
      <c r="L7027">
        <f t="shared" si="874"/>
        <v>0</v>
      </c>
      <c r="M7027">
        <f t="shared" si="875"/>
        <v>0</v>
      </c>
      <c r="N7027">
        <f t="shared" si="876"/>
        <v>-4.9863532693831756</v>
      </c>
      <c r="O7027">
        <f t="shared" si="877"/>
        <v>6.8305282254162358E-3</v>
      </c>
      <c r="P7027">
        <f t="shared" si="878"/>
        <v>6.7841886334687792E-3</v>
      </c>
      <c r="Q7027">
        <f t="shared" si="879"/>
        <v>-6.8073058548944205E-3</v>
      </c>
    </row>
    <row r="7028" spans="1:17" x14ac:dyDescent="0.25">
      <c r="A7028">
        <v>7017</v>
      </c>
      <c r="B7028" t="s">
        <v>7142</v>
      </c>
      <c r="C7028" s="8">
        <v>2</v>
      </c>
      <c r="E7028" t="s">
        <v>57</v>
      </c>
      <c r="F7028" t="s">
        <v>74</v>
      </c>
      <c r="G7028">
        <v>1669.34</v>
      </c>
      <c r="H7028" s="5">
        <v>730</v>
      </c>
      <c r="I7028" s="5">
        <v>9000</v>
      </c>
      <c r="J7028" t="str">
        <f t="shared" si="872"/>
        <v>yes</v>
      </c>
      <c r="K7028">
        <f t="shared" si="873"/>
        <v>0</v>
      </c>
      <c r="L7028">
        <f t="shared" si="874"/>
        <v>0</v>
      </c>
      <c r="M7028">
        <f t="shared" si="875"/>
        <v>0</v>
      </c>
      <c r="N7028">
        <f t="shared" si="876"/>
        <v>-4.9863532693831756</v>
      </c>
      <c r="O7028">
        <f t="shared" si="877"/>
        <v>6.8305282254162358E-3</v>
      </c>
      <c r="P7028">
        <f t="shared" si="878"/>
        <v>6.7841886334687792E-3</v>
      </c>
      <c r="Q7028">
        <f t="shared" si="879"/>
        <v>-6.8073058548944205E-3</v>
      </c>
    </row>
    <row r="7029" spans="1:17" x14ac:dyDescent="0.25">
      <c r="A7029">
        <v>7018</v>
      </c>
      <c r="B7029" t="s">
        <v>7143</v>
      </c>
      <c r="C7029" s="8">
        <v>2</v>
      </c>
      <c r="E7029" t="s">
        <v>57</v>
      </c>
      <c r="F7029" t="s">
        <v>74</v>
      </c>
      <c r="G7029">
        <v>2842.09</v>
      </c>
      <c r="H7029" s="5">
        <v>730</v>
      </c>
      <c r="I7029" s="5">
        <v>9000</v>
      </c>
      <c r="J7029" t="str">
        <f t="shared" si="872"/>
        <v>yes</v>
      </c>
      <c r="K7029">
        <f t="shared" si="873"/>
        <v>0</v>
      </c>
      <c r="L7029">
        <f t="shared" si="874"/>
        <v>0</v>
      </c>
      <c r="M7029">
        <f t="shared" si="875"/>
        <v>0</v>
      </c>
      <c r="N7029">
        <f t="shared" si="876"/>
        <v>-4.9863532693831756</v>
      </c>
      <c r="O7029">
        <f t="shared" si="877"/>
        <v>6.8305282254162358E-3</v>
      </c>
      <c r="P7029">
        <f t="shared" si="878"/>
        <v>6.7841886334687792E-3</v>
      </c>
      <c r="Q7029">
        <f t="shared" si="879"/>
        <v>-6.8073058548944205E-3</v>
      </c>
    </row>
    <row r="7030" spans="1:17" x14ac:dyDescent="0.25">
      <c r="A7030">
        <v>7019</v>
      </c>
      <c r="B7030" t="s">
        <v>7144</v>
      </c>
      <c r="C7030" s="8">
        <v>2</v>
      </c>
      <c r="E7030" t="s">
        <v>34</v>
      </c>
      <c r="F7030" t="s">
        <v>30</v>
      </c>
      <c r="G7030">
        <v>3060.67</v>
      </c>
      <c r="H7030" s="5">
        <v>400</v>
      </c>
      <c r="I7030" s="5">
        <v>2000</v>
      </c>
      <c r="J7030" t="str">
        <f t="shared" si="872"/>
        <v>yes</v>
      </c>
      <c r="K7030">
        <f t="shared" si="873"/>
        <v>0</v>
      </c>
      <c r="L7030">
        <f t="shared" si="874"/>
        <v>0</v>
      </c>
      <c r="M7030">
        <f t="shared" si="875"/>
        <v>1</v>
      </c>
      <c r="N7030">
        <f t="shared" si="876"/>
        <v>-2.4455691981463676</v>
      </c>
      <c r="O7030">
        <f t="shared" si="877"/>
        <v>8.6676784592887995E-2</v>
      </c>
      <c r="P7030">
        <f t="shared" si="878"/>
        <v>7.976316952916275E-2</v>
      </c>
      <c r="Q7030">
        <f t="shared" si="879"/>
        <v>-8.3124217642210008E-2</v>
      </c>
    </row>
    <row r="7031" spans="1:17" x14ac:dyDescent="0.25">
      <c r="A7031">
        <v>7020</v>
      </c>
      <c r="B7031" t="s">
        <v>7145</v>
      </c>
      <c r="C7031" s="8">
        <v>50000</v>
      </c>
      <c r="E7031" t="s">
        <v>19</v>
      </c>
      <c r="F7031" t="s">
        <v>20</v>
      </c>
      <c r="G7031">
        <v>6281.71</v>
      </c>
      <c r="H7031" s="5">
        <v>300</v>
      </c>
      <c r="I7031" s="5">
        <v>3000</v>
      </c>
      <c r="J7031" t="str">
        <f t="shared" si="872"/>
        <v>no</v>
      </c>
      <c r="K7031">
        <f t="shared" si="873"/>
        <v>0</v>
      </c>
      <c r="L7031">
        <f t="shared" si="874"/>
        <v>0</v>
      </c>
      <c r="M7031">
        <f t="shared" si="875"/>
        <v>0</v>
      </c>
      <c r="N7031">
        <f t="shared" si="876"/>
        <v>-5.1377785496958692</v>
      </c>
      <c r="O7031">
        <f t="shared" si="877"/>
        <v>5.870716744024263E-3</v>
      </c>
      <c r="P7031">
        <f t="shared" si="878"/>
        <v>5.8364525841130077E-3</v>
      </c>
      <c r="Q7031">
        <f t="shared" si="879"/>
        <v>-5.8535512362708998E-3</v>
      </c>
    </row>
    <row r="7032" spans="1:17" x14ac:dyDescent="0.25">
      <c r="A7032">
        <v>7021</v>
      </c>
      <c r="B7032" t="s">
        <v>7146</v>
      </c>
      <c r="C7032" s="8">
        <v>2</v>
      </c>
      <c r="E7032" t="s">
        <v>57</v>
      </c>
      <c r="F7032" t="s">
        <v>74</v>
      </c>
      <c r="G7032">
        <v>389.91</v>
      </c>
      <c r="H7032" s="5">
        <v>730</v>
      </c>
      <c r="I7032" s="5">
        <v>9000</v>
      </c>
      <c r="J7032" t="str">
        <f t="shared" si="872"/>
        <v>yes</v>
      </c>
      <c r="K7032">
        <f t="shared" si="873"/>
        <v>0</v>
      </c>
      <c r="L7032">
        <f t="shared" si="874"/>
        <v>0</v>
      </c>
      <c r="M7032">
        <f t="shared" si="875"/>
        <v>0</v>
      </c>
      <c r="N7032">
        <f t="shared" si="876"/>
        <v>-4.9863532693831756</v>
      </c>
      <c r="O7032">
        <f t="shared" si="877"/>
        <v>6.8305282254162358E-3</v>
      </c>
      <c r="P7032">
        <f t="shared" si="878"/>
        <v>6.7841886334687792E-3</v>
      </c>
      <c r="Q7032">
        <f t="shared" si="879"/>
        <v>-6.8073058548944205E-3</v>
      </c>
    </row>
    <row r="7033" spans="1:17" x14ac:dyDescent="0.25">
      <c r="A7033">
        <v>7022</v>
      </c>
      <c r="B7033" t="s">
        <v>7147</v>
      </c>
      <c r="C7033" s="8">
        <v>100000</v>
      </c>
      <c r="E7033" t="s">
        <v>31</v>
      </c>
      <c r="F7033" t="s">
        <v>29</v>
      </c>
      <c r="G7033">
        <v>71924.490000000005</v>
      </c>
      <c r="H7033" s="5">
        <v>300</v>
      </c>
      <c r="I7033" s="5">
        <v>2000</v>
      </c>
      <c r="J7033" t="str">
        <f t="shared" si="872"/>
        <v>no</v>
      </c>
      <c r="K7033">
        <f t="shared" si="873"/>
        <v>0</v>
      </c>
      <c r="L7033">
        <f t="shared" si="874"/>
        <v>1</v>
      </c>
      <c r="M7033">
        <f t="shared" si="875"/>
        <v>0</v>
      </c>
      <c r="N7033">
        <f t="shared" si="876"/>
        <v>-5.304538288630388</v>
      </c>
      <c r="O7033">
        <f t="shared" si="877"/>
        <v>4.9689919389546873E-3</v>
      </c>
      <c r="P7033">
        <f t="shared" si="878"/>
        <v>4.9444231402281128E-3</v>
      </c>
      <c r="Q7033">
        <f t="shared" si="879"/>
        <v>-4.9566872429661771E-3</v>
      </c>
    </row>
    <row r="7034" spans="1:17" x14ac:dyDescent="0.25">
      <c r="A7034">
        <v>7023</v>
      </c>
      <c r="B7034" t="s">
        <v>7148</v>
      </c>
      <c r="C7034" s="8">
        <v>25000</v>
      </c>
      <c r="E7034" t="s">
        <v>22</v>
      </c>
      <c r="F7034" t="s">
        <v>73</v>
      </c>
      <c r="G7034">
        <v>68.400000000000006</v>
      </c>
      <c r="H7034" s="5">
        <v>300</v>
      </c>
      <c r="I7034" s="5">
        <v>9000</v>
      </c>
      <c r="J7034" t="str">
        <f t="shared" si="872"/>
        <v>no</v>
      </c>
      <c r="K7034">
        <f t="shared" si="873"/>
        <v>0</v>
      </c>
      <c r="L7034">
        <f t="shared" si="874"/>
        <v>0</v>
      </c>
      <c r="M7034">
        <f t="shared" si="875"/>
        <v>0</v>
      </c>
      <c r="N7034">
        <f t="shared" si="876"/>
        <v>-5.0619861039084881</v>
      </c>
      <c r="O7034">
        <f t="shared" si="877"/>
        <v>6.3329690794522234E-3</v>
      </c>
      <c r="P7034">
        <f t="shared" si="878"/>
        <v>6.2931149768901407E-3</v>
      </c>
      <c r="Q7034">
        <f t="shared" si="879"/>
        <v>-6.3130000950679839E-3</v>
      </c>
    </row>
    <row r="7035" spans="1:17" x14ac:dyDescent="0.25">
      <c r="A7035">
        <v>7024</v>
      </c>
      <c r="B7035" t="s">
        <v>7149</v>
      </c>
      <c r="C7035" s="8">
        <v>50000</v>
      </c>
      <c r="E7035" t="s">
        <v>57</v>
      </c>
      <c r="F7035" t="s">
        <v>30</v>
      </c>
      <c r="G7035">
        <v>397065.53</v>
      </c>
      <c r="H7035" s="5">
        <v>400</v>
      </c>
      <c r="I7035" s="5">
        <v>2000</v>
      </c>
      <c r="J7035" t="str">
        <f t="shared" si="872"/>
        <v>yes</v>
      </c>
      <c r="K7035">
        <f t="shared" si="873"/>
        <v>0</v>
      </c>
      <c r="L7035">
        <f t="shared" si="874"/>
        <v>0</v>
      </c>
      <c r="M7035">
        <f t="shared" si="875"/>
        <v>0</v>
      </c>
      <c r="N7035">
        <f t="shared" si="876"/>
        <v>-5.1378041430544057</v>
      </c>
      <c r="O7035">
        <f t="shared" si="877"/>
        <v>5.8705664945884689E-3</v>
      </c>
      <c r="P7035">
        <f t="shared" si="878"/>
        <v>5.8363040833843234E-3</v>
      </c>
      <c r="Q7035">
        <f t="shared" si="879"/>
        <v>-5.8534018637476275E-3</v>
      </c>
    </row>
    <row r="7036" spans="1:17" x14ac:dyDescent="0.25">
      <c r="A7036">
        <v>7025</v>
      </c>
      <c r="B7036" t="s">
        <v>7150</v>
      </c>
      <c r="C7036" s="8">
        <v>120000</v>
      </c>
      <c r="E7036" t="s">
        <v>31</v>
      </c>
      <c r="F7036" t="s">
        <v>29</v>
      </c>
      <c r="G7036">
        <v>137770.71</v>
      </c>
      <c r="H7036" s="5">
        <v>200</v>
      </c>
      <c r="I7036" s="5">
        <v>2000</v>
      </c>
      <c r="J7036" t="str">
        <f t="shared" si="872"/>
        <v>yes</v>
      </c>
      <c r="K7036">
        <f t="shared" si="873"/>
        <v>0</v>
      </c>
      <c r="L7036">
        <f t="shared" si="874"/>
        <v>1</v>
      </c>
      <c r="M7036">
        <f t="shared" si="875"/>
        <v>0</v>
      </c>
      <c r="N7036">
        <f t="shared" si="876"/>
        <v>-5.3650493971393178</v>
      </c>
      <c r="O7036">
        <f t="shared" si="877"/>
        <v>4.6772291931098916E-3</v>
      </c>
      <c r="P7036">
        <f t="shared" si="878"/>
        <v>4.6554545651107592E-3</v>
      </c>
      <c r="Q7036">
        <f t="shared" si="879"/>
        <v>-4.6663249445409649E-3</v>
      </c>
    </row>
    <row r="7037" spans="1:17" x14ac:dyDescent="0.25">
      <c r="A7037">
        <v>7026</v>
      </c>
      <c r="B7037" t="s">
        <v>7151</v>
      </c>
      <c r="C7037" s="8">
        <v>170000</v>
      </c>
      <c r="E7037" t="s">
        <v>31</v>
      </c>
      <c r="F7037" t="s">
        <v>25</v>
      </c>
      <c r="G7037">
        <v>140157.29</v>
      </c>
      <c r="H7037" s="5">
        <v>200</v>
      </c>
      <c r="I7037" s="5">
        <v>2000</v>
      </c>
      <c r="J7037" t="str">
        <f t="shared" si="872"/>
        <v>no</v>
      </c>
      <c r="K7037">
        <f t="shared" si="873"/>
        <v>0</v>
      </c>
      <c r="L7037">
        <f t="shared" si="874"/>
        <v>0</v>
      </c>
      <c r="M7037">
        <f t="shared" si="875"/>
        <v>0</v>
      </c>
      <c r="N7037">
        <f t="shared" si="876"/>
        <v>-5.5008707941079882</v>
      </c>
      <c r="O7037">
        <f t="shared" si="877"/>
        <v>4.0832142509884851E-3</v>
      </c>
      <c r="P7037">
        <f t="shared" si="878"/>
        <v>4.0666094134781672E-3</v>
      </c>
      <c r="Q7037">
        <f t="shared" si="879"/>
        <v>-4.0749005550626089E-3</v>
      </c>
    </row>
    <row r="7038" spans="1:17" x14ac:dyDescent="0.25">
      <c r="A7038">
        <v>7027</v>
      </c>
      <c r="B7038" t="s">
        <v>7152</v>
      </c>
      <c r="C7038" s="8">
        <v>1</v>
      </c>
      <c r="E7038" t="s">
        <v>34</v>
      </c>
      <c r="F7038" t="s">
        <v>30</v>
      </c>
      <c r="G7038">
        <f>0</f>
        <v>0</v>
      </c>
      <c r="H7038" s="5">
        <v>500</v>
      </c>
      <c r="I7038" s="5">
        <v>5000</v>
      </c>
      <c r="J7038" t="str">
        <f t="shared" si="872"/>
        <v>no</v>
      </c>
      <c r="K7038">
        <f t="shared" si="873"/>
        <v>1</v>
      </c>
      <c r="L7038">
        <f t="shared" si="874"/>
        <v>0</v>
      </c>
      <c r="M7038">
        <f t="shared" si="875"/>
        <v>1</v>
      </c>
      <c r="N7038">
        <f t="shared" si="876"/>
        <v>-2.4454893925153334</v>
      </c>
      <c r="O7038">
        <f t="shared" si="877"/>
        <v>8.6683702164405366E-2</v>
      </c>
      <c r="P7038">
        <f t="shared" si="878"/>
        <v>7.9769027539248874E-2</v>
      </c>
      <c r="Q7038">
        <f t="shared" si="879"/>
        <v>-2.5286199759413694</v>
      </c>
    </row>
    <row r="7039" spans="1:17" x14ac:dyDescent="0.25">
      <c r="A7039">
        <v>7028</v>
      </c>
      <c r="B7039" t="s">
        <v>7153</v>
      </c>
      <c r="C7039" s="8">
        <v>2</v>
      </c>
      <c r="E7039" t="s">
        <v>57</v>
      </c>
      <c r="F7039" t="s">
        <v>74</v>
      </c>
      <c r="G7039">
        <v>160.94</v>
      </c>
      <c r="H7039" s="5">
        <v>730</v>
      </c>
      <c r="I7039" s="5">
        <v>9000</v>
      </c>
      <c r="J7039" t="str">
        <f t="shared" si="872"/>
        <v>yes</v>
      </c>
      <c r="K7039">
        <f t="shared" si="873"/>
        <v>0</v>
      </c>
      <c r="L7039">
        <f t="shared" si="874"/>
        <v>0</v>
      </c>
      <c r="M7039">
        <f t="shared" si="875"/>
        <v>0</v>
      </c>
      <c r="N7039">
        <f t="shared" si="876"/>
        <v>-4.9863532693831756</v>
      </c>
      <c r="O7039">
        <f t="shared" si="877"/>
        <v>6.8305282254162358E-3</v>
      </c>
      <c r="P7039">
        <f t="shared" si="878"/>
        <v>6.7841886334687792E-3</v>
      </c>
      <c r="Q7039">
        <f t="shared" si="879"/>
        <v>-6.8073058548944205E-3</v>
      </c>
    </row>
    <row r="7040" spans="1:17" x14ac:dyDescent="0.25">
      <c r="A7040">
        <v>7029</v>
      </c>
      <c r="B7040" t="s">
        <v>7154</v>
      </c>
      <c r="C7040" s="8">
        <v>1</v>
      </c>
      <c r="E7040" t="s">
        <v>22</v>
      </c>
      <c r="F7040" t="s">
        <v>29</v>
      </c>
      <c r="G7040">
        <f>0</f>
        <v>0</v>
      </c>
      <c r="H7040" s="5">
        <v>200</v>
      </c>
      <c r="I7040" s="5">
        <v>2000</v>
      </c>
      <c r="J7040" t="str">
        <f t="shared" si="872"/>
        <v>no</v>
      </c>
      <c r="K7040">
        <f t="shared" si="873"/>
        <v>0</v>
      </c>
      <c r="L7040">
        <f t="shared" si="874"/>
        <v>1</v>
      </c>
      <c r="M7040">
        <f t="shared" si="875"/>
        <v>0</v>
      </c>
      <c r="N7040">
        <f t="shared" si="876"/>
        <v>-5.001985771641162</v>
      </c>
      <c r="O7040">
        <f t="shared" si="877"/>
        <v>6.7245802510620227E-3</v>
      </c>
      <c r="P7040">
        <f t="shared" si="878"/>
        <v>6.6796623257028382E-3</v>
      </c>
      <c r="Q7040">
        <f t="shared" si="879"/>
        <v>-6.702071114602531E-3</v>
      </c>
    </row>
    <row r="7041" spans="1:17" x14ac:dyDescent="0.25">
      <c r="A7041">
        <v>7030</v>
      </c>
      <c r="B7041" t="s">
        <v>7155</v>
      </c>
      <c r="C7041" s="8">
        <v>10000</v>
      </c>
      <c r="E7041" t="s">
        <v>31</v>
      </c>
      <c r="F7041" t="s">
        <v>29</v>
      </c>
      <c r="G7041">
        <v>11598.09</v>
      </c>
      <c r="H7041" s="5">
        <v>400</v>
      </c>
      <c r="I7041" s="5">
        <v>2000</v>
      </c>
      <c r="J7041" t="str">
        <f t="shared" si="872"/>
        <v>yes</v>
      </c>
      <c r="K7041">
        <f t="shared" si="873"/>
        <v>0</v>
      </c>
      <c r="L7041">
        <f t="shared" si="874"/>
        <v>1</v>
      </c>
      <c r="M7041">
        <f t="shared" si="875"/>
        <v>0</v>
      </c>
      <c r="N7041">
        <f t="shared" si="876"/>
        <v>-5.0322383003402011</v>
      </c>
      <c r="O7041">
        <f t="shared" si="877"/>
        <v>6.5241911160930435E-3</v>
      </c>
      <c r="P7041">
        <f t="shared" si="878"/>
        <v>6.4819019489821073E-3</v>
      </c>
      <c r="Q7041">
        <f t="shared" si="879"/>
        <v>-6.5030006981883302E-3</v>
      </c>
    </row>
    <row r="7042" spans="1:17" x14ac:dyDescent="0.25">
      <c r="A7042">
        <v>7031</v>
      </c>
      <c r="B7042" t="s">
        <v>7156</v>
      </c>
      <c r="C7042" s="8">
        <v>25000</v>
      </c>
      <c r="E7042" t="s">
        <v>22</v>
      </c>
      <c r="F7042" t="s">
        <v>73</v>
      </c>
      <c r="G7042">
        <v>899.64</v>
      </c>
      <c r="H7042" s="5">
        <v>200</v>
      </c>
      <c r="I7042" s="5">
        <v>9000</v>
      </c>
      <c r="J7042" t="str">
        <f t="shared" si="872"/>
        <v>no</v>
      </c>
      <c r="K7042">
        <f t="shared" si="873"/>
        <v>0</v>
      </c>
      <c r="L7042">
        <f t="shared" si="874"/>
        <v>0</v>
      </c>
      <c r="M7042">
        <f t="shared" si="875"/>
        <v>0</v>
      </c>
      <c r="N7042">
        <f t="shared" si="876"/>
        <v>-5.0619861039084881</v>
      </c>
      <c r="O7042">
        <f t="shared" si="877"/>
        <v>6.3329690794522234E-3</v>
      </c>
      <c r="P7042">
        <f t="shared" si="878"/>
        <v>6.2931149768901407E-3</v>
      </c>
      <c r="Q7042">
        <f t="shared" si="879"/>
        <v>-6.3130000950679839E-3</v>
      </c>
    </row>
    <row r="7043" spans="1:17" x14ac:dyDescent="0.25">
      <c r="A7043">
        <v>7032</v>
      </c>
      <c r="B7043" t="s">
        <v>7157</v>
      </c>
      <c r="C7043" s="8">
        <v>25000</v>
      </c>
      <c r="E7043" t="s">
        <v>22</v>
      </c>
      <c r="F7043" t="s">
        <v>73</v>
      </c>
      <c r="G7043">
        <v>334.99</v>
      </c>
      <c r="H7043" s="5">
        <v>200</v>
      </c>
      <c r="I7043" s="5">
        <v>9000</v>
      </c>
      <c r="J7043" t="str">
        <f t="shared" si="872"/>
        <v>no</v>
      </c>
      <c r="K7043">
        <f t="shared" si="873"/>
        <v>0</v>
      </c>
      <c r="L7043">
        <f t="shared" si="874"/>
        <v>0</v>
      </c>
      <c r="M7043">
        <f t="shared" si="875"/>
        <v>0</v>
      </c>
      <c r="N7043">
        <f t="shared" si="876"/>
        <v>-5.0619861039084881</v>
      </c>
      <c r="O7043">
        <f t="shared" si="877"/>
        <v>6.3329690794522234E-3</v>
      </c>
      <c r="P7043">
        <f t="shared" si="878"/>
        <v>6.2931149768901407E-3</v>
      </c>
      <c r="Q7043">
        <f t="shared" si="879"/>
        <v>-6.3130000950679839E-3</v>
      </c>
    </row>
    <row r="7044" spans="1:17" x14ac:dyDescent="0.25">
      <c r="A7044">
        <v>7033</v>
      </c>
      <c r="B7044" t="s">
        <v>7158</v>
      </c>
      <c r="C7044" s="8">
        <v>200000</v>
      </c>
      <c r="E7044" t="s">
        <v>31</v>
      </c>
      <c r="F7044" t="s">
        <v>29</v>
      </c>
      <c r="G7044">
        <v>272141.18</v>
      </c>
      <c r="H7044" s="5">
        <v>200</v>
      </c>
      <c r="I7044" s="5">
        <v>2000</v>
      </c>
      <c r="J7044" t="str">
        <f t="shared" si="872"/>
        <v>yes</v>
      </c>
      <c r="K7044">
        <f t="shared" si="873"/>
        <v>0</v>
      </c>
      <c r="L7044">
        <f t="shared" si="874"/>
        <v>1</v>
      </c>
      <c r="M7044">
        <f t="shared" si="875"/>
        <v>0</v>
      </c>
      <c r="N7044">
        <f t="shared" si="876"/>
        <v>-5.6070938311750398</v>
      </c>
      <c r="O7044">
        <f t="shared" si="877"/>
        <v>3.6717245187135035E-3</v>
      </c>
      <c r="P7044">
        <f t="shared" si="878"/>
        <v>3.6582922772624587E-3</v>
      </c>
      <c r="Q7044">
        <f t="shared" si="879"/>
        <v>-3.6650001931303865E-3</v>
      </c>
    </row>
    <row r="7045" spans="1:17" x14ac:dyDescent="0.25">
      <c r="A7045">
        <v>7034</v>
      </c>
      <c r="B7045" t="s">
        <v>7159</v>
      </c>
      <c r="C7045" s="8">
        <v>375000</v>
      </c>
      <c r="E7045" t="s">
        <v>22</v>
      </c>
      <c r="F7045" t="s">
        <v>29</v>
      </c>
      <c r="G7045">
        <v>186520.95999999999</v>
      </c>
      <c r="H7045" s="5">
        <v>350</v>
      </c>
      <c r="I7045" s="5">
        <v>2000</v>
      </c>
      <c r="J7045" t="str">
        <f t="shared" si="872"/>
        <v>no</v>
      </c>
      <c r="K7045">
        <f t="shared" si="873"/>
        <v>0</v>
      </c>
      <c r="L7045">
        <f t="shared" si="874"/>
        <v>1</v>
      </c>
      <c r="M7045">
        <f t="shared" si="875"/>
        <v>0</v>
      </c>
      <c r="N7045">
        <f t="shared" si="876"/>
        <v>-6.1365660306281802</v>
      </c>
      <c r="O7045">
        <f t="shared" si="877"/>
        <v>2.1623362801440676E-3</v>
      </c>
      <c r="P7045">
        <f t="shared" si="878"/>
        <v>2.1576706705724855E-3</v>
      </c>
      <c r="Q7045">
        <f t="shared" si="879"/>
        <v>-2.1600017957376966E-3</v>
      </c>
    </row>
    <row r="7046" spans="1:17" x14ac:dyDescent="0.25">
      <c r="A7046">
        <v>7035</v>
      </c>
      <c r="B7046" t="s">
        <v>7160</v>
      </c>
      <c r="C7046" s="8">
        <v>300000</v>
      </c>
      <c r="E7046" t="s">
        <v>22</v>
      </c>
      <c r="F7046" t="s">
        <v>29</v>
      </c>
      <c r="G7046">
        <v>194096.6</v>
      </c>
      <c r="H7046" s="5">
        <v>300</v>
      </c>
      <c r="I7046" s="5">
        <v>2000</v>
      </c>
      <c r="J7046" t="str">
        <f t="shared" si="872"/>
        <v>no</v>
      </c>
      <c r="K7046">
        <f t="shared" si="873"/>
        <v>0</v>
      </c>
      <c r="L7046">
        <f t="shared" si="874"/>
        <v>1</v>
      </c>
      <c r="M7046">
        <f t="shared" si="875"/>
        <v>0</v>
      </c>
      <c r="N7046">
        <f t="shared" si="876"/>
        <v>-5.9096493737196916</v>
      </c>
      <c r="O7046">
        <f t="shared" si="877"/>
        <v>2.7131380181224414E-3</v>
      </c>
      <c r="P7046">
        <f t="shared" si="878"/>
        <v>2.7057968179064647E-3</v>
      </c>
      <c r="Q7046">
        <f t="shared" si="879"/>
        <v>-2.7094641028955597E-3</v>
      </c>
    </row>
    <row r="7047" spans="1:17" x14ac:dyDescent="0.25">
      <c r="A7047">
        <v>7036</v>
      </c>
      <c r="B7047" t="s">
        <v>7161</v>
      </c>
      <c r="C7047" s="8">
        <v>225000</v>
      </c>
      <c r="E7047" t="s">
        <v>22</v>
      </c>
      <c r="F7047" t="s">
        <v>29</v>
      </c>
      <c r="G7047">
        <v>161513.70000000001</v>
      </c>
      <c r="H7047" s="5">
        <v>300</v>
      </c>
      <c r="I7047" s="5">
        <v>2000</v>
      </c>
      <c r="J7047" t="str">
        <f t="shared" si="872"/>
        <v>no</v>
      </c>
      <c r="K7047">
        <f t="shared" si="873"/>
        <v>0</v>
      </c>
      <c r="L7047">
        <f t="shared" si="874"/>
        <v>1</v>
      </c>
      <c r="M7047">
        <f t="shared" si="875"/>
        <v>0</v>
      </c>
      <c r="N7047">
        <f t="shared" si="876"/>
        <v>-5.6827327168112021</v>
      </c>
      <c r="O7047">
        <f t="shared" si="877"/>
        <v>3.4042428890343245E-3</v>
      </c>
      <c r="P7047">
        <f t="shared" si="878"/>
        <v>3.3926933368676184E-3</v>
      </c>
      <c r="Q7047">
        <f t="shared" si="879"/>
        <v>-3.3984615711686512E-3</v>
      </c>
    </row>
    <row r="7048" spans="1:17" x14ac:dyDescent="0.25">
      <c r="A7048">
        <v>7037</v>
      </c>
      <c r="B7048" t="s">
        <v>7162</v>
      </c>
      <c r="C7048" s="8">
        <v>115000</v>
      </c>
      <c r="E7048" t="s">
        <v>22</v>
      </c>
      <c r="F7048" t="s">
        <v>29</v>
      </c>
      <c r="G7048">
        <v>52395.26</v>
      </c>
      <c r="H7048" s="5">
        <v>400</v>
      </c>
      <c r="I7048" s="5">
        <v>2000</v>
      </c>
      <c r="J7048" t="str">
        <f t="shared" si="872"/>
        <v>no</v>
      </c>
      <c r="K7048">
        <f t="shared" si="873"/>
        <v>0</v>
      </c>
      <c r="L7048">
        <f t="shared" si="874"/>
        <v>1</v>
      </c>
      <c r="M7048">
        <f t="shared" si="875"/>
        <v>0</v>
      </c>
      <c r="N7048">
        <f t="shared" si="876"/>
        <v>-5.3499216200120854</v>
      </c>
      <c r="O7048">
        <f t="shared" si="877"/>
        <v>4.7485231740147559E-3</v>
      </c>
      <c r="P7048">
        <f t="shared" si="878"/>
        <v>4.7260812675933121E-3</v>
      </c>
      <c r="Q7048">
        <f t="shared" si="879"/>
        <v>-4.7372845018680589E-3</v>
      </c>
    </row>
    <row r="7049" spans="1:17" x14ac:dyDescent="0.25">
      <c r="A7049">
        <v>7038</v>
      </c>
      <c r="B7049" t="s">
        <v>7163</v>
      </c>
      <c r="C7049" s="8">
        <v>150000</v>
      </c>
      <c r="E7049" t="s">
        <v>22</v>
      </c>
      <c r="F7049" t="s">
        <v>29</v>
      </c>
      <c r="G7049">
        <v>72839.03</v>
      </c>
      <c r="H7049" s="5">
        <v>200</v>
      </c>
      <c r="I7049" s="5">
        <v>2000</v>
      </c>
      <c r="J7049" t="str">
        <f t="shared" si="872"/>
        <v>no</v>
      </c>
      <c r="K7049">
        <f t="shared" si="873"/>
        <v>0</v>
      </c>
      <c r="L7049">
        <f t="shared" si="874"/>
        <v>1</v>
      </c>
      <c r="M7049">
        <f t="shared" si="875"/>
        <v>0</v>
      </c>
      <c r="N7049">
        <f t="shared" si="876"/>
        <v>-5.4558160599027135</v>
      </c>
      <c r="O7049">
        <f t="shared" si="877"/>
        <v>4.2713896492300599E-3</v>
      </c>
      <c r="P7049">
        <f t="shared" si="878"/>
        <v>4.2532224787584184E-3</v>
      </c>
      <c r="Q7049">
        <f t="shared" si="879"/>
        <v>-4.2622931583676015E-3</v>
      </c>
    </row>
    <row r="7050" spans="1:17" x14ac:dyDescent="0.25">
      <c r="A7050">
        <v>7039</v>
      </c>
      <c r="B7050" t="s">
        <v>7164</v>
      </c>
      <c r="C7050" s="8">
        <v>100000</v>
      </c>
      <c r="E7050" t="s">
        <v>22</v>
      </c>
      <c r="F7050" t="s">
        <v>29</v>
      </c>
      <c r="G7050">
        <v>53537.98</v>
      </c>
      <c r="H7050" s="5">
        <v>200</v>
      </c>
      <c r="I7050" s="5">
        <v>2000</v>
      </c>
      <c r="J7050" t="str">
        <f t="shared" si="872"/>
        <v>no</v>
      </c>
      <c r="K7050">
        <f t="shared" si="873"/>
        <v>0</v>
      </c>
      <c r="L7050">
        <f t="shared" si="874"/>
        <v>1</v>
      </c>
      <c r="M7050">
        <f t="shared" si="875"/>
        <v>0</v>
      </c>
      <c r="N7050">
        <f t="shared" si="876"/>
        <v>-5.304538288630388</v>
      </c>
      <c r="O7050">
        <f t="shared" si="877"/>
        <v>4.9689919389546873E-3</v>
      </c>
      <c r="P7050">
        <f t="shared" si="878"/>
        <v>4.9444231402281128E-3</v>
      </c>
      <c r="Q7050">
        <f t="shared" si="879"/>
        <v>-4.9566872429661771E-3</v>
      </c>
    </row>
    <row r="7051" spans="1:17" x14ac:dyDescent="0.25">
      <c r="A7051">
        <v>7040</v>
      </c>
      <c r="B7051" t="s">
        <v>7165</v>
      </c>
      <c r="C7051" s="8">
        <v>175000</v>
      </c>
      <c r="E7051" t="s">
        <v>22</v>
      </c>
      <c r="F7051" t="s">
        <v>29</v>
      </c>
      <c r="G7051">
        <v>102007.97</v>
      </c>
      <c r="H7051" s="5">
        <v>200</v>
      </c>
      <c r="I7051" s="5">
        <v>2000</v>
      </c>
      <c r="J7051" t="str">
        <f t="shared" si="872"/>
        <v>no</v>
      </c>
      <c r="K7051">
        <f t="shared" si="873"/>
        <v>0</v>
      </c>
      <c r="L7051">
        <f t="shared" si="874"/>
        <v>1</v>
      </c>
      <c r="M7051">
        <f t="shared" si="875"/>
        <v>0</v>
      </c>
      <c r="N7051">
        <f t="shared" si="876"/>
        <v>-5.5314549455388766</v>
      </c>
      <c r="O7051">
        <f t="shared" si="877"/>
        <v>3.9602229866583377E-3</v>
      </c>
      <c r="P7051">
        <f t="shared" si="878"/>
        <v>3.9446014851835069E-3</v>
      </c>
      <c r="Q7051">
        <f t="shared" si="879"/>
        <v>-3.9524019455174668E-3</v>
      </c>
    </row>
    <row r="7052" spans="1:17" x14ac:dyDescent="0.25">
      <c r="A7052">
        <v>7041</v>
      </c>
      <c r="B7052" t="s">
        <v>7166</v>
      </c>
      <c r="C7052" s="8">
        <v>1</v>
      </c>
      <c r="E7052" t="s">
        <v>27</v>
      </c>
      <c r="F7052" t="s">
        <v>20</v>
      </c>
      <c r="G7052">
        <v>-20.12</v>
      </c>
      <c r="H7052" s="5">
        <v>250</v>
      </c>
      <c r="I7052" s="5">
        <v>7000</v>
      </c>
      <c r="J7052" t="str">
        <f t="shared" ref="J7052:J7115" si="880">IF(G7052/C7052&gt;=0.85, "yes", "no")</f>
        <v>no</v>
      </c>
      <c r="K7052">
        <f t="shared" ref="K7052:K7115" si="881">IF(OR(H7052=500, H7052=600), 1, 0)</f>
        <v>0</v>
      </c>
      <c r="L7052">
        <f t="shared" ref="L7052:L7115" si="882">IF(F7052="ZDD", 1, 0)</f>
        <v>0</v>
      </c>
      <c r="M7052">
        <f t="shared" ref="M7052:M7115" si="883">IF(OR(E7052="ZP07", E7052="ZP28",E7052="ZP32",E7052="ZP45",E7052="ZPPY",E7052="ZSPP",E7052="ZXP1",E7052="ZXX7",E7052="ZYPP",E7052="ZYSP",E7052="ZYWP"),1,0)</f>
        <v>0</v>
      </c>
      <c r="N7052">
        <f t="shared" ref="N7052:N7115" si="884">$P$3+$P$4*L7052+$P$5*(C7052/10000000)+$P$6*(I7052/10000000)+$P$7*M7052</f>
        <v>-4.9864014305448237</v>
      </c>
      <c r="O7052">
        <f t="shared" ref="O7052:O7115" si="885">EXP(N7052)</f>
        <v>6.8301992671637992E-3</v>
      </c>
      <c r="P7052">
        <f t="shared" ref="P7052:P7115" si="886">O7052/(1+O7052)</f>
        <v>6.7838641233996166E-3</v>
      </c>
      <c r="Q7052">
        <f t="shared" ref="Q7052:Q7115" si="887">K7052*LN(P7052)+(1-K7052)*LN(1-P7052)</f>
        <v>-6.8069791283034593E-3</v>
      </c>
    </row>
    <row r="7053" spans="1:17" x14ac:dyDescent="0.25">
      <c r="A7053">
        <v>7042</v>
      </c>
      <c r="B7053" t="s">
        <v>7167</v>
      </c>
      <c r="C7053" s="8">
        <v>900000</v>
      </c>
      <c r="E7053" t="s">
        <v>22</v>
      </c>
      <c r="F7053" t="s">
        <v>29</v>
      </c>
      <c r="G7053">
        <v>573412.84</v>
      </c>
      <c r="H7053" s="5">
        <v>300</v>
      </c>
      <c r="I7053" s="5">
        <v>2000</v>
      </c>
      <c r="J7053" t="str">
        <f t="shared" si="880"/>
        <v>no</v>
      </c>
      <c r="K7053">
        <f t="shared" si="881"/>
        <v>0</v>
      </c>
      <c r="L7053">
        <f t="shared" si="882"/>
        <v>1</v>
      </c>
      <c r="M7053">
        <f t="shared" si="883"/>
        <v>0</v>
      </c>
      <c r="N7053">
        <f t="shared" si="884"/>
        <v>-7.7249826289876014</v>
      </c>
      <c r="O7053">
        <f t="shared" si="885"/>
        <v>4.4165451182472587E-4</v>
      </c>
      <c r="P7053">
        <f t="shared" si="886"/>
        <v>4.4145953922743804E-4</v>
      </c>
      <c r="Q7053">
        <f t="shared" si="887"/>
        <v>-4.4155701117753121E-4</v>
      </c>
    </row>
    <row r="7054" spans="1:17" x14ac:dyDescent="0.25">
      <c r="A7054">
        <v>7043</v>
      </c>
      <c r="B7054" t="s">
        <v>7168</v>
      </c>
      <c r="C7054" s="8">
        <v>25000</v>
      </c>
      <c r="E7054" t="s">
        <v>22</v>
      </c>
      <c r="F7054" t="s">
        <v>73</v>
      </c>
      <c r="G7054">
        <v>658.5</v>
      </c>
      <c r="H7054" s="5">
        <v>300</v>
      </c>
      <c r="I7054" s="5">
        <v>9000</v>
      </c>
      <c r="J7054" t="str">
        <f t="shared" si="880"/>
        <v>no</v>
      </c>
      <c r="K7054">
        <f t="shared" si="881"/>
        <v>0</v>
      </c>
      <c r="L7054">
        <f t="shared" si="882"/>
        <v>0</v>
      </c>
      <c r="M7054">
        <f t="shared" si="883"/>
        <v>0</v>
      </c>
      <c r="N7054">
        <f t="shared" si="884"/>
        <v>-5.0619861039084881</v>
      </c>
      <c r="O7054">
        <f t="shared" si="885"/>
        <v>6.3329690794522234E-3</v>
      </c>
      <c r="P7054">
        <f t="shared" si="886"/>
        <v>6.2931149768901407E-3</v>
      </c>
      <c r="Q7054">
        <f t="shared" si="887"/>
        <v>-6.3130000950679839E-3</v>
      </c>
    </row>
    <row r="7055" spans="1:17" x14ac:dyDescent="0.25">
      <c r="A7055">
        <v>7044</v>
      </c>
      <c r="B7055" t="s">
        <v>7169</v>
      </c>
      <c r="C7055" s="8">
        <v>25000</v>
      </c>
      <c r="E7055" t="s">
        <v>22</v>
      </c>
      <c r="F7055" t="s">
        <v>73</v>
      </c>
      <c r="G7055">
        <v>857.44</v>
      </c>
      <c r="H7055" s="5">
        <v>300</v>
      </c>
      <c r="I7055" s="5">
        <v>9000</v>
      </c>
      <c r="J7055" t="str">
        <f t="shared" si="880"/>
        <v>no</v>
      </c>
      <c r="K7055">
        <f t="shared" si="881"/>
        <v>0</v>
      </c>
      <c r="L7055">
        <f t="shared" si="882"/>
        <v>0</v>
      </c>
      <c r="M7055">
        <f t="shared" si="883"/>
        <v>0</v>
      </c>
      <c r="N7055">
        <f t="shared" si="884"/>
        <v>-5.0619861039084881</v>
      </c>
      <c r="O7055">
        <f t="shared" si="885"/>
        <v>6.3329690794522234E-3</v>
      </c>
      <c r="P7055">
        <f t="shared" si="886"/>
        <v>6.2931149768901407E-3</v>
      </c>
      <c r="Q7055">
        <f t="shared" si="887"/>
        <v>-6.3130000950679839E-3</v>
      </c>
    </row>
    <row r="7056" spans="1:17" x14ac:dyDescent="0.25">
      <c r="A7056">
        <v>7045</v>
      </c>
      <c r="B7056" t="s">
        <v>7170</v>
      </c>
      <c r="C7056" s="8">
        <v>25000</v>
      </c>
      <c r="E7056" t="s">
        <v>22</v>
      </c>
      <c r="F7056" t="s">
        <v>73</v>
      </c>
      <c r="G7056">
        <v>2446.33</v>
      </c>
      <c r="H7056" s="5">
        <v>250</v>
      </c>
      <c r="I7056" s="5">
        <v>9000</v>
      </c>
      <c r="J7056" t="str">
        <f t="shared" si="880"/>
        <v>no</v>
      </c>
      <c r="K7056">
        <f t="shared" si="881"/>
        <v>0</v>
      </c>
      <c r="L7056">
        <f t="shared" si="882"/>
        <v>0</v>
      </c>
      <c r="M7056">
        <f t="shared" si="883"/>
        <v>0</v>
      </c>
      <c r="N7056">
        <f t="shared" si="884"/>
        <v>-5.0619861039084881</v>
      </c>
      <c r="O7056">
        <f t="shared" si="885"/>
        <v>6.3329690794522234E-3</v>
      </c>
      <c r="P7056">
        <f t="shared" si="886"/>
        <v>6.2931149768901407E-3</v>
      </c>
      <c r="Q7056">
        <f t="shared" si="887"/>
        <v>-6.3130000950679839E-3</v>
      </c>
    </row>
    <row r="7057" spans="1:17" x14ac:dyDescent="0.25">
      <c r="A7057">
        <v>7046</v>
      </c>
      <c r="B7057" t="s">
        <v>7171</v>
      </c>
      <c r="C7057" s="8">
        <v>25000</v>
      </c>
      <c r="E7057" t="s">
        <v>22</v>
      </c>
      <c r="F7057" t="s">
        <v>73</v>
      </c>
      <c r="G7057">
        <v>49.17</v>
      </c>
      <c r="H7057" s="5">
        <v>300</v>
      </c>
      <c r="I7057" s="5">
        <v>9000</v>
      </c>
      <c r="J7057" t="str">
        <f t="shared" si="880"/>
        <v>no</v>
      </c>
      <c r="K7057">
        <f t="shared" si="881"/>
        <v>0</v>
      </c>
      <c r="L7057">
        <f t="shared" si="882"/>
        <v>0</v>
      </c>
      <c r="M7057">
        <f t="shared" si="883"/>
        <v>0</v>
      </c>
      <c r="N7057">
        <f t="shared" si="884"/>
        <v>-5.0619861039084881</v>
      </c>
      <c r="O7057">
        <f t="shared" si="885"/>
        <v>6.3329690794522234E-3</v>
      </c>
      <c r="P7057">
        <f t="shared" si="886"/>
        <v>6.2931149768901407E-3</v>
      </c>
      <c r="Q7057">
        <f t="shared" si="887"/>
        <v>-6.3130000950679839E-3</v>
      </c>
    </row>
    <row r="7058" spans="1:17" x14ac:dyDescent="0.25">
      <c r="A7058">
        <v>7047</v>
      </c>
      <c r="B7058" t="s">
        <v>7172</v>
      </c>
      <c r="C7058" s="8">
        <v>750000</v>
      </c>
      <c r="E7058" t="s">
        <v>45</v>
      </c>
      <c r="F7058" t="s">
        <v>29</v>
      </c>
      <c r="G7058">
        <v>473881.74</v>
      </c>
      <c r="H7058" s="5">
        <v>350</v>
      </c>
      <c r="I7058" s="5">
        <v>2000</v>
      </c>
      <c r="J7058" t="str">
        <f t="shared" si="880"/>
        <v>no</v>
      </c>
      <c r="K7058">
        <f t="shared" si="881"/>
        <v>0</v>
      </c>
      <c r="L7058">
        <f t="shared" si="882"/>
        <v>1</v>
      </c>
      <c r="M7058">
        <f t="shared" si="883"/>
        <v>0</v>
      </c>
      <c r="N7058">
        <f t="shared" si="884"/>
        <v>-7.2711493151706232</v>
      </c>
      <c r="O7058">
        <f t="shared" si="885"/>
        <v>6.9531240126493058E-4</v>
      </c>
      <c r="P7058">
        <f t="shared" si="886"/>
        <v>6.9482927785127866E-4</v>
      </c>
      <c r="Q7058">
        <f t="shared" si="887"/>
        <v>-6.9507078359058185E-4</v>
      </c>
    </row>
    <row r="7059" spans="1:17" x14ac:dyDescent="0.25">
      <c r="A7059">
        <v>7048</v>
      </c>
      <c r="B7059" t="s">
        <v>7173</v>
      </c>
      <c r="C7059" s="8">
        <v>2</v>
      </c>
      <c r="E7059" t="s">
        <v>57</v>
      </c>
      <c r="F7059" t="s">
        <v>74</v>
      </c>
      <c r="G7059">
        <v>1401.04</v>
      </c>
      <c r="H7059" s="5">
        <v>730</v>
      </c>
      <c r="I7059" s="5">
        <v>9000</v>
      </c>
      <c r="J7059" t="str">
        <f t="shared" si="880"/>
        <v>yes</v>
      </c>
      <c r="K7059">
        <f t="shared" si="881"/>
        <v>0</v>
      </c>
      <c r="L7059">
        <f t="shared" si="882"/>
        <v>0</v>
      </c>
      <c r="M7059">
        <f t="shared" si="883"/>
        <v>0</v>
      </c>
      <c r="N7059">
        <f t="shared" si="884"/>
        <v>-4.9863532693831756</v>
      </c>
      <c r="O7059">
        <f t="shared" si="885"/>
        <v>6.8305282254162358E-3</v>
      </c>
      <c r="P7059">
        <f t="shared" si="886"/>
        <v>6.7841886334687792E-3</v>
      </c>
      <c r="Q7059">
        <f t="shared" si="887"/>
        <v>-6.8073058548944205E-3</v>
      </c>
    </row>
    <row r="7060" spans="1:17" x14ac:dyDescent="0.25">
      <c r="A7060">
        <v>7049</v>
      </c>
      <c r="B7060" t="s">
        <v>7174</v>
      </c>
      <c r="C7060" s="8">
        <v>500000</v>
      </c>
      <c r="E7060" t="s">
        <v>24</v>
      </c>
      <c r="F7060" t="s">
        <v>23</v>
      </c>
      <c r="G7060">
        <v>76.89</v>
      </c>
      <c r="H7060" s="5">
        <v>200</v>
      </c>
      <c r="I7060" s="5">
        <v>2000</v>
      </c>
      <c r="J7060" t="str">
        <f t="shared" si="880"/>
        <v>no</v>
      </c>
      <c r="K7060">
        <f t="shared" si="881"/>
        <v>0</v>
      </c>
      <c r="L7060">
        <f t="shared" si="882"/>
        <v>0</v>
      </c>
      <c r="M7060">
        <f t="shared" si="883"/>
        <v>0</v>
      </c>
      <c r="N7060">
        <f t="shared" si="884"/>
        <v>-6.4993040845053383</v>
      </c>
      <c r="O7060">
        <f t="shared" si="885"/>
        <v>1.5044858237482925E-3</v>
      </c>
      <c r="P7060">
        <f t="shared" si="886"/>
        <v>1.5022257464087508E-3</v>
      </c>
      <c r="Q7060">
        <f t="shared" si="887"/>
        <v>-1.5033552187954282E-3</v>
      </c>
    </row>
    <row r="7061" spans="1:17" x14ac:dyDescent="0.25">
      <c r="A7061">
        <v>7050</v>
      </c>
      <c r="B7061" t="s">
        <v>7175</v>
      </c>
      <c r="C7061" s="8">
        <v>600000</v>
      </c>
      <c r="E7061" t="s">
        <v>45</v>
      </c>
      <c r="F7061" t="s">
        <v>29</v>
      </c>
      <c r="G7061">
        <v>370343.25</v>
      </c>
      <c r="H7061" s="5">
        <v>350</v>
      </c>
      <c r="I7061" s="5">
        <v>2000</v>
      </c>
      <c r="J7061" t="str">
        <f t="shared" si="880"/>
        <v>no</v>
      </c>
      <c r="K7061">
        <f t="shared" si="881"/>
        <v>0</v>
      </c>
      <c r="L7061">
        <f t="shared" si="882"/>
        <v>1</v>
      </c>
      <c r="M7061">
        <f t="shared" si="883"/>
        <v>0</v>
      </c>
      <c r="N7061">
        <f t="shared" si="884"/>
        <v>-6.817316001353646</v>
      </c>
      <c r="O7061">
        <f t="shared" si="885"/>
        <v>1.094655035573752E-3</v>
      </c>
      <c r="P7061">
        <f t="shared" si="886"/>
        <v>1.0934580761844679E-3</v>
      </c>
      <c r="Q7061">
        <f t="shared" si="887"/>
        <v>-1.0940563376222556E-3</v>
      </c>
    </row>
    <row r="7062" spans="1:17" x14ac:dyDescent="0.25">
      <c r="A7062">
        <v>7051</v>
      </c>
      <c r="B7062" t="s">
        <v>7176</v>
      </c>
      <c r="C7062" s="8">
        <v>350000</v>
      </c>
      <c r="E7062" t="s">
        <v>31</v>
      </c>
      <c r="F7062" t="s">
        <v>39</v>
      </c>
      <c r="G7062">
        <v>479085.11</v>
      </c>
      <c r="H7062" s="5">
        <v>300</v>
      </c>
      <c r="I7062" s="5">
        <v>2000</v>
      </c>
      <c r="J7062" t="str">
        <f t="shared" si="880"/>
        <v>yes</v>
      </c>
      <c r="K7062">
        <f t="shared" si="881"/>
        <v>0</v>
      </c>
      <c r="L7062">
        <f t="shared" si="882"/>
        <v>0</v>
      </c>
      <c r="M7062">
        <f t="shared" si="883"/>
        <v>0</v>
      </c>
      <c r="N7062">
        <f t="shared" si="884"/>
        <v>-6.045470770688361</v>
      </c>
      <c r="O7062">
        <f t="shared" si="885"/>
        <v>2.3685655252506954E-3</v>
      </c>
      <c r="P7062">
        <f t="shared" si="886"/>
        <v>2.3629686791001316E-3</v>
      </c>
      <c r="Q7062">
        <f t="shared" si="887"/>
        <v>-2.3657648953721326E-3</v>
      </c>
    </row>
    <row r="7063" spans="1:17" x14ac:dyDescent="0.25">
      <c r="A7063">
        <v>7052</v>
      </c>
      <c r="B7063" t="s">
        <v>7177</v>
      </c>
      <c r="C7063" s="8">
        <v>25000</v>
      </c>
      <c r="E7063" t="s">
        <v>22</v>
      </c>
      <c r="F7063" t="s">
        <v>25</v>
      </c>
      <c r="G7063">
        <v>3721.73</v>
      </c>
      <c r="H7063" s="5">
        <v>200</v>
      </c>
      <c r="I7063" s="5">
        <v>9000</v>
      </c>
      <c r="J7063" t="str">
        <f t="shared" si="880"/>
        <v>no</v>
      </c>
      <c r="K7063">
        <f t="shared" si="881"/>
        <v>0</v>
      </c>
      <c r="L7063">
        <f t="shared" si="882"/>
        <v>0</v>
      </c>
      <c r="M7063">
        <f t="shared" si="883"/>
        <v>0</v>
      </c>
      <c r="N7063">
        <f t="shared" si="884"/>
        <v>-5.0619861039084881</v>
      </c>
      <c r="O7063">
        <f t="shared" si="885"/>
        <v>6.3329690794522234E-3</v>
      </c>
      <c r="P7063">
        <f t="shared" si="886"/>
        <v>6.2931149768901407E-3</v>
      </c>
      <c r="Q7063">
        <f t="shared" si="887"/>
        <v>-6.3130000950679839E-3</v>
      </c>
    </row>
    <row r="7064" spans="1:17" x14ac:dyDescent="0.25">
      <c r="A7064">
        <v>7053</v>
      </c>
      <c r="B7064" t="s">
        <v>7178</v>
      </c>
      <c r="C7064" s="8">
        <v>150000</v>
      </c>
      <c r="E7064" t="s">
        <v>22</v>
      </c>
      <c r="F7064" t="s">
        <v>29</v>
      </c>
      <c r="G7064">
        <v>66554.259999999995</v>
      </c>
      <c r="H7064" s="5">
        <v>200</v>
      </c>
      <c r="I7064" s="5">
        <v>2000</v>
      </c>
      <c r="J7064" t="str">
        <f t="shared" si="880"/>
        <v>no</v>
      </c>
      <c r="K7064">
        <f t="shared" si="881"/>
        <v>0</v>
      </c>
      <c r="L7064">
        <f t="shared" si="882"/>
        <v>1</v>
      </c>
      <c r="M7064">
        <f t="shared" si="883"/>
        <v>0</v>
      </c>
      <c r="N7064">
        <f t="shared" si="884"/>
        <v>-5.4558160599027135</v>
      </c>
      <c r="O7064">
        <f t="shared" si="885"/>
        <v>4.2713896492300599E-3</v>
      </c>
      <c r="P7064">
        <f t="shared" si="886"/>
        <v>4.2532224787584184E-3</v>
      </c>
      <c r="Q7064">
        <f t="shared" si="887"/>
        <v>-4.2622931583676015E-3</v>
      </c>
    </row>
    <row r="7065" spans="1:17" x14ac:dyDescent="0.25">
      <c r="A7065">
        <v>7054</v>
      </c>
      <c r="B7065" t="s">
        <v>7179</v>
      </c>
      <c r="C7065" s="8">
        <v>175000</v>
      </c>
      <c r="E7065" t="s">
        <v>31</v>
      </c>
      <c r="F7065" t="s">
        <v>29</v>
      </c>
      <c r="G7065">
        <v>110024.79</v>
      </c>
      <c r="H7065" s="5">
        <v>200</v>
      </c>
      <c r="I7065" s="5">
        <v>2000</v>
      </c>
      <c r="J7065" t="str">
        <f t="shared" si="880"/>
        <v>no</v>
      </c>
      <c r="K7065">
        <f t="shared" si="881"/>
        <v>0</v>
      </c>
      <c r="L7065">
        <f t="shared" si="882"/>
        <v>1</v>
      </c>
      <c r="M7065">
        <f t="shared" si="883"/>
        <v>0</v>
      </c>
      <c r="N7065">
        <f t="shared" si="884"/>
        <v>-5.5314549455388766</v>
      </c>
      <c r="O7065">
        <f t="shared" si="885"/>
        <v>3.9602229866583377E-3</v>
      </c>
      <c r="P7065">
        <f t="shared" si="886"/>
        <v>3.9446014851835069E-3</v>
      </c>
      <c r="Q7065">
        <f t="shared" si="887"/>
        <v>-3.9524019455174668E-3</v>
      </c>
    </row>
    <row r="7066" spans="1:17" x14ac:dyDescent="0.25">
      <c r="A7066">
        <v>7055</v>
      </c>
      <c r="B7066" t="s">
        <v>7180</v>
      </c>
      <c r="C7066" s="8">
        <v>25000</v>
      </c>
      <c r="E7066" t="s">
        <v>22</v>
      </c>
      <c r="F7066" t="s">
        <v>73</v>
      </c>
      <c r="G7066">
        <v>16613.330000000002</v>
      </c>
      <c r="H7066" s="5">
        <v>200</v>
      </c>
      <c r="I7066" s="5">
        <v>9000</v>
      </c>
      <c r="J7066" t="str">
        <f t="shared" si="880"/>
        <v>no</v>
      </c>
      <c r="K7066">
        <f t="shared" si="881"/>
        <v>0</v>
      </c>
      <c r="L7066">
        <f t="shared" si="882"/>
        <v>0</v>
      </c>
      <c r="M7066">
        <f t="shared" si="883"/>
        <v>0</v>
      </c>
      <c r="N7066">
        <f t="shared" si="884"/>
        <v>-5.0619861039084881</v>
      </c>
      <c r="O7066">
        <f t="shared" si="885"/>
        <v>6.3329690794522234E-3</v>
      </c>
      <c r="P7066">
        <f t="shared" si="886"/>
        <v>6.2931149768901407E-3</v>
      </c>
      <c r="Q7066">
        <f t="shared" si="887"/>
        <v>-6.3130000950679839E-3</v>
      </c>
    </row>
    <row r="7067" spans="1:17" x14ac:dyDescent="0.25">
      <c r="A7067">
        <v>7056</v>
      </c>
      <c r="B7067" t="s">
        <v>7181</v>
      </c>
      <c r="C7067" s="8">
        <v>25000</v>
      </c>
      <c r="E7067" t="s">
        <v>22</v>
      </c>
      <c r="F7067" t="s">
        <v>73</v>
      </c>
      <c r="G7067">
        <v>330.94</v>
      </c>
      <c r="H7067" s="5">
        <v>200</v>
      </c>
      <c r="I7067" s="5">
        <v>9000</v>
      </c>
      <c r="J7067" t="str">
        <f t="shared" si="880"/>
        <v>no</v>
      </c>
      <c r="K7067">
        <f t="shared" si="881"/>
        <v>0</v>
      </c>
      <c r="L7067">
        <f t="shared" si="882"/>
        <v>0</v>
      </c>
      <c r="M7067">
        <f t="shared" si="883"/>
        <v>0</v>
      </c>
      <c r="N7067">
        <f t="shared" si="884"/>
        <v>-5.0619861039084881</v>
      </c>
      <c r="O7067">
        <f t="shared" si="885"/>
        <v>6.3329690794522234E-3</v>
      </c>
      <c r="P7067">
        <f t="shared" si="886"/>
        <v>6.2931149768901407E-3</v>
      </c>
      <c r="Q7067">
        <f t="shared" si="887"/>
        <v>-6.3130000950679839E-3</v>
      </c>
    </row>
    <row r="7068" spans="1:17" x14ac:dyDescent="0.25">
      <c r="A7068">
        <v>7057</v>
      </c>
      <c r="B7068" t="s">
        <v>7182</v>
      </c>
      <c r="C7068" s="8">
        <v>2</v>
      </c>
      <c r="E7068" t="s">
        <v>57</v>
      </c>
      <c r="F7068" t="s">
        <v>74</v>
      </c>
      <c r="G7068">
        <v>120.49</v>
      </c>
      <c r="H7068" s="5">
        <v>730</v>
      </c>
      <c r="I7068" s="5">
        <v>9000</v>
      </c>
      <c r="J7068" t="str">
        <f t="shared" si="880"/>
        <v>yes</v>
      </c>
      <c r="K7068">
        <f t="shared" si="881"/>
        <v>0</v>
      </c>
      <c r="L7068">
        <f t="shared" si="882"/>
        <v>0</v>
      </c>
      <c r="M7068">
        <f t="shared" si="883"/>
        <v>0</v>
      </c>
      <c r="N7068">
        <f t="shared" si="884"/>
        <v>-4.9863532693831756</v>
      </c>
      <c r="O7068">
        <f t="shared" si="885"/>
        <v>6.8305282254162358E-3</v>
      </c>
      <c r="P7068">
        <f t="shared" si="886"/>
        <v>6.7841886334687792E-3</v>
      </c>
      <c r="Q7068">
        <f t="shared" si="887"/>
        <v>-6.8073058548944205E-3</v>
      </c>
    </row>
    <row r="7069" spans="1:17" x14ac:dyDescent="0.25">
      <c r="A7069">
        <v>7058</v>
      </c>
      <c r="B7069" t="s">
        <v>7183</v>
      </c>
      <c r="C7069" s="8">
        <v>100000</v>
      </c>
      <c r="E7069" t="s">
        <v>22</v>
      </c>
      <c r="F7069" t="s">
        <v>20</v>
      </c>
      <c r="G7069">
        <v>27001.759999999998</v>
      </c>
      <c r="H7069" s="5">
        <v>350</v>
      </c>
      <c r="I7069" s="5">
        <v>3000</v>
      </c>
      <c r="J7069" t="str">
        <f t="shared" si="880"/>
        <v>no</v>
      </c>
      <c r="K7069">
        <f t="shared" si="881"/>
        <v>0</v>
      </c>
      <c r="L7069">
        <f t="shared" si="882"/>
        <v>0</v>
      </c>
      <c r="M7069">
        <f t="shared" si="883"/>
        <v>0</v>
      </c>
      <c r="N7069">
        <f t="shared" si="884"/>
        <v>-5.2890563209681956</v>
      </c>
      <c r="O7069">
        <f t="shared" si="885"/>
        <v>5.0465203087574342E-3</v>
      </c>
      <c r="P7069">
        <f t="shared" si="886"/>
        <v>5.0211808177865304E-3</v>
      </c>
      <c r="Q7069">
        <f t="shared" si="887"/>
        <v>-5.0338293041779494E-3</v>
      </c>
    </row>
    <row r="7070" spans="1:17" x14ac:dyDescent="0.25">
      <c r="A7070">
        <v>7059</v>
      </c>
      <c r="B7070" t="s">
        <v>7184</v>
      </c>
      <c r="C7070" s="8">
        <v>450000</v>
      </c>
      <c r="E7070" t="s">
        <v>31</v>
      </c>
      <c r="F7070" t="s">
        <v>29</v>
      </c>
      <c r="G7070">
        <v>465817.95</v>
      </c>
      <c r="H7070" s="5">
        <v>200</v>
      </c>
      <c r="I7070" s="5">
        <v>2000</v>
      </c>
      <c r="J7070" t="str">
        <f t="shared" si="880"/>
        <v>yes</v>
      </c>
      <c r="K7070">
        <f t="shared" si="881"/>
        <v>0</v>
      </c>
      <c r="L7070">
        <f t="shared" si="882"/>
        <v>1</v>
      </c>
      <c r="M7070">
        <f t="shared" si="883"/>
        <v>0</v>
      </c>
      <c r="N7070">
        <f t="shared" si="884"/>
        <v>-6.3634826875366688</v>
      </c>
      <c r="O7070">
        <f t="shared" si="885"/>
        <v>1.7233543436404248E-3</v>
      </c>
      <c r="P7070">
        <f t="shared" si="886"/>
        <v>1.7203895029178182E-3</v>
      </c>
      <c r="Q7070">
        <f t="shared" si="887"/>
        <v>-1.7218710724336713E-3</v>
      </c>
    </row>
    <row r="7071" spans="1:17" x14ac:dyDescent="0.25">
      <c r="A7071">
        <v>7060</v>
      </c>
      <c r="B7071" t="s">
        <v>7185</v>
      </c>
      <c r="C7071" s="8">
        <v>25000</v>
      </c>
      <c r="E7071" t="s">
        <v>22</v>
      </c>
      <c r="F7071" t="s">
        <v>29</v>
      </c>
      <c r="G7071">
        <v>14694.34</v>
      </c>
      <c r="H7071" s="5">
        <v>200</v>
      </c>
      <c r="I7071" s="5">
        <v>9000</v>
      </c>
      <c r="J7071" t="str">
        <f t="shared" si="880"/>
        <v>no</v>
      </c>
      <c r="K7071">
        <f t="shared" si="881"/>
        <v>0</v>
      </c>
      <c r="L7071">
        <f t="shared" si="882"/>
        <v>1</v>
      </c>
      <c r="M7071">
        <f t="shared" si="883"/>
        <v>0</v>
      </c>
      <c r="N7071">
        <f t="shared" si="884"/>
        <v>-5.0774424782121441</v>
      </c>
      <c r="O7071">
        <f t="shared" si="885"/>
        <v>6.23583692807856E-3</v>
      </c>
      <c r="P7071">
        <f t="shared" si="886"/>
        <v>6.1971922478092686E-3</v>
      </c>
      <c r="Q7071">
        <f t="shared" si="887"/>
        <v>-6.216474549050232E-3</v>
      </c>
    </row>
    <row r="7072" spans="1:17" x14ac:dyDescent="0.25">
      <c r="A7072">
        <v>7061</v>
      </c>
      <c r="B7072" t="s">
        <v>7186</v>
      </c>
      <c r="C7072" s="8">
        <v>35000</v>
      </c>
      <c r="E7072" t="s">
        <v>31</v>
      </c>
      <c r="F7072" t="s">
        <v>29</v>
      </c>
      <c r="G7072">
        <v>30450.39</v>
      </c>
      <c r="H7072" s="5">
        <v>200</v>
      </c>
      <c r="I7072" s="5">
        <v>3000</v>
      </c>
      <c r="J7072" t="str">
        <f t="shared" si="880"/>
        <v>yes</v>
      </c>
      <c r="K7072">
        <f t="shared" si="881"/>
        <v>0</v>
      </c>
      <c r="L7072">
        <f t="shared" si="882"/>
        <v>1</v>
      </c>
      <c r="M7072">
        <f t="shared" si="883"/>
        <v>0</v>
      </c>
      <c r="N7072">
        <f t="shared" si="884"/>
        <v>-5.1078515926178278</v>
      </c>
      <c r="O7072">
        <f t="shared" si="885"/>
        <v>6.0490648289293226E-3</v>
      </c>
      <c r="P7072">
        <f t="shared" si="886"/>
        <v>6.0126936552124506E-3</v>
      </c>
      <c r="Q7072">
        <f t="shared" si="887"/>
        <v>-6.0308426839773355E-3</v>
      </c>
    </row>
    <row r="7073" spans="1:17" x14ac:dyDescent="0.25">
      <c r="A7073">
        <v>7062</v>
      </c>
      <c r="B7073" t="s">
        <v>7187</v>
      </c>
      <c r="C7073" s="8">
        <v>450000</v>
      </c>
      <c r="E7073" t="s">
        <v>22</v>
      </c>
      <c r="F7073" t="s">
        <v>29</v>
      </c>
      <c r="G7073">
        <v>199876.37</v>
      </c>
      <c r="H7073" s="5">
        <v>200</v>
      </c>
      <c r="I7073" s="5">
        <v>2000</v>
      </c>
      <c r="J7073" t="str">
        <f t="shared" si="880"/>
        <v>no</v>
      </c>
      <c r="K7073">
        <f t="shared" si="881"/>
        <v>0</v>
      </c>
      <c r="L7073">
        <f t="shared" si="882"/>
        <v>1</v>
      </c>
      <c r="M7073">
        <f t="shared" si="883"/>
        <v>0</v>
      </c>
      <c r="N7073">
        <f t="shared" si="884"/>
        <v>-6.3634826875366688</v>
      </c>
      <c r="O7073">
        <f t="shared" si="885"/>
        <v>1.7233543436404248E-3</v>
      </c>
      <c r="P7073">
        <f t="shared" si="886"/>
        <v>1.7203895029178182E-3</v>
      </c>
      <c r="Q7073">
        <f t="shared" si="887"/>
        <v>-1.7218710724336713E-3</v>
      </c>
    </row>
    <row r="7074" spans="1:17" x14ac:dyDescent="0.25">
      <c r="A7074">
        <v>7063</v>
      </c>
      <c r="B7074" t="s">
        <v>7188</v>
      </c>
      <c r="C7074" s="8">
        <v>150000</v>
      </c>
      <c r="E7074" t="s">
        <v>22</v>
      </c>
      <c r="F7074" t="s">
        <v>29</v>
      </c>
      <c r="G7074">
        <v>92324.81</v>
      </c>
      <c r="H7074" s="5">
        <v>200</v>
      </c>
      <c r="I7074" s="5">
        <v>2000</v>
      </c>
      <c r="J7074" t="str">
        <f t="shared" si="880"/>
        <v>no</v>
      </c>
      <c r="K7074">
        <f t="shared" si="881"/>
        <v>0</v>
      </c>
      <c r="L7074">
        <f t="shared" si="882"/>
        <v>1</v>
      </c>
      <c r="M7074">
        <f t="shared" si="883"/>
        <v>0</v>
      </c>
      <c r="N7074">
        <f t="shared" si="884"/>
        <v>-5.4558160599027135</v>
      </c>
      <c r="O7074">
        <f t="shared" si="885"/>
        <v>4.2713896492300599E-3</v>
      </c>
      <c r="P7074">
        <f t="shared" si="886"/>
        <v>4.2532224787584184E-3</v>
      </c>
      <c r="Q7074">
        <f t="shared" si="887"/>
        <v>-4.2622931583676015E-3</v>
      </c>
    </row>
    <row r="7075" spans="1:17" x14ac:dyDescent="0.25">
      <c r="A7075">
        <v>7064</v>
      </c>
      <c r="B7075" t="s">
        <v>7189</v>
      </c>
      <c r="C7075" s="8">
        <v>75000</v>
      </c>
      <c r="E7075" t="s">
        <v>22</v>
      </c>
      <c r="F7075" t="s">
        <v>29</v>
      </c>
      <c r="G7075">
        <v>60441.440000000002</v>
      </c>
      <c r="H7075" s="5">
        <v>300</v>
      </c>
      <c r="I7075" s="5">
        <v>2000</v>
      </c>
      <c r="J7075" t="str">
        <f t="shared" si="880"/>
        <v>no</v>
      </c>
      <c r="K7075">
        <f t="shared" si="881"/>
        <v>0</v>
      </c>
      <c r="L7075">
        <f t="shared" si="882"/>
        <v>1</v>
      </c>
      <c r="M7075">
        <f t="shared" si="883"/>
        <v>0</v>
      </c>
      <c r="N7075">
        <f t="shared" si="884"/>
        <v>-5.2288994029942248</v>
      </c>
      <c r="O7075">
        <f t="shared" si="885"/>
        <v>5.3594206201676622E-3</v>
      </c>
      <c r="P7075">
        <f t="shared" si="886"/>
        <v>5.3308503508741594E-3</v>
      </c>
      <c r="Q7075">
        <f t="shared" si="887"/>
        <v>-5.3451100336729179E-3</v>
      </c>
    </row>
    <row r="7076" spans="1:17" x14ac:dyDescent="0.25">
      <c r="A7076">
        <v>7065</v>
      </c>
      <c r="B7076" t="s">
        <v>7190</v>
      </c>
      <c r="C7076" s="8">
        <v>250000</v>
      </c>
      <c r="E7076" t="s">
        <v>31</v>
      </c>
      <c r="F7076" t="s">
        <v>29</v>
      </c>
      <c r="G7076">
        <v>137685.34</v>
      </c>
      <c r="H7076" s="5">
        <v>350</v>
      </c>
      <c r="I7076" s="5">
        <v>2000</v>
      </c>
      <c r="J7076" t="str">
        <f t="shared" si="880"/>
        <v>no</v>
      </c>
      <c r="K7076">
        <f t="shared" si="881"/>
        <v>0</v>
      </c>
      <c r="L7076">
        <f t="shared" si="882"/>
        <v>1</v>
      </c>
      <c r="M7076">
        <f t="shared" si="883"/>
        <v>0</v>
      </c>
      <c r="N7076">
        <f t="shared" si="884"/>
        <v>-5.7583716024473652</v>
      </c>
      <c r="O7076">
        <f t="shared" si="885"/>
        <v>3.1562470409956722E-3</v>
      </c>
      <c r="P7076">
        <f t="shared" si="886"/>
        <v>3.1463164888875851E-3</v>
      </c>
      <c r="Q7076">
        <f t="shared" si="887"/>
        <v>-3.151276549290742E-3</v>
      </c>
    </row>
    <row r="7077" spans="1:17" x14ac:dyDescent="0.25">
      <c r="A7077">
        <v>7066</v>
      </c>
      <c r="B7077" t="s">
        <v>7191</v>
      </c>
      <c r="C7077" s="8">
        <v>2</v>
      </c>
      <c r="E7077" t="s">
        <v>57</v>
      </c>
      <c r="F7077" t="s">
        <v>74</v>
      </c>
      <c r="G7077">
        <v>38.72</v>
      </c>
      <c r="H7077" s="5">
        <v>730</v>
      </c>
      <c r="I7077" s="5">
        <v>9000</v>
      </c>
      <c r="J7077" t="str">
        <f t="shared" si="880"/>
        <v>yes</v>
      </c>
      <c r="K7077">
        <f t="shared" si="881"/>
        <v>0</v>
      </c>
      <c r="L7077">
        <f t="shared" si="882"/>
        <v>0</v>
      </c>
      <c r="M7077">
        <f t="shared" si="883"/>
        <v>0</v>
      </c>
      <c r="N7077">
        <f t="shared" si="884"/>
        <v>-4.9863532693831756</v>
      </c>
      <c r="O7077">
        <f t="shared" si="885"/>
        <v>6.8305282254162358E-3</v>
      </c>
      <c r="P7077">
        <f t="shared" si="886"/>
        <v>6.7841886334687792E-3</v>
      </c>
      <c r="Q7077">
        <f t="shared" si="887"/>
        <v>-6.8073058548944205E-3</v>
      </c>
    </row>
    <row r="7078" spans="1:17" x14ac:dyDescent="0.25">
      <c r="A7078">
        <v>7067</v>
      </c>
      <c r="B7078" t="s">
        <v>7192</v>
      </c>
      <c r="C7078" s="8">
        <v>225000</v>
      </c>
      <c r="E7078" t="s">
        <v>31</v>
      </c>
      <c r="F7078" t="s">
        <v>29</v>
      </c>
      <c r="G7078">
        <v>320335.71999999997</v>
      </c>
      <c r="H7078" s="5">
        <v>200</v>
      </c>
      <c r="I7078" s="5">
        <v>2000</v>
      </c>
      <c r="J7078" t="str">
        <f t="shared" si="880"/>
        <v>yes</v>
      </c>
      <c r="K7078">
        <f t="shared" si="881"/>
        <v>0</v>
      </c>
      <c r="L7078">
        <f t="shared" si="882"/>
        <v>1</v>
      </c>
      <c r="M7078">
        <f t="shared" si="883"/>
        <v>0</v>
      </c>
      <c r="N7078">
        <f t="shared" si="884"/>
        <v>-5.6827327168112021</v>
      </c>
      <c r="O7078">
        <f t="shared" si="885"/>
        <v>3.4042428890343245E-3</v>
      </c>
      <c r="P7078">
        <f t="shared" si="886"/>
        <v>3.3926933368676184E-3</v>
      </c>
      <c r="Q7078">
        <f t="shared" si="887"/>
        <v>-3.3984615711686512E-3</v>
      </c>
    </row>
    <row r="7079" spans="1:17" x14ac:dyDescent="0.25">
      <c r="A7079">
        <v>7068</v>
      </c>
      <c r="B7079" t="s">
        <v>7193</v>
      </c>
      <c r="C7079" s="8">
        <v>25000</v>
      </c>
      <c r="E7079" t="s">
        <v>22</v>
      </c>
      <c r="F7079" t="s">
        <v>25</v>
      </c>
      <c r="G7079">
        <v>1142.08</v>
      </c>
      <c r="H7079" s="5">
        <v>300</v>
      </c>
      <c r="I7079" s="5">
        <v>9000</v>
      </c>
      <c r="J7079" t="str">
        <f t="shared" si="880"/>
        <v>no</v>
      </c>
      <c r="K7079">
        <f t="shared" si="881"/>
        <v>0</v>
      </c>
      <c r="L7079">
        <f t="shared" si="882"/>
        <v>0</v>
      </c>
      <c r="M7079">
        <f t="shared" si="883"/>
        <v>0</v>
      </c>
      <c r="N7079">
        <f t="shared" si="884"/>
        <v>-5.0619861039084881</v>
      </c>
      <c r="O7079">
        <f t="shared" si="885"/>
        <v>6.3329690794522234E-3</v>
      </c>
      <c r="P7079">
        <f t="shared" si="886"/>
        <v>6.2931149768901407E-3</v>
      </c>
      <c r="Q7079">
        <f t="shared" si="887"/>
        <v>-6.3130000950679839E-3</v>
      </c>
    </row>
    <row r="7080" spans="1:17" x14ac:dyDescent="0.25">
      <c r="A7080">
        <v>7069</v>
      </c>
      <c r="B7080" t="s">
        <v>7194</v>
      </c>
      <c r="C7080" s="8">
        <v>300000</v>
      </c>
      <c r="E7080" t="s">
        <v>31</v>
      </c>
      <c r="F7080" t="s">
        <v>29</v>
      </c>
      <c r="G7080">
        <v>226459.03</v>
      </c>
      <c r="H7080" s="5">
        <v>200</v>
      </c>
      <c r="I7080" s="5">
        <v>2000</v>
      </c>
      <c r="J7080" t="str">
        <f t="shared" si="880"/>
        <v>no</v>
      </c>
      <c r="K7080">
        <f t="shared" si="881"/>
        <v>0</v>
      </c>
      <c r="L7080">
        <f t="shared" si="882"/>
        <v>1</v>
      </c>
      <c r="M7080">
        <f t="shared" si="883"/>
        <v>0</v>
      </c>
      <c r="N7080">
        <f t="shared" si="884"/>
        <v>-5.9096493737196916</v>
      </c>
      <c r="O7080">
        <f t="shared" si="885"/>
        <v>2.7131380181224414E-3</v>
      </c>
      <c r="P7080">
        <f t="shared" si="886"/>
        <v>2.7057968179064647E-3</v>
      </c>
      <c r="Q7080">
        <f t="shared" si="887"/>
        <v>-2.7094641028955597E-3</v>
      </c>
    </row>
    <row r="7081" spans="1:17" x14ac:dyDescent="0.25">
      <c r="A7081">
        <v>7070</v>
      </c>
      <c r="B7081" t="s">
        <v>7195</v>
      </c>
      <c r="C7081" s="8">
        <v>50000</v>
      </c>
      <c r="E7081" t="s">
        <v>22</v>
      </c>
      <c r="F7081" t="s">
        <v>29</v>
      </c>
      <c r="G7081">
        <v>10258.08</v>
      </c>
      <c r="H7081" s="5">
        <v>200</v>
      </c>
      <c r="I7081" s="5">
        <v>3000</v>
      </c>
      <c r="J7081" t="str">
        <f t="shared" si="880"/>
        <v>no</v>
      </c>
      <c r="K7081">
        <f t="shared" si="881"/>
        <v>0</v>
      </c>
      <c r="L7081">
        <f t="shared" si="882"/>
        <v>1</v>
      </c>
      <c r="M7081">
        <f t="shared" si="883"/>
        <v>0</v>
      </c>
      <c r="N7081">
        <f t="shared" si="884"/>
        <v>-5.1532349239995252</v>
      </c>
      <c r="O7081">
        <f t="shared" si="885"/>
        <v>5.7806744052257613E-3</v>
      </c>
      <c r="P7081">
        <f t="shared" si="886"/>
        <v>5.7474502665744659E-3</v>
      </c>
      <c r="Q7081">
        <f t="shared" si="887"/>
        <v>-5.7640304184444421E-3</v>
      </c>
    </row>
    <row r="7082" spans="1:17" x14ac:dyDescent="0.25">
      <c r="A7082">
        <v>7071</v>
      </c>
      <c r="B7082" t="s">
        <v>7196</v>
      </c>
      <c r="C7082" s="8">
        <v>2</v>
      </c>
      <c r="E7082" t="s">
        <v>57</v>
      </c>
      <c r="F7082" t="s">
        <v>74</v>
      </c>
      <c r="G7082">
        <v>0</v>
      </c>
      <c r="H7082" s="5">
        <v>730</v>
      </c>
      <c r="I7082" s="5">
        <v>9000</v>
      </c>
      <c r="J7082" t="str">
        <f t="shared" si="880"/>
        <v>no</v>
      </c>
      <c r="K7082">
        <f t="shared" si="881"/>
        <v>0</v>
      </c>
      <c r="L7082">
        <f t="shared" si="882"/>
        <v>0</v>
      </c>
      <c r="M7082">
        <f t="shared" si="883"/>
        <v>0</v>
      </c>
      <c r="N7082">
        <f t="shared" si="884"/>
        <v>-4.9863532693831756</v>
      </c>
      <c r="O7082">
        <f t="shared" si="885"/>
        <v>6.8305282254162358E-3</v>
      </c>
      <c r="P7082">
        <f t="shared" si="886"/>
        <v>6.7841886334687792E-3</v>
      </c>
      <c r="Q7082">
        <f t="shared" si="887"/>
        <v>-6.8073058548944205E-3</v>
      </c>
    </row>
    <row r="7083" spans="1:17" x14ac:dyDescent="0.25">
      <c r="A7083">
        <v>7072</v>
      </c>
      <c r="B7083" t="s">
        <v>7197</v>
      </c>
      <c r="C7083" s="8">
        <v>25000</v>
      </c>
      <c r="E7083" t="s">
        <v>22</v>
      </c>
      <c r="F7083" t="s">
        <v>73</v>
      </c>
      <c r="G7083">
        <v>1021.47</v>
      </c>
      <c r="H7083" s="5">
        <v>200</v>
      </c>
      <c r="I7083" s="5">
        <v>9000</v>
      </c>
      <c r="J7083" t="str">
        <f t="shared" si="880"/>
        <v>no</v>
      </c>
      <c r="K7083">
        <f t="shared" si="881"/>
        <v>0</v>
      </c>
      <c r="L7083">
        <f t="shared" si="882"/>
        <v>0</v>
      </c>
      <c r="M7083">
        <f t="shared" si="883"/>
        <v>0</v>
      </c>
      <c r="N7083">
        <f t="shared" si="884"/>
        <v>-5.0619861039084881</v>
      </c>
      <c r="O7083">
        <f t="shared" si="885"/>
        <v>6.3329690794522234E-3</v>
      </c>
      <c r="P7083">
        <f t="shared" si="886"/>
        <v>6.2931149768901407E-3</v>
      </c>
      <c r="Q7083">
        <f t="shared" si="887"/>
        <v>-6.3130000950679839E-3</v>
      </c>
    </row>
    <row r="7084" spans="1:17" x14ac:dyDescent="0.25">
      <c r="A7084">
        <v>7073</v>
      </c>
      <c r="B7084" t="s">
        <v>7198</v>
      </c>
      <c r="C7084" s="8">
        <v>70000</v>
      </c>
      <c r="E7084" t="s">
        <v>45</v>
      </c>
      <c r="F7084" t="s">
        <v>29</v>
      </c>
      <c r="G7084">
        <v>38835.93</v>
      </c>
      <c r="H7084" s="5">
        <v>200</v>
      </c>
      <c r="I7084" s="5">
        <v>2000</v>
      </c>
      <c r="J7084" t="str">
        <f t="shared" si="880"/>
        <v>no</v>
      </c>
      <c r="K7084">
        <f t="shared" si="881"/>
        <v>0</v>
      </c>
      <c r="L7084">
        <f t="shared" si="882"/>
        <v>1</v>
      </c>
      <c r="M7084">
        <f t="shared" si="883"/>
        <v>0</v>
      </c>
      <c r="N7084">
        <f t="shared" si="884"/>
        <v>-5.2137716258669924</v>
      </c>
      <c r="O7084">
        <f t="shared" si="885"/>
        <v>5.4411130956867676E-3</v>
      </c>
      <c r="P7084">
        <f t="shared" si="886"/>
        <v>5.4116676002376107E-3</v>
      </c>
      <c r="Q7084">
        <f t="shared" si="887"/>
        <v>-5.426363717660281E-3</v>
      </c>
    </row>
    <row r="7085" spans="1:17" x14ac:dyDescent="0.25">
      <c r="A7085">
        <v>7074</v>
      </c>
      <c r="B7085" t="s">
        <v>7199</v>
      </c>
      <c r="C7085" s="8">
        <v>2</v>
      </c>
      <c r="E7085" t="s">
        <v>57</v>
      </c>
      <c r="F7085" t="s">
        <v>74</v>
      </c>
      <c r="G7085">
        <v>519.29999999999995</v>
      </c>
      <c r="H7085" s="5">
        <v>730</v>
      </c>
      <c r="I7085" s="5">
        <v>9000</v>
      </c>
      <c r="J7085" t="str">
        <f t="shared" si="880"/>
        <v>yes</v>
      </c>
      <c r="K7085">
        <f t="shared" si="881"/>
        <v>0</v>
      </c>
      <c r="L7085">
        <f t="shared" si="882"/>
        <v>0</v>
      </c>
      <c r="M7085">
        <f t="shared" si="883"/>
        <v>0</v>
      </c>
      <c r="N7085">
        <f t="shared" si="884"/>
        <v>-4.9863532693831756</v>
      </c>
      <c r="O7085">
        <f t="shared" si="885"/>
        <v>6.8305282254162358E-3</v>
      </c>
      <c r="P7085">
        <f t="shared" si="886"/>
        <v>6.7841886334687792E-3</v>
      </c>
      <c r="Q7085">
        <f t="shared" si="887"/>
        <v>-6.8073058548944205E-3</v>
      </c>
    </row>
    <row r="7086" spans="1:17" x14ac:dyDescent="0.25">
      <c r="A7086">
        <v>7075</v>
      </c>
      <c r="B7086" t="s">
        <v>7200</v>
      </c>
      <c r="C7086" s="8">
        <v>2</v>
      </c>
      <c r="E7086" t="s">
        <v>57</v>
      </c>
      <c r="F7086" t="s">
        <v>74</v>
      </c>
      <c r="G7086">
        <v>315.48</v>
      </c>
      <c r="H7086" s="5">
        <v>730</v>
      </c>
      <c r="I7086" s="5">
        <v>9000</v>
      </c>
      <c r="J7086" t="str">
        <f t="shared" si="880"/>
        <v>yes</v>
      </c>
      <c r="K7086">
        <f t="shared" si="881"/>
        <v>0</v>
      </c>
      <c r="L7086">
        <f t="shared" si="882"/>
        <v>0</v>
      </c>
      <c r="M7086">
        <f t="shared" si="883"/>
        <v>0</v>
      </c>
      <c r="N7086">
        <f t="shared" si="884"/>
        <v>-4.9863532693831756</v>
      </c>
      <c r="O7086">
        <f t="shared" si="885"/>
        <v>6.8305282254162358E-3</v>
      </c>
      <c r="P7086">
        <f t="shared" si="886"/>
        <v>6.7841886334687792E-3</v>
      </c>
      <c r="Q7086">
        <f t="shared" si="887"/>
        <v>-6.8073058548944205E-3</v>
      </c>
    </row>
    <row r="7087" spans="1:17" x14ac:dyDescent="0.25">
      <c r="A7087">
        <v>7076</v>
      </c>
      <c r="B7087" t="s">
        <v>7201</v>
      </c>
      <c r="C7087" s="8">
        <v>50000</v>
      </c>
      <c r="E7087" t="s">
        <v>19</v>
      </c>
      <c r="F7087" t="s">
        <v>20</v>
      </c>
      <c r="G7087">
        <v>23524.63</v>
      </c>
      <c r="H7087" s="5">
        <v>300</v>
      </c>
      <c r="I7087" s="5">
        <v>3000</v>
      </c>
      <c r="J7087" t="str">
        <f t="shared" si="880"/>
        <v>no</v>
      </c>
      <c r="K7087">
        <f t="shared" si="881"/>
        <v>0</v>
      </c>
      <c r="L7087">
        <f t="shared" si="882"/>
        <v>0</v>
      </c>
      <c r="M7087">
        <f t="shared" si="883"/>
        <v>0</v>
      </c>
      <c r="N7087">
        <f t="shared" si="884"/>
        <v>-5.1377785496958692</v>
      </c>
      <c r="O7087">
        <f t="shared" si="885"/>
        <v>5.870716744024263E-3</v>
      </c>
      <c r="P7087">
        <f t="shared" si="886"/>
        <v>5.8364525841130077E-3</v>
      </c>
      <c r="Q7087">
        <f t="shared" si="887"/>
        <v>-5.8535512362708998E-3</v>
      </c>
    </row>
    <row r="7088" spans="1:17" x14ac:dyDescent="0.25">
      <c r="A7088">
        <v>7077</v>
      </c>
      <c r="B7088" t="s">
        <v>7202</v>
      </c>
      <c r="C7088" s="8">
        <v>175000</v>
      </c>
      <c r="E7088" t="s">
        <v>52</v>
      </c>
      <c r="F7088" t="s">
        <v>29</v>
      </c>
      <c r="G7088">
        <v>244</v>
      </c>
      <c r="H7088" s="5">
        <v>250</v>
      </c>
      <c r="I7088" s="5">
        <v>2000</v>
      </c>
      <c r="J7088" t="str">
        <f t="shared" si="880"/>
        <v>no</v>
      </c>
      <c r="K7088">
        <f t="shared" si="881"/>
        <v>0</v>
      </c>
      <c r="L7088">
        <f t="shared" si="882"/>
        <v>1</v>
      </c>
      <c r="M7088">
        <f t="shared" si="883"/>
        <v>0</v>
      </c>
      <c r="N7088">
        <f t="shared" si="884"/>
        <v>-5.5314549455388766</v>
      </c>
      <c r="O7088">
        <f t="shared" si="885"/>
        <v>3.9602229866583377E-3</v>
      </c>
      <c r="P7088">
        <f t="shared" si="886"/>
        <v>3.9446014851835069E-3</v>
      </c>
      <c r="Q7088">
        <f t="shared" si="887"/>
        <v>-3.9524019455174668E-3</v>
      </c>
    </row>
    <row r="7089" spans="1:17" x14ac:dyDescent="0.25">
      <c r="A7089">
        <v>7078</v>
      </c>
      <c r="B7089" t="s">
        <v>7203</v>
      </c>
      <c r="C7089" s="8">
        <v>25000</v>
      </c>
      <c r="E7089" t="s">
        <v>22</v>
      </c>
      <c r="F7089" t="s">
        <v>73</v>
      </c>
      <c r="G7089">
        <v>307.42</v>
      </c>
      <c r="H7089" s="5">
        <v>200</v>
      </c>
      <c r="I7089" s="5">
        <v>9000</v>
      </c>
      <c r="J7089" t="str">
        <f t="shared" si="880"/>
        <v>no</v>
      </c>
      <c r="K7089">
        <f t="shared" si="881"/>
        <v>0</v>
      </c>
      <c r="L7089">
        <f t="shared" si="882"/>
        <v>0</v>
      </c>
      <c r="M7089">
        <f t="shared" si="883"/>
        <v>0</v>
      </c>
      <c r="N7089">
        <f t="shared" si="884"/>
        <v>-5.0619861039084881</v>
      </c>
      <c r="O7089">
        <f t="shared" si="885"/>
        <v>6.3329690794522234E-3</v>
      </c>
      <c r="P7089">
        <f t="shared" si="886"/>
        <v>6.2931149768901407E-3</v>
      </c>
      <c r="Q7089">
        <f t="shared" si="887"/>
        <v>-6.3130000950679839E-3</v>
      </c>
    </row>
    <row r="7090" spans="1:17" x14ac:dyDescent="0.25">
      <c r="A7090">
        <v>7079</v>
      </c>
      <c r="B7090" t="s">
        <v>7204</v>
      </c>
      <c r="C7090" s="8">
        <v>275000</v>
      </c>
      <c r="E7090" t="s">
        <v>22</v>
      </c>
      <c r="F7090" t="s">
        <v>29</v>
      </c>
      <c r="G7090">
        <v>186068.01</v>
      </c>
      <c r="H7090" s="5">
        <v>200</v>
      </c>
      <c r="I7090" s="5">
        <v>2000</v>
      </c>
      <c r="J7090" t="str">
        <f t="shared" si="880"/>
        <v>no</v>
      </c>
      <c r="K7090">
        <f t="shared" si="881"/>
        <v>0</v>
      </c>
      <c r="L7090">
        <f t="shared" si="882"/>
        <v>1</v>
      </c>
      <c r="M7090">
        <f t="shared" si="883"/>
        <v>0</v>
      </c>
      <c r="N7090">
        <f t="shared" si="884"/>
        <v>-5.8340104880835284</v>
      </c>
      <c r="O7090">
        <f t="shared" si="885"/>
        <v>2.9263174539874886E-3</v>
      </c>
      <c r="P7090">
        <f t="shared" si="886"/>
        <v>2.9177791060625378E-3</v>
      </c>
      <c r="Q7090">
        <f t="shared" si="887"/>
        <v>-2.922044121787933E-3</v>
      </c>
    </row>
    <row r="7091" spans="1:17" x14ac:dyDescent="0.25">
      <c r="A7091">
        <v>7080</v>
      </c>
      <c r="B7091" t="s">
        <v>7205</v>
      </c>
      <c r="C7091" s="8">
        <v>200000</v>
      </c>
      <c r="E7091" t="s">
        <v>35</v>
      </c>
      <c r="F7091" t="s">
        <v>29</v>
      </c>
      <c r="G7091">
        <v>142955.72</v>
      </c>
      <c r="H7091" s="5">
        <v>200</v>
      </c>
      <c r="I7091" s="5">
        <v>2000</v>
      </c>
      <c r="J7091" t="str">
        <f t="shared" si="880"/>
        <v>no</v>
      </c>
      <c r="K7091">
        <f t="shared" si="881"/>
        <v>0</v>
      </c>
      <c r="L7091">
        <f t="shared" si="882"/>
        <v>1</v>
      </c>
      <c r="M7091">
        <f t="shared" si="883"/>
        <v>0</v>
      </c>
      <c r="N7091">
        <f t="shared" si="884"/>
        <v>-5.6070938311750398</v>
      </c>
      <c r="O7091">
        <f t="shared" si="885"/>
        <v>3.6717245187135035E-3</v>
      </c>
      <c r="P7091">
        <f t="shared" si="886"/>
        <v>3.6582922772624587E-3</v>
      </c>
      <c r="Q7091">
        <f t="shared" si="887"/>
        <v>-3.6650001931303865E-3</v>
      </c>
    </row>
    <row r="7092" spans="1:17" x14ac:dyDescent="0.25">
      <c r="A7092">
        <v>7081</v>
      </c>
      <c r="B7092" t="s">
        <v>7206</v>
      </c>
      <c r="C7092" s="8">
        <v>2</v>
      </c>
      <c r="E7092" t="s">
        <v>57</v>
      </c>
      <c r="F7092" t="s">
        <v>74</v>
      </c>
      <c r="G7092">
        <v>1025.27</v>
      </c>
      <c r="H7092" s="5">
        <v>730</v>
      </c>
      <c r="I7092" s="5">
        <v>9000</v>
      </c>
      <c r="J7092" t="str">
        <f t="shared" si="880"/>
        <v>yes</v>
      </c>
      <c r="K7092">
        <f t="shared" si="881"/>
        <v>0</v>
      </c>
      <c r="L7092">
        <f t="shared" si="882"/>
        <v>0</v>
      </c>
      <c r="M7092">
        <f t="shared" si="883"/>
        <v>0</v>
      </c>
      <c r="N7092">
        <f t="shared" si="884"/>
        <v>-4.9863532693831756</v>
      </c>
      <c r="O7092">
        <f t="shared" si="885"/>
        <v>6.8305282254162358E-3</v>
      </c>
      <c r="P7092">
        <f t="shared" si="886"/>
        <v>6.7841886334687792E-3</v>
      </c>
      <c r="Q7092">
        <f t="shared" si="887"/>
        <v>-6.8073058548944205E-3</v>
      </c>
    </row>
    <row r="7093" spans="1:17" x14ac:dyDescent="0.25">
      <c r="A7093">
        <v>7082</v>
      </c>
      <c r="B7093" t="s">
        <v>7207</v>
      </c>
      <c r="C7093" s="8">
        <v>2</v>
      </c>
      <c r="E7093" t="s">
        <v>34</v>
      </c>
      <c r="F7093" t="s">
        <v>30</v>
      </c>
      <c r="G7093">
        <v>76497.97</v>
      </c>
      <c r="H7093" s="5">
        <v>400</v>
      </c>
      <c r="I7093" s="5">
        <v>2000</v>
      </c>
      <c r="J7093" t="str">
        <f t="shared" si="880"/>
        <v>yes</v>
      </c>
      <c r="K7093">
        <f t="shared" si="881"/>
        <v>0</v>
      </c>
      <c r="L7093">
        <f t="shared" si="882"/>
        <v>0</v>
      </c>
      <c r="M7093">
        <f t="shared" si="883"/>
        <v>1</v>
      </c>
      <c r="N7093">
        <f t="shared" si="884"/>
        <v>-2.4455691981463676</v>
      </c>
      <c r="O7093">
        <f t="shared" si="885"/>
        <v>8.6676784592887995E-2</v>
      </c>
      <c r="P7093">
        <f t="shared" si="886"/>
        <v>7.976316952916275E-2</v>
      </c>
      <c r="Q7093">
        <f t="shared" si="887"/>
        <v>-8.3124217642210008E-2</v>
      </c>
    </row>
    <row r="7094" spans="1:17" x14ac:dyDescent="0.25">
      <c r="A7094">
        <v>7083</v>
      </c>
      <c r="B7094" t="s">
        <v>7208</v>
      </c>
      <c r="C7094" s="8">
        <v>600000</v>
      </c>
      <c r="E7094" t="s">
        <v>52</v>
      </c>
      <c r="F7094" t="s">
        <v>29</v>
      </c>
      <c r="G7094">
        <v>394906.53</v>
      </c>
      <c r="H7094" s="5">
        <v>250</v>
      </c>
      <c r="I7094" s="5">
        <v>2000</v>
      </c>
      <c r="J7094" t="str">
        <f t="shared" si="880"/>
        <v>no</v>
      </c>
      <c r="K7094">
        <f t="shared" si="881"/>
        <v>0</v>
      </c>
      <c r="L7094">
        <f t="shared" si="882"/>
        <v>1</v>
      </c>
      <c r="M7094">
        <f t="shared" si="883"/>
        <v>0</v>
      </c>
      <c r="N7094">
        <f t="shared" si="884"/>
        <v>-6.817316001353646</v>
      </c>
      <c r="O7094">
        <f t="shared" si="885"/>
        <v>1.094655035573752E-3</v>
      </c>
      <c r="P7094">
        <f t="shared" si="886"/>
        <v>1.0934580761844679E-3</v>
      </c>
      <c r="Q7094">
        <f t="shared" si="887"/>
        <v>-1.0940563376222556E-3</v>
      </c>
    </row>
    <row r="7095" spans="1:17" x14ac:dyDescent="0.25">
      <c r="A7095">
        <v>7084</v>
      </c>
      <c r="B7095" t="s">
        <v>7209</v>
      </c>
      <c r="C7095" s="8">
        <v>240000</v>
      </c>
      <c r="E7095" t="s">
        <v>22</v>
      </c>
      <c r="F7095" t="s">
        <v>29</v>
      </c>
      <c r="G7095">
        <v>140072.48000000001</v>
      </c>
      <c r="H7095" s="5">
        <v>300</v>
      </c>
      <c r="I7095" s="5">
        <v>2000</v>
      </c>
      <c r="J7095" t="str">
        <f t="shared" si="880"/>
        <v>no</v>
      </c>
      <c r="K7095">
        <f t="shared" si="881"/>
        <v>0</v>
      </c>
      <c r="L7095">
        <f t="shared" si="882"/>
        <v>1</v>
      </c>
      <c r="M7095">
        <f t="shared" si="883"/>
        <v>0</v>
      </c>
      <c r="N7095">
        <f t="shared" si="884"/>
        <v>-5.7281160481929003</v>
      </c>
      <c r="O7095">
        <f t="shared" si="885"/>
        <v>3.2532003366370988E-3</v>
      </c>
      <c r="P7095">
        <f t="shared" si="886"/>
        <v>3.2426513421990604E-3</v>
      </c>
      <c r="Q7095">
        <f t="shared" si="887"/>
        <v>-3.2479201290381635E-3</v>
      </c>
    </row>
    <row r="7096" spans="1:17" x14ac:dyDescent="0.25">
      <c r="A7096">
        <v>7085</v>
      </c>
      <c r="B7096" t="s">
        <v>7210</v>
      </c>
      <c r="C7096" s="8">
        <v>150000</v>
      </c>
      <c r="E7096" t="s">
        <v>31</v>
      </c>
      <c r="F7096" t="s">
        <v>29</v>
      </c>
      <c r="G7096">
        <v>206520.94999999998</v>
      </c>
      <c r="H7096" s="5">
        <v>200</v>
      </c>
      <c r="I7096" s="5">
        <v>2000</v>
      </c>
      <c r="J7096" t="str">
        <f t="shared" si="880"/>
        <v>yes</v>
      </c>
      <c r="K7096">
        <f t="shared" si="881"/>
        <v>0</v>
      </c>
      <c r="L7096">
        <f t="shared" si="882"/>
        <v>1</v>
      </c>
      <c r="M7096">
        <f t="shared" si="883"/>
        <v>0</v>
      </c>
      <c r="N7096">
        <f t="shared" si="884"/>
        <v>-5.4558160599027135</v>
      </c>
      <c r="O7096">
        <f t="shared" si="885"/>
        <v>4.2713896492300599E-3</v>
      </c>
      <c r="P7096">
        <f t="shared" si="886"/>
        <v>4.2532224787584184E-3</v>
      </c>
      <c r="Q7096">
        <f t="shared" si="887"/>
        <v>-4.2622931583676015E-3</v>
      </c>
    </row>
    <row r="7097" spans="1:17" x14ac:dyDescent="0.25">
      <c r="A7097">
        <v>7086</v>
      </c>
      <c r="B7097" t="s">
        <v>7211</v>
      </c>
      <c r="C7097" s="8">
        <v>25000</v>
      </c>
      <c r="E7097" t="s">
        <v>22</v>
      </c>
      <c r="F7097" t="s">
        <v>29</v>
      </c>
      <c r="G7097">
        <v>3490.41</v>
      </c>
      <c r="H7097" s="5">
        <v>200</v>
      </c>
      <c r="I7097" s="5">
        <v>9000</v>
      </c>
      <c r="J7097" t="str">
        <f t="shared" si="880"/>
        <v>no</v>
      </c>
      <c r="K7097">
        <f t="shared" si="881"/>
        <v>0</v>
      </c>
      <c r="L7097">
        <f t="shared" si="882"/>
        <v>1</v>
      </c>
      <c r="M7097">
        <f t="shared" si="883"/>
        <v>0</v>
      </c>
      <c r="N7097">
        <f t="shared" si="884"/>
        <v>-5.0774424782121441</v>
      </c>
      <c r="O7097">
        <f t="shared" si="885"/>
        <v>6.23583692807856E-3</v>
      </c>
      <c r="P7097">
        <f t="shared" si="886"/>
        <v>6.1971922478092686E-3</v>
      </c>
      <c r="Q7097">
        <f t="shared" si="887"/>
        <v>-6.216474549050232E-3</v>
      </c>
    </row>
    <row r="7098" spans="1:17" x14ac:dyDescent="0.25">
      <c r="A7098">
        <v>7087</v>
      </c>
      <c r="B7098" t="s">
        <v>7212</v>
      </c>
      <c r="C7098" s="8">
        <v>2</v>
      </c>
      <c r="E7098" t="s">
        <v>57</v>
      </c>
      <c r="F7098" t="s">
        <v>74</v>
      </c>
      <c r="G7098">
        <v>1593.25</v>
      </c>
      <c r="H7098" s="5">
        <v>730</v>
      </c>
      <c r="I7098" s="5">
        <v>9000</v>
      </c>
      <c r="J7098" t="str">
        <f t="shared" si="880"/>
        <v>yes</v>
      </c>
      <c r="K7098">
        <f t="shared" si="881"/>
        <v>0</v>
      </c>
      <c r="L7098">
        <f t="shared" si="882"/>
        <v>0</v>
      </c>
      <c r="M7098">
        <f t="shared" si="883"/>
        <v>0</v>
      </c>
      <c r="N7098">
        <f t="shared" si="884"/>
        <v>-4.9863532693831756</v>
      </c>
      <c r="O7098">
        <f t="shared" si="885"/>
        <v>6.8305282254162358E-3</v>
      </c>
      <c r="P7098">
        <f t="shared" si="886"/>
        <v>6.7841886334687792E-3</v>
      </c>
      <c r="Q7098">
        <f t="shared" si="887"/>
        <v>-6.8073058548944205E-3</v>
      </c>
    </row>
    <row r="7099" spans="1:17" x14ac:dyDescent="0.25">
      <c r="A7099">
        <v>7088</v>
      </c>
      <c r="B7099" t="s">
        <v>7213</v>
      </c>
      <c r="C7099" s="8">
        <v>450000</v>
      </c>
      <c r="E7099" t="s">
        <v>22</v>
      </c>
      <c r="F7099" t="s">
        <v>29</v>
      </c>
      <c r="G7099">
        <v>426323.98</v>
      </c>
      <c r="H7099" s="5">
        <v>300</v>
      </c>
      <c r="I7099" s="5">
        <v>2000</v>
      </c>
      <c r="J7099" t="str">
        <f t="shared" si="880"/>
        <v>yes</v>
      </c>
      <c r="K7099">
        <f t="shared" si="881"/>
        <v>0</v>
      </c>
      <c r="L7099">
        <f t="shared" si="882"/>
        <v>1</v>
      </c>
      <c r="M7099">
        <f t="shared" si="883"/>
        <v>0</v>
      </c>
      <c r="N7099">
        <f t="shared" si="884"/>
        <v>-6.3634826875366688</v>
      </c>
      <c r="O7099">
        <f t="shared" si="885"/>
        <v>1.7233543436404248E-3</v>
      </c>
      <c r="P7099">
        <f t="shared" si="886"/>
        <v>1.7203895029178182E-3</v>
      </c>
      <c r="Q7099">
        <f t="shared" si="887"/>
        <v>-1.7218710724336713E-3</v>
      </c>
    </row>
    <row r="7100" spans="1:17" x14ac:dyDescent="0.25">
      <c r="A7100">
        <v>7089</v>
      </c>
      <c r="B7100" t="s">
        <v>7214</v>
      </c>
      <c r="C7100" s="8">
        <v>2</v>
      </c>
      <c r="E7100" t="s">
        <v>57</v>
      </c>
      <c r="F7100" t="s">
        <v>74</v>
      </c>
      <c r="G7100">
        <v>0</v>
      </c>
      <c r="H7100" s="5">
        <v>730</v>
      </c>
      <c r="I7100" s="5">
        <v>9000</v>
      </c>
      <c r="J7100" t="str">
        <f t="shared" si="880"/>
        <v>no</v>
      </c>
      <c r="K7100">
        <f t="shared" si="881"/>
        <v>0</v>
      </c>
      <c r="L7100">
        <f t="shared" si="882"/>
        <v>0</v>
      </c>
      <c r="M7100">
        <f t="shared" si="883"/>
        <v>0</v>
      </c>
      <c r="N7100">
        <f t="shared" si="884"/>
        <v>-4.9863532693831756</v>
      </c>
      <c r="O7100">
        <f t="shared" si="885"/>
        <v>6.8305282254162358E-3</v>
      </c>
      <c r="P7100">
        <f t="shared" si="886"/>
        <v>6.7841886334687792E-3</v>
      </c>
      <c r="Q7100">
        <f t="shared" si="887"/>
        <v>-6.8073058548944205E-3</v>
      </c>
    </row>
    <row r="7101" spans="1:17" x14ac:dyDescent="0.25">
      <c r="A7101">
        <v>7090</v>
      </c>
      <c r="B7101" t="s">
        <v>7215</v>
      </c>
      <c r="C7101" s="8">
        <v>25000</v>
      </c>
      <c r="E7101" t="s">
        <v>22</v>
      </c>
      <c r="F7101" t="s">
        <v>73</v>
      </c>
      <c r="G7101">
        <v>242.47</v>
      </c>
      <c r="H7101" s="5">
        <v>200</v>
      </c>
      <c r="I7101" s="5">
        <v>9000</v>
      </c>
      <c r="J7101" t="str">
        <f t="shared" si="880"/>
        <v>no</v>
      </c>
      <c r="K7101">
        <f t="shared" si="881"/>
        <v>0</v>
      </c>
      <c r="L7101">
        <f t="shared" si="882"/>
        <v>0</v>
      </c>
      <c r="M7101">
        <f t="shared" si="883"/>
        <v>0</v>
      </c>
      <c r="N7101">
        <f t="shared" si="884"/>
        <v>-5.0619861039084881</v>
      </c>
      <c r="O7101">
        <f t="shared" si="885"/>
        <v>6.3329690794522234E-3</v>
      </c>
      <c r="P7101">
        <f t="shared" si="886"/>
        <v>6.2931149768901407E-3</v>
      </c>
      <c r="Q7101">
        <f t="shared" si="887"/>
        <v>-6.3130000950679839E-3</v>
      </c>
    </row>
    <row r="7102" spans="1:17" x14ac:dyDescent="0.25">
      <c r="A7102">
        <v>7091</v>
      </c>
      <c r="B7102" t="s">
        <v>7216</v>
      </c>
      <c r="C7102" s="8">
        <v>25000</v>
      </c>
      <c r="E7102" t="s">
        <v>19</v>
      </c>
      <c r="F7102" t="s">
        <v>20</v>
      </c>
      <c r="G7102">
        <v>2192.3200000000002</v>
      </c>
      <c r="H7102" s="5">
        <v>300</v>
      </c>
      <c r="I7102" s="5">
        <v>3000</v>
      </c>
      <c r="J7102" t="str">
        <f t="shared" si="880"/>
        <v>no</v>
      </c>
      <c r="K7102">
        <f t="shared" si="881"/>
        <v>0</v>
      </c>
      <c r="L7102">
        <f t="shared" si="882"/>
        <v>0</v>
      </c>
      <c r="M7102">
        <f t="shared" si="883"/>
        <v>0</v>
      </c>
      <c r="N7102">
        <f t="shared" si="884"/>
        <v>-5.0621396640597069</v>
      </c>
      <c r="O7102">
        <f t="shared" si="885"/>
        <v>6.3319966624268828E-3</v>
      </c>
      <c r="P7102">
        <f t="shared" si="886"/>
        <v>6.2921547594903164E-3</v>
      </c>
      <c r="Q7102">
        <f t="shared" si="887"/>
        <v>-6.3120337971079325E-3</v>
      </c>
    </row>
    <row r="7103" spans="1:17" x14ac:dyDescent="0.25">
      <c r="A7103">
        <v>7092</v>
      </c>
      <c r="B7103" t="s">
        <v>7217</v>
      </c>
      <c r="C7103" s="8">
        <v>7500</v>
      </c>
      <c r="E7103" t="s">
        <v>22</v>
      </c>
      <c r="F7103" t="s">
        <v>73</v>
      </c>
      <c r="G7103">
        <v>15464.38</v>
      </c>
      <c r="H7103" s="5">
        <v>350</v>
      </c>
      <c r="I7103" s="5">
        <v>9000</v>
      </c>
      <c r="J7103" t="str">
        <f t="shared" si="880"/>
        <v>yes</v>
      </c>
      <c r="K7103">
        <f t="shared" si="881"/>
        <v>0</v>
      </c>
      <c r="L7103">
        <f t="shared" si="882"/>
        <v>0</v>
      </c>
      <c r="M7103">
        <f t="shared" si="883"/>
        <v>0</v>
      </c>
      <c r="N7103">
        <f t="shared" si="884"/>
        <v>-5.0090388839631741</v>
      </c>
      <c r="O7103">
        <f t="shared" si="885"/>
        <v>6.6773179004939384E-3</v>
      </c>
      <c r="P7103">
        <f t="shared" si="886"/>
        <v>6.6330270701042702E-3</v>
      </c>
      <c r="Q7103">
        <f t="shared" si="887"/>
        <v>-6.6551233585483158E-3</v>
      </c>
    </row>
    <row r="7104" spans="1:17" x14ac:dyDescent="0.25">
      <c r="A7104">
        <v>7093</v>
      </c>
      <c r="B7104" t="s">
        <v>7218</v>
      </c>
      <c r="C7104" s="8">
        <v>25000</v>
      </c>
      <c r="E7104" t="s">
        <v>31</v>
      </c>
      <c r="F7104" t="s">
        <v>73</v>
      </c>
      <c r="G7104">
        <v>219.63</v>
      </c>
      <c r="H7104" s="5">
        <v>200</v>
      </c>
      <c r="I7104" s="5">
        <v>9000</v>
      </c>
      <c r="J7104" t="str">
        <f t="shared" si="880"/>
        <v>no</v>
      </c>
      <c r="K7104">
        <f t="shared" si="881"/>
        <v>0</v>
      </c>
      <c r="L7104">
        <f t="shared" si="882"/>
        <v>0</v>
      </c>
      <c r="M7104">
        <f t="shared" si="883"/>
        <v>0</v>
      </c>
      <c r="N7104">
        <f t="shared" si="884"/>
        <v>-5.0619861039084881</v>
      </c>
      <c r="O7104">
        <f t="shared" si="885"/>
        <v>6.3329690794522234E-3</v>
      </c>
      <c r="P7104">
        <f t="shared" si="886"/>
        <v>6.2931149768901407E-3</v>
      </c>
      <c r="Q7104">
        <f t="shared" si="887"/>
        <v>-6.3130000950679839E-3</v>
      </c>
    </row>
    <row r="7105" spans="1:17" x14ac:dyDescent="0.25">
      <c r="A7105">
        <v>7094</v>
      </c>
      <c r="B7105" t="s">
        <v>7219</v>
      </c>
      <c r="C7105" s="8">
        <v>675000</v>
      </c>
      <c r="E7105" t="s">
        <v>22</v>
      </c>
      <c r="F7105" t="s">
        <v>29</v>
      </c>
      <c r="G7105">
        <v>385869.73</v>
      </c>
      <c r="H7105" s="5">
        <v>200</v>
      </c>
      <c r="I7105" s="5">
        <v>2000</v>
      </c>
      <c r="J7105" t="str">
        <f t="shared" si="880"/>
        <v>no</v>
      </c>
      <c r="K7105">
        <f t="shared" si="881"/>
        <v>0</v>
      </c>
      <c r="L7105">
        <f t="shared" si="882"/>
        <v>1</v>
      </c>
      <c r="M7105">
        <f t="shared" si="883"/>
        <v>0</v>
      </c>
      <c r="N7105">
        <f t="shared" si="884"/>
        <v>-7.0442326582621355</v>
      </c>
      <c r="O7105">
        <f t="shared" si="885"/>
        <v>8.7242605494192572E-4</v>
      </c>
      <c r="P7105">
        <f t="shared" si="886"/>
        <v>8.7166559116899352E-4</v>
      </c>
      <c r="Q7105">
        <f t="shared" si="887"/>
        <v>-8.7204571252896422E-4</v>
      </c>
    </row>
    <row r="7106" spans="1:17" x14ac:dyDescent="0.25">
      <c r="A7106">
        <v>7095</v>
      </c>
      <c r="B7106" t="s">
        <v>7220</v>
      </c>
      <c r="C7106" s="8">
        <v>1000000</v>
      </c>
      <c r="E7106" t="s">
        <v>22</v>
      </c>
      <c r="F7106" t="s">
        <v>29</v>
      </c>
      <c r="G7106">
        <v>1875203.75</v>
      </c>
      <c r="H7106" s="5">
        <v>300</v>
      </c>
      <c r="I7106" s="5">
        <v>2000</v>
      </c>
      <c r="J7106" t="str">
        <f t="shared" si="880"/>
        <v>yes</v>
      </c>
      <c r="K7106">
        <f t="shared" si="881"/>
        <v>0</v>
      </c>
      <c r="L7106">
        <f t="shared" si="882"/>
        <v>1</v>
      </c>
      <c r="M7106">
        <f t="shared" si="883"/>
        <v>0</v>
      </c>
      <c r="N7106">
        <f t="shared" si="884"/>
        <v>-8.0275381715322531</v>
      </c>
      <c r="O7106">
        <f t="shared" si="885"/>
        <v>3.2635064008745953E-4</v>
      </c>
      <c r="P7106">
        <f t="shared" si="886"/>
        <v>3.2624417009372464E-4</v>
      </c>
      <c r="Q7106">
        <f t="shared" si="887"/>
        <v>-3.2629739930046842E-4</v>
      </c>
    </row>
    <row r="7107" spans="1:17" x14ac:dyDescent="0.25">
      <c r="A7107">
        <v>7096</v>
      </c>
      <c r="B7107" t="s">
        <v>7221</v>
      </c>
      <c r="C7107" s="8">
        <v>2</v>
      </c>
      <c r="E7107" t="s">
        <v>57</v>
      </c>
      <c r="F7107" t="s">
        <v>74</v>
      </c>
      <c r="G7107">
        <v>55</v>
      </c>
      <c r="H7107" s="5">
        <v>730</v>
      </c>
      <c r="I7107" s="5">
        <v>9000</v>
      </c>
      <c r="J7107" t="str">
        <f t="shared" si="880"/>
        <v>yes</v>
      </c>
      <c r="K7107">
        <f t="shared" si="881"/>
        <v>0</v>
      </c>
      <c r="L7107">
        <f t="shared" si="882"/>
        <v>0</v>
      </c>
      <c r="M7107">
        <f t="shared" si="883"/>
        <v>0</v>
      </c>
      <c r="N7107">
        <f t="shared" si="884"/>
        <v>-4.9863532693831756</v>
      </c>
      <c r="O7107">
        <f t="shared" si="885"/>
        <v>6.8305282254162358E-3</v>
      </c>
      <c r="P7107">
        <f t="shared" si="886"/>
        <v>6.7841886334687792E-3</v>
      </c>
      <c r="Q7107">
        <f t="shared" si="887"/>
        <v>-6.8073058548944205E-3</v>
      </c>
    </row>
    <row r="7108" spans="1:17" x14ac:dyDescent="0.25">
      <c r="A7108">
        <v>7097</v>
      </c>
      <c r="B7108" t="s">
        <v>7222</v>
      </c>
      <c r="C7108" s="8">
        <v>25000</v>
      </c>
      <c r="E7108" t="s">
        <v>22</v>
      </c>
      <c r="F7108" t="s">
        <v>73</v>
      </c>
      <c r="G7108">
        <v>2326.1</v>
      </c>
      <c r="H7108" s="5">
        <v>300</v>
      </c>
      <c r="I7108" s="5">
        <v>9000</v>
      </c>
      <c r="J7108" t="str">
        <f t="shared" si="880"/>
        <v>no</v>
      </c>
      <c r="K7108">
        <f t="shared" si="881"/>
        <v>0</v>
      </c>
      <c r="L7108">
        <f t="shared" si="882"/>
        <v>0</v>
      </c>
      <c r="M7108">
        <f t="shared" si="883"/>
        <v>0</v>
      </c>
      <c r="N7108">
        <f t="shared" si="884"/>
        <v>-5.0619861039084881</v>
      </c>
      <c r="O7108">
        <f t="shared" si="885"/>
        <v>6.3329690794522234E-3</v>
      </c>
      <c r="P7108">
        <f t="shared" si="886"/>
        <v>6.2931149768901407E-3</v>
      </c>
      <c r="Q7108">
        <f t="shared" si="887"/>
        <v>-6.3130000950679839E-3</v>
      </c>
    </row>
    <row r="7109" spans="1:17" x14ac:dyDescent="0.25">
      <c r="A7109">
        <v>7098</v>
      </c>
      <c r="B7109" t="s">
        <v>7223</v>
      </c>
      <c r="C7109" s="8">
        <v>190000</v>
      </c>
      <c r="E7109" t="s">
        <v>22</v>
      </c>
      <c r="F7109" t="s">
        <v>29</v>
      </c>
      <c r="G7109">
        <v>91746.16</v>
      </c>
      <c r="H7109" s="5">
        <v>300</v>
      </c>
      <c r="I7109" s="5">
        <v>2000</v>
      </c>
      <c r="J7109" t="str">
        <f t="shared" si="880"/>
        <v>no</v>
      </c>
      <c r="K7109">
        <f t="shared" si="881"/>
        <v>0</v>
      </c>
      <c r="L7109">
        <f t="shared" si="882"/>
        <v>1</v>
      </c>
      <c r="M7109">
        <f t="shared" si="883"/>
        <v>0</v>
      </c>
      <c r="N7109">
        <f t="shared" si="884"/>
        <v>-5.576838276920574</v>
      </c>
      <c r="O7109">
        <f t="shared" si="885"/>
        <v>3.7845122023621239E-3</v>
      </c>
      <c r="P7109">
        <f t="shared" si="886"/>
        <v>3.770243669190195E-3</v>
      </c>
      <c r="Q7109">
        <f t="shared" si="887"/>
        <v>-3.7773689528614123E-3</v>
      </c>
    </row>
    <row r="7110" spans="1:17" x14ac:dyDescent="0.25">
      <c r="A7110">
        <v>7099</v>
      </c>
      <c r="B7110" t="s">
        <v>7224</v>
      </c>
      <c r="C7110" s="8">
        <v>25000</v>
      </c>
      <c r="E7110" t="s">
        <v>22</v>
      </c>
      <c r="F7110" t="s">
        <v>73</v>
      </c>
      <c r="G7110">
        <v>237.89</v>
      </c>
      <c r="H7110" s="5">
        <v>300</v>
      </c>
      <c r="I7110" s="5">
        <v>9000</v>
      </c>
      <c r="J7110" t="str">
        <f t="shared" si="880"/>
        <v>no</v>
      </c>
      <c r="K7110">
        <f t="shared" si="881"/>
        <v>0</v>
      </c>
      <c r="L7110">
        <f t="shared" si="882"/>
        <v>0</v>
      </c>
      <c r="M7110">
        <f t="shared" si="883"/>
        <v>0</v>
      </c>
      <c r="N7110">
        <f t="shared" si="884"/>
        <v>-5.0619861039084881</v>
      </c>
      <c r="O7110">
        <f t="shared" si="885"/>
        <v>6.3329690794522234E-3</v>
      </c>
      <c r="P7110">
        <f t="shared" si="886"/>
        <v>6.2931149768901407E-3</v>
      </c>
      <c r="Q7110">
        <f t="shared" si="887"/>
        <v>-6.3130000950679839E-3</v>
      </c>
    </row>
    <row r="7111" spans="1:17" x14ac:dyDescent="0.25">
      <c r="A7111">
        <v>7100</v>
      </c>
      <c r="B7111" t="s">
        <v>7225</v>
      </c>
      <c r="C7111" s="8">
        <v>250000</v>
      </c>
      <c r="E7111" t="s">
        <v>22</v>
      </c>
      <c r="F7111" t="s">
        <v>29</v>
      </c>
      <c r="G7111">
        <v>98909.35</v>
      </c>
      <c r="H7111" s="5">
        <v>200</v>
      </c>
      <c r="I7111" s="5">
        <v>2000</v>
      </c>
      <c r="J7111" t="str">
        <f t="shared" si="880"/>
        <v>no</v>
      </c>
      <c r="K7111">
        <f t="shared" si="881"/>
        <v>0</v>
      </c>
      <c r="L7111">
        <f t="shared" si="882"/>
        <v>1</v>
      </c>
      <c r="M7111">
        <f t="shared" si="883"/>
        <v>0</v>
      </c>
      <c r="N7111">
        <f t="shared" si="884"/>
        <v>-5.7583716024473652</v>
      </c>
      <c r="O7111">
        <f t="shared" si="885"/>
        <v>3.1562470409956722E-3</v>
      </c>
      <c r="P7111">
        <f t="shared" si="886"/>
        <v>3.1463164888875851E-3</v>
      </c>
      <c r="Q7111">
        <f t="shared" si="887"/>
        <v>-3.151276549290742E-3</v>
      </c>
    </row>
    <row r="7112" spans="1:17" x14ac:dyDescent="0.25">
      <c r="A7112">
        <v>7101</v>
      </c>
      <c r="B7112" t="s">
        <v>7226</v>
      </c>
      <c r="C7112" s="8">
        <v>250000</v>
      </c>
      <c r="E7112" t="s">
        <v>52</v>
      </c>
      <c r="F7112" t="s">
        <v>39</v>
      </c>
      <c r="G7112">
        <v>115837.41</v>
      </c>
      <c r="H7112" s="5">
        <v>300</v>
      </c>
      <c r="I7112" s="5">
        <v>2000</v>
      </c>
      <c r="J7112" t="str">
        <f t="shared" si="880"/>
        <v>no</v>
      </c>
      <c r="K7112">
        <f t="shared" si="881"/>
        <v>0</v>
      </c>
      <c r="L7112">
        <f t="shared" si="882"/>
        <v>0</v>
      </c>
      <c r="M7112">
        <f t="shared" si="883"/>
        <v>0</v>
      </c>
      <c r="N7112">
        <f t="shared" si="884"/>
        <v>-5.7429152281437092</v>
      </c>
      <c r="O7112">
        <f t="shared" si="885"/>
        <v>3.2054101395331343E-3</v>
      </c>
      <c r="P7112">
        <f t="shared" si="886"/>
        <v>3.1951683146199364E-3</v>
      </c>
      <c r="Q7112">
        <f t="shared" si="887"/>
        <v>-3.2002837642874332E-3</v>
      </c>
    </row>
    <row r="7113" spans="1:17" x14ac:dyDescent="0.25">
      <c r="A7113">
        <v>7102</v>
      </c>
      <c r="B7113" t="s">
        <v>7227</v>
      </c>
      <c r="C7113" s="8">
        <v>900000</v>
      </c>
      <c r="E7113" t="s">
        <v>22</v>
      </c>
      <c r="F7113" t="s">
        <v>29</v>
      </c>
      <c r="G7113">
        <v>607501.22</v>
      </c>
      <c r="H7113" s="5">
        <v>300</v>
      </c>
      <c r="I7113" s="5">
        <v>2000</v>
      </c>
      <c r="J7113" t="str">
        <f t="shared" si="880"/>
        <v>no</v>
      </c>
      <c r="K7113">
        <f t="shared" si="881"/>
        <v>0</v>
      </c>
      <c r="L7113">
        <f t="shared" si="882"/>
        <v>1</v>
      </c>
      <c r="M7113">
        <f t="shared" si="883"/>
        <v>0</v>
      </c>
      <c r="N7113">
        <f t="shared" si="884"/>
        <v>-7.7249826289876014</v>
      </c>
      <c r="O7113">
        <f t="shared" si="885"/>
        <v>4.4165451182472587E-4</v>
      </c>
      <c r="P7113">
        <f t="shared" si="886"/>
        <v>4.4145953922743804E-4</v>
      </c>
      <c r="Q7113">
        <f t="shared" si="887"/>
        <v>-4.4155701117753121E-4</v>
      </c>
    </row>
    <row r="7114" spans="1:17" x14ac:dyDescent="0.25">
      <c r="A7114">
        <v>7103</v>
      </c>
      <c r="B7114" t="s">
        <v>7228</v>
      </c>
      <c r="C7114" s="8">
        <v>2</v>
      </c>
      <c r="E7114" t="s">
        <v>56</v>
      </c>
      <c r="F7114" t="s">
        <v>30</v>
      </c>
      <c r="G7114">
        <v>303945.76</v>
      </c>
      <c r="H7114" s="5">
        <v>400</v>
      </c>
      <c r="I7114" s="5">
        <v>2000</v>
      </c>
      <c r="J7114" t="str">
        <f t="shared" si="880"/>
        <v>yes</v>
      </c>
      <c r="K7114">
        <f t="shared" si="881"/>
        <v>0</v>
      </c>
      <c r="L7114">
        <f t="shared" si="882"/>
        <v>0</v>
      </c>
      <c r="M7114">
        <f t="shared" si="883"/>
        <v>0</v>
      </c>
      <c r="N7114">
        <f t="shared" si="884"/>
        <v>-4.9865324228929309</v>
      </c>
      <c r="O7114">
        <f t="shared" si="885"/>
        <v>6.8293046219208738E-3</v>
      </c>
      <c r="P7114">
        <f t="shared" si="886"/>
        <v>6.7829815745037124E-3</v>
      </c>
      <c r="Q7114">
        <f t="shared" si="887"/>
        <v>-6.806090551817569E-3</v>
      </c>
    </row>
    <row r="7115" spans="1:17" x14ac:dyDescent="0.25">
      <c r="A7115">
        <v>7104</v>
      </c>
      <c r="B7115" t="s">
        <v>7229</v>
      </c>
      <c r="C7115" s="8">
        <v>250000</v>
      </c>
      <c r="E7115" t="s">
        <v>22</v>
      </c>
      <c r="F7115" t="s">
        <v>29</v>
      </c>
      <c r="G7115">
        <v>101441.18</v>
      </c>
      <c r="H7115" s="5">
        <v>200</v>
      </c>
      <c r="I7115" s="5">
        <v>2000</v>
      </c>
      <c r="J7115" t="str">
        <f t="shared" si="880"/>
        <v>no</v>
      </c>
      <c r="K7115">
        <f t="shared" si="881"/>
        <v>0</v>
      </c>
      <c r="L7115">
        <f t="shared" si="882"/>
        <v>1</v>
      </c>
      <c r="M7115">
        <f t="shared" si="883"/>
        <v>0</v>
      </c>
      <c r="N7115">
        <f t="shared" si="884"/>
        <v>-5.7583716024473652</v>
      </c>
      <c r="O7115">
        <f t="shared" si="885"/>
        <v>3.1562470409956722E-3</v>
      </c>
      <c r="P7115">
        <f t="shared" si="886"/>
        <v>3.1463164888875851E-3</v>
      </c>
      <c r="Q7115">
        <f t="shared" si="887"/>
        <v>-3.151276549290742E-3</v>
      </c>
    </row>
    <row r="7116" spans="1:17" x14ac:dyDescent="0.25">
      <c r="A7116">
        <v>7105</v>
      </c>
      <c r="B7116" t="s">
        <v>7230</v>
      </c>
      <c r="C7116" s="8">
        <v>270000</v>
      </c>
      <c r="E7116" t="s">
        <v>52</v>
      </c>
      <c r="F7116" t="s">
        <v>23</v>
      </c>
      <c r="G7116">
        <v>95419.89</v>
      </c>
      <c r="H7116" s="5">
        <v>300</v>
      </c>
      <c r="I7116" s="5">
        <v>2000</v>
      </c>
      <c r="J7116" t="str">
        <f t="shared" ref="J7116:J7179" si="888">IF(G7116/C7116&gt;=0.85, "yes", "no")</f>
        <v>no</v>
      </c>
      <c r="K7116">
        <f t="shared" ref="K7116:K7179" si="889">IF(OR(H7116=500, H7116=600), 1, 0)</f>
        <v>0</v>
      </c>
      <c r="L7116">
        <f t="shared" ref="L7116:L7179" si="890">IF(F7116="ZDD", 1, 0)</f>
        <v>0</v>
      </c>
      <c r="M7116">
        <f t="shared" ref="M7116:M7179" si="891">IF(OR(E7116="ZP07", E7116="ZP28",E7116="ZP32",E7116="ZP45",E7116="ZPPY",E7116="ZSPP",E7116="ZXP1",E7116="ZXX7",E7116="ZYPP",E7116="ZYSP",E7116="ZYWP"),1,0)</f>
        <v>0</v>
      </c>
      <c r="N7116">
        <f t="shared" ref="N7116:N7179" si="892">$P$3+$P$4*L7116+$P$5*(C7116/10000000)+$P$6*(I7116/10000000)+$P$7*M7116</f>
        <v>-5.80342633665264</v>
      </c>
      <c r="O7116">
        <f t="shared" ref="O7116:O7179" si="893">EXP(N7116)</f>
        <v>3.01719907472193E-3</v>
      </c>
      <c r="P7116">
        <f t="shared" ref="P7116:P7179" si="894">O7116/(1+O7116)</f>
        <v>3.0081229688835648E-3</v>
      </c>
      <c r="Q7116">
        <f t="shared" ref="Q7116:Q7179" si="895">K7116*LN(P7116)+(1-K7116)*LN(1-P7116)</f>
        <v>-3.0126564646059378E-3</v>
      </c>
    </row>
    <row r="7117" spans="1:17" x14ac:dyDescent="0.25">
      <c r="A7117">
        <v>7106</v>
      </c>
      <c r="B7117" t="s">
        <v>7231</v>
      </c>
      <c r="C7117" s="8">
        <v>180000</v>
      </c>
      <c r="E7117" t="s">
        <v>35</v>
      </c>
      <c r="F7117" t="s">
        <v>29</v>
      </c>
      <c r="G7117">
        <v>295493.15000000002</v>
      </c>
      <c r="H7117" s="5">
        <v>300</v>
      </c>
      <c r="I7117" s="5">
        <v>2000</v>
      </c>
      <c r="J7117" t="str">
        <f t="shared" si="888"/>
        <v>yes</v>
      </c>
      <c r="K7117">
        <f t="shared" si="889"/>
        <v>0</v>
      </c>
      <c r="L7117">
        <f t="shared" si="890"/>
        <v>1</v>
      </c>
      <c r="M7117">
        <f t="shared" si="891"/>
        <v>0</v>
      </c>
      <c r="N7117">
        <f t="shared" si="892"/>
        <v>-5.5465827226661091</v>
      </c>
      <c r="O7117">
        <f t="shared" si="893"/>
        <v>3.9007644873221919E-3</v>
      </c>
      <c r="P7117">
        <f t="shared" si="894"/>
        <v>3.8856076470011026E-3</v>
      </c>
      <c r="Q7117">
        <f t="shared" si="895"/>
        <v>-3.8931762324581742E-3</v>
      </c>
    </row>
    <row r="7118" spans="1:17" x14ac:dyDescent="0.25">
      <c r="A7118">
        <v>7107</v>
      </c>
      <c r="B7118" t="s">
        <v>7232</v>
      </c>
      <c r="C7118" s="8">
        <v>25000</v>
      </c>
      <c r="E7118" t="s">
        <v>19</v>
      </c>
      <c r="F7118" t="s">
        <v>20</v>
      </c>
      <c r="G7118">
        <v>5165.1899999999996</v>
      </c>
      <c r="H7118" s="5">
        <v>300</v>
      </c>
      <c r="I7118" s="5">
        <v>3000</v>
      </c>
      <c r="J7118" t="str">
        <f t="shared" si="888"/>
        <v>no</v>
      </c>
      <c r="K7118">
        <f t="shared" si="889"/>
        <v>0</v>
      </c>
      <c r="L7118">
        <f t="shared" si="890"/>
        <v>0</v>
      </c>
      <c r="M7118">
        <f t="shared" si="891"/>
        <v>0</v>
      </c>
      <c r="N7118">
        <f t="shared" si="892"/>
        <v>-5.0621396640597069</v>
      </c>
      <c r="O7118">
        <f t="shared" si="893"/>
        <v>6.3319966624268828E-3</v>
      </c>
      <c r="P7118">
        <f t="shared" si="894"/>
        <v>6.2921547594903164E-3</v>
      </c>
      <c r="Q7118">
        <f t="shared" si="895"/>
        <v>-6.3120337971079325E-3</v>
      </c>
    </row>
    <row r="7119" spans="1:17" x14ac:dyDescent="0.25">
      <c r="A7119">
        <v>7108</v>
      </c>
      <c r="B7119" t="s">
        <v>7233</v>
      </c>
      <c r="C7119" s="8">
        <v>350000</v>
      </c>
      <c r="E7119" t="s">
        <v>22</v>
      </c>
      <c r="F7119" t="s">
        <v>29</v>
      </c>
      <c r="G7119">
        <v>223003.16</v>
      </c>
      <c r="H7119" s="5">
        <v>200</v>
      </c>
      <c r="I7119" s="5">
        <v>2000</v>
      </c>
      <c r="J7119" t="str">
        <f t="shared" si="888"/>
        <v>no</v>
      </c>
      <c r="K7119">
        <f t="shared" si="889"/>
        <v>0</v>
      </c>
      <c r="L7119">
        <f t="shared" si="890"/>
        <v>1</v>
      </c>
      <c r="M7119">
        <f t="shared" si="891"/>
        <v>0</v>
      </c>
      <c r="N7119">
        <f t="shared" si="892"/>
        <v>-6.060927144992017</v>
      </c>
      <c r="O7119">
        <f t="shared" si="893"/>
        <v>2.332237562449874E-3</v>
      </c>
      <c r="P7119">
        <f t="shared" si="894"/>
        <v>2.3268108866991966E-3</v>
      </c>
      <c r="Q7119">
        <f t="shared" si="895"/>
        <v>-2.3295221176480264E-3</v>
      </c>
    </row>
    <row r="7120" spans="1:17" x14ac:dyDescent="0.25">
      <c r="A7120">
        <v>7109</v>
      </c>
      <c r="B7120" t="s">
        <v>7234</v>
      </c>
      <c r="C7120" s="8">
        <v>190000</v>
      </c>
      <c r="E7120" t="s">
        <v>22</v>
      </c>
      <c r="F7120" t="s">
        <v>29</v>
      </c>
      <c r="G7120">
        <v>45297.3</v>
      </c>
      <c r="H7120" s="5">
        <v>350</v>
      </c>
      <c r="I7120" s="5">
        <v>2000</v>
      </c>
      <c r="J7120" t="str">
        <f t="shared" si="888"/>
        <v>no</v>
      </c>
      <c r="K7120">
        <f t="shared" si="889"/>
        <v>0</v>
      </c>
      <c r="L7120">
        <f t="shared" si="890"/>
        <v>1</v>
      </c>
      <c r="M7120">
        <f t="shared" si="891"/>
        <v>0</v>
      </c>
      <c r="N7120">
        <f t="shared" si="892"/>
        <v>-5.576838276920574</v>
      </c>
      <c r="O7120">
        <f t="shared" si="893"/>
        <v>3.7845122023621239E-3</v>
      </c>
      <c r="P7120">
        <f t="shared" si="894"/>
        <v>3.770243669190195E-3</v>
      </c>
      <c r="Q7120">
        <f t="shared" si="895"/>
        <v>-3.7773689528614123E-3</v>
      </c>
    </row>
    <row r="7121" spans="1:17" x14ac:dyDescent="0.25">
      <c r="A7121">
        <v>7110</v>
      </c>
      <c r="B7121" t="s">
        <v>7235</v>
      </c>
      <c r="C7121" s="8">
        <v>6000000</v>
      </c>
      <c r="E7121" t="s">
        <v>117</v>
      </c>
      <c r="F7121" t="s">
        <v>29</v>
      </c>
      <c r="G7121">
        <v>6150882.5599999996</v>
      </c>
      <c r="H7121" s="5">
        <v>300</v>
      </c>
      <c r="I7121" s="5">
        <v>2000</v>
      </c>
      <c r="J7121" t="str">
        <f t="shared" si="888"/>
        <v>yes</v>
      </c>
      <c r="K7121">
        <f t="shared" si="889"/>
        <v>0</v>
      </c>
      <c r="L7121">
        <f t="shared" si="890"/>
        <v>1</v>
      </c>
      <c r="M7121">
        <f t="shared" si="891"/>
        <v>0</v>
      </c>
      <c r="N7121">
        <f t="shared" si="892"/>
        <v>-23.155315298764837</v>
      </c>
      <c r="O7121">
        <f t="shared" si="893"/>
        <v>8.7856589219414656E-11</v>
      </c>
      <c r="P7121">
        <f t="shared" si="894"/>
        <v>8.7856589211695871E-11</v>
      </c>
      <c r="Q7121">
        <f t="shared" si="895"/>
        <v>-8.7856610879151455E-11</v>
      </c>
    </row>
    <row r="7122" spans="1:17" x14ac:dyDescent="0.25">
      <c r="A7122">
        <v>7111</v>
      </c>
      <c r="B7122" t="s">
        <v>7236</v>
      </c>
      <c r="C7122" s="8">
        <v>2</v>
      </c>
      <c r="E7122" t="s">
        <v>57</v>
      </c>
      <c r="F7122" t="s">
        <v>74</v>
      </c>
      <c r="G7122">
        <v>401.06</v>
      </c>
      <c r="H7122" s="5">
        <v>730</v>
      </c>
      <c r="I7122" s="5">
        <v>9000</v>
      </c>
      <c r="J7122" t="str">
        <f t="shared" si="888"/>
        <v>yes</v>
      </c>
      <c r="K7122">
        <f t="shared" si="889"/>
        <v>0</v>
      </c>
      <c r="L7122">
        <f t="shared" si="890"/>
        <v>0</v>
      </c>
      <c r="M7122">
        <f t="shared" si="891"/>
        <v>0</v>
      </c>
      <c r="N7122">
        <f t="shared" si="892"/>
        <v>-4.9863532693831756</v>
      </c>
      <c r="O7122">
        <f t="shared" si="893"/>
        <v>6.8305282254162358E-3</v>
      </c>
      <c r="P7122">
        <f t="shared" si="894"/>
        <v>6.7841886334687792E-3</v>
      </c>
      <c r="Q7122">
        <f t="shared" si="895"/>
        <v>-6.8073058548944205E-3</v>
      </c>
    </row>
    <row r="7123" spans="1:17" x14ac:dyDescent="0.25">
      <c r="A7123">
        <v>7112</v>
      </c>
      <c r="B7123" t="s">
        <v>7237</v>
      </c>
      <c r="C7123" s="8">
        <v>2</v>
      </c>
      <c r="E7123" t="s">
        <v>57</v>
      </c>
      <c r="F7123" t="s">
        <v>74</v>
      </c>
      <c r="G7123">
        <v>237.08</v>
      </c>
      <c r="H7123" s="5">
        <v>730</v>
      </c>
      <c r="I7123" s="5">
        <v>9000</v>
      </c>
      <c r="J7123" t="str">
        <f t="shared" si="888"/>
        <v>yes</v>
      </c>
      <c r="K7123">
        <f t="shared" si="889"/>
        <v>0</v>
      </c>
      <c r="L7123">
        <f t="shared" si="890"/>
        <v>0</v>
      </c>
      <c r="M7123">
        <f t="shared" si="891"/>
        <v>0</v>
      </c>
      <c r="N7123">
        <f t="shared" si="892"/>
        <v>-4.9863532693831756</v>
      </c>
      <c r="O7123">
        <f t="shared" si="893"/>
        <v>6.8305282254162358E-3</v>
      </c>
      <c r="P7123">
        <f t="shared" si="894"/>
        <v>6.7841886334687792E-3</v>
      </c>
      <c r="Q7123">
        <f t="shared" si="895"/>
        <v>-6.8073058548944205E-3</v>
      </c>
    </row>
    <row r="7124" spans="1:17" x14ac:dyDescent="0.25">
      <c r="A7124">
        <v>7113</v>
      </c>
      <c r="B7124" t="s">
        <v>7238</v>
      </c>
      <c r="C7124" s="8">
        <v>50000</v>
      </c>
      <c r="E7124" t="s">
        <v>19</v>
      </c>
      <c r="F7124" t="s">
        <v>29</v>
      </c>
      <c r="G7124">
        <v>3712.57</v>
      </c>
      <c r="H7124" s="5">
        <v>200</v>
      </c>
      <c r="I7124" s="5">
        <v>2000</v>
      </c>
      <c r="J7124" t="str">
        <f t="shared" si="888"/>
        <v>no</v>
      </c>
      <c r="K7124">
        <f t="shared" si="889"/>
        <v>0</v>
      </c>
      <c r="L7124">
        <f t="shared" si="890"/>
        <v>1</v>
      </c>
      <c r="M7124">
        <f t="shared" si="891"/>
        <v>0</v>
      </c>
      <c r="N7124">
        <f t="shared" si="892"/>
        <v>-5.1532605173580617</v>
      </c>
      <c r="O7124">
        <f t="shared" si="893"/>
        <v>5.7805264602463387E-3</v>
      </c>
      <c r="P7124">
        <f t="shared" si="894"/>
        <v>5.7473040172992601E-3</v>
      </c>
      <c r="Q7124">
        <f t="shared" si="895"/>
        <v>-5.763883323760685E-3</v>
      </c>
    </row>
    <row r="7125" spans="1:17" x14ac:dyDescent="0.25">
      <c r="A7125">
        <v>7114</v>
      </c>
      <c r="B7125" t="s">
        <v>7239</v>
      </c>
      <c r="C7125" s="8">
        <v>2</v>
      </c>
      <c r="E7125" t="s">
        <v>57</v>
      </c>
      <c r="F7125" t="s">
        <v>74</v>
      </c>
      <c r="G7125">
        <v>40.520000000000003</v>
      </c>
      <c r="H7125" s="5">
        <v>730</v>
      </c>
      <c r="I7125" s="5">
        <v>9000</v>
      </c>
      <c r="J7125" t="str">
        <f t="shared" si="888"/>
        <v>yes</v>
      </c>
      <c r="K7125">
        <f t="shared" si="889"/>
        <v>0</v>
      </c>
      <c r="L7125">
        <f t="shared" si="890"/>
        <v>0</v>
      </c>
      <c r="M7125">
        <f t="shared" si="891"/>
        <v>0</v>
      </c>
      <c r="N7125">
        <f t="shared" si="892"/>
        <v>-4.9863532693831756</v>
      </c>
      <c r="O7125">
        <f t="shared" si="893"/>
        <v>6.8305282254162358E-3</v>
      </c>
      <c r="P7125">
        <f t="shared" si="894"/>
        <v>6.7841886334687792E-3</v>
      </c>
      <c r="Q7125">
        <f t="shared" si="895"/>
        <v>-6.8073058548944205E-3</v>
      </c>
    </row>
    <row r="7126" spans="1:17" x14ac:dyDescent="0.25">
      <c r="A7126">
        <v>7115</v>
      </c>
      <c r="B7126" t="s">
        <v>7240</v>
      </c>
      <c r="C7126" s="8">
        <v>25000</v>
      </c>
      <c r="E7126" t="s">
        <v>22</v>
      </c>
      <c r="F7126" t="s">
        <v>73</v>
      </c>
      <c r="G7126">
        <v>13991.19</v>
      </c>
      <c r="H7126" s="5">
        <v>200</v>
      </c>
      <c r="I7126" s="5">
        <v>9000</v>
      </c>
      <c r="J7126" t="str">
        <f t="shared" si="888"/>
        <v>no</v>
      </c>
      <c r="K7126">
        <f t="shared" si="889"/>
        <v>0</v>
      </c>
      <c r="L7126">
        <f t="shared" si="890"/>
        <v>0</v>
      </c>
      <c r="M7126">
        <f t="shared" si="891"/>
        <v>0</v>
      </c>
      <c r="N7126">
        <f t="shared" si="892"/>
        <v>-5.0619861039084881</v>
      </c>
      <c r="O7126">
        <f t="shared" si="893"/>
        <v>6.3329690794522234E-3</v>
      </c>
      <c r="P7126">
        <f t="shared" si="894"/>
        <v>6.2931149768901407E-3</v>
      </c>
      <c r="Q7126">
        <f t="shared" si="895"/>
        <v>-6.3130000950679839E-3</v>
      </c>
    </row>
    <row r="7127" spans="1:17" x14ac:dyDescent="0.25">
      <c r="A7127">
        <v>7116</v>
      </c>
      <c r="B7127" t="s">
        <v>7241</v>
      </c>
      <c r="C7127" s="8">
        <v>100000</v>
      </c>
      <c r="E7127" t="s">
        <v>22</v>
      </c>
      <c r="F7127" t="s">
        <v>39</v>
      </c>
      <c r="G7127">
        <v>62312.9</v>
      </c>
      <c r="H7127" s="5">
        <v>300</v>
      </c>
      <c r="I7127" s="5">
        <v>3000</v>
      </c>
      <c r="J7127" t="str">
        <f t="shared" si="888"/>
        <v>no</v>
      </c>
      <c r="K7127">
        <f t="shared" si="889"/>
        <v>0</v>
      </c>
      <c r="L7127">
        <f t="shared" si="890"/>
        <v>0</v>
      </c>
      <c r="M7127">
        <f t="shared" si="891"/>
        <v>0</v>
      </c>
      <c r="N7127">
        <f t="shared" si="892"/>
        <v>-5.2890563209681956</v>
      </c>
      <c r="O7127">
        <f t="shared" si="893"/>
        <v>5.0465203087574342E-3</v>
      </c>
      <c r="P7127">
        <f t="shared" si="894"/>
        <v>5.0211808177865304E-3</v>
      </c>
      <c r="Q7127">
        <f t="shared" si="895"/>
        <v>-5.0338293041779494E-3</v>
      </c>
    </row>
    <row r="7128" spans="1:17" x14ac:dyDescent="0.25">
      <c r="A7128">
        <v>7117</v>
      </c>
      <c r="B7128" t="s">
        <v>7242</v>
      </c>
      <c r="C7128" s="8">
        <v>2</v>
      </c>
      <c r="E7128" t="s">
        <v>57</v>
      </c>
      <c r="F7128" t="s">
        <v>74</v>
      </c>
      <c r="G7128">
        <v>68.19</v>
      </c>
      <c r="H7128" s="5">
        <v>730</v>
      </c>
      <c r="I7128" s="5">
        <v>9000</v>
      </c>
      <c r="J7128" t="str">
        <f t="shared" si="888"/>
        <v>yes</v>
      </c>
      <c r="K7128">
        <f t="shared" si="889"/>
        <v>0</v>
      </c>
      <c r="L7128">
        <f t="shared" si="890"/>
        <v>0</v>
      </c>
      <c r="M7128">
        <f t="shared" si="891"/>
        <v>0</v>
      </c>
      <c r="N7128">
        <f t="shared" si="892"/>
        <v>-4.9863532693831756</v>
      </c>
      <c r="O7128">
        <f t="shared" si="893"/>
        <v>6.8305282254162358E-3</v>
      </c>
      <c r="P7128">
        <f t="shared" si="894"/>
        <v>6.7841886334687792E-3</v>
      </c>
      <c r="Q7128">
        <f t="shared" si="895"/>
        <v>-6.8073058548944205E-3</v>
      </c>
    </row>
    <row r="7129" spans="1:17" x14ac:dyDescent="0.25">
      <c r="A7129">
        <v>7118</v>
      </c>
      <c r="B7129" t="s">
        <v>7243</v>
      </c>
      <c r="C7129" s="8">
        <v>25000</v>
      </c>
      <c r="E7129" t="s">
        <v>22</v>
      </c>
      <c r="F7129" t="s">
        <v>29</v>
      </c>
      <c r="G7129">
        <v>42794.1</v>
      </c>
      <c r="H7129" s="5">
        <v>250</v>
      </c>
      <c r="I7129" s="5">
        <v>9000</v>
      </c>
      <c r="J7129" t="str">
        <f t="shared" si="888"/>
        <v>yes</v>
      </c>
      <c r="K7129">
        <f t="shared" si="889"/>
        <v>0</v>
      </c>
      <c r="L7129">
        <f t="shared" si="890"/>
        <v>1</v>
      </c>
      <c r="M7129">
        <f t="shared" si="891"/>
        <v>0</v>
      </c>
      <c r="N7129">
        <f t="shared" si="892"/>
        <v>-5.0774424782121441</v>
      </c>
      <c r="O7129">
        <f t="shared" si="893"/>
        <v>6.23583692807856E-3</v>
      </c>
      <c r="P7129">
        <f t="shared" si="894"/>
        <v>6.1971922478092686E-3</v>
      </c>
      <c r="Q7129">
        <f t="shared" si="895"/>
        <v>-6.216474549050232E-3</v>
      </c>
    </row>
    <row r="7130" spans="1:17" x14ac:dyDescent="0.25">
      <c r="A7130">
        <v>7119</v>
      </c>
      <c r="B7130" t="s">
        <v>7244</v>
      </c>
      <c r="C7130" s="8">
        <v>50000</v>
      </c>
      <c r="E7130" t="s">
        <v>19</v>
      </c>
      <c r="F7130" t="s">
        <v>20</v>
      </c>
      <c r="G7130">
        <v>17870.93</v>
      </c>
      <c r="H7130" s="5">
        <v>300</v>
      </c>
      <c r="I7130" s="5">
        <v>3000</v>
      </c>
      <c r="J7130" t="str">
        <f t="shared" si="888"/>
        <v>no</v>
      </c>
      <c r="K7130">
        <f t="shared" si="889"/>
        <v>0</v>
      </c>
      <c r="L7130">
        <f t="shared" si="890"/>
        <v>0</v>
      </c>
      <c r="M7130">
        <f t="shared" si="891"/>
        <v>0</v>
      </c>
      <c r="N7130">
        <f t="shared" si="892"/>
        <v>-5.1377785496958692</v>
      </c>
      <c r="O7130">
        <f t="shared" si="893"/>
        <v>5.870716744024263E-3</v>
      </c>
      <c r="P7130">
        <f t="shared" si="894"/>
        <v>5.8364525841130077E-3</v>
      </c>
      <c r="Q7130">
        <f t="shared" si="895"/>
        <v>-5.8535512362708998E-3</v>
      </c>
    </row>
    <row r="7131" spans="1:17" x14ac:dyDescent="0.25">
      <c r="A7131">
        <v>7120</v>
      </c>
      <c r="B7131" t="s">
        <v>7245</v>
      </c>
      <c r="C7131" s="8">
        <v>1</v>
      </c>
      <c r="E7131" t="s">
        <v>22</v>
      </c>
      <c r="F7131" t="s">
        <v>29</v>
      </c>
      <c r="G7131">
        <f>0</f>
        <v>0</v>
      </c>
      <c r="H7131" s="5">
        <v>200</v>
      </c>
      <c r="I7131" s="5">
        <v>2000</v>
      </c>
      <c r="J7131" t="str">
        <f t="shared" si="888"/>
        <v>no</v>
      </c>
      <c r="K7131">
        <f t="shared" si="889"/>
        <v>0</v>
      </c>
      <c r="L7131">
        <f t="shared" si="890"/>
        <v>1</v>
      </c>
      <c r="M7131">
        <f t="shared" si="891"/>
        <v>0</v>
      </c>
      <c r="N7131">
        <f t="shared" si="892"/>
        <v>-5.001985771641162</v>
      </c>
      <c r="O7131">
        <f t="shared" si="893"/>
        <v>6.7245802510620227E-3</v>
      </c>
      <c r="P7131">
        <f t="shared" si="894"/>
        <v>6.6796623257028382E-3</v>
      </c>
      <c r="Q7131">
        <f t="shared" si="895"/>
        <v>-6.702071114602531E-3</v>
      </c>
    </row>
    <row r="7132" spans="1:17" x14ac:dyDescent="0.25">
      <c r="A7132">
        <v>7121</v>
      </c>
      <c r="B7132" t="s">
        <v>7246</v>
      </c>
      <c r="C7132" s="8">
        <v>450000</v>
      </c>
      <c r="E7132" t="s">
        <v>22</v>
      </c>
      <c r="F7132" t="s">
        <v>29</v>
      </c>
      <c r="G7132">
        <v>210497.76</v>
      </c>
      <c r="H7132" s="5">
        <v>250</v>
      </c>
      <c r="I7132" s="5">
        <v>2000</v>
      </c>
      <c r="J7132" t="str">
        <f t="shared" si="888"/>
        <v>no</v>
      </c>
      <c r="K7132">
        <f t="shared" si="889"/>
        <v>0</v>
      </c>
      <c r="L7132">
        <f t="shared" si="890"/>
        <v>1</v>
      </c>
      <c r="M7132">
        <f t="shared" si="891"/>
        <v>0</v>
      </c>
      <c r="N7132">
        <f t="shared" si="892"/>
        <v>-6.3634826875366688</v>
      </c>
      <c r="O7132">
        <f t="shared" si="893"/>
        <v>1.7233543436404248E-3</v>
      </c>
      <c r="P7132">
        <f t="shared" si="894"/>
        <v>1.7203895029178182E-3</v>
      </c>
      <c r="Q7132">
        <f t="shared" si="895"/>
        <v>-1.7218710724336713E-3</v>
      </c>
    </row>
    <row r="7133" spans="1:17" x14ac:dyDescent="0.25">
      <c r="A7133">
        <v>7122</v>
      </c>
      <c r="B7133" t="s">
        <v>7247</v>
      </c>
      <c r="C7133" s="8">
        <v>25000</v>
      </c>
      <c r="E7133" t="s">
        <v>22</v>
      </c>
      <c r="F7133" t="s">
        <v>73</v>
      </c>
      <c r="G7133">
        <v>1528.17</v>
      </c>
      <c r="H7133" s="5">
        <v>200</v>
      </c>
      <c r="I7133" s="5">
        <v>9000</v>
      </c>
      <c r="J7133" t="str">
        <f t="shared" si="888"/>
        <v>no</v>
      </c>
      <c r="K7133">
        <f t="shared" si="889"/>
        <v>0</v>
      </c>
      <c r="L7133">
        <f t="shared" si="890"/>
        <v>0</v>
      </c>
      <c r="M7133">
        <f t="shared" si="891"/>
        <v>0</v>
      </c>
      <c r="N7133">
        <f t="shared" si="892"/>
        <v>-5.0619861039084881</v>
      </c>
      <c r="O7133">
        <f t="shared" si="893"/>
        <v>6.3329690794522234E-3</v>
      </c>
      <c r="P7133">
        <f t="shared" si="894"/>
        <v>6.2931149768901407E-3</v>
      </c>
      <c r="Q7133">
        <f t="shared" si="895"/>
        <v>-6.3130000950679839E-3</v>
      </c>
    </row>
    <row r="7134" spans="1:17" x14ac:dyDescent="0.25">
      <c r="A7134">
        <v>7123</v>
      </c>
      <c r="B7134" t="s">
        <v>7248</v>
      </c>
      <c r="C7134" s="8">
        <v>100000</v>
      </c>
      <c r="E7134" t="s">
        <v>22</v>
      </c>
      <c r="F7134" t="s">
        <v>73</v>
      </c>
      <c r="G7134">
        <v>35109.96</v>
      </c>
      <c r="H7134" s="5">
        <v>250</v>
      </c>
      <c r="I7134" s="5">
        <v>9000</v>
      </c>
      <c r="J7134" t="str">
        <f t="shared" si="888"/>
        <v>no</v>
      </c>
      <c r="K7134">
        <f t="shared" si="889"/>
        <v>0</v>
      </c>
      <c r="L7134">
        <f t="shared" si="890"/>
        <v>0</v>
      </c>
      <c r="M7134">
        <f t="shared" si="891"/>
        <v>0</v>
      </c>
      <c r="N7134">
        <f t="shared" si="892"/>
        <v>-5.2889027608169767</v>
      </c>
      <c r="O7134">
        <f t="shared" si="893"/>
        <v>5.0472953126825129E-3</v>
      </c>
      <c r="P7134">
        <f t="shared" si="894"/>
        <v>5.0219480577898944E-3</v>
      </c>
      <c r="Q7134">
        <f t="shared" si="895"/>
        <v>-5.0346004163708217E-3</v>
      </c>
    </row>
    <row r="7135" spans="1:17" x14ac:dyDescent="0.25">
      <c r="A7135">
        <v>7124</v>
      </c>
      <c r="B7135" t="s">
        <v>7249</v>
      </c>
      <c r="C7135" s="8">
        <v>2</v>
      </c>
      <c r="E7135" t="s">
        <v>57</v>
      </c>
      <c r="F7135" t="s">
        <v>74</v>
      </c>
      <c r="G7135">
        <v>-1492.39</v>
      </c>
      <c r="H7135" s="5">
        <v>730</v>
      </c>
      <c r="I7135" s="5">
        <v>9000</v>
      </c>
      <c r="J7135" t="str">
        <f t="shared" si="888"/>
        <v>no</v>
      </c>
      <c r="K7135">
        <f t="shared" si="889"/>
        <v>0</v>
      </c>
      <c r="L7135">
        <f t="shared" si="890"/>
        <v>0</v>
      </c>
      <c r="M7135">
        <f t="shared" si="891"/>
        <v>0</v>
      </c>
      <c r="N7135">
        <f t="shared" si="892"/>
        <v>-4.9863532693831756</v>
      </c>
      <c r="O7135">
        <f t="shared" si="893"/>
        <v>6.8305282254162358E-3</v>
      </c>
      <c r="P7135">
        <f t="shared" si="894"/>
        <v>6.7841886334687792E-3</v>
      </c>
      <c r="Q7135">
        <f t="shared" si="895"/>
        <v>-6.8073058548944205E-3</v>
      </c>
    </row>
    <row r="7136" spans="1:17" x14ac:dyDescent="0.25">
      <c r="A7136">
        <v>7125</v>
      </c>
      <c r="B7136" t="s">
        <v>7250</v>
      </c>
      <c r="C7136" s="8">
        <v>2</v>
      </c>
      <c r="E7136" t="s">
        <v>57</v>
      </c>
      <c r="F7136" t="s">
        <v>74</v>
      </c>
      <c r="G7136">
        <v>-100</v>
      </c>
      <c r="H7136" s="5">
        <v>730</v>
      </c>
      <c r="I7136" s="5">
        <v>9000</v>
      </c>
      <c r="J7136" t="str">
        <f t="shared" si="888"/>
        <v>no</v>
      </c>
      <c r="K7136">
        <f t="shared" si="889"/>
        <v>0</v>
      </c>
      <c r="L7136">
        <f t="shared" si="890"/>
        <v>0</v>
      </c>
      <c r="M7136">
        <f t="shared" si="891"/>
        <v>0</v>
      </c>
      <c r="N7136">
        <f t="shared" si="892"/>
        <v>-4.9863532693831756</v>
      </c>
      <c r="O7136">
        <f t="shared" si="893"/>
        <v>6.8305282254162358E-3</v>
      </c>
      <c r="P7136">
        <f t="shared" si="894"/>
        <v>6.7841886334687792E-3</v>
      </c>
      <c r="Q7136">
        <f t="shared" si="895"/>
        <v>-6.8073058548944205E-3</v>
      </c>
    </row>
    <row r="7137" spans="1:17" x14ac:dyDescent="0.25">
      <c r="A7137">
        <v>7126</v>
      </c>
      <c r="B7137" t="s">
        <v>7251</v>
      </c>
      <c r="C7137" s="8">
        <v>25000</v>
      </c>
      <c r="E7137" t="s">
        <v>22</v>
      </c>
      <c r="F7137" t="s">
        <v>73</v>
      </c>
      <c r="G7137">
        <v>173.54</v>
      </c>
      <c r="H7137" s="5">
        <v>200</v>
      </c>
      <c r="I7137" s="5">
        <v>9000</v>
      </c>
      <c r="J7137" t="str">
        <f t="shared" si="888"/>
        <v>no</v>
      </c>
      <c r="K7137">
        <f t="shared" si="889"/>
        <v>0</v>
      </c>
      <c r="L7137">
        <f t="shared" si="890"/>
        <v>0</v>
      </c>
      <c r="M7137">
        <f t="shared" si="891"/>
        <v>0</v>
      </c>
      <c r="N7137">
        <f t="shared" si="892"/>
        <v>-5.0619861039084881</v>
      </c>
      <c r="O7137">
        <f t="shared" si="893"/>
        <v>6.3329690794522234E-3</v>
      </c>
      <c r="P7137">
        <f t="shared" si="894"/>
        <v>6.2931149768901407E-3</v>
      </c>
      <c r="Q7137">
        <f t="shared" si="895"/>
        <v>-6.3130000950679839E-3</v>
      </c>
    </row>
    <row r="7138" spans="1:17" x14ac:dyDescent="0.25">
      <c r="A7138">
        <v>7127</v>
      </c>
      <c r="B7138" t="s">
        <v>7252</v>
      </c>
      <c r="C7138" s="8">
        <v>25000</v>
      </c>
      <c r="E7138" t="s">
        <v>22</v>
      </c>
      <c r="F7138" t="s">
        <v>73</v>
      </c>
      <c r="G7138">
        <v>171.66</v>
      </c>
      <c r="H7138" s="5">
        <v>300</v>
      </c>
      <c r="I7138" s="5">
        <v>9000</v>
      </c>
      <c r="J7138" t="str">
        <f t="shared" si="888"/>
        <v>no</v>
      </c>
      <c r="K7138">
        <f t="shared" si="889"/>
        <v>0</v>
      </c>
      <c r="L7138">
        <f t="shared" si="890"/>
        <v>0</v>
      </c>
      <c r="M7138">
        <f t="shared" si="891"/>
        <v>0</v>
      </c>
      <c r="N7138">
        <f t="shared" si="892"/>
        <v>-5.0619861039084881</v>
      </c>
      <c r="O7138">
        <f t="shared" si="893"/>
        <v>6.3329690794522234E-3</v>
      </c>
      <c r="P7138">
        <f t="shared" si="894"/>
        <v>6.2931149768901407E-3</v>
      </c>
      <c r="Q7138">
        <f t="shared" si="895"/>
        <v>-6.3130000950679839E-3</v>
      </c>
    </row>
    <row r="7139" spans="1:17" x14ac:dyDescent="0.25">
      <c r="A7139">
        <v>7128</v>
      </c>
      <c r="B7139" t="s">
        <v>7253</v>
      </c>
      <c r="C7139" s="8">
        <v>2</v>
      </c>
      <c r="E7139" t="s">
        <v>57</v>
      </c>
      <c r="F7139" t="s">
        <v>74</v>
      </c>
      <c r="G7139">
        <v>161.33000000000001</v>
      </c>
      <c r="H7139" s="5">
        <v>730</v>
      </c>
      <c r="I7139" s="5">
        <v>9000</v>
      </c>
      <c r="J7139" t="str">
        <f t="shared" si="888"/>
        <v>yes</v>
      </c>
      <c r="K7139">
        <f t="shared" si="889"/>
        <v>0</v>
      </c>
      <c r="L7139">
        <f t="shared" si="890"/>
        <v>0</v>
      </c>
      <c r="M7139">
        <f t="shared" si="891"/>
        <v>0</v>
      </c>
      <c r="N7139">
        <f t="shared" si="892"/>
        <v>-4.9863532693831756</v>
      </c>
      <c r="O7139">
        <f t="shared" si="893"/>
        <v>6.8305282254162358E-3</v>
      </c>
      <c r="P7139">
        <f t="shared" si="894"/>
        <v>6.7841886334687792E-3</v>
      </c>
      <c r="Q7139">
        <f t="shared" si="895"/>
        <v>-6.8073058548944205E-3</v>
      </c>
    </row>
    <row r="7140" spans="1:17" x14ac:dyDescent="0.25">
      <c r="A7140">
        <v>7129</v>
      </c>
      <c r="B7140" t="s">
        <v>7254</v>
      </c>
      <c r="C7140" s="8">
        <v>175000</v>
      </c>
      <c r="E7140" t="s">
        <v>22</v>
      </c>
      <c r="F7140" t="s">
        <v>29</v>
      </c>
      <c r="G7140">
        <v>6298.82</v>
      </c>
      <c r="H7140" s="5">
        <v>200</v>
      </c>
      <c r="I7140" s="5">
        <v>2000</v>
      </c>
      <c r="J7140" t="str">
        <f t="shared" si="888"/>
        <v>no</v>
      </c>
      <c r="K7140">
        <f t="shared" si="889"/>
        <v>0</v>
      </c>
      <c r="L7140">
        <f t="shared" si="890"/>
        <v>1</v>
      </c>
      <c r="M7140">
        <f t="shared" si="891"/>
        <v>0</v>
      </c>
      <c r="N7140">
        <f t="shared" si="892"/>
        <v>-5.5314549455388766</v>
      </c>
      <c r="O7140">
        <f t="shared" si="893"/>
        <v>3.9602229866583377E-3</v>
      </c>
      <c r="P7140">
        <f t="shared" si="894"/>
        <v>3.9446014851835069E-3</v>
      </c>
      <c r="Q7140">
        <f t="shared" si="895"/>
        <v>-3.9524019455174668E-3</v>
      </c>
    </row>
    <row r="7141" spans="1:17" x14ac:dyDescent="0.25">
      <c r="A7141">
        <v>7130</v>
      </c>
      <c r="B7141" t="s">
        <v>7255</v>
      </c>
      <c r="C7141" s="8">
        <v>20000</v>
      </c>
      <c r="E7141" t="s">
        <v>22</v>
      </c>
      <c r="F7141" t="s">
        <v>29</v>
      </c>
      <c r="G7141">
        <v>55</v>
      </c>
      <c r="H7141" s="5">
        <v>200</v>
      </c>
      <c r="I7141" s="5">
        <v>2000</v>
      </c>
      <c r="J7141" t="str">
        <f t="shared" si="888"/>
        <v>no</v>
      </c>
      <c r="K7141">
        <f t="shared" si="889"/>
        <v>0</v>
      </c>
      <c r="L7141">
        <f t="shared" si="890"/>
        <v>1</v>
      </c>
      <c r="M7141">
        <f t="shared" si="891"/>
        <v>0</v>
      </c>
      <c r="N7141">
        <f t="shared" si="892"/>
        <v>-5.0624938545946669</v>
      </c>
      <c r="O7141">
        <f t="shared" si="893"/>
        <v>6.3297543262722158E-3</v>
      </c>
      <c r="P7141">
        <f t="shared" si="894"/>
        <v>6.2899405478772947E-3</v>
      </c>
      <c r="Q7141">
        <f t="shared" si="895"/>
        <v>-6.3098055675969451E-3</v>
      </c>
    </row>
    <row r="7142" spans="1:17" x14ac:dyDescent="0.25">
      <c r="A7142">
        <v>7131</v>
      </c>
      <c r="B7142" t="s">
        <v>7256</v>
      </c>
      <c r="C7142" s="8">
        <v>1000000</v>
      </c>
      <c r="E7142" t="s">
        <v>45</v>
      </c>
      <c r="F7142" t="s">
        <v>29</v>
      </c>
      <c r="G7142">
        <v>789718.63</v>
      </c>
      <c r="H7142" s="5">
        <v>350</v>
      </c>
      <c r="I7142" s="5">
        <v>2000</v>
      </c>
      <c r="J7142" t="str">
        <f t="shared" si="888"/>
        <v>no</v>
      </c>
      <c r="K7142">
        <f t="shared" si="889"/>
        <v>0</v>
      </c>
      <c r="L7142">
        <f t="shared" si="890"/>
        <v>1</v>
      </c>
      <c r="M7142">
        <f t="shared" si="891"/>
        <v>0</v>
      </c>
      <c r="N7142">
        <f t="shared" si="892"/>
        <v>-8.0275381715322531</v>
      </c>
      <c r="O7142">
        <f t="shared" si="893"/>
        <v>3.2635064008745953E-4</v>
      </c>
      <c r="P7142">
        <f t="shared" si="894"/>
        <v>3.2624417009372464E-4</v>
      </c>
      <c r="Q7142">
        <f t="shared" si="895"/>
        <v>-3.2629739930046842E-4</v>
      </c>
    </row>
    <row r="7143" spans="1:17" x14ac:dyDescent="0.25">
      <c r="A7143">
        <v>7132</v>
      </c>
      <c r="B7143" t="s">
        <v>7257</v>
      </c>
      <c r="C7143" s="8">
        <v>25000</v>
      </c>
      <c r="E7143" t="s">
        <v>22</v>
      </c>
      <c r="F7143" t="s">
        <v>73</v>
      </c>
      <c r="G7143">
        <v>496.51</v>
      </c>
      <c r="H7143" s="5">
        <v>300</v>
      </c>
      <c r="I7143" s="5">
        <v>9000</v>
      </c>
      <c r="J7143" t="str">
        <f t="shared" si="888"/>
        <v>no</v>
      </c>
      <c r="K7143">
        <f t="shared" si="889"/>
        <v>0</v>
      </c>
      <c r="L7143">
        <f t="shared" si="890"/>
        <v>0</v>
      </c>
      <c r="M7143">
        <f t="shared" si="891"/>
        <v>0</v>
      </c>
      <c r="N7143">
        <f t="shared" si="892"/>
        <v>-5.0619861039084881</v>
      </c>
      <c r="O7143">
        <f t="shared" si="893"/>
        <v>6.3329690794522234E-3</v>
      </c>
      <c r="P7143">
        <f t="shared" si="894"/>
        <v>6.2931149768901407E-3</v>
      </c>
      <c r="Q7143">
        <f t="shared" si="895"/>
        <v>-6.3130000950679839E-3</v>
      </c>
    </row>
    <row r="7144" spans="1:17" x14ac:dyDescent="0.25">
      <c r="A7144">
        <v>7133</v>
      </c>
      <c r="B7144" t="s">
        <v>7258</v>
      </c>
      <c r="C7144" s="8">
        <v>175000</v>
      </c>
      <c r="E7144" t="s">
        <v>40</v>
      </c>
      <c r="F7144" t="s">
        <v>29</v>
      </c>
      <c r="G7144">
        <v>26761.31</v>
      </c>
      <c r="H7144" s="5">
        <v>200</v>
      </c>
      <c r="I7144" s="5">
        <v>2000</v>
      </c>
      <c r="J7144" t="str">
        <f t="shared" si="888"/>
        <v>no</v>
      </c>
      <c r="K7144">
        <f t="shared" si="889"/>
        <v>0</v>
      </c>
      <c r="L7144">
        <f t="shared" si="890"/>
        <v>1</v>
      </c>
      <c r="M7144">
        <f t="shared" si="891"/>
        <v>0</v>
      </c>
      <c r="N7144">
        <f t="shared" si="892"/>
        <v>-5.5314549455388766</v>
      </c>
      <c r="O7144">
        <f t="shared" si="893"/>
        <v>3.9602229866583377E-3</v>
      </c>
      <c r="P7144">
        <f t="shared" si="894"/>
        <v>3.9446014851835069E-3</v>
      </c>
      <c r="Q7144">
        <f t="shared" si="895"/>
        <v>-3.9524019455174668E-3</v>
      </c>
    </row>
    <row r="7145" spans="1:17" x14ac:dyDescent="0.25">
      <c r="A7145">
        <v>7134</v>
      </c>
      <c r="B7145" t="s">
        <v>7259</v>
      </c>
      <c r="C7145" s="8">
        <v>25000</v>
      </c>
      <c r="E7145" t="s">
        <v>22</v>
      </c>
      <c r="F7145" t="s">
        <v>29</v>
      </c>
      <c r="G7145">
        <v>5345.96</v>
      </c>
      <c r="H7145" s="5">
        <v>300</v>
      </c>
      <c r="I7145" s="5">
        <v>9000</v>
      </c>
      <c r="J7145" t="str">
        <f t="shared" si="888"/>
        <v>no</v>
      </c>
      <c r="K7145">
        <f t="shared" si="889"/>
        <v>0</v>
      </c>
      <c r="L7145">
        <f t="shared" si="890"/>
        <v>1</v>
      </c>
      <c r="M7145">
        <f t="shared" si="891"/>
        <v>0</v>
      </c>
      <c r="N7145">
        <f t="shared" si="892"/>
        <v>-5.0774424782121441</v>
      </c>
      <c r="O7145">
        <f t="shared" si="893"/>
        <v>6.23583692807856E-3</v>
      </c>
      <c r="P7145">
        <f t="shared" si="894"/>
        <v>6.1971922478092686E-3</v>
      </c>
      <c r="Q7145">
        <f t="shared" si="895"/>
        <v>-6.216474549050232E-3</v>
      </c>
    </row>
    <row r="7146" spans="1:17" x14ac:dyDescent="0.25">
      <c r="A7146">
        <v>7135</v>
      </c>
      <c r="B7146" t="s">
        <v>7260</v>
      </c>
      <c r="C7146" s="8">
        <v>225000</v>
      </c>
      <c r="E7146" t="s">
        <v>31</v>
      </c>
      <c r="F7146" t="s">
        <v>29</v>
      </c>
      <c r="G7146">
        <v>219234.08</v>
      </c>
      <c r="H7146" s="5">
        <v>200</v>
      </c>
      <c r="I7146" s="5">
        <v>2000</v>
      </c>
      <c r="J7146" t="str">
        <f t="shared" si="888"/>
        <v>yes</v>
      </c>
      <c r="K7146">
        <f t="shared" si="889"/>
        <v>0</v>
      </c>
      <c r="L7146">
        <f t="shared" si="890"/>
        <v>1</v>
      </c>
      <c r="M7146">
        <f t="shared" si="891"/>
        <v>0</v>
      </c>
      <c r="N7146">
        <f t="shared" si="892"/>
        <v>-5.6827327168112021</v>
      </c>
      <c r="O7146">
        <f t="shared" si="893"/>
        <v>3.4042428890343245E-3</v>
      </c>
      <c r="P7146">
        <f t="shared" si="894"/>
        <v>3.3926933368676184E-3</v>
      </c>
      <c r="Q7146">
        <f t="shared" si="895"/>
        <v>-3.3984615711686512E-3</v>
      </c>
    </row>
    <row r="7147" spans="1:17" x14ac:dyDescent="0.25">
      <c r="A7147">
        <v>7136</v>
      </c>
      <c r="B7147" t="s">
        <v>7261</v>
      </c>
      <c r="C7147" s="8">
        <v>100000</v>
      </c>
      <c r="E7147" t="s">
        <v>22</v>
      </c>
      <c r="F7147" t="s">
        <v>73</v>
      </c>
      <c r="G7147">
        <v>78657.73</v>
      </c>
      <c r="H7147" s="5">
        <v>200</v>
      </c>
      <c r="I7147" s="5">
        <v>9000</v>
      </c>
      <c r="J7147" t="str">
        <f t="shared" si="888"/>
        <v>no</v>
      </c>
      <c r="K7147">
        <f t="shared" si="889"/>
        <v>0</v>
      </c>
      <c r="L7147">
        <f t="shared" si="890"/>
        <v>0</v>
      </c>
      <c r="M7147">
        <f t="shared" si="891"/>
        <v>0</v>
      </c>
      <c r="N7147">
        <f t="shared" si="892"/>
        <v>-5.2889027608169767</v>
      </c>
      <c r="O7147">
        <f t="shared" si="893"/>
        <v>5.0472953126825129E-3</v>
      </c>
      <c r="P7147">
        <f t="shared" si="894"/>
        <v>5.0219480577898944E-3</v>
      </c>
      <c r="Q7147">
        <f t="shared" si="895"/>
        <v>-5.0346004163708217E-3</v>
      </c>
    </row>
    <row r="7148" spans="1:17" x14ac:dyDescent="0.25">
      <c r="A7148">
        <v>7137</v>
      </c>
      <c r="B7148" t="s">
        <v>7262</v>
      </c>
      <c r="C7148" s="8">
        <v>15000</v>
      </c>
      <c r="E7148" t="s">
        <v>22</v>
      </c>
      <c r="F7148" t="s">
        <v>29</v>
      </c>
      <c r="G7148">
        <v>504.91</v>
      </c>
      <c r="H7148" s="5">
        <v>200</v>
      </c>
      <c r="I7148" s="5">
        <v>3000</v>
      </c>
      <c r="J7148" t="str">
        <f t="shared" si="888"/>
        <v>no</v>
      </c>
      <c r="K7148">
        <f t="shared" si="889"/>
        <v>0</v>
      </c>
      <c r="L7148">
        <f t="shared" si="890"/>
        <v>1</v>
      </c>
      <c r="M7148">
        <f t="shared" si="891"/>
        <v>0</v>
      </c>
      <c r="N7148">
        <f t="shared" si="892"/>
        <v>-5.0473404841088971</v>
      </c>
      <c r="O7148">
        <f t="shared" si="893"/>
        <v>6.4264018572027116E-3</v>
      </c>
      <c r="P7148">
        <f t="shared" si="894"/>
        <v>6.3853669233475902E-3</v>
      </c>
      <c r="Q7148">
        <f t="shared" si="895"/>
        <v>-6.4058405797943084E-3</v>
      </c>
    </row>
    <row r="7149" spans="1:17" x14ac:dyDescent="0.25">
      <c r="A7149">
        <v>7138</v>
      </c>
      <c r="B7149" t="s">
        <v>7263</v>
      </c>
      <c r="C7149" s="8">
        <v>325000</v>
      </c>
      <c r="E7149" t="s">
        <v>22</v>
      </c>
      <c r="F7149" t="s">
        <v>29</v>
      </c>
      <c r="G7149">
        <v>87529.2</v>
      </c>
      <c r="H7149" s="5">
        <v>300</v>
      </c>
      <c r="I7149" s="5">
        <v>2000</v>
      </c>
      <c r="J7149" t="str">
        <f t="shared" si="888"/>
        <v>no</v>
      </c>
      <c r="K7149">
        <f t="shared" si="889"/>
        <v>0</v>
      </c>
      <c r="L7149">
        <f t="shared" si="890"/>
        <v>1</v>
      </c>
      <c r="M7149">
        <f t="shared" si="891"/>
        <v>0</v>
      </c>
      <c r="N7149">
        <f t="shared" si="892"/>
        <v>-5.9852882593558538</v>
      </c>
      <c r="O7149">
        <f t="shared" si="893"/>
        <v>2.5154885008633948E-3</v>
      </c>
      <c r="P7149">
        <f t="shared" si="894"/>
        <v>2.50917669573863E-3</v>
      </c>
      <c r="Q7149">
        <f t="shared" si="895"/>
        <v>-2.5123299554120036E-3</v>
      </c>
    </row>
    <row r="7150" spans="1:17" x14ac:dyDescent="0.25">
      <c r="A7150">
        <v>7139</v>
      </c>
      <c r="B7150" t="s">
        <v>7264</v>
      </c>
      <c r="C7150" s="8">
        <v>40000</v>
      </c>
      <c r="E7150" t="s">
        <v>22</v>
      </c>
      <c r="F7150" t="s">
        <v>29</v>
      </c>
      <c r="G7150">
        <v>2624.29</v>
      </c>
      <c r="H7150" s="5">
        <v>200</v>
      </c>
      <c r="I7150" s="5">
        <v>2000</v>
      </c>
      <c r="J7150" t="str">
        <f t="shared" si="888"/>
        <v>no</v>
      </c>
      <c r="K7150">
        <f t="shared" si="889"/>
        <v>0</v>
      </c>
      <c r="L7150">
        <f t="shared" si="890"/>
        <v>1</v>
      </c>
      <c r="M7150">
        <f t="shared" si="891"/>
        <v>0</v>
      </c>
      <c r="N7150">
        <f t="shared" si="892"/>
        <v>-5.1230049631035968</v>
      </c>
      <c r="O7150">
        <f t="shared" si="893"/>
        <v>5.9580921208501909E-3</v>
      </c>
      <c r="P7150">
        <f t="shared" si="894"/>
        <v>5.922803511912521E-3</v>
      </c>
      <c r="Q7150">
        <f t="shared" si="895"/>
        <v>-5.9404128782713115E-3</v>
      </c>
    </row>
    <row r="7151" spans="1:17" x14ac:dyDescent="0.25">
      <c r="A7151">
        <v>7140</v>
      </c>
      <c r="B7151" t="s">
        <v>7265</v>
      </c>
      <c r="C7151" s="8">
        <v>25000</v>
      </c>
      <c r="E7151" t="s">
        <v>22</v>
      </c>
      <c r="F7151" t="s">
        <v>73</v>
      </c>
      <c r="G7151">
        <v>103.33</v>
      </c>
      <c r="H7151" s="5">
        <v>300</v>
      </c>
      <c r="I7151" s="5">
        <v>9000</v>
      </c>
      <c r="J7151" t="str">
        <f t="shared" si="888"/>
        <v>no</v>
      </c>
      <c r="K7151">
        <f t="shared" si="889"/>
        <v>0</v>
      </c>
      <c r="L7151">
        <f t="shared" si="890"/>
        <v>0</v>
      </c>
      <c r="M7151">
        <f t="shared" si="891"/>
        <v>0</v>
      </c>
      <c r="N7151">
        <f t="shared" si="892"/>
        <v>-5.0619861039084881</v>
      </c>
      <c r="O7151">
        <f t="shared" si="893"/>
        <v>6.3329690794522234E-3</v>
      </c>
      <c r="P7151">
        <f t="shared" si="894"/>
        <v>6.2931149768901407E-3</v>
      </c>
      <c r="Q7151">
        <f t="shared" si="895"/>
        <v>-6.3130000950679839E-3</v>
      </c>
    </row>
    <row r="7152" spans="1:17" x14ac:dyDescent="0.25">
      <c r="A7152">
        <v>7141</v>
      </c>
      <c r="B7152" t="s">
        <v>7266</v>
      </c>
      <c r="C7152" s="8">
        <v>2</v>
      </c>
      <c r="E7152" t="s">
        <v>57</v>
      </c>
      <c r="F7152" t="s">
        <v>74</v>
      </c>
      <c r="G7152">
        <v>530.15</v>
      </c>
      <c r="H7152" s="5">
        <v>730</v>
      </c>
      <c r="I7152" s="5">
        <v>9000</v>
      </c>
      <c r="J7152" t="str">
        <f t="shared" si="888"/>
        <v>yes</v>
      </c>
      <c r="K7152">
        <f t="shared" si="889"/>
        <v>0</v>
      </c>
      <c r="L7152">
        <f t="shared" si="890"/>
        <v>0</v>
      </c>
      <c r="M7152">
        <f t="shared" si="891"/>
        <v>0</v>
      </c>
      <c r="N7152">
        <f t="shared" si="892"/>
        <v>-4.9863532693831756</v>
      </c>
      <c r="O7152">
        <f t="shared" si="893"/>
        <v>6.8305282254162358E-3</v>
      </c>
      <c r="P7152">
        <f t="shared" si="894"/>
        <v>6.7841886334687792E-3</v>
      </c>
      <c r="Q7152">
        <f t="shared" si="895"/>
        <v>-6.8073058548944205E-3</v>
      </c>
    </row>
    <row r="7153" spans="1:17" x14ac:dyDescent="0.25">
      <c r="A7153">
        <v>7142</v>
      </c>
      <c r="B7153" t="s">
        <v>7267</v>
      </c>
      <c r="C7153" s="8">
        <v>75000</v>
      </c>
      <c r="E7153" t="s">
        <v>31</v>
      </c>
      <c r="F7153" t="s">
        <v>29</v>
      </c>
      <c r="G7153">
        <v>18180.349999999999</v>
      </c>
      <c r="H7153" s="5">
        <v>200</v>
      </c>
      <c r="I7153" s="5">
        <v>2000</v>
      </c>
      <c r="J7153" t="str">
        <f t="shared" si="888"/>
        <v>no</v>
      </c>
      <c r="K7153">
        <f t="shared" si="889"/>
        <v>0</v>
      </c>
      <c r="L7153">
        <f t="shared" si="890"/>
        <v>1</v>
      </c>
      <c r="M7153">
        <f t="shared" si="891"/>
        <v>0</v>
      </c>
      <c r="N7153">
        <f t="shared" si="892"/>
        <v>-5.2288994029942248</v>
      </c>
      <c r="O7153">
        <f t="shared" si="893"/>
        <v>5.3594206201676622E-3</v>
      </c>
      <c r="P7153">
        <f t="shared" si="894"/>
        <v>5.3308503508741594E-3</v>
      </c>
      <c r="Q7153">
        <f t="shared" si="895"/>
        <v>-5.3451100336729179E-3</v>
      </c>
    </row>
    <row r="7154" spans="1:17" x14ac:dyDescent="0.25">
      <c r="A7154">
        <v>7143</v>
      </c>
      <c r="B7154" t="s">
        <v>7268</v>
      </c>
      <c r="C7154" s="8">
        <v>4000000</v>
      </c>
      <c r="E7154" t="s">
        <v>19</v>
      </c>
      <c r="F7154" t="s">
        <v>39</v>
      </c>
      <c r="G7154">
        <v>3289799.8900000006</v>
      </c>
      <c r="H7154" s="5">
        <v>250</v>
      </c>
      <c r="I7154" s="5">
        <v>7000</v>
      </c>
      <c r="J7154" t="str">
        <f t="shared" si="888"/>
        <v>no</v>
      </c>
      <c r="K7154">
        <f t="shared" si="889"/>
        <v>0</v>
      </c>
      <c r="L7154">
        <f t="shared" si="890"/>
        <v>0</v>
      </c>
      <c r="M7154">
        <f t="shared" si="891"/>
        <v>0</v>
      </c>
      <c r="N7154">
        <f t="shared" si="892"/>
        <v>-17.088620106775466</v>
      </c>
      <c r="O7154">
        <f t="shared" si="893"/>
        <v>3.7888427792390622E-8</v>
      </c>
      <c r="P7154">
        <f t="shared" si="894"/>
        <v>3.7888426356857719E-8</v>
      </c>
      <c r="Q7154">
        <f t="shared" si="895"/>
        <v>-3.7888427114059533E-8</v>
      </c>
    </row>
    <row r="7155" spans="1:17" x14ac:dyDescent="0.25">
      <c r="A7155">
        <v>7144</v>
      </c>
      <c r="B7155" t="s">
        <v>7269</v>
      </c>
      <c r="C7155" s="8">
        <v>2</v>
      </c>
      <c r="E7155" t="s">
        <v>57</v>
      </c>
      <c r="F7155" t="s">
        <v>74</v>
      </c>
      <c r="G7155">
        <v>0</v>
      </c>
      <c r="H7155" s="5">
        <v>730</v>
      </c>
      <c r="I7155" s="5">
        <v>9000</v>
      </c>
      <c r="J7155" t="str">
        <f t="shared" si="888"/>
        <v>no</v>
      </c>
      <c r="K7155">
        <f t="shared" si="889"/>
        <v>0</v>
      </c>
      <c r="L7155">
        <f t="shared" si="890"/>
        <v>0</v>
      </c>
      <c r="M7155">
        <f t="shared" si="891"/>
        <v>0</v>
      </c>
      <c r="N7155">
        <f t="shared" si="892"/>
        <v>-4.9863532693831756</v>
      </c>
      <c r="O7155">
        <f t="shared" si="893"/>
        <v>6.8305282254162358E-3</v>
      </c>
      <c r="P7155">
        <f t="shared" si="894"/>
        <v>6.7841886334687792E-3</v>
      </c>
      <c r="Q7155">
        <f t="shared" si="895"/>
        <v>-6.8073058548944205E-3</v>
      </c>
    </row>
    <row r="7156" spans="1:17" x14ac:dyDescent="0.25">
      <c r="A7156">
        <v>7145</v>
      </c>
      <c r="B7156" t="s">
        <v>7270</v>
      </c>
      <c r="C7156" s="8">
        <v>2</v>
      </c>
      <c r="E7156" t="s">
        <v>57</v>
      </c>
      <c r="F7156" t="s">
        <v>74</v>
      </c>
      <c r="G7156">
        <v>4698.51</v>
      </c>
      <c r="H7156" s="5">
        <v>730</v>
      </c>
      <c r="I7156" s="5">
        <v>9000</v>
      </c>
      <c r="J7156" t="str">
        <f t="shared" si="888"/>
        <v>yes</v>
      </c>
      <c r="K7156">
        <f t="shared" si="889"/>
        <v>0</v>
      </c>
      <c r="L7156">
        <f t="shared" si="890"/>
        <v>0</v>
      </c>
      <c r="M7156">
        <f t="shared" si="891"/>
        <v>0</v>
      </c>
      <c r="N7156">
        <f t="shared" si="892"/>
        <v>-4.9863532693831756</v>
      </c>
      <c r="O7156">
        <f t="shared" si="893"/>
        <v>6.8305282254162358E-3</v>
      </c>
      <c r="P7156">
        <f t="shared" si="894"/>
        <v>6.7841886334687792E-3</v>
      </c>
      <c r="Q7156">
        <f t="shared" si="895"/>
        <v>-6.8073058548944205E-3</v>
      </c>
    </row>
    <row r="7157" spans="1:17" x14ac:dyDescent="0.25">
      <c r="A7157">
        <v>7146</v>
      </c>
      <c r="B7157" t="s">
        <v>7271</v>
      </c>
      <c r="C7157" s="8">
        <v>50000</v>
      </c>
      <c r="E7157" t="s">
        <v>22</v>
      </c>
      <c r="F7157" t="s">
        <v>29</v>
      </c>
      <c r="G7157">
        <v>16479.86</v>
      </c>
      <c r="H7157" s="5">
        <v>300</v>
      </c>
      <c r="I7157" s="5">
        <v>2000</v>
      </c>
      <c r="J7157" t="str">
        <f t="shared" si="888"/>
        <v>no</v>
      </c>
      <c r="K7157">
        <f t="shared" si="889"/>
        <v>0</v>
      </c>
      <c r="L7157">
        <f t="shared" si="890"/>
        <v>1</v>
      </c>
      <c r="M7157">
        <f t="shared" si="891"/>
        <v>0</v>
      </c>
      <c r="N7157">
        <f t="shared" si="892"/>
        <v>-5.1532605173580617</v>
      </c>
      <c r="O7157">
        <f t="shared" si="893"/>
        <v>5.7805264602463387E-3</v>
      </c>
      <c r="P7157">
        <f t="shared" si="894"/>
        <v>5.7473040172992601E-3</v>
      </c>
      <c r="Q7157">
        <f t="shared" si="895"/>
        <v>-5.763883323760685E-3</v>
      </c>
    </row>
    <row r="7158" spans="1:17" x14ac:dyDescent="0.25">
      <c r="A7158">
        <v>7147</v>
      </c>
      <c r="B7158" t="s">
        <v>7272</v>
      </c>
      <c r="C7158" s="8">
        <v>57000</v>
      </c>
      <c r="E7158" t="s">
        <v>56</v>
      </c>
      <c r="F7158" t="s">
        <v>29</v>
      </c>
      <c r="G7158">
        <v>172450.78</v>
      </c>
      <c r="H7158" s="5">
        <v>350</v>
      </c>
      <c r="I7158" s="5">
        <v>2000</v>
      </c>
      <c r="J7158" t="str">
        <f t="shared" si="888"/>
        <v>yes</v>
      </c>
      <c r="K7158">
        <f t="shared" si="889"/>
        <v>0</v>
      </c>
      <c r="L7158">
        <f t="shared" si="890"/>
        <v>1</v>
      </c>
      <c r="M7158">
        <f t="shared" si="891"/>
        <v>0</v>
      </c>
      <c r="N7158">
        <f t="shared" si="892"/>
        <v>-5.1744394053361873</v>
      </c>
      <c r="O7158">
        <f t="shared" si="893"/>
        <v>5.6593886479179402E-3</v>
      </c>
      <c r="P7158">
        <f t="shared" si="894"/>
        <v>5.6275402107336132E-3</v>
      </c>
      <c r="Q7158">
        <f t="shared" si="895"/>
        <v>-5.6434344735962153E-3</v>
      </c>
    </row>
    <row r="7159" spans="1:17" x14ac:dyDescent="0.25">
      <c r="A7159">
        <v>7148</v>
      </c>
      <c r="B7159" t="s">
        <v>7273</v>
      </c>
      <c r="C7159" s="8">
        <v>25000</v>
      </c>
      <c r="E7159" t="s">
        <v>22</v>
      </c>
      <c r="F7159" t="s">
        <v>73</v>
      </c>
      <c r="G7159">
        <v>2201.3200000000002</v>
      </c>
      <c r="H7159" s="5">
        <v>300</v>
      </c>
      <c r="I7159" s="5">
        <v>9000</v>
      </c>
      <c r="J7159" t="str">
        <f t="shared" si="888"/>
        <v>no</v>
      </c>
      <c r="K7159">
        <f t="shared" si="889"/>
        <v>0</v>
      </c>
      <c r="L7159">
        <f t="shared" si="890"/>
        <v>0</v>
      </c>
      <c r="M7159">
        <f t="shared" si="891"/>
        <v>0</v>
      </c>
      <c r="N7159">
        <f t="shared" si="892"/>
        <v>-5.0619861039084881</v>
      </c>
      <c r="O7159">
        <f t="shared" si="893"/>
        <v>6.3329690794522234E-3</v>
      </c>
      <c r="P7159">
        <f t="shared" si="894"/>
        <v>6.2931149768901407E-3</v>
      </c>
      <c r="Q7159">
        <f t="shared" si="895"/>
        <v>-6.3130000950679839E-3</v>
      </c>
    </row>
    <row r="7160" spans="1:17" x14ac:dyDescent="0.25">
      <c r="A7160">
        <v>7149</v>
      </c>
      <c r="B7160" t="s">
        <v>7274</v>
      </c>
      <c r="C7160" s="8">
        <v>75000</v>
      </c>
      <c r="E7160" t="s">
        <v>31</v>
      </c>
      <c r="F7160" t="s">
        <v>29</v>
      </c>
      <c r="G7160">
        <v>77171.039999999994</v>
      </c>
      <c r="H7160" s="5">
        <v>350</v>
      </c>
      <c r="I7160" s="5">
        <v>3000</v>
      </c>
      <c r="J7160" t="str">
        <f t="shared" si="888"/>
        <v>yes</v>
      </c>
      <c r="K7160">
        <f t="shared" si="889"/>
        <v>0</v>
      </c>
      <c r="L7160">
        <f t="shared" si="890"/>
        <v>1</v>
      </c>
      <c r="M7160">
        <f t="shared" si="891"/>
        <v>0</v>
      </c>
      <c r="N7160">
        <f t="shared" si="892"/>
        <v>-5.2288738096356884</v>
      </c>
      <c r="O7160">
        <f t="shared" si="893"/>
        <v>5.3595577874964205E-3</v>
      </c>
      <c r="P7160">
        <f t="shared" si="894"/>
        <v>5.330986059645413E-3</v>
      </c>
      <c r="Q7160">
        <f t="shared" si="895"/>
        <v>-5.3452464697739442E-3</v>
      </c>
    </row>
    <row r="7161" spans="1:17" x14ac:dyDescent="0.25">
      <c r="A7161">
        <v>7150</v>
      </c>
      <c r="B7161" t="s">
        <v>7275</v>
      </c>
      <c r="C7161" s="8">
        <v>600000</v>
      </c>
      <c r="E7161" t="s">
        <v>22</v>
      </c>
      <c r="F7161" t="s">
        <v>30</v>
      </c>
      <c r="G7161">
        <v>244285.5</v>
      </c>
      <c r="H7161" s="5">
        <v>300</v>
      </c>
      <c r="I7161" s="5">
        <v>2000</v>
      </c>
      <c r="J7161" t="str">
        <f t="shared" si="888"/>
        <v>no</v>
      </c>
      <c r="K7161">
        <f t="shared" si="889"/>
        <v>0</v>
      </c>
      <c r="L7161">
        <f t="shared" si="890"/>
        <v>0</v>
      </c>
      <c r="M7161">
        <f t="shared" si="891"/>
        <v>0</v>
      </c>
      <c r="N7161">
        <f t="shared" si="892"/>
        <v>-6.80185962704999</v>
      </c>
      <c r="O7161">
        <f t="shared" si="893"/>
        <v>1.1117058660947571E-3</v>
      </c>
      <c r="P7161">
        <f t="shared" si="894"/>
        <v>1.1104713485824078E-3</v>
      </c>
      <c r="Q7161">
        <f t="shared" si="895"/>
        <v>-1.1110883787289496E-3</v>
      </c>
    </row>
    <row r="7162" spans="1:17" x14ac:dyDescent="0.25">
      <c r="A7162">
        <v>7151</v>
      </c>
      <c r="B7162" t="s">
        <v>7276</v>
      </c>
      <c r="C7162" s="8">
        <v>25000</v>
      </c>
      <c r="E7162" t="s">
        <v>22</v>
      </c>
      <c r="F7162" t="s">
        <v>73</v>
      </c>
      <c r="G7162">
        <v>444.19</v>
      </c>
      <c r="H7162" s="5">
        <v>300</v>
      </c>
      <c r="I7162" s="5">
        <v>9000</v>
      </c>
      <c r="J7162" t="str">
        <f t="shared" si="888"/>
        <v>no</v>
      </c>
      <c r="K7162">
        <f t="shared" si="889"/>
        <v>0</v>
      </c>
      <c r="L7162">
        <f t="shared" si="890"/>
        <v>0</v>
      </c>
      <c r="M7162">
        <f t="shared" si="891"/>
        <v>0</v>
      </c>
      <c r="N7162">
        <f t="shared" si="892"/>
        <v>-5.0619861039084881</v>
      </c>
      <c r="O7162">
        <f t="shared" si="893"/>
        <v>6.3329690794522234E-3</v>
      </c>
      <c r="P7162">
        <f t="shared" si="894"/>
        <v>6.2931149768901407E-3</v>
      </c>
      <c r="Q7162">
        <f t="shared" si="895"/>
        <v>-6.3130000950679839E-3</v>
      </c>
    </row>
    <row r="7163" spans="1:17" x14ac:dyDescent="0.25">
      <c r="A7163">
        <v>7152</v>
      </c>
      <c r="B7163" t="s">
        <v>7277</v>
      </c>
      <c r="C7163" s="8">
        <v>2</v>
      </c>
      <c r="E7163" t="s">
        <v>34</v>
      </c>
      <c r="F7163" t="s">
        <v>30</v>
      </c>
      <c r="G7163">
        <v>191600.13</v>
      </c>
      <c r="H7163" s="5">
        <v>400</v>
      </c>
      <c r="I7163" s="5">
        <v>2000</v>
      </c>
      <c r="J7163" t="str">
        <f t="shared" si="888"/>
        <v>yes</v>
      </c>
      <c r="K7163">
        <f t="shared" si="889"/>
        <v>0</v>
      </c>
      <c r="L7163">
        <f t="shared" si="890"/>
        <v>0</v>
      </c>
      <c r="M7163">
        <f t="shared" si="891"/>
        <v>1</v>
      </c>
      <c r="N7163">
        <f t="shared" si="892"/>
        <v>-2.4455691981463676</v>
      </c>
      <c r="O7163">
        <f t="shared" si="893"/>
        <v>8.6676784592887995E-2</v>
      </c>
      <c r="P7163">
        <f t="shared" si="894"/>
        <v>7.976316952916275E-2</v>
      </c>
      <c r="Q7163">
        <f t="shared" si="895"/>
        <v>-8.3124217642210008E-2</v>
      </c>
    </row>
    <row r="7164" spans="1:17" x14ac:dyDescent="0.25">
      <c r="A7164">
        <v>7153</v>
      </c>
      <c r="B7164" t="s">
        <v>7278</v>
      </c>
      <c r="C7164" s="8">
        <v>1350000</v>
      </c>
      <c r="E7164" t="s">
        <v>22</v>
      </c>
      <c r="F7164" t="s">
        <v>29</v>
      </c>
      <c r="G7164">
        <v>717349.46000000008</v>
      </c>
      <c r="H7164" s="5">
        <v>200</v>
      </c>
      <c r="I7164" s="5">
        <v>2000</v>
      </c>
      <c r="J7164" t="str">
        <f t="shared" si="888"/>
        <v>no</v>
      </c>
      <c r="K7164">
        <f t="shared" si="889"/>
        <v>0</v>
      </c>
      <c r="L7164">
        <f t="shared" si="890"/>
        <v>1</v>
      </c>
      <c r="M7164">
        <f t="shared" si="891"/>
        <v>0</v>
      </c>
      <c r="N7164">
        <f t="shared" si="892"/>
        <v>-9.0864825704385339</v>
      </c>
      <c r="O7164">
        <f t="shared" si="893"/>
        <v>1.1318549115273279E-4</v>
      </c>
      <c r="P7164">
        <f t="shared" si="894"/>
        <v>1.1317268164717549E-4</v>
      </c>
      <c r="Q7164">
        <f t="shared" si="895"/>
        <v>-1.1317908615827298E-4</v>
      </c>
    </row>
    <row r="7165" spans="1:17" x14ac:dyDescent="0.25">
      <c r="A7165">
        <v>7154</v>
      </c>
      <c r="B7165" t="s">
        <v>7279</v>
      </c>
      <c r="C7165" s="8">
        <v>250000</v>
      </c>
      <c r="E7165" t="s">
        <v>22</v>
      </c>
      <c r="F7165" t="s">
        <v>29</v>
      </c>
      <c r="G7165">
        <v>99365.5</v>
      </c>
      <c r="H7165" s="5">
        <v>200</v>
      </c>
      <c r="I7165" s="5">
        <v>2000</v>
      </c>
      <c r="J7165" t="str">
        <f t="shared" si="888"/>
        <v>no</v>
      </c>
      <c r="K7165">
        <f t="shared" si="889"/>
        <v>0</v>
      </c>
      <c r="L7165">
        <f t="shared" si="890"/>
        <v>1</v>
      </c>
      <c r="M7165">
        <f t="shared" si="891"/>
        <v>0</v>
      </c>
      <c r="N7165">
        <f t="shared" si="892"/>
        <v>-5.7583716024473652</v>
      </c>
      <c r="O7165">
        <f t="shared" si="893"/>
        <v>3.1562470409956722E-3</v>
      </c>
      <c r="P7165">
        <f t="shared" si="894"/>
        <v>3.1463164888875851E-3</v>
      </c>
      <c r="Q7165">
        <f t="shared" si="895"/>
        <v>-3.151276549290742E-3</v>
      </c>
    </row>
    <row r="7166" spans="1:17" x14ac:dyDescent="0.25">
      <c r="A7166">
        <v>7155</v>
      </c>
      <c r="B7166" t="s">
        <v>7280</v>
      </c>
      <c r="C7166" s="8">
        <v>250000</v>
      </c>
      <c r="E7166" t="s">
        <v>22</v>
      </c>
      <c r="F7166" t="s">
        <v>29</v>
      </c>
      <c r="G7166">
        <v>36116.5</v>
      </c>
      <c r="H7166" s="5">
        <v>350</v>
      </c>
      <c r="I7166" s="5">
        <v>2000</v>
      </c>
      <c r="J7166" t="str">
        <f t="shared" si="888"/>
        <v>no</v>
      </c>
      <c r="K7166">
        <f t="shared" si="889"/>
        <v>0</v>
      </c>
      <c r="L7166">
        <f t="shared" si="890"/>
        <v>1</v>
      </c>
      <c r="M7166">
        <f t="shared" si="891"/>
        <v>0</v>
      </c>
      <c r="N7166">
        <f t="shared" si="892"/>
        <v>-5.7583716024473652</v>
      </c>
      <c r="O7166">
        <f t="shared" si="893"/>
        <v>3.1562470409956722E-3</v>
      </c>
      <c r="P7166">
        <f t="shared" si="894"/>
        <v>3.1463164888875851E-3</v>
      </c>
      <c r="Q7166">
        <f t="shared" si="895"/>
        <v>-3.151276549290742E-3</v>
      </c>
    </row>
    <row r="7167" spans="1:17" x14ac:dyDescent="0.25">
      <c r="A7167">
        <v>7156</v>
      </c>
      <c r="B7167" t="s">
        <v>7281</v>
      </c>
      <c r="C7167" s="8">
        <v>25000</v>
      </c>
      <c r="E7167" t="s">
        <v>22</v>
      </c>
      <c r="F7167" t="s">
        <v>29</v>
      </c>
      <c r="G7167">
        <f>0</f>
        <v>0</v>
      </c>
      <c r="H7167" s="5">
        <v>300</v>
      </c>
      <c r="I7167" s="5">
        <v>9000</v>
      </c>
      <c r="J7167" t="str">
        <f t="shared" si="888"/>
        <v>no</v>
      </c>
      <c r="K7167">
        <f t="shared" si="889"/>
        <v>0</v>
      </c>
      <c r="L7167">
        <f t="shared" si="890"/>
        <v>1</v>
      </c>
      <c r="M7167">
        <f t="shared" si="891"/>
        <v>0</v>
      </c>
      <c r="N7167">
        <f t="shared" si="892"/>
        <v>-5.0774424782121441</v>
      </c>
      <c r="O7167">
        <f t="shared" si="893"/>
        <v>6.23583692807856E-3</v>
      </c>
      <c r="P7167">
        <f t="shared" si="894"/>
        <v>6.1971922478092686E-3</v>
      </c>
      <c r="Q7167">
        <f t="shared" si="895"/>
        <v>-6.216474549050232E-3</v>
      </c>
    </row>
    <row r="7168" spans="1:17" x14ac:dyDescent="0.25">
      <c r="A7168">
        <v>7157</v>
      </c>
      <c r="B7168" t="s">
        <v>7282</v>
      </c>
      <c r="C7168" s="8">
        <v>25000</v>
      </c>
      <c r="E7168" t="s">
        <v>22</v>
      </c>
      <c r="F7168" t="s">
        <v>73</v>
      </c>
      <c r="G7168">
        <v>622.67999999999995</v>
      </c>
      <c r="H7168" s="5">
        <v>200</v>
      </c>
      <c r="I7168" s="5">
        <v>9000</v>
      </c>
      <c r="J7168" t="str">
        <f t="shared" si="888"/>
        <v>no</v>
      </c>
      <c r="K7168">
        <f t="shared" si="889"/>
        <v>0</v>
      </c>
      <c r="L7168">
        <f t="shared" si="890"/>
        <v>0</v>
      </c>
      <c r="M7168">
        <f t="shared" si="891"/>
        <v>0</v>
      </c>
      <c r="N7168">
        <f t="shared" si="892"/>
        <v>-5.0619861039084881</v>
      </c>
      <c r="O7168">
        <f t="shared" si="893"/>
        <v>6.3329690794522234E-3</v>
      </c>
      <c r="P7168">
        <f t="shared" si="894"/>
        <v>6.2931149768901407E-3</v>
      </c>
      <c r="Q7168">
        <f t="shared" si="895"/>
        <v>-6.3130000950679839E-3</v>
      </c>
    </row>
    <row r="7169" spans="1:17" x14ac:dyDescent="0.25">
      <c r="A7169">
        <v>7158</v>
      </c>
      <c r="B7169" t="s">
        <v>7283</v>
      </c>
      <c r="C7169" s="8">
        <v>500000</v>
      </c>
      <c r="E7169" t="s">
        <v>52</v>
      </c>
      <c r="F7169" t="s">
        <v>39</v>
      </c>
      <c r="G7169">
        <v>272608.43</v>
      </c>
      <c r="H7169" s="5">
        <v>200</v>
      </c>
      <c r="I7169" s="5">
        <v>2000</v>
      </c>
      <c r="J7169" t="str">
        <f t="shared" si="888"/>
        <v>no</v>
      </c>
      <c r="K7169">
        <f t="shared" si="889"/>
        <v>0</v>
      </c>
      <c r="L7169">
        <f t="shared" si="890"/>
        <v>0</v>
      </c>
      <c r="M7169">
        <f t="shared" si="891"/>
        <v>0</v>
      </c>
      <c r="N7169">
        <f t="shared" si="892"/>
        <v>-6.4993040845053383</v>
      </c>
      <c r="O7169">
        <f t="shared" si="893"/>
        <v>1.5044858237482925E-3</v>
      </c>
      <c r="P7169">
        <f t="shared" si="894"/>
        <v>1.5022257464087508E-3</v>
      </c>
      <c r="Q7169">
        <f t="shared" si="895"/>
        <v>-1.5033552187954282E-3</v>
      </c>
    </row>
    <row r="7170" spans="1:17" x14ac:dyDescent="0.25">
      <c r="A7170">
        <v>7159</v>
      </c>
      <c r="B7170" t="s">
        <v>7284</v>
      </c>
      <c r="C7170" s="8">
        <v>500000</v>
      </c>
      <c r="E7170" t="s">
        <v>22</v>
      </c>
      <c r="F7170" t="s">
        <v>29</v>
      </c>
      <c r="G7170">
        <v>191236.91</v>
      </c>
      <c r="H7170" s="5">
        <v>300</v>
      </c>
      <c r="I7170" s="5">
        <v>2000</v>
      </c>
      <c r="J7170" t="str">
        <f t="shared" si="888"/>
        <v>no</v>
      </c>
      <c r="K7170">
        <f t="shared" si="889"/>
        <v>0</v>
      </c>
      <c r="L7170">
        <f t="shared" si="890"/>
        <v>1</v>
      </c>
      <c r="M7170">
        <f t="shared" si="891"/>
        <v>0</v>
      </c>
      <c r="N7170">
        <f t="shared" si="892"/>
        <v>-6.5147604588089951</v>
      </c>
      <c r="O7170">
        <f t="shared" si="893"/>
        <v>1.481410715858377E-3</v>
      </c>
      <c r="P7170">
        <f t="shared" si="894"/>
        <v>1.4792193844112048E-3</v>
      </c>
      <c r="Q7170">
        <f t="shared" si="895"/>
        <v>-1.4803145094915374E-3</v>
      </c>
    </row>
    <row r="7171" spans="1:17" x14ac:dyDescent="0.25">
      <c r="A7171">
        <v>7160</v>
      </c>
      <c r="B7171" t="s">
        <v>7285</v>
      </c>
      <c r="C7171" s="8">
        <v>350000</v>
      </c>
      <c r="E7171" t="s">
        <v>52</v>
      </c>
      <c r="F7171" t="s">
        <v>39</v>
      </c>
      <c r="G7171">
        <v>152985.21</v>
      </c>
      <c r="H7171" s="5">
        <v>200</v>
      </c>
      <c r="I7171" s="5">
        <v>2000</v>
      </c>
      <c r="J7171" t="str">
        <f t="shared" si="888"/>
        <v>no</v>
      </c>
      <c r="K7171">
        <f t="shared" si="889"/>
        <v>0</v>
      </c>
      <c r="L7171">
        <f t="shared" si="890"/>
        <v>0</v>
      </c>
      <c r="M7171">
        <f t="shared" si="891"/>
        <v>0</v>
      </c>
      <c r="N7171">
        <f t="shared" si="892"/>
        <v>-6.045470770688361</v>
      </c>
      <c r="O7171">
        <f t="shared" si="893"/>
        <v>2.3685655252506954E-3</v>
      </c>
      <c r="P7171">
        <f t="shared" si="894"/>
        <v>2.3629686791001316E-3</v>
      </c>
      <c r="Q7171">
        <f t="shared" si="895"/>
        <v>-2.3657648953721326E-3</v>
      </c>
    </row>
    <row r="7172" spans="1:17" x14ac:dyDescent="0.25">
      <c r="A7172">
        <v>7161</v>
      </c>
      <c r="B7172" t="s">
        <v>7286</v>
      </c>
      <c r="C7172" s="8">
        <v>25000</v>
      </c>
      <c r="E7172" t="s">
        <v>22</v>
      </c>
      <c r="F7172" t="s">
        <v>29</v>
      </c>
      <c r="G7172">
        <v>28479.38</v>
      </c>
      <c r="H7172" s="5">
        <v>300</v>
      </c>
      <c r="I7172" s="5">
        <v>2000</v>
      </c>
      <c r="J7172" t="str">
        <f t="shared" si="888"/>
        <v>yes</v>
      </c>
      <c r="K7172">
        <f t="shared" si="889"/>
        <v>0</v>
      </c>
      <c r="L7172">
        <f t="shared" si="890"/>
        <v>1</v>
      </c>
      <c r="M7172">
        <f t="shared" si="891"/>
        <v>0</v>
      </c>
      <c r="N7172">
        <f t="shared" si="892"/>
        <v>-5.0776216317218994</v>
      </c>
      <c r="O7172">
        <f t="shared" si="893"/>
        <v>6.2347198560733057E-3</v>
      </c>
      <c r="P7172">
        <f t="shared" si="894"/>
        <v>6.1960889770977974E-3</v>
      </c>
      <c r="Q7172">
        <f t="shared" si="895"/>
        <v>-6.2153643991387491E-3</v>
      </c>
    </row>
    <row r="7173" spans="1:17" x14ac:dyDescent="0.25">
      <c r="A7173">
        <v>7162</v>
      </c>
      <c r="B7173" t="s">
        <v>7287</v>
      </c>
      <c r="C7173" s="8">
        <v>30000</v>
      </c>
      <c r="E7173" t="s">
        <v>22</v>
      </c>
      <c r="F7173" t="s">
        <v>29</v>
      </c>
      <c r="G7173">
        <v>26443.38</v>
      </c>
      <c r="H7173" s="5">
        <v>300</v>
      </c>
      <c r="I7173" s="5">
        <v>9000</v>
      </c>
      <c r="J7173" t="str">
        <f t="shared" si="888"/>
        <v>yes</v>
      </c>
      <c r="K7173">
        <f t="shared" si="889"/>
        <v>0</v>
      </c>
      <c r="L7173">
        <f t="shared" si="890"/>
        <v>1</v>
      </c>
      <c r="M7173">
        <f t="shared" si="891"/>
        <v>0</v>
      </c>
      <c r="N7173">
        <f t="shared" si="892"/>
        <v>-5.0925702553393766</v>
      </c>
      <c r="O7173">
        <f t="shared" si="893"/>
        <v>6.1422125268522712E-3</v>
      </c>
      <c r="P7173">
        <f t="shared" si="894"/>
        <v>6.1047160633749334E-3</v>
      </c>
      <c r="Q7173">
        <f t="shared" si="895"/>
        <v>-6.1234260273580268E-3</v>
      </c>
    </row>
    <row r="7174" spans="1:17" x14ac:dyDescent="0.25">
      <c r="A7174">
        <v>7163</v>
      </c>
      <c r="B7174" t="s">
        <v>7288</v>
      </c>
      <c r="C7174" s="8">
        <v>50000</v>
      </c>
      <c r="E7174" t="s">
        <v>19</v>
      </c>
      <c r="F7174" t="s">
        <v>20</v>
      </c>
      <c r="G7174">
        <v>14120.51</v>
      </c>
      <c r="H7174" s="5">
        <v>300</v>
      </c>
      <c r="I7174" s="5">
        <v>3000</v>
      </c>
      <c r="J7174" t="str">
        <f t="shared" si="888"/>
        <v>no</v>
      </c>
      <c r="K7174">
        <f t="shared" si="889"/>
        <v>0</v>
      </c>
      <c r="L7174">
        <f t="shared" si="890"/>
        <v>0</v>
      </c>
      <c r="M7174">
        <f t="shared" si="891"/>
        <v>0</v>
      </c>
      <c r="N7174">
        <f t="shared" si="892"/>
        <v>-5.1377785496958692</v>
      </c>
      <c r="O7174">
        <f t="shared" si="893"/>
        <v>5.870716744024263E-3</v>
      </c>
      <c r="P7174">
        <f t="shared" si="894"/>
        <v>5.8364525841130077E-3</v>
      </c>
      <c r="Q7174">
        <f t="shared" si="895"/>
        <v>-5.8535512362708998E-3</v>
      </c>
    </row>
    <row r="7175" spans="1:17" x14ac:dyDescent="0.25">
      <c r="A7175">
        <v>7164</v>
      </c>
      <c r="B7175" t="s">
        <v>7289</v>
      </c>
      <c r="C7175" s="8">
        <v>100000</v>
      </c>
      <c r="E7175" t="s">
        <v>31</v>
      </c>
      <c r="F7175" t="s">
        <v>29</v>
      </c>
      <c r="G7175">
        <v>101023.67999999999</v>
      </c>
      <c r="H7175" s="5">
        <v>250</v>
      </c>
      <c r="I7175" s="5">
        <v>2000</v>
      </c>
      <c r="J7175" t="str">
        <f t="shared" si="888"/>
        <v>yes</v>
      </c>
      <c r="K7175">
        <f t="shared" si="889"/>
        <v>0</v>
      </c>
      <c r="L7175">
        <f t="shared" si="890"/>
        <v>1</v>
      </c>
      <c r="M7175">
        <f t="shared" si="891"/>
        <v>0</v>
      </c>
      <c r="N7175">
        <f t="shared" si="892"/>
        <v>-5.304538288630388</v>
      </c>
      <c r="O7175">
        <f t="shared" si="893"/>
        <v>4.9689919389546873E-3</v>
      </c>
      <c r="P7175">
        <f t="shared" si="894"/>
        <v>4.9444231402281128E-3</v>
      </c>
      <c r="Q7175">
        <f t="shared" si="895"/>
        <v>-4.9566872429661771E-3</v>
      </c>
    </row>
    <row r="7176" spans="1:17" x14ac:dyDescent="0.25">
      <c r="A7176">
        <v>7165</v>
      </c>
      <c r="B7176" t="s">
        <v>7290</v>
      </c>
      <c r="C7176" s="8">
        <v>200000</v>
      </c>
      <c r="E7176" t="s">
        <v>35</v>
      </c>
      <c r="F7176" t="s">
        <v>29</v>
      </c>
      <c r="G7176">
        <v>223494.54</v>
      </c>
      <c r="H7176" s="5">
        <v>200</v>
      </c>
      <c r="I7176" s="5">
        <v>2000</v>
      </c>
      <c r="J7176" t="str">
        <f t="shared" si="888"/>
        <v>yes</v>
      </c>
      <c r="K7176">
        <f t="shared" si="889"/>
        <v>0</v>
      </c>
      <c r="L7176">
        <f t="shared" si="890"/>
        <v>1</v>
      </c>
      <c r="M7176">
        <f t="shared" si="891"/>
        <v>0</v>
      </c>
      <c r="N7176">
        <f t="shared" si="892"/>
        <v>-5.6070938311750398</v>
      </c>
      <c r="O7176">
        <f t="shared" si="893"/>
        <v>3.6717245187135035E-3</v>
      </c>
      <c r="P7176">
        <f t="shared" si="894"/>
        <v>3.6582922772624587E-3</v>
      </c>
      <c r="Q7176">
        <f t="shared" si="895"/>
        <v>-3.6650001931303865E-3</v>
      </c>
    </row>
    <row r="7177" spans="1:17" x14ac:dyDescent="0.25">
      <c r="A7177">
        <v>7166</v>
      </c>
      <c r="B7177" t="s">
        <v>7291</v>
      </c>
      <c r="C7177" s="8">
        <v>50000</v>
      </c>
      <c r="E7177" t="s">
        <v>22</v>
      </c>
      <c r="F7177" t="s">
        <v>20</v>
      </c>
      <c r="G7177">
        <v>19154.310000000001</v>
      </c>
      <c r="H7177" s="5">
        <v>300</v>
      </c>
      <c r="I7177" s="5">
        <v>3000</v>
      </c>
      <c r="J7177" t="str">
        <f t="shared" si="888"/>
        <v>no</v>
      </c>
      <c r="K7177">
        <f t="shared" si="889"/>
        <v>0</v>
      </c>
      <c r="L7177">
        <f t="shared" si="890"/>
        <v>0</v>
      </c>
      <c r="M7177">
        <f t="shared" si="891"/>
        <v>0</v>
      </c>
      <c r="N7177">
        <f t="shared" si="892"/>
        <v>-5.1377785496958692</v>
      </c>
      <c r="O7177">
        <f t="shared" si="893"/>
        <v>5.870716744024263E-3</v>
      </c>
      <c r="P7177">
        <f t="shared" si="894"/>
        <v>5.8364525841130077E-3</v>
      </c>
      <c r="Q7177">
        <f t="shared" si="895"/>
        <v>-5.8535512362708998E-3</v>
      </c>
    </row>
    <row r="7178" spans="1:17" x14ac:dyDescent="0.25">
      <c r="A7178">
        <v>7167</v>
      </c>
      <c r="B7178" t="s">
        <v>7292</v>
      </c>
      <c r="C7178" s="8">
        <v>300000</v>
      </c>
      <c r="E7178" t="s">
        <v>45</v>
      </c>
      <c r="F7178" t="s">
        <v>29</v>
      </c>
      <c r="G7178">
        <v>22282.32</v>
      </c>
      <c r="H7178" s="5">
        <v>200</v>
      </c>
      <c r="I7178" s="5">
        <v>2000</v>
      </c>
      <c r="J7178" t="str">
        <f t="shared" si="888"/>
        <v>no</v>
      </c>
      <c r="K7178">
        <f t="shared" si="889"/>
        <v>0</v>
      </c>
      <c r="L7178">
        <f t="shared" si="890"/>
        <v>1</v>
      </c>
      <c r="M7178">
        <f t="shared" si="891"/>
        <v>0</v>
      </c>
      <c r="N7178">
        <f t="shared" si="892"/>
        <v>-5.9096493737196916</v>
      </c>
      <c r="O7178">
        <f t="shared" si="893"/>
        <v>2.7131380181224414E-3</v>
      </c>
      <c r="P7178">
        <f t="shared" si="894"/>
        <v>2.7057968179064647E-3</v>
      </c>
      <c r="Q7178">
        <f t="shared" si="895"/>
        <v>-2.7094641028955597E-3</v>
      </c>
    </row>
    <row r="7179" spans="1:17" x14ac:dyDescent="0.25">
      <c r="A7179">
        <v>7168</v>
      </c>
      <c r="B7179" t="s">
        <v>7293</v>
      </c>
      <c r="C7179" s="8">
        <v>50000</v>
      </c>
      <c r="E7179" t="s">
        <v>19</v>
      </c>
      <c r="F7179" t="s">
        <v>20</v>
      </c>
      <c r="G7179">
        <v>6901.01</v>
      </c>
      <c r="H7179" s="5">
        <v>300</v>
      </c>
      <c r="I7179" s="5">
        <v>3000</v>
      </c>
      <c r="J7179" t="str">
        <f t="shared" si="888"/>
        <v>no</v>
      </c>
      <c r="K7179">
        <f t="shared" si="889"/>
        <v>0</v>
      </c>
      <c r="L7179">
        <f t="shared" si="890"/>
        <v>0</v>
      </c>
      <c r="M7179">
        <f t="shared" si="891"/>
        <v>0</v>
      </c>
      <c r="N7179">
        <f t="shared" si="892"/>
        <v>-5.1377785496958692</v>
      </c>
      <c r="O7179">
        <f t="shared" si="893"/>
        <v>5.870716744024263E-3</v>
      </c>
      <c r="P7179">
        <f t="shared" si="894"/>
        <v>5.8364525841130077E-3</v>
      </c>
      <c r="Q7179">
        <f t="shared" si="895"/>
        <v>-5.8535512362708998E-3</v>
      </c>
    </row>
    <row r="7180" spans="1:17" x14ac:dyDescent="0.25">
      <c r="A7180">
        <v>7169</v>
      </c>
      <c r="B7180" t="s">
        <v>7294</v>
      </c>
      <c r="C7180" s="8">
        <v>200000</v>
      </c>
      <c r="E7180" t="s">
        <v>31</v>
      </c>
      <c r="F7180" t="s">
        <v>29</v>
      </c>
      <c r="G7180">
        <v>227381.92</v>
      </c>
      <c r="H7180" s="5">
        <v>350</v>
      </c>
      <c r="I7180" s="5">
        <v>2000</v>
      </c>
      <c r="J7180" t="str">
        <f t="shared" ref="J7180:J7243" si="896">IF(G7180/C7180&gt;=0.85, "yes", "no")</f>
        <v>yes</v>
      </c>
      <c r="K7180">
        <f t="shared" ref="K7180:K7243" si="897">IF(OR(H7180=500, H7180=600), 1, 0)</f>
        <v>0</v>
      </c>
      <c r="L7180">
        <f t="shared" ref="L7180:L7243" si="898">IF(F7180="ZDD", 1, 0)</f>
        <v>1</v>
      </c>
      <c r="M7180">
        <f t="shared" ref="M7180:M7243" si="899">IF(OR(E7180="ZP07", E7180="ZP28",E7180="ZP32",E7180="ZP45",E7180="ZPPY",E7180="ZSPP",E7180="ZXP1",E7180="ZXX7",E7180="ZYPP",E7180="ZYSP",E7180="ZYWP"),1,0)</f>
        <v>0</v>
      </c>
      <c r="N7180">
        <f t="shared" ref="N7180:N7243" si="900">$P$3+$P$4*L7180+$P$5*(C7180/10000000)+$P$6*(I7180/10000000)+$P$7*M7180</f>
        <v>-5.6070938311750398</v>
      </c>
      <c r="O7180">
        <f t="shared" ref="O7180:O7243" si="901">EXP(N7180)</f>
        <v>3.6717245187135035E-3</v>
      </c>
      <c r="P7180">
        <f t="shared" ref="P7180:P7243" si="902">O7180/(1+O7180)</f>
        <v>3.6582922772624587E-3</v>
      </c>
      <c r="Q7180">
        <f t="shared" ref="Q7180:Q7243" si="903">K7180*LN(P7180)+(1-K7180)*LN(1-P7180)</f>
        <v>-3.6650001931303865E-3</v>
      </c>
    </row>
    <row r="7181" spans="1:17" x14ac:dyDescent="0.25">
      <c r="A7181">
        <v>7170</v>
      </c>
      <c r="B7181" t="s">
        <v>7295</v>
      </c>
      <c r="C7181" s="8">
        <v>200000</v>
      </c>
      <c r="E7181" t="s">
        <v>54</v>
      </c>
      <c r="F7181" t="s">
        <v>29</v>
      </c>
      <c r="G7181">
        <v>27975.24</v>
      </c>
      <c r="H7181" s="5">
        <v>200</v>
      </c>
      <c r="I7181" s="5">
        <v>2000</v>
      </c>
      <c r="J7181" t="str">
        <f t="shared" si="896"/>
        <v>no</v>
      </c>
      <c r="K7181">
        <f t="shared" si="897"/>
        <v>0</v>
      </c>
      <c r="L7181">
        <f t="shared" si="898"/>
        <v>1</v>
      </c>
      <c r="M7181">
        <f t="shared" si="899"/>
        <v>0</v>
      </c>
      <c r="N7181">
        <f t="shared" si="900"/>
        <v>-5.6070938311750398</v>
      </c>
      <c r="O7181">
        <f t="shared" si="901"/>
        <v>3.6717245187135035E-3</v>
      </c>
      <c r="P7181">
        <f t="shared" si="902"/>
        <v>3.6582922772624587E-3</v>
      </c>
      <c r="Q7181">
        <f t="shared" si="903"/>
        <v>-3.6650001931303865E-3</v>
      </c>
    </row>
    <row r="7182" spans="1:17" x14ac:dyDescent="0.25">
      <c r="A7182">
        <v>7171</v>
      </c>
      <c r="B7182" t="s">
        <v>7296</v>
      </c>
      <c r="C7182" s="8">
        <v>25000</v>
      </c>
      <c r="E7182" t="s">
        <v>22</v>
      </c>
      <c r="F7182" t="s">
        <v>73</v>
      </c>
      <c r="G7182">
        <v>261.43</v>
      </c>
      <c r="H7182" s="5">
        <v>200</v>
      </c>
      <c r="I7182" s="5">
        <v>9000</v>
      </c>
      <c r="J7182" t="str">
        <f t="shared" si="896"/>
        <v>no</v>
      </c>
      <c r="K7182">
        <f t="shared" si="897"/>
        <v>0</v>
      </c>
      <c r="L7182">
        <f t="shared" si="898"/>
        <v>0</v>
      </c>
      <c r="M7182">
        <f t="shared" si="899"/>
        <v>0</v>
      </c>
      <c r="N7182">
        <f t="shared" si="900"/>
        <v>-5.0619861039084881</v>
      </c>
      <c r="O7182">
        <f t="shared" si="901"/>
        <v>6.3329690794522234E-3</v>
      </c>
      <c r="P7182">
        <f t="shared" si="902"/>
        <v>6.2931149768901407E-3</v>
      </c>
      <c r="Q7182">
        <f t="shared" si="903"/>
        <v>-6.3130000950679839E-3</v>
      </c>
    </row>
    <row r="7183" spans="1:17" x14ac:dyDescent="0.25">
      <c r="A7183">
        <v>7172</v>
      </c>
      <c r="B7183" t="s">
        <v>7297</v>
      </c>
      <c r="C7183" s="8">
        <v>2</v>
      </c>
      <c r="E7183" t="s">
        <v>57</v>
      </c>
      <c r="F7183" t="s">
        <v>74</v>
      </c>
      <c r="G7183">
        <v>149.16999999999999</v>
      </c>
      <c r="H7183" s="5">
        <v>730</v>
      </c>
      <c r="I7183" s="5">
        <v>9000</v>
      </c>
      <c r="J7183" t="str">
        <f t="shared" si="896"/>
        <v>yes</v>
      </c>
      <c r="K7183">
        <f t="shared" si="897"/>
        <v>0</v>
      </c>
      <c r="L7183">
        <f t="shared" si="898"/>
        <v>0</v>
      </c>
      <c r="M7183">
        <f t="shared" si="899"/>
        <v>0</v>
      </c>
      <c r="N7183">
        <f t="shared" si="900"/>
        <v>-4.9863532693831756</v>
      </c>
      <c r="O7183">
        <f t="shared" si="901"/>
        <v>6.8305282254162358E-3</v>
      </c>
      <c r="P7183">
        <f t="shared" si="902"/>
        <v>6.7841886334687792E-3</v>
      </c>
      <c r="Q7183">
        <f t="shared" si="903"/>
        <v>-6.8073058548944205E-3</v>
      </c>
    </row>
    <row r="7184" spans="1:17" x14ac:dyDescent="0.25">
      <c r="A7184">
        <v>7173</v>
      </c>
      <c r="B7184" t="s">
        <v>7298</v>
      </c>
      <c r="C7184" s="8">
        <v>15000</v>
      </c>
      <c r="E7184" t="s">
        <v>56</v>
      </c>
      <c r="F7184" t="s">
        <v>29</v>
      </c>
      <c r="G7184">
        <v>148657.32</v>
      </c>
      <c r="H7184" s="5">
        <v>400</v>
      </c>
      <c r="I7184" s="5">
        <v>2000</v>
      </c>
      <c r="J7184" t="str">
        <f t="shared" si="896"/>
        <v>yes</v>
      </c>
      <c r="K7184">
        <f t="shared" si="897"/>
        <v>0</v>
      </c>
      <c r="L7184">
        <f t="shared" si="898"/>
        <v>1</v>
      </c>
      <c r="M7184">
        <f t="shared" si="899"/>
        <v>0</v>
      </c>
      <c r="N7184">
        <f t="shared" si="900"/>
        <v>-5.0473660774674336</v>
      </c>
      <c r="O7184">
        <f t="shared" si="901"/>
        <v>6.4262373861005738E-3</v>
      </c>
      <c r="P7184">
        <f t="shared" si="902"/>
        <v>6.3852045459296212E-3</v>
      </c>
      <c r="Q7184">
        <f t="shared" si="903"/>
        <v>-6.405677158887165E-3</v>
      </c>
    </row>
    <row r="7185" spans="1:17" x14ac:dyDescent="0.25">
      <c r="A7185">
        <v>7174</v>
      </c>
      <c r="B7185" t="s">
        <v>7299</v>
      </c>
      <c r="C7185" s="8">
        <v>180000</v>
      </c>
      <c r="E7185" t="s">
        <v>35</v>
      </c>
      <c r="F7185" t="s">
        <v>29</v>
      </c>
      <c r="G7185">
        <v>203767.98</v>
      </c>
      <c r="H7185" s="5">
        <v>200</v>
      </c>
      <c r="I7185" s="5">
        <v>2000</v>
      </c>
      <c r="J7185" t="str">
        <f t="shared" si="896"/>
        <v>yes</v>
      </c>
      <c r="K7185">
        <f t="shared" si="897"/>
        <v>0</v>
      </c>
      <c r="L7185">
        <f t="shared" si="898"/>
        <v>1</v>
      </c>
      <c r="M7185">
        <f t="shared" si="899"/>
        <v>0</v>
      </c>
      <c r="N7185">
        <f t="shared" si="900"/>
        <v>-5.5465827226661091</v>
      </c>
      <c r="O7185">
        <f t="shared" si="901"/>
        <v>3.9007644873221919E-3</v>
      </c>
      <c r="P7185">
        <f t="shared" si="902"/>
        <v>3.8856076470011026E-3</v>
      </c>
      <c r="Q7185">
        <f t="shared" si="903"/>
        <v>-3.8931762324581742E-3</v>
      </c>
    </row>
    <row r="7186" spans="1:17" x14ac:dyDescent="0.25">
      <c r="A7186">
        <v>7175</v>
      </c>
      <c r="B7186" t="s">
        <v>7300</v>
      </c>
      <c r="C7186" s="8">
        <v>25000</v>
      </c>
      <c r="E7186" t="s">
        <v>19</v>
      </c>
      <c r="F7186" t="s">
        <v>20</v>
      </c>
      <c r="G7186">
        <v>4510.8</v>
      </c>
      <c r="H7186" s="5">
        <v>300</v>
      </c>
      <c r="I7186" s="5">
        <v>2000</v>
      </c>
      <c r="J7186" t="str">
        <f t="shared" si="896"/>
        <v>no</v>
      </c>
      <c r="K7186">
        <f t="shared" si="897"/>
        <v>0</v>
      </c>
      <c r="L7186">
        <f t="shared" si="898"/>
        <v>0</v>
      </c>
      <c r="M7186">
        <f t="shared" si="899"/>
        <v>0</v>
      </c>
      <c r="N7186">
        <f t="shared" si="900"/>
        <v>-5.0621652574182434</v>
      </c>
      <c r="O7186">
        <f t="shared" si="901"/>
        <v>6.3318346074398239E-3</v>
      </c>
      <c r="P7186">
        <f t="shared" si="902"/>
        <v>6.2919947374116512E-3</v>
      </c>
      <c r="Q7186">
        <f t="shared" si="903"/>
        <v>-6.3118727617829315E-3</v>
      </c>
    </row>
    <row r="7187" spans="1:17" x14ac:dyDescent="0.25">
      <c r="A7187">
        <v>7176</v>
      </c>
      <c r="B7187" t="s">
        <v>7301</v>
      </c>
      <c r="C7187" s="8">
        <v>2</v>
      </c>
      <c r="E7187" t="s">
        <v>57</v>
      </c>
      <c r="F7187" t="s">
        <v>74</v>
      </c>
      <c r="G7187">
        <v>102.21</v>
      </c>
      <c r="H7187" s="5">
        <v>730</v>
      </c>
      <c r="I7187" s="5">
        <v>9000</v>
      </c>
      <c r="J7187" t="str">
        <f t="shared" si="896"/>
        <v>yes</v>
      </c>
      <c r="K7187">
        <f t="shared" si="897"/>
        <v>0</v>
      </c>
      <c r="L7187">
        <f t="shared" si="898"/>
        <v>0</v>
      </c>
      <c r="M7187">
        <f t="shared" si="899"/>
        <v>0</v>
      </c>
      <c r="N7187">
        <f t="shared" si="900"/>
        <v>-4.9863532693831756</v>
      </c>
      <c r="O7187">
        <f t="shared" si="901"/>
        <v>6.8305282254162358E-3</v>
      </c>
      <c r="P7187">
        <f t="shared" si="902"/>
        <v>6.7841886334687792E-3</v>
      </c>
      <c r="Q7187">
        <f t="shared" si="903"/>
        <v>-6.8073058548944205E-3</v>
      </c>
    </row>
    <row r="7188" spans="1:17" x14ac:dyDescent="0.25">
      <c r="A7188">
        <v>7177</v>
      </c>
      <c r="B7188" t="s">
        <v>7302</v>
      </c>
      <c r="C7188" s="8">
        <v>50000</v>
      </c>
      <c r="E7188" t="s">
        <v>31</v>
      </c>
      <c r="F7188" t="s">
        <v>29</v>
      </c>
      <c r="G7188">
        <v>67826.47</v>
      </c>
      <c r="H7188" s="5">
        <v>200</v>
      </c>
      <c r="I7188" s="5">
        <v>2000</v>
      </c>
      <c r="J7188" t="str">
        <f t="shared" si="896"/>
        <v>yes</v>
      </c>
      <c r="K7188">
        <f t="shared" si="897"/>
        <v>0</v>
      </c>
      <c r="L7188">
        <f t="shared" si="898"/>
        <v>1</v>
      </c>
      <c r="M7188">
        <f t="shared" si="899"/>
        <v>0</v>
      </c>
      <c r="N7188">
        <f t="shared" si="900"/>
        <v>-5.1532605173580617</v>
      </c>
      <c r="O7188">
        <f t="shared" si="901"/>
        <v>5.7805264602463387E-3</v>
      </c>
      <c r="P7188">
        <f t="shared" si="902"/>
        <v>5.7473040172992601E-3</v>
      </c>
      <c r="Q7188">
        <f t="shared" si="903"/>
        <v>-5.763883323760685E-3</v>
      </c>
    </row>
    <row r="7189" spans="1:17" x14ac:dyDescent="0.25">
      <c r="A7189">
        <v>7178</v>
      </c>
      <c r="B7189" t="s">
        <v>7303</v>
      </c>
      <c r="C7189" s="8">
        <v>25000</v>
      </c>
      <c r="E7189" t="s">
        <v>22</v>
      </c>
      <c r="F7189" t="s">
        <v>29</v>
      </c>
      <c r="G7189">
        <v>453.33</v>
      </c>
      <c r="H7189" s="5">
        <v>300</v>
      </c>
      <c r="I7189" s="5">
        <v>9000</v>
      </c>
      <c r="J7189" t="str">
        <f t="shared" si="896"/>
        <v>no</v>
      </c>
      <c r="K7189">
        <f t="shared" si="897"/>
        <v>0</v>
      </c>
      <c r="L7189">
        <f t="shared" si="898"/>
        <v>1</v>
      </c>
      <c r="M7189">
        <f t="shared" si="899"/>
        <v>0</v>
      </c>
      <c r="N7189">
        <f t="shared" si="900"/>
        <v>-5.0774424782121441</v>
      </c>
      <c r="O7189">
        <f t="shared" si="901"/>
        <v>6.23583692807856E-3</v>
      </c>
      <c r="P7189">
        <f t="shared" si="902"/>
        <v>6.1971922478092686E-3</v>
      </c>
      <c r="Q7189">
        <f t="shared" si="903"/>
        <v>-6.216474549050232E-3</v>
      </c>
    </row>
    <row r="7190" spans="1:17" x14ac:dyDescent="0.25">
      <c r="A7190">
        <v>7179</v>
      </c>
      <c r="B7190" t="s">
        <v>7304</v>
      </c>
      <c r="C7190" s="8">
        <v>2</v>
      </c>
      <c r="E7190" t="s">
        <v>34</v>
      </c>
      <c r="F7190" t="s">
        <v>30</v>
      </c>
      <c r="G7190">
        <v>11961.65</v>
      </c>
      <c r="H7190" s="5">
        <v>400</v>
      </c>
      <c r="I7190" s="5">
        <v>2000</v>
      </c>
      <c r="J7190" t="str">
        <f t="shared" si="896"/>
        <v>yes</v>
      </c>
      <c r="K7190">
        <f t="shared" si="897"/>
        <v>0</v>
      </c>
      <c r="L7190">
        <f t="shared" si="898"/>
        <v>0</v>
      </c>
      <c r="M7190">
        <f t="shared" si="899"/>
        <v>1</v>
      </c>
      <c r="N7190">
        <f t="shared" si="900"/>
        <v>-2.4455691981463676</v>
      </c>
      <c r="O7190">
        <f t="shared" si="901"/>
        <v>8.6676784592887995E-2</v>
      </c>
      <c r="P7190">
        <f t="shared" si="902"/>
        <v>7.976316952916275E-2</v>
      </c>
      <c r="Q7190">
        <f t="shared" si="903"/>
        <v>-8.3124217642210008E-2</v>
      </c>
    </row>
    <row r="7191" spans="1:17" x14ac:dyDescent="0.25">
      <c r="A7191">
        <v>7180</v>
      </c>
      <c r="B7191" t="s">
        <v>7305</v>
      </c>
      <c r="C7191" s="8">
        <v>250000</v>
      </c>
      <c r="E7191" t="s">
        <v>22</v>
      </c>
      <c r="F7191" t="s">
        <v>29</v>
      </c>
      <c r="G7191">
        <v>157837.72</v>
      </c>
      <c r="H7191" s="5">
        <v>350</v>
      </c>
      <c r="I7191" s="5">
        <v>2000</v>
      </c>
      <c r="J7191" t="str">
        <f t="shared" si="896"/>
        <v>no</v>
      </c>
      <c r="K7191">
        <f t="shared" si="897"/>
        <v>0</v>
      </c>
      <c r="L7191">
        <f t="shared" si="898"/>
        <v>1</v>
      </c>
      <c r="M7191">
        <f t="shared" si="899"/>
        <v>0</v>
      </c>
      <c r="N7191">
        <f t="shared" si="900"/>
        <v>-5.7583716024473652</v>
      </c>
      <c r="O7191">
        <f t="shared" si="901"/>
        <v>3.1562470409956722E-3</v>
      </c>
      <c r="P7191">
        <f t="shared" si="902"/>
        <v>3.1463164888875851E-3</v>
      </c>
      <c r="Q7191">
        <f t="shared" si="903"/>
        <v>-3.151276549290742E-3</v>
      </c>
    </row>
    <row r="7192" spans="1:17" x14ac:dyDescent="0.25">
      <c r="A7192">
        <v>7181</v>
      </c>
      <c r="B7192" t="s">
        <v>7306</v>
      </c>
      <c r="C7192" s="8">
        <v>250000</v>
      </c>
      <c r="E7192" t="s">
        <v>22</v>
      </c>
      <c r="F7192" t="s">
        <v>29</v>
      </c>
      <c r="G7192">
        <v>150862.23000000001</v>
      </c>
      <c r="H7192" s="5">
        <v>200</v>
      </c>
      <c r="I7192" s="5">
        <v>2000</v>
      </c>
      <c r="J7192" t="str">
        <f t="shared" si="896"/>
        <v>no</v>
      </c>
      <c r="K7192">
        <f t="shared" si="897"/>
        <v>0</v>
      </c>
      <c r="L7192">
        <f t="shared" si="898"/>
        <v>1</v>
      </c>
      <c r="M7192">
        <f t="shared" si="899"/>
        <v>0</v>
      </c>
      <c r="N7192">
        <f t="shared" si="900"/>
        <v>-5.7583716024473652</v>
      </c>
      <c r="O7192">
        <f t="shared" si="901"/>
        <v>3.1562470409956722E-3</v>
      </c>
      <c r="P7192">
        <f t="shared" si="902"/>
        <v>3.1463164888875851E-3</v>
      </c>
      <c r="Q7192">
        <f t="shared" si="903"/>
        <v>-3.151276549290742E-3</v>
      </c>
    </row>
    <row r="7193" spans="1:17" x14ac:dyDescent="0.25">
      <c r="A7193">
        <v>7182</v>
      </c>
      <c r="B7193" t="s">
        <v>7307</v>
      </c>
      <c r="C7193" s="8">
        <v>2</v>
      </c>
      <c r="E7193" t="s">
        <v>57</v>
      </c>
      <c r="F7193" t="s">
        <v>74</v>
      </c>
      <c r="G7193">
        <v>50.96</v>
      </c>
      <c r="H7193" s="5">
        <v>730</v>
      </c>
      <c r="I7193" s="5">
        <v>9000</v>
      </c>
      <c r="J7193" t="str">
        <f t="shared" si="896"/>
        <v>yes</v>
      </c>
      <c r="K7193">
        <f t="shared" si="897"/>
        <v>0</v>
      </c>
      <c r="L7193">
        <f t="shared" si="898"/>
        <v>0</v>
      </c>
      <c r="M7193">
        <f t="shared" si="899"/>
        <v>0</v>
      </c>
      <c r="N7193">
        <f t="shared" si="900"/>
        <v>-4.9863532693831756</v>
      </c>
      <c r="O7193">
        <f t="shared" si="901"/>
        <v>6.8305282254162358E-3</v>
      </c>
      <c r="P7193">
        <f t="shared" si="902"/>
        <v>6.7841886334687792E-3</v>
      </c>
      <c r="Q7193">
        <f t="shared" si="903"/>
        <v>-6.8073058548944205E-3</v>
      </c>
    </row>
    <row r="7194" spans="1:17" x14ac:dyDescent="0.25">
      <c r="A7194">
        <v>7183</v>
      </c>
      <c r="B7194" t="s">
        <v>7308</v>
      </c>
      <c r="C7194" s="8">
        <v>400000</v>
      </c>
      <c r="E7194" t="s">
        <v>31</v>
      </c>
      <c r="F7194" t="s">
        <v>30</v>
      </c>
      <c r="G7194">
        <v>665090.23</v>
      </c>
      <c r="H7194" s="5">
        <v>400</v>
      </c>
      <c r="I7194" s="5">
        <v>3000</v>
      </c>
      <c r="J7194" t="str">
        <f t="shared" si="896"/>
        <v>yes</v>
      </c>
      <c r="K7194">
        <f t="shared" si="897"/>
        <v>0</v>
      </c>
      <c r="L7194">
        <f t="shared" si="898"/>
        <v>0</v>
      </c>
      <c r="M7194">
        <f t="shared" si="899"/>
        <v>0</v>
      </c>
      <c r="N7194">
        <f t="shared" si="900"/>
        <v>-6.1967229486021509</v>
      </c>
      <c r="O7194">
        <f t="shared" si="901"/>
        <v>2.0360920938070847E-3</v>
      </c>
      <c r="P7194">
        <f t="shared" si="902"/>
        <v>2.0319548466089313E-3</v>
      </c>
      <c r="Q7194">
        <f t="shared" si="903"/>
        <v>-2.0340220676661499E-3</v>
      </c>
    </row>
    <row r="7195" spans="1:17" x14ac:dyDescent="0.25">
      <c r="A7195">
        <v>7184</v>
      </c>
      <c r="B7195" t="s">
        <v>7309</v>
      </c>
      <c r="C7195" s="8">
        <v>225000</v>
      </c>
      <c r="E7195" t="s">
        <v>22</v>
      </c>
      <c r="F7195" t="s">
        <v>29</v>
      </c>
      <c r="G7195">
        <v>92802.37</v>
      </c>
      <c r="H7195" s="5">
        <v>200</v>
      </c>
      <c r="I7195" s="5">
        <v>2000</v>
      </c>
      <c r="J7195" t="str">
        <f t="shared" si="896"/>
        <v>no</v>
      </c>
      <c r="K7195">
        <f t="shared" si="897"/>
        <v>0</v>
      </c>
      <c r="L7195">
        <f t="shared" si="898"/>
        <v>1</v>
      </c>
      <c r="M7195">
        <f t="shared" si="899"/>
        <v>0</v>
      </c>
      <c r="N7195">
        <f t="shared" si="900"/>
        <v>-5.6827327168112021</v>
      </c>
      <c r="O7195">
        <f t="shared" si="901"/>
        <v>3.4042428890343245E-3</v>
      </c>
      <c r="P7195">
        <f t="shared" si="902"/>
        <v>3.3926933368676184E-3</v>
      </c>
      <c r="Q7195">
        <f t="shared" si="903"/>
        <v>-3.3984615711686512E-3</v>
      </c>
    </row>
    <row r="7196" spans="1:17" x14ac:dyDescent="0.25">
      <c r="A7196">
        <v>7185</v>
      </c>
      <c r="B7196" t="s">
        <v>7310</v>
      </c>
      <c r="C7196" s="8">
        <v>475000</v>
      </c>
      <c r="E7196" t="s">
        <v>52</v>
      </c>
      <c r="F7196" t="s">
        <v>39</v>
      </c>
      <c r="G7196">
        <v>147509.42000000001</v>
      </c>
      <c r="H7196" s="5">
        <v>300</v>
      </c>
      <c r="I7196" s="5">
        <v>2000</v>
      </c>
      <c r="J7196" t="str">
        <f t="shared" si="896"/>
        <v>no</v>
      </c>
      <c r="K7196">
        <f t="shared" si="897"/>
        <v>0</v>
      </c>
      <c r="L7196">
        <f t="shared" si="898"/>
        <v>0</v>
      </c>
      <c r="M7196">
        <f t="shared" si="899"/>
        <v>0</v>
      </c>
      <c r="N7196">
        <f t="shared" si="900"/>
        <v>-6.423665198869176</v>
      </c>
      <c r="O7196">
        <f t="shared" si="901"/>
        <v>1.6226978118710229E-3</v>
      </c>
      <c r="P7196">
        <f t="shared" si="902"/>
        <v>1.6200689295639394E-3</v>
      </c>
      <c r="Q7196">
        <f t="shared" si="903"/>
        <v>-1.6213826603134729E-3</v>
      </c>
    </row>
    <row r="7197" spans="1:17" x14ac:dyDescent="0.25">
      <c r="A7197">
        <v>7186</v>
      </c>
      <c r="B7197" t="s">
        <v>7311</v>
      </c>
      <c r="C7197" s="8">
        <v>2</v>
      </c>
      <c r="E7197" t="s">
        <v>57</v>
      </c>
      <c r="F7197" t="s">
        <v>74</v>
      </c>
      <c r="G7197">
        <v>34.590000000000003</v>
      </c>
      <c r="H7197" s="5">
        <v>730</v>
      </c>
      <c r="I7197" s="5">
        <v>9000</v>
      </c>
      <c r="J7197" t="str">
        <f t="shared" si="896"/>
        <v>yes</v>
      </c>
      <c r="K7197">
        <f t="shared" si="897"/>
        <v>0</v>
      </c>
      <c r="L7197">
        <f t="shared" si="898"/>
        <v>0</v>
      </c>
      <c r="M7197">
        <f t="shared" si="899"/>
        <v>0</v>
      </c>
      <c r="N7197">
        <f t="shared" si="900"/>
        <v>-4.9863532693831756</v>
      </c>
      <c r="O7197">
        <f t="shared" si="901"/>
        <v>6.8305282254162358E-3</v>
      </c>
      <c r="P7197">
        <f t="shared" si="902"/>
        <v>6.7841886334687792E-3</v>
      </c>
      <c r="Q7197">
        <f t="shared" si="903"/>
        <v>-6.8073058548944205E-3</v>
      </c>
    </row>
    <row r="7198" spans="1:17" x14ac:dyDescent="0.25">
      <c r="A7198">
        <v>7187</v>
      </c>
      <c r="B7198" t="s">
        <v>7312</v>
      </c>
      <c r="C7198" s="8">
        <v>25000</v>
      </c>
      <c r="E7198" t="s">
        <v>22</v>
      </c>
      <c r="F7198" t="s">
        <v>29</v>
      </c>
      <c r="G7198">
        <v>374.04</v>
      </c>
      <c r="H7198" s="5">
        <v>200</v>
      </c>
      <c r="I7198" s="5">
        <v>9000</v>
      </c>
      <c r="J7198" t="str">
        <f t="shared" si="896"/>
        <v>no</v>
      </c>
      <c r="K7198">
        <f t="shared" si="897"/>
        <v>0</v>
      </c>
      <c r="L7198">
        <f t="shared" si="898"/>
        <v>1</v>
      </c>
      <c r="M7198">
        <f t="shared" si="899"/>
        <v>0</v>
      </c>
      <c r="N7198">
        <f t="shared" si="900"/>
        <v>-5.0774424782121441</v>
      </c>
      <c r="O7198">
        <f t="shared" si="901"/>
        <v>6.23583692807856E-3</v>
      </c>
      <c r="P7198">
        <f t="shared" si="902"/>
        <v>6.1971922478092686E-3</v>
      </c>
      <c r="Q7198">
        <f t="shared" si="903"/>
        <v>-6.216474549050232E-3</v>
      </c>
    </row>
    <row r="7199" spans="1:17" x14ac:dyDescent="0.25">
      <c r="A7199">
        <v>7188</v>
      </c>
      <c r="B7199" t="s">
        <v>7313</v>
      </c>
      <c r="C7199" s="8">
        <v>400000</v>
      </c>
      <c r="E7199" t="s">
        <v>52</v>
      </c>
      <c r="F7199" t="s">
        <v>39</v>
      </c>
      <c r="G7199">
        <v>130343.53</v>
      </c>
      <c r="H7199" s="5">
        <v>200</v>
      </c>
      <c r="I7199" s="5">
        <v>2000</v>
      </c>
      <c r="J7199" t="str">
        <f t="shared" si="896"/>
        <v>no</v>
      </c>
      <c r="K7199">
        <f t="shared" si="897"/>
        <v>0</v>
      </c>
      <c r="L7199">
        <f t="shared" si="898"/>
        <v>0</v>
      </c>
      <c r="M7199">
        <f t="shared" si="899"/>
        <v>0</v>
      </c>
      <c r="N7199">
        <f t="shared" si="900"/>
        <v>-6.1967485419606874</v>
      </c>
      <c r="O7199">
        <f t="shared" si="901"/>
        <v>2.0360399840389496E-3</v>
      </c>
      <c r="P7199">
        <f t="shared" si="902"/>
        <v>2.0319029483923364E-3</v>
      </c>
      <c r="Q7199">
        <f t="shared" si="903"/>
        <v>-2.0339700637813404E-3</v>
      </c>
    </row>
    <row r="7200" spans="1:17" x14ac:dyDescent="0.25">
      <c r="A7200">
        <v>7189</v>
      </c>
      <c r="B7200" t="s">
        <v>7314</v>
      </c>
      <c r="C7200" s="8">
        <v>250000</v>
      </c>
      <c r="E7200" t="s">
        <v>22</v>
      </c>
      <c r="F7200" t="s">
        <v>29</v>
      </c>
      <c r="G7200">
        <v>138576.85</v>
      </c>
      <c r="H7200" s="5">
        <v>250</v>
      </c>
      <c r="I7200" s="5">
        <v>2000</v>
      </c>
      <c r="J7200" t="str">
        <f t="shared" si="896"/>
        <v>no</v>
      </c>
      <c r="K7200">
        <f t="shared" si="897"/>
        <v>0</v>
      </c>
      <c r="L7200">
        <f t="shared" si="898"/>
        <v>1</v>
      </c>
      <c r="M7200">
        <f t="shared" si="899"/>
        <v>0</v>
      </c>
      <c r="N7200">
        <f t="shared" si="900"/>
        <v>-5.7583716024473652</v>
      </c>
      <c r="O7200">
        <f t="shared" si="901"/>
        <v>3.1562470409956722E-3</v>
      </c>
      <c r="P7200">
        <f t="shared" si="902"/>
        <v>3.1463164888875851E-3</v>
      </c>
      <c r="Q7200">
        <f t="shared" si="903"/>
        <v>-3.151276549290742E-3</v>
      </c>
    </row>
    <row r="7201" spans="1:17" x14ac:dyDescent="0.25">
      <c r="A7201">
        <v>7190</v>
      </c>
      <c r="B7201" t="s">
        <v>7315</v>
      </c>
      <c r="C7201" s="8">
        <v>2</v>
      </c>
      <c r="E7201" t="s">
        <v>57</v>
      </c>
      <c r="F7201" t="s">
        <v>74</v>
      </c>
      <c r="G7201">
        <v>33.81</v>
      </c>
      <c r="H7201" s="5">
        <v>730</v>
      </c>
      <c r="I7201" s="5">
        <v>9000</v>
      </c>
      <c r="J7201" t="str">
        <f t="shared" si="896"/>
        <v>yes</v>
      </c>
      <c r="K7201">
        <f t="shared" si="897"/>
        <v>0</v>
      </c>
      <c r="L7201">
        <f t="shared" si="898"/>
        <v>0</v>
      </c>
      <c r="M7201">
        <f t="shared" si="899"/>
        <v>0</v>
      </c>
      <c r="N7201">
        <f t="shared" si="900"/>
        <v>-4.9863532693831756</v>
      </c>
      <c r="O7201">
        <f t="shared" si="901"/>
        <v>6.8305282254162358E-3</v>
      </c>
      <c r="P7201">
        <f t="shared" si="902"/>
        <v>6.7841886334687792E-3</v>
      </c>
      <c r="Q7201">
        <f t="shared" si="903"/>
        <v>-6.8073058548944205E-3</v>
      </c>
    </row>
    <row r="7202" spans="1:17" x14ac:dyDescent="0.25">
      <c r="A7202">
        <v>7191</v>
      </c>
      <c r="B7202" t="s">
        <v>7316</v>
      </c>
      <c r="C7202" s="8">
        <v>300000</v>
      </c>
      <c r="E7202" t="s">
        <v>22</v>
      </c>
      <c r="F7202" t="s">
        <v>29</v>
      </c>
      <c r="G7202">
        <v>185412.86000000002</v>
      </c>
      <c r="H7202" s="5">
        <v>200</v>
      </c>
      <c r="I7202" s="5">
        <v>2000</v>
      </c>
      <c r="J7202" t="str">
        <f t="shared" si="896"/>
        <v>no</v>
      </c>
      <c r="K7202">
        <f t="shared" si="897"/>
        <v>0</v>
      </c>
      <c r="L7202">
        <f t="shared" si="898"/>
        <v>1</v>
      </c>
      <c r="M7202">
        <f t="shared" si="899"/>
        <v>0</v>
      </c>
      <c r="N7202">
        <f t="shared" si="900"/>
        <v>-5.9096493737196916</v>
      </c>
      <c r="O7202">
        <f t="shared" si="901"/>
        <v>2.7131380181224414E-3</v>
      </c>
      <c r="P7202">
        <f t="shared" si="902"/>
        <v>2.7057968179064647E-3</v>
      </c>
      <c r="Q7202">
        <f t="shared" si="903"/>
        <v>-2.7094641028955597E-3</v>
      </c>
    </row>
    <row r="7203" spans="1:17" x14ac:dyDescent="0.25">
      <c r="A7203">
        <v>7192</v>
      </c>
      <c r="B7203" t="s">
        <v>7317</v>
      </c>
      <c r="C7203" s="8">
        <v>2</v>
      </c>
      <c r="E7203" t="s">
        <v>57</v>
      </c>
      <c r="F7203" t="s">
        <v>74</v>
      </c>
      <c r="G7203">
        <v>296.38</v>
      </c>
      <c r="H7203" s="5">
        <v>730</v>
      </c>
      <c r="I7203" s="5">
        <v>9000</v>
      </c>
      <c r="J7203" t="str">
        <f t="shared" si="896"/>
        <v>yes</v>
      </c>
      <c r="K7203">
        <f t="shared" si="897"/>
        <v>0</v>
      </c>
      <c r="L7203">
        <f t="shared" si="898"/>
        <v>0</v>
      </c>
      <c r="M7203">
        <f t="shared" si="899"/>
        <v>0</v>
      </c>
      <c r="N7203">
        <f t="shared" si="900"/>
        <v>-4.9863532693831756</v>
      </c>
      <c r="O7203">
        <f t="shared" si="901"/>
        <v>6.8305282254162358E-3</v>
      </c>
      <c r="P7203">
        <f t="shared" si="902"/>
        <v>6.7841886334687792E-3</v>
      </c>
      <c r="Q7203">
        <f t="shared" si="903"/>
        <v>-6.8073058548944205E-3</v>
      </c>
    </row>
    <row r="7204" spans="1:17" x14ac:dyDescent="0.25">
      <c r="A7204">
        <v>7193</v>
      </c>
      <c r="B7204" t="s">
        <v>7318</v>
      </c>
      <c r="C7204" s="8">
        <v>25000</v>
      </c>
      <c r="E7204" t="s">
        <v>22</v>
      </c>
      <c r="F7204" t="s">
        <v>73</v>
      </c>
      <c r="G7204">
        <v>1202.21</v>
      </c>
      <c r="H7204" s="5">
        <v>300</v>
      </c>
      <c r="I7204" s="5">
        <v>9000</v>
      </c>
      <c r="J7204" t="str">
        <f t="shared" si="896"/>
        <v>no</v>
      </c>
      <c r="K7204">
        <f t="shared" si="897"/>
        <v>0</v>
      </c>
      <c r="L7204">
        <f t="shared" si="898"/>
        <v>0</v>
      </c>
      <c r="M7204">
        <f t="shared" si="899"/>
        <v>0</v>
      </c>
      <c r="N7204">
        <f t="shared" si="900"/>
        <v>-5.0619861039084881</v>
      </c>
      <c r="O7204">
        <f t="shared" si="901"/>
        <v>6.3329690794522234E-3</v>
      </c>
      <c r="P7204">
        <f t="shared" si="902"/>
        <v>6.2931149768901407E-3</v>
      </c>
      <c r="Q7204">
        <f t="shared" si="903"/>
        <v>-6.3130000950679839E-3</v>
      </c>
    </row>
    <row r="7205" spans="1:17" x14ac:dyDescent="0.25">
      <c r="A7205">
        <v>7194</v>
      </c>
      <c r="B7205" t="s">
        <v>7319</v>
      </c>
      <c r="C7205" s="8">
        <v>65000</v>
      </c>
      <c r="E7205" t="s">
        <v>22</v>
      </c>
      <c r="F7205" t="s">
        <v>29</v>
      </c>
      <c r="G7205">
        <v>22332.27</v>
      </c>
      <c r="H7205" s="5">
        <v>300</v>
      </c>
      <c r="I7205" s="5">
        <v>2000</v>
      </c>
      <c r="J7205" t="str">
        <f t="shared" si="896"/>
        <v>no</v>
      </c>
      <c r="K7205">
        <f t="shared" si="897"/>
        <v>0</v>
      </c>
      <c r="L7205">
        <f t="shared" si="898"/>
        <v>1</v>
      </c>
      <c r="M7205">
        <f t="shared" si="899"/>
        <v>0</v>
      </c>
      <c r="N7205">
        <f t="shared" si="900"/>
        <v>-5.1986438487397599</v>
      </c>
      <c r="O7205">
        <f t="shared" si="901"/>
        <v>5.5240507917305179E-3</v>
      </c>
      <c r="P7205">
        <f t="shared" si="902"/>
        <v>5.493703295690427E-3</v>
      </c>
      <c r="Q7205">
        <f t="shared" si="903"/>
        <v>-5.5088491804422164E-3</v>
      </c>
    </row>
    <row r="7206" spans="1:17" x14ac:dyDescent="0.25">
      <c r="A7206">
        <v>7195</v>
      </c>
      <c r="B7206" t="s">
        <v>7320</v>
      </c>
      <c r="C7206" s="8">
        <v>90000</v>
      </c>
      <c r="E7206" t="s">
        <v>35</v>
      </c>
      <c r="F7206" t="s">
        <v>29</v>
      </c>
      <c r="G7206">
        <v>113084.5</v>
      </c>
      <c r="H7206" s="5">
        <v>200</v>
      </c>
      <c r="I7206" s="5">
        <v>2000</v>
      </c>
      <c r="J7206" t="str">
        <f t="shared" si="896"/>
        <v>yes</v>
      </c>
      <c r="K7206">
        <f t="shared" si="897"/>
        <v>0</v>
      </c>
      <c r="L7206">
        <f t="shared" si="898"/>
        <v>1</v>
      </c>
      <c r="M7206">
        <f t="shared" si="899"/>
        <v>0</v>
      </c>
      <c r="N7206">
        <f t="shared" si="900"/>
        <v>-5.2742827343759231</v>
      </c>
      <c r="O7206">
        <f t="shared" si="901"/>
        <v>5.1216289595173627E-3</v>
      </c>
      <c r="P7206">
        <f t="shared" si="902"/>
        <v>5.0955315376301031E-3</v>
      </c>
      <c r="Q7206">
        <f t="shared" si="903"/>
        <v>-5.1085580285607024E-3</v>
      </c>
    </row>
    <row r="7207" spans="1:17" x14ac:dyDescent="0.25">
      <c r="A7207">
        <v>7196</v>
      </c>
      <c r="B7207" t="s">
        <v>7321</v>
      </c>
      <c r="C7207" s="8">
        <v>200000</v>
      </c>
      <c r="E7207" t="s">
        <v>22</v>
      </c>
      <c r="F7207" t="s">
        <v>25</v>
      </c>
      <c r="G7207">
        <v>71570.97</v>
      </c>
      <c r="H7207" s="5">
        <v>350</v>
      </c>
      <c r="I7207" s="5">
        <v>2000</v>
      </c>
      <c r="J7207" t="str">
        <f t="shared" si="896"/>
        <v>no</v>
      </c>
      <c r="K7207">
        <f t="shared" si="897"/>
        <v>0</v>
      </c>
      <c r="L7207">
        <f t="shared" si="898"/>
        <v>0</v>
      </c>
      <c r="M7207">
        <f t="shared" si="899"/>
        <v>0</v>
      </c>
      <c r="N7207">
        <f t="shared" si="900"/>
        <v>-5.5916374568713838</v>
      </c>
      <c r="O7207">
        <f t="shared" si="901"/>
        <v>3.728916922214017E-3</v>
      </c>
      <c r="P7207">
        <f t="shared" si="902"/>
        <v>3.7150637580993361E-3</v>
      </c>
      <c r="Q7207">
        <f t="shared" si="903"/>
        <v>-3.7219817466233604E-3</v>
      </c>
    </row>
    <row r="7208" spans="1:17" x14ac:dyDescent="0.25">
      <c r="A7208">
        <v>7197</v>
      </c>
      <c r="B7208" t="s">
        <v>7322</v>
      </c>
      <c r="C7208" s="8">
        <v>2</v>
      </c>
      <c r="E7208" t="s">
        <v>57</v>
      </c>
      <c r="F7208" t="s">
        <v>74</v>
      </c>
      <c r="G7208">
        <v>13339.77</v>
      </c>
      <c r="H7208" s="5">
        <v>730</v>
      </c>
      <c r="I7208" s="5">
        <v>9000</v>
      </c>
      <c r="J7208" t="str">
        <f t="shared" si="896"/>
        <v>yes</v>
      </c>
      <c r="K7208">
        <f t="shared" si="897"/>
        <v>0</v>
      </c>
      <c r="L7208">
        <f t="shared" si="898"/>
        <v>0</v>
      </c>
      <c r="M7208">
        <f t="shared" si="899"/>
        <v>0</v>
      </c>
      <c r="N7208">
        <f t="shared" si="900"/>
        <v>-4.9863532693831756</v>
      </c>
      <c r="O7208">
        <f t="shared" si="901"/>
        <v>6.8305282254162358E-3</v>
      </c>
      <c r="P7208">
        <f t="shared" si="902"/>
        <v>6.7841886334687792E-3</v>
      </c>
      <c r="Q7208">
        <f t="shared" si="903"/>
        <v>-6.8073058548944205E-3</v>
      </c>
    </row>
    <row r="7209" spans="1:17" x14ac:dyDescent="0.25">
      <c r="A7209">
        <v>7198</v>
      </c>
      <c r="B7209" t="s">
        <v>7323</v>
      </c>
      <c r="C7209" s="8">
        <v>100000</v>
      </c>
      <c r="E7209" t="s">
        <v>31</v>
      </c>
      <c r="F7209" t="s">
        <v>29</v>
      </c>
      <c r="G7209">
        <v>79001.179999999993</v>
      </c>
      <c r="H7209" s="5">
        <v>350</v>
      </c>
      <c r="I7209" s="5">
        <v>2000</v>
      </c>
      <c r="J7209" t="str">
        <f t="shared" si="896"/>
        <v>no</v>
      </c>
      <c r="K7209">
        <f t="shared" si="897"/>
        <v>0</v>
      </c>
      <c r="L7209">
        <f t="shared" si="898"/>
        <v>1</v>
      </c>
      <c r="M7209">
        <f t="shared" si="899"/>
        <v>0</v>
      </c>
      <c r="N7209">
        <f t="shared" si="900"/>
        <v>-5.304538288630388</v>
      </c>
      <c r="O7209">
        <f t="shared" si="901"/>
        <v>4.9689919389546873E-3</v>
      </c>
      <c r="P7209">
        <f t="shared" si="902"/>
        <v>4.9444231402281128E-3</v>
      </c>
      <c r="Q7209">
        <f t="shared" si="903"/>
        <v>-4.9566872429661771E-3</v>
      </c>
    </row>
    <row r="7210" spans="1:17" x14ac:dyDescent="0.25">
      <c r="A7210">
        <v>7199</v>
      </c>
      <c r="B7210" t="s">
        <v>7324</v>
      </c>
      <c r="C7210" s="8">
        <v>25000</v>
      </c>
      <c r="E7210" t="s">
        <v>19</v>
      </c>
      <c r="F7210" t="s">
        <v>20</v>
      </c>
      <c r="G7210">
        <v>8154.29</v>
      </c>
      <c r="H7210" s="5">
        <v>300</v>
      </c>
      <c r="I7210" s="5">
        <v>3000</v>
      </c>
      <c r="J7210" t="str">
        <f t="shared" si="896"/>
        <v>no</v>
      </c>
      <c r="K7210">
        <f t="shared" si="897"/>
        <v>0</v>
      </c>
      <c r="L7210">
        <f t="shared" si="898"/>
        <v>0</v>
      </c>
      <c r="M7210">
        <f t="shared" si="899"/>
        <v>0</v>
      </c>
      <c r="N7210">
        <f t="shared" si="900"/>
        <v>-5.0621396640597069</v>
      </c>
      <c r="O7210">
        <f t="shared" si="901"/>
        <v>6.3319966624268828E-3</v>
      </c>
      <c r="P7210">
        <f t="shared" si="902"/>
        <v>6.2921547594903164E-3</v>
      </c>
      <c r="Q7210">
        <f t="shared" si="903"/>
        <v>-6.3120337971079325E-3</v>
      </c>
    </row>
    <row r="7211" spans="1:17" x14ac:dyDescent="0.25">
      <c r="A7211">
        <v>7200</v>
      </c>
      <c r="B7211" t="s">
        <v>7325</v>
      </c>
      <c r="C7211" s="8">
        <v>500000</v>
      </c>
      <c r="E7211" t="s">
        <v>22</v>
      </c>
      <c r="F7211" t="s">
        <v>29</v>
      </c>
      <c r="G7211">
        <v>336978.9</v>
      </c>
      <c r="H7211" s="5">
        <v>250</v>
      </c>
      <c r="I7211" s="5">
        <v>2000</v>
      </c>
      <c r="J7211" t="str">
        <f t="shared" si="896"/>
        <v>no</v>
      </c>
      <c r="K7211">
        <f t="shared" si="897"/>
        <v>0</v>
      </c>
      <c r="L7211">
        <f t="shared" si="898"/>
        <v>1</v>
      </c>
      <c r="M7211">
        <f t="shared" si="899"/>
        <v>0</v>
      </c>
      <c r="N7211">
        <f t="shared" si="900"/>
        <v>-6.5147604588089951</v>
      </c>
      <c r="O7211">
        <f t="shared" si="901"/>
        <v>1.481410715858377E-3</v>
      </c>
      <c r="P7211">
        <f t="shared" si="902"/>
        <v>1.4792193844112048E-3</v>
      </c>
      <c r="Q7211">
        <f t="shared" si="903"/>
        <v>-1.4803145094915374E-3</v>
      </c>
    </row>
    <row r="7212" spans="1:17" x14ac:dyDescent="0.25">
      <c r="A7212">
        <v>7201</v>
      </c>
      <c r="B7212" t="s">
        <v>7326</v>
      </c>
      <c r="C7212" s="8">
        <v>2</v>
      </c>
      <c r="E7212" t="s">
        <v>57</v>
      </c>
      <c r="F7212" t="s">
        <v>74</v>
      </c>
      <c r="G7212">
        <v>97.87</v>
      </c>
      <c r="H7212" s="5">
        <v>730</v>
      </c>
      <c r="I7212" s="5">
        <v>9000</v>
      </c>
      <c r="J7212" t="str">
        <f t="shared" si="896"/>
        <v>yes</v>
      </c>
      <c r="K7212">
        <f t="shared" si="897"/>
        <v>0</v>
      </c>
      <c r="L7212">
        <f t="shared" si="898"/>
        <v>0</v>
      </c>
      <c r="M7212">
        <f t="shared" si="899"/>
        <v>0</v>
      </c>
      <c r="N7212">
        <f t="shared" si="900"/>
        <v>-4.9863532693831756</v>
      </c>
      <c r="O7212">
        <f t="shared" si="901"/>
        <v>6.8305282254162358E-3</v>
      </c>
      <c r="P7212">
        <f t="shared" si="902"/>
        <v>6.7841886334687792E-3</v>
      </c>
      <c r="Q7212">
        <f t="shared" si="903"/>
        <v>-6.8073058548944205E-3</v>
      </c>
    </row>
    <row r="7213" spans="1:17" x14ac:dyDescent="0.25">
      <c r="A7213">
        <v>7202</v>
      </c>
      <c r="B7213" t="s">
        <v>7327</v>
      </c>
      <c r="C7213" s="8">
        <v>300000</v>
      </c>
      <c r="E7213" t="s">
        <v>52</v>
      </c>
      <c r="F7213" t="s">
        <v>39</v>
      </c>
      <c r="G7213">
        <v>114193.73</v>
      </c>
      <c r="H7213" s="5">
        <v>300</v>
      </c>
      <c r="I7213" s="5">
        <v>2000</v>
      </c>
      <c r="J7213" t="str">
        <f t="shared" si="896"/>
        <v>no</v>
      </c>
      <c r="K7213">
        <f t="shared" si="897"/>
        <v>0</v>
      </c>
      <c r="L7213">
        <f t="shared" si="898"/>
        <v>0</v>
      </c>
      <c r="M7213">
        <f t="shared" si="899"/>
        <v>0</v>
      </c>
      <c r="N7213">
        <f t="shared" si="900"/>
        <v>-5.8941929994160356</v>
      </c>
      <c r="O7213">
        <f t="shared" si="901"/>
        <v>2.7553990547264104E-3</v>
      </c>
      <c r="P7213">
        <f t="shared" si="902"/>
        <v>2.7478276928988459E-3</v>
      </c>
      <c r="Q7213">
        <f t="shared" si="903"/>
        <v>-2.7516099015744595E-3</v>
      </c>
    </row>
    <row r="7214" spans="1:17" x14ac:dyDescent="0.25">
      <c r="A7214">
        <v>7203</v>
      </c>
      <c r="B7214" t="s">
        <v>7328</v>
      </c>
      <c r="C7214" s="8">
        <v>25000</v>
      </c>
      <c r="E7214" t="s">
        <v>31</v>
      </c>
      <c r="F7214" t="s">
        <v>29</v>
      </c>
      <c r="G7214">
        <v>7739.24</v>
      </c>
      <c r="H7214" s="5">
        <v>400</v>
      </c>
      <c r="I7214" s="5">
        <v>2000</v>
      </c>
      <c r="J7214" t="str">
        <f t="shared" si="896"/>
        <v>no</v>
      </c>
      <c r="K7214">
        <f t="shared" si="897"/>
        <v>0</v>
      </c>
      <c r="L7214">
        <f t="shared" si="898"/>
        <v>1</v>
      </c>
      <c r="M7214">
        <f t="shared" si="899"/>
        <v>0</v>
      </c>
      <c r="N7214">
        <f t="shared" si="900"/>
        <v>-5.0776216317218994</v>
      </c>
      <c r="O7214">
        <f t="shared" si="901"/>
        <v>6.2347198560733057E-3</v>
      </c>
      <c r="P7214">
        <f t="shared" si="902"/>
        <v>6.1960889770977974E-3</v>
      </c>
      <c r="Q7214">
        <f t="shared" si="903"/>
        <v>-6.2153643991387491E-3</v>
      </c>
    </row>
    <row r="7215" spans="1:17" x14ac:dyDescent="0.25">
      <c r="A7215">
        <v>7204</v>
      </c>
      <c r="B7215" t="s">
        <v>7329</v>
      </c>
      <c r="C7215" s="8">
        <v>25000</v>
      </c>
      <c r="E7215" t="s">
        <v>22</v>
      </c>
      <c r="F7215" t="s">
        <v>29</v>
      </c>
      <c r="G7215">
        <v>442.49</v>
      </c>
      <c r="H7215" s="5">
        <v>200</v>
      </c>
      <c r="I7215" s="5">
        <v>9000</v>
      </c>
      <c r="J7215" t="str">
        <f t="shared" si="896"/>
        <v>no</v>
      </c>
      <c r="K7215">
        <f t="shared" si="897"/>
        <v>0</v>
      </c>
      <c r="L7215">
        <f t="shared" si="898"/>
        <v>1</v>
      </c>
      <c r="M7215">
        <f t="shared" si="899"/>
        <v>0</v>
      </c>
      <c r="N7215">
        <f t="shared" si="900"/>
        <v>-5.0774424782121441</v>
      </c>
      <c r="O7215">
        <f t="shared" si="901"/>
        <v>6.23583692807856E-3</v>
      </c>
      <c r="P7215">
        <f t="shared" si="902"/>
        <v>6.1971922478092686E-3</v>
      </c>
      <c r="Q7215">
        <f t="shared" si="903"/>
        <v>-6.216474549050232E-3</v>
      </c>
    </row>
    <row r="7216" spans="1:17" x14ac:dyDescent="0.25">
      <c r="A7216">
        <v>7205</v>
      </c>
      <c r="B7216" t="s">
        <v>7330</v>
      </c>
      <c r="C7216" s="8">
        <v>350000</v>
      </c>
      <c r="E7216" t="s">
        <v>52</v>
      </c>
      <c r="F7216" t="s">
        <v>39</v>
      </c>
      <c r="G7216">
        <v>178749.3</v>
      </c>
      <c r="H7216" s="5">
        <v>300</v>
      </c>
      <c r="I7216" s="5">
        <v>2000</v>
      </c>
      <c r="J7216" t="str">
        <f t="shared" si="896"/>
        <v>no</v>
      </c>
      <c r="K7216">
        <f t="shared" si="897"/>
        <v>0</v>
      </c>
      <c r="L7216">
        <f t="shared" si="898"/>
        <v>0</v>
      </c>
      <c r="M7216">
        <f t="shared" si="899"/>
        <v>0</v>
      </c>
      <c r="N7216">
        <f t="shared" si="900"/>
        <v>-6.045470770688361</v>
      </c>
      <c r="O7216">
        <f t="shared" si="901"/>
        <v>2.3685655252506954E-3</v>
      </c>
      <c r="P7216">
        <f t="shared" si="902"/>
        <v>2.3629686791001316E-3</v>
      </c>
      <c r="Q7216">
        <f t="shared" si="903"/>
        <v>-2.3657648953721326E-3</v>
      </c>
    </row>
    <row r="7217" spans="1:17" x14ac:dyDescent="0.25">
      <c r="A7217">
        <v>7206</v>
      </c>
      <c r="B7217" t="s">
        <v>7331</v>
      </c>
      <c r="C7217" s="8">
        <v>2</v>
      </c>
      <c r="E7217" t="s">
        <v>57</v>
      </c>
      <c r="F7217" t="s">
        <v>74</v>
      </c>
      <c r="G7217">
        <v>55</v>
      </c>
      <c r="H7217" s="5">
        <v>730</v>
      </c>
      <c r="I7217" s="5">
        <v>9000</v>
      </c>
      <c r="J7217" t="str">
        <f t="shared" si="896"/>
        <v>yes</v>
      </c>
      <c r="K7217">
        <f t="shared" si="897"/>
        <v>0</v>
      </c>
      <c r="L7217">
        <f t="shared" si="898"/>
        <v>0</v>
      </c>
      <c r="M7217">
        <f t="shared" si="899"/>
        <v>0</v>
      </c>
      <c r="N7217">
        <f t="shared" si="900"/>
        <v>-4.9863532693831756</v>
      </c>
      <c r="O7217">
        <f t="shared" si="901"/>
        <v>6.8305282254162358E-3</v>
      </c>
      <c r="P7217">
        <f t="shared" si="902"/>
        <v>6.7841886334687792E-3</v>
      </c>
      <c r="Q7217">
        <f t="shared" si="903"/>
        <v>-6.8073058548944205E-3</v>
      </c>
    </row>
    <row r="7218" spans="1:17" x14ac:dyDescent="0.25">
      <c r="A7218">
        <v>7207</v>
      </c>
      <c r="B7218" t="s">
        <v>7332</v>
      </c>
      <c r="C7218" s="8">
        <v>2</v>
      </c>
      <c r="E7218" t="s">
        <v>57</v>
      </c>
      <c r="F7218" t="s">
        <v>74</v>
      </c>
      <c r="G7218">
        <v>746.8</v>
      </c>
      <c r="H7218" s="5">
        <v>730</v>
      </c>
      <c r="I7218" s="5">
        <v>9000</v>
      </c>
      <c r="J7218" t="str">
        <f t="shared" si="896"/>
        <v>yes</v>
      </c>
      <c r="K7218">
        <f t="shared" si="897"/>
        <v>0</v>
      </c>
      <c r="L7218">
        <f t="shared" si="898"/>
        <v>0</v>
      </c>
      <c r="M7218">
        <f t="shared" si="899"/>
        <v>0</v>
      </c>
      <c r="N7218">
        <f t="shared" si="900"/>
        <v>-4.9863532693831756</v>
      </c>
      <c r="O7218">
        <f t="shared" si="901"/>
        <v>6.8305282254162358E-3</v>
      </c>
      <c r="P7218">
        <f t="shared" si="902"/>
        <v>6.7841886334687792E-3</v>
      </c>
      <c r="Q7218">
        <f t="shared" si="903"/>
        <v>-6.8073058548944205E-3</v>
      </c>
    </row>
    <row r="7219" spans="1:17" x14ac:dyDescent="0.25">
      <c r="A7219">
        <v>7208</v>
      </c>
      <c r="B7219" t="s">
        <v>7333</v>
      </c>
      <c r="C7219" s="8">
        <v>2</v>
      </c>
      <c r="E7219" t="s">
        <v>57</v>
      </c>
      <c r="F7219" t="s">
        <v>74</v>
      </c>
      <c r="G7219">
        <v>138.36000000000001</v>
      </c>
      <c r="H7219" s="5">
        <v>730</v>
      </c>
      <c r="I7219" s="5">
        <v>9000</v>
      </c>
      <c r="J7219" t="str">
        <f t="shared" si="896"/>
        <v>yes</v>
      </c>
      <c r="K7219">
        <f t="shared" si="897"/>
        <v>0</v>
      </c>
      <c r="L7219">
        <f t="shared" si="898"/>
        <v>0</v>
      </c>
      <c r="M7219">
        <f t="shared" si="899"/>
        <v>0</v>
      </c>
      <c r="N7219">
        <f t="shared" si="900"/>
        <v>-4.9863532693831756</v>
      </c>
      <c r="O7219">
        <f t="shared" si="901"/>
        <v>6.8305282254162358E-3</v>
      </c>
      <c r="P7219">
        <f t="shared" si="902"/>
        <v>6.7841886334687792E-3</v>
      </c>
      <c r="Q7219">
        <f t="shared" si="903"/>
        <v>-6.8073058548944205E-3</v>
      </c>
    </row>
    <row r="7220" spans="1:17" x14ac:dyDescent="0.25">
      <c r="A7220">
        <v>7209</v>
      </c>
      <c r="B7220" t="s">
        <v>7334</v>
      </c>
      <c r="C7220" s="8">
        <v>50000</v>
      </c>
      <c r="E7220" t="s">
        <v>19</v>
      </c>
      <c r="F7220" t="s">
        <v>20</v>
      </c>
      <c r="G7220">
        <v>25311.75</v>
      </c>
      <c r="H7220" s="5">
        <v>300</v>
      </c>
      <c r="I7220" s="5">
        <v>3000</v>
      </c>
      <c r="J7220" t="str">
        <f t="shared" si="896"/>
        <v>no</v>
      </c>
      <c r="K7220">
        <f t="shared" si="897"/>
        <v>0</v>
      </c>
      <c r="L7220">
        <f t="shared" si="898"/>
        <v>0</v>
      </c>
      <c r="M7220">
        <f t="shared" si="899"/>
        <v>0</v>
      </c>
      <c r="N7220">
        <f t="shared" si="900"/>
        <v>-5.1377785496958692</v>
      </c>
      <c r="O7220">
        <f t="shared" si="901"/>
        <v>5.870716744024263E-3</v>
      </c>
      <c r="P7220">
        <f t="shared" si="902"/>
        <v>5.8364525841130077E-3</v>
      </c>
      <c r="Q7220">
        <f t="shared" si="903"/>
        <v>-5.8535512362708998E-3</v>
      </c>
    </row>
    <row r="7221" spans="1:17" x14ac:dyDescent="0.25">
      <c r="A7221">
        <v>7210</v>
      </c>
      <c r="B7221" t="s">
        <v>7335</v>
      </c>
      <c r="C7221" s="8">
        <v>5000</v>
      </c>
      <c r="E7221" t="s">
        <v>31</v>
      </c>
      <c r="F7221" t="s">
        <v>29</v>
      </c>
      <c r="G7221">
        <v>13556.84</v>
      </c>
      <c r="H7221" s="5">
        <v>400</v>
      </c>
      <c r="I7221" s="5">
        <v>2000</v>
      </c>
      <c r="J7221" t="str">
        <f t="shared" si="896"/>
        <v>yes</v>
      </c>
      <c r="K7221">
        <f t="shared" si="897"/>
        <v>0</v>
      </c>
      <c r="L7221">
        <f t="shared" si="898"/>
        <v>1</v>
      </c>
      <c r="M7221">
        <f t="shared" si="899"/>
        <v>0</v>
      </c>
      <c r="N7221">
        <f t="shared" si="900"/>
        <v>-5.0171105232129687</v>
      </c>
      <c r="O7221">
        <f t="shared" si="901"/>
        <v>6.6236379333530632E-3</v>
      </c>
      <c r="P7221">
        <f t="shared" si="902"/>
        <v>6.5800540378246151E-3</v>
      </c>
      <c r="Q7221">
        <f t="shared" si="903"/>
        <v>-6.6017980303125293E-3</v>
      </c>
    </row>
    <row r="7222" spans="1:17" x14ac:dyDescent="0.25">
      <c r="A7222">
        <v>7211</v>
      </c>
      <c r="B7222" t="s">
        <v>7336</v>
      </c>
      <c r="C7222" s="8">
        <v>25000</v>
      </c>
      <c r="E7222" t="s">
        <v>22</v>
      </c>
      <c r="F7222" t="s">
        <v>73</v>
      </c>
      <c r="G7222">
        <v>17035.16</v>
      </c>
      <c r="H7222" s="5">
        <v>350</v>
      </c>
      <c r="I7222" s="5">
        <v>9000</v>
      </c>
      <c r="J7222" t="str">
        <f t="shared" si="896"/>
        <v>no</v>
      </c>
      <c r="K7222">
        <f t="shared" si="897"/>
        <v>0</v>
      </c>
      <c r="L7222">
        <f t="shared" si="898"/>
        <v>0</v>
      </c>
      <c r="M7222">
        <f t="shared" si="899"/>
        <v>0</v>
      </c>
      <c r="N7222">
        <f t="shared" si="900"/>
        <v>-5.0619861039084881</v>
      </c>
      <c r="O7222">
        <f t="shared" si="901"/>
        <v>6.3329690794522234E-3</v>
      </c>
      <c r="P7222">
        <f t="shared" si="902"/>
        <v>6.2931149768901407E-3</v>
      </c>
      <c r="Q7222">
        <f t="shared" si="903"/>
        <v>-6.3130000950679839E-3</v>
      </c>
    </row>
    <row r="7223" spans="1:17" x14ac:dyDescent="0.25">
      <c r="A7223">
        <v>7212</v>
      </c>
      <c r="B7223" t="s">
        <v>7337</v>
      </c>
      <c r="C7223" s="8">
        <v>200000</v>
      </c>
      <c r="E7223" t="s">
        <v>22</v>
      </c>
      <c r="F7223" t="s">
        <v>29</v>
      </c>
      <c r="G7223">
        <v>47128.83</v>
      </c>
      <c r="H7223" s="5">
        <v>300</v>
      </c>
      <c r="I7223" s="5">
        <v>2000</v>
      </c>
      <c r="J7223" t="str">
        <f t="shared" si="896"/>
        <v>no</v>
      </c>
      <c r="K7223">
        <f t="shared" si="897"/>
        <v>0</v>
      </c>
      <c r="L7223">
        <f t="shared" si="898"/>
        <v>1</v>
      </c>
      <c r="M7223">
        <f t="shared" si="899"/>
        <v>0</v>
      </c>
      <c r="N7223">
        <f t="shared" si="900"/>
        <v>-5.6070938311750398</v>
      </c>
      <c r="O7223">
        <f t="shared" si="901"/>
        <v>3.6717245187135035E-3</v>
      </c>
      <c r="P7223">
        <f t="shared" si="902"/>
        <v>3.6582922772624587E-3</v>
      </c>
      <c r="Q7223">
        <f t="shared" si="903"/>
        <v>-3.6650001931303865E-3</v>
      </c>
    </row>
    <row r="7224" spans="1:17" x14ac:dyDescent="0.25">
      <c r="A7224">
        <v>7213</v>
      </c>
      <c r="B7224" t="s">
        <v>7338</v>
      </c>
      <c r="C7224" s="8">
        <v>115000</v>
      </c>
      <c r="E7224" t="s">
        <v>35</v>
      </c>
      <c r="F7224" t="s">
        <v>29</v>
      </c>
      <c r="G7224">
        <v>185134.39</v>
      </c>
      <c r="H7224" s="5">
        <v>300</v>
      </c>
      <c r="I7224" s="5">
        <v>2000</v>
      </c>
      <c r="J7224" t="str">
        <f t="shared" si="896"/>
        <v>yes</v>
      </c>
      <c r="K7224">
        <f t="shared" si="897"/>
        <v>0</v>
      </c>
      <c r="L7224">
        <f t="shared" si="898"/>
        <v>1</v>
      </c>
      <c r="M7224">
        <f t="shared" si="899"/>
        <v>0</v>
      </c>
      <c r="N7224">
        <f t="shared" si="900"/>
        <v>-5.3499216200120854</v>
      </c>
      <c r="O7224">
        <f t="shared" si="901"/>
        <v>4.7485231740147559E-3</v>
      </c>
      <c r="P7224">
        <f t="shared" si="902"/>
        <v>4.7260812675933121E-3</v>
      </c>
      <c r="Q7224">
        <f t="shared" si="903"/>
        <v>-4.7372845018680589E-3</v>
      </c>
    </row>
    <row r="7225" spans="1:17" x14ac:dyDescent="0.25">
      <c r="A7225">
        <v>7214</v>
      </c>
      <c r="B7225" t="s">
        <v>7339</v>
      </c>
      <c r="C7225" s="8">
        <v>2</v>
      </c>
      <c r="E7225" t="s">
        <v>57</v>
      </c>
      <c r="F7225" t="s">
        <v>74</v>
      </c>
      <c r="G7225">
        <v>643.39</v>
      </c>
      <c r="H7225" s="5">
        <v>730</v>
      </c>
      <c r="I7225" s="5">
        <v>9000</v>
      </c>
      <c r="J7225" t="str">
        <f t="shared" si="896"/>
        <v>yes</v>
      </c>
      <c r="K7225">
        <f t="shared" si="897"/>
        <v>0</v>
      </c>
      <c r="L7225">
        <f t="shared" si="898"/>
        <v>0</v>
      </c>
      <c r="M7225">
        <f t="shared" si="899"/>
        <v>0</v>
      </c>
      <c r="N7225">
        <f t="shared" si="900"/>
        <v>-4.9863532693831756</v>
      </c>
      <c r="O7225">
        <f t="shared" si="901"/>
        <v>6.8305282254162358E-3</v>
      </c>
      <c r="P7225">
        <f t="shared" si="902"/>
        <v>6.7841886334687792E-3</v>
      </c>
      <c r="Q7225">
        <f t="shared" si="903"/>
        <v>-6.8073058548944205E-3</v>
      </c>
    </row>
    <row r="7226" spans="1:17" x14ac:dyDescent="0.25">
      <c r="A7226">
        <v>7215</v>
      </c>
      <c r="B7226" t="s">
        <v>7340</v>
      </c>
      <c r="C7226" s="8">
        <v>1000000</v>
      </c>
      <c r="E7226" t="s">
        <v>27</v>
      </c>
      <c r="F7226" t="s">
        <v>29</v>
      </c>
      <c r="G7226">
        <v>664523.5</v>
      </c>
      <c r="H7226" s="5">
        <v>250</v>
      </c>
      <c r="I7226" s="5">
        <v>2000</v>
      </c>
      <c r="J7226" t="str">
        <f t="shared" si="896"/>
        <v>no</v>
      </c>
      <c r="K7226">
        <f t="shared" si="897"/>
        <v>0</v>
      </c>
      <c r="L7226">
        <f t="shared" si="898"/>
        <v>1</v>
      </c>
      <c r="M7226">
        <f t="shared" si="899"/>
        <v>0</v>
      </c>
      <c r="N7226">
        <f t="shared" si="900"/>
        <v>-8.0275381715322531</v>
      </c>
      <c r="O7226">
        <f t="shared" si="901"/>
        <v>3.2635064008745953E-4</v>
      </c>
      <c r="P7226">
        <f t="shared" si="902"/>
        <v>3.2624417009372464E-4</v>
      </c>
      <c r="Q7226">
        <f t="shared" si="903"/>
        <v>-3.2629739930046842E-4</v>
      </c>
    </row>
    <row r="7227" spans="1:17" x14ac:dyDescent="0.25">
      <c r="A7227">
        <v>7216</v>
      </c>
      <c r="B7227" t="s">
        <v>7341</v>
      </c>
      <c r="C7227" s="8">
        <v>25000</v>
      </c>
      <c r="E7227" t="s">
        <v>22</v>
      </c>
      <c r="F7227" t="s">
        <v>29</v>
      </c>
      <c r="G7227">
        <v>15062.740000000002</v>
      </c>
      <c r="H7227" s="5">
        <v>350</v>
      </c>
      <c r="I7227" s="5">
        <v>3000</v>
      </c>
      <c r="J7227" t="str">
        <f t="shared" si="896"/>
        <v>no</v>
      </c>
      <c r="K7227">
        <f t="shared" si="897"/>
        <v>0</v>
      </c>
      <c r="L7227">
        <f t="shared" si="898"/>
        <v>1</v>
      </c>
      <c r="M7227">
        <f t="shared" si="899"/>
        <v>0</v>
      </c>
      <c r="N7227">
        <f t="shared" si="900"/>
        <v>-5.0775960383633629</v>
      </c>
      <c r="O7227">
        <f t="shared" si="901"/>
        <v>6.2348794255359073E-3</v>
      </c>
      <c r="P7227">
        <f t="shared" si="902"/>
        <v>6.1962465752483445E-3</v>
      </c>
      <c r="Q7227">
        <f t="shared" si="903"/>
        <v>-6.2155229798821713E-3</v>
      </c>
    </row>
    <row r="7228" spans="1:17" x14ac:dyDescent="0.25">
      <c r="A7228">
        <v>7217</v>
      </c>
      <c r="B7228" t="s">
        <v>7342</v>
      </c>
      <c r="C7228" s="8">
        <v>2</v>
      </c>
      <c r="E7228" t="s">
        <v>57</v>
      </c>
      <c r="F7228" t="s">
        <v>74</v>
      </c>
      <c r="G7228">
        <v>0</v>
      </c>
      <c r="H7228" s="5">
        <v>730</v>
      </c>
      <c r="I7228" s="5">
        <v>9000</v>
      </c>
      <c r="J7228" t="str">
        <f t="shared" si="896"/>
        <v>no</v>
      </c>
      <c r="K7228">
        <f t="shared" si="897"/>
        <v>0</v>
      </c>
      <c r="L7228">
        <f t="shared" si="898"/>
        <v>0</v>
      </c>
      <c r="M7228">
        <f t="shared" si="899"/>
        <v>0</v>
      </c>
      <c r="N7228">
        <f t="shared" si="900"/>
        <v>-4.9863532693831756</v>
      </c>
      <c r="O7228">
        <f t="shared" si="901"/>
        <v>6.8305282254162358E-3</v>
      </c>
      <c r="P7228">
        <f t="shared" si="902"/>
        <v>6.7841886334687792E-3</v>
      </c>
      <c r="Q7228">
        <f t="shared" si="903"/>
        <v>-6.8073058548944205E-3</v>
      </c>
    </row>
    <row r="7229" spans="1:17" x14ac:dyDescent="0.25">
      <c r="A7229">
        <v>7218</v>
      </c>
      <c r="B7229" t="s">
        <v>7343</v>
      </c>
      <c r="C7229" s="8">
        <v>25000</v>
      </c>
      <c r="E7229" t="s">
        <v>22</v>
      </c>
      <c r="F7229" t="s">
        <v>29</v>
      </c>
      <c r="G7229">
        <v>1217.44</v>
      </c>
      <c r="H7229" s="5">
        <v>300</v>
      </c>
      <c r="I7229" s="5">
        <v>9000</v>
      </c>
      <c r="J7229" t="str">
        <f t="shared" si="896"/>
        <v>no</v>
      </c>
      <c r="K7229">
        <f t="shared" si="897"/>
        <v>0</v>
      </c>
      <c r="L7229">
        <f t="shared" si="898"/>
        <v>1</v>
      </c>
      <c r="M7229">
        <f t="shared" si="899"/>
        <v>0</v>
      </c>
      <c r="N7229">
        <f t="shared" si="900"/>
        <v>-5.0774424782121441</v>
      </c>
      <c r="O7229">
        <f t="shared" si="901"/>
        <v>6.23583692807856E-3</v>
      </c>
      <c r="P7229">
        <f t="shared" si="902"/>
        <v>6.1971922478092686E-3</v>
      </c>
      <c r="Q7229">
        <f t="shared" si="903"/>
        <v>-6.216474549050232E-3</v>
      </c>
    </row>
    <row r="7230" spans="1:17" x14ac:dyDescent="0.25">
      <c r="A7230">
        <v>7219</v>
      </c>
      <c r="B7230" t="s">
        <v>7344</v>
      </c>
      <c r="C7230" s="8">
        <v>2</v>
      </c>
      <c r="E7230" t="s">
        <v>57</v>
      </c>
      <c r="F7230" t="s">
        <v>74</v>
      </c>
      <c r="G7230">
        <v>263</v>
      </c>
      <c r="H7230" s="5">
        <v>730</v>
      </c>
      <c r="I7230" s="5">
        <v>9000</v>
      </c>
      <c r="J7230" t="str">
        <f t="shared" si="896"/>
        <v>yes</v>
      </c>
      <c r="K7230">
        <f t="shared" si="897"/>
        <v>0</v>
      </c>
      <c r="L7230">
        <f t="shared" si="898"/>
        <v>0</v>
      </c>
      <c r="M7230">
        <f t="shared" si="899"/>
        <v>0</v>
      </c>
      <c r="N7230">
        <f t="shared" si="900"/>
        <v>-4.9863532693831756</v>
      </c>
      <c r="O7230">
        <f t="shared" si="901"/>
        <v>6.8305282254162358E-3</v>
      </c>
      <c r="P7230">
        <f t="shared" si="902"/>
        <v>6.7841886334687792E-3</v>
      </c>
      <c r="Q7230">
        <f t="shared" si="903"/>
        <v>-6.8073058548944205E-3</v>
      </c>
    </row>
    <row r="7231" spans="1:17" x14ac:dyDescent="0.25">
      <c r="A7231">
        <v>7220</v>
      </c>
      <c r="B7231" t="s">
        <v>7345</v>
      </c>
      <c r="C7231" s="8">
        <v>4000000</v>
      </c>
      <c r="E7231" t="s">
        <v>27</v>
      </c>
      <c r="F7231" t="s">
        <v>29</v>
      </c>
      <c r="G7231">
        <v>2400168.9700000002</v>
      </c>
      <c r="H7231" s="5">
        <v>250</v>
      </c>
      <c r="I7231" s="5">
        <v>2000</v>
      </c>
      <c r="J7231" t="str">
        <f t="shared" si="896"/>
        <v>no</v>
      </c>
      <c r="K7231">
        <f t="shared" si="897"/>
        <v>0</v>
      </c>
      <c r="L7231">
        <f t="shared" si="898"/>
        <v>1</v>
      </c>
      <c r="M7231">
        <f t="shared" si="899"/>
        <v>0</v>
      </c>
      <c r="N7231">
        <f t="shared" si="900"/>
        <v>-17.104204447871805</v>
      </c>
      <c r="O7231">
        <f t="shared" si="901"/>
        <v>3.730253881484437E-8</v>
      </c>
      <c r="P7231">
        <f t="shared" si="902"/>
        <v>3.7302537423365021E-8</v>
      </c>
      <c r="Q7231">
        <f t="shared" si="903"/>
        <v>-3.7302538088053818E-8</v>
      </c>
    </row>
    <row r="7232" spans="1:17" x14ac:dyDescent="0.25">
      <c r="A7232">
        <v>7221</v>
      </c>
      <c r="B7232" t="s">
        <v>7346</v>
      </c>
      <c r="C7232" s="8">
        <v>2</v>
      </c>
      <c r="E7232" t="s">
        <v>57</v>
      </c>
      <c r="F7232" t="s">
        <v>74</v>
      </c>
      <c r="G7232">
        <v>1136.69</v>
      </c>
      <c r="H7232" s="5">
        <v>730</v>
      </c>
      <c r="I7232" s="5">
        <v>9000</v>
      </c>
      <c r="J7232" t="str">
        <f t="shared" si="896"/>
        <v>yes</v>
      </c>
      <c r="K7232">
        <f t="shared" si="897"/>
        <v>0</v>
      </c>
      <c r="L7232">
        <f t="shared" si="898"/>
        <v>0</v>
      </c>
      <c r="M7232">
        <f t="shared" si="899"/>
        <v>0</v>
      </c>
      <c r="N7232">
        <f t="shared" si="900"/>
        <v>-4.9863532693831756</v>
      </c>
      <c r="O7232">
        <f t="shared" si="901"/>
        <v>6.8305282254162358E-3</v>
      </c>
      <c r="P7232">
        <f t="shared" si="902"/>
        <v>6.7841886334687792E-3</v>
      </c>
      <c r="Q7232">
        <f t="shared" si="903"/>
        <v>-6.8073058548944205E-3</v>
      </c>
    </row>
    <row r="7233" spans="1:17" x14ac:dyDescent="0.25">
      <c r="A7233">
        <v>7222</v>
      </c>
      <c r="B7233" t="s">
        <v>7347</v>
      </c>
      <c r="C7233" s="8">
        <v>2</v>
      </c>
      <c r="E7233" t="s">
        <v>34</v>
      </c>
      <c r="F7233" t="s">
        <v>30</v>
      </c>
      <c r="G7233">
        <v>1795.5</v>
      </c>
      <c r="H7233" s="5">
        <v>400</v>
      </c>
      <c r="I7233" s="5">
        <v>9000</v>
      </c>
      <c r="J7233" t="str">
        <f t="shared" si="896"/>
        <v>yes</v>
      </c>
      <c r="K7233">
        <f t="shared" si="897"/>
        <v>0</v>
      </c>
      <c r="L7233">
        <f t="shared" si="898"/>
        <v>0</v>
      </c>
      <c r="M7233">
        <f t="shared" si="899"/>
        <v>1</v>
      </c>
      <c r="N7233">
        <f t="shared" si="900"/>
        <v>-2.4453900446366124</v>
      </c>
      <c r="O7233">
        <f t="shared" si="901"/>
        <v>8.6692314434133361E-2</v>
      </c>
      <c r="P7233">
        <f t="shared" si="902"/>
        <v>7.9776320567129549E-2</v>
      </c>
      <c r="Q7233">
        <f t="shared" si="903"/>
        <v>-8.3138508671978154E-2</v>
      </c>
    </row>
    <row r="7234" spans="1:17" x14ac:dyDescent="0.25">
      <c r="A7234">
        <v>7223</v>
      </c>
      <c r="B7234" t="s">
        <v>7348</v>
      </c>
      <c r="C7234" s="8">
        <v>2</v>
      </c>
      <c r="E7234" t="s">
        <v>57</v>
      </c>
      <c r="F7234" t="s">
        <v>74</v>
      </c>
      <c r="G7234">
        <v>2324.9700000000003</v>
      </c>
      <c r="H7234" s="5">
        <v>730</v>
      </c>
      <c r="I7234" s="5">
        <v>9000</v>
      </c>
      <c r="J7234" t="str">
        <f t="shared" si="896"/>
        <v>yes</v>
      </c>
      <c r="K7234">
        <f t="shared" si="897"/>
        <v>0</v>
      </c>
      <c r="L7234">
        <f t="shared" si="898"/>
        <v>0</v>
      </c>
      <c r="M7234">
        <f t="shared" si="899"/>
        <v>0</v>
      </c>
      <c r="N7234">
        <f t="shared" si="900"/>
        <v>-4.9863532693831756</v>
      </c>
      <c r="O7234">
        <f t="shared" si="901"/>
        <v>6.8305282254162358E-3</v>
      </c>
      <c r="P7234">
        <f t="shared" si="902"/>
        <v>6.7841886334687792E-3</v>
      </c>
      <c r="Q7234">
        <f t="shared" si="903"/>
        <v>-6.8073058548944205E-3</v>
      </c>
    </row>
    <row r="7235" spans="1:17" x14ac:dyDescent="0.25">
      <c r="A7235">
        <v>7224</v>
      </c>
      <c r="B7235" t="s">
        <v>7349</v>
      </c>
      <c r="C7235" s="8">
        <v>25000</v>
      </c>
      <c r="E7235" t="s">
        <v>22</v>
      </c>
      <c r="F7235" t="s">
        <v>73</v>
      </c>
      <c r="G7235">
        <v>264.64</v>
      </c>
      <c r="H7235" s="5">
        <v>300</v>
      </c>
      <c r="I7235" s="5">
        <v>9000</v>
      </c>
      <c r="J7235" t="str">
        <f t="shared" si="896"/>
        <v>no</v>
      </c>
      <c r="K7235">
        <f t="shared" si="897"/>
        <v>0</v>
      </c>
      <c r="L7235">
        <f t="shared" si="898"/>
        <v>0</v>
      </c>
      <c r="M7235">
        <f t="shared" si="899"/>
        <v>0</v>
      </c>
      <c r="N7235">
        <f t="shared" si="900"/>
        <v>-5.0619861039084881</v>
      </c>
      <c r="O7235">
        <f t="shared" si="901"/>
        <v>6.3329690794522234E-3</v>
      </c>
      <c r="P7235">
        <f t="shared" si="902"/>
        <v>6.2931149768901407E-3</v>
      </c>
      <c r="Q7235">
        <f t="shared" si="903"/>
        <v>-6.3130000950679839E-3</v>
      </c>
    </row>
    <row r="7236" spans="1:17" x14ac:dyDescent="0.25">
      <c r="A7236">
        <v>7225</v>
      </c>
      <c r="B7236" t="s">
        <v>7350</v>
      </c>
      <c r="C7236" s="8">
        <v>25000</v>
      </c>
      <c r="E7236" t="s">
        <v>22</v>
      </c>
      <c r="F7236" t="s">
        <v>20</v>
      </c>
      <c r="G7236">
        <v>1520.15</v>
      </c>
      <c r="H7236" s="5">
        <v>300</v>
      </c>
      <c r="I7236" s="5">
        <v>9000</v>
      </c>
      <c r="J7236" t="str">
        <f t="shared" si="896"/>
        <v>no</v>
      </c>
      <c r="K7236">
        <f t="shared" si="897"/>
        <v>0</v>
      </c>
      <c r="L7236">
        <f t="shared" si="898"/>
        <v>0</v>
      </c>
      <c r="M7236">
        <f t="shared" si="899"/>
        <v>0</v>
      </c>
      <c r="N7236">
        <f t="shared" si="900"/>
        <v>-5.0619861039084881</v>
      </c>
      <c r="O7236">
        <f t="shared" si="901"/>
        <v>6.3329690794522234E-3</v>
      </c>
      <c r="P7236">
        <f t="shared" si="902"/>
        <v>6.2931149768901407E-3</v>
      </c>
      <c r="Q7236">
        <f t="shared" si="903"/>
        <v>-6.3130000950679839E-3</v>
      </c>
    </row>
    <row r="7237" spans="1:17" x14ac:dyDescent="0.25">
      <c r="A7237">
        <v>7226</v>
      </c>
      <c r="B7237" t="s">
        <v>7351</v>
      </c>
      <c r="C7237" s="8">
        <v>25000</v>
      </c>
      <c r="E7237" t="s">
        <v>22</v>
      </c>
      <c r="F7237" t="s">
        <v>73</v>
      </c>
      <c r="G7237">
        <v>1541.49</v>
      </c>
      <c r="H7237" s="5">
        <v>300</v>
      </c>
      <c r="I7237" s="5">
        <v>9000</v>
      </c>
      <c r="J7237" t="str">
        <f t="shared" si="896"/>
        <v>no</v>
      </c>
      <c r="K7237">
        <f t="shared" si="897"/>
        <v>0</v>
      </c>
      <c r="L7237">
        <f t="shared" si="898"/>
        <v>0</v>
      </c>
      <c r="M7237">
        <f t="shared" si="899"/>
        <v>0</v>
      </c>
      <c r="N7237">
        <f t="shared" si="900"/>
        <v>-5.0619861039084881</v>
      </c>
      <c r="O7237">
        <f t="shared" si="901"/>
        <v>6.3329690794522234E-3</v>
      </c>
      <c r="P7237">
        <f t="shared" si="902"/>
        <v>6.2931149768901407E-3</v>
      </c>
      <c r="Q7237">
        <f t="shared" si="903"/>
        <v>-6.3130000950679839E-3</v>
      </c>
    </row>
    <row r="7238" spans="1:17" x14ac:dyDescent="0.25">
      <c r="A7238">
        <v>7227</v>
      </c>
      <c r="B7238" t="s">
        <v>7352</v>
      </c>
      <c r="C7238" s="8">
        <v>1000000</v>
      </c>
      <c r="E7238" t="s">
        <v>65</v>
      </c>
      <c r="F7238" t="s">
        <v>39</v>
      </c>
      <c r="G7238">
        <v>313063.03999999998</v>
      </c>
      <c r="H7238" s="5">
        <v>200</v>
      </c>
      <c r="I7238" s="5">
        <v>2000</v>
      </c>
      <c r="J7238" t="str">
        <f t="shared" si="896"/>
        <v>no</v>
      </c>
      <c r="K7238">
        <f t="shared" si="897"/>
        <v>0</v>
      </c>
      <c r="L7238">
        <f t="shared" si="898"/>
        <v>0</v>
      </c>
      <c r="M7238">
        <f t="shared" si="899"/>
        <v>0</v>
      </c>
      <c r="N7238">
        <f t="shared" si="900"/>
        <v>-8.0120817972285963</v>
      </c>
      <c r="O7238">
        <f t="shared" si="901"/>
        <v>3.3143402185954133E-4</v>
      </c>
      <c r="P7238">
        <f t="shared" si="902"/>
        <v>3.3132420974416635E-4</v>
      </c>
      <c r="Q7238">
        <f t="shared" si="903"/>
        <v>-3.3137910973691332E-4</v>
      </c>
    </row>
    <row r="7239" spans="1:17" x14ac:dyDescent="0.25">
      <c r="A7239">
        <v>7228</v>
      </c>
      <c r="B7239" t="s">
        <v>7353</v>
      </c>
      <c r="C7239" s="8">
        <v>50000</v>
      </c>
      <c r="E7239" t="s">
        <v>22</v>
      </c>
      <c r="F7239" t="s">
        <v>29</v>
      </c>
      <c r="G7239">
        <v>55</v>
      </c>
      <c r="H7239" s="5">
        <v>200</v>
      </c>
      <c r="I7239" s="5">
        <v>3000</v>
      </c>
      <c r="J7239" t="str">
        <f t="shared" si="896"/>
        <v>no</v>
      </c>
      <c r="K7239">
        <f t="shared" si="897"/>
        <v>0</v>
      </c>
      <c r="L7239">
        <f t="shared" si="898"/>
        <v>1</v>
      </c>
      <c r="M7239">
        <f t="shared" si="899"/>
        <v>0</v>
      </c>
      <c r="N7239">
        <f t="shared" si="900"/>
        <v>-5.1532349239995252</v>
      </c>
      <c r="O7239">
        <f t="shared" si="901"/>
        <v>5.7806744052257613E-3</v>
      </c>
      <c r="P7239">
        <f t="shared" si="902"/>
        <v>5.7474502665744659E-3</v>
      </c>
      <c r="Q7239">
        <f t="shared" si="903"/>
        <v>-5.7640304184444421E-3</v>
      </c>
    </row>
    <row r="7240" spans="1:17" x14ac:dyDescent="0.25">
      <c r="A7240">
        <v>7229</v>
      </c>
      <c r="B7240" t="s">
        <v>7354</v>
      </c>
      <c r="C7240" s="8">
        <v>250000</v>
      </c>
      <c r="E7240" t="s">
        <v>35</v>
      </c>
      <c r="F7240" t="s">
        <v>29</v>
      </c>
      <c r="G7240">
        <v>311314.38</v>
      </c>
      <c r="H7240" s="5">
        <v>200</v>
      </c>
      <c r="I7240" s="5">
        <v>2000</v>
      </c>
      <c r="J7240" t="str">
        <f t="shared" si="896"/>
        <v>yes</v>
      </c>
      <c r="K7240">
        <f t="shared" si="897"/>
        <v>0</v>
      </c>
      <c r="L7240">
        <f t="shared" si="898"/>
        <v>1</v>
      </c>
      <c r="M7240">
        <f t="shared" si="899"/>
        <v>0</v>
      </c>
      <c r="N7240">
        <f t="shared" si="900"/>
        <v>-5.7583716024473652</v>
      </c>
      <c r="O7240">
        <f t="shared" si="901"/>
        <v>3.1562470409956722E-3</v>
      </c>
      <c r="P7240">
        <f t="shared" si="902"/>
        <v>3.1463164888875851E-3</v>
      </c>
      <c r="Q7240">
        <f t="shared" si="903"/>
        <v>-3.151276549290742E-3</v>
      </c>
    </row>
    <row r="7241" spans="1:17" x14ac:dyDescent="0.25">
      <c r="A7241">
        <v>7230</v>
      </c>
      <c r="B7241" t="s">
        <v>7355</v>
      </c>
      <c r="C7241" s="8">
        <v>2</v>
      </c>
      <c r="E7241" t="s">
        <v>57</v>
      </c>
      <c r="F7241" t="s">
        <v>74</v>
      </c>
      <c r="G7241">
        <v>283.07</v>
      </c>
      <c r="H7241" s="5">
        <v>730</v>
      </c>
      <c r="I7241" s="5">
        <v>9000</v>
      </c>
      <c r="J7241" t="str">
        <f t="shared" si="896"/>
        <v>yes</v>
      </c>
      <c r="K7241">
        <f t="shared" si="897"/>
        <v>0</v>
      </c>
      <c r="L7241">
        <f t="shared" si="898"/>
        <v>0</v>
      </c>
      <c r="M7241">
        <f t="shared" si="899"/>
        <v>0</v>
      </c>
      <c r="N7241">
        <f t="shared" si="900"/>
        <v>-4.9863532693831756</v>
      </c>
      <c r="O7241">
        <f t="shared" si="901"/>
        <v>6.8305282254162358E-3</v>
      </c>
      <c r="P7241">
        <f t="shared" si="902"/>
        <v>6.7841886334687792E-3</v>
      </c>
      <c r="Q7241">
        <f t="shared" si="903"/>
        <v>-6.8073058548944205E-3</v>
      </c>
    </row>
    <row r="7242" spans="1:17" x14ac:dyDescent="0.25">
      <c r="A7242">
        <v>7231</v>
      </c>
      <c r="B7242" t="s">
        <v>7356</v>
      </c>
      <c r="C7242" s="8">
        <v>450000</v>
      </c>
      <c r="E7242" t="s">
        <v>35</v>
      </c>
      <c r="F7242" t="s">
        <v>29</v>
      </c>
      <c r="G7242">
        <v>447685.6</v>
      </c>
      <c r="H7242" s="5">
        <v>350</v>
      </c>
      <c r="I7242" s="5">
        <v>2000</v>
      </c>
      <c r="J7242" t="str">
        <f t="shared" si="896"/>
        <v>yes</v>
      </c>
      <c r="K7242">
        <f t="shared" si="897"/>
        <v>0</v>
      </c>
      <c r="L7242">
        <f t="shared" si="898"/>
        <v>1</v>
      </c>
      <c r="M7242">
        <f t="shared" si="899"/>
        <v>0</v>
      </c>
      <c r="N7242">
        <f t="shared" si="900"/>
        <v>-6.3634826875366688</v>
      </c>
      <c r="O7242">
        <f t="shared" si="901"/>
        <v>1.7233543436404248E-3</v>
      </c>
      <c r="P7242">
        <f t="shared" si="902"/>
        <v>1.7203895029178182E-3</v>
      </c>
      <c r="Q7242">
        <f t="shared" si="903"/>
        <v>-1.7218710724336713E-3</v>
      </c>
    </row>
    <row r="7243" spans="1:17" x14ac:dyDescent="0.25">
      <c r="A7243">
        <v>7232</v>
      </c>
      <c r="B7243" t="s">
        <v>7357</v>
      </c>
      <c r="C7243" s="8">
        <v>3400000</v>
      </c>
      <c r="E7243" t="s">
        <v>22</v>
      </c>
      <c r="F7243" t="s">
        <v>23</v>
      </c>
      <c r="G7243">
        <v>1898972.83</v>
      </c>
      <c r="H7243" s="5">
        <v>200</v>
      </c>
      <c r="I7243" s="5">
        <v>2000</v>
      </c>
      <c r="J7243" t="str">
        <f t="shared" si="896"/>
        <v>no</v>
      </c>
      <c r="K7243">
        <f t="shared" si="897"/>
        <v>0</v>
      </c>
      <c r="L7243">
        <f t="shared" si="898"/>
        <v>0</v>
      </c>
      <c r="M7243">
        <f t="shared" si="899"/>
        <v>0</v>
      </c>
      <c r="N7243">
        <f t="shared" si="900"/>
        <v>-15.273414818300237</v>
      </c>
      <c r="O7243">
        <f t="shared" si="901"/>
        <v>2.3272349186394819E-7</v>
      </c>
      <c r="P7243">
        <f t="shared" si="902"/>
        <v>2.3272343770373714E-7</v>
      </c>
      <c r="Q7243">
        <f t="shared" si="903"/>
        <v>-2.3272346482315771E-7</v>
      </c>
    </row>
    <row r="7244" spans="1:17" x14ac:dyDescent="0.25">
      <c r="A7244">
        <v>7233</v>
      </c>
      <c r="B7244" t="s">
        <v>7358</v>
      </c>
      <c r="C7244" s="8">
        <v>2</v>
      </c>
      <c r="E7244" t="s">
        <v>57</v>
      </c>
      <c r="F7244" t="s">
        <v>74</v>
      </c>
      <c r="G7244">
        <v>857.73</v>
      </c>
      <c r="H7244" s="5">
        <v>730</v>
      </c>
      <c r="I7244" s="5">
        <v>9000</v>
      </c>
      <c r="J7244" t="str">
        <f t="shared" ref="J7244:J7307" si="904">IF(G7244/C7244&gt;=0.85, "yes", "no")</f>
        <v>yes</v>
      </c>
      <c r="K7244">
        <f t="shared" ref="K7244:K7307" si="905">IF(OR(H7244=500, H7244=600), 1, 0)</f>
        <v>0</v>
      </c>
      <c r="L7244">
        <f t="shared" ref="L7244:L7307" si="906">IF(F7244="ZDD", 1, 0)</f>
        <v>0</v>
      </c>
      <c r="M7244">
        <f t="shared" ref="M7244:M7307" si="907">IF(OR(E7244="ZP07", E7244="ZP28",E7244="ZP32",E7244="ZP45",E7244="ZPPY",E7244="ZSPP",E7244="ZXP1",E7244="ZXX7",E7244="ZYPP",E7244="ZYSP",E7244="ZYWP"),1,0)</f>
        <v>0</v>
      </c>
      <c r="N7244">
        <f t="shared" ref="N7244:N7307" si="908">$P$3+$P$4*L7244+$P$5*(C7244/10000000)+$P$6*(I7244/10000000)+$P$7*M7244</f>
        <v>-4.9863532693831756</v>
      </c>
      <c r="O7244">
        <f t="shared" ref="O7244:O7307" si="909">EXP(N7244)</f>
        <v>6.8305282254162358E-3</v>
      </c>
      <c r="P7244">
        <f t="shared" ref="P7244:P7307" si="910">O7244/(1+O7244)</f>
        <v>6.7841886334687792E-3</v>
      </c>
      <c r="Q7244">
        <f t="shared" ref="Q7244:Q7307" si="911">K7244*LN(P7244)+(1-K7244)*LN(1-P7244)</f>
        <v>-6.8073058548944205E-3</v>
      </c>
    </row>
    <row r="7245" spans="1:17" x14ac:dyDescent="0.25">
      <c r="A7245">
        <v>7234</v>
      </c>
      <c r="B7245" t="s">
        <v>7359</v>
      </c>
      <c r="C7245" s="8">
        <v>360000</v>
      </c>
      <c r="E7245" t="s">
        <v>22</v>
      </c>
      <c r="F7245" t="s">
        <v>29</v>
      </c>
      <c r="G7245">
        <v>148147.54</v>
      </c>
      <c r="H7245" s="5">
        <v>300</v>
      </c>
      <c r="I7245" s="5">
        <v>2000</v>
      </c>
      <c r="J7245" t="str">
        <f t="shared" si="904"/>
        <v>no</v>
      </c>
      <c r="K7245">
        <f t="shared" si="905"/>
        <v>0</v>
      </c>
      <c r="L7245">
        <f t="shared" si="906"/>
        <v>1</v>
      </c>
      <c r="M7245">
        <f t="shared" si="907"/>
        <v>0</v>
      </c>
      <c r="N7245">
        <f t="shared" si="908"/>
        <v>-6.0911826992464819</v>
      </c>
      <c r="O7245">
        <f t="shared" si="909"/>
        <v>2.2627312011748763E-3</v>
      </c>
      <c r="P7245">
        <f t="shared" si="910"/>
        <v>2.2576228076076183E-3</v>
      </c>
      <c r="Q7245">
        <f t="shared" si="911"/>
        <v>-2.2601750800809789E-3</v>
      </c>
    </row>
    <row r="7246" spans="1:17" x14ac:dyDescent="0.25">
      <c r="A7246">
        <v>7235</v>
      </c>
      <c r="B7246" t="s">
        <v>7360</v>
      </c>
      <c r="C7246" s="8">
        <v>250000</v>
      </c>
      <c r="E7246" t="s">
        <v>22</v>
      </c>
      <c r="F7246" t="s">
        <v>20</v>
      </c>
      <c r="G7246">
        <v>113037.65000000001</v>
      </c>
      <c r="H7246" s="5">
        <v>300</v>
      </c>
      <c r="I7246" s="5">
        <v>3000</v>
      </c>
      <c r="J7246" t="str">
        <f t="shared" si="904"/>
        <v>no</v>
      </c>
      <c r="K7246">
        <f t="shared" si="905"/>
        <v>0</v>
      </c>
      <c r="L7246">
        <f t="shared" si="906"/>
        <v>0</v>
      </c>
      <c r="M7246">
        <f t="shared" si="907"/>
        <v>0</v>
      </c>
      <c r="N7246">
        <f t="shared" si="908"/>
        <v>-5.7428896347851728</v>
      </c>
      <c r="O7246">
        <f t="shared" si="909"/>
        <v>3.2054921777939049E-3</v>
      </c>
      <c r="P7246">
        <f t="shared" si="910"/>
        <v>3.1952498294594749E-3</v>
      </c>
      <c r="Q7246">
        <f t="shared" si="911"/>
        <v>-3.2003655404188153E-3</v>
      </c>
    </row>
    <row r="7247" spans="1:17" x14ac:dyDescent="0.25">
      <c r="A7247">
        <v>7236</v>
      </c>
      <c r="B7247" t="s">
        <v>7361</v>
      </c>
      <c r="C7247" s="8">
        <v>250000</v>
      </c>
      <c r="E7247" t="s">
        <v>22</v>
      </c>
      <c r="F7247" t="s">
        <v>29</v>
      </c>
      <c r="G7247">
        <v>112784.67</v>
      </c>
      <c r="H7247" s="5">
        <v>350</v>
      </c>
      <c r="I7247" s="5">
        <v>2000</v>
      </c>
      <c r="J7247" t="str">
        <f t="shared" si="904"/>
        <v>no</v>
      </c>
      <c r="K7247">
        <f t="shared" si="905"/>
        <v>0</v>
      </c>
      <c r="L7247">
        <f t="shared" si="906"/>
        <v>1</v>
      </c>
      <c r="M7247">
        <f t="shared" si="907"/>
        <v>0</v>
      </c>
      <c r="N7247">
        <f t="shared" si="908"/>
        <v>-5.7583716024473652</v>
      </c>
      <c r="O7247">
        <f t="shared" si="909"/>
        <v>3.1562470409956722E-3</v>
      </c>
      <c r="P7247">
        <f t="shared" si="910"/>
        <v>3.1463164888875851E-3</v>
      </c>
      <c r="Q7247">
        <f t="shared" si="911"/>
        <v>-3.151276549290742E-3</v>
      </c>
    </row>
    <row r="7248" spans="1:17" x14ac:dyDescent="0.25">
      <c r="A7248">
        <v>7237</v>
      </c>
      <c r="B7248" t="s">
        <v>7362</v>
      </c>
      <c r="C7248" s="8">
        <v>25000</v>
      </c>
      <c r="E7248" t="s">
        <v>19</v>
      </c>
      <c r="F7248" t="s">
        <v>20</v>
      </c>
      <c r="G7248">
        <v>12170.7</v>
      </c>
      <c r="H7248" s="5">
        <v>300</v>
      </c>
      <c r="I7248" s="5">
        <v>3000</v>
      </c>
      <c r="J7248" t="str">
        <f t="shared" si="904"/>
        <v>no</v>
      </c>
      <c r="K7248">
        <f t="shared" si="905"/>
        <v>0</v>
      </c>
      <c r="L7248">
        <f t="shared" si="906"/>
        <v>0</v>
      </c>
      <c r="M7248">
        <f t="shared" si="907"/>
        <v>0</v>
      </c>
      <c r="N7248">
        <f t="shared" si="908"/>
        <v>-5.0621396640597069</v>
      </c>
      <c r="O7248">
        <f t="shared" si="909"/>
        <v>6.3319966624268828E-3</v>
      </c>
      <c r="P7248">
        <f t="shared" si="910"/>
        <v>6.2921547594903164E-3</v>
      </c>
      <c r="Q7248">
        <f t="shared" si="911"/>
        <v>-6.3120337971079325E-3</v>
      </c>
    </row>
    <row r="7249" spans="1:17" x14ac:dyDescent="0.25">
      <c r="A7249">
        <v>7238</v>
      </c>
      <c r="B7249" t="s">
        <v>7363</v>
      </c>
      <c r="C7249" s="8">
        <v>2</v>
      </c>
      <c r="E7249" t="s">
        <v>57</v>
      </c>
      <c r="F7249" t="s">
        <v>74</v>
      </c>
      <c r="G7249">
        <v>508.66</v>
      </c>
      <c r="H7249" s="5">
        <v>730</v>
      </c>
      <c r="I7249" s="5">
        <v>9000</v>
      </c>
      <c r="J7249" t="str">
        <f t="shared" si="904"/>
        <v>yes</v>
      </c>
      <c r="K7249">
        <f t="shared" si="905"/>
        <v>0</v>
      </c>
      <c r="L7249">
        <f t="shared" si="906"/>
        <v>0</v>
      </c>
      <c r="M7249">
        <f t="shared" si="907"/>
        <v>0</v>
      </c>
      <c r="N7249">
        <f t="shared" si="908"/>
        <v>-4.9863532693831756</v>
      </c>
      <c r="O7249">
        <f t="shared" si="909"/>
        <v>6.8305282254162358E-3</v>
      </c>
      <c r="P7249">
        <f t="shared" si="910"/>
        <v>6.7841886334687792E-3</v>
      </c>
      <c r="Q7249">
        <f t="shared" si="911"/>
        <v>-6.8073058548944205E-3</v>
      </c>
    </row>
    <row r="7250" spans="1:17" x14ac:dyDescent="0.25">
      <c r="A7250">
        <v>7239</v>
      </c>
      <c r="B7250" t="s">
        <v>7364</v>
      </c>
      <c r="C7250" s="8">
        <v>630000</v>
      </c>
      <c r="E7250" t="s">
        <v>65</v>
      </c>
      <c r="F7250" t="s">
        <v>39</v>
      </c>
      <c r="G7250">
        <v>261455.32</v>
      </c>
      <c r="H7250" s="5">
        <v>200</v>
      </c>
      <c r="I7250" s="5">
        <v>2000</v>
      </c>
      <c r="J7250" t="str">
        <f t="shared" si="904"/>
        <v>no</v>
      </c>
      <c r="K7250">
        <f t="shared" si="905"/>
        <v>0</v>
      </c>
      <c r="L7250">
        <f t="shared" si="906"/>
        <v>0</v>
      </c>
      <c r="M7250">
        <f t="shared" si="907"/>
        <v>0</v>
      </c>
      <c r="N7250">
        <f t="shared" si="908"/>
        <v>-6.8926262898133857</v>
      </c>
      <c r="O7250">
        <f t="shared" si="909"/>
        <v>1.0152440116513056E-3</v>
      </c>
      <c r="P7250">
        <f t="shared" si="910"/>
        <v>1.0142143366195216E-3</v>
      </c>
      <c r="Q7250">
        <f t="shared" si="911"/>
        <v>-1.0147289999952354E-3</v>
      </c>
    </row>
    <row r="7251" spans="1:17" x14ac:dyDescent="0.25">
      <c r="A7251">
        <v>7240</v>
      </c>
      <c r="B7251" t="s">
        <v>7365</v>
      </c>
      <c r="C7251" s="8">
        <v>2</v>
      </c>
      <c r="E7251" t="s">
        <v>57</v>
      </c>
      <c r="F7251" t="s">
        <v>74</v>
      </c>
      <c r="G7251">
        <v>69.62</v>
      </c>
      <c r="H7251" s="5">
        <v>730</v>
      </c>
      <c r="I7251" s="5">
        <v>9000</v>
      </c>
      <c r="J7251" t="str">
        <f t="shared" si="904"/>
        <v>yes</v>
      </c>
      <c r="K7251">
        <f t="shared" si="905"/>
        <v>0</v>
      </c>
      <c r="L7251">
        <f t="shared" si="906"/>
        <v>0</v>
      </c>
      <c r="M7251">
        <f t="shared" si="907"/>
        <v>0</v>
      </c>
      <c r="N7251">
        <f t="shared" si="908"/>
        <v>-4.9863532693831756</v>
      </c>
      <c r="O7251">
        <f t="shared" si="909"/>
        <v>6.8305282254162358E-3</v>
      </c>
      <c r="P7251">
        <f t="shared" si="910"/>
        <v>6.7841886334687792E-3</v>
      </c>
      <c r="Q7251">
        <f t="shared" si="911"/>
        <v>-6.8073058548944205E-3</v>
      </c>
    </row>
    <row r="7252" spans="1:17" x14ac:dyDescent="0.25">
      <c r="A7252">
        <v>7241</v>
      </c>
      <c r="B7252" t="s">
        <v>7366</v>
      </c>
      <c r="C7252" s="8">
        <v>260000</v>
      </c>
      <c r="E7252" t="s">
        <v>52</v>
      </c>
      <c r="F7252" t="s">
        <v>39</v>
      </c>
      <c r="G7252">
        <v>81923.08</v>
      </c>
      <c r="H7252" s="5">
        <v>200</v>
      </c>
      <c r="I7252" s="5">
        <v>2000</v>
      </c>
      <c r="J7252" t="str">
        <f t="shared" si="904"/>
        <v>no</v>
      </c>
      <c r="K7252">
        <f t="shared" si="905"/>
        <v>0</v>
      </c>
      <c r="L7252">
        <f t="shared" si="906"/>
        <v>0</v>
      </c>
      <c r="M7252">
        <f t="shared" si="907"/>
        <v>0</v>
      </c>
      <c r="N7252">
        <f t="shared" si="908"/>
        <v>-5.773170782398175</v>
      </c>
      <c r="O7252">
        <f t="shared" si="909"/>
        <v>3.1098811081942757E-3</v>
      </c>
      <c r="P7252">
        <f t="shared" si="910"/>
        <v>3.1002397312232715E-3</v>
      </c>
      <c r="Q7252">
        <f t="shared" si="911"/>
        <v>-3.1050554302087616E-3</v>
      </c>
    </row>
    <row r="7253" spans="1:17" x14ac:dyDescent="0.25">
      <c r="A7253">
        <v>7242</v>
      </c>
      <c r="B7253" t="s">
        <v>7367</v>
      </c>
      <c r="C7253" s="8">
        <v>2</v>
      </c>
      <c r="E7253" t="s">
        <v>57</v>
      </c>
      <c r="F7253" t="s">
        <v>74</v>
      </c>
      <c r="G7253">
        <v>138.1</v>
      </c>
      <c r="H7253" s="5">
        <v>730</v>
      </c>
      <c r="I7253" s="5">
        <v>9000</v>
      </c>
      <c r="J7253" t="str">
        <f t="shared" si="904"/>
        <v>yes</v>
      </c>
      <c r="K7253">
        <f t="shared" si="905"/>
        <v>0</v>
      </c>
      <c r="L7253">
        <f t="shared" si="906"/>
        <v>0</v>
      </c>
      <c r="M7253">
        <f t="shared" si="907"/>
        <v>0</v>
      </c>
      <c r="N7253">
        <f t="shared" si="908"/>
        <v>-4.9863532693831756</v>
      </c>
      <c r="O7253">
        <f t="shared" si="909"/>
        <v>6.8305282254162358E-3</v>
      </c>
      <c r="P7253">
        <f t="shared" si="910"/>
        <v>6.7841886334687792E-3</v>
      </c>
      <c r="Q7253">
        <f t="shared" si="911"/>
        <v>-6.8073058548944205E-3</v>
      </c>
    </row>
    <row r="7254" spans="1:17" x14ac:dyDescent="0.25">
      <c r="A7254">
        <v>7243</v>
      </c>
      <c r="B7254" t="s">
        <v>7368</v>
      </c>
      <c r="C7254" s="8">
        <v>2</v>
      </c>
      <c r="E7254" t="s">
        <v>57</v>
      </c>
      <c r="F7254" t="s">
        <v>74</v>
      </c>
      <c r="G7254">
        <v>1284.0999999999999</v>
      </c>
      <c r="H7254" s="5">
        <v>730</v>
      </c>
      <c r="I7254" s="5">
        <v>9000</v>
      </c>
      <c r="J7254" t="str">
        <f t="shared" si="904"/>
        <v>yes</v>
      </c>
      <c r="K7254">
        <f t="shared" si="905"/>
        <v>0</v>
      </c>
      <c r="L7254">
        <f t="shared" si="906"/>
        <v>0</v>
      </c>
      <c r="M7254">
        <f t="shared" si="907"/>
        <v>0</v>
      </c>
      <c r="N7254">
        <f t="shared" si="908"/>
        <v>-4.9863532693831756</v>
      </c>
      <c r="O7254">
        <f t="shared" si="909"/>
        <v>6.8305282254162358E-3</v>
      </c>
      <c r="P7254">
        <f t="shared" si="910"/>
        <v>6.7841886334687792E-3</v>
      </c>
      <c r="Q7254">
        <f t="shared" si="911"/>
        <v>-6.8073058548944205E-3</v>
      </c>
    </row>
    <row r="7255" spans="1:17" x14ac:dyDescent="0.25">
      <c r="A7255">
        <v>7244</v>
      </c>
      <c r="B7255" t="s">
        <v>7369</v>
      </c>
      <c r="C7255" s="8">
        <v>450000</v>
      </c>
      <c r="E7255" t="s">
        <v>22</v>
      </c>
      <c r="F7255" t="s">
        <v>29</v>
      </c>
      <c r="G7255">
        <v>302549.40000000002</v>
      </c>
      <c r="H7255" s="5">
        <v>200</v>
      </c>
      <c r="I7255" s="5">
        <v>2000</v>
      </c>
      <c r="J7255" t="str">
        <f t="shared" si="904"/>
        <v>no</v>
      </c>
      <c r="K7255">
        <f t="shared" si="905"/>
        <v>0</v>
      </c>
      <c r="L7255">
        <f t="shared" si="906"/>
        <v>1</v>
      </c>
      <c r="M7255">
        <f t="shared" si="907"/>
        <v>0</v>
      </c>
      <c r="N7255">
        <f t="shared" si="908"/>
        <v>-6.3634826875366688</v>
      </c>
      <c r="O7255">
        <f t="shared" si="909"/>
        <v>1.7233543436404248E-3</v>
      </c>
      <c r="P7255">
        <f t="shared" si="910"/>
        <v>1.7203895029178182E-3</v>
      </c>
      <c r="Q7255">
        <f t="shared" si="911"/>
        <v>-1.7218710724336713E-3</v>
      </c>
    </row>
    <row r="7256" spans="1:17" x14ac:dyDescent="0.25">
      <c r="A7256">
        <v>7245</v>
      </c>
      <c r="B7256" t="s">
        <v>7370</v>
      </c>
      <c r="C7256" s="8">
        <v>1500000</v>
      </c>
      <c r="E7256" t="s">
        <v>31</v>
      </c>
      <c r="F7256" t="s">
        <v>29</v>
      </c>
      <c r="G7256">
        <v>1795817.8</v>
      </c>
      <c r="H7256" s="5">
        <v>250</v>
      </c>
      <c r="I7256" s="5">
        <v>2000</v>
      </c>
      <c r="J7256" t="str">
        <f t="shared" si="904"/>
        <v>yes</v>
      </c>
      <c r="K7256">
        <f t="shared" si="905"/>
        <v>0</v>
      </c>
      <c r="L7256">
        <f t="shared" si="906"/>
        <v>1</v>
      </c>
      <c r="M7256">
        <f t="shared" si="907"/>
        <v>0</v>
      </c>
      <c r="N7256">
        <f t="shared" si="908"/>
        <v>-9.5403158842555111</v>
      </c>
      <c r="O7256">
        <f t="shared" si="909"/>
        <v>7.1894133845104718E-5</v>
      </c>
      <c r="P7256">
        <f t="shared" si="910"/>
        <v>7.1888965450200647E-5</v>
      </c>
      <c r="Q7256">
        <f t="shared" si="911"/>
        <v>-7.1891549585708899E-5</v>
      </c>
    </row>
    <row r="7257" spans="1:17" x14ac:dyDescent="0.25">
      <c r="A7257">
        <v>7246</v>
      </c>
      <c r="B7257" t="s">
        <v>7371</v>
      </c>
      <c r="C7257" s="8">
        <v>25000</v>
      </c>
      <c r="E7257" t="s">
        <v>22</v>
      </c>
      <c r="F7257" t="s">
        <v>73</v>
      </c>
      <c r="G7257">
        <v>2021.83</v>
      </c>
      <c r="H7257" s="5">
        <v>300</v>
      </c>
      <c r="I7257" s="5">
        <v>9000</v>
      </c>
      <c r="J7257" t="str">
        <f t="shared" si="904"/>
        <v>no</v>
      </c>
      <c r="K7257">
        <f t="shared" si="905"/>
        <v>0</v>
      </c>
      <c r="L7257">
        <f t="shared" si="906"/>
        <v>0</v>
      </c>
      <c r="M7257">
        <f t="shared" si="907"/>
        <v>0</v>
      </c>
      <c r="N7257">
        <f t="shared" si="908"/>
        <v>-5.0619861039084881</v>
      </c>
      <c r="O7257">
        <f t="shared" si="909"/>
        <v>6.3329690794522234E-3</v>
      </c>
      <c r="P7257">
        <f t="shared" si="910"/>
        <v>6.2931149768901407E-3</v>
      </c>
      <c r="Q7257">
        <f t="shared" si="911"/>
        <v>-6.3130000950679839E-3</v>
      </c>
    </row>
    <row r="7258" spans="1:17" x14ac:dyDescent="0.25">
      <c r="A7258">
        <v>7247</v>
      </c>
      <c r="B7258" t="s">
        <v>7372</v>
      </c>
      <c r="C7258" s="8">
        <v>400000</v>
      </c>
      <c r="E7258" t="s">
        <v>22</v>
      </c>
      <c r="F7258" t="s">
        <v>29</v>
      </c>
      <c r="G7258">
        <v>216858.25</v>
      </c>
      <c r="H7258" s="5">
        <v>200</v>
      </c>
      <c r="I7258" s="5">
        <v>2000</v>
      </c>
      <c r="J7258" t="str">
        <f t="shared" si="904"/>
        <v>no</v>
      </c>
      <c r="K7258">
        <f t="shared" si="905"/>
        <v>0</v>
      </c>
      <c r="L7258">
        <f t="shared" si="906"/>
        <v>1</v>
      </c>
      <c r="M7258">
        <f t="shared" si="907"/>
        <v>0</v>
      </c>
      <c r="N7258">
        <f t="shared" si="908"/>
        <v>-6.2122049162643425</v>
      </c>
      <c r="O7258">
        <f t="shared" si="909"/>
        <v>2.0048121442293168E-3</v>
      </c>
      <c r="P7258">
        <f t="shared" si="910"/>
        <v>2.0008009142582269E-3</v>
      </c>
      <c r="Q7258">
        <f t="shared" si="911"/>
        <v>-2.0028051902919392E-3</v>
      </c>
    </row>
    <row r="7259" spans="1:17" x14ac:dyDescent="0.25">
      <c r="A7259">
        <v>7248</v>
      </c>
      <c r="B7259" t="s">
        <v>7373</v>
      </c>
      <c r="C7259" s="8">
        <v>250000</v>
      </c>
      <c r="E7259" t="s">
        <v>22</v>
      </c>
      <c r="F7259" t="s">
        <v>29</v>
      </c>
      <c r="G7259">
        <v>34312.29</v>
      </c>
      <c r="H7259" s="5">
        <v>200</v>
      </c>
      <c r="I7259" s="5">
        <v>2000</v>
      </c>
      <c r="J7259" t="str">
        <f t="shared" si="904"/>
        <v>no</v>
      </c>
      <c r="K7259">
        <f t="shared" si="905"/>
        <v>0</v>
      </c>
      <c r="L7259">
        <f t="shared" si="906"/>
        <v>1</v>
      </c>
      <c r="M7259">
        <f t="shared" si="907"/>
        <v>0</v>
      </c>
      <c r="N7259">
        <f t="shared" si="908"/>
        <v>-5.7583716024473652</v>
      </c>
      <c r="O7259">
        <f t="shared" si="909"/>
        <v>3.1562470409956722E-3</v>
      </c>
      <c r="P7259">
        <f t="shared" si="910"/>
        <v>3.1463164888875851E-3</v>
      </c>
      <c r="Q7259">
        <f t="shared" si="911"/>
        <v>-3.151276549290742E-3</v>
      </c>
    </row>
    <row r="7260" spans="1:17" x14ac:dyDescent="0.25">
      <c r="A7260">
        <v>7249</v>
      </c>
      <c r="B7260" t="s">
        <v>7374</v>
      </c>
      <c r="C7260" s="8">
        <v>2</v>
      </c>
      <c r="E7260" t="s">
        <v>57</v>
      </c>
      <c r="F7260" t="s">
        <v>74</v>
      </c>
      <c r="G7260">
        <v>170.09</v>
      </c>
      <c r="H7260" s="5">
        <v>730</v>
      </c>
      <c r="I7260" s="5">
        <v>9000</v>
      </c>
      <c r="J7260" t="str">
        <f t="shared" si="904"/>
        <v>yes</v>
      </c>
      <c r="K7260">
        <f t="shared" si="905"/>
        <v>0</v>
      </c>
      <c r="L7260">
        <f t="shared" si="906"/>
        <v>0</v>
      </c>
      <c r="M7260">
        <f t="shared" si="907"/>
        <v>0</v>
      </c>
      <c r="N7260">
        <f t="shared" si="908"/>
        <v>-4.9863532693831756</v>
      </c>
      <c r="O7260">
        <f t="shared" si="909"/>
        <v>6.8305282254162358E-3</v>
      </c>
      <c r="P7260">
        <f t="shared" si="910"/>
        <v>6.7841886334687792E-3</v>
      </c>
      <c r="Q7260">
        <f t="shared" si="911"/>
        <v>-6.8073058548944205E-3</v>
      </c>
    </row>
    <row r="7261" spans="1:17" x14ac:dyDescent="0.25">
      <c r="A7261">
        <v>7250</v>
      </c>
      <c r="B7261" t="s">
        <v>7375</v>
      </c>
      <c r="C7261" s="8">
        <v>40000</v>
      </c>
      <c r="E7261" t="s">
        <v>31</v>
      </c>
      <c r="F7261" t="s">
        <v>29</v>
      </c>
      <c r="G7261">
        <v>78514.289999999994</v>
      </c>
      <c r="H7261" s="5">
        <v>250</v>
      </c>
      <c r="I7261" s="5">
        <v>2000</v>
      </c>
      <c r="J7261" t="str">
        <f t="shared" si="904"/>
        <v>yes</v>
      </c>
      <c r="K7261">
        <f t="shared" si="905"/>
        <v>0</v>
      </c>
      <c r="L7261">
        <f t="shared" si="906"/>
        <v>1</v>
      </c>
      <c r="M7261">
        <f t="shared" si="907"/>
        <v>0</v>
      </c>
      <c r="N7261">
        <f t="shared" si="908"/>
        <v>-5.1230049631035968</v>
      </c>
      <c r="O7261">
        <f t="shared" si="909"/>
        <v>5.9580921208501909E-3</v>
      </c>
      <c r="P7261">
        <f t="shared" si="910"/>
        <v>5.922803511912521E-3</v>
      </c>
      <c r="Q7261">
        <f t="shared" si="911"/>
        <v>-5.9404128782713115E-3</v>
      </c>
    </row>
    <row r="7262" spans="1:17" x14ac:dyDescent="0.25">
      <c r="A7262">
        <v>7251</v>
      </c>
      <c r="B7262" t="s">
        <v>7376</v>
      </c>
      <c r="C7262" s="8">
        <v>90000</v>
      </c>
      <c r="E7262" t="s">
        <v>31</v>
      </c>
      <c r="F7262" t="s">
        <v>29</v>
      </c>
      <c r="G7262">
        <v>109624.65</v>
      </c>
      <c r="H7262" s="5">
        <v>300</v>
      </c>
      <c r="I7262" s="5">
        <v>2000</v>
      </c>
      <c r="J7262" t="str">
        <f t="shared" si="904"/>
        <v>yes</v>
      </c>
      <c r="K7262">
        <f t="shared" si="905"/>
        <v>0</v>
      </c>
      <c r="L7262">
        <f t="shared" si="906"/>
        <v>1</v>
      </c>
      <c r="M7262">
        <f t="shared" si="907"/>
        <v>0</v>
      </c>
      <c r="N7262">
        <f t="shared" si="908"/>
        <v>-5.2742827343759231</v>
      </c>
      <c r="O7262">
        <f t="shared" si="909"/>
        <v>5.1216289595173627E-3</v>
      </c>
      <c r="P7262">
        <f t="shared" si="910"/>
        <v>5.0955315376301031E-3</v>
      </c>
      <c r="Q7262">
        <f t="shared" si="911"/>
        <v>-5.1085580285607024E-3</v>
      </c>
    </row>
    <row r="7263" spans="1:17" x14ac:dyDescent="0.25">
      <c r="A7263">
        <v>7252</v>
      </c>
      <c r="B7263" t="s">
        <v>7377</v>
      </c>
      <c r="C7263" s="8">
        <v>25000</v>
      </c>
      <c r="E7263" t="s">
        <v>22</v>
      </c>
      <c r="F7263" t="s">
        <v>73</v>
      </c>
      <c r="G7263">
        <v>510.06</v>
      </c>
      <c r="H7263" s="5">
        <v>300</v>
      </c>
      <c r="I7263" s="5">
        <v>9000</v>
      </c>
      <c r="J7263" t="str">
        <f t="shared" si="904"/>
        <v>no</v>
      </c>
      <c r="K7263">
        <f t="shared" si="905"/>
        <v>0</v>
      </c>
      <c r="L7263">
        <f t="shared" si="906"/>
        <v>0</v>
      </c>
      <c r="M7263">
        <f t="shared" si="907"/>
        <v>0</v>
      </c>
      <c r="N7263">
        <f t="shared" si="908"/>
        <v>-5.0619861039084881</v>
      </c>
      <c r="O7263">
        <f t="shared" si="909"/>
        <v>6.3329690794522234E-3</v>
      </c>
      <c r="P7263">
        <f t="shared" si="910"/>
        <v>6.2931149768901407E-3</v>
      </c>
      <c r="Q7263">
        <f t="shared" si="911"/>
        <v>-6.3130000950679839E-3</v>
      </c>
    </row>
    <row r="7264" spans="1:17" x14ac:dyDescent="0.25">
      <c r="A7264">
        <v>7253</v>
      </c>
      <c r="B7264" t="s">
        <v>7378</v>
      </c>
      <c r="C7264" s="8">
        <v>25000</v>
      </c>
      <c r="E7264" t="s">
        <v>19</v>
      </c>
      <c r="F7264" t="s">
        <v>20</v>
      </c>
      <c r="G7264">
        <v>2748.99</v>
      </c>
      <c r="H7264" s="5">
        <v>300</v>
      </c>
      <c r="I7264" s="5">
        <v>3000</v>
      </c>
      <c r="J7264" t="str">
        <f t="shared" si="904"/>
        <v>no</v>
      </c>
      <c r="K7264">
        <f t="shared" si="905"/>
        <v>0</v>
      </c>
      <c r="L7264">
        <f t="shared" si="906"/>
        <v>0</v>
      </c>
      <c r="M7264">
        <f t="shared" si="907"/>
        <v>0</v>
      </c>
      <c r="N7264">
        <f t="shared" si="908"/>
        <v>-5.0621396640597069</v>
      </c>
      <c r="O7264">
        <f t="shared" si="909"/>
        <v>6.3319966624268828E-3</v>
      </c>
      <c r="P7264">
        <f t="shared" si="910"/>
        <v>6.2921547594903164E-3</v>
      </c>
      <c r="Q7264">
        <f t="shared" si="911"/>
        <v>-6.3120337971079325E-3</v>
      </c>
    </row>
    <row r="7265" spans="1:17" x14ac:dyDescent="0.25">
      <c r="A7265">
        <v>7254</v>
      </c>
      <c r="B7265" t="s">
        <v>7379</v>
      </c>
      <c r="C7265" s="8">
        <v>25000</v>
      </c>
      <c r="E7265" t="s">
        <v>22</v>
      </c>
      <c r="F7265" t="s">
        <v>25</v>
      </c>
      <c r="G7265">
        <v>7520.1</v>
      </c>
      <c r="H7265" s="5">
        <v>500</v>
      </c>
      <c r="I7265" s="5">
        <v>5000</v>
      </c>
      <c r="J7265" t="str">
        <f t="shared" si="904"/>
        <v>no</v>
      </c>
      <c r="K7265">
        <f t="shared" si="905"/>
        <v>1</v>
      </c>
      <c r="L7265">
        <f t="shared" si="906"/>
        <v>0</v>
      </c>
      <c r="M7265">
        <f t="shared" si="907"/>
        <v>0</v>
      </c>
      <c r="N7265">
        <f t="shared" si="908"/>
        <v>-5.062088477342634</v>
      </c>
      <c r="O7265">
        <f t="shared" si="909"/>
        <v>6.3323207848438598E-3</v>
      </c>
      <c r="P7265">
        <f t="shared" si="910"/>
        <v>6.2924748157797911E-3</v>
      </c>
      <c r="Q7265">
        <f t="shared" si="911"/>
        <v>-5.0684008332226789</v>
      </c>
    </row>
    <row r="7266" spans="1:17" x14ac:dyDescent="0.25">
      <c r="A7266">
        <v>7255</v>
      </c>
      <c r="B7266" t="s">
        <v>7380</v>
      </c>
      <c r="C7266" s="8">
        <v>100000</v>
      </c>
      <c r="E7266" t="s">
        <v>31</v>
      </c>
      <c r="F7266" t="s">
        <v>29</v>
      </c>
      <c r="G7266">
        <v>112477.84</v>
      </c>
      <c r="H7266" s="5">
        <v>300</v>
      </c>
      <c r="I7266" s="5">
        <v>2000</v>
      </c>
      <c r="J7266" t="str">
        <f t="shared" si="904"/>
        <v>yes</v>
      </c>
      <c r="K7266">
        <f t="shared" si="905"/>
        <v>0</v>
      </c>
      <c r="L7266">
        <f t="shared" si="906"/>
        <v>1</v>
      </c>
      <c r="M7266">
        <f t="shared" si="907"/>
        <v>0</v>
      </c>
      <c r="N7266">
        <f t="shared" si="908"/>
        <v>-5.304538288630388</v>
      </c>
      <c r="O7266">
        <f t="shared" si="909"/>
        <v>4.9689919389546873E-3</v>
      </c>
      <c r="P7266">
        <f t="shared" si="910"/>
        <v>4.9444231402281128E-3</v>
      </c>
      <c r="Q7266">
        <f t="shared" si="911"/>
        <v>-4.9566872429661771E-3</v>
      </c>
    </row>
    <row r="7267" spans="1:17" x14ac:dyDescent="0.25">
      <c r="A7267">
        <v>7256</v>
      </c>
      <c r="B7267" t="s">
        <v>7381</v>
      </c>
      <c r="C7267" s="8">
        <v>400000</v>
      </c>
      <c r="E7267" t="s">
        <v>31</v>
      </c>
      <c r="F7267" t="s">
        <v>29</v>
      </c>
      <c r="G7267">
        <v>183454.64</v>
      </c>
      <c r="H7267" s="5">
        <v>200</v>
      </c>
      <c r="I7267" s="5">
        <v>2000</v>
      </c>
      <c r="J7267" t="str">
        <f t="shared" si="904"/>
        <v>no</v>
      </c>
      <c r="K7267">
        <f t="shared" si="905"/>
        <v>0</v>
      </c>
      <c r="L7267">
        <f t="shared" si="906"/>
        <v>1</v>
      </c>
      <c r="M7267">
        <f t="shared" si="907"/>
        <v>0</v>
      </c>
      <c r="N7267">
        <f t="shared" si="908"/>
        <v>-6.2122049162643425</v>
      </c>
      <c r="O7267">
        <f t="shared" si="909"/>
        <v>2.0048121442293168E-3</v>
      </c>
      <c r="P7267">
        <f t="shared" si="910"/>
        <v>2.0008009142582269E-3</v>
      </c>
      <c r="Q7267">
        <f t="shared" si="911"/>
        <v>-2.0028051902919392E-3</v>
      </c>
    </row>
    <row r="7268" spans="1:17" x14ac:dyDescent="0.25">
      <c r="A7268">
        <v>7257</v>
      </c>
      <c r="B7268" t="s">
        <v>7382</v>
      </c>
      <c r="C7268" s="8">
        <v>700000</v>
      </c>
      <c r="E7268" t="s">
        <v>35</v>
      </c>
      <c r="F7268" t="s">
        <v>29</v>
      </c>
      <c r="G7268">
        <v>724896.82000000007</v>
      </c>
      <c r="H7268" s="5">
        <v>350</v>
      </c>
      <c r="I7268" s="5">
        <v>2000</v>
      </c>
      <c r="J7268" t="str">
        <f t="shared" si="904"/>
        <v>yes</v>
      </c>
      <c r="K7268">
        <f t="shared" si="905"/>
        <v>0</v>
      </c>
      <c r="L7268">
        <f t="shared" si="906"/>
        <v>1</v>
      </c>
      <c r="M7268">
        <f t="shared" si="907"/>
        <v>0</v>
      </c>
      <c r="N7268">
        <f t="shared" si="908"/>
        <v>-7.1198715438982987</v>
      </c>
      <c r="O7268">
        <f t="shared" si="909"/>
        <v>8.0887064882115029E-4</v>
      </c>
      <c r="P7268">
        <f t="shared" si="910"/>
        <v>8.0821690588809636E-4</v>
      </c>
      <c r="Q7268">
        <f t="shared" si="911"/>
        <v>-8.0854368925796787E-4</v>
      </c>
    </row>
    <row r="7269" spans="1:17" x14ac:dyDescent="0.25">
      <c r="A7269">
        <v>7258</v>
      </c>
      <c r="B7269" t="s">
        <v>7383</v>
      </c>
      <c r="C7269" s="8">
        <v>100000</v>
      </c>
      <c r="E7269" t="s">
        <v>22</v>
      </c>
      <c r="F7269" t="s">
        <v>29</v>
      </c>
      <c r="G7269">
        <v>60622.98</v>
      </c>
      <c r="H7269" s="5">
        <v>350</v>
      </c>
      <c r="I7269" s="5">
        <v>2000</v>
      </c>
      <c r="J7269" t="str">
        <f t="shared" si="904"/>
        <v>no</v>
      </c>
      <c r="K7269">
        <f t="shared" si="905"/>
        <v>0</v>
      </c>
      <c r="L7269">
        <f t="shared" si="906"/>
        <v>1</v>
      </c>
      <c r="M7269">
        <f t="shared" si="907"/>
        <v>0</v>
      </c>
      <c r="N7269">
        <f t="shared" si="908"/>
        <v>-5.304538288630388</v>
      </c>
      <c r="O7269">
        <f t="shared" si="909"/>
        <v>4.9689919389546873E-3</v>
      </c>
      <c r="P7269">
        <f t="shared" si="910"/>
        <v>4.9444231402281128E-3</v>
      </c>
      <c r="Q7269">
        <f t="shared" si="911"/>
        <v>-4.9566872429661771E-3</v>
      </c>
    </row>
    <row r="7270" spans="1:17" x14ac:dyDescent="0.25">
      <c r="A7270">
        <v>7259</v>
      </c>
      <c r="B7270" t="s">
        <v>7384</v>
      </c>
      <c r="C7270" s="8">
        <v>25000</v>
      </c>
      <c r="E7270" t="s">
        <v>31</v>
      </c>
      <c r="F7270" t="s">
        <v>73</v>
      </c>
      <c r="G7270">
        <v>349.31</v>
      </c>
      <c r="H7270" s="5">
        <v>300</v>
      </c>
      <c r="I7270" s="5">
        <v>9000</v>
      </c>
      <c r="J7270" t="str">
        <f t="shared" si="904"/>
        <v>no</v>
      </c>
      <c r="K7270">
        <f t="shared" si="905"/>
        <v>0</v>
      </c>
      <c r="L7270">
        <f t="shared" si="906"/>
        <v>0</v>
      </c>
      <c r="M7270">
        <f t="shared" si="907"/>
        <v>0</v>
      </c>
      <c r="N7270">
        <f t="shared" si="908"/>
        <v>-5.0619861039084881</v>
      </c>
      <c r="O7270">
        <f t="shared" si="909"/>
        <v>6.3329690794522234E-3</v>
      </c>
      <c r="P7270">
        <f t="shared" si="910"/>
        <v>6.2931149768901407E-3</v>
      </c>
      <c r="Q7270">
        <f t="shared" si="911"/>
        <v>-6.3130000950679839E-3</v>
      </c>
    </row>
    <row r="7271" spans="1:17" x14ac:dyDescent="0.25">
      <c r="A7271">
        <v>7260</v>
      </c>
      <c r="B7271" t="s">
        <v>7385</v>
      </c>
      <c r="C7271" s="8">
        <v>50000</v>
      </c>
      <c r="E7271" t="s">
        <v>19</v>
      </c>
      <c r="F7271" t="s">
        <v>20</v>
      </c>
      <c r="G7271">
        <v>19320.3</v>
      </c>
      <c r="H7271" s="5">
        <v>300</v>
      </c>
      <c r="I7271" s="5">
        <v>3000</v>
      </c>
      <c r="J7271" t="str">
        <f t="shared" si="904"/>
        <v>no</v>
      </c>
      <c r="K7271">
        <f t="shared" si="905"/>
        <v>0</v>
      </c>
      <c r="L7271">
        <f t="shared" si="906"/>
        <v>0</v>
      </c>
      <c r="M7271">
        <f t="shared" si="907"/>
        <v>0</v>
      </c>
      <c r="N7271">
        <f t="shared" si="908"/>
        <v>-5.1377785496958692</v>
      </c>
      <c r="O7271">
        <f t="shared" si="909"/>
        <v>5.870716744024263E-3</v>
      </c>
      <c r="P7271">
        <f t="shared" si="910"/>
        <v>5.8364525841130077E-3</v>
      </c>
      <c r="Q7271">
        <f t="shared" si="911"/>
        <v>-5.8535512362708998E-3</v>
      </c>
    </row>
    <row r="7272" spans="1:17" x14ac:dyDescent="0.25">
      <c r="A7272">
        <v>7261</v>
      </c>
      <c r="B7272" t="s">
        <v>7386</v>
      </c>
      <c r="C7272" s="8">
        <v>350000</v>
      </c>
      <c r="E7272" t="s">
        <v>31</v>
      </c>
      <c r="F7272" t="s">
        <v>29</v>
      </c>
      <c r="G7272">
        <v>50158.400000000001</v>
      </c>
      <c r="H7272" s="5">
        <v>200</v>
      </c>
      <c r="I7272" s="5">
        <v>2000</v>
      </c>
      <c r="J7272" t="str">
        <f t="shared" si="904"/>
        <v>no</v>
      </c>
      <c r="K7272">
        <f t="shared" si="905"/>
        <v>0</v>
      </c>
      <c r="L7272">
        <f t="shared" si="906"/>
        <v>1</v>
      </c>
      <c r="M7272">
        <f t="shared" si="907"/>
        <v>0</v>
      </c>
      <c r="N7272">
        <f t="shared" si="908"/>
        <v>-6.060927144992017</v>
      </c>
      <c r="O7272">
        <f t="shared" si="909"/>
        <v>2.332237562449874E-3</v>
      </c>
      <c r="P7272">
        <f t="shared" si="910"/>
        <v>2.3268108866991966E-3</v>
      </c>
      <c r="Q7272">
        <f t="shared" si="911"/>
        <v>-2.3295221176480264E-3</v>
      </c>
    </row>
    <row r="7273" spans="1:17" x14ac:dyDescent="0.25">
      <c r="A7273">
        <v>7262</v>
      </c>
      <c r="B7273" t="s">
        <v>7387</v>
      </c>
      <c r="C7273" s="8">
        <v>250000</v>
      </c>
      <c r="E7273" t="s">
        <v>22</v>
      </c>
      <c r="F7273" t="s">
        <v>29</v>
      </c>
      <c r="G7273">
        <v>22508.93</v>
      </c>
      <c r="H7273" s="5">
        <v>250</v>
      </c>
      <c r="I7273" s="5">
        <v>2000</v>
      </c>
      <c r="J7273" t="str">
        <f t="shared" si="904"/>
        <v>no</v>
      </c>
      <c r="K7273">
        <f t="shared" si="905"/>
        <v>0</v>
      </c>
      <c r="L7273">
        <f t="shared" si="906"/>
        <v>1</v>
      </c>
      <c r="M7273">
        <f t="shared" si="907"/>
        <v>0</v>
      </c>
      <c r="N7273">
        <f t="shared" si="908"/>
        <v>-5.7583716024473652</v>
      </c>
      <c r="O7273">
        <f t="shared" si="909"/>
        <v>3.1562470409956722E-3</v>
      </c>
      <c r="P7273">
        <f t="shared" si="910"/>
        <v>3.1463164888875851E-3</v>
      </c>
      <c r="Q7273">
        <f t="shared" si="911"/>
        <v>-3.151276549290742E-3</v>
      </c>
    </row>
    <row r="7274" spans="1:17" x14ac:dyDescent="0.25">
      <c r="A7274">
        <v>7263</v>
      </c>
      <c r="B7274" t="s">
        <v>7388</v>
      </c>
      <c r="C7274" s="8">
        <v>25000</v>
      </c>
      <c r="E7274" t="s">
        <v>22</v>
      </c>
      <c r="F7274" t="s">
        <v>73</v>
      </c>
      <c r="G7274">
        <v>617.33000000000004</v>
      </c>
      <c r="H7274" s="5">
        <v>300</v>
      </c>
      <c r="I7274" s="5">
        <v>9000</v>
      </c>
      <c r="J7274" t="str">
        <f t="shared" si="904"/>
        <v>no</v>
      </c>
      <c r="K7274">
        <f t="shared" si="905"/>
        <v>0</v>
      </c>
      <c r="L7274">
        <f t="shared" si="906"/>
        <v>0</v>
      </c>
      <c r="M7274">
        <f t="shared" si="907"/>
        <v>0</v>
      </c>
      <c r="N7274">
        <f t="shared" si="908"/>
        <v>-5.0619861039084881</v>
      </c>
      <c r="O7274">
        <f t="shared" si="909"/>
        <v>6.3329690794522234E-3</v>
      </c>
      <c r="P7274">
        <f t="shared" si="910"/>
        <v>6.2931149768901407E-3</v>
      </c>
      <c r="Q7274">
        <f t="shared" si="911"/>
        <v>-6.3130000950679839E-3</v>
      </c>
    </row>
    <row r="7275" spans="1:17" x14ac:dyDescent="0.25">
      <c r="A7275">
        <v>7264</v>
      </c>
      <c r="B7275" t="s">
        <v>7389</v>
      </c>
      <c r="C7275" s="8">
        <v>50000</v>
      </c>
      <c r="E7275" t="s">
        <v>19</v>
      </c>
      <c r="F7275" t="s">
        <v>20</v>
      </c>
      <c r="G7275">
        <v>5114.79</v>
      </c>
      <c r="H7275" s="5">
        <v>300</v>
      </c>
      <c r="I7275" s="5">
        <v>3000</v>
      </c>
      <c r="J7275" t="str">
        <f t="shared" si="904"/>
        <v>no</v>
      </c>
      <c r="K7275">
        <f t="shared" si="905"/>
        <v>0</v>
      </c>
      <c r="L7275">
        <f t="shared" si="906"/>
        <v>0</v>
      </c>
      <c r="M7275">
        <f t="shared" si="907"/>
        <v>0</v>
      </c>
      <c r="N7275">
        <f t="shared" si="908"/>
        <v>-5.1377785496958692</v>
      </c>
      <c r="O7275">
        <f t="shared" si="909"/>
        <v>5.870716744024263E-3</v>
      </c>
      <c r="P7275">
        <f t="shared" si="910"/>
        <v>5.8364525841130077E-3</v>
      </c>
      <c r="Q7275">
        <f t="shared" si="911"/>
        <v>-5.8535512362708998E-3</v>
      </c>
    </row>
    <row r="7276" spans="1:17" x14ac:dyDescent="0.25">
      <c r="A7276">
        <v>7265</v>
      </c>
      <c r="B7276" t="s">
        <v>7390</v>
      </c>
      <c r="C7276" s="8">
        <v>75000</v>
      </c>
      <c r="E7276" t="s">
        <v>19</v>
      </c>
      <c r="F7276" t="s">
        <v>20</v>
      </c>
      <c r="G7276">
        <v>27742.37</v>
      </c>
      <c r="H7276" s="5">
        <v>350</v>
      </c>
      <c r="I7276" s="5">
        <v>3000</v>
      </c>
      <c r="J7276" t="str">
        <f t="shared" si="904"/>
        <v>no</v>
      </c>
      <c r="K7276">
        <f t="shared" si="905"/>
        <v>0</v>
      </c>
      <c r="L7276">
        <f t="shared" si="906"/>
        <v>0</v>
      </c>
      <c r="M7276">
        <f t="shared" si="907"/>
        <v>0</v>
      </c>
      <c r="N7276">
        <f t="shared" si="908"/>
        <v>-5.2134174353320324</v>
      </c>
      <c r="O7276">
        <f t="shared" si="909"/>
        <v>5.4430406277815677E-3</v>
      </c>
      <c r="P7276">
        <f t="shared" si="910"/>
        <v>5.4135743228010463E-3</v>
      </c>
      <c r="Q7276">
        <f t="shared" si="911"/>
        <v>-5.4282808167545301E-3</v>
      </c>
    </row>
    <row r="7277" spans="1:17" x14ac:dyDescent="0.25">
      <c r="A7277">
        <v>7266</v>
      </c>
      <c r="B7277" t="s">
        <v>7391</v>
      </c>
      <c r="C7277" s="8">
        <v>450000</v>
      </c>
      <c r="E7277" t="s">
        <v>22</v>
      </c>
      <c r="F7277" t="s">
        <v>29</v>
      </c>
      <c r="G7277">
        <v>205331.24</v>
      </c>
      <c r="H7277" s="5">
        <v>200</v>
      </c>
      <c r="I7277" s="5">
        <v>2000</v>
      </c>
      <c r="J7277" t="str">
        <f t="shared" si="904"/>
        <v>no</v>
      </c>
      <c r="K7277">
        <f t="shared" si="905"/>
        <v>0</v>
      </c>
      <c r="L7277">
        <f t="shared" si="906"/>
        <v>1</v>
      </c>
      <c r="M7277">
        <f t="shared" si="907"/>
        <v>0</v>
      </c>
      <c r="N7277">
        <f t="shared" si="908"/>
        <v>-6.3634826875366688</v>
      </c>
      <c r="O7277">
        <f t="shared" si="909"/>
        <v>1.7233543436404248E-3</v>
      </c>
      <c r="P7277">
        <f t="shared" si="910"/>
        <v>1.7203895029178182E-3</v>
      </c>
      <c r="Q7277">
        <f t="shared" si="911"/>
        <v>-1.7218710724336713E-3</v>
      </c>
    </row>
    <row r="7278" spans="1:17" x14ac:dyDescent="0.25">
      <c r="A7278">
        <v>7267</v>
      </c>
      <c r="B7278" t="s">
        <v>7392</v>
      </c>
      <c r="C7278" s="8">
        <v>2</v>
      </c>
      <c r="E7278" t="s">
        <v>34</v>
      </c>
      <c r="F7278" t="s">
        <v>30</v>
      </c>
      <c r="G7278">
        <v>5610.65</v>
      </c>
      <c r="H7278" s="5">
        <v>400</v>
      </c>
      <c r="I7278" s="5">
        <v>2000</v>
      </c>
      <c r="J7278" t="str">
        <f t="shared" si="904"/>
        <v>yes</v>
      </c>
      <c r="K7278">
        <f t="shared" si="905"/>
        <v>0</v>
      </c>
      <c r="L7278">
        <f t="shared" si="906"/>
        <v>0</v>
      </c>
      <c r="M7278">
        <f t="shared" si="907"/>
        <v>1</v>
      </c>
      <c r="N7278">
        <f t="shared" si="908"/>
        <v>-2.4455691981463676</v>
      </c>
      <c r="O7278">
        <f t="shared" si="909"/>
        <v>8.6676784592887995E-2</v>
      </c>
      <c r="P7278">
        <f t="shared" si="910"/>
        <v>7.976316952916275E-2</v>
      </c>
      <c r="Q7278">
        <f t="shared" si="911"/>
        <v>-8.3124217642210008E-2</v>
      </c>
    </row>
    <row r="7279" spans="1:17" x14ac:dyDescent="0.25">
      <c r="A7279">
        <v>7268</v>
      </c>
      <c r="B7279" t="s">
        <v>7393</v>
      </c>
      <c r="C7279" s="8">
        <v>500000</v>
      </c>
      <c r="E7279" t="s">
        <v>35</v>
      </c>
      <c r="F7279" t="s">
        <v>29</v>
      </c>
      <c r="G7279">
        <v>566700.41999999993</v>
      </c>
      <c r="H7279" s="5">
        <v>250</v>
      </c>
      <c r="I7279" s="5">
        <v>2000</v>
      </c>
      <c r="J7279" t="str">
        <f t="shared" si="904"/>
        <v>yes</v>
      </c>
      <c r="K7279">
        <f t="shared" si="905"/>
        <v>0</v>
      </c>
      <c r="L7279">
        <f t="shared" si="906"/>
        <v>1</v>
      </c>
      <c r="M7279">
        <f t="shared" si="907"/>
        <v>0</v>
      </c>
      <c r="N7279">
        <f t="shared" si="908"/>
        <v>-6.5147604588089951</v>
      </c>
      <c r="O7279">
        <f t="shared" si="909"/>
        <v>1.481410715858377E-3</v>
      </c>
      <c r="P7279">
        <f t="shared" si="910"/>
        <v>1.4792193844112048E-3</v>
      </c>
      <c r="Q7279">
        <f t="shared" si="911"/>
        <v>-1.4803145094915374E-3</v>
      </c>
    </row>
    <row r="7280" spans="1:17" x14ac:dyDescent="0.25">
      <c r="A7280">
        <v>7269</v>
      </c>
      <c r="B7280" t="s">
        <v>7394</v>
      </c>
      <c r="C7280" s="8">
        <v>650000</v>
      </c>
      <c r="E7280" t="s">
        <v>35</v>
      </c>
      <c r="F7280" t="s">
        <v>29</v>
      </c>
      <c r="G7280">
        <v>1193638.5599999998</v>
      </c>
      <c r="H7280" s="5">
        <v>350</v>
      </c>
      <c r="I7280" s="5">
        <v>2000</v>
      </c>
      <c r="J7280" t="str">
        <f t="shared" si="904"/>
        <v>yes</v>
      </c>
      <c r="K7280">
        <f t="shared" si="905"/>
        <v>0</v>
      </c>
      <c r="L7280">
        <f t="shared" si="906"/>
        <v>1</v>
      </c>
      <c r="M7280">
        <f t="shared" si="907"/>
        <v>0</v>
      </c>
      <c r="N7280">
        <f t="shared" si="908"/>
        <v>-6.9685937726259723</v>
      </c>
      <c r="O7280">
        <f t="shared" si="909"/>
        <v>9.4097520098028085E-4</v>
      </c>
      <c r="P7280">
        <f t="shared" si="910"/>
        <v>9.4009059903990956E-4</v>
      </c>
      <c r="Q7280">
        <f t="shared" si="911"/>
        <v>-9.4053276134388323E-4</v>
      </c>
    </row>
    <row r="7281" spans="1:17" x14ac:dyDescent="0.25">
      <c r="A7281">
        <v>7270</v>
      </c>
      <c r="B7281" t="s">
        <v>7395</v>
      </c>
      <c r="C7281" s="8">
        <v>50000</v>
      </c>
      <c r="E7281" t="s">
        <v>22</v>
      </c>
      <c r="F7281" t="s">
        <v>29</v>
      </c>
      <c r="G7281">
        <f>0</f>
        <v>0</v>
      </c>
      <c r="H7281" s="5">
        <v>400</v>
      </c>
      <c r="I7281" s="5">
        <v>2000</v>
      </c>
      <c r="J7281" t="str">
        <f t="shared" si="904"/>
        <v>no</v>
      </c>
      <c r="K7281">
        <f t="shared" si="905"/>
        <v>0</v>
      </c>
      <c r="L7281">
        <f t="shared" si="906"/>
        <v>1</v>
      </c>
      <c r="M7281">
        <f t="shared" si="907"/>
        <v>0</v>
      </c>
      <c r="N7281">
        <f t="shared" si="908"/>
        <v>-5.1532605173580617</v>
      </c>
      <c r="O7281">
        <f t="shared" si="909"/>
        <v>5.7805264602463387E-3</v>
      </c>
      <c r="P7281">
        <f t="shared" si="910"/>
        <v>5.7473040172992601E-3</v>
      </c>
      <c r="Q7281">
        <f t="shared" si="911"/>
        <v>-5.763883323760685E-3</v>
      </c>
    </row>
    <row r="7282" spans="1:17" x14ac:dyDescent="0.25">
      <c r="A7282">
        <v>7271</v>
      </c>
      <c r="B7282" t="s">
        <v>7396</v>
      </c>
      <c r="C7282" s="8">
        <v>100000</v>
      </c>
      <c r="E7282" t="s">
        <v>22</v>
      </c>
      <c r="F7282" t="s">
        <v>29</v>
      </c>
      <c r="G7282">
        <v>28039.7</v>
      </c>
      <c r="H7282" s="5">
        <v>200</v>
      </c>
      <c r="I7282" s="5">
        <v>2000</v>
      </c>
      <c r="J7282" t="str">
        <f t="shared" si="904"/>
        <v>no</v>
      </c>
      <c r="K7282">
        <f t="shared" si="905"/>
        <v>0</v>
      </c>
      <c r="L7282">
        <f t="shared" si="906"/>
        <v>1</v>
      </c>
      <c r="M7282">
        <f t="shared" si="907"/>
        <v>0</v>
      </c>
      <c r="N7282">
        <f t="shared" si="908"/>
        <v>-5.304538288630388</v>
      </c>
      <c r="O7282">
        <f t="shared" si="909"/>
        <v>4.9689919389546873E-3</v>
      </c>
      <c r="P7282">
        <f t="shared" si="910"/>
        <v>4.9444231402281128E-3</v>
      </c>
      <c r="Q7282">
        <f t="shared" si="911"/>
        <v>-4.9566872429661771E-3</v>
      </c>
    </row>
    <row r="7283" spans="1:17" x14ac:dyDescent="0.25">
      <c r="A7283">
        <v>7272</v>
      </c>
      <c r="B7283" t="s">
        <v>7397</v>
      </c>
      <c r="C7283" s="8">
        <v>225000</v>
      </c>
      <c r="E7283" t="s">
        <v>22</v>
      </c>
      <c r="F7283" t="s">
        <v>29</v>
      </c>
      <c r="G7283">
        <v>81424.740000000005</v>
      </c>
      <c r="H7283" s="5">
        <v>300</v>
      </c>
      <c r="I7283" s="5">
        <v>2000</v>
      </c>
      <c r="J7283" t="str">
        <f t="shared" si="904"/>
        <v>no</v>
      </c>
      <c r="K7283">
        <f t="shared" si="905"/>
        <v>0</v>
      </c>
      <c r="L7283">
        <f t="shared" si="906"/>
        <v>1</v>
      </c>
      <c r="M7283">
        <f t="shared" si="907"/>
        <v>0</v>
      </c>
      <c r="N7283">
        <f t="shared" si="908"/>
        <v>-5.6827327168112021</v>
      </c>
      <c r="O7283">
        <f t="shared" si="909"/>
        <v>3.4042428890343245E-3</v>
      </c>
      <c r="P7283">
        <f t="shared" si="910"/>
        <v>3.3926933368676184E-3</v>
      </c>
      <c r="Q7283">
        <f t="shared" si="911"/>
        <v>-3.3984615711686512E-3</v>
      </c>
    </row>
    <row r="7284" spans="1:17" x14ac:dyDescent="0.25">
      <c r="A7284">
        <v>7273</v>
      </c>
      <c r="B7284" t="s">
        <v>7398</v>
      </c>
      <c r="C7284" s="8">
        <v>200000</v>
      </c>
      <c r="E7284" t="s">
        <v>56</v>
      </c>
      <c r="F7284" t="s">
        <v>29</v>
      </c>
      <c r="G7284">
        <v>883989.38</v>
      </c>
      <c r="H7284" s="5">
        <v>250</v>
      </c>
      <c r="I7284" s="5">
        <v>2000</v>
      </c>
      <c r="J7284" t="str">
        <f t="shared" si="904"/>
        <v>yes</v>
      </c>
      <c r="K7284">
        <f t="shared" si="905"/>
        <v>0</v>
      </c>
      <c r="L7284">
        <f t="shared" si="906"/>
        <v>1</v>
      </c>
      <c r="M7284">
        <f t="shared" si="907"/>
        <v>0</v>
      </c>
      <c r="N7284">
        <f t="shared" si="908"/>
        <v>-5.6070938311750398</v>
      </c>
      <c r="O7284">
        <f t="shared" si="909"/>
        <v>3.6717245187135035E-3</v>
      </c>
      <c r="P7284">
        <f t="shared" si="910"/>
        <v>3.6582922772624587E-3</v>
      </c>
      <c r="Q7284">
        <f t="shared" si="911"/>
        <v>-3.6650001931303865E-3</v>
      </c>
    </row>
    <row r="7285" spans="1:17" x14ac:dyDescent="0.25">
      <c r="A7285">
        <v>7274</v>
      </c>
      <c r="B7285" t="s">
        <v>7399</v>
      </c>
      <c r="C7285" s="8">
        <v>2</v>
      </c>
      <c r="E7285" t="s">
        <v>56</v>
      </c>
      <c r="F7285" t="s">
        <v>29</v>
      </c>
      <c r="G7285">
        <v>128019.8</v>
      </c>
      <c r="H7285" s="5">
        <v>400</v>
      </c>
      <c r="I7285" s="5">
        <v>2000</v>
      </c>
      <c r="J7285" t="str">
        <f t="shared" si="904"/>
        <v>yes</v>
      </c>
      <c r="K7285">
        <f t="shared" si="905"/>
        <v>0</v>
      </c>
      <c r="L7285">
        <f t="shared" si="906"/>
        <v>1</v>
      </c>
      <c r="M7285">
        <f t="shared" si="907"/>
        <v>0</v>
      </c>
      <c r="N7285">
        <f t="shared" si="908"/>
        <v>-5.0019887971965868</v>
      </c>
      <c r="O7285">
        <f t="shared" si="909"/>
        <v>6.7245599055025425E-3</v>
      </c>
      <c r="P7285">
        <f t="shared" si="910"/>
        <v>6.6796422510381108E-3</v>
      </c>
      <c r="Q7285">
        <f t="shared" si="911"/>
        <v>-6.7020509049443332E-3</v>
      </c>
    </row>
    <row r="7286" spans="1:17" x14ac:dyDescent="0.25">
      <c r="A7286">
        <v>7275</v>
      </c>
      <c r="B7286" t="s">
        <v>7400</v>
      </c>
      <c r="C7286" s="8">
        <v>225000</v>
      </c>
      <c r="E7286" t="s">
        <v>22</v>
      </c>
      <c r="F7286" t="s">
        <v>29</v>
      </c>
      <c r="G7286">
        <v>82930.38</v>
      </c>
      <c r="H7286" s="5">
        <v>250</v>
      </c>
      <c r="I7286" s="5">
        <v>2000</v>
      </c>
      <c r="J7286" t="str">
        <f t="shared" si="904"/>
        <v>no</v>
      </c>
      <c r="K7286">
        <f t="shared" si="905"/>
        <v>0</v>
      </c>
      <c r="L7286">
        <f t="shared" si="906"/>
        <v>1</v>
      </c>
      <c r="M7286">
        <f t="shared" si="907"/>
        <v>0</v>
      </c>
      <c r="N7286">
        <f t="shared" si="908"/>
        <v>-5.6827327168112021</v>
      </c>
      <c r="O7286">
        <f t="shared" si="909"/>
        <v>3.4042428890343245E-3</v>
      </c>
      <c r="P7286">
        <f t="shared" si="910"/>
        <v>3.3926933368676184E-3</v>
      </c>
      <c r="Q7286">
        <f t="shared" si="911"/>
        <v>-3.3984615711686512E-3</v>
      </c>
    </row>
    <row r="7287" spans="1:17" x14ac:dyDescent="0.25">
      <c r="A7287">
        <v>7276</v>
      </c>
      <c r="B7287" t="s">
        <v>7401</v>
      </c>
      <c r="C7287" s="8">
        <v>2</v>
      </c>
      <c r="E7287" t="s">
        <v>57</v>
      </c>
      <c r="F7287" t="s">
        <v>74</v>
      </c>
      <c r="G7287">
        <v>159.41</v>
      </c>
      <c r="H7287" s="5">
        <v>730</v>
      </c>
      <c r="I7287" s="5">
        <v>9000</v>
      </c>
      <c r="J7287" t="str">
        <f t="shared" si="904"/>
        <v>yes</v>
      </c>
      <c r="K7287">
        <f t="shared" si="905"/>
        <v>0</v>
      </c>
      <c r="L7287">
        <f t="shared" si="906"/>
        <v>0</v>
      </c>
      <c r="M7287">
        <f t="shared" si="907"/>
        <v>0</v>
      </c>
      <c r="N7287">
        <f t="shared" si="908"/>
        <v>-4.9863532693831756</v>
      </c>
      <c r="O7287">
        <f t="shared" si="909"/>
        <v>6.8305282254162358E-3</v>
      </c>
      <c r="P7287">
        <f t="shared" si="910"/>
        <v>6.7841886334687792E-3</v>
      </c>
      <c r="Q7287">
        <f t="shared" si="911"/>
        <v>-6.8073058548944205E-3</v>
      </c>
    </row>
    <row r="7288" spans="1:17" x14ac:dyDescent="0.25">
      <c r="A7288">
        <v>7277</v>
      </c>
      <c r="B7288" t="s">
        <v>7402</v>
      </c>
      <c r="C7288" s="8">
        <v>360000</v>
      </c>
      <c r="E7288" t="s">
        <v>22</v>
      </c>
      <c r="F7288" t="s">
        <v>29</v>
      </c>
      <c r="G7288">
        <v>180191.62</v>
      </c>
      <c r="H7288" s="5">
        <v>200</v>
      </c>
      <c r="I7288" s="5">
        <v>2000</v>
      </c>
      <c r="J7288" t="str">
        <f t="shared" si="904"/>
        <v>no</v>
      </c>
      <c r="K7288">
        <f t="shared" si="905"/>
        <v>0</v>
      </c>
      <c r="L7288">
        <f t="shared" si="906"/>
        <v>1</v>
      </c>
      <c r="M7288">
        <f t="shared" si="907"/>
        <v>0</v>
      </c>
      <c r="N7288">
        <f t="shared" si="908"/>
        <v>-6.0911826992464819</v>
      </c>
      <c r="O7288">
        <f t="shared" si="909"/>
        <v>2.2627312011748763E-3</v>
      </c>
      <c r="P7288">
        <f t="shared" si="910"/>
        <v>2.2576228076076183E-3</v>
      </c>
      <c r="Q7288">
        <f t="shared" si="911"/>
        <v>-2.2601750800809789E-3</v>
      </c>
    </row>
    <row r="7289" spans="1:17" x14ac:dyDescent="0.25">
      <c r="A7289">
        <v>7278</v>
      </c>
      <c r="B7289" t="s">
        <v>7403</v>
      </c>
      <c r="C7289" s="8">
        <v>1</v>
      </c>
      <c r="E7289" t="s">
        <v>22</v>
      </c>
      <c r="F7289" t="s">
        <v>29</v>
      </c>
      <c r="G7289">
        <f>0</f>
        <v>0</v>
      </c>
      <c r="H7289" s="5">
        <v>200</v>
      </c>
      <c r="I7289" s="5">
        <v>2000</v>
      </c>
      <c r="J7289" t="str">
        <f t="shared" si="904"/>
        <v>no</v>
      </c>
      <c r="K7289">
        <f t="shared" si="905"/>
        <v>0</v>
      </c>
      <c r="L7289">
        <f t="shared" si="906"/>
        <v>1</v>
      </c>
      <c r="M7289">
        <f t="shared" si="907"/>
        <v>0</v>
      </c>
      <c r="N7289">
        <f t="shared" si="908"/>
        <v>-5.001985771641162</v>
      </c>
      <c r="O7289">
        <f t="shared" si="909"/>
        <v>6.7245802510620227E-3</v>
      </c>
      <c r="P7289">
        <f t="shared" si="910"/>
        <v>6.6796623257028382E-3</v>
      </c>
      <c r="Q7289">
        <f t="shared" si="911"/>
        <v>-6.702071114602531E-3</v>
      </c>
    </row>
    <row r="7290" spans="1:17" x14ac:dyDescent="0.25">
      <c r="A7290">
        <v>7279</v>
      </c>
      <c r="B7290" t="s">
        <v>7404</v>
      </c>
      <c r="C7290" s="8">
        <v>2</v>
      </c>
      <c r="E7290" t="s">
        <v>57</v>
      </c>
      <c r="F7290" t="s">
        <v>74</v>
      </c>
      <c r="G7290">
        <v>78.87</v>
      </c>
      <c r="H7290" s="5">
        <v>730</v>
      </c>
      <c r="I7290" s="5">
        <v>9000</v>
      </c>
      <c r="J7290" t="str">
        <f t="shared" si="904"/>
        <v>yes</v>
      </c>
      <c r="K7290">
        <f t="shared" si="905"/>
        <v>0</v>
      </c>
      <c r="L7290">
        <f t="shared" si="906"/>
        <v>0</v>
      </c>
      <c r="M7290">
        <f t="shared" si="907"/>
        <v>0</v>
      </c>
      <c r="N7290">
        <f t="shared" si="908"/>
        <v>-4.9863532693831756</v>
      </c>
      <c r="O7290">
        <f t="shared" si="909"/>
        <v>6.8305282254162358E-3</v>
      </c>
      <c r="P7290">
        <f t="shared" si="910"/>
        <v>6.7841886334687792E-3</v>
      </c>
      <c r="Q7290">
        <f t="shared" si="911"/>
        <v>-6.8073058548944205E-3</v>
      </c>
    </row>
    <row r="7291" spans="1:17" x14ac:dyDescent="0.25">
      <c r="A7291">
        <v>7280</v>
      </c>
      <c r="B7291" t="s">
        <v>7405</v>
      </c>
      <c r="C7291" s="8">
        <v>150000</v>
      </c>
      <c r="E7291" t="s">
        <v>31</v>
      </c>
      <c r="F7291" t="s">
        <v>29</v>
      </c>
      <c r="G7291">
        <v>109117.74</v>
      </c>
      <c r="H7291" s="5">
        <v>300</v>
      </c>
      <c r="I7291" s="5">
        <v>2000</v>
      </c>
      <c r="J7291" t="str">
        <f t="shared" si="904"/>
        <v>no</v>
      </c>
      <c r="K7291">
        <f t="shared" si="905"/>
        <v>0</v>
      </c>
      <c r="L7291">
        <f t="shared" si="906"/>
        <v>1</v>
      </c>
      <c r="M7291">
        <f t="shared" si="907"/>
        <v>0</v>
      </c>
      <c r="N7291">
        <f t="shared" si="908"/>
        <v>-5.4558160599027135</v>
      </c>
      <c r="O7291">
        <f t="shared" si="909"/>
        <v>4.2713896492300599E-3</v>
      </c>
      <c r="P7291">
        <f t="shared" si="910"/>
        <v>4.2532224787584184E-3</v>
      </c>
      <c r="Q7291">
        <f t="shared" si="911"/>
        <v>-4.2622931583676015E-3</v>
      </c>
    </row>
    <row r="7292" spans="1:17" x14ac:dyDescent="0.25">
      <c r="A7292">
        <v>7281</v>
      </c>
      <c r="B7292" t="s">
        <v>7406</v>
      </c>
      <c r="C7292" s="8">
        <v>135000</v>
      </c>
      <c r="E7292" t="s">
        <v>22</v>
      </c>
      <c r="F7292" t="s">
        <v>29</v>
      </c>
      <c r="G7292">
        <v>70588.649999999994</v>
      </c>
      <c r="H7292" s="5">
        <v>300</v>
      </c>
      <c r="I7292" s="5">
        <v>2000</v>
      </c>
      <c r="J7292" t="str">
        <f t="shared" si="904"/>
        <v>no</v>
      </c>
      <c r="K7292">
        <f t="shared" si="905"/>
        <v>0</v>
      </c>
      <c r="L7292">
        <f t="shared" si="906"/>
        <v>1</v>
      </c>
      <c r="M7292">
        <f t="shared" si="907"/>
        <v>0</v>
      </c>
      <c r="N7292">
        <f t="shared" si="908"/>
        <v>-5.4104327285210161</v>
      </c>
      <c r="O7292">
        <f t="shared" si="909"/>
        <v>4.4697056236989744E-3</v>
      </c>
      <c r="P7292">
        <f t="shared" si="910"/>
        <v>4.4498162549597535E-3</v>
      </c>
      <c r="Q7292">
        <f t="shared" si="911"/>
        <v>-4.4597461557498866E-3</v>
      </c>
    </row>
    <row r="7293" spans="1:17" x14ac:dyDescent="0.25">
      <c r="A7293">
        <v>7282</v>
      </c>
      <c r="B7293" t="s">
        <v>7407</v>
      </c>
      <c r="C7293" s="8">
        <v>500000</v>
      </c>
      <c r="E7293" t="s">
        <v>31</v>
      </c>
      <c r="F7293" t="s">
        <v>29</v>
      </c>
      <c r="G7293">
        <v>631163.22</v>
      </c>
      <c r="H7293" s="5">
        <v>200</v>
      </c>
      <c r="I7293" s="5">
        <v>2000</v>
      </c>
      <c r="J7293" t="str">
        <f t="shared" si="904"/>
        <v>yes</v>
      </c>
      <c r="K7293">
        <f t="shared" si="905"/>
        <v>0</v>
      </c>
      <c r="L7293">
        <f t="shared" si="906"/>
        <v>1</v>
      </c>
      <c r="M7293">
        <f t="shared" si="907"/>
        <v>0</v>
      </c>
      <c r="N7293">
        <f t="shared" si="908"/>
        <v>-6.5147604588089951</v>
      </c>
      <c r="O7293">
        <f t="shared" si="909"/>
        <v>1.481410715858377E-3</v>
      </c>
      <c r="P7293">
        <f t="shared" si="910"/>
        <v>1.4792193844112048E-3</v>
      </c>
      <c r="Q7293">
        <f t="shared" si="911"/>
        <v>-1.4803145094915374E-3</v>
      </c>
    </row>
    <row r="7294" spans="1:17" x14ac:dyDescent="0.25">
      <c r="A7294">
        <v>7283</v>
      </c>
      <c r="B7294" t="s">
        <v>7408</v>
      </c>
      <c r="C7294" s="8">
        <v>300000</v>
      </c>
      <c r="E7294" t="s">
        <v>22</v>
      </c>
      <c r="F7294" t="s">
        <v>29</v>
      </c>
      <c r="G7294">
        <v>276394.12</v>
      </c>
      <c r="H7294" s="5">
        <v>200</v>
      </c>
      <c r="I7294" s="5">
        <v>2000</v>
      </c>
      <c r="J7294" t="str">
        <f t="shared" si="904"/>
        <v>yes</v>
      </c>
      <c r="K7294">
        <f t="shared" si="905"/>
        <v>0</v>
      </c>
      <c r="L7294">
        <f t="shared" si="906"/>
        <v>1</v>
      </c>
      <c r="M7294">
        <f t="shared" si="907"/>
        <v>0</v>
      </c>
      <c r="N7294">
        <f t="shared" si="908"/>
        <v>-5.9096493737196916</v>
      </c>
      <c r="O7294">
        <f t="shared" si="909"/>
        <v>2.7131380181224414E-3</v>
      </c>
      <c r="P7294">
        <f t="shared" si="910"/>
        <v>2.7057968179064647E-3</v>
      </c>
      <c r="Q7294">
        <f t="shared" si="911"/>
        <v>-2.7094641028955597E-3</v>
      </c>
    </row>
    <row r="7295" spans="1:17" x14ac:dyDescent="0.25">
      <c r="A7295">
        <v>7284</v>
      </c>
      <c r="B7295" t="s">
        <v>7409</v>
      </c>
      <c r="C7295" s="8">
        <v>2</v>
      </c>
      <c r="E7295" t="s">
        <v>57</v>
      </c>
      <c r="F7295" t="s">
        <v>74</v>
      </c>
      <c r="G7295">
        <v>4341.78</v>
      </c>
      <c r="H7295" s="5">
        <v>730</v>
      </c>
      <c r="I7295" s="5">
        <v>9000</v>
      </c>
      <c r="J7295" t="str">
        <f t="shared" si="904"/>
        <v>yes</v>
      </c>
      <c r="K7295">
        <f t="shared" si="905"/>
        <v>0</v>
      </c>
      <c r="L7295">
        <f t="shared" si="906"/>
        <v>0</v>
      </c>
      <c r="M7295">
        <f t="shared" si="907"/>
        <v>0</v>
      </c>
      <c r="N7295">
        <f t="shared" si="908"/>
        <v>-4.9863532693831756</v>
      </c>
      <c r="O7295">
        <f t="shared" si="909"/>
        <v>6.8305282254162358E-3</v>
      </c>
      <c r="P7295">
        <f t="shared" si="910"/>
        <v>6.7841886334687792E-3</v>
      </c>
      <c r="Q7295">
        <f t="shared" si="911"/>
        <v>-6.8073058548944205E-3</v>
      </c>
    </row>
    <row r="7296" spans="1:17" x14ac:dyDescent="0.25">
      <c r="A7296">
        <v>7285</v>
      </c>
      <c r="B7296" t="s">
        <v>7410</v>
      </c>
      <c r="C7296" s="8">
        <v>25000</v>
      </c>
      <c r="E7296" t="s">
        <v>22</v>
      </c>
      <c r="F7296" t="s">
        <v>73</v>
      </c>
      <c r="G7296">
        <v>4094.79</v>
      </c>
      <c r="H7296" s="5">
        <v>300</v>
      </c>
      <c r="I7296" s="5">
        <v>9000</v>
      </c>
      <c r="J7296" t="str">
        <f t="shared" si="904"/>
        <v>no</v>
      </c>
      <c r="K7296">
        <f t="shared" si="905"/>
        <v>0</v>
      </c>
      <c r="L7296">
        <f t="shared" si="906"/>
        <v>0</v>
      </c>
      <c r="M7296">
        <f t="shared" si="907"/>
        <v>0</v>
      </c>
      <c r="N7296">
        <f t="shared" si="908"/>
        <v>-5.0619861039084881</v>
      </c>
      <c r="O7296">
        <f t="shared" si="909"/>
        <v>6.3329690794522234E-3</v>
      </c>
      <c r="P7296">
        <f t="shared" si="910"/>
        <v>6.2931149768901407E-3</v>
      </c>
      <c r="Q7296">
        <f t="shared" si="911"/>
        <v>-6.3130000950679839E-3</v>
      </c>
    </row>
    <row r="7297" spans="1:17" x14ac:dyDescent="0.25">
      <c r="A7297">
        <v>7286</v>
      </c>
      <c r="B7297" t="s">
        <v>7411</v>
      </c>
      <c r="C7297" s="8">
        <v>250000</v>
      </c>
      <c r="E7297" t="s">
        <v>37</v>
      </c>
      <c r="F7297" t="s">
        <v>29</v>
      </c>
      <c r="G7297">
        <v>336951.61</v>
      </c>
      <c r="H7297" s="5">
        <v>350</v>
      </c>
      <c r="I7297" s="5">
        <v>2000</v>
      </c>
      <c r="J7297" t="str">
        <f t="shared" si="904"/>
        <v>yes</v>
      </c>
      <c r="K7297">
        <f t="shared" si="905"/>
        <v>0</v>
      </c>
      <c r="L7297">
        <f t="shared" si="906"/>
        <v>1</v>
      </c>
      <c r="M7297">
        <f t="shared" si="907"/>
        <v>0</v>
      </c>
      <c r="N7297">
        <f t="shared" si="908"/>
        <v>-5.7583716024473652</v>
      </c>
      <c r="O7297">
        <f t="shared" si="909"/>
        <v>3.1562470409956722E-3</v>
      </c>
      <c r="P7297">
        <f t="shared" si="910"/>
        <v>3.1463164888875851E-3</v>
      </c>
      <c r="Q7297">
        <f t="shared" si="911"/>
        <v>-3.151276549290742E-3</v>
      </c>
    </row>
    <row r="7298" spans="1:17" x14ac:dyDescent="0.25">
      <c r="A7298">
        <v>7287</v>
      </c>
      <c r="B7298" t="s">
        <v>7412</v>
      </c>
      <c r="C7298" s="8">
        <v>38000</v>
      </c>
      <c r="E7298" t="s">
        <v>31</v>
      </c>
      <c r="F7298" t="s">
        <v>29</v>
      </c>
      <c r="G7298">
        <v>1545.02</v>
      </c>
      <c r="H7298" s="5">
        <v>300</v>
      </c>
      <c r="I7298" s="5">
        <v>2000</v>
      </c>
      <c r="J7298" t="str">
        <f t="shared" si="904"/>
        <v>no</v>
      </c>
      <c r="K7298">
        <f t="shared" si="905"/>
        <v>0</v>
      </c>
      <c r="L7298">
        <f t="shared" si="906"/>
        <v>1</v>
      </c>
      <c r="M7298">
        <f t="shared" si="907"/>
        <v>0</v>
      </c>
      <c r="N7298">
        <f t="shared" si="908"/>
        <v>-5.1169538522527036</v>
      </c>
      <c r="O7298">
        <f t="shared" si="909"/>
        <v>5.9942544976654341E-3</v>
      </c>
      <c r="P7298">
        <f t="shared" si="910"/>
        <v>5.9585375074121209E-3</v>
      </c>
      <c r="Q7298">
        <f t="shared" si="911"/>
        <v>-5.9763604263133171E-3</v>
      </c>
    </row>
    <row r="7299" spans="1:17" x14ac:dyDescent="0.25">
      <c r="A7299">
        <v>7288</v>
      </c>
      <c r="B7299" t="s">
        <v>7413</v>
      </c>
      <c r="C7299" s="8">
        <v>110000</v>
      </c>
      <c r="E7299" t="s">
        <v>35</v>
      </c>
      <c r="F7299" t="s">
        <v>29</v>
      </c>
      <c r="G7299">
        <v>116177.61</v>
      </c>
      <c r="H7299" s="5">
        <v>350</v>
      </c>
      <c r="I7299" s="5">
        <v>2000</v>
      </c>
      <c r="J7299" t="str">
        <f t="shared" si="904"/>
        <v>yes</v>
      </c>
      <c r="K7299">
        <f t="shared" si="905"/>
        <v>0</v>
      </c>
      <c r="L7299">
        <f t="shared" si="906"/>
        <v>1</v>
      </c>
      <c r="M7299">
        <f t="shared" si="907"/>
        <v>0</v>
      </c>
      <c r="N7299">
        <f t="shared" si="908"/>
        <v>-5.3347938428848529</v>
      </c>
      <c r="O7299">
        <f t="shared" si="909"/>
        <v>4.820903873466737E-3</v>
      </c>
      <c r="P7299">
        <f t="shared" si="910"/>
        <v>4.797774264928922E-3</v>
      </c>
      <c r="Q7299">
        <f t="shared" si="911"/>
        <v>-4.8093205295952259E-3</v>
      </c>
    </row>
    <row r="7300" spans="1:17" x14ac:dyDescent="0.25">
      <c r="A7300">
        <v>7289</v>
      </c>
      <c r="B7300" t="s">
        <v>7414</v>
      </c>
      <c r="C7300" s="8">
        <v>225000</v>
      </c>
      <c r="E7300" t="s">
        <v>35</v>
      </c>
      <c r="F7300" t="s">
        <v>29</v>
      </c>
      <c r="G7300">
        <v>310265.94</v>
      </c>
      <c r="H7300" s="5">
        <v>300</v>
      </c>
      <c r="I7300" s="5">
        <v>2000</v>
      </c>
      <c r="J7300" t="str">
        <f t="shared" si="904"/>
        <v>yes</v>
      </c>
      <c r="K7300">
        <f t="shared" si="905"/>
        <v>0</v>
      </c>
      <c r="L7300">
        <f t="shared" si="906"/>
        <v>1</v>
      </c>
      <c r="M7300">
        <f t="shared" si="907"/>
        <v>0</v>
      </c>
      <c r="N7300">
        <f t="shared" si="908"/>
        <v>-5.6827327168112021</v>
      </c>
      <c r="O7300">
        <f t="shared" si="909"/>
        <v>3.4042428890343245E-3</v>
      </c>
      <c r="P7300">
        <f t="shared" si="910"/>
        <v>3.3926933368676184E-3</v>
      </c>
      <c r="Q7300">
        <f t="shared" si="911"/>
        <v>-3.3984615711686512E-3</v>
      </c>
    </row>
    <row r="7301" spans="1:17" x14ac:dyDescent="0.25">
      <c r="A7301">
        <v>7290</v>
      </c>
      <c r="B7301" t="s">
        <v>7415</v>
      </c>
      <c r="C7301" s="8">
        <v>150000</v>
      </c>
      <c r="E7301" t="s">
        <v>31</v>
      </c>
      <c r="F7301" t="s">
        <v>29</v>
      </c>
      <c r="G7301">
        <v>167884.15</v>
      </c>
      <c r="H7301" s="5">
        <v>250</v>
      </c>
      <c r="I7301" s="5">
        <v>2000</v>
      </c>
      <c r="J7301" t="str">
        <f t="shared" si="904"/>
        <v>yes</v>
      </c>
      <c r="K7301">
        <f t="shared" si="905"/>
        <v>0</v>
      </c>
      <c r="L7301">
        <f t="shared" si="906"/>
        <v>1</v>
      </c>
      <c r="M7301">
        <f t="shared" si="907"/>
        <v>0</v>
      </c>
      <c r="N7301">
        <f t="shared" si="908"/>
        <v>-5.4558160599027135</v>
      </c>
      <c r="O7301">
        <f t="shared" si="909"/>
        <v>4.2713896492300599E-3</v>
      </c>
      <c r="P7301">
        <f t="shared" si="910"/>
        <v>4.2532224787584184E-3</v>
      </c>
      <c r="Q7301">
        <f t="shared" si="911"/>
        <v>-4.2622931583676015E-3</v>
      </c>
    </row>
    <row r="7302" spans="1:17" x14ac:dyDescent="0.25">
      <c r="A7302">
        <v>7291</v>
      </c>
      <c r="B7302" t="s">
        <v>7416</v>
      </c>
      <c r="C7302" s="8">
        <v>180000</v>
      </c>
      <c r="E7302" t="s">
        <v>35</v>
      </c>
      <c r="F7302" t="s">
        <v>29</v>
      </c>
      <c r="G7302">
        <v>155513.59</v>
      </c>
      <c r="H7302" s="5">
        <v>200</v>
      </c>
      <c r="I7302" s="5">
        <v>2000</v>
      </c>
      <c r="J7302" t="str">
        <f t="shared" si="904"/>
        <v>yes</v>
      </c>
      <c r="K7302">
        <f t="shared" si="905"/>
        <v>0</v>
      </c>
      <c r="L7302">
        <f t="shared" si="906"/>
        <v>1</v>
      </c>
      <c r="M7302">
        <f t="shared" si="907"/>
        <v>0</v>
      </c>
      <c r="N7302">
        <f t="shared" si="908"/>
        <v>-5.5465827226661091</v>
      </c>
      <c r="O7302">
        <f t="shared" si="909"/>
        <v>3.9007644873221919E-3</v>
      </c>
      <c r="P7302">
        <f t="shared" si="910"/>
        <v>3.8856076470011026E-3</v>
      </c>
      <c r="Q7302">
        <f t="shared" si="911"/>
        <v>-3.8931762324581742E-3</v>
      </c>
    </row>
    <row r="7303" spans="1:17" x14ac:dyDescent="0.25">
      <c r="A7303">
        <v>7292</v>
      </c>
      <c r="B7303" t="s">
        <v>7417</v>
      </c>
      <c r="C7303" s="8">
        <v>350000</v>
      </c>
      <c r="E7303" t="s">
        <v>45</v>
      </c>
      <c r="F7303" t="s">
        <v>29</v>
      </c>
      <c r="G7303">
        <v>201329.85</v>
      </c>
      <c r="H7303" s="5">
        <v>300</v>
      </c>
      <c r="I7303" s="5">
        <v>2000</v>
      </c>
      <c r="J7303" t="str">
        <f t="shared" si="904"/>
        <v>no</v>
      </c>
      <c r="K7303">
        <f t="shared" si="905"/>
        <v>0</v>
      </c>
      <c r="L7303">
        <f t="shared" si="906"/>
        <v>1</v>
      </c>
      <c r="M7303">
        <f t="shared" si="907"/>
        <v>0</v>
      </c>
      <c r="N7303">
        <f t="shared" si="908"/>
        <v>-6.060927144992017</v>
      </c>
      <c r="O7303">
        <f t="shared" si="909"/>
        <v>2.332237562449874E-3</v>
      </c>
      <c r="P7303">
        <f t="shared" si="910"/>
        <v>2.3268108866991966E-3</v>
      </c>
      <c r="Q7303">
        <f t="shared" si="911"/>
        <v>-2.3295221176480264E-3</v>
      </c>
    </row>
    <row r="7304" spans="1:17" x14ac:dyDescent="0.25">
      <c r="A7304">
        <v>7293</v>
      </c>
      <c r="B7304" t="s">
        <v>7418</v>
      </c>
      <c r="C7304" s="8">
        <v>1</v>
      </c>
      <c r="E7304" t="s">
        <v>34</v>
      </c>
      <c r="F7304" t="s">
        <v>30</v>
      </c>
      <c r="G7304">
        <v>-1.92</v>
      </c>
      <c r="H7304" s="5">
        <v>400</v>
      </c>
      <c r="I7304" s="5">
        <v>2000</v>
      </c>
      <c r="J7304" t="str">
        <f t="shared" si="904"/>
        <v>no</v>
      </c>
      <c r="K7304">
        <f t="shared" si="905"/>
        <v>0</v>
      </c>
      <c r="L7304">
        <f t="shared" si="906"/>
        <v>0</v>
      </c>
      <c r="M7304">
        <f t="shared" si="907"/>
        <v>1</v>
      </c>
      <c r="N7304">
        <f t="shared" si="908"/>
        <v>-2.4455661725909428</v>
      </c>
      <c r="O7304">
        <f t="shared" si="909"/>
        <v>8.6677046838700561E-2</v>
      </c>
      <c r="P7304">
        <f t="shared" si="910"/>
        <v>7.9763391608257961E-2</v>
      </c>
      <c r="Q7304">
        <f t="shared" si="911"/>
        <v>-8.3124458970436257E-2</v>
      </c>
    </row>
    <row r="7305" spans="1:17" x14ac:dyDescent="0.25">
      <c r="A7305">
        <v>7294</v>
      </c>
      <c r="B7305" t="s">
        <v>7419</v>
      </c>
      <c r="C7305" s="8">
        <v>2</v>
      </c>
      <c r="E7305" t="s">
        <v>57</v>
      </c>
      <c r="F7305" t="s">
        <v>74</v>
      </c>
      <c r="G7305">
        <v>416.24</v>
      </c>
      <c r="H7305" s="5">
        <v>730</v>
      </c>
      <c r="I7305" s="5">
        <v>9000</v>
      </c>
      <c r="J7305" t="str">
        <f t="shared" si="904"/>
        <v>yes</v>
      </c>
      <c r="K7305">
        <f t="shared" si="905"/>
        <v>0</v>
      </c>
      <c r="L7305">
        <f t="shared" si="906"/>
        <v>0</v>
      </c>
      <c r="M7305">
        <f t="shared" si="907"/>
        <v>0</v>
      </c>
      <c r="N7305">
        <f t="shared" si="908"/>
        <v>-4.9863532693831756</v>
      </c>
      <c r="O7305">
        <f t="shared" si="909"/>
        <v>6.8305282254162358E-3</v>
      </c>
      <c r="P7305">
        <f t="shared" si="910"/>
        <v>6.7841886334687792E-3</v>
      </c>
      <c r="Q7305">
        <f t="shared" si="911"/>
        <v>-6.8073058548944205E-3</v>
      </c>
    </row>
    <row r="7306" spans="1:17" x14ac:dyDescent="0.25">
      <c r="A7306">
        <v>7295</v>
      </c>
      <c r="B7306" t="s">
        <v>7420</v>
      </c>
      <c r="C7306" s="8">
        <v>850000</v>
      </c>
      <c r="E7306" t="s">
        <v>31</v>
      </c>
      <c r="F7306" t="s">
        <v>29</v>
      </c>
      <c r="G7306">
        <v>1212090.25</v>
      </c>
      <c r="H7306" s="5">
        <v>200</v>
      </c>
      <c r="I7306" s="5">
        <v>2000</v>
      </c>
      <c r="J7306" t="str">
        <f t="shared" si="904"/>
        <v>yes</v>
      </c>
      <c r="K7306">
        <f t="shared" si="905"/>
        <v>0</v>
      </c>
      <c r="L7306">
        <f t="shared" si="906"/>
        <v>1</v>
      </c>
      <c r="M7306">
        <f t="shared" si="907"/>
        <v>0</v>
      </c>
      <c r="N7306">
        <f t="shared" si="908"/>
        <v>-7.5737048577152759</v>
      </c>
      <c r="O7306">
        <f t="shared" si="909"/>
        <v>5.1378541628849402E-4</v>
      </c>
      <c r="P7306">
        <f t="shared" si="910"/>
        <v>5.1352157639159457E-4</v>
      </c>
      <c r="Q7306">
        <f t="shared" si="911"/>
        <v>-5.1365347375302128E-4</v>
      </c>
    </row>
    <row r="7307" spans="1:17" x14ac:dyDescent="0.25">
      <c r="A7307">
        <v>7296</v>
      </c>
      <c r="B7307" t="s">
        <v>7421</v>
      </c>
      <c r="C7307" s="8">
        <v>450000</v>
      </c>
      <c r="E7307" t="s">
        <v>35</v>
      </c>
      <c r="F7307" t="s">
        <v>29</v>
      </c>
      <c r="G7307">
        <v>509191.65</v>
      </c>
      <c r="H7307" s="5">
        <v>250</v>
      </c>
      <c r="I7307" s="5">
        <v>2000</v>
      </c>
      <c r="J7307" t="str">
        <f t="shared" si="904"/>
        <v>yes</v>
      </c>
      <c r="K7307">
        <f t="shared" si="905"/>
        <v>0</v>
      </c>
      <c r="L7307">
        <f t="shared" si="906"/>
        <v>1</v>
      </c>
      <c r="M7307">
        <f t="shared" si="907"/>
        <v>0</v>
      </c>
      <c r="N7307">
        <f t="shared" si="908"/>
        <v>-6.3634826875366688</v>
      </c>
      <c r="O7307">
        <f t="shared" si="909"/>
        <v>1.7233543436404248E-3</v>
      </c>
      <c r="P7307">
        <f t="shared" si="910"/>
        <v>1.7203895029178182E-3</v>
      </c>
      <c r="Q7307">
        <f t="shared" si="911"/>
        <v>-1.7218710724336713E-3</v>
      </c>
    </row>
    <row r="7308" spans="1:17" x14ac:dyDescent="0.25">
      <c r="A7308">
        <v>7297</v>
      </c>
      <c r="B7308" t="s">
        <v>7422</v>
      </c>
      <c r="C7308" s="8">
        <v>300000</v>
      </c>
      <c r="E7308" t="s">
        <v>22</v>
      </c>
      <c r="F7308" t="s">
        <v>29</v>
      </c>
      <c r="G7308">
        <v>159558.32999999999</v>
      </c>
      <c r="H7308" s="5">
        <v>300</v>
      </c>
      <c r="I7308" s="5">
        <v>2000</v>
      </c>
      <c r="J7308" t="str">
        <f t="shared" ref="J7308:J7371" si="912">IF(G7308/C7308&gt;=0.85, "yes", "no")</f>
        <v>no</v>
      </c>
      <c r="K7308">
        <f t="shared" ref="K7308:K7371" si="913">IF(OR(H7308=500, H7308=600), 1, 0)</f>
        <v>0</v>
      </c>
      <c r="L7308">
        <f t="shared" ref="L7308:L7371" si="914">IF(F7308="ZDD", 1, 0)</f>
        <v>1</v>
      </c>
      <c r="M7308">
        <f t="shared" ref="M7308:M7371" si="915">IF(OR(E7308="ZP07", E7308="ZP28",E7308="ZP32",E7308="ZP45",E7308="ZPPY",E7308="ZSPP",E7308="ZXP1",E7308="ZXX7",E7308="ZYPP",E7308="ZYSP",E7308="ZYWP"),1,0)</f>
        <v>0</v>
      </c>
      <c r="N7308">
        <f t="shared" ref="N7308:N7371" si="916">$P$3+$P$4*L7308+$P$5*(C7308/10000000)+$P$6*(I7308/10000000)+$P$7*M7308</f>
        <v>-5.9096493737196916</v>
      </c>
      <c r="O7308">
        <f t="shared" ref="O7308:O7371" si="917">EXP(N7308)</f>
        <v>2.7131380181224414E-3</v>
      </c>
      <c r="P7308">
        <f t="shared" ref="P7308:P7371" si="918">O7308/(1+O7308)</f>
        <v>2.7057968179064647E-3</v>
      </c>
      <c r="Q7308">
        <f t="shared" ref="Q7308:Q7371" si="919">K7308*LN(P7308)+(1-K7308)*LN(1-P7308)</f>
        <v>-2.7094641028955597E-3</v>
      </c>
    </row>
    <row r="7309" spans="1:17" x14ac:dyDescent="0.25">
      <c r="A7309">
        <v>7298</v>
      </c>
      <c r="B7309" t="s">
        <v>7423</v>
      </c>
      <c r="C7309" s="8">
        <v>700000</v>
      </c>
      <c r="E7309" t="s">
        <v>52</v>
      </c>
      <c r="F7309" t="s">
        <v>39</v>
      </c>
      <c r="G7309">
        <v>347790.92</v>
      </c>
      <c r="H7309" s="5">
        <v>200</v>
      </c>
      <c r="I7309" s="5">
        <v>2000</v>
      </c>
      <c r="J7309" t="str">
        <f t="shared" si="912"/>
        <v>no</v>
      </c>
      <c r="K7309">
        <f t="shared" si="913"/>
        <v>0</v>
      </c>
      <c r="L7309">
        <f t="shared" si="914"/>
        <v>0</v>
      </c>
      <c r="M7309">
        <f t="shared" si="915"/>
        <v>0</v>
      </c>
      <c r="N7309">
        <f t="shared" si="916"/>
        <v>-7.1044151695946418</v>
      </c>
      <c r="O7309">
        <f t="shared" si="917"/>
        <v>8.2146997545672073E-4</v>
      </c>
      <c r="P7309">
        <f t="shared" si="918"/>
        <v>8.2079571641969845E-4</v>
      </c>
      <c r="Q7309">
        <f t="shared" si="919"/>
        <v>-8.2113275366216992E-4</v>
      </c>
    </row>
    <row r="7310" spans="1:17" x14ac:dyDescent="0.25">
      <c r="A7310">
        <v>7299</v>
      </c>
      <c r="B7310" t="s">
        <v>7424</v>
      </c>
      <c r="C7310" s="8">
        <v>26000</v>
      </c>
      <c r="E7310" t="s">
        <v>22</v>
      </c>
      <c r="F7310" t="s">
        <v>29</v>
      </c>
      <c r="G7310">
        <v>2334.7799999999993</v>
      </c>
      <c r="H7310" s="5">
        <v>250</v>
      </c>
      <c r="I7310" s="5">
        <v>2000</v>
      </c>
      <c r="J7310" t="str">
        <f t="shared" si="912"/>
        <v>no</v>
      </c>
      <c r="K7310">
        <f t="shared" si="913"/>
        <v>0</v>
      </c>
      <c r="L7310">
        <f t="shared" si="914"/>
        <v>1</v>
      </c>
      <c r="M7310">
        <f t="shared" si="915"/>
        <v>0</v>
      </c>
      <c r="N7310">
        <f t="shared" si="916"/>
        <v>-5.0806471871473455</v>
      </c>
      <c r="O7310">
        <f t="shared" si="917"/>
        <v>6.2158848730970205E-3</v>
      </c>
      <c r="P7310">
        <f t="shared" si="918"/>
        <v>6.1774863292691521E-3</v>
      </c>
      <c r="Q7310">
        <f t="shared" si="919"/>
        <v>-6.1966459442037245E-3</v>
      </c>
    </row>
    <row r="7311" spans="1:17" x14ac:dyDescent="0.25">
      <c r="A7311">
        <v>7300</v>
      </c>
      <c r="B7311" t="s">
        <v>7425</v>
      </c>
      <c r="C7311" s="8">
        <v>180000</v>
      </c>
      <c r="E7311" t="s">
        <v>31</v>
      </c>
      <c r="F7311" t="s">
        <v>29</v>
      </c>
      <c r="G7311">
        <v>156979.79</v>
      </c>
      <c r="H7311" s="5">
        <v>250</v>
      </c>
      <c r="I7311" s="5">
        <v>2000</v>
      </c>
      <c r="J7311" t="str">
        <f t="shared" si="912"/>
        <v>yes</v>
      </c>
      <c r="K7311">
        <f t="shared" si="913"/>
        <v>0</v>
      </c>
      <c r="L7311">
        <f t="shared" si="914"/>
        <v>1</v>
      </c>
      <c r="M7311">
        <f t="shared" si="915"/>
        <v>0</v>
      </c>
      <c r="N7311">
        <f t="shared" si="916"/>
        <v>-5.5465827226661091</v>
      </c>
      <c r="O7311">
        <f t="shared" si="917"/>
        <v>3.9007644873221919E-3</v>
      </c>
      <c r="P7311">
        <f t="shared" si="918"/>
        <v>3.8856076470011026E-3</v>
      </c>
      <c r="Q7311">
        <f t="shared" si="919"/>
        <v>-3.8931762324581742E-3</v>
      </c>
    </row>
    <row r="7312" spans="1:17" x14ac:dyDescent="0.25">
      <c r="A7312">
        <v>7301</v>
      </c>
      <c r="B7312" t="s">
        <v>7426</v>
      </c>
      <c r="C7312" s="8">
        <v>35000</v>
      </c>
      <c r="E7312" t="s">
        <v>19</v>
      </c>
      <c r="F7312" t="s">
        <v>20</v>
      </c>
      <c r="G7312">
        <v>15051.37</v>
      </c>
      <c r="H7312" s="5">
        <v>300</v>
      </c>
      <c r="I7312" s="5">
        <v>3000</v>
      </c>
      <c r="J7312" t="str">
        <f t="shared" si="912"/>
        <v>no</v>
      </c>
      <c r="K7312">
        <f t="shared" si="913"/>
        <v>0</v>
      </c>
      <c r="L7312">
        <f t="shared" si="914"/>
        <v>0</v>
      </c>
      <c r="M7312">
        <f t="shared" si="915"/>
        <v>0</v>
      </c>
      <c r="N7312">
        <f t="shared" si="916"/>
        <v>-5.0923952183141719</v>
      </c>
      <c r="O7312">
        <f t="shared" si="917"/>
        <v>6.1432877355590684E-3</v>
      </c>
      <c r="P7312">
        <f t="shared" si="918"/>
        <v>6.1057781833293761E-3</v>
      </c>
      <c r="Q7312">
        <f t="shared" si="919"/>
        <v>-6.1244946716499478E-3</v>
      </c>
    </row>
    <row r="7313" spans="1:17" x14ac:dyDescent="0.25">
      <c r="A7313">
        <v>7302</v>
      </c>
      <c r="B7313" t="s">
        <v>7427</v>
      </c>
      <c r="C7313" s="8">
        <v>10000</v>
      </c>
      <c r="E7313" t="s">
        <v>22</v>
      </c>
      <c r="F7313" t="s">
        <v>29</v>
      </c>
      <c r="G7313">
        <v>4659.33</v>
      </c>
      <c r="H7313" s="5">
        <v>250</v>
      </c>
      <c r="I7313" s="5">
        <v>2000</v>
      </c>
      <c r="J7313" t="str">
        <f t="shared" si="912"/>
        <v>no</v>
      </c>
      <c r="K7313">
        <f t="shared" si="913"/>
        <v>0</v>
      </c>
      <c r="L7313">
        <f t="shared" si="914"/>
        <v>1</v>
      </c>
      <c r="M7313">
        <f t="shared" si="915"/>
        <v>0</v>
      </c>
      <c r="N7313">
        <f t="shared" si="916"/>
        <v>-5.0322383003402011</v>
      </c>
      <c r="O7313">
        <f t="shared" si="917"/>
        <v>6.5241911160930435E-3</v>
      </c>
      <c r="P7313">
        <f t="shared" si="918"/>
        <v>6.4819019489821073E-3</v>
      </c>
      <c r="Q7313">
        <f t="shared" si="919"/>
        <v>-6.5030006981883302E-3</v>
      </c>
    </row>
    <row r="7314" spans="1:17" x14ac:dyDescent="0.25">
      <c r="A7314">
        <v>7303</v>
      </c>
      <c r="B7314" t="s">
        <v>7428</v>
      </c>
      <c r="C7314" s="8">
        <v>250000</v>
      </c>
      <c r="E7314" t="s">
        <v>22</v>
      </c>
      <c r="F7314" t="s">
        <v>29</v>
      </c>
      <c r="G7314">
        <v>147200.10999999999</v>
      </c>
      <c r="H7314" s="5">
        <v>350</v>
      </c>
      <c r="I7314" s="5">
        <v>2000</v>
      </c>
      <c r="J7314" t="str">
        <f t="shared" si="912"/>
        <v>no</v>
      </c>
      <c r="K7314">
        <f t="shared" si="913"/>
        <v>0</v>
      </c>
      <c r="L7314">
        <f t="shared" si="914"/>
        <v>1</v>
      </c>
      <c r="M7314">
        <f t="shared" si="915"/>
        <v>0</v>
      </c>
      <c r="N7314">
        <f t="shared" si="916"/>
        <v>-5.7583716024473652</v>
      </c>
      <c r="O7314">
        <f t="shared" si="917"/>
        <v>3.1562470409956722E-3</v>
      </c>
      <c r="P7314">
        <f t="shared" si="918"/>
        <v>3.1463164888875851E-3</v>
      </c>
      <c r="Q7314">
        <f t="shared" si="919"/>
        <v>-3.151276549290742E-3</v>
      </c>
    </row>
    <row r="7315" spans="1:17" x14ac:dyDescent="0.25">
      <c r="A7315">
        <v>7304</v>
      </c>
      <c r="B7315" t="s">
        <v>7429</v>
      </c>
      <c r="C7315" s="8">
        <v>900000</v>
      </c>
      <c r="E7315" t="s">
        <v>22</v>
      </c>
      <c r="F7315" t="s">
        <v>29</v>
      </c>
      <c r="G7315">
        <v>574894.4</v>
      </c>
      <c r="H7315" s="5">
        <v>250</v>
      </c>
      <c r="I7315" s="5">
        <v>2000</v>
      </c>
      <c r="J7315" t="str">
        <f t="shared" si="912"/>
        <v>no</v>
      </c>
      <c r="K7315">
        <f t="shared" si="913"/>
        <v>0</v>
      </c>
      <c r="L7315">
        <f t="shared" si="914"/>
        <v>1</v>
      </c>
      <c r="M7315">
        <f t="shared" si="915"/>
        <v>0</v>
      </c>
      <c r="N7315">
        <f t="shared" si="916"/>
        <v>-7.7249826289876014</v>
      </c>
      <c r="O7315">
        <f t="shared" si="917"/>
        <v>4.4165451182472587E-4</v>
      </c>
      <c r="P7315">
        <f t="shared" si="918"/>
        <v>4.4145953922743804E-4</v>
      </c>
      <c r="Q7315">
        <f t="shared" si="919"/>
        <v>-4.4155701117753121E-4</v>
      </c>
    </row>
    <row r="7316" spans="1:17" x14ac:dyDescent="0.25">
      <c r="A7316">
        <v>7305</v>
      </c>
      <c r="B7316" t="s">
        <v>7430</v>
      </c>
      <c r="C7316" s="8">
        <v>25000</v>
      </c>
      <c r="E7316" t="s">
        <v>22</v>
      </c>
      <c r="F7316" t="s">
        <v>29</v>
      </c>
      <c r="G7316">
        <v>1087.8</v>
      </c>
      <c r="H7316" s="5">
        <v>200</v>
      </c>
      <c r="I7316" s="5">
        <v>9000</v>
      </c>
      <c r="J7316" t="str">
        <f t="shared" si="912"/>
        <v>no</v>
      </c>
      <c r="K7316">
        <f t="shared" si="913"/>
        <v>0</v>
      </c>
      <c r="L7316">
        <f t="shared" si="914"/>
        <v>1</v>
      </c>
      <c r="M7316">
        <f t="shared" si="915"/>
        <v>0</v>
      </c>
      <c r="N7316">
        <f t="shared" si="916"/>
        <v>-5.0774424782121441</v>
      </c>
      <c r="O7316">
        <f t="shared" si="917"/>
        <v>6.23583692807856E-3</v>
      </c>
      <c r="P7316">
        <f t="shared" si="918"/>
        <v>6.1971922478092686E-3</v>
      </c>
      <c r="Q7316">
        <f t="shared" si="919"/>
        <v>-6.216474549050232E-3</v>
      </c>
    </row>
    <row r="7317" spans="1:17" x14ac:dyDescent="0.25">
      <c r="A7317">
        <v>7306</v>
      </c>
      <c r="B7317" t="s">
        <v>7431</v>
      </c>
      <c r="C7317" s="8">
        <v>50000</v>
      </c>
      <c r="E7317" t="s">
        <v>22</v>
      </c>
      <c r="F7317" t="s">
        <v>29</v>
      </c>
      <c r="G7317">
        <v>25332.41</v>
      </c>
      <c r="H7317" s="5">
        <v>350</v>
      </c>
      <c r="I7317" s="5">
        <v>2000</v>
      </c>
      <c r="J7317" t="str">
        <f t="shared" si="912"/>
        <v>no</v>
      </c>
      <c r="K7317">
        <f t="shared" si="913"/>
        <v>0</v>
      </c>
      <c r="L7317">
        <f t="shared" si="914"/>
        <v>1</v>
      </c>
      <c r="M7317">
        <f t="shared" si="915"/>
        <v>0</v>
      </c>
      <c r="N7317">
        <f t="shared" si="916"/>
        <v>-5.1532605173580617</v>
      </c>
      <c r="O7317">
        <f t="shared" si="917"/>
        <v>5.7805264602463387E-3</v>
      </c>
      <c r="P7317">
        <f t="shared" si="918"/>
        <v>5.7473040172992601E-3</v>
      </c>
      <c r="Q7317">
        <f t="shared" si="919"/>
        <v>-5.763883323760685E-3</v>
      </c>
    </row>
    <row r="7318" spans="1:17" x14ac:dyDescent="0.25">
      <c r="A7318">
        <v>7307</v>
      </c>
      <c r="B7318" t="s">
        <v>7432</v>
      </c>
      <c r="C7318" s="8">
        <v>25000</v>
      </c>
      <c r="E7318" t="s">
        <v>22</v>
      </c>
      <c r="F7318" t="s">
        <v>29</v>
      </c>
      <c r="G7318">
        <f>0</f>
        <v>0</v>
      </c>
      <c r="H7318" s="5">
        <v>200</v>
      </c>
      <c r="I7318" s="5">
        <v>9000</v>
      </c>
      <c r="J7318" t="str">
        <f t="shared" si="912"/>
        <v>no</v>
      </c>
      <c r="K7318">
        <f t="shared" si="913"/>
        <v>0</v>
      </c>
      <c r="L7318">
        <f t="shared" si="914"/>
        <v>1</v>
      </c>
      <c r="M7318">
        <f t="shared" si="915"/>
        <v>0</v>
      </c>
      <c r="N7318">
        <f t="shared" si="916"/>
        <v>-5.0774424782121441</v>
      </c>
      <c r="O7318">
        <f t="shared" si="917"/>
        <v>6.23583692807856E-3</v>
      </c>
      <c r="P7318">
        <f t="shared" si="918"/>
        <v>6.1971922478092686E-3</v>
      </c>
      <c r="Q7318">
        <f t="shared" si="919"/>
        <v>-6.216474549050232E-3</v>
      </c>
    </row>
    <row r="7319" spans="1:17" x14ac:dyDescent="0.25">
      <c r="A7319">
        <v>7308</v>
      </c>
      <c r="B7319" t="s">
        <v>7433</v>
      </c>
      <c r="C7319" s="8">
        <v>35000</v>
      </c>
      <c r="E7319" t="s">
        <v>19</v>
      </c>
      <c r="F7319" t="s">
        <v>39</v>
      </c>
      <c r="G7319">
        <v>13843.01</v>
      </c>
      <c r="H7319" s="5">
        <v>300</v>
      </c>
      <c r="I7319" s="5">
        <v>3000</v>
      </c>
      <c r="J7319" t="str">
        <f t="shared" si="912"/>
        <v>no</v>
      </c>
      <c r="K7319">
        <f t="shared" si="913"/>
        <v>0</v>
      </c>
      <c r="L7319">
        <f t="shared" si="914"/>
        <v>0</v>
      </c>
      <c r="M7319">
        <f t="shared" si="915"/>
        <v>0</v>
      </c>
      <c r="N7319">
        <f t="shared" si="916"/>
        <v>-5.0923952183141719</v>
      </c>
      <c r="O7319">
        <f t="shared" si="917"/>
        <v>6.1432877355590684E-3</v>
      </c>
      <c r="P7319">
        <f t="shared" si="918"/>
        <v>6.1057781833293761E-3</v>
      </c>
      <c r="Q7319">
        <f t="shared" si="919"/>
        <v>-6.1244946716499478E-3</v>
      </c>
    </row>
    <row r="7320" spans="1:17" x14ac:dyDescent="0.25">
      <c r="A7320">
        <v>7309</v>
      </c>
      <c r="B7320" t="s">
        <v>7434</v>
      </c>
      <c r="C7320" s="8">
        <v>400000</v>
      </c>
      <c r="E7320" t="s">
        <v>22</v>
      </c>
      <c r="F7320" t="s">
        <v>29</v>
      </c>
      <c r="G7320">
        <v>160389.99</v>
      </c>
      <c r="H7320" s="5">
        <v>300</v>
      </c>
      <c r="I7320" s="5">
        <v>2000</v>
      </c>
      <c r="J7320" t="str">
        <f t="shared" si="912"/>
        <v>no</v>
      </c>
      <c r="K7320">
        <f t="shared" si="913"/>
        <v>0</v>
      </c>
      <c r="L7320">
        <f t="shared" si="914"/>
        <v>1</v>
      </c>
      <c r="M7320">
        <f t="shared" si="915"/>
        <v>0</v>
      </c>
      <c r="N7320">
        <f t="shared" si="916"/>
        <v>-6.2122049162643425</v>
      </c>
      <c r="O7320">
        <f t="shared" si="917"/>
        <v>2.0048121442293168E-3</v>
      </c>
      <c r="P7320">
        <f t="shared" si="918"/>
        <v>2.0008009142582269E-3</v>
      </c>
      <c r="Q7320">
        <f t="shared" si="919"/>
        <v>-2.0028051902919392E-3</v>
      </c>
    </row>
    <row r="7321" spans="1:17" x14ac:dyDescent="0.25">
      <c r="A7321">
        <v>7310</v>
      </c>
      <c r="B7321" t="s">
        <v>7435</v>
      </c>
      <c r="C7321" s="8">
        <v>25000</v>
      </c>
      <c r="E7321" t="s">
        <v>22</v>
      </c>
      <c r="F7321" t="s">
        <v>73</v>
      </c>
      <c r="G7321">
        <v>6863.35</v>
      </c>
      <c r="H7321" s="5">
        <v>250</v>
      </c>
      <c r="I7321" s="5">
        <v>9000</v>
      </c>
      <c r="J7321" t="str">
        <f t="shared" si="912"/>
        <v>no</v>
      </c>
      <c r="K7321">
        <f t="shared" si="913"/>
        <v>0</v>
      </c>
      <c r="L7321">
        <f t="shared" si="914"/>
        <v>0</v>
      </c>
      <c r="M7321">
        <f t="shared" si="915"/>
        <v>0</v>
      </c>
      <c r="N7321">
        <f t="shared" si="916"/>
        <v>-5.0619861039084881</v>
      </c>
      <c r="O7321">
        <f t="shared" si="917"/>
        <v>6.3329690794522234E-3</v>
      </c>
      <c r="P7321">
        <f t="shared" si="918"/>
        <v>6.2931149768901407E-3</v>
      </c>
      <c r="Q7321">
        <f t="shared" si="919"/>
        <v>-6.3130000950679839E-3</v>
      </c>
    </row>
    <row r="7322" spans="1:17" x14ac:dyDescent="0.25">
      <c r="A7322">
        <v>7311</v>
      </c>
      <c r="B7322" t="s">
        <v>7436</v>
      </c>
      <c r="C7322" s="8">
        <v>25000</v>
      </c>
      <c r="E7322" t="s">
        <v>22</v>
      </c>
      <c r="F7322" t="s">
        <v>73</v>
      </c>
      <c r="G7322">
        <v>578.73</v>
      </c>
      <c r="H7322" s="5">
        <v>200</v>
      </c>
      <c r="I7322" s="5">
        <v>9000</v>
      </c>
      <c r="J7322" t="str">
        <f t="shared" si="912"/>
        <v>no</v>
      </c>
      <c r="K7322">
        <f t="shared" si="913"/>
        <v>0</v>
      </c>
      <c r="L7322">
        <f t="shared" si="914"/>
        <v>0</v>
      </c>
      <c r="M7322">
        <f t="shared" si="915"/>
        <v>0</v>
      </c>
      <c r="N7322">
        <f t="shared" si="916"/>
        <v>-5.0619861039084881</v>
      </c>
      <c r="O7322">
        <f t="shared" si="917"/>
        <v>6.3329690794522234E-3</v>
      </c>
      <c r="P7322">
        <f t="shared" si="918"/>
        <v>6.2931149768901407E-3</v>
      </c>
      <c r="Q7322">
        <f t="shared" si="919"/>
        <v>-6.3130000950679839E-3</v>
      </c>
    </row>
    <row r="7323" spans="1:17" x14ac:dyDescent="0.25">
      <c r="A7323">
        <v>7312</v>
      </c>
      <c r="B7323" t="s">
        <v>7437</v>
      </c>
      <c r="C7323" s="8">
        <v>2</v>
      </c>
      <c r="E7323" t="s">
        <v>57</v>
      </c>
      <c r="F7323" t="s">
        <v>74</v>
      </c>
      <c r="G7323">
        <v>1778.19</v>
      </c>
      <c r="H7323" s="5">
        <v>730</v>
      </c>
      <c r="I7323" s="5">
        <v>9000</v>
      </c>
      <c r="J7323" t="str">
        <f t="shared" si="912"/>
        <v>yes</v>
      </c>
      <c r="K7323">
        <f t="shared" si="913"/>
        <v>0</v>
      </c>
      <c r="L7323">
        <f t="shared" si="914"/>
        <v>0</v>
      </c>
      <c r="M7323">
        <f t="shared" si="915"/>
        <v>0</v>
      </c>
      <c r="N7323">
        <f t="shared" si="916"/>
        <v>-4.9863532693831756</v>
      </c>
      <c r="O7323">
        <f t="shared" si="917"/>
        <v>6.8305282254162358E-3</v>
      </c>
      <c r="P7323">
        <f t="shared" si="918"/>
        <v>6.7841886334687792E-3</v>
      </c>
      <c r="Q7323">
        <f t="shared" si="919"/>
        <v>-6.8073058548944205E-3</v>
      </c>
    </row>
    <row r="7324" spans="1:17" x14ac:dyDescent="0.25">
      <c r="A7324">
        <v>7313</v>
      </c>
      <c r="B7324" t="s">
        <v>7438</v>
      </c>
      <c r="C7324" s="8">
        <v>30000</v>
      </c>
      <c r="E7324" t="s">
        <v>22</v>
      </c>
      <c r="F7324" t="s">
        <v>29</v>
      </c>
      <c r="G7324">
        <v>1325.44</v>
      </c>
      <c r="H7324" s="5">
        <v>300</v>
      </c>
      <c r="I7324" s="5">
        <v>2000</v>
      </c>
      <c r="J7324" t="str">
        <f t="shared" si="912"/>
        <v>no</v>
      </c>
      <c r="K7324">
        <f t="shared" si="913"/>
        <v>0</v>
      </c>
      <c r="L7324">
        <f t="shared" si="914"/>
        <v>1</v>
      </c>
      <c r="M7324">
        <f t="shared" si="915"/>
        <v>0</v>
      </c>
      <c r="N7324">
        <f t="shared" si="916"/>
        <v>-5.0927494088491319</v>
      </c>
      <c r="O7324">
        <f t="shared" si="917"/>
        <v>6.1411122264847023E-3</v>
      </c>
      <c r="P7324">
        <f t="shared" si="918"/>
        <v>6.1036291548558878E-3</v>
      </c>
      <c r="Q7324">
        <f t="shared" si="919"/>
        <v>-6.1223324434137921E-3</v>
      </c>
    </row>
    <row r="7325" spans="1:17" x14ac:dyDescent="0.25">
      <c r="A7325">
        <v>7314</v>
      </c>
      <c r="B7325" t="s">
        <v>7439</v>
      </c>
      <c r="C7325" s="8">
        <v>20000</v>
      </c>
      <c r="E7325" t="s">
        <v>19</v>
      </c>
      <c r="F7325" t="s">
        <v>20</v>
      </c>
      <c r="G7325">
        <v>-101.94</v>
      </c>
      <c r="H7325" s="5">
        <v>300</v>
      </c>
      <c r="I7325" s="5">
        <v>3000</v>
      </c>
      <c r="J7325" t="str">
        <f t="shared" si="912"/>
        <v>no</v>
      </c>
      <c r="K7325">
        <f t="shared" si="913"/>
        <v>0</v>
      </c>
      <c r="L7325">
        <f t="shared" si="914"/>
        <v>0</v>
      </c>
      <c r="M7325">
        <f t="shared" si="915"/>
        <v>0</v>
      </c>
      <c r="N7325">
        <f t="shared" si="916"/>
        <v>-5.0470118869324745</v>
      </c>
      <c r="O7325">
        <f t="shared" si="917"/>
        <v>6.4285139016944694E-3</v>
      </c>
      <c r="P7325">
        <f t="shared" si="918"/>
        <v>6.3874520772196561E-3</v>
      </c>
      <c r="Q7325">
        <f t="shared" si="919"/>
        <v>-6.4079391359051141E-3</v>
      </c>
    </row>
    <row r="7326" spans="1:17" x14ac:dyDescent="0.25">
      <c r="A7326">
        <v>7315</v>
      </c>
      <c r="B7326" t="s">
        <v>7440</v>
      </c>
      <c r="C7326" s="8">
        <v>1</v>
      </c>
      <c r="E7326" t="s">
        <v>22</v>
      </c>
      <c r="F7326" t="s">
        <v>29</v>
      </c>
      <c r="G7326">
        <v>31.81</v>
      </c>
      <c r="H7326" s="5">
        <v>350</v>
      </c>
      <c r="I7326" s="5">
        <v>2000</v>
      </c>
      <c r="J7326" t="str">
        <f t="shared" si="912"/>
        <v>yes</v>
      </c>
      <c r="K7326">
        <f t="shared" si="913"/>
        <v>0</v>
      </c>
      <c r="L7326">
        <f t="shared" si="914"/>
        <v>1</v>
      </c>
      <c r="M7326">
        <f t="shared" si="915"/>
        <v>0</v>
      </c>
      <c r="N7326">
        <f t="shared" si="916"/>
        <v>-5.001985771641162</v>
      </c>
      <c r="O7326">
        <f t="shared" si="917"/>
        <v>6.7245802510620227E-3</v>
      </c>
      <c r="P7326">
        <f t="shared" si="918"/>
        <v>6.6796623257028382E-3</v>
      </c>
      <c r="Q7326">
        <f t="shared" si="919"/>
        <v>-6.702071114602531E-3</v>
      </c>
    </row>
    <row r="7327" spans="1:17" x14ac:dyDescent="0.25">
      <c r="A7327">
        <v>7316</v>
      </c>
      <c r="B7327" t="s">
        <v>7441</v>
      </c>
      <c r="C7327" s="8">
        <v>50000</v>
      </c>
      <c r="E7327" t="s">
        <v>19</v>
      </c>
      <c r="F7327" t="s">
        <v>20</v>
      </c>
      <c r="G7327">
        <v>17959.53</v>
      </c>
      <c r="H7327" s="5">
        <v>300</v>
      </c>
      <c r="I7327" s="5">
        <v>3000</v>
      </c>
      <c r="J7327" t="str">
        <f t="shared" si="912"/>
        <v>no</v>
      </c>
      <c r="K7327">
        <f t="shared" si="913"/>
        <v>0</v>
      </c>
      <c r="L7327">
        <f t="shared" si="914"/>
        <v>0</v>
      </c>
      <c r="M7327">
        <f t="shared" si="915"/>
        <v>0</v>
      </c>
      <c r="N7327">
        <f t="shared" si="916"/>
        <v>-5.1377785496958692</v>
      </c>
      <c r="O7327">
        <f t="shared" si="917"/>
        <v>5.870716744024263E-3</v>
      </c>
      <c r="P7327">
        <f t="shared" si="918"/>
        <v>5.8364525841130077E-3</v>
      </c>
      <c r="Q7327">
        <f t="shared" si="919"/>
        <v>-5.8535512362708998E-3</v>
      </c>
    </row>
    <row r="7328" spans="1:17" x14ac:dyDescent="0.25">
      <c r="A7328">
        <v>7317</v>
      </c>
      <c r="B7328" t="s">
        <v>7442</v>
      </c>
      <c r="C7328" s="8">
        <v>10000</v>
      </c>
      <c r="E7328" t="s">
        <v>22</v>
      </c>
      <c r="F7328" t="s">
        <v>29</v>
      </c>
      <c r="G7328">
        <v>3426.86</v>
      </c>
      <c r="H7328" s="5">
        <v>250</v>
      </c>
      <c r="I7328" s="5">
        <v>2000</v>
      </c>
      <c r="J7328" t="str">
        <f t="shared" si="912"/>
        <v>no</v>
      </c>
      <c r="K7328">
        <f t="shared" si="913"/>
        <v>0</v>
      </c>
      <c r="L7328">
        <f t="shared" si="914"/>
        <v>1</v>
      </c>
      <c r="M7328">
        <f t="shared" si="915"/>
        <v>0</v>
      </c>
      <c r="N7328">
        <f t="shared" si="916"/>
        <v>-5.0322383003402011</v>
      </c>
      <c r="O7328">
        <f t="shared" si="917"/>
        <v>6.5241911160930435E-3</v>
      </c>
      <c r="P7328">
        <f t="shared" si="918"/>
        <v>6.4819019489821073E-3</v>
      </c>
      <c r="Q7328">
        <f t="shared" si="919"/>
        <v>-6.5030006981883302E-3</v>
      </c>
    </row>
    <row r="7329" spans="1:17" x14ac:dyDescent="0.25">
      <c r="A7329">
        <v>7318</v>
      </c>
      <c r="B7329" t="s">
        <v>7443</v>
      </c>
      <c r="C7329" s="8">
        <v>250000</v>
      </c>
      <c r="E7329" t="s">
        <v>45</v>
      </c>
      <c r="F7329" t="s">
        <v>25</v>
      </c>
      <c r="G7329">
        <v>365889.53</v>
      </c>
      <c r="H7329" s="5">
        <v>250</v>
      </c>
      <c r="I7329" s="5">
        <v>2000</v>
      </c>
      <c r="J7329" t="str">
        <f t="shared" si="912"/>
        <v>yes</v>
      </c>
      <c r="K7329">
        <f t="shared" si="913"/>
        <v>0</v>
      </c>
      <c r="L7329">
        <f t="shared" si="914"/>
        <v>0</v>
      </c>
      <c r="M7329">
        <f t="shared" si="915"/>
        <v>0</v>
      </c>
      <c r="N7329">
        <f t="shared" si="916"/>
        <v>-5.7429152281437092</v>
      </c>
      <c r="O7329">
        <f t="shared" si="917"/>
        <v>3.2054101395331343E-3</v>
      </c>
      <c r="P7329">
        <f t="shared" si="918"/>
        <v>3.1951683146199364E-3</v>
      </c>
      <c r="Q7329">
        <f t="shared" si="919"/>
        <v>-3.2002837642874332E-3</v>
      </c>
    </row>
    <row r="7330" spans="1:17" x14ac:dyDescent="0.25">
      <c r="A7330">
        <v>7319</v>
      </c>
      <c r="B7330" t="s">
        <v>7444</v>
      </c>
      <c r="C7330" s="8">
        <v>900000</v>
      </c>
      <c r="E7330" t="s">
        <v>22</v>
      </c>
      <c r="F7330" t="s">
        <v>25</v>
      </c>
      <c r="G7330">
        <v>511008.19</v>
      </c>
      <c r="H7330" s="5">
        <v>200</v>
      </c>
      <c r="I7330" s="5">
        <v>2000</v>
      </c>
      <c r="J7330" t="str">
        <f t="shared" si="912"/>
        <v>no</v>
      </c>
      <c r="K7330">
        <f t="shared" si="913"/>
        <v>0</v>
      </c>
      <c r="L7330">
        <f t="shared" si="914"/>
        <v>0</v>
      </c>
      <c r="M7330">
        <f t="shared" si="915"/>
        <v>0</v>
      </c>
      <c r="N7330">
        <f t="shared" si="916"/>
        <v>-7.7095262546839454</v>
      </c>
      <c r="O7330">
        <f t="shared" si="917"/>
        <v>4.4853391765143329E-4</v>
      </c>
      <c r="P7330">
        <f t="shared" si="918"/>
        <v>4.4833282517294675E-4</v>
      </c>
      <c r="Q7330">
        <f t="shared" si="919"/>
        <v>-4.4843335638279543E-4</v>
      </c>
    </row>
    <row r="7331" spans="1:17" x14ac:dyDescent="0.25">
      <c r="A7331">
        <v>7320</v>
      </c>
      <c r="B7331" t="s">
        <v>7445</v>
      </c>
      <c r="C7331" s="8">
        <v>150000</v>
      </c>
      <c r="E7331" t="s">
        <v>31</v>
      </c>
      <c r="F7331" t="s">
        <v>29</v>
      </c>
      <c r="G7331">
        <v>16149.8</v>
      </c>
      <c r="H7331" s="5">
        <v>250</v>
      </c>
      <c r="I7331" s="5">
        <v>2000</v>
      </c>
      <c r="J7331" t="str">
        <f t="shared" si="912"/>
        <v>no</v>
      </c>
      <c r="K7331">
        <f t="shared" si="913"/>
        <v>0</v>
      </c>
      <c r="L7331">
        <f t="shared" si="914"/>
        <v>1</v>
      </c>
      <c r="M7331">
        <f t="shared" si="915"/>
        <v>0</v>
      </c>
      <c r="N7331">
        <f t="shared" si="916"/>
        <v>-5.4558160599027135</v>
      </c>
      <c r="O7331">
        <f t="shared" si="917"/>
        <v>4.2713896492300599E-3</v>
      </c>
      <c r="P7331">
        <f t="shared" si="918"/>
        <v>4.2532224787584184E-3</v>
      </c>
      <c r="Q7331">
        <f t="shared" si="919"/>
        <v>-4.2622931583676015E-3</v>
      </c>
    </row>
    <row r="7332" spans="1:17" x14ac:dyDescent="0.25">
      <c r="A7332">
        <v>7321</v>
      </c>
      <c r="B7332" t="s">
        <v>7446</v>
      </c>
      <c r="C7332" s="8">
        <v>400000</v>
      </c>
      <c r="E7332" t="s">
        <v>22</v>
      </c>
      <c r="F7332" t="s">
        <v>29</v>
      </c>
      <c r="G7332">
        <v>213396.15</v>
      </c>
      <c r="H7332" s="5">
        <v>250</v>
      </c>
      <c r="I7332" s="5">
        <v>2000</v>
      </c>
      <c r="J7332" t="str">
        <f t="shared" si="912"/>
        <v>no</v>
      </c>
      <c r="K7332">
        <f t="shared" si="913"/>
        <v>0</v>
      </c>
      <c r="L7332">
        <f t="shared" si="914"/>
        <v>1</v>
      </c>
      <c r="M7332">
        <f t="shared" si="915"/>
        <v>0</v>
      </c>
      <c r="N7332">
        <f t="shared" si="916"/>
        <v>-6.2122049162643425</v>
      </c>
      <c r="O7332">
        <f t="shared" si="917"/>
        <v>2.0048121442293168E-3</v>
      </c>
      <c r="P7332">
        <f t="shared" si="918"/>
        <v>2.0008009142582269E-3</v>
      </c>
      <c r="Q7332">
        <f t="shared" si="919"/>
        <v>-2.0028051902919392E-3</v>
      </c>
    </row>
    <row r="7333" spans="1:17" x14ac:dyDescent="0.25">
      <c r="A7333">
        <v>7322</v>
      </c>
      <c r="B7333" t="s">
        <v>7447</v>
      </c>
      <c r="C7333" s="8">
        <v>20000</v>
      </c>
      <c r="E7333" t="s">
        <v>19</v>
      </c>
      <c r="F7333" t="s">
        <v>20</v>
      </c>
      <c r="G7333">
        <v>8295.26</v>
      </c>
      <c r="H7333" s="5">
        <v>350</v>
      </c>
      <c r="I7333" s="5">
        <v>3000</v>
      </c>
      <c r="J7333" t="str">
        <f t="shared" si="912"/>
        <v>no</v>
      </c>
      <c r="K7333">
        <f t="shared" si="913"/>
        <v>0</v>
      </c>
      <c r="L7333">
        <f t="shared" si="914"/>
        <v>0</v>
      </c>
      <c r="M7333">
        <f t="shared" si="915"/>
        <v>0</v>
      </c>
      <c r="N7333">
        <f t="shared" si="916"/>
        <v>-5.0470118869324745</v>
      </c>
      <c r="O7333">
        <f t="shared" si="917"/>
        <v>6.4285139016944694E-3</v>
      </c>
      <c r="P7333">
        <f t="shared" si="918"/>
        <v>6.3874520772196561E-3</v>
      </c>
      <c r="Q7333">
        <f t="shared" si="919"/>
        <v>-6.4079391359051141E-3</v>
      </c>
    </row>
    <row r="7334" spans="1:17" x14ac:dyDescent="0.25">
      <c r="A7334">
        <v>7323</v>
      </c>
      <c r="B7334" t="s">
        <v>7448</v>
      </c>
      <c r="C7334" s="8">
        <v>2</v>
      </c>
      <c r="E7334" t="s">
        <v>57</v>
      </c>
      <c r="F7334" t="s">
        <v>74</v>
      </c>
      <c r="G7334">
        <v>70.040000000000006</v>
      </c>
      <c r="H7334" s="5">
        <v>730</v>
      </c>
      <c r="I7334" s="5">
        <v>9000</v>
      </c>
      <c r="J7334" t="str">
        <f t="shared" si="912"/>
        <v>yes</v>
      </c>
      <c r="K7334">
        <f t="shared" si="913"/>
        <v>0</v>
      </c>
      <c r="L7334">
        <f t="shared" si="914"/>
        <v>0</v>
      </c>
      <c r="M7334">
        <f t="shared" si="915"/>
        <v>0</v>
      </c>
      <c r="N7334">
        <f t="shared" si="916"/>
        <v>-4.9863532693831756</v>
      </c>
      <c r="O7334">
        <f t="shared" si="917"/>
        <v>6.8305282254162358E-3</v>
      </c>
      <c r="P7334">
        <f t="shared" si="918"/>
        <v>6.7841886334687792E-3</v>
      </c>
      <c r="Q7334">
        <f t="shared" si="919"/>
        <v>-6.8073058548944205E-3</v>
      </c>
    </row>
    <row r="7335" spans="1:17" x14ac:dyDescent="0.25">
      <c r="A7335">
        <v>7324</v>
      </c>
      <c r="B7335" t="s">
        <v>7449</v>
      </c>
      <c r="C7335" s="8">
        <v>100000</v>
      </c>
      <c r="E7335" t="s">
        <v>19</v>
      </c>
      <c r="F7335" t="s">
        <v>20</v>
      </c>
      <c r="G7335">
        <v>24568.48</v>
      </c>
      <c r="H7335" s="5">
        <v>200</v>
      </c>
      <c r="I7335" s="5">
        <v>3000</v>
      </c>
      <c r="J7335" t="str">
        <f t="shared" si="912"/>
        <v>no</v>
      </c>
      <c r="K7335">
        <f t="shared" si="913"/>
        <v>0</v>
      </c>
      <c r="L7335">
        <f t="shared" si="914"/>
        <v>0</v>
      </c>
      <c r="M7335">
        <f t="shared" si="915"/>
        <v>0</v>
      </c>
      <c r="N7335">
        <f t="shared" si="916"/>
        <v>-5.2890563209681956</v>
      </c>
      <c r="O7335">
        <f t="shared" si="917"/>
        <v>5.0465203087574342E-3</v>
      </c>
      <c r="P7335">
        <f t="shared" si="918"/>
        <v>5.0211808177865304E-3</v>
      </c>
      <c r="Q7335">
        <f t="shared" si="919"/>
        <v>-5.0338293041779494E-3</v>
      </c>
    </row>
    <row r="7336" spans="1:17" x14ac:dyDescent="0.25">
      <c r="A7336">
        <v>7325</v>
      </c>
      <c r="B7336" t="s">
        <v>7450</v>
      </c>
      <c r="C7336" s="8">
        <v>75000</v>
      </c>
      <c r="E7336" t="s">
        <v>35</v>
      </c>
      <c r="F7336" t="s">
        <v>29</v>
      </c>
      <c r="G7336">
        <v>71882.36</v>
      </c>
      <c r="H7336" s="5">
        <v>200</v>
      </c>
      <c r="I7336" s="5">
        <v>2000</v>
      </c>
      <c r="J7336" t="str">
        <f t="shared" si="912"/>
        <v>yes</v>
      </c>
      <c r="K7336">
        <f t="shared" si="913"/>
        <v>0</v>
      </c>
      <c r="L7336">
        <f t="shared" si="914"/>
        <v>1</v>
      </c>
      <c r="M7336">
        <f t="shared" si="915"/>
        <v>0</v>
      </c>
      <c r="N7336">
        <f t="shared" si="916"/>
        <v>-5.2288994029942248</v>
      </c>
      <c r="O7336">
        <f t="shared" si="917"/>
        <v>5.3594206201676622E-3</v>
      </c>
      <c r="P7336">
        <f t="shared" si="918"/>
        <v>5.3308503508741594E-3</v>
      </c>
      <c r="Q7336">
        <f t="shared" si="919"/>
        <v>-5.3451100336729179E-3</v>
      </c>
    </row>
    <row r="7337" spans="1:17" x14ac:dyDescent="0.25">
      <c r="A7337">
        <v>7326</v>
      </c>
      <c r="B7337" t="s">
        <v>7451</v>
      </c>
      <c r="C7337" s="8">
        <v>490000</v>
      </c>
      <c r="E7337" t="s">
        <v>56</v>
      </c>
      <c r="F7337" t="s">
        <v>29</v>
      </c>
      <c r="G7337">
        <v>879942.75</v>
      </c>
      <c r="H7337" s="5">
        <v>200</v>
      </c>
      <c r="I7337" s="5">
        <v>2000</v>
      </c>
      <c r="J7337" t="str">
        <f t="shared" si="912"/>
        <v>yes</v>
      </c>
      <c r="K7337">
        <f t="shared" si="913"/>
        <v>0</v>
      </c>
      <c r="L7337">
        <f t="shared" si="914"/>
        <v>1</v>
      </c>
      <c r="M7337">
        <f t="shared" si="915"/>
        <v>0</v>
      </c>
      <c r="N7337">
        <f t="shared" si="916"/>
        <v>-6.4845049045545293</v>
      </c>
      <c r="O7337">
        <f t="shared" si="917"/>
        <v>1.5269165489682243E-3</v>
      </c>
      <c r="P7337">
        <f t="shared" si="918"/>
        <v>1.5245886293596862E-3</v>
      </c>
      <c r="Q7337">
        <f t="shared" si="919"/>
        <v>-1.5257519971926519E-3</v>
      </c>
    </row>
    <row r="7338" spans="1:17" x14ac:dyDescent="0.25">
      <c r="A7338">
        <v>7327</v>
      </c>
      <c r="B7338" t="s">
        <v>7452</v>
      </c>
      <c r="C7338" s="8">
        <v>500000</v>
      </c>
      <c r="E7338" t="s">
        <v>22</v>
      </c>
      <c r="F7338" t="s">
        <v>29</v>
      </c>
      <c r="G7338">
        <v>360717.33</v>
      </c>
      <c r="H7338" s="5">
        <v>250</v>
      </c>
      <c r="I7338" s="5">
        <v>2000</v>
      </c>
      <c r="J7338" t="str">
        <f t="shared" si="912"/>
        <v>no</v>
      </c>
      <c r="K7338">
        <f t="shared" si="913"/>
        <v>0</v>
      </c>
      <c r="L7338">
        <f t="shared" si="914"/>
        <v>1</v>
      </c>
      <c r="M7338">
        <f t="shared" si="915"/>
        <v>0</v>
      </c>
      <c r="N7338">
        <f t="shared" si="916"/>
        <v>-6.5147604588089951</v>
      </c>
      <c r="O7338">
        <f t="shared" si="917"/>
        <v>1.481410715858377E-3</v>
      </c>
      <c r="P7338">
        <f t="shared" si="918"/>
        <v>1.4792193844112048E-3</v>
      </c>
      <c r="Q7338">
        <f t="shared" si="919"/>
        <v>-1.4803145094915374E-3</v>
      </c>
    </row>
    <row r="7339" spans="1:17" x14ac:dyDescent="0.25">
      <c r="A7339">
        <v>7328</v>
      </c>
      <c r="B7339" t="s">
        <v>7453</v>
      </c>
      <c r="C7339" s="8">
        <v>10000</v>
      </c>
      <c r="E7339" t="s">
        <v>37</v>
      </c>
      <c r="F7339" t="s">
        <v>29</v>
      </c>
      <c r="G7339">
        <v>2164.69</v>
      </c>
      <c r="H7339" s="5">
        <v>300</v>
      </c>
      <c r="I7339" s="5">
        <v>2000</v>
      </c>
      <c r="J7339" t="str">
        <f t="shared" si="912"/>
        <v>no</v>
      </c>
      <c r="K7339">
        <f t="shared" si="913"/>
        <v>0</v>
      </c>
      <c r="L7339">
        <f t="shared" si="914"/>
        <v>1</v>
      </c>
      <c r="M7339">
        <f t="shared" si="915"/>
        <v>0</v>
      </c>
      <c r="N7339">
        <f t="shared" si="916"/>
        <v>-5.0322383003402011</v>
      </c>
      <c r="O7339">
        <f t="shared" si="917"/>
        <v>6.5241911160930435E-3</v>
      </c>
      <c r="P7339">
        <f t="shared" si="918"/>
        <v>6.4819019489821073E-3</v>
      </c>
      <c r="Q7339">
        <f t="shared" si="919"/>
        <v>-6.5030006981883302E-3</v>
      </c>
    </row>
    <row r="7340" spans="1:17" x14ac:dyDescent="0.25">
      <c r="A7340">
        <v>7329</v>
      </c>
      <c r="B7340" t="s">
        <v>7454</v>
      </c>
      <c r="C7340" s="8">
        <v>2</v>
      </c>
      <c r="E7340" t="s">
        <v>57</v>
      </c>
      <c r="F7340" t="s">
        <v>74</v>
      </c>
      <c r="G7340">
        <v>186.82</v>
      </c>
      <c r="H7340" s="5">
        <v>730</v>
      </c>
      <c r="I7340" s="5">
        <v>9000</v>
      </c>
      <c r="J7340" t="str">
        <f t="shared" si="912"/>
        <v>yes</v>
      </c>
      <c r="K7340">
        <f t="shared" si="913"/>
        <v>0</v>
      </c>
      <c r="L7340">
        <f t="shared" si="914"/>
        <v>0</v>
      </c>
      <c r="M7340">
        <f t="shared" si="915"/>
        <v>0</v>
      </c>
      <c r="N7340">
        <f t="shared" si="916"/>
        <v>-4.9863532693831756</v>
      </c>
      <c r="O7340">
        <f t="shared" si="917"/>
        <v>6.8305282254162358E-3</v>
      </c>
      <c r="P7340">
        <f t="shared" si="918"/>
        <v>6.7841886334687792E-3</v>
      </c>
      <c r="Q7340">
        <f t="shared" si="919"/>
        <v>-6.8073058548944205E-3</v>
      </c>
    </row>
    <row r="7341" spans="1:17" x14ac:dyDescent="0.25">
      <c r="A7341">
        <v>7330</v>
      </c>
      <c r="B7341" t="s">
        <v>7455</v>
      </c>
      <c r="C7341" s="8">
        <v>40000</v>
      </c>
      <c r="E7341" t="s">
        <v>19</v>
      </c>
      <c r="F7341" t="s">
        <v>20</v>
      </c>
      <c r="G7341">
        <v>17224.189999999999</v>
      </c>
      <c r="H7341" s="5">
        <v>350</v>
      </c>
      <c r="I7341" s="5">
        <v>3000</v>
      </c>
      <c r="J7341" t="str">
        <f t="shared" si="912"/>
        <v>no</v>
      </c>
      <c r="K7341">
        <f t="shared" si="913"/>
        <v>0</v>
      </c>
      <c r="L7341">
        <f t="shared" si="914"/>
        <v>0</v>
      </c>
      <c r="M7341">
        <f t="shared" si="915"/>
        <v>0</v>
      </c>
      <c r="N7341">
        <f t="shared" si="916"/>
        <v>-5.1075229954414043</v>
      </c>
      <c r="O7341">
        <f t="shared" si="917"/>
        <v>6.0510528611651127E-3</v>
      </c>
      <c r="P7341">
        <f t="shared" si="918"/>
        <v>6.014657848581525E-3</v>
      </c>
      <c r="Q7341">
        <f t="shared" si="919"/>
        <v>-6.0328187608319761E-3</v>
      </c>
    </row>
    <row r="7342" spans="1:17" x14ac:dyDescent="0.25">
      <c r="A7342">
        <v>7331</v>
      </c>
      <c r="B7342" t="s">
        <v>7456</v>
      </c>
      <c r="C7342" s="8">
        <v>50000</v>
      </c>
      <c r="E7342" t="s">
        <v>19</v>
      </c>
      <c r="F7342" t="s">
        <v>20</v>
      </c>
      <c r="G7342">
        <v>16204.86</v>
      </c>
      <c r="H7342" s="5">
        <v>300</v>
      </c>
      <c r="I7342" s="5">
        <v>3000</v>
      </c>
      <c r="J7342" t="str">
        <f t="shared" si="912"/>
        <v>no</v>
      </c>
      <c r="K7342">
        <f t="shared" si="913"/>
        <v>0</v>
      </c>
      <c r="L7342">
        <f t="shared" si="914"/>
        <v>0</v>
      </c>
      <c r="M7342">
        <f t="shared" si="915"/>
        <v>0</v>
      </c>
      <c r="N7342">
        <f t="shared" si="916"/>
        <v>-5.1377785496958692</v>
      </c>
      <c r="O7342">
        <f t="shared" si="917"/>
        <v>5.870716744024263E-3</v>
      </c>
      <c r="P7342">
        <f t="shared" si="918"/>
        <v>5.8364525841130077E-3</v>
      </c>
      <c r="Q7342">
        <f t="shared" si="919"/>
        <v>-5.8535512362708998E-3</v>
      </c>
    </row>
    <row r="7343" spans="1:17" x14ac:dyDescent="0.25">
      <c r="A7343">
        <v>7332</v>
      </c>
      <c r="B7343" t="s">
        <v>7457</v>
      </c>
      <c r="C7343" s="8">
        <v>15000</v>
      </c>
      <c r="E7343" t="s">
        <v>22</v>
      </c>
      <c r="F7343" t="s">
        <v>29</v>
      </c>
      <c r="G7343">
        <v>2439.41</v>
      </c>
      <c r="H7343" s="5">
        <v>300</v>
      </c>
      <c r="I7343" s="5">
        <v>2000</v>
      </c>
      <c r="J7343" t="str">
        <f t="shared" si="912"/>
        <v>no</v>
      </c>
      <c r="K7343">
        <f t="shared" si="913"/>
        <v>0</v>
      </c>
      <c r="L7343">
        <f t="shared" si="914"/>
        <v>1</v>
      </c>
      <c r="M7343">
        <f t="shared" si="915"/>
        <v>0</v>
      </c>
      <c r="N7343">
        <f t="shared" si="916"/>
        <v>-5.0473660774674336</v>
      </c>
      <c r="O7343">
        <f t="shared" si="917"/>
        <v>6.4262373861005738E-3</v>
      </c>
      <c r="P7343">
        <f t="shared" si="918"/>
        <v>6.3852045459296212E-3</v>
      </c>
      <c r="Q7343">
        <f t="shared" si="919"/>
        <v>-6.405677158887165E-3</v>
      </c>
    </row>
    <row r="7344" spans="1:17" x14ac:dyDescent="0.25">
      <c r="A7344">
        <v>7333</v>
      </c>
      <c r="B7344" t="s">
        <v>7458</v>
      </c>
      <c r="C7344" s="8">
        <v>180000</v>
      </c>
      <c r="E7344" t="s">
        <v>22</v>
      </c>
      <c r="F7344" t="s">
        <v>29</v>
      </c>
      <c r="G7344">
        <v>114761.29</v>
      </c>
      <c r="H7344" s="5">
        <v>200</v>
      </c>
      <c r="I7344" s="5">
        <v>2000</v>
      </c>
      <c r="J7344" t="str">
        <f t="shared" si="912"/>
        <v>no</v>
      </c>
      <c r="K7344">
        <f t="shared" si="913"/>
        <v>0</v>
      </c>
      <c r="L7344">
        <f t="shared" si="914"/>
        <v>1</v>
      </c>
      <c r="M7344">
        <f t="shared" si="915"/>
        <v>0</v>
      </c>
      <c r="N7344">
        <f t="shared" si="916"/>
        <v>-5.5465827226661091</v>
      </c>
      <c r="O7344">
        <f t="shared" si="917"/>
        <v>3.9007644873221919E-3</v>
      </c>
      <c r="P7344">
        <f t="shared" si="918"/>
        <v>3.8856076470011026E-3</v>
      </c>
      <c r="Q7344">
        <f t="shared" si="919"/>
        <v>-3.8931762324581742E-3</v>
      </c>
    </row>
    <row r="7345" spans="1:17" x14ac:dyDescent="0.25">
      <c r="A7345">
        <v>7334</v>
      </c>
      <c r="B7345" t="s">
        <v>7459</v>
      </c>
      <c r="C7345" s="8">
        <v>25000</v>
      </c>
      <c r="E7345" t="s">
        <v>22</v>
      </c>
      <c r="F7345" t="s">
        <v>29</v>
      </c>
      <c r="G7345">
        <v>117.03999999999999</v>
      </c>
      <c r="H7345" s="5">
        <v>200</v>
      </c>
      <c r="I7345" s="5">
        <v>2000</v>
      </c>
      <c r="J7345" t="str">
        <f t="shared" si="912"/>
        <v>no</v>
      </c>
      <c r="K7345">
        <f t="shared" si="913"/>
        <v>0</v>
      </c>
      <c r="L7345">
        <f t="shared" si="914"/>
        <v>1</v>
      </c>
      <c r="M7345">
        <f t="shared" si="915"/>
        <v>0</v>
      </c>
      <c r="N7345">
        <f t="shared" si="916"/>
        <v>-5.0776216317218994</v>
      </c>
      <c r="O7345">
        <f t="shared" si="917"/>
        <v>6.2347198560733057E-3</v>
      </c>
      <c r="P7345">
        <f t="shared" si="918"/>
        <v>6.1960889770977974E-3</v>
      </c>
      <c r="Q7345">
        <f t="shared" si="919"/>
        <v>-6.2153643991387491E-3</v>
      </c>
    </row>
    <row r="7346" spans="1:17" x14ac:dyDescent="0.25">
      <c r="A7346">
        <v>7335</v>
      </c>
      <c r="B7346" t="s">
        <v>7460</v>
      </c>
      <c r="C7346" s="8">
        <v>25000</v>
      </c>
      <c r="E7346" t="s">
        <v>22</v>
      </c>
      <c r="F7346" t="s">
        <v>73</v>
      </c>
      <c r="G7346">
        <v>617.97</v>
      </c>
      <c r="H7346" s="5">
        <v>200</v>
      </c>
      <c r="I7346" s="5">
        <v>9000</v>
      </c>
      <c r="J7346" t="str">
        <f t="shared" si="912"/>
        <v>no</v>
      </c>
      <c r="K7346">
        <f t="shared" si="913"/>
        <v>0</v>
      </c>
      <c r="L7346">
        <f t="shared" si="914"/>
        <v>0</v>
      </c>
      <c r="M7346">
        <f t="shared" si="915"/>
        <v>0</v>
      </c>
      <c r="N7346">
        <f t="shared" si="916"/>
        <v>-5.0619861039084881</v>
      </c>
      <c r="O7346">
        <f t="shared" si="917"/>
        <v>6.3329690794522234E-3</v>
      </c>
      <c r="P7346">
        <f t="shared" si="918"/>
        <v>6.2931149768901407E-3</v>
      </c>
      <c r="Q7346">
        <f t="shared" si="919"/>
        <v>-6.3130000950679839E-3</v>
      </c>
    </row>
    <row r="7347" spans="1:17" x14ac:dyDescent="0.25">
      <c r="A7347">
        <v>7336</v>
      </c>
      <c r="B7347" t="s">
        <v>7461</v>
      </c>
      <c r="C7347" s="8">
        <v>10000</v>
      </c>
      <c r="E7347" t="s">
        <v>31</v>
      </c>
      <c r="F7347" t="s">
        <v>29</v>
      </c>
      <c r="G7347">
        <v>9298.51</v>
      </c>
      <c r="H7347" s="5">
        <v>200</v>
      </c>
      <c r="I7347" s="5">
        <v>3000</v>
      </c>
      <c r="J7347" t="str">
        <f t="shared" si="912"/>
        <v>yes</v>
      </c>
      <c r="K7347">
        <f t="shared" si="913"/>
        <v>0</v>
      </c>
      <c r="L7347">
        <f t="shared" si="914"/>
        <v>1</v>
      </c>
      <c r="M7347">
        <f t="shared" si="915"/>
        <v>0</v>
      </c>
      <c r="N7347">
        <f t="shared" si="916"/>
        <v>-5.0322127069816647</v>
      </c>
      <c r="O7347">
        <f t="shared" si="917"/>
        <v>6.524358094192194E-3</v>
      </c>
      <c r="P7347">
        <f t="shared" si="918"/>
        <v>6.4820667693981761E-3</v>
      </c>
      <c r="Q7347">
        <f t="shared" si="919"/>
        <v>-6.5031665939380779E-3</v>
      </c>
    </row>
    <row r="7348" spans="1:17" x14ac:dyDescent="0.25">
      <c r="A7348">
        <v>7337</v>
      </c>
      <c r="B7348" t="s">
        <v>7462</v>
      </c>
      <c r="C7348" s="8">
        <v>50000</v>
      </c>
      <c r="E7348" t="s">
        <v>19</v>
      </c>
      <c r="F7348" t="s">
        <v>20</v>
      </c>
      <c r="G7348">
        <v>8185.37</v>
      </c>
      <c r="H7348" s="5">
        <v>350</v>
      </c>
      <c r="I7348" s="5">
        <v>3000</v>
      </c>
      <c r="J7348" t="str">
        <f t="shared" si="912"/>
        <v>no</v>
      </c>
      <c r="K7348">
        <f t="shared" si="913"/>
        <v>0</v>
      </c>
      <c r="L7348">
        <f t="shared" si="914"/>
        <v>0</v>
      </c>
      <c r="M7348">
        <f t="shared" si="915"/>
        <v>0</v>
      </c>
      <c r="N7348">
        <f t="shared" si="916"/>
        <v>-5.1377785496958692</v>
      </c>
      <c r="O7348">
        <f t="shared" si="917"/>
        <v>5.870716744024263E-3</v>
      </c>
      <c r="P7348">
        <f t="shared" si="918"/>
        <v>5.8364525841130077E-3</v>
      </c>
      <c r="Q7348">
        <f t="shared" si="919"/>
        <v>-5.8535512362708998E-3</v>
      </c>
    </row>
    <row r="7349" spans="1:17" x14ac:dyDescent="0.25">
      <c r="A7349">
        <v>7338</v>
      </c>
      <c r="B7349" t="s">
        <v>7463</v>
      </c>
      <c r="C7349" s="8">
        <v>20000</v>
      </c>
      <c r="E7349" t="s">
        <v>22</v>
      </c>
      <c r="F7349" t="s">
        <v>20</v>
      </c>
      <c r="G7349">
        <v>20440.349999999999</v>
      </c>
      <c r="H7349" s="5">
        <v>300</v>
      </c>
      <c r="I7349" s="5">
        <v>3000</v>
      </c>
      <c r="J7349" t="str">
        <f t="shared" si="912"/>
        <v>yes</v>
      </c>
      <c r="K7349">
        <f t="shared" si="913"/>
        <v>0</v>
      </c>
      <c r="L7349">
        <f t="shared" si="914"/>
        <v>0</v>
      </c>
      <c r="M7349">
        <f t="shared" si="915"/>
        <v>0</v>
      </c>
      <c r="N7349">
        <f t="shared" si="916"/>
        <v>-5.0470118869324745</v>
      </c>
      <c r="O7349">
        <f t="shared" si="917"/>
        <v>6.4285139016944694E-3</v>
      </c>
      <c r="P7349">
        <f t="shared" si="918"/>
        <v>6.3874520772196561E-3</v>
      </c>
      <c r="Q7349">
        <f t="shared" si="919"/>
        <v>-6.4079391359051141E-3</v>
      </c>
    </row>
    <row r="7350" spans="1:17" x14ac:dyDescent="0.25">
      <c r="A7350">
        <v>7339</v>
      </c>
      <c r="B7350" t="s">
        <v>7464</v>
      </c>
      <c r="C7350" s="8">
        <v>360000</v>
      </c>
      <c r="E7350" t="s">
        <v>22</v>
      </c>
      <c r="F7350" t="s">
        <v>29</v>
      </c>
      <c r="G7350">
        <v>196914.58</v>
      </c>
      <c r="H7350" s="5">
        <v>250</v>
      </c>
      <c r="I7350" s="5">
        <v>2000</v>
      </c>
      <c r="J7350" t="str">
        <f t="shared" si="912"/>
        <v>no</v>
      </c>
      <c r="K7350">
        <f t="shared" si="913"/>
        <v>0</v>
      </c>
      <c r="L7350">
        <f t="shared" si="914"/>
        <v>1</v>
      </c>
      <c r="M7350">
        <f t="shared" si="915"/>
        <v>0</v>
      </c>
      <c r="N7350">
        <f t="shared" si="916"/>
        <v>-6.0911826992464819</v>
      </c>
      <c r="O7350">
        <f t="shared" si="917"/>
        <v>2.2627312011748763E-3</v>
      </c>
      <c r="P7350">
        <f t="shared" si="918"/>
        <v>2.2576228076076183E-3</v>
      </c>
      <c r="Q7350">
        <f t="shared" si="919"/>
        <v>-2.2601750800809789E-3</v>
      </c>
    </row>
    <row r="7351" spans="1:17" x14ac:dyDescent="0.25">
      <c r="A7351">
        <v>7340</v>
      </c>
      <c r="B7351" t="s">
        <v>7465</v>
      </c>
      <c r="C7351" s="8">
        <v>350000</v>
      </c>
      <c r="E7351" t="s">
        <v>22</v>
      </c>
      <c r="F7351" t="s">
        <v>29</v>
      </c>
      <c r="G7351">
        <v>711.42</v>
      </c>
      <c r="H7351" s="5">
        <v>200</v>
      </c>
      <c r="I7351" s="5">
        <v>2000</v>
      </c>
      <c r="J7351" t="str">
        <f t="shared" si="912"/>
        <v>no</v>
      </c>
      <c r="K7351">
        <f t="shared" si="913"/>
        <v>0</v>
      </c>
      <c r="L7351">
        <f t="shared" si="914"/>
        <v>1</v>
      </c>
      <c r="M7351">
        <f t="shared" si="915"/>
        <v>0</v>
      </c>
      <c r="N7351">
        <f t="shared" si="916"/>
        <v>-6.060927144992017</v>
      </c>
      <c r="O7351">
        <f t="shared" si="917"/>
        <v>2.332237562449874E-3</v>
      </c>
      <c r="P7351">
        <f t="shared" si="918"/>
        <v>2.3268108866991966E-3</v>
      </c>
      <c r="Q7351">
        <f t="shared" si="919"/>
        <v>-2.3295221176480264E-3</v>
      </c>
    </row>
    <row r="7352" spans="1:17" x14ac:dyDescent="0.25">
      <c r="A7352">
        <v>7341</v>
      </c>
      <c r="B7352" t="s">
        <v>7466</v>
      </c>
      <c r="C7352" s="8">
        <v>300000</v>
      </c>
      <c r="E7352" t="s">
        <v>41</v>
      </c>
      <c r="F7352" t="s">
        <v>29</v>
      </c>
      <c r="G7352">
        <v>132351.10999999999</v>
      </c>
      <c r="H7352" s="5">
        <v>200</v>
      </c>
      <c r="I7352" s="5">
        <v>2000</v>
      </c>
      <c r="J7352" t="str">
        <f t="shared" si="912"/>
        <v>no</v>
      </c>
      <c r="K7352">
        <f t="shared" si="913"/>
        <v>0</v>
      </c>
      <c r="L7352">
        <f t="shared" si="914"/>
        <v>1</v>
      </c>
      <c r="M7352">
        <f t="shared" si="915"/>
        <v>0</v>
      </c>
      <c r="N7352">
        <f t="shared" si="916"/>
        <v>-5.9096493737196916</v>
      </c>
      <c r="O7352">
        <f t="shared" si="917"/>
        <v>2.7131380181224414E-3</v>
      </c>
      <c r="P7352">
        <f t="shared" si="918"/>
        <v>2.7057968179064647E-3</v>
      </c>
      <c r="Q7352">
        <f t="shared" si="919"/>
        <v>-2.7094641028955597E-3</v>
      </c>
    </row>
    <row r="7353" spans="1:17" x14ac:dyDescent="0.25">
      <c r="A7353">
        <v>7342</v>
      </c>
      <c r="B7353" t="s">
        <v>7467</v>
      </c>
      <c r="C7353" s="8">
        <v>25000</v>
      </c>
      <c r="E7353" t="s">
        <v>22</v>
      </c>
      <c r="F7353" t="s">
        <v>29</v>
      </c>
      <c r="G7353">
        <v>7196.27</v>
      </c>
      <c r="H7353" s="5">
        <v>300</v>
      </c>
      <c r="I7353" s="5">
        <v>2000</v>
      </c>
      <c r="J7353" t="str">
        <f t="shared" si="912"/>
        <v>no</v>
      </c>
      <c r="K7353">
        <f t="shared" si="913"/>
        <v>0</v>
      </c>
      <c r="L7353">
        <f t="shared" si="914"/>
        <v>1</v>
      </c>
      <c r="M7353">
        <f t="shared" si="915"/>
        <v>0</v>
      </c>
      <c r="N7353">
        <f t="shared" si="916"/>
        <v>-5.0776216317218994</v>
      </c>
      <c r="O7353">
        <f t="shared" si="917"/>
        <v>6.2347198560733057E-3</v>
      </c>
      <c r="P7353">
        <f t="shared" si="918"/>
        <v>6.1960889770977974E-3</v>
      </c>
      <c r="Q7353">
        <f t="shared" si="919"/>
        <v>-6.2153643991387491E-3</v>
      </c>
    </row>
    <row r="7354" spans="1:17" x14ac:dyDescent="0.25">
      <c r="A7354">
        <v>7343</v>
      </c>
      <c r="B7354" t="s">
        <v>7468</v>
      </c>
      <c r="C7354" s="8">
        <v>50000</v>
      </c>
      <c r="E7354" t="s">
        <v>19</v>
      </c>
      <c r="F7354" t="s">
        <v>20</v>
      </c>
      <c r="G7354">
        <v>7949.83</v>
      </c>
      <c r="H7354" s="5">
        <v>350</v>
      </c>
      <c r="I7354" s="5">
        <v>3000</v>
      </c>
      <c r="J7354" t="str">
        <f t="shared" si="912"/>
        <v>no</v>
      </c>
      <c r="K7354">
        <f t="shared" si="913"/>
        <v>0</v>
      </c>
      <c r="L7354">
        <f t="shared" si="914"/>
        <v>0</v>
      </c>
      <c r="M7354">
        <f t="shared" si="915"/>
        <v>0</v>
      </c>
      <c r="N7354">
        <f t="shared" si="916"/>
        <v>-5.1377785496958692</v>
      </c>
      <c r="O7354">
        <f t="shared" si="917"/>
        <v>5.870716744024263E-3</v>
      </c>
      <c r="P7354">
        <f t="shared" si="918"/>
        <v>5.8364525841130077E-3</v>
      </c>
      <c r="Q7354">
        <f t="shared" si="919"/>
        <v>-5.8535512362708998E-3</v>
      </c>
    </row>
    <row r="7355" spans="1:17" x14ac:dyDescent="0.25">
      <c r="A7355">
        <v>7344</v>
      </c>
      <c r="B7355" t="s">
        <v>7469</v>
      </c>
      <c r="C7355" s="8">
        <v>20000</v>
      </c>
      <c r="E7355" t="s">
        <v>22</v>
      </c>
      <c r="F7355" t="s">
        <v>29</v>
      </c>
      <c r="G7355">
        <v>371.58</v>
      </c>
      <c r="H7355" s="5">
        <v>300</v>
      </c>
      <c r="I7355" s="5">
        <v>2000</v>
      </c>
      <c r="J7355" t="str">
        <f t="shared" si="912"/>
        <v>no</v>
      </c>
      <c r="K7355">
        <f t="shared" si="913"/>
        <v>0</v>
      </c>
      <c r="L7355">
        <f t="shared" si="914"/>
        <v>1</v>
      </c>
      <c r="M7355">
        <f t="shared" si="915"/>
        <v>0</v>
      </c>
      <c r="N7355">
        <f t="shared" si="916"/>
        <v>-5.0624938545946669</v>
      </c>
      <c r="O7355">
        <f t="shared" si="917"/>
        <v>6.3297543262722158E-3</v>
      </c>
      <c r="P7355">
        <f t="shared" si="918"/>
        <v>6.2899405478772947E-3</v>
      </c>
      <c r="Q7355">
        <f t="shared" si="919"/>
        <v>-6.3098055675969451E-3</v>
      </c>
    </row>
    <row r="7356" spans="1:17" x14ac:dyDescent="0.25">
      <c r="A7356">
        <v>7345</v>
      </c>
      <c r="B7356" t="s">
        <v>7470</v>
      </c>
      <c r="C7356" s="8">
        <v>50000</v>
      </c>
      <c r="E7356" t="s">
        <v>19</v>
      </c>
      <c r="F7356" t="s">
        <v>20</v>
      </c>
      <c r="G7356">
        <v>26596.7</v>
      </c>
      <c r="H7356" s="5">
        <v>350</v>
      </c>
      <c r="I7356" s="5">
        <v>3000</v>
      </c>
      <c r="J7356" t="str">
        <f t="shared" si="912"/>
        <v>no</v>
      </c>
      <c r="K7356">
        <f t="shared" si="913"/>
        <v>0</v>
      </c>
      <c r="L7356">
        <f t="shared" si="914"/>
        <v>0</v>
      </c>
      <c r="M7356">
        <f t="shared" si="915"/>
        <v>0</v>
      </c>
      <c r="N7356">
        <f t="shared" si="916"/>
        <v>-5.1377785496958692</v>
      </c>
      <c r="O7356">
        <f t="shared" si="917"/>
        <v>5.870716744024263E-3</v>
      </c>
      <c r="P7356">
        <f t="shared" si="918"/>
        <v>5.8364525841130077E-3</v>
      </c>
      <c r="Q7356">
        <f t="shared" si="919"/>
        <v>-5.8535512362708998E-3</v>
      </c>
    </row>
    <row r="7357" spans="1:17" x14ac:dyDescent="0.25">
      <c r="A7357">
        <v>7346</v>
      </c>
      <c r="B7357" t="s">
        <v>7471</v>
      </c>
      <c r="C7357" s="8">
        <v>50000</v>
      </c>
      <c r="E7357" t="s">
        <v>19</v>
      </c>
      <c r="F7357" t="s">
        <v>20</v>
      </c>
      <c r="G7357">
        <v>8447.91</v>
      </c>
      <c r="H7357" s="5">
        <v>300</v>
      </c>
      <c r="I7357" s="5">
        <v>3000</v>
      </c>
      <c r="J7357" t="str">
        <f t="shared" si="912"/>
        <v>no</v>
      </c>
      <c r="K7357">
        <f t="shared" si="913"/>
        <v>0</v>
      </c>
      <c r="L7357">
        <f t="shared" si="914"/>
        <v>0</v>
      </c>
      <c r="M7357">
        <f t="shared" si="915"/>
        <v>0</v>
      </c>
      <c r="N7357">
        <f t="shared" si="916"/>
        <v>-5.1377785496958692</v>
      </c>
      <c r="O7357">
        <f t="shared" si="917"/>
        <v>5.870716744024263E-3</v>
      </c>
      <c r="P7357">
        <f t="shared" si="918"/>
        <v>5.8364525841130077E-3</v>
      </c>
      <c r="Q7357">
        <f t="shared" si="919"/>
        <v>-5.8535512362708998E-3</v>
      </c>
    </row>
    <row r="7358" spans="1:17" x14ac:dyDescent="0.25">
      <c r="A7358">
        <v>7347</v>
      </c>
      <c r="B7358" t="s">
        <v>7472</v>
      </c>
      <c r="C7358" s="8">
        <v>200000</v>
      </c>
      <c r="E7358" t="s">
        <v>22</v>
      </c>
      <c r="F7358" t="s">
        <v>39</v>
      </c>
      <c r="G7358">
        <v>87260.27</v>
      </c>
      <c r="H7358" s="5">
        <v>350</v>
      </c>
      <c r="I7358" s="5">
        <v>3000</v>
      </c>
      <c r="J7358" t="str">
        <f t="shared" si="912"/>
        <v>no</v>
      </c>
      <c r="K7358">
        <f t="shared" si="913"/>
        <v>0</v>
      </c>
      <c r="L7358">
        <f t="shared" si="914"/>
        <v>0</v>
      </c>
      <c r="M7358">
        <f t="shared" si="915"/>
        <v>0</v>
      </c>
      <c r="N7358">
        <f t="shared" si="916"/>
        <v>-5.5916118635128473</v>
      </c>
      <c r="O7358">
        <f t="shared" si="917"/>
        <v>3.7290123589430279E-3</v>
      </c>
      <c r="P7358">
        <f t="shared" si="918"/>
        <v>3.7151584870294629E-3</v>
      </c>
      <c r="Q7358">
        <f t="shared" si="919"/>
        <v>-3.7220768287942242E-3</v>
      </c>
    </row>
    <row r="7359" spans="1:17" x14ac:dyDescent="0.25">
      <c r="A7359">
        <v>7348</v>
      </c>
      <c r="B7359" t="s">
        <v>7473</v>
      </c>
      <c r="C7359" s="8">
        <v>2</v>
      </c>
      <c r="E7359" t="s">
        <v>57</v>
      </c>
      <c r="F7359" t="s">
        <v>74</v>
      </c>
      <c r="G7359">
        <v>84.81</v>
      </c>
      <c r="H7359" s="5">
        <v>730</v>
      </c>
      <c r="I7359" s="5">
        <v>9000</v>
      </c>
      <c r="J7359" t="str">
        <f t="shared" si="912"/>
        <v>yes</v>
      </c>
      <c r="K7359">
        <f t="shared" si="913"/>
        <v>0</v>
      </c>
      <c r="L7359">
        <f t="shared" si="914"/>
        <v>0</v>
      </c>
      <c r="M7359">
        <f t="shared" si="915"/>
        <v>0</v>
      </c>
      <c r="N7359">
        <f t="shared" si="916"/>
        <v>-4.9863532693831756</v>
      </c>
      <c r="O7359">
        <f t="shared" si="917"/>
        <v>6.8305282254162358E-3</v>
      </c>
      <c r="P7359">
        <f t="shared" si="918"/>
        <v>6.7841886334687792E-3</v>
      </c>
      <c r="Q7359">
        <f t="shared" si="919"/>
        <v>-6.8073058548944205E-3</v>
      </c>
    </row>
    <row r="7360" spans="1:17" x14ac:dyDescent="0.25">
      <c r="A7360">
        <v>7349</v>
      </c>
      <c r="B7360" t="s">
        <v>7474</v>
      </c>
      <c r="C7360" s="8">
        <v>350000</v>
      </c>
      <c r="E7360" t="s">
        <v>22</v>
      </c>
      <c r="F7360" t="s">
        <v>29</v>
      </c>
      <c r="G7360">
        <v>177556.31</v>
      </c>
      <c r="H7360" s="5">
        <v>250</v>
      </c>
      <c r="I7360" s="5">
        <v>2000</v>
      </c>
      <c r="J7360" t="str">
        <f t="shared" si="912"/>
        <v>no</v>
      </c>
      <c r="K7360">
        <f t="shared" si="913"/>
        <v>0</v>
      </c>
      <c r="L7360">
        <f t="shared" si="914"/>
        <v>1</v>
      </c>
      <c r="M7360">
        <f t="shared" si="915"/>
        <v>0</v>
      </c>
      <c r="N7360">
        <f t="shared" si="916"/>
        <v>-6.060927144992017</v>
      </c>
      <c r="O7360">
        <f t="shared" si="917"/>
        <v>2.332237562449874E-3</v>
      </c>
      <c r="P7360">
        <f t="shared" si="918"/>
        <v>2.3268108866991966E-3</v>
      </c>
      <c r="Q7360">
        <f t="shared" si="919"/>
        <v>-2.3295221176480264E-3</v>
      </c>
    </row>
    <row r="7361" spans="1:17" x14ac:dyDescent="0.25">
      <c r="A7361">
        <v>7350</v>
      </c>
      <c r="B7361" t="s">
        <v>7475</v>
      </c>
      <c r="C7361" s="8">
        <v>25000</v>
      </c>
      <c r="E7361" t="s">
        <v>22</v>
      </c>
      <c r="F7361" t="s">
        <v>73</v>
      </c>
      <c r="G7361">
        <v>1399.94</v>
      </c>
      <c r="H7361" s="5">
        <v>250</v>
      </c>
      <c r="I7361" s="5">
        <v>9000</v>
      </c>
      <c r="J7361" t="str">
        <f t="shared" si="912"/>
        <v>no</v>
      </c>
      <c r="K7361">
        <f t="shared" si="913"/>
        <v>0</v>
      </c>
      <c r="L7361">
        <f t="shared" si="914"/>
        <v>0</v>
      </c>
      <c r="M7361">
        <f t="shared" si="915"/>
        <v>0</v>
      </c>
      <c r="N7361">
        <f t="shared" si="916"/>
        <v>-5.0619861039084881</v>
      </c>
      <c r="O7361">
        <f t="shared" si="917"/>
        <v>6.3329690794522234E-3</v>
      </c>
      <c r="P7361">
        <f t="shared" si="918"/>
        <v>6.2931149768901407E-3</v>
      </c>
      <c r="Q7361">
        <f t="shared" si="919"/>
        <v>-6.3130000950679839E-3</v>
      </c>
    </row>
    <row r="7362" spans="1:17" x14ac:dyDescent="0.25">
      <c r="A7362">
        <v>7351</v>
      </c>
      <c r="B7362" t="s">
        <v>7476</v>
      </c>
      <c r="C7362" s="8">
        <v>50000</v>
      </c>
      <c r="E7362" t="s">
        <v>19</v>
      </c>
      <c r="F7362" t="s">
        <v>20</v>
      </c>
      <c r="G7362">
        <v>7950.46</v>
      </c>
      <c r="H7362" s="5">
        <v>400</v>
      </c>
      <c r="I7362" s="5">
        <v>3000</v>
      </c>
      <c r="J7362" t="str">
        <f t="shared" si="912"/>
        <v>no</v>
      </c>
      <c r="K7362">
        <f t="shared" si="913"/>
        <v>0</v>
      </c>
      <c r="L7362">
        <f t="shared" si="914"/>
        <v>0</v>
      </c>
      <c r="M7362">
        <f t="shared" si="915"/>
        <v>0</v>
      </c>
      <c r="N7362">
        <f t="shared" si="916"/>
        <v>-5.1377785496958692</v>
      </c>
      <c r="O7362">
        <f t="shared" si="917"/>
        <v>5.870716744024263E-3</v>
      </c>
      <c r="P7362">
        <f t="shared" si="918"/>
        <v>5.8364525841130077E-3</v>
      </c>
      <c r="Q7362">
        <f t="shared" si="919"/>
        <v>-5.8535512362708998E-3</v>
      </c>
    </row>
    <row r="7363" spans="1:17" x14ac:dyDescent="0.25">
      <c r="A7363">
        <v>7352</v>
      </c>
      <c r="B7363" t="s">
        <v>7477</v>
      </c>
      <c r="C7363" s="8">
        <v>25000</v>
      </c>
      <c r="E7363" t="s">
        <v>22</v>
      </c>
      <c r="F7363" t="s">
        <v>73</v>
      </c>
      <c r="G7363">
        <v>1580.23</v>
      </c>
      <c r="H7363" s="5">
        <v>200</v>
      </c>
      <c r="I7363" s="5">
        <v>9000</v>
      </c>
      <c r="J7363" t="str">
        <f t="shared" si="912"/>
        <v>no</v>
      </c>
      <c r="K7363">
        <f t="shared" si="913"/>
        <v>0</v>
      </c>
      <c r="L7363">
        <f t="shared" si="914"/>
        <v>0</v>
      </c>
      <c r="M7363">
        <f t="shared" si="915"/>
        <v>0</v>
      </c>
      <c r="N7363">
        <f t="shared" si="916"/>
        <v>-5.0619861039084881</v>
      </c>
      <c r="O7363">
        <f t="shared" si="917"/>
        <v>6.3329690794522234E-3</v>
      </c>
      <c r="P7363">
        <f t="shared" si="918"/>
        <v>6.2931149768901407E-3</v>
      </c>
      <c r="Q7363">
        <f t="shared" si="919"/>
        <v>-6.3130000950679839E-3</v>
      </c>
    </row>
    <row r="7364" spans="1:17" x14ac:dyDescent="0.25">
      <c r="A7364">
        <v>7353</v>
      </c>
      <c r="B7364" t="s">
        <v>7478</v>
      </c>
      <c r="C7364" s="8">
        <v>2</v>
      </c>
      <c r="E7364" t="s">
        <v>57</v>
      </c>
      <c r="F7364" t="s">
        <v>74</v>
      </c>
      <c r="G7364">
        <v>47.55</v>
      </c>
      <c r="H7364" s="5">
        <v>730</v>
      </c>
      <c r="I7364" s="5">
        <v>9000</v>
      </c>
      <c r="J7364" t="str">
        <f t="shared" si="912"/>
        <v>yes</v>
      </c>
      <c r="K7364">
        <f t="shared" si="913"/>
        <v>0</v>
      </c>
      <c r="L7364">
        <f t="shared" si="914"/>
        <v>0</v>
      </c>
      <c r="M7364">
        <f t="shared" si="915"/>
        <v>0</v>
      </c>
      <c r="N7364">
        <f t="shared" si="916"/>
        <v>-4.9863532693831756</v>
      </c>
      <c r="O7364">
        <f t="shared" si="917"/>
        <v>6.8305282254162358E-3</v>
      </c>
      <c r="P7364">
        <f t="shared" si="918"/>
        <v>6.7841886334687792E-3</v>
      </c>
      <c r="Q7364">
        <f t="shared" si="919"/>
        <v>-6.8073058548944205E-3</v>
      </c>
    </row>
    <row r="7365" spans="1:17" x14ac:dyDescent="0.25">
      <c r="A7365">
        <v>7354</v>
      </c>
      <c r="B7365" t="s">
        <v>7479</v>
      </c>
      <c r="C7365" s="8">
        <v>50000</v>
      </c>
      <c r="E7365" t="s">
        <v>19</v>
      </c>
      <c r="F7365" t="s">
        <v>39</v>
      </c>
      <c r="G7365">
        <v>10375.51</v>
      </c>
      <c r="H7365" s="5">
        <v>300</v>
      </c>
      <c r="I7365" s="5">
        <v>3000</v>
      </c>
      <c r="J7365" t="str">
        <f t="shared" si="912"/>
        <v>no</v>
      </c>
      <c r="K7365">
        <f t="shared" si="913"/>
        <v>0</v>
      </c>
      <c r="L7365">
        <f t="shared" si="914"/>
        <v>0</v>
      </c>
      <c r="M7365">
        <f t="shared" si="915"/>
        <v>0</v>
      </c>
      <c r="N7365">
        <f t="shared" si="916"/>
        <v>-5.1377785496958692</v>
      </c>
      <c r="O7365">
        <f t="shared" si="917"/>
        <v>5.870716744024263E-3</v>
      </c>
      <c r="P7365">
        <f t="shared" si="918"/>
        <v>5.8364525841130077E-3</v>
      </c>
      <c r="Q7365">
        <f t="shared" si="919"/>
        <v>-5.8535512362708998E-3</v>
      </c>
    </row>
    <row r="7366" spans="1:17" x14ac:dyDescent="0.25">
      <c r="A7366">
        <v>7355</v>
      </c>
      <c r="B7366" t="s">
        <v>7480</v>
      </c>
      <c r="C7366" s="8">
        <v>25000</v>
      </c>
      <c r="E7366" t="s">
        <v>22</v>
      </c>
      <c r="F7366" t="s">
        <v>29</v>
      </c>
      <c r="G7366">
        <v>3322.15</v>
      </c>
      <c r="H7366" s="5">
        <v>300</v>
      </c>
      <c r="I7366" s="5">
        <v>2000</v>
      </c>
      <c r="J7366" t="str">
        <f t="shared" si="912"/>
        <v>no</v>
      </c>
      <c r="K7366">
        <f t="shared" si="913"/>
        <v>0</v>
      </c>
      <c r="L7366">
        <f t="shared" si="914"/>
        <v>1</v>
      </c>
      <c r="M7366">
        <f t="shared" si="915"/>
        <v>0</v>
      </c>
      <c r="N7366">
        <f t="shared" si="916"/>
        <v>-5.0776216317218994</v>
      </c>
      <c r="O7366">
        <f t="shared" si="917"/>
        <v>6.2347198560733057E-3</v>
      </c>
      <c r="P7366">
        <f t="shared" si="918"/>
        <v>6.1960889770977974E-3</v>
      </c>
      <c r="Q7366">
        <f t="shared" si="919"/>
        <v>-6.2153643991387491E-3</v>
      </c>
    </row>
    <row r="7367" spans="1:17" x14ac:dyDescent="0.25">
      <c r="A7367">
        <v>7356</v>
      </c>
      <c r="B7367" t="s">
        <v>7481</v>
      </c>
      <c r="C7367" s="8">
        <v>300000</v>
      </c>
      <c r="E7367" t="s">
        <v>22</v>
      </c>
      <c r="F7367" t="s">
        <v>29</v>
      </c>
      <c r="G7367">
        <v>5662.3899999999994</v>
      </c>
      <c r="H7367" s="5">
        <v>200</v>
      </c>
      <c r="I7367" s="5">
        <v>2000</v>
      </c>
      <c r="J7367" t="str">
        <f t="shared" si="912"/>
        <v>no</v>
      </c>
      <c r="K7367">
        <f t="shared" si="913"/>
        <v>0</v>
      </c>
      <c r="L7367">
        <f t="shared" si="914"/>
        <v>1</v>
      </c>
      <c r="M7367">
        <f t="shared" si="915"/>
        <v>0</v>
      </c>
      <c r="N7367">
        <f t="shared" si="916"/>
        <v>-5.9096493737196916</v>
      </c>
      <c r="O7367">
        <f t="shared" si="917"/>
        <v>2.7131380181224414E-3</v>
      </c>
      <c r="P7367">
        <f t="shared" si="918"/>
        <v>2.7057968179064647E-3</v>
      </c>
      <c r="Q7367">
        <f t="shared" si="919"/>
        <v>-2.7094641028955597E-3</v>
      </c>
    </row>
    <row r="7368" spans="1:17" x14ac:dyDescent="0.25">
      <c r="A7368">
        <v>7357</v>
      </c>
      <c r="B7368" t="s">
        <v>7482</v>
      </c>
      <c r="C7368" s="8">
        <v>2</v>
      </c>
      <c r="E7368" t="s">
        <v>57</v>
      </c>
      <c r="F7368" t="s">
        <v>74</v>
      </c>
      <c r="G7368">
        <v>0</v>
      </c>
      <c r="H7368" s="5">
        <v>730</v>
      </c>
      <c r="I7368" s="5">
        <v>9000</v>
      </c>
      <c r="J7368" t="str">
        <f t="shared" si="912"/>
        <v>no</v>
      </c>
      <c r="K7368">
        <f t="shared" si="913"/>
        <v>0</v>
      </c>
      <c r="L7368">
        <f t="shared" si="914"/>
        <v>0</v>
      </c>
      <c r="M7368">
        <f t="shared" si="915"/>
        <v>0</v>
      </c>
      <c r="N7368">
        <f t="shared" si="916"/>
        <v>-4.9863532693831756</v>
      </c>
      <c r="O7368">
        <f t="shared" si="917"/>
        <v>6.8305282254162358E-3</v>
      </c>
      <c r="P7368">
        <f t="shared" si="918"/>
        <v>6.7841886334687792E-3</v>
      </c>
      <c r="Q7368">
        <f t="shared" si="919"/>
        <v>-6.8073058548944205E-3</v>
      </c>
    </row>
    <row r="7369" spans="1:17" x14ac:dyDescent="0.25">
      <c r="A7369">
        <v>7358</v>
      </c>
      <c r="B7369" t="s">
        <v>7483</v>
      </c>
      <c r="C7369" s="8">
        <v>25000</v>
      </c>
      <c r="E7369" t="s">
        <v>22</v>
      </c>
      <c r="F7369" t="s">
        <v>29</v>
      </c>
      <c r="G7369">
        <v>14457.8</v>
      </c>
      <c r="H7369" s="5">
        <v>350</v>
      </c>
      <c r="I7369" s="5">
        <v>3000</v>
      </c>
      <c r="J7369" t="str">
        <f t="shared" si="912"/>
        <v>no</v>
      </c>
      <c r="K7369">
        <f t="shared" si="913"/>
        <v>0</v>
      </c>
      <c r="L7369">
        <f t="shared" si="914"/>
        <v>1</v>
      </c>
      <c r="M7369">
        <f t="shared" si="915"/>
        <v>0</v>
      </c>
      <c r="N7369">
        <f t="shared" si="916"/>
        <v>-5.0775960383633629</v>
      </c>
      <c r="O7369">
        <f t="shared" si="917"/>
        <v>6.2348794255359073E-3</v>
      </c>
      <c r="P7369">
        <f t="shared" si="918"/>
        <v>6.1962465752483445E-3</v>
      </c>
      <c r="Q7369">
        <f t="shared" si="919"/>
        <v>-6.2155229798821713E-3</v>
      </c>
    </row>
    <row r="7370" spans="1:17" x14ac:dyDescent="0.25">
      <c r="A7370">
        <v>7359</v>
      </c>
      <c r="B7370" t="s">
        <v>7484</v>
      </c>
      <c r="C7370" s="8">
        <v>10000</v>
      </c>
      <c r="E7370" t="s">
        <v>22</v>
      </c>
      <c r="F7370" t="s">
        <v>29</v>
      </c>
      <c r="G7370">
        <v>1648.98</v>
      </c>
      <c r="H7370" s="5">
        <v>200</v>
      </c>
      <c r="I7370" s="5">
        <v>2000</v>
      </c>
      <c r="J7370" t="str">
        <f t="shared" si="912"/>
        <v>no</v>
      </c>
      <c r="K7370">
        <f t="shared" si="913"/>
        <v>0</v>
      </c>
      <c r="L7370">
        <f t="shared" si="914"/>
        <v>1</v>
      </c>
      <c r="M7370">
        <f t="shared" si="915"/>
        <v>0</v>
      </c>
      <c r="N7370">
        <f t="shared" si="916"/>
        <v>-5.0322383003402011</v>
      </c>
      <c r="O7370">
        <f t="shared" si="917"/>
        <v>6.5241911160930435E-3</v>
      </c>
      <c r="P7370">
        <f t="shared" si="918"/>
        <v>6.4819019489821073E-3</v>
      </c>
      <c r="Q7370">
        <f t="shared" si="919"/>
        <v>-6.5030006981883302E-3</v>
      </c>
    </row>
    <row r="7371" spans="1:17" x14ac:dyDescent="0.25">
      <c r="A7371">
        <v>7360</v>
      </c>
      <c r="B7371" t="s">
        <v>7485</v>
      </c>
      <c r="C7371" s="8">
        <v>25000</v>
      </c>
      <c r="E7371" t="s">
        <v>22</v>
      </c>
      <c r="F7371" t="s">
        <v>20</v>
      </c>
      <c r="G7371">
        <v>187.04</v>
      </c>
      <c r="H7371" s="5">
        <v>200</v>
      </c>
      <c r="I7371" s="5">
        <v>9000</v>
      </c>
      <c r="J7371" t="str">
        <f t="shared" si="912"/>
        <v>no</v>
      </c>
      <c r="K7371">
        <f t="shared" si="913"/>
        <v>0</v>
      </c>
      <c r="L7371">
        <f t="shared" si="914"/>
        <v>0</v>
      </c>
      <c r="M7371">
        <f t="shared" si="915"/>
        <v>0</v>
      </c>
      <c r="N7371">
        <f t="shared" si="916"/>
        <v>-5.0619861039084881</v>
      </c>
      <c r="O7371">
        <f t="shared" si="917"/>
        <v>6.3329690794522234E-3</v>
      </c>
      <c r="P7371">
        <f t="shared" si="918"/>
        <v>6.2931149768901407E-3</v>
      </c>
      <c r="Q7371">
        <f t="shared" si="919"/>
        <v>-6.3130000950679839E-3</v>
      </c>
    </row>
    <row r="7372" spans="1:17" x14ac:dyDescent="0.25">
      <c r="A7372">
        <v>7361</v>
      </c>
      <c r="B7372" t="s">
        <v>7486</v>
      </c>
      <c r="C7372" s="8">
        <v>25000</v>
      </c>
      <c r="E7372" t="s">
        <v>22</v>
      </c>
      <c r="F7372" t="s">
        <v>73</v>
      </c>
      <c r="G7372">
        <v>7209.61</v>
      </c>
      <c r="H7372" s="5">
        <v>200</v>
      </c>
      <c r="I7372" s="5">
        <v>9000</v>
      </c>
      <c r="J7372" t="str">
        <f t="shared" ref="J7372:J7435" si="920">IF(G7372/C7372&gt;=0.85, "yes", "no")</f>
        <v>no</v>
      </c>
      <c r="K7372">
        <f t="shared" ref="K7372:K7435" si="921">IF(OR(H7372=500, H7372=600), 1, 0)</f>
        <v>0</v>
      </c>
      <c r="L7372">
        <f t="shared" ref="L7372:L7435" si="922">IF(F7372="ZDD", 1, 0)</f>
        <v>0</v>
      </c>
      <c r="M7372">
        <f t="shared" ref="M7372:M7435" si="923">IF(OR(E7372="ZP07", E7372="ZP28",E7372="ZP32",E7372="ZP45",E7372="ZPPY",E7372="ZSPP",E7372="ZXP1",E7372="ZXX7",E7372="ZYPP",E7372="ZYSP",E7372="ZYWP"),1,0)</f>
        <v>0</v>
      </c>
      <c r="N7372">
        <f t="shared" ref="N7372:N7435" si="924">$P$3+$P$4*L7372+$P$5*(C7372/10000000)+$P$6*(I7372/10000000)+$P$7*M7372</f>
        <v>-5.0619861039084881</v>
      </c>
      <c r="O7372">
        <f t="shared" ref="O7372:O7435" si="925">EXP(N7372)</f>
        <v>6.3329690794522234E-3</v>
      </c>
      <c r="P7372">
        <f t="shared" ref="P7372:P7435" si="926">O7372/(1+O7372)</f>
        <v>6.2931149768901407E-3</v>
      </c>
      <c r="Q7372">
        <f t="shared" ref="Q7372:Q7435" si="927">K7372*LN(P7372)+(1-K7372)*LN(1-P7372)</f>
        <v>-6.3130000950679839E-3</v>
      </c>
    </row>
    <row r="7373" spans="1:17" x14ac:dyDescent="0.25">
      <c r="A7373">
        <v>7362</v>
      </c>
      <c r="B7373" t="s">
        <v>7487</v>
      </c>
      <c r="C7373" s="8">
        <v>275000</v>
      </c>
      <c r="E7373" t="s">
        <v>22</v>
      </c>
      <c r="F7373" t="s">
        <v>29</v>
      </c>
      <c r="G7373">
        <v>147396.47</v>
      </c>
      <c r="H7373" s="5">
        <v>250</v>
      </c>
      <c r="I7373" s="5">
        <v>2000</v>
      </c>
      <c r="J7373" t="str">
        <f t="shared" si="920"/>
        <v>no</v>
      </c>
      <c r="K7373">
        <f t="shared" si="921"/>
        <v>0</v>
      </c>
      <c r="L7373">
        <f t="shared" si="922"/>
        <v>1</v>
      </c>
      <c r="M7373">
        <f t="shared" si="923"/>
        <v>0</v>
      </c>
      <c r="N7373">
        <f t="shared" si="924"/>
        <v>-5.8340104880835284</v>
      </c>
      <c r="O7373">
        <f t="shared" si="925"/>
        <v>2.9263174539874886E-3</v>
      </c>
      <c r="P7373">
        <f t="shared" si="926"/>
        <v>2.9177791060625378E-3</v>
      </c>
      <c r="Q7373">
        <f t="shared" si="927"/>
        <v>-2.922044121787933E-3</v>
      </c>
    </row>
    <row r="7374" spans="1:17" x14ac:dyDescent="0.25">
      <c r="A7374">
        <v>7363</v>
      </c>
      <c r="B7374" t="s">
        <v>7488</v>
      </c>
      <c r="C7374" s="8">
        <v>150000</v>
      </c>
      <c r="E7374" t="s">
        <v>22</v>
      </c>
      <c r="F7374" t="s">
        <v>29</v>
      </c>
      <c r="G7374">
        <v>99395.94</v>
      </c>
      <c r="H7374" s="5">
        <v>250</v>
      </c>
      <c r="I7374" s="5">
        <v>2000</v>
      </c>
      <c r="J7374" t="str">
        <f t="shared" si="920"/>
        <v>no</v>
      </c>
      <c r="K7374">
        <f t="shared" si="921"/>
        <v>0</v>
      </c>
      <c r="L7374">
        <f t="shared" si="922"/>
        <v>1</v>
      </c>
      <c r="M7374">
        <f t="shared" si="923"/>
        <v>0</v>
      </c>
      <c r="N7374">
        <f t="shared" si="924"/>
        <v>-5.4558160599027135</v>
      </c>
      <c r="O7374">
        <f t="shared" si="925"/>
        <v>4.2713896492300599E-3</v>
      </c>
      <c r="P7374">
        <f t="shared" si="926"/>
        <v>4.2532224787584184E-3</v>
      </c>
      <c r="Q7374">
        <f t="shared" si="927"/>
        <v>-4.2622931583676015E-3</v>
      </c>
    </row>
    <row r="7375" spans="1:17" x14ac:dyDescent="0.25">
      <c r="A7375">
        <v>7364</v>
      </c>
      <c r="B7375" t="s">
        <v>7489</v>
      </c>
      <c r="C7375" s="8">
        <v>90000</v>
      </c>
      <c r="E7375" t="s">
        <v>22</v>
      </c>
      <c r="F7375" t="s">
        <v>29</v>
      </c>
      <c r="G7375">
        <v>2823.35</v>
      </c>
      <c r="H7375" s="5">
        <v>250</v>
      </c>
      <c r="I7375" s="5">
        <v>2000</v>
      </c>
      <c r="J7375" t="str">
        <f t="shared" si="920"/>
        <v>no</v>
      </c>
      <c r="K7375">
        <f t="shared" si="921"/>
        <v>0</v>
      </c>
      <c r="L7375">
        <f t="shared" si="922"/>
        <v>1</v>
      </c>
      <c r="M7375">
        <f t="shared" si="923"/>
        <v>0</v>
      </c>
      <c r="N7375">
        <f t="shared" si="924"/>
        <v>-5.2742827343759231</v>
      </c>
      <c r="O7375">
        <f t="shared" si="925"/>
        <v>5.1216289595173627E-3</v>
      </c>
      <c r="P7375">
        <f t="shared" si="926"/>
        <v>5.0955315376301031E-3</v>
      </c>
      <c r="Q7375">
        <f t="shared" si="927"/>
        <v>-5.1085580285607024E-3</v>
      </c>
    </row>
    <row r="7376" spans="1:17" x14ac:dyDescent="0.25">
      <c r="A7376">
        <v>7365</v>
      </c>
      <c r="B7376" t="s">
        <v>7490</v>
      </c>
      <c r="C7376" s="8">
        <v>160000</v>
      </c>
      <c r="E7376" t="s">
        <v>22</v>
      </c>
      <c r="F7376" t="s">
        <v>29</v>
      </c>
      <c r="G7376">
        <v>32735.67</v>
      </c>
      <c r="H7376" s="5">
        <v>250</v>
      </c>
      <c r="I7376" s="5">
        <v>2000</v>
      </c>
      <c r="J7376" t="str">
        <f t="shared" si="920"/>
        <v>no</v>
      </c>
      <c r="K7376">
        <f t="shared" si="921"/>
        <v>0</v>
      </c>
      <c r="L7376">
        <f t="shared" si="922"/>
        <v>1</v>
      </c>
      <c r="M7376">
        <f t="shared" si="923"/>
        <v>0</v>
      </c>
      <c r="N7376">
        <f t="shared" si="924"/>
        <v>-5.4860716141571793</v>
      </c>
      <c r="O7376">
        <f t="shared" si="925"/>
        <v>4.1440918315095469E-3</v>
      </c>
      <c r="P7376">
        <f t="shared" si="926"/>
        <v>4.1269892092388122E-3</v>
      </c>
      <c r="Q7376">
        <f t="shared" si="927"/>
        <v>-4.1355287323166061E-3</v>
      </c>
    </row>
    <row r="7377" spans="1:17" x14ac:dyDescent="0.25">
      <c r="A7377">
        <v>7366</v>
      </c>
      <c r="B7377" t="s">
        <v>7491</v>
      </c>
      <c r="C7377" s="8">
        <v>360000</v>
      </c>
      <c r="E7377" t="s">
        <v>22</v>
      </c>
      <c r="F7377" t="s">
        <v>29</v>
      </c>
      <c r="G7377">
        <v>151235.9</v>
      </c>
      <c r="H7377" s="5">
        <v>250</v>
      </c>
      <c r="I7377" s="5">
        <v>2000</v>
      </c>
      <c r="J7377" t="str">
        <f t="shared" si="920"/>
        <v>no</v>
      </c>
      <c r="K7377">
        <f t="shared" si="921"/>
        <v>0</v>
      </c>
      <c r="L7377">
        <f t="shared" si="922"/>
        <v>1</v>
      </c>
      <c r="M7377">
        <f t="shared" si="923"/>
        <v>0</v>
      </c>
      <c r="N7377">
        <f t="shared" si="924"/>
        <v>-6.0911826992464819</v>
      </c>
      <c r="O7377">
        <f t="shared" si="925"/>
        <v>2.2627312011748763E-3</v>
      </c>
      <c r="P7377">
        <f t="shared" si="926"/>
        <v>2.2576228076076183E-3</v>
      </c>
      <c r="Q7377">
        <f t="shared" si="927"/>
        <v>-2.2601750800809789E-3</v>
      </c>
    </row>
    <row r="7378" spans="1:17" x14ac:dyDescent="0.25">
      <c r="A7378">
        <v>7367</v>
      </c>
      <c r="B7378" t="s">
        <v>7492</v>
      </c>
      <c r="C7378" s="8">
        <v>15000</v>
      </c>
      <c r="E7378" t="s">
        <v>22</v>
      </c>
      <c r="F7378" t="s">
        <v>29</v>
      </c>
      <c r="G7378">
        <v>648.62</v>
      </c>
      <c r="H7378" s="5">
        <v>250</v>
      </c>
      <c r="I7378" s="5">
        <v>2000</v>
      </c>
      <c r="J7378" t="str">
        <f t="shared" si="920"/>
        <v>no</v>
      </c>
      <c r="K7378">
        <f t="shared" si="921"/>
        <v>0</v>
      </c>
      <c r="L7378">
        <f t="shared" si="922"/>
        <v>1</v>
      </c>
      <c r="M7378">
        <f t="shared" si="923"/>
        <v>0</v>
      </c>
      <c r="N7378">
        <f t="shared" si="924"/>
        <v>-5.0473660774674336</v>
      </c>
      <c r="O7378">
        <f t="shared" si="925"/>
        <v>6.4262373861005738E-3</v>
      </c>
      <c r="P7378">
        <f t="shared" si="926"/>
        <v>6.3852045459296212E-3</v>
      </c>
      <c r="Q7378">
        <f t="shared" si="927"/>
        <v>-6.405677158887165E-3</v>
      </c>
    </row>
    <row r="7379" spans="1:17" x14ac:dyDescent="0.25">
      <c r="A7379">
        <v>7368</v>
      </c>
      <c r="B7379" t="s">
        <v>7493</v>
      </c>
      <c r="C7379" s="8">
        <v>200000</v>
      </c>
      <c r="E7379" t="s">
        <v>22</v>
      </c>
      <c r="F7379" t="s">
        <v>30</v>
      </c>
      <c r="G7379">
        <v>75449.100000000006</v>
      </c>
      <c r="H7379" s="5">
        <v>250</v>
      </c>
      <c r="I7379" s="5">
        <v>2000</v>
      </c>
      <c r="J7379" t="str">
        <f t="shared" si="920"/>
        <v>no</v>
      </c>
      <c r="K7379">
        <f t="shared" si="921"/>
        <v>0</v>
      </c>
      <c r="L7379">
        <f t="shared" si="922"/>
        <v>0</v>
      </c>
      <c r="M7379">
        <f t="shared" si="923"/>
        <v>0</v>
      </c>
      <c r="N7379">
        <f t="shared" si="924"/>
        <v>-5.5916374568713838</v>
      </c>
      <c r="O7379">
        <f t="shared" si="925"/>
        <v>3.728916922214017E-3</v>
      </c>
      <c r="P7379">
        <f t="shared" si="926"/>
        <v>3.7150637580993361E-3</v>
      </c>
      <c r="Q7379">
        <f t="shared" si="927"/>
        <v>-3.7219817466233604E-3</v>
      </c>
    </row>
    <row r="7380" spans="1:17" x14ac:dyDescent="0.25">
      <c r="A7380">
        <v>7369</v>
      </c>
      <c r="B7380" t="s">
        <v>7494</v>
      </c>
      <c r="C7380" s="8">
        <v>425000</v>
      </c>
      <c r="E7380" t="s">
        <v>22</v>
      </c>
      <c r="F7380" t="s">
        <v>29</v>
      </c>
      <c r="G7380">
        <v>205262.35</v>
      </c>
      <c r="H7380" s="5">
        <v>250</v>
      </c>
      <c r="I7380" s="5">
        <v>2000</v>
      </c>
      <c r="J7380" t="str">
        <f t="shared" si="920"/>
        <v>no</v>
      </c>
      <c r="K7380">
        <f t="shared" si="921"/>
        <v>0</v>
      </c>
      <c r="L7380">
        <f t="shared" si="922"/>
        <v>1</v>
      </c>
      <c r="M7380">
        <f t="shared" si="923"/>
        <v>0</v>
      </c>
      <c r="N7380">
        <f t="shared" si="924"/>
        <v>-6.2878438019005056</v>
      </c>
      <c r="O7380">
        <f t="shared" si="925"/>
        <v>1.8587634913943911E-3</v>
      </c>
      <c r="P7380">
        <f t="shared" si="926"/>
        <v>1.8553148997936147E-3</v>
      </c>
      <c r="Q7380">
        <f t="shared" si="927"/>
        <v>-1.857038128233121E-3</v>
      </c>
    </row>
    <row r="7381" spans="1:17" x14ac:dyDescent="0.25">
      <c r="A7381">
        <v>7370</v>
      </c>
      <c r="B7381" t="s">
        <v>7495</v>
      </c>
      <c r="C7381" s="8">
        <v>25000</v>
      </c>
      <c r="E7381" t="s">
        <v>22</v>
      </c>
      <c r="F7381" t="s">
        <v>73</v>
      </c>
      <c r="G7381">
        <v>33.479999999999997</v>
      </c>
      <c r="H7381" s="5">
        <v>200</v>
      </c>
      <c r="I7381" s="5">
        <v>9000</v>
      </c>
      <c r="J7381" t="str">
        <f t="shared" si="920"/>
        <v>no</v>
      </c>
      <c r="K7381">
        <f t="shared" si="921"/>
        <v>0</v>
      </c>
      <c r="L7381">
        <f t="shared" si="922"/>
        <v>0</v>
      </c>
      <c r="M7381">
        <f t="shared" si="923"/>
        <v>0</v>
      </c>
      <c r="N7381">
        <f t="shared" si="924"/>
        <v>-5.0619861039084881</v>
      </c>
      <c r="O7381">
        <f t="shared" si="925"/>
        <v>6.3329690794522234E-3</v>
      </c>
      <c r="P7381">
        <f t="shared" si="926"/>
        <v>6.2931149768901407E-3</v>
      </c>
      <c r="Q7381">
        <f t="shared" si="927"/>
        <v>-6.3130000950679839E-3</v>
      </c>
    </row>
    <row r="7382" spans="1:17" x14ac:dyDescent="0.25">
      <c r="A7382">
        <v>7371</v>
      </c>
      <c r="B7382" t="s">
        <v>7496</v>
      </c>
      <c r="C7382" s="8">
        <v>50000</v>
      </c>
      <c r="E7382" t="s">
        <v>22</v>
      </c>
      <c r="F7382" t="s">
        <v>29</v>
      </c>
      <c r="G7382">
        <v>14547.83</v>
      </c>
      <c r="H7382" s="5">
        <v>300</v>
      </c>
      <c r="I7382" s="5">
        <v>2000</v>
      </c>
      <c r="J7382" t="str">
        <f t="shared" si="920"/>
        <v>no</v>
      </c>
      <c r="K7382">
        <f t="shared" si="921"/>
        <v>0</v>
      </c>
      <c r="L7382">
        <f t="shared" si="922"/>
        <v>1</v>
      </c>
      <c r="M7382">
        <f t="shared" si="923"/>
        <v>0</v>
      </c>
      <c r="N7382">
        <f t="shared" si="924"/>
        <v>-5.1532605173580617</v>
      </c>
      <c r="O7382">
        <f t="shared" si="925"/>
        <v>5.7805264602463387E-3</v>
      </c>
      <c r="P7382">
        <f t="shared" si="926"/>
        <v>5.7473040172992601E-3</v>
      </c>
      <c r="Q7382">
        <f t="shared" si="927"/>
        <v>-5.763883323760685E-3</v>
      </c>
    </row>
    <row r="7383" spans="1:17" x14ac:dyDescent="0.25">
      <c r="A7383">
        <v>7372</v>
      </c>
      <c r="B7383" t="s">
        <v>7497</v>
      </c>
      <c r="C7383" s="8">
        <v>2</v>
      </c>
      <c r="E7383" t="s">
        <v>57</v>
      </c>
      <c r="F7383" t="s">
        <v>74</v>
      </c>
      <c r="G7383">
        <v>5726.05</v>
      </c>
      <c r="H7383" s="5">
        <v>730</v>
      </c>
      <c r="I7383" s="5">
        <v>9000</v>
      </c>
      <c r="J7383" t="str">
        <f t="shared" si="920"/>
        <v>yes</v>
      </c>
      <c r="K7383">
        <f t="shared" si="921"/>
        <v>0</v>
      </c>
      <c r="L7383">
        <f t="shared" si="922"/>
        <v>0</v>
      </c>
      <c r="M7383">
        <f t="shared" si="923"/>
        <v>0</v>
      </c>
      <c r="N7383">
        <f t="shared" si="924"/>
        <v>-4.9863532693831756</v>
      </c>
      <c r="O7383">
        <f t="shared" si="925"/>
        <v>6.8305282254162358E-3</v>
      </c>
      <c r="P7383">
        <f t="shared" si="926"/>
        <v>6.7841886334687792E-3</v>
      </c>
      <c r="Q7383">
        <f t="shared" si="927"/>
        <v>-6.8073058548944205E-3</v>
      </c>
    </row>
    <row r="7384" spans="1:17" x14ac:dyDescent="0.25">
      <c r="A7384">
        <v>7373</v>
      </c>
      <c r="B7384" t="s">
        <v>7498</v>
      </c>
      <c r="C7384" s="8">
        <v>150000</v>
      </c>
      <c r="E7384" t="s">
        <v>31</v>
      </c>
      <c r="F7384" t="s">
        <v>29</v>
      </c>
      <c r="G7384">
        <v>189338.59</v>
      </c>
      <c r="H7384" s="5">
        <v>200</v>
      </c>
      <c r="I7384" s="5">
        <v>2000</v>
      </c>
      <c r="J7384" t="str">
        <f t="shared" si="920"/>
        <v>yes</v>
      </c>
      <c r="K7384">
        <f t="shared" si="921"/>
        <v>0</v>
      </c>
      <c r="L7384">
        <f t="shared" si="922"/>
        <v>1</v>
      </c>
      <c r="M7384">
        <f t="shared" si="923"/>
        <v>0</v>
      </c>
      <c r="N7384">
        <f t="shared" si="924"/>
        <v>-5.4558160599027135</v>
      </c>
      <c r="O7384">
        <f t="shared" si="925"/>
        <v>4.2713896492300599E-3</v>
      </c>
      <c r="P7384">
        <f t="shared" si="926"/>
        <v>4.2532224787584184E-3</v>
      </c>
      <c r="Q7384">
        <f t="shared" si="927"/>
        <v>-4.2622931583676015E-3</v>
      </c>
    </row>
    <row r="7385" spans="1:17" x14ac:dyDescent="0.25">
      <c r="A7385">
        <v>7374</v>
      </c>
      <c r="B7385" t="s">
        <v>7499</v>
      </c>
      <c r="C7385" s="8">
        <v>50000</v>
      </c>
      <c r="E7385" t="s">
        <v>22</v>
      </c>
      <c r="F7385" t="s">
        <v>29</v>
      </c>
      <c r="G7385">
        <v>20961.599999999999</v>
      </c>
      <c r="H7385" s="5">
        <v>350</v>
      </c>
      <c r="I7385" s="5">
        <v>3000</v>
      </c>
      <c r="J7385" t="str">
        <f t="shared" si="920"/>
        <v>no</v>
      </c>
      <c r="K7385">
        <f t="shared" si="921"/>
        <v>0</v>
      </c>
      <c r="L7385">
        <f t="shared" si="922"/>
        <v>1</v>
      </c>
      <c r="M7385">
        <f t="shared" si="923"/>
        <v>0</v>
      </c>
      <c r="N7385">
        <f t="shared" si="924"/>
        <v>-5.1532349239995252</v>
      </c>
      <c r="O7385">
        <f t="shared" si="925"/>
        <v>5.7806744052257613E-3</v>
      </c>
      <c r="P7385">
        <f t="shared" si="926"/>
        <v>5.7474502665744659E-3</v>
      </c>
      <c r="Q7385">
        <f t="shared" si="927"/>
        <v>-5.7640304184444421E-3</v>
      </c>
    </row>
    <row r="7386" spans="1:17" x14ac:dyDescent="0.25">
      <c r="A7386">
        <v>7375</v>
      </c>
      <c r="B7386" t="s">
        <v>7500</v>
      </c>
      <c r="C7386" s="8">
        <v>25000</v>
      </c>
      <c r="E7386" t="s">
        <v>22</v>
      </c>
      <c r="F7386" t="s">
        <v>73</v>
      </c>
      <c r="G7386">
        <v>1671.57</v>
      </c>
      <c r="H7386" s="5">
        <v>250</v>
      </c>
      <c r="I7386" s="5">
        <v>9000</v>
      </c>
      <c r="J7386" t="str">
        <f t="shared" si="920"/>
        <v>no</v>
      </c>
      <c r="K7386">
        <f t="shared" si="921"/>
        <v>0</v>
      </c>
      <c r="L7386">
        <f t="shared" si="922"/>
        <v>0</v>
      </c>
      <c r="M7386">
        <f t="shared" si="923"/>
        <v>0</v>
      </c>
      <c r="N7386">
        <f t="shared" si="924"/>
        <v>-5.0619861039084881</v>
      </c>
      <c r="O7386">
        <f t="shared" si="925"/>
        <v>6.3329690794522234E-3</v>
      </c>
      <c r="P7386">
        <f t="shared" si="926"/>
        <v>6.2931149768901407E-3</v>
      </c>
      <c r="Q7386">
        <f t="shared" si="927"/>
        <v>-6.3130000950679839E-3</v>
      </c>
    </row>
    <row r="7387" spans="1:17" x14ac:dyDescent="0.25">
      <c r="A7387">
        <v>7376</v>
      </c>
      <c r="B7387" t="s">
        <v>7501</v>
      </c>
      <c r="C7387" s="8">
        <v>25000</v>
      </c>
      <c r="E7387" t="s">
        <v>22</v>
      </c>
      <c r="F7387" t="s">
        <v>29</v>
      </c>
      <c r="G7387">
        <v>15204.27</v>
      </c>
      <c r="H7387" s="5">
        <v>250</v>
      </c>
      <c r="I7387" s="5">
        <v>2000</v>
      </c>
      <c r="J7387" t="str">
        <f t="shared" si="920"/>
        <v>no</v>
      </c>
      <c r="K7387">
        <f t="shared" si="921"/>
        <v>0</v>
      </c>
      <c r="L7387">
        <f t="shared" si="922"/>
        <v>1</v>
      </c>
      <c r="M7387">
        <f t="shared" si="923"/>
        <v>0</v>
      </c>
      <c r="N7387">
        <f t="shared" si="924"/>
        <v>-5.0776216317218994</v>
      </c>
      <c r="O7387">
        <f t="shared" si="925"/>
        <v>6.2347198560733057E-3</v>
      </c>
      <c r="P7387">
        <f t="shared" si="926"/>
        <v>6.1960889770977974E-3</v>
      </c>
      <c r="Q7387">
        <f t="shared" si="927"/>
        <v>-6.2153643991387491E-3</v>
      </c>
    </row>
    <row r="7388" spans="1:17" x14ac:dyDescent="0.25">
      <c r="A7388">
        <v>7377</v>
      </c>
      <c r="B7388" t="s">
        <v>7502</v>
      </c>
      <c r="C7388" s="8">
        <v>150000</v>
      </c>
      <c r="E7388" t="s">
        <v>31</v>
      </c>
      <c r="F7388" t="s">
        <v>29</v>
      </c>
      <c r="G7388">
        <v>177426.77</v>
      </c>
      <c r="H7388" s="5">
        <v>250</v>
      </c>
      <c r="I7388" s="5">
        <v>2000</v>
      </c>
      <c r="J7388" t="str">
        <f t="shared" si="920"/>
        <v>yes</v>
      </c>
      <c r="K7388">
        <f t="shared" si="921"/>
        <v>0</v>
      </c>
      <c r="L7388">
        <f t="shared" si="922"/>
        <v>1</v>
      </c>
      <c r="M7388">
        <f t="shared" si="923"/>
        <v>0</v>
      </c>
      <c r="N7388">
        <f t="shared" si="924"/>
        <v>-5.4558160599027135</v>
      </c>
      <c r="O7388">
        <f t="shared" si="925"/>
        <v>4.2713896492300599E-3</v>
      </c>
      <c r="P7388">
        <f t="shared" si="926"/>
        <v>4.2532224787584184E-3</v>
      </c>
      <c r="Q7388">
        <f t="shared" si="927"/>
        <v>-4.2622931583676015E-3</v>
      </c>
    </row>
    <row r="7389" spans="1:17" x14ac:dyDescent="0.25">
      <c r="A7389">
        <v>7378</v>
      </c>
      <c r="B7389" t="s">
        <v>7503</v>
      </c>
      <c r="C7389" s="8">
        <v>25000</v>
      </c>
      <c r="E7389" t="s">
        <v>22</v>
      </c>
      <c r="F7389" t="s">
        <v>20</v>
      </c>
      <c r="G7389">
        <v>79.2</v>
      </c>
      <c r="H7389" s="5">
        <v>350</v>
      </c>
      <c r="I7389" s="5">
        <v>3000</v>
      </c>
      <c r="J7389" t="str">
        <f t="shared" si="920"/>
        <v>no</v>
      </c>
      <c r="K7389">
        <f t="shared" si="921"/>
        <v>0</v>
      </c>
      <c r="L7389">
        <f t="shared" si="922"/>
        <v>0</v>
      </c>
      <c r="M7389">
        <f t="shared" si="923"/>
        <v>0</v>
      </c>
      <c r="N7389">
        <f t="shared" si="924"/>
        <v>-5.0621396640597069</v>
      </c>
      <c r="O7389">
        <f t="shared" si="925"/>
        <v>6.3319966624268828E-3</v>
      </c>
      <c r="P7389">
        <f t="shared" si="926"/>
        <v>6.2921547594903164E-3</v>
      </c>
      <c r="Q7389">
        <f t="shared" si="927"/>
        <v>-6.3120337971079325E-3</v>
      </c>
    </row>
    <row r="7390" spans="1:17" x14ac:dyDescent="0.25">
      <c r="A7390">
        <v>7379</v>
      </c>
      <c r="B7390" t="s">
        <v>7504</v>
      </c>
      <c r="C7390" s="8">
        <v>25000</v>
      </c>
      <c r="E7390" t="s">
        <v>67</v>
      </c>
      <c r="F7390" t="s">
        <v>20</v>
      </c>
      <c r="G7390">
        <v>7212.62</v>
      </c>
      <c r="H7390" s="5">
        <v>400</v>
      </c>
      <c r="I7390" s="5">
        <v>2000</v>
      </c>
      <c r="J7390" t="str">
        <f t="shared" si="920"/>
        <v>no</v>
      </c>
      <c r="K7390">
        <f t="shared" si="921"/>
        <v>0</v>
      </c>
      <c r="L7390">
        <f t="shared" si="922"/>
        <v>0</v>
      </c>
      <c r="M7390">
        <f t="shared" si="923"/>
        <v>0</v>
      </c>
      <c r="N7390">
        <f t="shared" si="924"/>
        <v>-5.0621652574182434</v>
      </c>
      <c r="O7390">
        <f t="shared" si="925"/>
        <v>6.3318346074398239E-3</v>
      </c>
      <c r="P7390">
        <f t="shared" si="926"/>
        <v>6.2919947374116512E-3</v>
      </c>
      <c r="Q7390">
        <f t="shared" si="927"/>
        <v>-6.3118727617829315E-3</v>
      </c>
    </row>
    <row r="7391" spans="1:17" x14ac:dyDescent="0.25">
      <c r="A7391">
        <v>7380</v>
      </c>
      <c r="B7391" t="s">
        <v>7505</v>
      </c>
      <c r="C7391" s="8">
        <v>45000</v>
      </c>
      <c r="E7391" t="s">
        <v>67</v>
      </c>
      <c r="F7391" t="s">
        <v>33</v>
      </c>
      <c r="G7391">
        <v>16118.35</v>
      </c>
      <c r="H7391" s="5">
        <v>400</v>
      </c>
      <c r="I7391" s="5">
        <v>2000</v>
      </c>
      <c r="J7391" t="str">
        <f t="shared" si="920"/>
        <v>no</v>
      </c>
      <c r="K7391">
        <f t="shared" si="921"/>
        <v>0</v>
      </c>
      <c r="L7391">
        <f t="shared" si="922"/>
        <v>0</v>
      </c>
      <c r="M7391">
        <f t="shared" si="923"/>
        <v>0</v>
      </c>
      <c r="N7391">
        <f t="shared" si="924"/>
        <v>-5.1226763659271732</v>
      </c>
      <c r="O7391">
        <f t="shared" si="925"/>
        <v>5.9600502547989976E-3</v>
      </c>
      <c r="P7391">
        <f t="shared" si="926"/>
        <v>5.9247385155000746E-3</v>
      </c>
      <c r="Q7391">
        <f t="shared" si="927"/>
        <v>-5.9423594126830209E-3</v>
      </c>
    </row>
    <row r="7392" spans="1:17" x14ac:dyDescent="0.25">
      <c r="A7392">
        <v>7381</v>
      </c>
      <c r="B7392" t="s">
        <v>7506</v>
      </c>
      <c r="C7392" s="8">
        <v>450000</v>
      </c>
      <c r="E7392" t="s">
        <v>31</v>
      </c>
      <c r="F7392" t="s">
        <v>29</v>
      </c>
      <c r="G7392">
        <v>324818.48</v>
      </c>
      <c r="H7392" s="5">
        <v>200</v>
      </c>
      <c r="I7392" s="5">
        <v>2000</v>
      </c>
      <c r="J7392" t="str">
        <f t="shared" si="920"/>
        <v>no</v>
      </c>
      <c r="K7392">
        <f t="shared" si="921"/>
        <v>0</v>
      </c>
      <c r="L7392">
        <f t="shared" si="922"/>
        <v>1</v>
      </c>
      <c r="M7392">
        <f t="shared" si="923"/>
        <v>0</v>
      </c>
      <c r="N7392">
        <f t="shared" si="924"/>
        <v>-6.3634826875366688</v>
      </c>
      <c r="O7392">
        <f t="shared" si="925"/>
        <v>1.7233543436404248E-3</v>
      </c>
      <c r="P7392">
        <f t="shared" si="926"/>
        <v>1.7203895029178182E-3</v>
      </c>
      <c r="Q7392">
        <f t="shared" si="927"/>
        <v>-1.7218710724336713E-3</v>
      </c>
    </row>
    <row r="7393" spans="1:17" x14ac:dyDescent="0.25">
      <c r="A7393">
        <v>7382</v>
      </c>
      <c r="B7393" t="s">
        <v>7507</v>
      </c>
      <c r="C7393" s="8">
        <v>500000</v>
      </c>
      <c r="E7393" t="s">
        <v>54</v>
      </c>
      <c r="F7393" t="s">
        <v>29</v>
      </c>
      <c r="G7393">
        <v>438398.89</v>
      </c>
      <c r="H7393" s="5">
        <v>350</v>
      </c>
      <c r="I7393" s="5">
        <v>2000</v>
      </c>
      <c r="J7393" t="str">
        <f t="shared" si="920"/>
        <v>yes</v>
      </c>
      <c r="K7393">
        <f t="shared" si="921"/>
        <v>0</v>
      </c>
      <c r="L7393">
        <f t="shared" si="922"/>
        <v>1</v>
      </c>
      <c r="M7393">
        <f t="shared" si="923"/>
        <v>0</v>
      </c>
      <c r="N7393">
        <f t="shared" si="924"/>
        <v>-6.5147604588089951</v>
      </c>
      <c r="O7393">
        <f t="shared" si="925"/>
        <v>1.481410715858377E-3</v>
      </c>
      <c r="P7393">
        <f t="shared" si="926"/>
        <v>1.4792193844112048E-3</v>
      </c>
      <c r="Q7393">
        <f t="shared" si="927"/>
        <v>-1.4803145094915374E-3</v>
      </c>
    </row>
    <row r="7394" spans="1:17" x14ac:dyDescent="0.25">
      <c r="A7394">
        <v>7383</v>
      </c>
      <c r="B7394" t="s">
        <v>7508</v>
      </c>
      <c r="C7394" s="8">
        <v>2</v>
      </c>
      <c r="E7394" t="s">
        <v>57</v>
      </c>
      <c r="F7394" t="s">
        <v>74</v>
      </c>
      <c r="G7394">
        <v>-191.07</v>
      </c>
      <c r="H7394" s="5">
        <v>730</v>
      </c>
      <c r="I7394" s="5">
        <v>9000</v>
      </c>
      <c r="J7394" t="str">
        <f t="shared" si="920"/>
        <v>no</v>
      </c>
      <c r="K7394">
        <f t="shared" si="921"/>
        <v>0</v>
      </c>
      <c r="L7394">
        <f t="shared" si="922"/>
        <v>0</v>
      </c>
      <c r="M7394">
        <f t="shared" si="923"/>
        <v>0</v>
      </c>
      <c r="N7394">
        <f t="shared" si="924"/>
        <v>-4.9863532693831756</v>
      </c>
      <c r="O7394">
        <f t="shared" si="925"/>
        <v>6.8305282254162358E-3</v>
      </c>
      <c r="P7394">
        <f t="shared" si="926"/>
        <v>6.7841886334687792E-3</v>
      </c>
      <c r="Q7394">
        <f t="shared" si="927"/>
        <v>-6.8073058548944205E-3</v>
      </c>
    </row>
    <row r="7395" spans="1:17" x14ac:dyDescent="0.25">
      <c r="A7395">
        <v>7384</v>
      </c>
      <c r="B7395" t="s">
        <v>7509</v>
      </c>
      <c r="C7395" s="8">
        <v>2</v>
      </c>
      <c r="E7395" t="s">
        <v>57</v>
      </c>
      <c r="F7395" t="s">
        <v>74</v>
      </c>
      <c r="G7395">
        <v>7299.44</v>
      </c>
      <c r="H7395" s="5">
        <v>730</v>
      </c>
      <c r="I7395" s="5">
        <v>9000</v>
      </c>
      <c r="J7395" t="str">
        <f t="shared" si="920"/>
        <v>yes</v>
      </c>
      <c r="K7395">
        <f t="shared" si="921"/>
        <v>0</v>
      </c>
      <c r="L7395">
        <f t="shared" si="922"/>
        <v>0</v>
      </c>
      <c r="M7395">
        <f t="shared" si="923"/>
        <v>0</v>
      </c>
      <c r="N7395">
        <f t="shared" si="924"/>
        <v>-4.9863532693831756</v>
      </c>
      <c r="O7395">
        <f t="shared" si="925"/>
        <v>6.8305282254162358E-3</v>
      </c>
      <c r="P7395">
        <f t="shared" si="926"/>
        <v>6.7841886334687792E-3</v>
      </c>
      <c r="Q7395">
        <f t="shared" si="927"/>
        <v>-6.8073058548944205E-3</v>
      </c>
    </row>
    <row r="7396" spans="1:17" x14ac:dyDescent="0.25">
      <c r="A7396">
        <v>7385</v>
      </c>
      <c r="B7396" t="s">
        <v>7510</v>
      </c>
      <c r="C7396" s="8">
        <v>25000</v>
      </c>
      <c r="E7396" t="s">
        <v>22</v>
      </c>
      <c r="F7396" t="s">
        <v>73</v>
      </c>
      <c r="G7396">
        <v>225.04</v>
      </c>
      <c r="H7396" s="5">
        <v>250</v>
      </c>
      <c r="I7396" s="5">
        <v>9000</v>
      </c>
      <c r="J7396" t="str">
        <f t="shared" si="920"/>
        <v>no</v>
      </c>
      <c r="K7396">
        <f t="shared" si="921"/>
        <v>0</v>
      </c>
      <c r="L7396">
        <f t="shared" si="922"/>
        <v>0</v>
      </c>
      <c r="M7396">
        <f t="shared" si="923"/>
        <v>0</v>
      </c>
      <c r="N7396">
        <f t="shared" si="924"/>
        <v>-5.0619861039084881</v>
      </c>
      <c r="O7396">
        <f t="shared" si="925"/>
        <v>6.3329690794522234E-3</v>
      </c>
      <c r="P7396">
        <f t="shared" si="926"/>
        <v>6.2931149768901407E-3</v>
      </c>
      <c r="Q7396">
        <f t="shared" si="927"/>
        <v>-6.3130000950679839E-3</v>
      </c>
    </row>
    <row r="7397" spans="1:17" x14ac:dyDescent="0.25">
      <c r="A7397">
        <v>7386</v>
      </c>
      <c r="B7397" t="s">
        <v>7511</v>
      </c>
      <c r="C7397" s="8">
        <v>2</v>
      </c>
      <c r="E7397" t="s">
        <v>34</v>
      </c>
      <c r="F7397" t="s">
        <v>30</v>
      </c>
      <c r="G7397">
        <f>0</f>
        <v>0</v>
      </c>
      <c r="H7397" s="5">
        <v>300</v>
      </c>
      <c r="I7397" s="5">
        <v>9000</v>
      </c>
      <c r="J7397" t="str">
        <f t="shared" si="920"/>
        <v>no</v>
      </c>
      <c r="K7397">
        <f t="shared" si="921"/>
        <v>0</v>
      </c>
      <c r="L7397">
        <f t="shared" si="922"/>
        <v>0</v>
      </c>
      <c r="M7397">
        <f t="shared" si="923"/>
        <v>1</v>
      </c>
      <c r="N7397">
        <f t="shared" si="924"/>
        <v>-2.4453900446366124</v>
      </c>
      <c r="O7397">
        <f t="shared" si="925"/>
        <v>8.6692314434133361E-2</v>
      </c>
      <c r="P7397">
        <f t="shared" si="926"/>
        <v>7.9776320567129549E-2</v>
      </c>
      <c r="Q7397">
        <f t="shared" si="927"/>
        <v>-8.3138508671978154E-2</v>
      </c>
    </row>
    <row r="7398" spans="1:17" x14ac:dyDescent="0.25">
      <c r="A7398">
        <v>7387</v>
      </c>
      <c r="B7398" t="s">
        <v>7512</v>
      </c>
      <c r="C7398" s="8">
        <v>1000000</v>
      </c>
      <c r="E7398" t="s">
        <v>22</v>
      </c>
      <c r="F7398" t="s">
        <v>29</v>
      </c>
      <c r="G7398">
        <v>958876.53</v>
      </c>
      <c r="H7398" s="5">
        <v>200</v>
      </c>
      <c r="I7398" s="5">
        <v>2000</v>
      </c>
      <c r="J7398" t="str">
        <f t="shared" si="920"/>
        <v>yes</v>
      </c>
      <c r="K7398">
        <f t="shared" si="921"/>
        <v>0</v>
      </c>
      <c r="L7398">
        <f t="shared" si="922"/>
        <v>1</v>
      </c>
      <c r="M7398">
        <f t="shared" si="923"/>
        <v>0</v>
      </c>
      <c r="N7398">
        <f t="shared" si="924"/>
        <v>-8.0275381715322531</v>
      </c>
      <c r="O7398">
        <f t="shared" si="925"/>
        <v>3.2635064008745953E-4</v>
      </c>
      <c r="P7398">
        <f t="shared" si="926"/>
        <v>3.2624417009372464E-4</v>
      </c>
      <c r="Q7398">
        <f t="shared" si="927"/>
        <v>-3.2629739930046842E-4</v>
      </c>
    </row>
    <row r="7399" spans="1:17" x14ac:dyDescent="0.25">
      <c r="A7399">
        <v>7388</v>
      </c>
      <c r="B7399" t="s">
        <v>7513</v>
      </c>
      <c r="C7399" s="8">
        <v>75000</v>
      </c>
      <c r="E7399" t="s">
        <v>31</v>
      </c>
      <c r="F7399" t="s">
        <v>29</v>
      </c>
      <c r="G7399">
        <v>59859.89</v>
      </c>
      <c r="H7399" s="5">
        <v>250</v>
      </c>
      <c r="I7399" s="5">
        <v>2000</v>
      </c>
      <c r="J7399" t="str">
        <f t="shared" si="920"/>
        <v>no</v>
      </c>
      <c r="K7399">
        <f t="shared" si="921"/>
        <v>0</v>
      </c>
      <c r="L7399">
        <f t="shared" si="922"/>
        <v>1</v>
      </c>
      <c r="M7399">
        <f t="shared" si="923"/>
        <v>0</v>
      </c>
      <c r="N7399">
        <f t="shared" si="924"/>
        <v>-5.2288994029942248</v>
      </c>
      <c r="O7399">
        <f t="shared" si="925"/>
        <v>5.3594206201676622E-3</v>
      </c>
      <c r="P7399">
        <f t="shared" si="926"/>
        <v>5.3308503508741594E-3</v>
      </c>
      <c r="Q7399">
        <f t="shared" si="927"/>
        <v>-5.3451100336729179E-3</v>
      </c>
    </row>
    <row r="7400" spans="1:17" x14ac:dyDescent="0.25">
      <c r="A7400">
        <v>7389</v>
      </c>
      <c r="B7400" t="s">
        <v>7514</v>
      </c>
      <c r="C7400" s="8">
        <v>300000</v>
      </c>
      <c r="E7400" t="s">
        <v>31</v>
      </c>
      <c r="F7400" t="s">
        <v>29</v>
      </c>
      <c r="G7400">
        <v>431010.4</v>
      </c>
      <c r="H7400" s="5">
        <v>350</v>
      </c>
      <c r="I7400" s="5">
        <v>2000</v>
      </c>
      <c r="J7400" t="str">
        <f t="shared" si="920"/>
        <v>yes</v>
      </c>
      <c r="K7400">
        <f t="shared" si="921"/>
        <v>0</v>
      </c>
      <c r="L7400">
        <f t="shared" si="922"/>
        <v>1</v>
      </c>
      <c r="M7400">
        <f t="shared" si="923"/>
        <v>0</v>
      </c>
      <c r="N7400">
        <f t="shared" si="924"/>
        <v>-5.9096493737196916</v>
      </c>
      <c r="O7400">
        <f t="shared" si="925"/>
        <v>2.7131380181224414E-3</v>
      </c>
      <c r="P7400">
        <f t="shared" si="926"/>
        <v>2.7057968179064647E-3</v>
      </c>
      <c r="Q7400">
        <f t="shared" si="927"/>
        <v>-2.7094641028955597E-3</v>
      </c>
    </row>
    <row r="7401" spans="1:17" x14ac:dyDescent="0.25">
      <c r="A7401">
        <v>7390</v>
      </c>
      <c r="B7401" t="s">
        <v>7515</v>
      </c>
      <c r="C7401" s="8">
        <v>140000</v>
      </c>
      <c r="E7401" t="s">
        <v>22</v>
      </c>
      <c r="F7401" t="s">
        <v>29</v>
      </c>
      <c r="G7401">
        <v>24604.16</v>
      </c>
      <c r="H7401" s="5">
        <v>250</v>
      </c>
      <c r="I7401" s="5">
        <v>2000</v>
      </c>
      <c r="J7401" t="str">
        <f t="shared" si="920"/>
        <v>no</v>
      </c>
      <c r="K7401">
        <f t="shared" si="921"/>
        <v>0</v>
      </c>
      <c r="L7401">
        <f t="shared" si="922"/>
        <v>1</v>
      </c>
      <c r="M7401">
        <f t="shared" si="923"/>
        <v>0</v>
      </c>
      <c r="N7401">
        <f t="shared" si="924"/>
        <v>-5.4255605056482485</v>
      </c>
      <c r="O7401">
        <f t="shared" si="925"/>
        <v>4.4025977891768275E-3</v>
      </c>
      <c r="P7401">
        <f t="shared" si="926"/>
        <v>4.3832998828034981E-3</v>
      </c>
      <c r="Q7401">
        <f t="shared" si="927"/>
        <v>-4.3929347069254776E-3</v>
      </c>
    </row>
    <row r="7402" spans="1:17" x14ac:dyDescent="0.25">
      <c r="A7402">
        <v>7391</v>
      </c>
      <c r="B7402" t="s">
        <v>7516</v>
      </c>
      <c r="C7402" s="8">
        <v>25000</v>
      </c>
      <c r="E7402" t="s">
        <v>22</v>
      </c>
      <c r="F7402" t="s">
        <v>73</v>
      </c>
      <c r="G7402">
        <v>127.41</v>
      </c>
      <c r="H7402" s="5">
        <v>200</v>
      </c>
      <c r="I7402" s="5">
        <v>9000</v>
      </c>
      <c r="J7402" t="str">
        <f t="shared" si="920"/>
        <v>no</v>
      </c>
      <c r="K7402">
        <f t="shared" si="921"/>
        <v>0</v>
      </c>
      <c r="L7402">
        <f t="shared" si="922"/>
        <v>0</v>
      </c>
      <c r="M7402">
        <f t="shared" si="923"/>
        <v>0</v>
      </c>
      <c r="N7402">
        <f t="shared" si="924"/>
        <v>-5.0619861039084881</v>
      </c>
      <c r="O7402">
        <f t="shared" si="925"/>
        <v>6.3329690794522234E-3</v>
      </c>
      <c r="P7402">
        <f t="shared" si="926"/>
        <v>6.2931149768901407E-3</v>
      </c>
      <c r="Q7402">
        <f t="shared" si="927"/>
        <v>-6.3130000950679839E-3</v>
      </c>
    </row>
    <row r="7403" spans="1:17" x14ac:dyDescent="0.25">
      <c r="A7403">
        <v>7392</v>
      </c>
      <c r="B7403" t="s">
        <v>7517</v>
      </c>
      <c r="C7403" s="8">
        <v>130000</v>
      </c>
      <c r="E7403" t="s">
        <v>31</v>
      </c>
      <c r="F7403" t="s">
        <v>39</v>
      </c>
      <c r="G7403">
        <v>147539.06999999998</v>
      </c>
      <c r="H7403" s="5">
        <v>200</v>
      </c>
      <c r="I7403" s="5">
        <v>2000</v>
      </c>
      <c r="J7403" t="str">
        <f t="shared" si="920"/>
        <v>yes</v>
      </c>
      <c r="K7403">
        <f t="shared" si="921"/>
        <v>0</v>
      </c>
      <c r="L7403">
        <f t="shared" si="922"/>
        <v>0</v>
      </c>
      <c r="M7403">
        <f t="shared" si="923"/>
        <v>0</v>
      </c>
      <c r="N7403">
        <f t="shared" si="924"/>
        <v>-5.3798485770901276</v>
      </c>
      <c r="O7403">
        <f t="shared" si="925"/>
        <v>4.6085197126263704E-3</v>
      </c>
      <c r="P7403">
        <f t="shared" si="926"/>
        <v>4.5873786875156725E-3</v>
      </c>
      <c r="Q7403">
        <f t="shared" si="927"/>
        <v>-4.5979329992462863E-3</v>
      </c>
    </row>
    <row r="7404" spans="1:17" x14ac:dyDescent="0.25">
      <c r="A7404">
        <v>7393</v>
      </c>
      <c r="B7404" t="s">
        <v>7518</v>
      </c>
      <c r="C7404" s="8">
        <v>25000</v>
      </c>
      <c r="E7404" t="s">
        <v>22</v>
      </c>
      <c r="F7404" t="s">
        <v>29</v>
      </c>
      <c r="G7404">
        <f>0</f>
        <v>0</v>
      </c>
      <c r="H7404" s="5">
        <v>400</v>
      </c>
      <c r="I7404" s="5">
        <v>2000</v>
      </c>
      <c r="J7404" t="str">
        <f t="shared" si="920"/>
        <v>no</v>
      </c>
      <c r="K7404">
        <f t="shared" si="921"/>
        <v>0</v>
      </c>
      <c r="L7404">
        <f t="shared" si="922"/>
        <v>1</v>
      </c>
      <c r="M7404">
        <f t="shared" si="923"/>
        <v>0</v>
      </c>
      <c r="N7404">
        <f t="shared" si="924"/>
        <v>-5.0776216317218994</v>
      </c>
      <c r="O7404">
        <f t="shared" si="925"/>
        <v>6.2347198560733057E-3</v>
      </c>
      <c r="P7404">
        <f t="shared" si="926"/>
        <v>6.1960889770977974E-3</v>
      </c>
      <c r="Q7404">
        <f t="shared" si="927"/>
        <v>-6.2153643991387491E-3</v>
      </c>
    </row>
    <row r="7405" spans="1:17" x14ac:dyDescent="0.25">
      <c r="A7405">
        <v>7394</v>
      </c>
      <c r="B7405" t="s">
        <v>7519</v>
      </c>
      <c r="C7405" s="8">
        <v>250000</v>
      </c>
      <c r="E7405" t="s">
        <v>22</v>
      </c>
      <c r="F7405" t="s">
        <v>29</v>
      </c>
      <c r="G7405">
        <v>109454.44</v>
      </c>
      <c r="H7405" s="5">
        <v>250</v>
      </c>
      <c r="I7405" s="5">
        <v>2000</v>
      </c>
      <c r="J7405" t="str">
        <f t="shared" si="920"/>
        <v>no</v>
      </c>
      <c r="K7405">
        <f t="shared" si="921"/>
        <v>0</v>
      </c>
      <c r="L7405">
        <f t="shared" si="922"/>
        <v>1</v>
      </c>
      <c r="M7405">
        <f t="shared" si="923"/>
        <v>0</v>
      </c>
      <c r="N7405">
        <f t="shared" si="924"/>
        <v>-5.7583716024473652</v>
      </c>
      <c r="O7405">
        <f t="shared" si="925"/>
        <v>3.1562470409956722E-3</v>
      </c>
      <c r="P7405">
        <f t="shared" si="926"/>
        <v>3.1463164888875851E-3</v>
      </c>
      <c r="Q7405">
        <f t="shared" si="927"/>
        <v>-3.151276549290742E-3</v>
      </c>
    </row>
    <row r="7406" spans="1:17" x14ac:dyDescent="0.25">
      <c r="A7406">
        <v>7395</v>
      </c>
      <c r="B7406" t="s">
        <v>7520</v>
      </c>
      <c r="C7406" s="8">
        <v>25000</v>
      </c>
      <c r="E7406" t="s">
        <v>22</v>
      </c>
      <c r="F7406" t="s">
        <v>73</v>
      </c>
      <c r="G7406">
        <v>904.37</v>
      </c>
      <c r="H7406" s="5">
        <v>250</v>
      </c>
      <c r="I7406" s="5">
        <v>9000</v>
      </c>
      <c r="J7406" t="str">
        <f t="shared" si="920"/>
        <v>no</v>
      </c>
      <c r="K7406">
        <f t="shared" si="921"/>
        <v>0</v>
      </c>
      <c r="L7406">
        <f t="shared" si="922"/>
        <v>0</v>
      </c>
      <c r="M7406">
        <f t="shared" si="923"/>
        <v>0</v>
      </c>
      <c r="N7406">
        <f t="shared" si="924"/>
        <v>-5.0619861039084881</v>
      </c>
      <c r="O7406">
        <f t="shared" si="925"/>
        <v>6.3329690794522234E-3</v>
      </c>
      <c r="P7406">
        <f t="shared" si="926"/>
        <v>6.2931149768901407E-3</v>
      </c>
      <c r="Q7406">
        <f t="shared" si="927"/>
        <v>-6.3130000950679839E-3</v>
      </c>
    </row>
    <row r="7407" spans="1:17" x14ac:dyDescent="0.25">
      <c r="A7407">
        <v>7396</v>
      </c>
      <c r="B7407" t="s">
        <v>7521</v>
      </c>
      <c r="C7407" s="8">
        <v>2</v>
      </c>
      <c r="E7407" t="s">
        <v>57</v>
      </c>
      <c r="F7407" t="s">
        <v>74</v>
      </c>
      <c r="G7407">
        <v>1319.22</v>
      </c>
      <c r="H7407" s="5">
        <v>730</v>
      </c>
      <c r="I7407" s="5">
        <v>9000</v>
      </c>
      <c r="J7407" t="str">
        <f t="shared" si="920"/>
        <v>yes</v>
      </c>
      <c r="K7407">
        <f t="shared" si="921"/>
        <v>0</v>
      </c>
      <c r="L7407">
        <f t="shared" si="922"/>
        <v>0</v>
      </c>
      <c r="M7407">
        <f t="shared" si="923"/>
        <v>0</v>
      </c>
      <c r="N7407">
        <f t="shared" si="924"/>
        <v>-4.9863532693831756</v>
      </c>
      <c r="O7407">
        <f t="shared" si="925"/>
        <v>6.8305282254162358E-3</v>
      </c>
      <c r="P7407">
        <f t="shared" si="926"/>
        <v>6.7841886334687792E-3</v>
      </c>
      <c r="Q7407">
        <f t="shared" si="927"/>
        <v>-6.8073058548944205E-3</v>
      </c>
    </row>
    <row r="7408" spans="1:17" x14ac:dyDescent="0.25">
      <c r="A7408">
        <v>7397</v>
      </c>
      <c r="B7408" t="s">
        <v>7522</v>
      </c>
      <c r="C7408" s="8">
        <v>2</v>
      </c>
      <c r="E7408" t="s">
        <v>57</v>
      </c>
      <c r="F7408" t="s">
        <v>74</v>
      </c>
      <c r="G7408">
        <v>1855.12</v>
      </c>
      <c r="H7408" s="5">
        <v>730</v>
      </c>
      <c r="I7408" s="5">
        <v>9000</v>
      </c>
      <c r="J7408" t="str">
        <f t="shared" si="920"/>
        <v>yes</v>
      </c>
      <c r="K7408">
        <f t="shared" si="921"/>
        <v>0</v>
      </c>
      <c r="L7408">
        <f t="shared" si="922"/>
        <v>0</v>
      </c>
      <c r="M7408">
        <f t="shared" si="923"/>
        <v>0</v>
      </c>
      <c r="N7408">
        <f t="shared" si="924"/>
        <v>-4.9863532693831756</v>
      </c>
      <c r="O7408">
        <f t="shared" si="925"/>
        <v>6.8305282254162358E-3</v>
      </c>
      <c r="P7408">
        <f t="shared" si="926"/>
        <v>6.7841886334687792E-3</v>
      </c>
      <c r="Q7408">
        <f t="shared" si="927"/>
        <v>-6.8073058548944205E-3</v>
      </c>
    </row>
    <row r="7409" spans="1:17" x14ac:dyDescent="0.25">
      <c r="A7409">
        <v>7398</v>
      </c>
      <c r="B7409" t="s">
        <v>7523</v>
      </c>
      <c r="C7409" s="8">
        <v>2</v>
      </c>
      <c r="E7409" t="s">
        <v>57</v>
      </c>
      <c r="F7409" t="s">
        <v>74</v>
      </c>
      <c r="G7409">
        <v>4866.79</v>
      </c>
      <c r="H7409" s="5">
        <v>730</v>
      </c>
      <c r="I7409" s="5">
        <v>9000</v>
      </c>
      <c r="J7409" t="str">
        <f t="shared" si="920"/>
        <v>yes</v>
      </c>
      <c r="K7409">
        <f t="shared" si="921"/>
        <v>0</v>
      </c>
      <c r="L7409">
        <f t="shared" si="922"/>
        <v>0</v>
      </c>
      <c r="M7409">
        <f t="shared" si="923"/>
        <v>0</v>
      </c>
      <c r="N7409">
        <f t="shared" si="924"/>
        <v>-4.9863532693831756</v>
      </c>
      <c r="O7409">
        <f t="shared" si="925"/>
        <v>6.8305282254162358E-3</v>
      </c>
      <c r="P7409">
        <f t="shared" si="926"/>
        <v>6.7841886334687792E-3</v>
      </c>
      <c r="Q7409">
        <f t="shared" si="927"/>
        <v>-6.8073058548944205E-3</v>
      </c>
    </row>
    <row r="7410" spans="1:17" x14ac:dyDescent="0.25">
      <c r="A7410">
        <v>7399</v>
      </c>
      <c r="B7410" t="s">
        <v>7524</v>
      </c>
      <c r="C7410" s="8">
        <v>150000</v>
      </c>
      <c r="E7410" t="s">
        <v>22</v>
      </c>
      <c r="F7410" t="s">
        <v>29</v>
      </c>
      <c r="G7410">
        <v>34432.94</v>
      </c>
      <c r="H7410" s="5">
        <v>250</v>
      </c>
      <c r="I7410" s="5">
        <v>2000</v>
      </c>
      <c r="J7410" t="str">
        <f t="shared" si="920"/>
        <v>no</v>
      </c>
      <c r="K7410">
        <f t="shared" si="921"/>
        <v>0</v>
      </c>
      <c r="L7410">
        <f t="shared" si="922"/>
        <v>1</v>
      </c>
      <c r="M7410">
        <f t="shared" si="923"/>
        <v>0</v>
      </c>
      <c r="N7410">
        <f t="shared" si="924"/>
        <v>-5.4558160599027135</v>
      </c>
      <c r="O7410">
        <f t="shared" si="925"/>
        <v>4.2713896492300599E-3</v>
      </c>
      <c r="P7410">
        <f t="shared" si="926"/>
        <v>4.2532224787584184E-3</v>
      </c>
      <c r="Q7410">
        <f t="shared" si="927"/>
        <v>-4.2622931583676015E-3</v>
      </c>
    </row>
    <row r="7411" spans="1:17" x14ac:dyDescent="0.25">
      <c r="A7411">
        <v>7400</v>
      </c>
      <c r="B7411" t="s">
        <v>7525</v>
      </c>
      <c r="C7411" s="8">
        <v>25000</v>
      </c>
      <c r="E7411" t="s">
        <v>22</v>
      </c>
      <c r="F7411" t="s">
        <v>29</v>
      </c>
      <c r="G7411">
        <v>185.22</v>
      </c>
      <c r="H7411" s="5">
        <v>350</v>
      </c>
      <c r="I7411" s="5">
        <v>2000</v>
      </c>
      <c r="J7411" t="str">
        <f t="shared" si="920"/>
        <v>no</v>
      </c>
      <c r="K7411">
        <f t="shared" si="921"/>
        <v>0</v>
      </c>
      <c r="L7411">
        <f t="shared" si="922"/>
        <v>1</v>
      </c>
      <c r="M7411">
        <f t="shared" si="923"/>
        <v>0</v>
      </c>
      <c r="N7411">
        <f t="shared" si="924"/>
        <v>-5.0776216317218994</v>
      </c>
      <c r="O7411">
        <f t="shared" si="925"/>
        <v>6.2347198560733057E-3</v>
      </c>
      <c r="P7411">
        <f t="shared" si="926"/>
        <v>6.1960889770977974E-3</v>
      </c>
      <c r="Q7411">
        <f t="shared" si="927"/>
        <v>-6.2153643991387491E-3</v>
      </c>
    </row>
    <row r="7412" spans="1:17" x14ac:dyDescent="0.25">
      <c r="A7412">
        <v>7401</v>
      </c>
      <c r="B7412" t="s">
        <v>7526</v>
      </c>
      <c r="C7412" s="8">
        <v>25000</v>
      </c>
      <c r="E7412" t="s">
        <v>22</v>
      </c>
      <c r="F7412" t="s">
        <v>29</v>
      </c>
      <c r="G7412">
        <v>1745.31</v>
      </c>
      <c r="H7412" s="5">
        <v>250</v>
      </c>
      <c r="I7412" s="5">
        <v>9000</v>
      </c>
      <c r="J7412" t="str">
        <f t="shared" si="920"/>
        <v>no</v>
      </c>
      <c r="K7412">
        <f t="shared" si="921"/>
        <v>0</v>
      </c>
      <c r="L7412">
        <f t="shared" si="922"/>
        <v>1</v>
      </c>
      <c r="M7412">
        <f t="shared" si="923"/>
        <v>0</v>
      </c>
      <c r="N7412">
        <f t="shared" si="924"/>
        <v>-5.0774424782121441</v>
      </c>
      <c r="O7412">
        <f t="shared" si="925"/>
        <v>6.23583692807856E-3</v>
      </c>
      <c r="P7412">
        <f t="shared" si="926"/>
        <v>6.1971922478092686E-3</v>
      </c>
      <c r="Q7412">
        <f t="shared" si="927"/>
        <v>-6.216474549050232E-3</v>
      </c>
    </row>
    <row r="7413" spans="1:17" x14ac:dyDescent="0.25">
      <c r="A7413">
        <v>7402</v>
      </c>
      <c r="B7413" t="s">
        <v>7527</v>
      </c>
      <c r="C7413" s="8">
        <v>2</v>
      </c>
      <c r="E7413" t="s">
        <v>57</v>
      </c>
      <c r="F7413" t="s">
        <v>74</v>
      </c>
      <c r="G7413">
        <v>1027.53</v>
      </c>
      <c r="H7413" s="5">
        <v>730</v>
      </c>
      <c r="I7413" s="5">
        <v>9000</v>
      </c>
      <c r="J7413" t="str">
        <f t="shared" si="920"/>
        <v>yes</v>
      </c>
      <c r="K7413">
        <f t="shared" si="921"/>
        <v>0</v>
      </c>
      <c r="L7413">
        <f t="shared" si="922"/>
        <v>0</v>
      </c>
      <c r="M7413">
        <f t="shared" si="923"/>
        <v>0</v>
      </c>
      <c r="N7413">
        <f t="shared" si="924"/>
        <v>-4.9863532693831756</v>
      </c>
      <c r="O7413">
        <f t="shared" si="925"/>
        <v>6.8305282254162358E-3</v>
      </c>
      <c r="P7413">
        <f t="shared" si="926"/>
        <v>6.7841886334687792E-3</v>
      </c>
      <c r="Q7413">
        <f t="shared" si="927"/>
        <v>-6.8073058548944205E-3</v>
      </c>
    </row>
    <row r="7414" spans="1:17" x14ac:dyDescent="0.25">
      <c r="A7414">
        <v>7403</v>
      </c>
      <c r="B7414" t="s">
        <v>7528</v>
      </c>
      <c r="C7414" s="8">
        <v>200000</v>
      </c>
      <c r="E7414" t="s">
        <v>22</v>
      </c>
      <c r="F7414" t="s">
        <v>29</v>
      </c>
      <c r="G7414">
        <v>109568.61</v>
      </c>
      <c r="H7414" s="5">
        <v>350</v>
      </c>
      <c r="I7414" s="5">
        <v>2000</v>
      </c>
      <c r="J7414" t="str">
        <f t="shared" si="920"/>
        <v>no</v>
      </c>
      <c r="K7414">
        <f t="shared" si="921"/>
        <v>0</v>
      </c>
      <c r="L7414">
        <f t="shared" si="922"/>
        <v>1</v>
      </c>
      <c r="M7414">
        <f t="shared" si="923"/>
        <v>0</v>
      </c>
      <c r="N7414">
        <f t="shared" si="924"/>
        <v>-5.6070938311750398</v>
      </c>
      <c r="O7414">
        <f t="shared" si="925"/>
        <v>3.6717245187135035E-3</v>
      </c>
      <c r="P7414">
        <f t="shared" si="926"/>
        <v>3.6582922772624587E-3</v>
      </c>
      <c r="Q7414">
        <f t="shared" si="927"/>
        <v>-3.6650001931303865E-3</v>
      </c>
    </row>
    <row r="7415" spans="1:17" x14ac:dyDescent="0.25">
      <c r="A7415">
        <v>7404</v>
      </c>
      <c r="B7415" t="s">
        <v>7529</v>
      </c>
      <c r="C7415" s="8">
        <v>250000</v>
      </c>
      <c r="E7415" t="s">
        <v>22</v>
      </c>
      <c r="F7415" t="s">
        <v>29</v>
      </c>
      <c r="G7415">
        <v>130023.47</v>
      </c>
      <c r="H7415" s="5">
        <v>350</v>
      </c>
      <c r="I7415" s="5">
        <v>2000</v>
      </c>
      <c r="J7415" t="str">
        <f t="shared" si="920"/>
        <v>no</v>
      </c>
      <c r="K7415">
        <f t="shared" si="921"/>
        <v>0</v>
      </c>
      <c r="L7415">
        <f t="shared" si="922"/>
        <v>1</v>
      </c>
      <c r="M7415">
        <f t="shared" si="923"/>
        <v>0</v>
      </c>
      <c r="N7415">
        <f t="shared" si="924"/>
        <v>-5.7583716024473652</v>
      </c>
      <c r="O7415">
        <f t="shared" si="925"/>
        <v>3.1562470409956722E-3</v>
      </c>
      <c r="P7415">
        <f t="shared" si="926"/>
        <v>3.1463164888875851E-3</v>
      </c>
      <c r="Q7415">
        <f t="shared" si="927"/>
        <v>-3.151276549290742E-3</v>
      </c>
    </row>
    <row r="7416" spans="1:17" x14ac:dyDescent="0.25">
      <c r="A7416">
        <v>7405</v>
      </c>
      <c r="B7416" t="s">
        <v>7530</v>
      </c>
      <c r="C7416" s="8">
        <v>25000</v>
      </c>
      <c r="E7416" t="s">
        <v>40</v>
      </c>
      <c r="F7416" t="s">
        <v>73</v>
      </c>
      <c r="G7416">
        <v>84</v>
      </c>
      <c r="H7416" s="5">
        <v>250</v>
      </c>
      <c r="I7416" s="5">
        <v>9000</v>
      </c>
      <c r="J7416" t="str">
        <f t="shared" si="920"/>
        <v>no</v>
      </c>
      <c r="K7416">
        <f t="shared" si="921"/>
        <v>0</v>
      </c>
      <c r="L7416">
        <f t="shared" si="922"/>
        <v>0</v>
      </c>
      <c r="M7416">
        <f t="shared" si="923"/>
        <v>0</v>
      </c>
      <c r="N7416">
        <f t="shared" si="924"/>
        <v>-5.0619861039084881</v>
      </c>
      <c r="O7416">
        <f t="shared" si="925"/>
        <v>6.3329690794522234E-3</v>
      </c>
      <c r="P7416">
        <f t="shared" si="926"/>
        <v>6.2931149768901407E-3</v>
      </c>
      <c r="Q7416">
        <f t="shared" si="927"/>
        <v>-6.3130000950679839E-3</v>
      </c>
    </row>
    <row r="7417" spans="1:17" x14ac:dyDescent="0.25">
      <c r="A7417">
        <v>7406</v>
      </c>
      <c r="B7417" t="s">
        <v>7531</v>
      </c>
      <c r="C7417" s="8">
        <v>400000</v>
      </c>
      <c r="E7417" t="s">
        <v>22</v>
      </c>
      <c r="F7417" t="s">
        <v>29</v>
      </c>
      <c r="G7417">
        <v>350084.41</v>
      </c>
      <c r="H7417" s="5">
        <v>200</v>
      </c>
      <c r="I7417" s="5">
        <v>2000</v>
      </c>
      <c r="J7417" t="str">
        <f t="shared" si="920"/>
        <v>yes</v>
      </c>
      <c r="K7417">
        <f t="shared" si="921"/>
        <v>0</v>
      </c>
      <c r="L7417">
        <f t="shared" si="922"/>
        <v>1</v>
      </c>
      <c r="M7417">
        <f t="shared" si="923"/>
        <v>0</v>
      </c>
      <c r="N7417">
        <f t="shared" si="924"/>
        <v>-6.2122049162643425</v>
      </c>
      <c r="O7417">
        <f t="shared" si="925"/>
        <v>2.0048121442293168E-3</v>
      </c>
      <c r="P7417">
        <f t="shared" si="926"/>
        <v>2.0008009142582269E-3</v>
      </c>
      <c r="Q7417">
        <f t="shared" si="927"/>
        <v>-2.0028051902919392E-3</v>
      </c>
    </row>
    <row r="7418" spans="1:17" x14ac:dyDescent="0.25">
      <c r="A7418">
        <v>7407</v>
      </c>
      <c r="B7418" t="s">
        <v>7532</v>
      </c>
      <c r="C7418" s="8">
        <v>10000</v>
      </c>
      <c r="E7418" t="s">
        <v>22</v>
      </c>
      <c r="F7418" t="s">
        <v>29</v>
      </c>
      <c r="G7418">
        <v>4384.88</v>
      </c>
      <c r="H7418" s="5">
        <v>250</v>
      </c>
      <c r="I7418" s="5">
        <v>3000</v>
      </c>
      <c r="J7418" t="str">
        <f t="shared" si="920"/>
        <v>no</v>
      </c>
      <c r="K7418">
        <f t="shared" si="921"/>
        <v>0</v>
      </c>
      <c r="L7418">
        <f t="shared" si="922"/>
        <v>1</v>
      </c>
      <c r="M7418">
        <f t="shared" si="923"/>
        <v>0</v>
      </c>
      <c r="N7418">
        <f t="shared" si="924"/>
        <v>-5.0322127069816647</v>
      </c>
      <c r="O7418">
        <f t="shared" si="925"/>
        <v>6.524358094192194E-3</v>
      </c>
      <c r="P7418">
        <f t="shared" si="926"/>
        <v>6.4820667693981761E-3</v>
      </c>
      <c r="Q7418">
        <f t="shared" si="927"/>
        <v>-6.5031665939380779E-3</v>
      </c>
    </row>
    <row r="7419" spans="1:17" x14ac:dyDescent="0.25">
      <c r="A7419">
        <v>7408</v>
      </c>
      <c r="B7419" t="s">
        <v>7533</v>
      </c>
      <c r="C7419" s="8">
        <v>100000</v>
      </c>
      <c r="E7419" t="s">
        <v>31</v>
      </c>
      <c r="F7419" t="s">
        <v>29</v>
      </c>
      <c r="G7419">
        <v>72083.47</v>
      </c>
      <c r="H7419" s="5">
        <v>350</v>
      </c>
      <c r="I7419" s="5">
        <v>2000</v>
      </c>
      <c r="J7419" t="str">
        <f t="shared" si="920"/>
        <v>no</v>
      </c>
      <c r="K7419">
        <f t="shared" si="921"/>
        <v>0</v>
      </c>
      <c r="L7419">
        <f t="shared" si="922"/>
        <v>1</v>
      </c>
      <c r="M7419">
        <f t="shared" si="923"/>
        <v>0</v>
      </c>
      <c r="N7419">
        <f t="shared" si="924"/>
        <v>-5.304538288630388</v>
      </c>
      <c r="O7419">
        <f t="shared" si="925"/>
        <v>4.9689919389546873E-3</v>
      </c>
      <c r="P7419">
        <f t="shared" si="926"/>
        <v>4.9444231402281128E-3</v>
      </c>
      <c r="Q7419">
        <f t="shared" si="927"/>
        <v>-4.9566872429661771E-3</v>
      </c>
    </row>
    <row r="7420" spans="1:17" x14ac:dyDescent="0.25">
      <c r="A7420">
        <v>7409</v>
      </c>
      <c r="B7420" t="s">
        <v>7534</v>
      </c>
      <c r="C7420" s="8">
        <v>360000</v>
      </c>
      <c r="E7420" t="s">
        <v>31</v>
      </c>
      <c r="F7420" t="s">
        <v>29</v>
      </c>
      <c r="G7420">
        <v>376386.35</v>
      </c>
      <c r="H7420" s="5">
        <v>200</v>
      </c>
      <c r="I7420" s="5">
        <v>2000</v>
      </c>
      <c r="J7420" t="str">
        <f t="shared" si="920"/>
        <v>yes</v>
      </c>
      <c r="K7420">
        <f t="shared" si="921"/>
        <v>0</v>
      </c>
      <c r="L7420">
        <f t="shared" si="922"/>
        <v>1</v>
      </c>
      <c r="M7420">
        <f t="shared" si="923"/>
        <v>0</v>
      </c>
      <c r="N7420">
        <f t="shared" si="924"/>
        <v>-6.0911826992464819</v>
      </c>
      <c r="O7420">
        <f t="shared" si="925"/>
        <v>2.2627312011748763E-3</v>
      </c>
      <c r="P7420">
        <f t="shared" si="926"/>
        <v>2.2576228076076183E-3</v>
      </c>
      <c r="Q7420">
        <f t="shared" si="927"/>
        <v>-2.2601750800809789E-3</v>
      </c>
    </row>
    <row r="7421" spans="1:17" x14ac:dyDescent="0.25">
      <c r="A7421">
        <v>7410</v>
      </c>
      <c r="B7421" t="s">
        <v>7535</v>
      </c>
      <c r="C7421" s="8">
        <v>25000</v>
      </c>
      <c r="E7421" t="s">
        <v>22</v>
      </c>
      <c r="F7421" t="s">
        <v>29</v>
      </c>
      <c r="G7421">
        <f>0</f>
        <v>0</v>
      </c>
      <c r="H7421" s="5">
        <v>250</v>
      </c>
      <c r="I7421" s="5">
        <v>9000</v>
      </c>
      <c r="J7421" t="str">
        <f t="shared" si="920"/>
        <v>no</v>
      </c>
      <c r="K7421">
        <f t="shared" si="921"/>
        <v>0</v>
      </c>
      <c r="L7421">
        <f t="shared" si="922"/>
        <v>1</v>
      </c>
      <c r="M7421">
        <f t="shared" si="923"/>
        <v>0</v>
      </c>
      <c r="N7421">
        <f t="shared" si="924"/>
        <v>-5.0774424782121441</v>
      </c>
      <c r="O7421">
        <f t="shared" si="925"/>
        <v>6.23583692807856E-3</v>
      </c>
      <c r="P7421">
        <f t="shared" si="926"/>
        <v>6.1971922478092686E-3</v>
      </c>
      <c r="Q7421">
        <f t="shared" si="927"/>
        <v>-6.216474549050232E-3</v>
      </c>
    </row>
    <row r="7422" spans="1:17" x14ac:dyDescent="0.25">
      <c r="A7422">
        <v>7411</v>
      </c>
      <c r="B7422" t="s">
        <v>7536</v>
      </c>
      <c r="C7422" s="8">
        <v>2</v>
      </c>
      <c r="E7422" t="s">
        <v>57</v>
      </c>
      <c r="F7422" t="s">
        <v>74</v>
      </c>
      <c r="G7422">
        <v>0</v>
      </c>
      <c r="H7422" s="5">
        <v>730</v>
      </c>
      <c r="I7422" s="5">
        <v>9000</v>
      </c>
      <c r="J7422" t="str">
        <f t="shared" si="920"/>
        <v>no</v>
      </c>
      <c r="K7422">
        <f t="shared" si="921"/>
        <v>0</v>
      </c>
      <c r="L7422">
        <f t="shared" si="922"/>
        <v>0</v>
      </c>
      <c r="M7422">
        <f t="shared" si="923"/>
        <v>0</v>
      </c>
      <c r="N7422">
        <f t="shared" si="924"/>
        <v>-4.9863532693831756</v>
      </c>
      <c r="O7422">
        <f t="shared" si="925"/>
        <v>6.8305282254162358E-3</v>
      </c>
      <c r="P7422">
        <f t="shared" si="926"/>
        <v>6.7841886334687792E-3</v>
      </c>
      <c r="Q7422">
        <f t="shared" si="927"/>
        <v>-6.8073058548944205E-3</v>
      </c>
    </row>
    <row r="7423" spans="1:17" x14ac:dyDescent="0.25">
      <c r="A7423">
        <v>7412</v>
      </c>
      <c r="B7423" t="s">
        <v>7537</v>
      </c>
      <c r="C7423" s="8">
        <v>150000</v>
      </c>
      <c r="E7423" t="s">
        <v>22</v>
      </c>
      <c r="F7423" t="s">
        <v>29</v>
      </c>
      <c r="G7423">
        <v>46060.959999999999</v>
      </c>
      <c r="H7423" s="5">
        <v>250</v>
      </c>
      <c r="I7423" s="5">
        <v>2000</v>
      </c>
      <c r="J7423" t="str">
        <f t="shared" si="920"/>
        <v>no</v>
      </c>
      <c r="K7423">
        <f t="shared" si="921"/>
        <v>0</v>
      </c>
      <c r="L7423">
        <f t="shared" si="922"/>
        <v>1</v>
      </c>
      <c r="M7423">
        <f t="shared" si="923"/>
        <v>0</v>
      </c>
      <c r="N7423">
        <f t="shared" si="924"/>
        <v>-5.4558160599027135</v>
      </c>
      <c r="O7423">
        <f t="shared" si="925"/>
        <v>4.2713896492300599E-3</v>
      </c>
      <c r="P7423">
        <f t="shared" si="926"/>
        <v>4.2532224787584184E-3</v>
      </c>
      <c r="Q7423">
        <f t="shared" si="927"/>
        <v>-4.2622931583676015E-3</v>
      </c>
    </row>
    <row r="7424" spans="1:17" x14ac:dyDescent="0.25">
      <c r="A7424">
        <v>7413</v>
      </c>
      <c r="B7424" t="s">
        <v>7538</v>
      </c>
      <c r="C7424" s="8">
        <v>250000</v>
      </c>
      <c r="E7424" t="s">
        <v>22</v>
      </c>
      <c r="F7424" t="s">
        <v>29</v>
      </c>
      <c r="G7424">
        <v>130838.56</v>
      </c>
      <c r="H7424" s="5">
        <v>350</v>
      </c>
      <c r="I7424" s="5">
        <v>2000</v>
      </c>
      <c r="J7424" t="str">
        <f t="shared" si="920"/>
        <v>no</v>
      </c>
      <c r="K7424">
        <f t="shared" si="921"/>
        <v>0</v>
      </c>
      <c r="L7424">
        <f t="shared" si="922"/>
        <v>1</v>
      </c>
      <c r="M7424">
        <f t="shared" si="923"/>
        <v>0</v>
      </c>
      <c r="N7424">
        <f t="shared" si="924"/>
        <v>-5.7583716024473652</v>
      </c>
      <c r="O7424">
        <f t="shared" si="925"/>
        <v>3.1562470409956722E-3</v>
      </c>
      <c r="P7424">
        <f t="shared" si="926"/>
        <v>3.1463164888875851E-3</v>
      </c>
      <c r="Q7424">
        <f t="shared" si="927"/>
        <v>-3.151276549290742E-3</v>
      </c>
    </row>
    <row r="7425" spans="1:17" x14ac:dyDescent="0.25">
      <c r="A7425">
        <v>7414</v>
      </c>
      <c r="B7425" t="s">
        <v>7539</v>
      </c>
      <c r="C7425" s="8">
        <v>2</v>
      </c>
      <c r="E7425" t="s">
        <v>57</v>
      </c>
      <c r="F7425" t="s">
        <v>74</v>
      </c>
      <c r="G7425">
        <v>308</v>
      </c>
      <c r="H7425" s="5">
        <v>730</v>
      </c>
      <c r="I7425" s="5">
        <v>9000</v>
      </c>
      <c r="J7425" t="str">
        <f t="shared" si="920"/>
        <v>yes</v>
      </c>
      <c r="K7425">
        <f t="shared" si="921"/>
        <v>0</v>
      </c>
      <c r="L7425">
        <f t="shared" si="922"/>
        <v>0</v>
      </c>
      <c r="M7425">
        <f t="shared" si="923"/>
        <v>0</v>
      </c>
      <c r="N7425">
        <f t="shared" si="924"/>
        <v>-4.9863532693831756</v>
      </c>
      <c r="O7425">
        <f t="shared" si="925"/>
        <v>6.8305282254162358E-3</v>
      </c>
      <c r="P7425">
        <f t="shared" si="926"/>
        <v>6.7841886334687792E-3</v>
      </c>
      <c r="Q7425">
        <f t="shared" si="927"/>
        <v>-6.8073058548944205E-3</v>
      </c>
    </row>
    <row r="7426" spans="1:17" x14ac:dyDescent="0.25">
      <c r="A7426">
        <v>7415</v>
      </c>
      <c r="B7426" t="s">
        <v>7540</v>
      </c>
      <c r="C7426" s="8">
        <v>2</v>
      </c>
      <c r="E7426" t="s">
        <v>57</v>
      </c>
      <c r="F7426" t="s">
        <v>74</v>
      </c>
      <c r="G7426">
        <v>34.619999999999997</v>
      </c>
      <c r="H7426" s="5">
        <v>730</v>
      </c>
      <c r="I7426" s="5">
        <v>9000</v>
      </c>
      <c r="J7426" t="str">
        <f t="shared" si="920"/>
        <v>yes</v>
      </c>
      <c r="K7426">
        <f t="shared" si="921"/>
        <v>0</v>
      </c>
      <c r="L7426">
        <f t="shared" si="922"/>
        <v>0</v>
      </c>
      <c r="M7426">
        <f t="shared" si="923"/>
        <v>0</v>
      </c>
      <c r="N7426">
        <f t="shared" si="924"/>
        <v>-4.9863532693831756</v>
      </c>
      <c r="O7426">
        <f t="shared" si="925"/>
        <v>6.8305282254162358E-3</v>
      </c>
      <c r="P7426">
        <f t="shared" si="926"/>
        <v>6.7841886334687792E-3</v>
      </c>
      <c r="Q7426">
        <f t="shared" si="927"/>
        <v>-6.8073058548944205E-3</v>
      </c>
    </row>
    <row r="7427" spans="1:17" x14ac:dyDescent="0.25">
      <c r="A7427">
        <v>7416</v>
      </c>
      <c r="B7427" t="s">
        <v>7541</v>
      </c>
      <c r="C7427" s="8">
        <v>120000</v>
      </c>
      <c r="E7427" t="s">
        <v>22</v>
      </c>
      <c r="F7427" t="s">
        <v>30</v>
      </c>
      <c r="G7427">
        <v>61175.64</v>
      </c>
      <c r="H7427" s="5">
        <v>350</v>
      </c>
      <c r="I7427" s="5">
        <v>2000</v>
      </c>
      <c r="J7427" t="str">
        <f t="shared" si="920"/>
        <v>no</v>
      </c>
      <c r="K7427">
        <f t="shared" si="921"/>
        <v>0</v>
      </c>
      <c r="L7427">
        <f t="shared" si="922"/>
        <v>0</v>
      </c>
      <c r="M7427">
        <f t="shared" si="923"/>
        <v>0</v>
      </c>
      <c r="N7427">
        <f t="shared" si="924"/>
        <v>-5.3495930228356618</v>
      </c>
      <c r="O7427">
        <f t="shared" si="925"/>
        <v>4.7500837817135181E-3</v>
      </c>
      <c r="P7427">
        <f t="shared" si="926"/>
        <v>4.7276271566308176E-3</v>
      </c>
      <c r="Q7427">
        <f t="shared" si="927"/>
        <v>-4.7388377328016866E-3</v>
      </c>
    </row>
    <row r="7428" spans="1:17" x14ac:dyDescent="0.25">
      <c r="A7428">
        <v>7417</v>
      </c>
      <c r="B7428" t="s">
        <v>7542</v>
      </c>
      <c r="C7428" s="8">
        <v>50000</v>
      </c>
      <c r="E7428" t="s">
        <v>22</v>
      </c>
      <c r="F7428" t="s">
        <v>29</v>
      </c>
      <c r="G7428">
        <v>18814.79</v>
      </c>
      <c r="H7428" s="5">
        <v>350</v>
      </c>
      <c r="I7428" s="5">
        <v>3000</v>
      </c>
      <c r="J7428" t="str">
        <f t="shared" si="920"/>
        <v>no</v>
      </c>
      <c r="K7428">
        <f t="shared" si="921"/>
        <v>0</v>
      </c>
      <c r="L7428">
        <f t="shared" si="922"/>
        <v>1</v>
      </c>
      <c r="M7428">
        <f t="shared" si="923"/>
        <v>0</v>
      </c>
      <c r="N7428">
        <f t="shared" si="924"/>
        <v>-5.1532349239995252</v>
      </c>
      <c r="O7428">
        <f t="shared" si="925"/>
        <v>5.7806744052257613E-3</v>
      </c>
      <c r="P7428">
        <f t="shared" si="926"/>
        <v>5.7474502665744659E-3</v>
      </c>
      <c r="Q7428">
        <f t="shared" si="927"/>
        <v>-5.7640304184444421E-3</v>
      </c>
    </row>
    <row r="7429" spans="1:17" x14ac:dyDescent="0.25">
      <c r="A7429">
        <v>7418</v>
      </c>
      <c r="B7429" t="s">
        <v>7543</v>
      </c>
      <c r="C7429" s="8">
        <v>25000</v>
      </c>
      <c r="E7429" t="s">
        <v>22</v>
      </c>
      <c r="F7429" t="s">
        <v>73</v>
      </c>
      <c r="G7429">
        <v>138.30000000000001</v>
      </c>
      <c r="H7429" s="5">
        <v>200</v>
      </c>
      <c r="I7429" s="5">
        <v>9000</v>
      </c>
      <c r="J7429" t="str">
        <f t="shared" si="920"/>
        <v>no</v>
      </c>
      <c r="K7429">
        <f t="shared" si="921"/>
        <v>0</v>
      </c>
      <c r="L7429">
        <f t="shared" si="922"/>
        <v>0</v>
      </c>
      <c r="M7429">
        <f t="shared" si="923"/>
        <v>0</v>
      </c>
      <c r="N7429">
        <f t="shared" si="924"/>
        <v>-5.0619861039084881</v>
      </c>
      <c r="O7429">
        <f t="shared" si="925"/>
        <v>6.3329690794522234E-3</v>
      </c>
      <c r="P7429">
        <f t="shared" si="926"/>
        <v>6.2931149768901407E-3</v>
      </c>
      <c r="Q7429">
        <f t="shared" si="927"/>
        <v>-6.3130000950679839E-3</v>
      </c>
    </row>
    <row r="7430" spans="1:17" x14ac:dyDescent="0.25">
      <c r="A7430">
        <v>7419</v>
      </c>
      <c r="B7430" t="s">
        <v>7544</v>
      </c>
      <c r="C7430" s="8">
        <v>25000</v>
      </c>
      <c r="E7430" t="s">
        <v>22</v>
      </c>
      <c r="F7430" t="s">
        <v>73</v>
      </c>
      <c r="G7430">
        <v>476.46</v>
      </c>
      <c r="H7430" s="5">
        <v>250</v>
      </c>
      <c r="I7430" s="5">
        <v>9000</v>
      </c>
      <c r="J7430" t="str">
        <f t="shared" si="920"/>
        <v>no</v>
      </c>
      <c r="K7430">
        <f t="shared" si="921"/>
        <v>0</v>
      </c>
      <c r="L7430">
        <f t="shared" si="922"/>
        <v>0</v>
      </c>
      <c r="M7430">
        <f t="shared" si="923"/>
        <v>0</v>
      </c>
      <c r="N7430">
        <f t="shared" si="924"/>
        <v>-5.0619861039084881</v>
      </c>
      <c r="O7430">
        <f t="shared" si="925"/>
        <v>6.3329690794522234E-3</v>
      </c>
      <c r="P7430">
        <f t="shared" si="926"/>
        <v>6.2931149768901407E-3</v>
      </c>
      <c r="Q7430">
        <f t="shared" si="927"/>
        <v>-6.3130000950679839E-3</v>
      </c>
    </row>
    <row r="7431" spans="1:17" x14ac:dyDescent="0.25">
      <c r="A7431">
        <v>7420</v>
      </c>
      <c r="B7431" t="s">
        <v>7545</v>
      </c>
      <c r="C7431" s="8">
        <v>150000</v>
      </c>
      <c r="E7431" t="s">
        <v>22</v>
      </c>
      <c r="F7431" t="s">
        <v>29</v>
      </c>
      <c r="G7431">
        <v>23413.81</v>
      </c>
      <c r="H7431" s="5">
        <v>200</v>
      </c>
      <c r="I7431" s="5">
        <v>2000</v>
      </c>
      <c r="J7431" t="str">
        <f t="shared" si="920"/>
        <v>no</v>
      </c>
      <c r="K7431">
        <f t="shared" si="921"/>
        <v>0</v>
      </c>
      <c r="L7431">
        <f t="shared" si="922"/>
        <v>1</v>
      </c>
      <c r="M7431">
        <f t="shared" si="923"/>
        <v>0</v>
      </c>
      <c r="N7431">
        <f t="shared" si="924"/>
        <v>-5.4558160599027135</v>
      </c>
      <c r="O7431">
        <f t="shared" si="925"/>
        <v>4.2713896492300599E-3</v>
      </c>
      <c r="P7431">
        <f t="shared" si="926"/>
        <v>4.2532224787584184E-3</v>
      </c>
      <c r="Q7431">
        <f t="shared" si="927"/>
        <v>-4.2622931583676015E-3</v>
      </c>
    </row>
    <row r="7432" spans="1:17" x14ac:dyDescent="0.25">
      <c r="A7432">
        <v>7421</v>
      </c>
      <c r="B7432" t="s">
        <v>7546</v>
      </c>
      <c r="C7432" s="8">
        <v>25000</v>
      </c>
      <c r="E7432" t="s">
        <v>22</v>
      </c>
      <c r="F7432" t="s">
        <v>29</v>
      </c>
      <c r="G7432">
        <v>1119.3900000000001</v>
      </c>
      <c r="H7432" s="5">
        <v>250</v>
      </c>
      <c r="I7432" s="5">
        <v>2000</v>
      </c>
      <c r="J7432" t="str">
        <f t="shared" si="920"/>
        <v>no</v>
      </c>
      <c r="K7432">
        <f t="shared" si="921"/>
        <v>0</v>
      </c>
      <c r="L7432">
        <f t="shared" si="922"/>
        <v>1</v>
      </c>
      <c r="M7432">
        <f t="shared" si="923"/>
        <v>0</v>
      </c>
      <c r="N7432">
        <f t="shared" si="924"/>
        <v>-5.0776216317218994</v>
      </c>
      <c r="O7432">
        <f t="shared" si="925"/>
        <v>6.2347198560733057E-3</v>
      </c>
      <c r="P7432">
        <f t="shared" si="926"/>
        <v>6.1960889770977974E-3</v>
      </c>
      <c r="Q7432">
        <f t="shared" si="927"/>
        <v>-6.2153643991387491E-3</v>
      </c>
    </row>
    <row r="7433" spans="1:17" x14ac:dyDescent="0.25">
      <c r="A7433">
        <v>7422</v>
      </c>
      <c r="B7433" t="s">
        <v>7547</v>
      </c>
      <c r="C7433" s="8">
        <v>1000000</v>
      </c>
      <c r="E7433" t="s">
        <v>22</v>
      </c>
      <c r="F7433" t="s">
        <v>29</v>
      </c>
      <c r="G7433">
        <v>647226.43000000005</v>
      </c>
      <c r="H7433" s="5">
        <v>250</v>
      </c>
      <c r="I7433" s="5">
        <v>2000</v>
      </c>
      <c r="J7433" t="str">
        <f t="shared" si="920"/>
        <v>no</v>
      </c>
      <c r="K7433">
        <f t="shared" si="921"/>
        <v>0</v>
      </c>
      <c r="L7433">
        <f t="shared" si="922"/>
        <v>1</v>
      </c>
      <c r="M7433">
        <f t="shared" si="923"/>
        <v>0</v>
      </c>
      <c r="N7433">
        <f t="shared" si="924"/>
        <v>-8.0275381715322531</v>
      </c>
      <c r="O7433">
        <f t="shared" si="925"/>
        <v>3.2635064008745953E-4</v>
      </c>
      <c r="P7433">
        <f t="shared" si="926"/>
        <v>3.2624417009372464E-4</v>
      </c>
      <c r="Q7433">
        <f t="shared" si="927"/>
        <v>-3.2629739930046842E-4</v>
      </c>
    </row>
    <row r="7434" spans="1:17" x14ac:dyDescent="0.25">
      <c r="A7434">
        <v>7423</v>
      </c>
      <c r="B7434" t="s">
        <v>7548</v>
      </c>
      <c r="C7434" s="8">
        <v>175000</v>
      </c>
      <c r="E7434" t="s">
        <v>22</v>
      </c>
      <c r="F7434" t="s">
        <v>29</v>
      </c>
      <c r="G7434">
        <v>165174.88</v>
      </c>
      <c r="H7434" s="5">
        <v>250</v>
      </c>
      <c r="I7434" s="5">
        <v>2000</v>
      </c>
      <c r="J7434" t="str">
        <f t="shared" si="920"/>
        <v>yes</v>
      </c>
      <c r="K7434">
        <f t="shared" si="921"/>
        <v>0</v>
      </c>
      <c r="L7434">
        <f t="shared" si="922"/>
        <v>1</v>
      </c>
      <c r="M7434">
        <f t="shared" si="923"/>
        <v>0</v>
      </c>
      <c r="N7434">
        <f t="shared" si="924"/>
        <v>-5.5314549455388766</v>
      </c>
      <c r="O7434">
        <f t="shared" si="925"/>
        <v>3.9602229866583377E-3</v>
      </c>
      <c r="P7434">
        <f t="shared" si="926"/>
        <v>3.9446014851835069E-3</v>
      </c>
      <c r="Q7434">
        <f t="shared" si="927"/>
        <v>-3.9524019455174668E-3</v>
      </c>
    </row>
    <row r="7435" spans="1:17" x14ac:dyDescent="0.25">
      <c r="A7435">
        <v>7424</v>
      </c>
      <c r="B7435" t="s">
        <v>7549</v>
      </c>
      <c r="C7435" s="8">
        <v>25000</v>
      </c>
      <c r="E7435" t="s">
        <v>22</v>
      </c>
      <c r="F7435" t="s">
        <v>29</v>
      </c>
      <c r="G7435">
        <f>0</f>
        <v>0</v>
      </c>
      <c r="H7435" s="5">
        <v>500</v>
      </c>
      <c r="I7435" s="5">
        <v>5000</v>
      </c>
      <c r="J7435" t="str">
        <f t="shared" si="920"/>
        <v>no</v>
      </c>
      <c r="K7435">
        <f t="shared" si="921"/>
        <v>1</v>
      </c>
      <c r="L7435">
        <f t="shared" si="922"/>
        <v>1</v>
      </c>
      <c r="M7435">
        <f t="shared" si="923"/>
        <v>0</v>
      </c>
      <c r="N7435">
        <f t="shared" si="924"/>
        <v>-5.07754485164629</v>
      </c>
      <c r="O7435">
        <f t="shared" si="925"/>
        <v>6.2351985767131269E-3</v>
      </c>
      <c r="P7435">
        <f t="shared" si="926"/>
        <v>6.1965617835001326E-3</v>
      </c>
      <c r="Q7435">
        <f t="shared" si="927"/>
        <v>-5.0837606917997595</v>
      </c>
    </row>
    <row r="7436" spans="1:17" x14ac:dyDescent="0.25">
      <c r="A7436">
        <v>7425</v>
      </c>
      <c r="B7436" t="s">
        <v>7550</v>
      </c>
      <c r="C7436" s="8">
        <v>175000</v>
      </c>
      <c r="E7436" t="s">
        <v>22</v>
      </c>
      <c r="F7436" t="s">
        <v>29</v>
      </c>
      <c r="G7436">
        <v>218.5</v>
      </c>
      <c r="H7436" s="5">
        <v>200</v>
      </c>
      <c r="I7436" s="5">
        <v>3000</v>
      </c>
      <c r="J7436" t="str">
        <f t="shared" ref="J7436:J7499" si="928">IF(G7436/C7436&gt;=0.85, "yes", "no")</f>
        <v>no</v>
      </c>
      <c r="K7436">
        <f t="shared" ref="K7436:K7499" si="929">IF(OR(H7436=500, H7436=600), 1, 0)</f>
        <v>0</v>
      </c>
      <c r="L7436">
        <f t="shared" ref="L7436:L7499" si="930">IF(F7436="ZDD", 1, 0)</f>
        <v>1</v>
      </c>
      <c r="M7436">
        <f t="shared" ref="M7436:M7499" si="931">IF(OR(E7436="ZP07", E7436="ZP28",E7436="ZP32",E7436="ZP45",E7436="ZPPY",E7436="ZSPP",E7436="ZXP1",E7436="ZXX7",E7436="ZYPP",E7436="ZYSP",E7436="ZYWP"),1,0)</f>
        <v>0</v>
      </c>
      <c r="N7436">
        <f t="shared" ref="N7436:N7499" si="932">$P$3+$P$4*L7436+$P$5*(C7436/10000000)+$P$6*(I7436/10000000)+$P$7*M7436</f>
        <v>-5.5314293521803402</v>
      </c>
      <c r="O7436">
        <f t="shared" ref="O7436:O7499" si="933">EXP(N7436)</f>
        <v>3.9603243433621428E-3</v>
      </c>
      <c r="P7436">
        <f t="shared" ref="P7436:P7499" si="934">O7436/(1+O7436)</f>
        <v>3.9447020438306496E-3</v>
      </c>
      <c r="Q7436">
        <f t="shared" ref="Q7436:Q7499" si="935">K7436*LN(P7436)+(1-K7436)*LN(1-P7436)</f>
        <v>-3.952502902404416E-3</v>
      </c>
    </row>
    <row r="7437" spans="1:17" x14ac:dyDescent="0.25">
      <c r="A7437">
        <v>7426</v>
      </c>
      <c r="B7437" t="s">
        <v>7551</v>
      </c>
      <c r="C7437" s="8">
        <v>10000</v>
      </c>
      <c r="E7437" t="s">
        <v>22</v>
      </c>
      <c r="F7437" t="s">
        <v>20</v>
      </c>
      <c r="G7437">
        <v>25.39</v>
      </c>
      <c r="H7437" s="5">
        <v>300</v>
      </c>
      <c r="I7437" s="5">
        <v>2000</v>
      </c>
      <c r="J7437" t="str">
        <f t="shared" si="928"/>
        <v>no</v>
      </c>
      <c r="K7437">
        <f t="shared" si="929"/>
        <v>0</v>
      </c>
      <c r="L7437">
        <f t="shared" si="930"/>
        <v>0</v>
      </c>
      <c r="M7437">
        <f t="shared" si="931"/>
        <v>0</v>
      </c>
      <c r="N7437">
        <f t="shared" si="932"/>
        <v>-5.0167819260365452</v>
      </c>
      <c r="O7437">
        <f t="shared" si="933"/>
        <v>6.6258147997120967E-3</v>
      </c>
      <c r="P7437">
        <f t="shared" si="934"/>
        <v>6.5822023459933153E-3</v>
      </c>
      <c r="Q7437">
        <f t="shared" si="935"/>
        <v>-6.6039605704349882E-3</v>
      </c>
    </row>
    <row r="7438" spans="1:17" x14ac:dyDescent="0.25">
      <c r="A7438">
        <v>7427</v>
      </c>
      <c r="B7438" t="s">
        <v>7552</v>
      </c>
      <c r="C7438" s="8">
        <v>25000</v>
      </c>
      <c r="E7438" t="s">
        <v>22</v>
      </c>
      <c r="F7438" t="s">
        <v>29</v>
      </c>
      <c r="G7438">
        <v>3604.84</v>
      </c>
      <c r="H7438" s="5">
        <v>250</v>
      </c>
      <c r="I7438" s="5">
        <v>9000</v>
      </c>
      <c r="J7438" t="str">
        <f t="shared" si="928"/>
        <v>no</v>
      </c>
      <c r="K7438">
        <f t="shared" si="929"/>
        <v>0</v>
      </c>
      <c r="L7438">
        <f t="shared" si="930"/>
        <v>1</v>
      </c>
      <c r="M7438">
        <f t="shared" si="931"/>
        <v>0</v>
      </c>
      <c r="N7438">
        <f t="shared" si="932"/>
        <v>-5.0774424782121441</v>
      </c>
      <c r="O7438">
        <f t="shared" si="933"/>
        <v>6.23583692807856E-3</v>
      </c>
      <c r="P7438">
        <f t="shared" si="934"/>
        <v>6.1971922478092686E-3</v>
      </c>
      <c r="Q7438">
        <f t="shared" si="935"/>
        <v>-6.216474549050232E-3</v>
      </c>
    </row>
    <row r="7439" spans="1:17" x14ac:dyDescent="0.25">
      <c r="A7439">
        <v>7428</v>
      </c>
      <c r="B7439" t="s">
        <v>7553</v>
      </c>
      <c r="C7439" s="8">
        <v>25000</v>
      </c>
      <c r="E7439" t="s">
        <v>22</v>
      </c>
      <c r="F7439" t="s">
        <v>29</v>
      </c>
      <c r="G7439">
        <v>5134.6099999999997</v>
      </c>
      <c r="H7439" s="5">
        <v>200</v>
      </c>
      <c r="I7439" s="5">
        <v>9000</v>
      </c>
      <c r="J7439" t="str">
        <f t="shared" si="928"/>
        <v>no</v>
      </c>
      <c r="K7439">
        <f t="shared" si="929"/>
        <v>0</v>
      </c>
      <c r="L7439">
        <f t="shared" si="930"/>
        <v>1</v>
      </c>
      <c r="M7439">
        <f t="shared" si="931"/>
        <v>0</v>
      </c>
      <c r="N7439">
        <f t="shared" si="932"/>
        <v>-5.0774424782121441</v>
      </c>
      <c r="O7439">
        <f t="shared" si="933"/>
        <v>6.23583692807856E-3</v>
      </c>
      <c r="P7439">
        <f t="shared" si="934"/>
        <v>6.1971922478092686E-3</v>
      </c>
      <c r="Q7439">
        <f t="shared" si="935"/>
        <v>-6.216474549050232E-3</v>
      </c>
    </row>
    <row r="7440" spans="1:17" x14ac:dyDescent="0.25">
      <c r="A7440">
        <v>7429</v>
      </c>
      <c r="B7440" t="s">
        <v>7554</v>
      </c>
      <c r="C7440" s="8">
        <v>2</v>
      </c>
      <c r="E7440" t="s">
        <v>57</v>
      </c>
      <c r="F7440" t="s">
        <v>74</v>
      </c>
      <c r="G7440">
        <v>34.64</v>
      </c>
      <c r="H7440" s="5">
        <v>730</v>
      </c>
      <c r="I7440" s="5">
        <v>9000</v>
      </c>
      <c r="J7440" t="str">
        <f t="shared" si="928"/>
        <v>yes</v>
      </c>
      <c r="K7440">
        <f t="shared" si="929"/>
        <v>0</v>
      </c>
      <c r="L7440">
        <f t="shared" si="930"/>
        <v>0</v>
      </c>
      <c r="M7440">
        <f t="shared" si="931"/>
        <v>0</v>
      </c>
      <c r="N7440">
        <f t="shared" si="932"/>
        <v>-4.9863532693831756</v>
      </c>
      <c r="O7440">
        <f t="shared" si="933"/>
        <v>6.8305282254162358E-3</v>
      </c>
      <c r="P7440">
        <f t="shared" si="934"/>
        <v>6.7841886334687792E-3</v>
      </c>
      <c r="Q7440">
        <f t="shared" si="935"/>
        <v>-6.8073058548944205E-3</v>
      </c>
    </row>
    <row r="7441" spans="1:17" x14ac:dyDescent="0.25">
      <c r="A7441">
        <v>7430</v>
      </c>
      <c r="B7441" t="s">
        <v>7555</v>
      </c>
      <c r="C7441" s="8">
        <v>4500000</v>
      </c>
      <c r="E7441" t="s">
        <v>22</v>
      </c>
      <c r="F7441" t="s">
        <v>29</v>
      </c>
      <c r="G7441">
        <v>4361680.6900000004</v>
      </c>
      <c r="H7441" s="5">
        <v>250</v>
      </c>
      <c r="I7441" s="5">
        <v>2000</v>
      </c>
      <c r="J7441" t="str">
        <f t="shared" si="928"/>
        <v>yes</v>
      </c>
      <c r="K7441">
        <f t="shared" si="929"/>
        <v>0</v>
      </c>
      <c r="L7441">
        <f t="shared" si="930"/>
        <v>1</v>
      </c>
      <c r="M7441">
        <f t="shared" si="931"/>
        <v>0</v>
      </c>
      <c r="N7441">
        <f t="shared" si="932"/>
        <v>-18.616982160595061</v>
      </c>
      <c r="O7441">
        <f t="shared" si="933"/>
        <v>8.2176450384712857E-9</v>
      </c>
      <c r="P7441">
        <f t="shared" si="934"/>
        <v>8.2176449709415972E-9</v>
      </c>
      <c r="Q7441">
        <f t="shared" si="935"/>
        <v>-8.2176450426770442E-9</v>
      </c>
    </row>
    <row r="7442" spans="1:17" x14ac:dyDescent="0.25">
      <c r="A7442">
        <v>7431</v>
      </c>
      <c r="B7442" t="s">
        <v>7556</v>
      </c>
      <c r="C7442" s="8">
        <v>500000</v>
      </c>
      <c r="E7442" t="s">
        <v>22</v>
      </c>
      <c r="F7442" t="s">
        <v>29</v>
      </c>
      <c r="G7442">
        <v>224153.66</v>
      </c>
      <c r="H7442" s="5">
        <v>250</v>
      </c>
      <c r="I7442" s="5">
        <v>2000</v>
      </c>
      <c r="J7442" t="str">
        <f t="shared" si="928"/>
        <v>no</v>
      </c>
      <c r="K7442">
        <f t="shared" si="929"/>
        <v>0</v>
      </c>
      <c r="L7442">
        <f t="shared" si="930"/>
        <v>1</v>
      </c>
      <c r="M7442">
        <f t="shared" si="931"/>
        <v>0</v>
      </c>
      <c r="N7442">
        <f t="shared" si="932"/>
        <v>-6.5147604588089951</v>
      </c>
      <c r="O7442">
        <f t="shared" si="933"/>
        <v>1.481410715858377E-3</v>
      </c>
      <c r="P7442">
        <f t="shared" si="934"/>
        <v>1.4792193844112048E-3</v>
      </c>
      <c r="Q7442">
        <f t="shared" si="935"/>
        <v>-1.4803145094915374E-3</v>
      </c>
    </row>
    <row r="7443" spans="1:17" x14ac:dyDescent="0.25">
      <c r="A7443">
        <v>7432</v>
      </c>
      <c r="B7443" t="s">
        <v>7557</v>
      </c>
      <c r="C7443" s="8">
        <v>150000</v>
      </c>
      <c r="E7443" t="s">
        <v>22</v>
      </c>
      <c r="F7443" t="s">
        <v>29</v>
      </c>
      <c r="G7443">
        <v>164.06</v>
      </c>
      <c r="H7443" s="5">
        <v>250</v>
      </c>
      <c r="I7443" s="5">
        <v>2000</v>
      </c>
      <c r="J7443" t="str">
        <f t="shared" si="928"/>
        <v>no</v>
      </c>
      <c r="K7443">
        <f t="shared" si="929"/>
        <v>0</v>
      </c>
      <c r="L7443">
        <f t="shared" si="930"/>
        <v>1</v>
      </c>
      <c r="M7443">
        <f t="shared" si="931"/>
        <v>0</v>
      </c>
      <c r="N7443">
        <f t="shared" si="932"/>
        <v>-5.4558160599027135</v>
      </c>
      <c r="O7443">
        <f t="shared" si="933"/>
        <v>4.2713896492300599E-3</v>
      </c>
      <c r="P7443">
        <f t="shared" si="934"/>
        <v>4.2532224787584184E-3</v>
      </c>
      <c r="Q7443">
        <f t="shared" si="935"/>
        <v>-4.2622931583676015E-3</v>
      </c>
    </row>
    <row r="7444" spans="1:17" x14ac:dyDescent="0.25">
      <c r="A7444">
        <v>7433</v>
      </c>
      <c r="B7444" t="s">
        <v>7558</v>
      </c>
      <c r="C7444" s="8">
        <v>2</v>
      </c>
      <c r="E7444" t="s">
        <v>57</v>
      </c>
      <c r="F7444" t="s">
        <v>74</v>
      </c>
      <c r="G7444">
        <v>1972.08</v>
      </c>
      <c r="H7444" s="5">
        <v>730</v>
      </c>
      <c r="I7444" s="5">
        <v>9000</v>
      </c>
      <c r="J7444" t="str">
        <f t="shared" si="928"/>
        <v>yes</v>
      </c>
      <c r="K7444">
        <f t="shared" si="929"/>
        <v>0</v>
      </c>
      <c r="L7444">
        <f t="shared" si="930"/>
        <v>0</v>
      </c>
      <c r="M7444">
        <f t="shared" si="931"/>
        <v>0</v>
      </c>
      <c r="N7444">
        <f t="shared" si="932"/>
        <v>-4.9863532693831756</v>
      </c>
      <c r="O7444">
        <f t="shared" si="933"/>
        <v>6.8305282254162358E-3</v>
      </c>
      <c r="P7444">
        <f t="shared" si="934"/>
        <v>6.7841886334687792E-3</v>
      </c>
      <c r="Q7444">
        <f t="shared" si="935"/>
        <v>-6.8073058548944205E-3</v>
      </c>
    </row>
    <row r="7445" spans="1:17" x14ac:dyDescent="0.25">
      <c r="A7445">
        <v>7434</v>
      </c>
      <c r="B7445" t="s">
        <v>7559</v>
      </c>
      <c r="C7445" s="8">
        <v>25000</v>
      </c>
      <c r="E7445" t="s">
        <v>22</v>
      </c>
      <c r="F7445" t="s">
        <v>73</v>
      </c>
      <c r="G7445">
        <v>1218.52</v>
      </c>
      <c r="H7445" s="5">
        <v>250</v>
      </c>
      <c r="I7445" s="5">
        <v>9000</v>
      </c>
      <c r="J7445" t="str">
        <f t="shared" si="928"/>
        <v>no</v>
      </c>
      <c r="K7445">
        <f t="shared" si="929"/>
        <v>0</v>
      </c>
      <c r="L7445">
        <f t="shared" si="930"/>
        <v>0</v>
      </c>
      <c r="M7445">
        <f t="shared" si="931"/>
        <v>0</v>
      </c>
      <c r="N7445">
        <f t="shared" si="932"/>
        <v>-5.0619861039084881</v>
      </c>
      <c r="O7445">
        <f t="shared" si="933"/>
        <v>6.3329690794522234E-3</v>
      </c>
      <c r="P7445">
        <f t="shared" si="934"/>
        <v>6.2931149768901407E-3</v>
      </c>
      <c r="Q7445">
        <f t="shared" si="935"/>
        <v>-6.3130000950679839E-3</v>
      </c>
    </row>
    <row r="7446" spans="1:17" x14ac:dyDescent="0.25">
      <c r="A7446">
        <v>7435</v>
      </c>
      <c r="B7446" t="s">
        <v>7560</v>
      </c>
      <c r="C7446" s="8">
        <v>50000</v>
      </c>
      <c r="E7446" t="s">
        <v>22</v>
      </c>
      <c r="F7446" t="s">
        <v>29</v>
      </c>
      <c r="G7446">
        <v>2509.46</v>
      </c>
      <c r="H7446" s="5">
        <v>250</v>
      </c>
      <c r="I7446" s="5">
        <v>2000</v>
      </c>
      <c r="J7446" t="str">
        <f t="shared" si="928"/>
        <v>no</v>
      </c>
      <c r="K7446">
        <f t="shared" si="929"/>
        <v>0</v>
      </c>
      <c r="L7446">
        <f t="shared" si="930"/>
        <v>1</v>
      </c>
      <c r="M7446">
        <f t="shared" si="931"/>
        <v>0</v>
      </c>
      <c r="N7446">
        <f t="shared" si="932"/>
        <v>-5.1532605173580617</v>
      </c>
      <c r="O7446">
        <f t="shared" si="933"/>
        <v>5.7805264602463387E-3</v>
      </c>
      <c r="P7446">
        <f t="shared" si="934"/>
        <v>5.7473040172992601E-3</v>
      </c>
      <c r="Q7446">
        <f t="shared" si="935"/>
        <v>-5.763883323760685E-3</v>
      </c>
    </row>
    <row r="7447" spans="1:17" x14ac:dyDescent="0.25">
      <c r="A7447">
        <v>7436</v>
      </c>
      <c r="B7447" t="s">
        <v>7561</v>
      </c>
      <c r="C7447" s="8">
        <v>25000</v>
      </c>
      <c r="E7447" t="s">
        <v>22</v>
      </c>
      <c r="F7447" t="s">
        <v>29</v>
      </c>
      <c r="G7447">
        <v>4221.3999999999996</v>
      </c>
      <c r="H7447" s="5">
        <v>350</v>
      </c>
      <c r="I7447" s="5">
        <v>2000</v>
      </c>
      <c r="J7447" t="str">
        <f t="shared" si="928"/>
        <v>no</v>
      </c>
      <c r="K7447">
        <f t="shared" si="929"/>
        <v>0</v>
      </c>
      <c r="L7447">
        <f t="shared" si="930"/>
        <v>1</v>
      </c>
      <c r="M7447">
        <f t="shared" si="931"/>
        <v>0</v>
      </c>
      <c r="N7447">
        <f t="shared" si="932"/>
        <v>-5.0776216317218994</v>
      </c>
      <c r="O7447">
        <f t="shared" si="933"/>
        <v>6.2347198560733057E-3</v>
      </c>
      <c r="P7447">
        <f t="shared" si="934"/>
        <v>6.1960889770977974E-3</v>
      </c>
      <c r="Q7447">
        <f t="shared" si="935"/>
        <v>-6.2153643991387491E-3</v>
      </c>
    </row>
    <row r="7448" spans="1:17" x14ac:dyDescent="0.25">
      <c r="A7448">
        <v>7437</v>
      </c>
      <c r="B7448" t="s">
        <v>7562</v>
      </c>
      <c r="C7448" s="8">
        <v>25000</v>
      </c>
      <c r="E7448" t="s">
        <v>22</v>
      </c>
      <c r="F7448" t="s">
        <v>73</v>
      </c>
      <c r="G7448">
        <v>829.35</v>
      </c>
      <c r="H7448" s="5">
        <v>200</v>
      </c>
      <c r="I7448" s="5">
        <v>9000</v>
      </c>
      <c r="J7448" t="str">
        <f t="shared" si="928"/>
        <v>no</v>
      </c>
      <c r="K7448">
        <f t="shared" si="929"/>
        <v>0</v>
      </c>
      <c r="L7448">
        <f t="shared" si="930"/>
        <v>0</v>
      </c>
      <c r="M7448">
        <f t="shared" si="931"/>
        <v>0</v>
      </c>
      <c r="N7448">
        <f t="shared" si="932"/>
        <v>-5.0619861039084881</v>
      </c>
      <c r="O7448">
        <f t="shared" si="933"/>
        <v>6.3329690794522234E-3</v>
      </c>
      <c r="P7448">
        <f t="shared" si="934"/>
        <v>6.2931149768901407E-3</v>
      </c>
      <c r="Q7448">
        <f t="shared" si="935"/>
        <v>-6.3130000950679839E-3</v>
      </c>
    </row>
    <row r="7449" spans="1:17" x14ac:dyDescent="0.25">
      <c r="A7449">
        <v>7438</v>
      </c>
      <c r="B7449" t="s">
        <v>7563</v>
      </c>
      <c r="C7449" s="8">
        <v>200000</v>
      </c>
      <c r="E7449" t="s">
        <v>22</v>
      </c>
      <c r="F7449" t="s">
        <v>29</v>
      </c>
      <c r="G7449">
        <v>83959.55</v>
      </c>
      <c r="H7449" s="5">
        <v>250</v>
      </c>
      <c r="I7449" s="5">
        <v>2000</v>
      </c>
      <c r="J7449" t="str">
        <f t="shared" si="928"/>
        <v>no</v>
      </c>
      <c r="K7449">
        <f t="shared" si="929"/>
        <v>0</v>
      </c>
      <c r="L7449">
        <f t="shared" si="930"/>
        <v>1</v>
      </c>
      <c r="M7449">
        <f t="shared" si="931"/>
        <v>0</v>
      </c>
      <c r="N7449">
        <f t="shared" si="932"/>
        <v>-5.6070938311750398</v>
      </c>
      <c r="O7449">
        <f t="shared" si="933"/>
        <v>3.6717245187135035E-3</v>
      </c>
      <c r="P7449">
        <f t="shared" si="934"/>
        <v>3.6582922772624587E-3</v>
      </c>
      <c r="Q7449">
        <f t="shared" si="935"/>
        <v>-3.6650001931303865E-3</v>
      </c>
    </row>
    <row r="7450" spans="1:17" x14ac:dyDescent="0.25">
      <c r="A7450">
        <v>7439</v>
      </c>
      <c r="B7450" t="s">
        <v>7564</v>
      </c>
      <c r="C7450" s="8">
        <v>120000</v>
      </c>
      <c r="E7450" t="s">
        <v>22</v>
      </c>
      <c r="F7450" t="s">
        <v>29</v>
      </c>
      <c r="G7450">
        <v>11102.71</v>
      </c>
      <c r="H7450" s="5">
        <v>300</v>
      </c>
      <c r="I7450" s="5">
        <v>2000</v>
      </c>
      <c r="J7450" t="str">
        <f t="shared" si="928"/>
        <v>no</v>
      </c>
      <c r="K7450">
        <f t="shared" si="929"/>
        <v>0</v>
      </c>
      <c r="L7450">
        <f t="shared" si="930"/>
        <v>1</v>
      </c>
      <c r="M7450">
        <f t="shared" si="931"/>
        <v>0</v>
      </c>
      <c r="N7450">
        <f t="shared" si="932"/>
        <v>-5.3650493971393178</v>
      </c>
      <c r="O7450">
        <f t="shared" si="933"/>
        <v>4.6772291931098916E-3</v>
      </c>
      <c r="P7450">
        <f t="shared" si="934"/>
        <v>4.6554545651107592E-3</v>
      </c>
      <c r="Q7450">
        <f t="shared" si="935"/>
        <v>-4.6663249445409649E-3</v>
      </c>
    </row>
    <row r="7451" spans="1:17" x14ac:dyDescent="0.25">
      <c r="A7451">
        <v>7440</v>
      </c>
      <c r="B7451" t="s">
        <v>7565</v>
      </c>
      <c r="C7451" s="8">
        <v>25000</v>
      </c>
      <c r="E7451" t="s">
        <v>22</v>
      </c>
      <c r="F7451" t="s">
        <v>23</v>
      </c>
      <c r="G7451">
        <v>34.729999999999997</v>
      </c>
      <c r="H7451" s="5">
        <v>250</v>
      </c>
      <c r="I7451" s="5">
        <v>9000</v>
      </c>
      <c r="J7451" t="str">
        <f t="shared" si="928"/>
        <v>no</v>
      </c>
      <c r="K7451">
        <f t="shared" si="929"/>
        <v>0</v>
      </c>
      <c r="L7451">
        <f t="shared" si="930"/>
        <v>0</v>
      </c>
      <c r="M7451">
        <f t="shared" si="931"/>
        <v>0</v>
      </c>
      <c r="N7451">
        <f t="shared" si="932"/>
        <v>-5.0619861039084881</v>
      </c>
      <c r="O7451">
        <f t="shared" si="933"/>
        <v>6.3329690794522234E-3</v>
      </c>
      <c r="P7451">
        <f t="shared" si="934"/>
        <v>6.2931149768901407E-3</v>
      </c>
      <c r="Q7451">
        <f t="shared" si="935"/>
        <v>-6.3130000950679839E-3</v>
      </c>
    </row>
    <row r="7452" spans="1:17" x14ac:dyDescent="0.25">
      <c r="A7452">
        <v>7441</v>
      </c>
      <c r="B7452" t="s">
        <v>7566</v>
      </c>
      <c r="C7452" s="8">
        <v>120000</v>
      </c>
      <c r="E7452" t="s">
        <v>22</v>
      </c>
      <c r="F7452" t="s">
        <v>29</v>
      </c>
      <c r="G7452">
        <v>109443.19</v>
      </c>
      <c r="H7452" s="5">
        <v>350</v>
      </c>
      <c r="I7452" s="5">
        <v>2000</v>
      </c>
      <c r="J7452" t="str">
        <f t="shared" si="928"/>
        <v>yes</v>
      </c>
      <c r="K7452">
        <f t="shared" si="929"/>
        <v>0</v>
      </c>
      <c r="L7452">
        <f t="shared" si="930"/>
        <v>1</v>
      </c>
      <c r="M7452">
        <f t="shared" si="931"/>
        <v>0</v>
      </c>
      <c r="N7452">
        <f t="shared" si="932"/>
        <v>-5.3650493971393178</v>
      </c>
      <c r="O7452">
        <f t="shared" si="933"/>
        <v>4.6772291931098916E-3</v>
      </c>
      <c r="P7452">
        <f t="shared" si="934"/>
        <v>4.6554545651107592E-3</v>
      </c>
      <c r="Q7452">
        <f t="shared" si="935"/>
        <v>-4.6663249445409649E-3</v>
      </c>
    </row>
    <row r="7453" spans="1:17" x14ac:dyDescent="0.25">
      <c r="A7453">
        <v>7442</v>
      </c>
      <c r="B7453" t="s">
        <v>7567</v>
      </c>
      <c r="C7453" s="8">
        <v>125000</v>
      </c>
      <c r="E7453" t="s">
        <v>22</v>
      </c>
      <c r="F7453" t="s">
        <v>29</v>
      </c>
      <c r="G7453">
        <v>79879.39</v>
      </c>
      <c r="H7453" s="5">
        <v>350</v>
      </c>
      <c r="I7453" s="5">
        <v>2000</v>
      </c>
      <c r="J7453" t="str">
        <f t="shared" si="928"/>
        <v>no</v>
      </c>
      <c r="K7453">
        <f t="shared" si="929"/>
        <v>0</v>
      </c>
      <c r="L7453">
        <f t="shared" si="930"/>
        <v>1</v>
      </c>
      <c r="M7453">
        <f t="shared" si="931"/>
        <v>0</v>
      </c>
      <c r="N7453">
        <f t="shared" si="932"/>
        <v>-5.3801771742665512</v>
      </c>
      <c r="O7453">
        <f t="shared" si="933"/>
        <v>4.6070056148390616E-3</v>
      </c>
      <c r="P7453">
        <f t="shared" si="934"/>
        <v>4.5858784470843746E-3</v>
      </c>
      <c r="Q7453">
        <f t="shared" si="935"/>
        <v>-4.5964258460631114E-3</v>
      </c>
    </row>
    <row r="7454" spans="1:17" x14ac:dyDescent="0.25">
      <c r="A7454">
        <v>7443</v>
      </c>
      <c r="B7454" t="s">
        <v>7568</v>
      </c>
      <c r="C7454" s="8">
        <v>25000</v>
      </c>
      <c r="E7454" t="s">
        <v>22</v>
      </c>
      <c r="F7454" t="s">
        <v>73</v>
      </c>
      <c r="G7454">
        <v>6371.31</v>
      </c>
      <c r="H7454" s="5">
        <v>200</v>
      </c>
      <c r="I7454" s="5">
        <v>9000</v>
      </c>
      <c r="J7454" t="str">
        <f t="shared" si="928"/>
        <v>no</v>
      </c>
      <c r="K7454">
        <f t="shared" si="929"/>
        <v>0</v>
      </c>
      <c r="L7454">
        <f t="shared" si="930"/>
        <v>0</v>
      </c>
      <c r="M7454">
        <f t="shared" si="931"/>
        <v>0</v>
      </c>
      <c r="N7454">
        <f t="shared" si="932"/>
        <v>-5.0619861039084881</v>
      </c>
      <c r="O7454">
        <f t="shared" si="933"/>
        <v>6.3329690794522234E-3</v>
      </c>
      <c r="P7454">
        <f t="shared" si="934"/>
        <v>6.2931149768901407E-3</v>
      </c>
      <c r="Q7454">
        <f t="shared" si="935"/>
        <v>-6.3130000950679839E-3</v>
      </c>
    </row>
    <row r="7455" spans="1:17" x14ac:dyDescent="0.25">
      <c r="A7455">
        <v>7444</v>
      </c>
      <c r="B7455" t="s">
        <v>7569</v>
      </c>
      <c r="C7455" s="8">
        <v>2</v>
      </c>
      <c r="E7455" t="s">
        <v>57</v>
      </c>
      <c r="F7455" t="s">
        <v>74</v>
      </c>
      <c r="G7455">
        <v>17015.669999999998</v>
      </c>
      <c r="H7455" s="5">
        <v>730</v>
      </c>
      <c r="I7455" s="5">
        <v>9000</v>
      </c>
      <c r="J7455" t="str">
        <f t="shared" si="928"/>
        <v>yes</v>
      </c>
      <c r="K7455">
        <f t="shared" si="929"/>
        <v>0</v>
      </c>
      <c r="L7455">
        <f t="shared" si="930"/>
        <v>0</v>
      </c>
      <c r="M7455">
        <f t="shared" si="931"/>
        <v>0</v>
      </c>
      <c r="N7455">
        <f t="shared" si="932"/>
        <v>-4.9863532693831756</v>
      </c>
      <c r="O7455">
        <f t="shared" si="933"/>
        <v>6.8305282254162358E-3</v>
      </c>
      <c r="P7455">
        <f t="shared" si="934"/>
        <v>6.7841886334687792E-3</v>
      </c>
      <c r="Q7455">
        <f t="shared" si="935"/>
        <v>-6.8073058548944205E-3</v>
      </c>
    </row>
    <row r="7456" spans="1:17" x14ac:dyDescent="0.25">
      <c r="A7456">
        <v>7445</v>
      </c>
      <c r="B7456" t="s">
        <v>7570</v>
      </c>
      <c r="C7456" s="8">
        <v>120000</v>
      </c>
      <c r="E7456" t="s">
        <v>35</v>
      </c>
      <c r="F7456" t="s">
        <v>29</v>
      </c>
      <c r="G7456">
        <v>196285.39</v>
      </c>
      <c r="H7456" s="5">
        <v>350</v>
      </c>
      <c r="I7456" s="5">
        <v>2000</v>
      </c>
      <c r="J7456" t="str">
        <f t="shared" si="928"/>
        <v>yes</v>
      </c>
      <c r="K7456">
        <f t="shared" si="929"/>
        <v>0</v>
      </c>
      <c r="L7456">
        <f t="shared" si="930"/>
        <v>1</v>
      </c>
      <c r="M7456">
        <f t="shared" si="931"/>
        <v>0</v>
      </c>
      <c r="N7456">
        <f t="shared" si="932"/>
        <v>-5.3650493971393178</v>
      </c>
      <c r="O7456">
        <f t="shared" si="933"/>
        <v>4.6772291931098916E-3</v>
      </c>
      <c r="P7456">
        <f t="shared" si="934"/>
        <v>4.6554545651107592E-3</v>
      </c>
      <c r="Q7456">
        <f t="shared" si="935"/>
        <v>-4.6663249445409649E-3</v>
      </c>
    </row>
    <row r="7457" spans="1:17" x14ac:dyDescent="0.25">
      <c r="A7457">
        <v>7446</v>
      </c>
      <c r="B7457" t="s">
        <v>7571</v>
      </c>
      <c r="C7457" s="8">
        <v>25000</v>
      </c>
      <c r="E7457" t="s">
        <v>22</v>
      </c>
      <c r="F7457" t="s">
        <v>29</v>
      </c>
      <c r="G7457">
        <v>1188.29</v>
      </c>
      <c r="H7457" s="5">
        <v>350</v>
      </c>
      <c r="I7457" s="5">
        <v>9000</v>
      </c>
      <c r="J7457" t="str">
        <f t="shared" si="928"/>
        <v>no</v>
      </c>
      <c r="K7457">
        <f t="shared" si="929"/>
        <v>0</v>
      </c>
      <c r="L7457">
        <f t="shared" si="930"/>
        <v>1</v>
      </c>
      <c r="M7457">
        <f t="shared" si="931"/>
        <v>0</v>
      </c>
      <c r="N7457">
        <f t="shared" si="932"/>
        <v>-5.0774424782121441</v>
      </c>
      <c r="O7457">
        <f t="shared" si="933"/>
        <v>6.23583692807856E-3</v>
      </c>
      <c r="P7457">
        <f t="shared" si="934"/>
        <v>6.1971922478092686E-3</v>
      </c>
      <c r="Q7457">
        <f t="shared" si="935"/>
        <v>-6.216474549050232E-3</v>
      </c>
    </row>
    <row r="7458" spans="1:17" x14ac:dyDescent="0.25">
      <c r="A7458">
        <v>7447</v>
      </c>
      <c r="B7458" t="s">
        <v>7572</v>
      </c>
      <c r="C7458" s="8">
        <v>195000</v>
      </c>
      <c r="E7458" t="s">
        <v>22</v>
      </c>
      <c r="F7458" t="s">
        <v>29</v>
      </c>
      <c r="G7458">
        <v>156047.66</v>
      </c>
      <c r="H7458" s="5">
        <v>250</v>
      </c>
      <c r="I7458" s="5">
        <v>2000</v>
      </c>
      <c r="J7458" t="str">
        <f t="shared" si="928"/>
        <v>no</v>
      </c>
      <c r="K7458">
        <f t="shared" si="929"/>
        <v>0</v>
      </c>
      <c r="L7458">
        <f t="shared" si="930"/>
        <v>1</v>
      </c>
      <c r="M7458">
        <f t="shared" si="931"/>
        <v>0</v>
      </c>
      <c r="N7458">
        <f t="shared" si="932"/>
        <v>-5.5919660540478073</v>
      </c>
      <c r="O7458">
        <f t="shared" si="933"/>
        <v>3.727691811937172E-3</v>
      </c>
      <c r="P7458">
        <f t="shared" si="934"/>
        <v>3.7138477321552359E-3</v>
      </c>
      <c r="Q7458">
        <f t="shared" si="935"/>
        <v>-3.7207611869643606E-3</v>
      </c>
    </row>
    <row r="7459" spans="1:17" x14ac:dyDescent="0.25">
      <c r="A7459">
        <v>7448</v>
      </c>
      <c r="B7459" t="s">
        <v>7573</v>
      </c>
      <c r="C7459" s="8">
        <v>150000</v>
      </c>
      <c r="E7459" t="s">
        <v>22</v>
      </c>
      <c r="F7459" t="s">
        <v>30</v>
      </c>
      <c r="G7459">
        <v>71099.59</v>
      </c>
      <c r="H7459" s="5">
        <v>350</v>
      </c>
      <c r="I7459" s="5">
        <v>2000</v>
      </c>
      <c r="J7459" t="str">
        <f t="shared" si="928"/>
        <v>no</v>
      </c>
      <c r="K7459">
        <f t="shared" si="929"/>
        <v>0</v>
      </c>
      <c r="L7459">
        <f t="shared" si="930"/>
        <v>0</v>
      </c>
      <c r="M7459">
        <f t="shared" si="931"/>
        <v>0</v>
      </c>
      <c r="N7459">
        <f t="shared" si="932"/>
        <v>-5.4403596855990575</v>
      </c>
      <c r="O7459">
        <f t="shared" si="933"/>
        <v>4.3379227017729775E-3</v>
      </c>
      <c r="P7459">
        <f t="shared" si="934"/>
        <v>4.3191864050134803E-3</v>
      </c>
      <c r="Q7459">
        <f t="shared" si="935"/>
        <v>-4.328541036596789E-3</v>
      </c>
    </row>
    <row r="7460" spans="1:17" x14ac:dyDescent="0.25">
      <c r="A7460">
        <v>7449</v>
      </c>
      <c r="B7460" t="s">
        <v>7574</v>
      </c>
      <c r="C7460" s="8">
        <v>250000</v>
      </c>
      <c r="E7460" t="s">
        <v>22</v>
      </c>
      <c r="F7460" t="s">
        <v>29</v>
      </c>
      <c r="G7460">
        <v>161348.66</v>
      </c>
      <c r="H7460" s="5">
        <v>250</v>
      </c>
      <c r="I7460" s="5">
        <v>2000</v>
      </c>
      <c r="J7460" t="str">
        <f t="shared" si="928"/>
        <v>no</v>
      </c>
      <c r="K7460">
        <f t="shared" si="929"/>
        <v>0</v>
      </c>
      <c r="L7460">
        <f t="shared" si="930"/>
        <v>1</v>
      </c>
      <c r="M7460">
        <f t="shared" si="931"/>
        <v>0</v>
      </c>
      <c r="N7460">
        <f t="shared" si="932"/>
        <v>-5.7583716024473652</v>
      </c>
      <c r="O7460">
        <f t="shared" si="933"/>
        <v>3.1562470409956722E-3</v>
      </c>
      <c r="P7460">
        <f t="shared" si="934"/>
        <v>3.1463164888875851E-3</v>
      </c>
      <c r="Q7460">
        <f t="shared" si="935"/>
        <v>-3.151276549290742E-3</v>
      </c>
    </row>
    <row r="7461" spans="1:17" x14ac:dyDescent="0.25">
      <c r="A7461">
        <v>7450</v>
      </c>
      <c r="B7461" t="s">
        <v>7575</v>
      </c>
      <c r="C7461" s="8">
        <v>225000</v>
      </c>
      <c r="E7461" t="s">
        <v>22</v>
      </c>
      <c r="F7461" t="s">
        <v>29</v>
      </c>
      <c r="G7461">
        <v>52449.49</v>
      </c>
      <c r="H7461" s="5">
        <v>400</v>
      </c>
      <c r="I7461" s="5">
        <v>2000</v>
      </c>
      <c r="J7461" t="str">
        <f t="shared" si="928"/>
        <v>no</v>
      </c>
      <c r="K7461">
        <f t="shared" si="929"/>
        <v>0</v>
      </c>
      <c r="L7461">
        <f t="shared" si="930"/>
        <v>1</v>
      </c>
      <c r="M7461">
        <f t="shared" si="931"/>
        <v>0</v>
      </c>
      <c r="N7461">
        <f t="shared" si="932"/>
        <v>-5.6827327168112021</v>
      </c>
      <c r="O7461">
        <f t="shared" si="933"/>
        <v>3.4042428890343245E-3</v>
      </c>
      <c r="P7461">
        <f t="shared" si="934"/>
        <v>3.3926933368676184E-3</v>
      </c>
      <c r="Q7461">
        <f t="shared" si="935"/>
        <v>-3.3984615711686512E-3</v>
      </c>
    </row>
    <row r="7462" spans="1:17" x14ac:dyDescent="0.25">
      <c r="A7462">
        <v>7451</v>
      </c>
      <c r="B7462" t="s">
        <v>7576</v>
      </c>
      <c r="C7462" s="8">
        <v>150000</v>
      </c>
      <c r="E7462" t="s">
        <v>22</v>
      </c>
      <c r="F7462" t="s">
        <v>29</v>
      </c>
      <c r="G7462">
        <v>124136.84</v>
      </c>
      <c r="H7462" s="5">
        <v>300</v>
      </c>
      <c r="I7462" s="5">
        <v>2000</v>
      </c>
      <c r="J7462" t="str">
        <f t="shared" si="928"/>
        <v>no</v>
      </c>
      <c r="K7462">
        <f t="shared" si="929"/>
        <v>0</v>
      </c>
      <c r="L7462">
        <f t="shared" si="930"/>
        <v>1</v>
      </c>
      <c r="M7462">
        <f t="shared" si="931"/>
        <v>0</v>
      </c>
      <c r="N7462">
        <f t="shared" si="932"/>
        <v>-5.4558160599027135</v>
      </c>
      <c r="O7462">
        <f t="shared" si="933"/>
        <v>4.2713896492300599E-3</v>
      </c>
      <c r="P7462">
        <f t="shared" si="934"/>
        <v>4.2532224787584184E-3</v>
      </c>
      <c r="Q7462">
        <f t="shared" si="935"/>
        <v>-4.2622931583676015E-3</v>
      </c>
    </row>
    <row r="7463" spans="1:17" x14ac:dyDescent="0.25">
      <c r="A7463">
        <v>7452</v>
      </c>
      <c r="B7463" t="s">
        <v>7577</v>
      </c>
      <c r="C7463" s="8">
        <v>2</v>
      </c>
      <c r="E7463" t="s">
        <v>57</v>
      </c>
      <c r="F7463" t="s">
        <v>74</v>
      </c>
      <c r="G7463">
        <v>2503.9699999999998</v>
      </c>
      <c r="H7463" s="5">
        <v>730</v>
      </c>
      <c r="I7463" s="5">
        <v>9000</v>
      </c>
      <c r="J7463" t="str">
        <f t="shared" si="928"/>
        <v>yes</v>
      </c>
      <c r="K7463">
        <f t="shared" si="929"/>
        <v>0</v>
      </c>
      <c r="L7463">
        <f t="shared" si="930"/>
        <v>0</v>
      </c>
      <c r="M7463">
        <f t="shared" si="931"/>
        <v>0</v>
      </c>
      <c r="N7463">
        <f t="shared" si="932"/>
        <v>-4.9863532693831756</v>
      </c>
      <c r="O7463">
        <f t="shared" si="933"/>
        <v>6.8305282254162358E-3</v>
      </c>
      <c r="P7463">
        <f t="shared" si="934"/>
        <v>6.7841886334687792E-3</v>
      </c>
      <c r="Q7463">
        <f t="shared" si="935"/>
        <v>-6.8073058548944205E-3</v>
      </c>
    </row>
    <row r="7464" spans="1:17" x14ac:dyDescent="0.25">
      <c r="A7464">
        <v>7453</v>
      </c>
      <c r="B7464" t="s">
        <v>7578</v>
      </c>
      <c r="C7464" s="8">
        <v>250000</v>
      </c>
      <c r="E7464" t="s">
        <v>22</v>
      </c>
      <c r="F7464" t="s">
        <v>29</v>
      </c>
      <c r="G7464">
        <v>125748.14</v>
      </c>
      <c r="H7464" s="5">
        <v>250</v>
      </c>
      <c r="I7464" s="5">
        <v>2000</v>
      </c>
      <c r="J7464" t="str">
        <f t="shared" si="928"/>
        <v>no</v>
      </c>
      <c r="K7464">
        <f t="shared" si="929"/>
        <v>0</v>
      </c>
      <c r="L7464">
        <f t="shared" si="930"/>
        <v>1</v>
      </c>
      <c r="M7464">
        <f t="shared" si="931"/>
        <v>0</v>
      </c>
      <c r="N7464">
        <f t="shared" si="932"/>
        <v>-5.7583716024473652</v>
      </c>
      <c r="O7464">
        <f t="shared" si="933"/>
        <v>3.1562470409956722E-3</v>
      </c>
      <c r="P7464">
        <f t="shared" si="934"/>
        <v>3.1463164888875851E-3</v>
      </c>
      <c r="Q7464">
        <f t="shared" si="935"/>
        <v>-3.151276549290742E-3</v>
      </c>
    </row>
    <row r="7465" spans="1:17" x14ac:dyDescent="0.25">
      <c r="A7465">
        <v>7454</v>
      </c>
      <c r="B7465" t="s">
        <v>7579</v>
      </c>
      <c r="C7465" s="8">
        <v>125000</v>
      </c>
      <c r="E7465" t="s">
        <v>31</v>
      </c>
      <c r="F7465" t="s">
        <v>29</v>
      </c>
      <c r="G7465">
        <v>59033.61</v>
      </c>
      <c r="H7465" s="5">
        <v>350</v>
      </c>
      <c r="I7465" s="5">
        <v>2000</v>
      </c>
      <c r="J7465" t="str">
        <f t="shared" si="928"/>
        <v>no</v>
      </c>
      <c r="K7465">
        <f t="shared" si="929"/>
        <v>0</v>
      </c>
      <c r="L7465">
        <f t="shared" si="930"/>
        <v>1</v>
      </c>
      <c r="M7465">
        <f t="shared" si="931"/>
        <v>0</v>
      </c>
      <c r="N7465">
        <f t="shared" si="932"/>
        <v>-5.3801771742665512</v>
      </c>
      <c r="O7465">
        <f t="shared" si="933"/>
        <v>4.6070056148390616E-3</v>
      </c>
      <c r="P7465">
        <f t="shared" si="934"/>
        <v>4.5858784470843746E-3</v>
      </c>
      <c r="Q7465">
        <f t="shared" si="935"/>
        <v>-4.5964258460631114E-3</v>
      </c>
    </row>
    <row r="7466" spans="1:17" x14ac:dyDescent="0.25">
      <c r="A7466">
        <v>7455</v>
      </c>
      <c r="B7466" t="s">
        <v>7580</v>
      </c>
      <c r="C7466" s="8">
        <v>250000</v>
      </c>
      <c r="E7466" t="s">
        <v>22</v>
      </c>
      <c r="F7466" t="s">
        <v>29</v>
      </c>
      <c r="G7466">
        <v>124919.92</v>
      </c>
      <c r="H7466" s="5">
        <v>250</v>
      </c>
      <c r="I7466" s="5">
        <v>2000</v>
      </c>
      <c r="J7466" t="str">
        <f t="shared" si="928"/>
        <v>no</v>
      </c>
      <c r="K7466">
        <f t="shared" si="929"/>
        <v>0</v>
      </c>
      <c r="L7466">
        <f t="shared" si="930"/>
        <v>1</v>
      </c>
      <c r="M7466">
        <f t="shared" si="931"/>
        <v>0</v>
      </c>
      <c r="N7466">
        <f t="shared" si="932"/>
        <v>-5.7583716024473652</v>
      </c>
      <c r="O7466">
        <f t="shared" si="933"/>
        <v>3.1562470409956722E-3</v>
      </c>
      <c r="P7466">
        <f t="shared" si="934"/>
        <v>3.1463164888875851E-3</v>
      </c>
      <c r="Q7466">
        <f t="shared" si="935"/>
        <v>-3.151276549290742E-3</v>
      </c>
    </row>
    <row r="7467" spans="1:17" x14ac:dyDescent="0.25">
      <c r="A7467">
        <v>7456</v>
      </c>
      <c r="B7467" t="s">
        <v>7581</v>
      </c>
      <c r="C7467" s="8">
        <v>125000</v>
      </c>
      <c r="E7467" t="s">
        <v>37</v>
      </c>
      <c r="F7467" t="s">
        <v>29</v>
      </c>
      <c r="G7467">
        <v>198402.48</v>
      </c>
      <c r="H7467" s="5">
        <v>200</v>
      </c>
      <c r="I7467" s="5">
        <v>2000</v>
      </c>
      <c r="J7467" t="str">
        <f t="shared" si="928"/>
        <v>yes</v>
      </c>
      <c r="K7467">
        <f t="shared" si="929"/>
        <v>0</v>
      </c>
      <c r="L7467">
        <f t="shared" si="930"/>
        <v>1</v>
      </c>
      <c r="M7467">
        <f t="shared" si="931"/>
        <v>0</v>
      </c>
      <c r="N7467">
        <f t="shared" si="932"/>
        <v>-5.3801771742665512</v>
      </c>
      <c r="O7467">
        <f t="shared" si="933"/>
        <v>4.6070056148390616E-3</v>
      </c>
      <c r="P7467">
        <f t="shared" si="934"/>
        <v>4.5858784470843746E-3</v>
      </c>
      <c r="Q7467">
        <f t="shared" si="935"/>
        <v>-4.5964258460631114E-3</v>
      </c>
    </row>
    <row r="7468" spans="1:17" x14ac:dyDescent="0.25">
      <c r="A7468">
        <v>7457</v>
      </c>
      <c r="B7468" t="s">
        <v>7582</v>
      </c>
      <c r="C7468" s="8">
        <v>150000</v>
      </c>
      <c r="E7468" t="s">
        <v>22</v>
      </c>
      <c r="F7468" t="s">
        <v>29</v>
      </c>
      <c r="G7468">
        <v>91487.48</v>
      </c>
      <c r="H7468" s="5">
        <v>300</v>
      </c>
      <c r="I7468" s="5">
        <v>2000</v>
      </c>
      <c r="J7468" t="str">
        <f t="shared" si="928"/>
        <v>no</v>
      </c>
      <c r="K7468">
        <f t="shared" si="929"/>
        <v>0</v>
      </c>
      <c r="L7468">
        <f t="shared" si="930"/>
        <v>1</v>
      </c>
      <c r="M7468">
        <f t="shared" si="931"/>
        <v>0</v>
      </c>
      <c r="N7468">
        <f t="shared" si="932"/>
        <v>-5.4558160599027135</v>
      </c>
      <c r="O7468">
        <f t="shared" si="933"/>
        <v>4.2713896492300599E-3</v>
      </c>
      <c r="P7468">
        <f t="shared" si="934"/>
        <v>4.2532224787584184E-3</v>
      </c>
      <c r="Q7468">
        <f t="shared" si="935"/>
        <v>-4.2622931583676015E-3</v>
      </c>
    </row>
    <row r="7469" spans="1:17" x14ac:dyDescent="0.25">
      <c r="A7469">
        <v>7458</v>
      </c>
      <c r="B7469" t="s">
        <v>7583</v>
      </c>
      <c r="C7469" s="8">
        <v>25000</v>
      </c>
      <c r="E7469" t="s">
        <v>22</v>
      </c>
      <c r="F7469" t="s">
        <v>29</v>
      </c>
      <c r="G7469">
        <v>14735.420000000002</v>
      </c>
      <c r="H7469" s="5">
        <v>250</v>
      </c>
      <c r="I7469" s="5">
        <v>2000</v>
      </c>
      <c r="J7469" t="str">
        <f t="shared" si="928"/>
        <v>no</v>
      </c>
      <c r="K7469">
        <f t="shared" si="929"/>
        <v>0</v>
      </c>
      <c r="L7469">
        <f t="shared" si="930"/>
        <v>1</v>
      </c>
      <c r="M7469">
        <f t="shared" si="931"/>
        <v>0</v>
      </c>
      <c r="N7469">
        <f t="shared" si="932"/>
        <v>-5.0776216317218994</v>
      </c>
      <c r="O7469">
        <f t="shared" si="933"/>
        <v>6.2347198560733057E-3</v>
      </c>
      <c r="P7469">
        <f t="shared" si="934"/>
        <v>6.1960889770977974E-3</v>
      </c>
      <c r="Q7469">
        <f t="shared" si="935"/>
        <v>-6.2153643991387491E-3</v>
      </c>
    </row>
    <row r="7470" spans="1:17" x14ac:dyDescent="0.25">
      <c r="A7470">
        <v>7459</v>
      </c>
      <c r="B7470" t="s">
        <v>7584</v>
      </c>
      <c r="C7470" s="8">
        <v>250000</v>
      </c>
      <c r="E7470" t="s">
        <v>22</v>
      </c>
      <c r="F7470" t="s">
        <v>29</v>
      </c>
      <c r="G7470">
        <v>134751.26</v>
      </c>
      <c r="H7470" s="5">
        <v>300</v>
      </c>
      <c r="I7470" s="5">
        <v>2000</v>
      </c>
      <c r="J7470" t="str">
        <f t="shared" si="928"/>
        <v>no</v>
      </c>
      <c r="K7470">
        <f t="shared" si="929"/>
        <v>0</v>
      </c>
      <c r="L7470">
        <f t="shared" si="930"/>
        <v>1</v>
      </c>
      <c r="M7470">
        <f t="shared" si="931"/>
        <v>0</v>
      </c>
      <c r="N7470">
        <f t="shared" si="932"/>
        <v>-5.7583716024473652</v>
      </c>
      <c r="O7470">
        <f t="shared" si="933"/>
        <v>3.1562470409956722E-3</v>
      </c>
      <c r="P7470">
        <f t="shared" si="934"/>
        <v>3.1463164888875851E-3</v>
      </c>
      <c r="Q7470">
        <f t="shared" si="935"/>
        <v>-3.151276549290742E-3</v>
      </c>
    </row>
    <row r="7471" spans="1:17" x14ac:dyDescent="0.25">
      <c r="A7471">
        <v>7460</v>
      </c>
      <c r="B7471" t="s">
        <v>7585</v>
      </c>
      <c r="C7471" s="8">
        <v>1000000</v>
      </c>
      <c r="E7471" t="s">
        <v>22</v>
      </c>
      <c r="F7471" t="s">
        <v>25</v>
      </c>
      <c r="G7471">
        <v>838667.84</v>
      </c>
      <c r="H7471" s="5">
        <v>300</v>
      </c>
      <c r="I7471" s="5">
        <v>2000</v>
      </c>
      <c r="J7471" t="str">
        <f t="shared" si="928"/>
        <v>no</v>
      </c>
      <c r="K7471">
        <f t="shared" si="929"/>
        <v>0</v>
      </c>
      <c r="L7471">
        <f t="shared" si="930"/>
        <v>0</v>
      </c>
      <c r="M7471">
        <f t="shared" si="931"/>
        <v>0</v>
      </c>
      <c r="N7471">
        <f t="shared" si="932"/>
        <v>-8.0120817972285963</v>
      </c>
      <c r="O7471">
        <f t="shared" si="933"/>
        <v>3.3143402185954133E-4</v>
      </c>
      <c r="P7471">
        <f t="shared" si="934"/>
        <v>3.3132420974416635E-4</v>
      </c>
      <c r="Q7471">
        <f t="shared" si="935"/>
        <v>-3.3137910973691332E-4</v>
      </c>
    </row>
    <row r="7472" spans="1:17" x14ac:dyDescent="0.25">
      <c r="A7472">
        <v>7461</v>
      </c>
      <c r="B7472" t="s">
        <v>7586</v>
      </c>
      <c r="C7472" s="8">
        <v>2</v>
      </c>
      <c r="E7472" t="s">
        <v>57</v>
      </c>
      <c r="F7472" t="s">
        <v>74</v>
      </c>
      <c r="G7472">
        <v>190.58</v>
      </c>
      <c r="H7472" s="5">
        <v>730</v>
      </c>
      <c r="I7472" s="5">
        <v>9000</v>
      </c>
      <c r="J7472" t="str">
        <f t="shared" si="928"/>
        <v>yes</v>
      </c>
      <c r="K7472">
        <f t="shared" si="929"/>
        <v>0</v>
      </c>
      <c r="L7472">
        <f t="shared" si="930"/>
        <v>0</v>
      </c>
      <c r="M7472">
        <f t="shared" si="931"/>
        <v>0</v>
      </c>
      <c r="N7472">
        <f t="shared" si="932"/>
        <v>-4.9863532693831756</v>
      </c>
      <c r="O7472">
        <f t="shared" si="933"/>
        <v>6.8305282254162358E-3</v>
      </c>
      <c r="P7472">
        <f t="shared" si="934"/>
        <v>6.7841886334687792E-3</v>
      </c>
      <c r="Q7472">
        <f t="shared" si="935"/>
        <v>-6.8073058548944205E-3</v>
      </c>
    </row>
    <row r="7473" spans="1:17" x14ac:dyDescent="0.25">
      <c r="A7473">
        <v>7462</v>
      </c>
      <c r="B7473" t="s">
        <v>7587</v>
      </c>
      <c r="C7473" s="8">
        <v>210000</v>
      </c>
      <c r="E7473" t="s">
        <v>22</v>
      </c>
      <c r="F7473" t="s">
        <v>29</v>
      </c>
      <c r="G7473">
        <v>98229.55</v>
      </c>
      <c r="H7473" s="5">
        <v>300</v>
      </c>
      <c r="I7473" s="5">
        <v>3000</v>
      </c>
      <c r="J7473" t="str">
        <f t="shared" si="928"/>
        <v>no</v>
      </c>
      <c r="K7473">
        <f t="shared" si="929"/>
        <v>0</v>
      </c>
      <c r="L7473">
        <f t="shared" si="930"/>
        <v>1</v>
      </c>
      <c r="M7473">
        <f t="shared" si="931"/>
        <v>0</v>
      </c>
      <c r="N7473">
        <f t="shared" si="932"/>
        <v>-5.6373237920709682</v>
      </c>
      <c r="O7473">
        <f t="shared" si="933"/>
        <v>3.5623893551579252E-3</v>
      </c>
      <c r="P7473">
        <f t="shared" si="934"/>
        <v>3.5497437856822724E-3</v>
      </c>
      <c r="Q7473">
        <f t="shared" si="935"/>
        <v>-3.5560590756912596E-3</v>
      </c>
    </row>
    <row r="7474" spans="1:17" x14ac:dyDescent="0.25">
      <c r="A7474">
        <v>7463</v>
      </c>
      <c r="B7474" t="s">
        <v>7588</v>
      </c>
      <c r="C7474" s="8">
        <v>350000</v>
      </c>
      <c r="E7474" t="s">
        <v>52</v>
      </c>
      <c r="F7474" t="s">
        <v>25</v>
      </c>
      <c r="G7474">
        <v>180796.45</v>
      </c>
      <c r="H7474" s="5">
        <v>250</v>
      </c>
      <c r="I7474" s="5">
        <v>2000</v>
      </c>
      <c r="J7474" t="str">
        <f t="shared" si="928"/>
        <v>no</v>
      </c>
      <c r="K7474">
        <f t="shared" si="929"/>
        <v>0</v>
      </c>
      <c r="L7474">
        <f t="shared" si="930"/>
        <v>0</v>
      </c>
      <c r="M7474">
        <f t="shared" si="931"/>
        <v>0</v>
      </c>
      <c r="N7474">
        <f t="shared" si="932"/>
        <v>-6.045470770688361</v>
      </c>
      <c r="O7474">
        <f t="shared" si="933"/>
        <v>2.3685655252506954E-3</v>
      </c>
      <c r="P7474">
        <f t="shared" si="934"/>
        <v>2.3629686791001316E-3</v>
      </c>
      <c r="Q7474">
        <f t="shared" si="935"/>
        <v>-2.3657648953721326E-3</v>
      </c>
    </row>
    <row r="7475" spans="1:17" x14ac:dyDescent="0.25">
      <c r="A7475">
        <v>7464</v>
      </c>
      <c r="B7475" t="s">
        <v>7589</v>
      </c>
      <c r="C7475" s="8">
        <v>50000</v>
      </c>
      <c r="E7475" t="s">
        <v>22</v>
      </c>
      <c r="F7475" t="s">
        <v>29</v>
      </c>
      <c r="G7475">
        <v>3234.55</v>
      </c>
      <c r="H7475" s="5">
        <v>250</v>
      </c>
      <c r="I7475" s="5">
        <v>2000</v>
      </c>
      <c r="J7475" t="str">
        <f t="shared" si="928"/>
        <v>no</v>
      </c>
      <c r="K7475">
        <f t="shared" si="929"/>
        <v>0</v>
      </c>
      <c r="L7475">
        <f t="shared" si="930"/>
        <v>1</v>
      </c>
      <c r="M7475">
        <f t="shared" si="931"/>
        <v>0</v>
      </c>
      <c r="N7475">
        <f t="shared" si="932"/>
        <v>-5.1532605173580617</v>
      </c>
      <c r="O7475">
        <f t="shared" si="933"/>
        <v>5.7805264602463387E-3</v>
      </c>
      <c r="P7475">
        <f t="shared" si="934"/>
        <v>5.7473040172992601E-3</v>
      </c>
      <c r="Q7475">
        <f t="shared" si="935"/>
        <v>-5.763883323760685E-3</v>
      </c>
    </row>
    <row r="7476" spans="1:17" x14ac:dyDescent="0.25">
      <c r="A7476">
        <v>7465</v>
      </c>
      <c r="B7476" t="s">
        <v>7590</v>
      </c>
      <c r="C7476" s="8">
        <v>25000</v>
      </c>
      <c r="E7476" t="s">
        <v>19</v>
      </c>
      <c r="F7476" t="s">
        <v>20</v>
      </c>
      <c r="G7476">
        <v>2768.53</v>
      </c>
      <c r="H7476" s="5">
        <v>300</v>
      </c>
      <c r="I7476" s="5">
        <v>3000</v>
      </c>
      <c r="J7476" t="str">
        <f t="shared" si="928"/>
        <v>no</v>
      </c>
      <c r="K7476">
        <f t="shared" si="929"/>
        <v>0</v>
      </c>
      <c r="L7476">
        <f t="shared" si="930"/>
        <v>0</v>
      </c>
      <c r="M7476">
        <f t="shared" si="931"/>
        <v>0</v>
      </c>
      <c r="N7476">
        <f t="shared" si="932"/>
        <v>-5.0621396640597069</v>
      </c>
      <c r="O7476">
        <f t="shared" si="933"/>
        <v>6.3319966624268828E-3</v>
      </c>
      <c r="P7476">
        <f t="shared" si="934"/>
        <v>6.2921547594903164E-3</v>
      </c>
      <c r="Q7476">
        <f t="shared" si="935"/>
        <v>-6.3120337971079325E-3</v>
      </c>
    </row>
    <row r="7477" spans="1:17" x14ac:dyDescent="0.25">
      <c r="A7477">
        <v>7466</v>
      </c>
      <c r="B7477" t="s">
        <v>7591</v>
      </c>
      <c r="C7477" s="8">
        <v>25000</v>
      </c>
      <c r="E7477" t="s">
        <v>22</v>
      </c>
      <c r="F7477" t="s">
        <v>73</v>
      </c>
      <c r="G7477">
        <v>1920.02</v>
      </c>
      <c r="H7477" s="5">
        <v>200</v>
      </c>
      <c r="I7477" s="5">
        <v>9000</v>
      </c>
      <c r="J7477" t="str">
        <f t="shared" si="928"/>
        <v>no</v>
      </c>
      <c r="K7477">
        <f t="shared" si="929"/>
        <v>0</v>
      </c>
      <c r="L7477">
        <f t="shared" si="930"/>
        <v>0</v>
      </c>
      <c r="M7477">
        <f t="shared" si="931"/>
        <v>0</v>
      </c>
      <c r="N7477">
        <f t="shared" si="932"/>
        <v>-5.0619861039084881</v>
      </c>
      <c r="O7477">
        <f t="shared" si="933"/>
        <v>6.3329690794522234E-3</v>
      </c>
      <c r="P7477">
        <f t="shared" si="934"/>
        <v>6.2931149768901407E-3</v>
      </c>
      <c r="Q7477">
        <f t="shared" si="935"/>
        <v>-6.3130000950679839E-3</v>
      </c>
    </row>
    <row r="7478" spans="1:17" x14ac:dyDescent="0.25">
      <c r="A7478">
        <v>7467</v>
      </c>
      <c r="B7478" t="s">
        <v>7592</v>
      </c>
      <c r="C7478" s="8">
        <v>2</v>
      </c>
      <c r="E7478" t="s">
        <v>57</v>
      </c>
      <c r="F7478" t="s">
        <v>74</v>
      </c>
      <c r="G7478">
        <v>3507.88</v>
      </c>
      <c r="H7478" s="5">
        <v>730</v>
      </c>
      <c r="I7478" s="5">
        <v>9000</v>
      </c>
      <c r="J7478" t="str">
        <f t="shared" si="928"/>
        <v>yes</v>
      </c>
      <c r="K7478">
        <f t="shared" si="929"/>
        <v>0</v>
      </c>
      <c r="L7478">
        <f t="shared" si="930"/>
        <v>0</v>
      </c>
      <c r="M7478">
        <f t="shared" si="931"/>
        <v>0</v>
      </c>
      <c r="N7478">
        <f t="shared" si="932"/>
        <v>-4.9863532693831756</v>
      </c>
      <c r="O7478">
        <f t="shared" si="933"/>
        <v>6.8305282254162358E-3</v>
      </c>
      <c r="P7478">
        <f t="shared" si="934"/>
        <v>6.7841886334687792E-3</v>
      </c>
      <c r="Q7478">
        <f t="shared" si="935"/>
        <v>-6.8073058548944205E-3</v>
      </c>
    </row>
    <row r="7479" spans="1:17" x14ac:dyDescent="0.25">
      <c r="A7479">
        <v>7468</v>
      </c>
      <c r="B7479" t="s">
        <v>7593</v>
      </c>
      <c r="C7479" s="8">
        <v>450000</v>
      </c>
      <c r="E7479" t="s">
        <v>22</v>
      </c>
      <c r="F7479" t="s">
        <v>29</v>
      </c>
      <c r="G7479">
        <v>127224.6</v>
      </c>
      <c r="H7479" s="5">
        <v>350</v>
      </c>
      <c r="I7479" s="5">
        <v>2000</v>
      </c>
      <c r="J7479" t="str">
        <f t="shared" si="928"/>
        <v>no</v>
      </c>
      <c r="K7479">
        <f t="shared" si="929"/>
        <v>0</v>
      </c>
      <c r="L7479">
        <f t="shared" si="930"/>
        <v>1</v>
      </c>
      <c r="M7479">
        <f t="shared" si="931"/>
        <v>0</v>
      </c>
      <c r="N7479">
        <f t="shared" si="932"/>
        <v>-6.3634826875366688</v>
      </c>
      <c r="O7479">
        <f t="shared" si="933"/>
        <v>1.7233543436404248E-3</v>
      </c>
      <c r="P7479">
        <f t="shared" si="934"/>
        <v>1.7203895029178182E-3</v>
      </c>
      <c r="Q7479">
        <f t="shared" si="935"/>
        <v>-1.7218710724336713E-3</v>
      </c>
    </row>
    <row r="7480" spans="1:17" x14ac:dyDescent="0.25">
      <c r="A7480">
        <v>7469</v>
      </c>
      <c r="B7480" t="s">
        <v>7594</v>
      </c>
      <c r="C7480" s="8">
        <v>25000</v>
      </c>
      <c r="E7480" t="s">
        <v>22</v>
      </c>
      <c r="F7480" t="s">
        <v>23</v>
      </c>
      <c r="G7480">
        <v>-6.57</v>
      </c>
      <c r="H7480" s="5">
        <v>250</v>
      </c>
      <c r="I7480" s="5">
        <v>9000</v>
      </c>
      <c r="J7480" t="str">
        <f t="shared" si="928"/>
        <v>no</v>
      </c>
      <c r="K7480">
        <f t="shared" si="929"/>
        <v>0</v>
      </c>
      <c r="L7480">
        <f t="shared" si="930"/>
        <v>0</v>
      </c>
      <c r="M7480">
        <f t="shared" si="931"/>
        <v>0</v>
      </c>
      <c r="N7480">
        <f t="shared" si="932"/>
        <v>-5.0619861039084881</v>
      </c>
      <c r="O7480">
        <f t="shared" si="933"/>
        <v>6.3329690794522234E-3</v>
      </c>
      <c r="P7480">
        <f t="shared" si="934"/>
        <v>6.2931149768901407E-3</v>
      </c>
      <c r="Q7480">
        <f t="shared" si="935"/>
        <v>-6.3130000950679839E-3</v>
      </c>
    </row>
    <row r="7481" spans="1:17" x14ac:dyDescent="0.25">
      <c r="A7481">
        <v>7470</v>
      </c>
      <c r="B7481" t="s">
        <v>7595</v>
      </c>
      <c r="C7481" s="8">
        <v>25000</v>
      </c>
      <c r="E7481" t="s">
        <v>22</v>
      </c>
      <c r="F7481" t="s">
        <v>73</v>
      </c>
      <c r="G7481">
        <v>7.89</v>
      </c>
      <c r="H7481" s="5">
        <v>200</v>
      </c>
      <c r="I7481" s="5">
        <v>9000</v>
      </c>
      <c r="J7481" t="str">
        <f t="shared" si="928"/>
        <v>no</v>
      </c>
      <c r="K7481">
        <f t="shared" si="929"/>
        <v>0</v>
      </c>
      <c r="L7481">
        <f t="shared" si="930"/>
        <v>0</v>
      </c>
      <c r="M7481">
        <f t="shared" si="931"/>
        <v>0</v>
      </c>
      <c r="N7481">
        <f t="shared" si="932"/>
        <v>-5.0619861039084881</v>
      </c>
      <c r="O7481">
        <f t="shared" si="933"/>
        <v>6.3329690794522234E-3</v>
      </c>
      <c r="P7481">
        <f t="shared" si="934"/>
        <v>6.2931149768901407E-3</v>
      </c>
      <c r="Q7481">
        <f t="shared" si="935"/>
        <v>-6.3130000950679839E-3</v>
      </c>
    </row>
    <row r="7482" spans="1:17" x14ac:dyDescent="0.25">
      <c r="A7482">
        <v>7471</v>
      </c>
      <c r="B7482" t="s">
        <v>7596</v>
      </c>
      <c r="C7482" s="8">
        <v>1</v>
      </c>
      <c r="E7482" t="s">
        <v>93</v>
      </c>
      <c r="F7482" t="s">
        <v>29</v>
      </c>
      <c r="G7482">
        <f>0</f>
        <v>0</v>
      </c>
      <c r="H7482" s="5">
        <v>300</v>
      </c>
      <c r="I7482" s="5">
        <v>2000</v>
      </c>
      <c r="J7482" t="str">
        <f t="shared" si="928"/>
        <v>no</v>
      </c>
      <c r="K7482">
        <f t="shared" si="929"/>
        <v>0</v>
      </c>
      <c r="L7482">
        <f t="shared" si="930"/>
        <v>1</v>
      </c>
      <c r="M7482">
        <f t="shared" si="931"/>
        <v>0</v>
      </c>
      <c r="N7482">
        <f t="shared" si="932"/>
        <v>-5.001985771641162</v>
      </c>
      <c r="O7482">
        <f t="shared" si="933"/>
        <v>6.7245802510620227E-3</v>
      </c>
      <c r="P7482">
        <f t="shared" si="934"/>
        <v>6.6796623257028382E-3</v>
      </c>
      <c r="Q7482">
        <f t="shared" si="935"/>
        <v>-6.702071114602531E-3</v>
      </c>
    </row>
    <row r="7483" spans="1:17" x14ac:dyDescent="0.25">
      <c r="A7483">
        <v>7472</v>
      </c>
      <c r="B7483" t="s">
        <v>7597</v>
      </c>
      <c r="C7483" s="8">
        <v>2</v>
      </c>
      <c r="E7483" t="s">
        <v>57</v>
      </c>
      <c r="F7483" t="s">
        <v>74</v>
      </c>
      <c r="G7483">
        <v>2472.84</v>
      </c>
      <c r="H7483" s="5">
        <v>730</v>
      </c>
      <c r="I7483" s="5">
        <v>9000</v>
      </c>
      <c r="J7483" t="str">
        <f t="shared" si="928"/>
        <v>yes</v>
      </c>
      <c r="K7483">
        <f t="shared" si="929"/>
        <v>0</v>
      </c>
      <c r="L7483">
        <f t="shared" si="930"/>
        <v>0</v>
      </c>
      <c r="M7483">
        <f t="shared" si="931"/>
        <v>0</v>
      </c>
      <c r="N7483">
        <f t="shared" si="932"/>
        <v>-4.9863532693831756</v>
      </c>
      <c r="O7483">
        <f t="shared" si="933"/>
        <v>6.8305282254162358E-3</v>
      </c>
      <c r="P7483">
        <f t="shared" si="934"/>
        <v>6.7841886334687792E-3</v>
      </c>
      <c r="Q7483">
        <f t="shared" si="935"/>
        <v>-6.8073058548944205E-3</v>
      </c>
    </row>
    <row r="7484" spans="1:17" x14ac:dyDescent="0.25">
      <c r="A7484">
        <v>7473</v>
      </c>
      <c r="B7484" t="s">
        <v>7598</v>
      </c>
      <c r="C7484" s="8">
        <v>100000</v>
      </c>
      <c r="E7484" t="s">
        <v>22</v>
      </c>
      <c r="F7484" t="s">
        <v>29</v>
      </c>
      <c r="G7484">
        <v>197688.65</v>
      </c>
      <c r="H7484" s="5">
        <v>250</v>
      </c>
      <c r="I7484" s="5">
        <v>2000</v>
      </c>
      <c r="J7484" t="str">
        <f t="shared" si="928"/>
        <v>yes</v>
      </c>
      <c r="K7484">
        <f t="shared" si="929"/>
        <v>0</v>
      </c>
      <c r="L7484">
        <f t="shared" si="930"/>
        <v>1</v>
      </c>
      <c r="M7484">
        <f t="shared" si="931"/>
        <v>0</v>
      </c>
      <c r="N7484">
        <f t="shared" si="932"/>
        <v>-5.304538288630388</v>
      </c>
      <c r="O7484">
        <f t="shared" si="933"/>
        <v>4.9689919389546873E-3</v>
      </c>
      <c r="P7484">
        <f t="shared" si="934"/>
        <v>4.9444231402281128E-3</v>
      </c>
      <c r="Q7484">
        <f t="shared" si="935"/>
        <v>-4.9566872429661771E-3</v>
      </c>
    </row>
    <row r="7485" spans="1:17" x14ac:dyDescent="0.25">
      <c r="A7485">
        <v>7474</v>
      </c>
      <c r="B7485" t="s">
        <v>7599</v>
      </c>
      <c r="C7485" s="8">
        <v>125000</v>
      </c>
      <c r="E7485" t="s">
        <v>31</v>
      </c>
      <c r="F7485" t="s">
        <v>29</v>
      </c>
      <c r="G7485">
        <v>140457.01999999999</v>
      </c>
      <c r="H7485" s="5">
        <v>250</v>
      </c>
      <c r="I7485" s="5">
        <v>2000</v>
      </c>
      <c r="J7485" t="str">
        <f t="shared" si="928"/>
        <v>yes</v>
      </c>
      <c r="K7485">
        <f t="shared" si="929"/>
        <v>0</v>
      </c>
      <c r="L7485">
        <f t="shared" si="930"/>
        <v>1</v>
      </c>
      <c r="M7485">
        <f t="shared" si="931"/>
        <v>0</v>
      </c>
      <c r="N7485">
        <f t="shared" si="932"/>
        <v>-5.3801771742665512</v>
      </c>
      <c r="O7485">
        <f t="shared" si="933"/>
        <v>4.6070056148390616E-3</v>
      </c>
      <c r="P7485">
        <f t="shared" si="934"/>
        <v>4.5858784470843746E-3</v>
      </c>
      <c r="Q7485">
        <f t="shared" si="935"/>
        <v>-4.5964258460631114E-3</v>
      </c>
    </row>
    <row r="7486" spans="1:17" x14ac:dyDescent="0.25">
      <c r="A7486">
        <v>7475</v>
      </c>
      <c r="B7486" t="s">
        <v>7600</v>
      </c>
      <c r="C7486" s="8">
        <v>25000</v>
      </c>
      <c r="E7486" t="s">
        <v>22</v>
      </c>
      <c r="F7486" t="s">
        <v>73</v>
      </c>
      <c r="G7486">
        <v>908.43</v>
      </c>
      <c r="H7486" s="5">
        <v>200</v>
      </c>
      <c r="I7486" s="5">
        <v>9000</v>
      </c>
      <c r="J7486" t="str">
        <f t="shared" si="928"/>
        <v>no</v>
      </c>
      <c r="K7486">
        <f t="shared" si="929"/>
        <v>0</v>
      </c>
      <c r="L7486">
        <f t="shared" si="930"/>
        <v>0</v>
      </c>
      <c r="M7486">
        <f t="shared" si="931"/>
        <v>0</v>
      </c>
      <c r="N7486">
        <f t="shared" si="932"/>
        <v>-5.0619861039084881</v>
      </c>
      <c r="O7486">
        <f t="shared" si="933"/>
        <v>6.3329690794522234E-3</v>
      </c>
      <c r="P7486">
        <f t="shared" si="934"/>
        <v>6.2931149768901407E-3</v>
      </c>
      <c r="Q7486">
        <f t="shared" si="935"/>
        <v>-6.3130000950679839E-3</v>
      </c>
    </row>
    <row r="7487" spans="1:17" x14ac:dyDescent="0.25">
      <c r="A7487">
        <v>7476</v>
      </c>
      <c r="B7487" t="s">
        <v>7601</v>
      </c>
      <c r="C7487" s="8">
        <v>25000</v>
      </c>
      <c r="E7487" t="s">
        <v>22</v>
      </c>
      <c r="F7487" t="s">
        <v>73</v>
      </c>
      <c r="G7487">
        <v>197.02</v>
      </c>
      <c r="H7487" s="5">
        <v>200</v>
      </c>
      <c r="I7487" s="5">
        <v>9000</v>
      </c>
      <c r="J7487" t="str">
        <f t="shared" si="928"/>
        <v>no</v>
      </c>
      <c r="K7487">
        <f t="shared" si="929"/>
        <v>0</v>
      </c>
      <c r="L7487">
        <f t="shared" si="930"/>
        <v>0</v>
      </c>
      <c r="M7487">
        <f t="shared" si="931"/>
        <v>0</v>
      </c>
      <c r="N7487">
        <f t="shared" si="932"/>
        <v>-5.0619861039084881</v>
      </c>
      <c r="O7487">
        <f t="shared" si="933"/>
        <v>6.3329690794522234E-3</v>
      </c>
      <c r="P7487">
        <f t="shared" si="934"/>
        <v>6.2931149768901407E-3</v>
      </c>
      <c r="Q7487">
        <f t="shared" si="935"/>
        <v>-6.3130000950679839E-3</v>
      </c>
    </row>
    <row r="7488" spans="1:17" x14ac:dyDescent="0.25">
      <c r="A7488">
        <v>7477</v>
      </c>
      <c r="B7488" t="s">
        <v>7602</v>
      </c>
      <c r="C7488" s="8">
        <v>25000</v>
      </c>
      <c r="E7488" t="s">
        <v>22</v>
      </c>
      <c r="F7488" t="s">
        <v>29</v>
      </c>
      <c r="G7488">
        <v>317.85000000000002</v>
      </c>
      <c r="H7488" s="5">
        <v>300</v>
      </c>
      <c r="I7488" s="5">
        <v>9000</v>
      </c>
      <c r="J7488" t="str">
        <f t="shared" si="928"/>
        <v>no</v>
      </c>
      <c r="K7488">
        <f t="shared" si="929"/>
        <v>0</v>
      </c>
      <c r="L7488">
        <f t="shared" si="930"/>
        <v>1</v>
      </c>
      <c r="M7488">
        <f t="shared" si="931"/>
        <v>0</v>
      </c>
      <c r="N7488">
        <f t="shared" si="932"/>
        <v>-5.0774424782121441</v>
      </c>
      <c r="O7488">
        <f t="shared" si="933"/>
        <v>6.23583692807856E-3</v>
      </c>
      <c r="P7488">
        <f t="shared" si="934"/>
        <v>6.1971922478092686E-3</v>
      </c>
      <c r="Q7488">
        <f t="shared" si="935"/>
        <v>-6.216474549050232E-3</v>
      </c>
    </row>
    <row r="7489" spans="1:17" x14ac:dyDescent="0.25">
      <c r="A7489">
        <v>7478</v>
      </c>
      <c r="B7489" t="s">
        <v>7603</v>
      </c>
      <c r="C7489" s="8">
        <v>350000</v>
      </c>
      <c r="E7489" t="s">
        <v>52</v>
      </c>
      <c r="F7489" t="s">
        <v>29</v>
      </c>
      <c r="G7489">
        <v>148644.70000000001</v>
      </c>
      <c r="H7489" s="5">
        <v>250</v>
      </c>
      <c r="I7489" s="5">
        <v>2000</v>
      </c>
      <c r="J7489" t="str">
        <f t="shared" si="928"/>
        <v>no</v>
      </c>
      <c r="K7489">
        <f t="shared" si="929"/>
        <v>0</v>
      </c>
      <c r="L7489">
        <f t="shared" si="930"/>
        <v>1</v>
      </c>
      <c r="M7489">
        <f t="shared" si="931"/>
        <v>0</v>
      </c>
      <c r="N7489">
        <f t="shared" si="932"/>
        <v>-6.060927144992017</v>
      </c>
      <c r="O7489">
        <f t="shared" si="933"/>
        <v>2.332237562449874E-3</v>
      </c>
      <c r="P7489">
        <f t="shared" si="934"/>
        <v>2.3268108866991966E-3</v>
      </c>
      <c r="Q7489">
        <f t="shared" si="935"/>
        <v>-2.3295221176480264E-3</v>
      </c>
    </row>
    <row r="7490" spans="1:17" x14ac:dyDescent="0.25">
      <c r="A7490">
        <v>7479</v>
      </c>
      <c r="B7490" t="s">
        <v>7604</v>
      </c>
      <c r="C7490" s="8">
        <v>1</v>
      </c>
      <c r="E7490" t="s">
        <v>31</v>
      </c>
      <c r="F7490" t="s">
        <v>29</v>
      </c>
      <c r="G7490">
        <v>202.96</v>
      </c>
      <c r="H7490" s="5">
        <v>250</v>
      </c>
      <c r="I7490" s="5">
        <v>2000</v>
      </c>
      <c r="J7490" t="str">
        <f t="shared" si="928"/>
        <v>yes</v>
      </c>
      <c r="K7490">
        <f t="shared" si="929"/>
        <v>0</v>
      </c>
      <c r="L7490">
        <f t="shared" si="930"/>
        <v>1</v>
      </c>
      <c r="M7490">
        <f t="shared" si="931"/>
        <v>0</v>
      </c>
      <c r="N7490">
        <f t="shared" si="932"/>
        <v>-5.001985771641162</v>
      </c>
      <c r="O7490">
        <f t="shared" si="933"/>
        <v>6.7245802510620227E-3</v>
      </c>
      <c r="P7490">
        <f t="shared" si="934"/>
        <v>6.6796623257028382E-3</v>
      </c>
      <c r="Q7490">
        <f t="shared" si="935"/>
        <v>-6.702071114602531E-3</v>
      </c>
    </row>
    <row r="7491" spans="1:17" x14ac:dyDescent="0.25">
      <c r="A7491">
        <v>7480</v>
      </c>
      <c r="B7491" t="s">
        <v>7605</v>
      </c>
      <c r="C7491" s="8">
        <v>100000</v>
      </c>
      <c r="E7491" t="s">
        <v>19</v>
      </c>
      <c r="F7491" t="s">
        <v>39</v>
      </c>
      <c r="G7491">
        <v>41603.67</v>
      </c>
      <c r="H7491" s="5">
        <v>300</v>
      </c>
      <c r="I7491" s="5">
        <v>9000</v>
      </c>
      <c r="J7491" t="str">
        <f t="shared" si="928"/>
        <v>no</v>
      </c>
      <c r="K7491">
        <f t="shared" si="929"/>
        <v>0</v>
      </c>
      <c r="L7491">
        <f t="shared" si="930"/>
        <v>0</v>
      </c>
      <c r="M7491">
        <f t="shared" si="931"/>
        <v>0</v>
      </c>
      <c r="N7491">
        <f t="shared" si="932"/>
        <v>-5.2889027608169767</v>
      </c>
      <c r="O7491">
        <f t="shared" si="933"/>
        <v>5.0472953126825129E-3</v>
      </c>
      <c r="P7491">
        <f t="shared" si="934"/>
        <v>5.0219480577898944E-3</v>
      </c>
      <c r="Q7491">
        <f t="shared" si="935"/>
        <v>-5.0346004163708217E-3</v>
      </c>
    </row>
    <row r="7492" spans="1:17" x14ac:dyDescent="0.25">
      <c r="A7492">
        <v>7481</v>
      </c>
      <c r="B7492" t="s">
        <v>7606</v>
      </c>
      <c r="C7492" s="8">
        <v>30000</v>
      </c>
      <c r="E7492" t="s">
        <v>27</v>
      </c>
      <c r="F7492" t="s">
        <v>73</v>
      </c>
      <c r="G7492">
        <v>13765.3</v>
      </c>
      <c r="H7492" s="5">
        <v>300</v>
      </c>
      <c r="I7492" s="5">
        <v>9000</v>
      </c>
      <c r="J7492" t="str">
        <f t="shared" si="928"/>
        <v>no</v>
      </c>
      <c r="K7492">
        <f t="shared" si="929"/>
        <v>0</v>
      </c>
      <c r="L7492">
        <f t="shared" si="930"/>
        <v>0</v>
      </c>
      <c r="M7492">
        <f t="shared" si="931"/>
        <v>0</v>
      </c>
      <c r="N7492">
        <f t="shared" si="932"/>
        <v>-5.0771138810357206</v>
      </c>
      <c r="O7492">
        <f t="shared" si="933"/>
        <v>6.2378863431833314E-3</v>
      </c>
      <c r="P7492">
        <f t="shared" si="934"/>
        <v>6.1992163362609301E-3</v>
      </c>
      <c r="Q7492">
        <f t="shared" si="935"/>
        <v>-6.2185112614615776E-3</v>
      </c>
    </row>
    <row r="7493" spans="1:17" x14ac:dyDescent="0.25">
      <c r="A7493">
        <v>7482</v>
      </c>
      <c r="B7493" t="s">
        <v>7607</v>
      </c>
      <c r="C7493" s="8">
        <v>175000</v>
      </c>
      <c r="E7493" t="s">
        <v>52</v>
      </c>
      <c r="F7493" t="s">
        <v>29</v>
      </c>
      <c r="G7493">
        <v>101743.37</v>
      </c>
      <c r="H7493" s="5">
        <v>250</v>
      </c>
      <c r="I7493" s="5">
        <v>2000</v>
      </c>
      <c r="J7493" t="str">
        <f t="shared" si="928"/>
        <v>no</v>
      </c>
      <c r="K7493">
        <f t="shared" si="929"/>
        <v>0</v>
      </c>
      <c r="L7493">
        <f t="shared" si="930"/>
        <v>1</v>
      </c>
      <c r="M7493">
        <f t="shared" si="931"/>
        <v>0</v>
      </c>
      <c r="N7493">
        <f t="shared" si="932"/>
        <v>-5.5314549455388766</v>
      </c>
      <c r="O7493">
        <f t="shared" si="933"/>
        <v>3.9602229866583377E-3</v>
      </c>
      <c r="P7493">
        <f t="shared" si="934"/>
        <v>3.9446014851835069E-3</v>
      </c>
      <c r="Q7493">
        <f t="shared" si="935"/>
        <v>-3.9524019455174668E-3</v>
      </c>
    </row>
    <row r="7494" spans="1:17" x14ac:dyDescent="0.25">
      <c r="A7494">
        <v>7483</v>
      </c>
      <c r="B7494" t="s">
        <v>7608</v>
      </c>
      <c r="C7494" s="8">
        <v>2</v>
      </c>
      <c r="E7494" t="s">
        <v>57</v>
      </c>
      <c r="F7494" t="s">
        <v>74</v>
      </c>
      <c r="G7494">
        <v>2450.13</v>
      </c>
      <c r="H7494" s="5">
        <v>730</v>
      </c>
      <c r="I7494" s="5">
        <v>9000</v>
      </c>
      <c r="J7494" t="str">
        <f t="shared" si="928"/>
        <v>yes</v>
      </c>
      <c r="K7494">
        <f t="shared" si="929"/>
        <v>0</v>
      </c>
      <c r="L7494">
        <f t="shared" si="930"/>
        <v>0</v>
      </c>
      <c r="M7494">
        <f t="shared" si="931"/>
        <v>0</v>
      </c>
      <c r="N7494">
        <f t="shared" si="932"/>
        <v>-4.9863532693831756</v>
      </c>
      <c r="O7494">
        <f t="shared" si="933"/>
        <v>6.8305282254162358E-3</v>
      </c>
      <c r="P7494">
        <f t="shared" si="934"/>
        <v>6.7841886334687792E-3</v>
      </c>
      <c r="Q7494">
        <f t="shared" si="935"/>
        <v>-6.8073058548944205E-3</v>
      </c>
    </row>
    <row r="7495" spans="1:17" x14ac:dyDescent="0.25">
      <c r="A7495">
        <v>7484</v>
      </c>
      <c r="B7495" t="s">
        <v>7609</v>
      </c>
      <c r="C7495" s="8">
        <v>2</v>
      </c>
      <c r="E7495" t="s">
        <v>57</v>
      </c>
      <c r="F7495" t="s">
        <v>74</v>
      </c>
      <c r="G7495">
        <v>489.22</v>
      </c>
      <c r="H7495" s="5">
        <v>730</v>
      </c>
      <c r="I7495" s="5">
        <v>9000</v>
      </c>
      <c r="J7495" t="str">
        <f t="shared" si="928"/>
        <v>yes</v>
      </c>
      <c r="K7495">
        <f t="shared" si="929"/>
        <v>0</v>
      </c>
      <c r="L7495">
        <f t="shared" si="930"/>
        <v>0</v>
      </c>
      <c r="M7495">
        <f t="shared" si="931"/>
        <v>0</v>
      </c>
      <c r="N7495">
        <f t="shared" si="932"/>
        <v>-4.9863532693831756</v>
      </c>
      <c r="O7495">
        <f t="shared" si="933"/>
        <v>6.8305282254162358E-3</v>
      </c>
      <c r="P7495">
        <f t="shared" si="934"/>
        <v>6.7841886334687792E-3</v>
      </c>
      <c r="Q7495">
        <f t="shared" si="935"/>
        <v>-6.8073058548944205E-3</v>
      </c>
    </row>
    <row r="7496" spans="1:17" x14ac:dyDescent="0.25">
      <c r="A7496">
        <v>7485</v>
      </c>
      <c r="B7496" t="s">
        <v>7610</v>
      </c>
      <c r="C7496" s="8">
        <v>50000</v>
      </c>
      <c r="E7496" t="s">
        <v>65</v>
      </c>
      <c r="F7496" t="s">
        <v>20</v>
      </c>
      <c r="G7496">
        <v>6451.14</v>
      </c>
      <c r="H7496" s="5">
        <v>300</v>
      </c>
      <c r="I7496" s="5">
        <v>9000</v>
      </c>
      <c r="J7496" t="str">
        <f t="shared" si="928"/>
        <v>no</v>
      </c>
      <c r="K7496">
        <f t="shared" si="929"/>
        <v>0</v>
      </c>
      <c r="L7496">
        <f t="shared" si="930"/>
        <v>0</v>
      </c>
      <c r="M7496">
        <f t="shared" si="931"/>
        <v>0</v>
      </c>
      <c r="N7496">
        <f t="shared" si="932"/>
        <v>-5.1376249895446504</v>
      </c>
      <c r="O7496">
        <f t="shared" si="933"/>
        <v>5.8716183213966449E-3</v>
      </c>
      <c r="P7496">
        <f t="shared" si="934"/>
        <v>5.8373436673710205E-3</v>
      </c>
      <c r="Q7496">
        <f t="shared" si="935"/>
        <v>-5.8544475512279518E-3</v>
      </c>
    </row>
    <row r="7497" spans="1:17" x14ac:dyDescent="0.25">
      <c r="A7497">
        <v>7486</v>
      </c>
      <c r="B7497" t="s">
        <v>7611</v>
      </c>
      <c r="C7497" s="8">
        <v>2</v>
      </c>
      <c r="E7497" t="s">
        <v>57</v>
      </c>
      <c r="F7497" t="s">
        <v>74</v>
      </c>
      <c r="G7497">
        <v>1525.8</v>
      </c>
      <c r="H7497" s="5">
        <v>730</v>
      </c>
      <c r="I7497" s="5">
        <v>9000</v>
      </c>
      <c r="J7497" t="str">
        <f t="shared" si="928"/>
        <v>yes</v>
      </c>
      <c r="K7497">
        <f t="shared" si="929"/>
        <v>0</v>
      </c>
      <c r="L7497">
        <f t="shared" si="930"/>
        <v>0</v>
      </c>
      <c r="M7497">
        <f t="shared" si="931"/>
        <v>0</v>
      </c>
      <c r="N7497">
        <f t="shared" si="932"/>
        <v>-4.9863532693831756</v>
      </c>
      <c r="O7497">
        <f t="shared" si="933"/>
        <v>6.8305282254162358E-3</v>
      </c>
      <c r="P7497">
        <f t="shared" si="934"/>
        <v>6.7841886334687792E-3</v>
      </c>
      <c r="Q7497">
        <f t="shared" si="935"/>
        <v>-6.8073058548944205E-3</v>
      </c>
    </row>
    <row r="7498" spans="1:17" x14ac:dyDescent="0.25">
      <c r="A7498">
        <v>7487</v>
      </c>
      <c r="B7498" t="s">
        <v>7612</v>
      </c>
      <c r="C7498" s="8">
        <v>140000</v>
      </c>
      <c r="E7498" t="s">
        <v>22</v>
      </c>
      <c r="F7498" t="s">
        <v>29</v>
      </c>
      <c r="G7498">
        <v>69991.69</v>
      </c>
      <c r="H7498" s="5">
        <v>250</v>
      </c>
      <c r="I7498" s="5">
        <v>2000</v>
      </c>
      <c r="J7498" t="str">
        <f t="shared" si="928"/>
        <v>no</v>
      </c>
      <c r="K7498">
        <f t="shared" si="929"/>
        <v>0</v>
      </c>
      <c r="L7498">
        <f t="shared" si="930"/>
        <v>1</v>
      </c>
      <c r="M7498">
        <f t="shared" si="931"/>
        <v>0</v>
      </c>
      <c r="N7498">
        <f t="shared" si="932"/>
        <v>-5.4255605056482485</v>
      </c>
      <c r="O7498">
        <f t="shared" si="933"/>
        <v>4.4025977891768275E-3</v>
      </c>
      <c r="P7498">
        <f t="shared" si="934"/>
        <v>4.3832998828034981E-3</v>
      </c>
      <c r="Q7498">
        <f t="shared" si="935"/>
        <v>-4.3929347069254776E-3</v>
      </c>
    </row>
    <row r="7499" spans="1:17" x14ac:dyDescent="0.25">
      <c r="A7499">
        <v>7488</v>
      </c>
      <c r="B7499" t="s">
        <v>7613</v>
      </c>
      <c r="C7499" s="8">
        <v>180000</v>
      </c>
      <c r="E7499" t="s">
        <v>22</v>
      </c>
      <c r="F7499" t="s">
        <v>29</v>
      </c>
      <c r="G7499">
        <v>30799.85</v>
      </c>
      <c r="H7499" s="5">
        <v>250</v>
      </c>
      <c r="I7499" s="5">
        <v>2000</v>
      </c>
      <c r="J7499" t="str">
        <f t="shared" si="928"/>
        <v>no</v>
      </c>
      <c r="K7499">
        <f t="shared" si="929"/>
        <v>0</v>
      </c>
      <c r="L7499">
        <f t="shared" si="930"/>
        <v>1</v>
      </c>
      <c r="M7499">
        <f t="shared" si="931"/>
        <v>0</v>
      </c>
      <c r="N7499">
        <f t="shared" si="932"/>
        <v>-5.5465827226661091</v>
      </c>
      <c r="O7499">
        <f t="shared" si="933"/>
        <v>3.9007644873221919E-3</v>
      </c>
      <c r="P7499">
        <f t="shared" si="934"/>
        <v>3.8856076470011026E-3</v>
      </c>
      <c r="Q7499">
        <f t="shared" si="935"/>
        <v>-3.8931762324581742E-3</v>
      </c>
    </row>
    <row r="7500" spans="1:17" x14ac:dyDescent="0.25">
      <c r="A7500">
        <v>7489</v>
      </c>
      <c r="B7500" t="s">
        <v>7614</v>
      </c>
      <c r="C7500" s="8">
        <v>500000</v>
      </c>
      <c r="E7500" t="s">
        <v>31</v>
      </c>
      <c r="F7500" t="s">
        <v>29</v>
      </c>
      <c r="G7500">
        <v>519169.36</v>
      </c>
      <c r="H7500" s="5">
        <v>250</v>
      </c>
      <c r="I7500" s="5">
        <v>2000</v>
      </c>
      <c r="J7500" t="str">
        <f t="shared" ref="J7500:J7563" si="936">IF(G7500/C7500&gt;=0.85, "yes", "no")</f>
        <v>yes</v>
      </c>
      <c r="K7500">
        <f t="shared" ref="K7500:K7563" si="937">IF(OR(H7500=500, H7500=600), 1, 0)</f>
        <v>0</v>
      </c>
      <c r="L7500">
        <f t="shared" ref="L7500:L7563" si="938">IF(F7500="ZDD", 1, 0)</f>
        <v>1</v>
      </c>
      <c r="M7500">
        <f t="shared" ref="M7500:M7563" si="939">IF(OR(E7500="ZP07", E7500="ZP28",E7500="ZP32",E7500="ZP45",E7500="ZPPY",E7500="ZSPP",E7500="ZXP1",E7500="ZXX7",E7500="ZYPP",E7500="ZYSP",E7500="ZYWP"),1,0)</f>
        <v>0</v>
      </c>
      <c r="N7500">
        <f t="shared" ref="N7500:N7563" si="940">$P$3+$P$4*L7500+$P$5*(C7500/10000000)+$P$6*(I7500/10000000)+$P$7*M7500</f>
        <v>-6.5147604588089951</v>
      </c>
      <c r="O7500">
        <f t="shared" ref="O7500:O7563" si="941">EXP(N7500)</f>
        <v>1.481410715858377E-3</v>
      </c>
      <c r="P7500">
        <f t="shared" ref="P7500:P7563" si="942">O7500/(1+O7500)</f>
        <v>1.4792193844112048E-3</v>
      </c>
      <c r="Q7500">
        <f t="shared" ref="Q7500:Q7563" si="943">K7500*LN(P7500)+(1-K7500)*LN(1-P7500)</f>
        <v>-1.4803145094915374E-3</v>
      </c>
    </row>
    <row r="7501" spans="1:17" x14ac:dyDescent="0.25">
      <c r="A7501">
        <v>7490</v>
      </c>
      <c r="B7501" t="s">
        <v>7615</v>
      </c>
      <c r="C7501" s="8">
        <v>2</v>
      </c>
      <c r="E7501" t="s">
        <v>57</v>
      </c>
      <c r="F7501" t="s">
        <v>74</v>
      </c>
      <c r="G7501">
        <v>284.33</v>
      </c>
      <c r="H7501" s="5">
        <v>730</v>
      </c>
      <c r="I7501" s="5">
        <v>9000</v>
      </c>
      <c r="J7501" t="str">
        <f t="shared" si="936"/>
        <v>yes</v>
      </c>
      <c r="K7501">
        <f t="shared" si="937"/>
        <v>0</v>
      </c>
      <c r="L7501">
        <f t="shared" si="938"/>
        <v>0</v>
      </c>
      <c r="M7501">
        <f t="shared" si="939"/>
        <v>0</v>
      </c>
      <c r="N7501">
        <f t="shared" si="940"/>
        <v>-4.9863532693831756</v>
      </c>
      <c r="O7501">
        <f t="shared" si="941"/>
        <v>6.8305282254162358E-3</v>
      </c>
      <c r="P7501">
        <f t="shared" si="942"/>
        <v>6.7841886334687792E-3</v>
      </c>
      <c r="Q7501">
        <f t="shared" si="943"/>
        <v>-6.8073058548944205E-3</v>
      </c>
    </row>
    <row r="7502" spans="1:17" x14ac:dyDescent="0.25">
      <c r="A7502">
        <v>7491</v>
      </c>
      <c r="B7502" t="s">
        <v>7616</v>
      </c>
      <c r="C7502" s="8">
        <v>2</v>
      </c>
      <c r="E7502" t="s">
        <v>57</v>
      </c>
      <c r="F7502" t="s">
        <v>74</v>
      </c>
      <c r="G7502">
        <v>48.72</v>
      </c>
      <c r="H7502" s="5">
        <v>730</v>
      </c>
      <c r="I7502" s="5">
        <v>9000</v>
      </c>
      <c r="J7502" t="str">
        <f t="shared" si="936"/>
        <v>yes</v>
      </c>
      <c r="K7502">
        <f t="shared" si="937"/>
        <v>0</v>
      </c>
      <c r="L7502">
        <f t="shared" si="938"/>
        <v>0</v>
      </c>
      <c r="M7502">
        <f t="shared" si="939"/>
        <v>0</v>
      </c>
      <c r="N7502">
        <f t="shared" si="940"/>
        <v>-4.9863532693831756</v>
      </c>
      <c r="O7502">
        <f t="shared" si="941"/>
        <v>6.8305282254162358E-3</v>
      </c>
      <c r="P7502">
        <f t="shared" si="942"/>
        <v>6.7841886334687792E-3</v>
      </c>
      <c r="Q7502">
        <f t="shared" si="943"/>
        <v>-6.8073058548944205E-3</v>
      </c>
    </row>
    <row r="7503" spans="1:17" x14ac:dyDescent="0.25">
      <c r="A7503">
        <v>7492</v>
      </c>
      <c r="B7503" t="s">
        <v>7617</v>
      </c>
      <c r="C7503" s="8">
        <v>2</v>
      </c>
      <c r="E7503" t="s">
        <v>57</v>
      </c>
      <c r="F7503" t="s">
        <v>74</v>
      </c>
      <c r="G7503">
        <v>865.49</v>
      </c>
      <c r="H7503" s="5">
        <v>730</v>
      </c>
      <c r="I7503" s="5">
        <v>9000</v>
      </c>
      <c r="J7503" t="str">
        <f t="shared" si="936"/>
        <v>yes</v>
      </c>
      <c r="K7503">
        <f t="shared" si="937"/>
        <v>0</v>
      </c>
      <c r="L7503">
        <f t="shared" si="938"/>
        <v>0</v>
      </c>
      <c r="M7503">
        <f t="shared" si="939"/>
        <v>0</v>
      </c>
      <c r="N7503">
        <f t="shared" si="940"/>
        <v>-4.9863532693831756</v>
      </c>
      <c r="O7503">
        <f t="shared" si="941"/>
        <v>6.8305282254162358E-3</v>
      </c>
      <c r="P7503">
        <f t="shared" si="942"/>
        <v>6.7841886334687792E-3</v>
      </c>
      <c r="Q7503">
        <f t="shared" si="943"/>
        <v>-6.8073058548944205E-3</v>
      </c>
    </row>
    <row r="7504" spans="1:17" x14ac:dyDescent="0.25">
      <c r="A7504">
        <v>7493</v>
      </c>
      <c r="B7504" t="s">
        <v>7618</v>
      </c>
      <c r="C7504" s="8">
        <v>40000</v>
      </c>
      <c r="E7504" t="s">
        <v>22</v>
      </c>
      <c r="F7504" t="s">
        <v>73</v>
      </c>
      <c r="G7504">
        <v>46851.19</v>
      </c>
      <c r="H7504" s="5">
        <v>300</v>
      </c>
      <c r="I7504" s="5">
        <v>9000</v>
      </c>
      <c r="J7504" t="str">
        <f t="shared" si="936"/>
        <v>yes</v>
      </c>
      <c r="K7504">
        <f t="shared" si="937"/>
        <v>0</v>
      </c>
      <c r="L7504">
        <f t="shared" si="938"/>
        <v>0</v>
      </c>
      <c r="M7504">
        <f t="shared" si="939"/>
        <v>0</v>
      </c>
      <c r="N7504">
        <f t="shared" si="940"/>
        <v>-5.1073694352901855</v>
      </c>
      <c r="O7504">
        <f t="shared" si="941"/>
        <v>6.0519821331052499E-3</v>
      </c>
      <c r="P7504">
        <f t="shared" si="942"/>
        <v>6.0155759747855106E-3</v>
      </c>
      <c r="Q7504">
        <f t="shared" si="943"/>
        <v>-6.0337424430927161E-3</v>
      </c>
    </row>
    <row r="7505" spans="1:17" x14ac:dyDescent="0.25">
      <c r="A7505">
        <v>7494</v>
      </c>
      <c r="B7505" t="s">
        <v>7619</v>
      </c>
      <c r="C7505" s="8">
        <v>25000</v>
      </c>
      <c r="E7505" t="s">
        <v>22</v>
      </c>
      <c r="F7505" t="s">
        <v>29</v>
      </c>
      <c r="G7505">
        <v>1680.6</v>
      </c>
      <c r="H7505" s="5">
        <v>300</v>
      </c>
      <c r="I7505" s="5">
        <v>9000</v>
      </c>
      <c r="J7505" t="str">
        <f t="shared" si="936"/>
        <v>no</v>
      </c>
      <c r="K7505">
        <f t="shared" si="937"/>
        <v>0</v>
      </c>
      <c r="L7505">
        <f t="shared" si="938"/>
        <v>1</v>
      </c>
      <c r="M7505">
        <f t="shared" si="939"/>
        <v>0</v>
      </c>
      <c r="N7505">
        <f t="shared" si="940"/>
        <v>-5.0774424782121441</v>
      </c>
      <c r="O7505">
        <f t="shared" si="941"/>
        <v>6.23583692807856E-3</v>
      </c>
      <c r="P7505">
        <f t="shared" si="942"/>
        <v>6.1971922478092686E-3</v>
      </c>
      <c r="Q7505">
        <f t="shared" si="943"/>
        <v>-6.216474549050232E-3</v>
      </c>
    </row>
    <row r="7506" spans="1:17" x14ac:dyDescent="0.25">
      <c r="A7506">
        <v>7495</v>
      </c>
      <c r="B7506" t="s">
        <v>7620</v>
      </c>
      <c r="C7506" s="8">
        <v>18000000</v>
      </c>
      <c r="E7506" t="s">
        <v>19</v>
      </c>
      <c r="F7506" t="s">
        <v>39</v>
      </c>
      <c r="G7506">
        <v>12943988.290000001</v>
      </c>
      <c r="H7506" s="5">
        <v>250</v>
      </c>
      <c r="I7506" s="5">
        <v>7000</v>
      </c>
      <c r="J7506" t="str">
        <f t="shared" si="936"/>
        <v>no</v>
      </c>
      <c r="K7506">
        <f t="shared" si="937"/>
        <v>0</v>
      </c>
      <c r="L7506">
        <f t="shared" si="938"/>
        <v>0</v>
      </c>
      <c r="M7506">
        <f t="shared" si="939"/>
        <v>0</v>
      </c>
      <c r="N7506">
        <f t="shared" si="940"/>
        <v>-59.446396063026704</v>
      </c>
      <c r="O7506">
        <f t="shared" si="941"/>
        <v>1.5232045235505107E-26</v>
      </c>
      <c r="P7506">
        <f t="shared" si="942"/>
        <v>1.5232045235505107E-26</v>
      </c>
      <c r="Q7506">
        <f t="shared" si="943"/>
        <v>0</v>
      </c>
    </row>
    <row r="7507" spans="1:17" x14ac:dyDescent="0.25">
      <c r="A7507">
        <v>7496</v>
      </c>
      <c r="B7507" t="s">
        <v>7621</v>
      </c>
      <c r="C7507" s="8">
        <v>25000</v>
      </c>
      <c r="E7507" t="s">
        <v>28</v>
      </c>
      <c r="F7507" t="s">
        <v>29</v>
      </c>
      <c r="G7507">
        <v>1114.8800000000001</v>
      </c>
      <c r="H7507" s="5">
        <v>300</v>
      </c>
      <c r="I7507" s="5">
        <v>9000</v>
      </c>
      <c r="J7507" t="str">
        <f t="shared" si="936"/>
        <v>no</v>
      </c>
      <c r="K7507">
        <f t="shared" si="937"/>
        <v>0</v>
      </c>
      <c r="L7507">
        <f t="shared" si="938"/>
        <v>1</v>
      </c>
      <c r="M7507">
        <f t="shared" si="939"/>
        <v>0</v>
      </c>
      <c r="N7507">
        <f t="shared" si="940"/>
        <v>-5.0774424782121441</v>
      </c>
      <c r="O7507">
        <f t="shared" si="941"/>
        <v>6.23583692807856E-3</v>
      </c>
      <c r="P7507">
        <f t="shared" si="942"/>
        <v>6.1971922478092686E-3</v>
      </c>
      <c r="Q7507">
        <f t="shared" si="943"/>
        <v>-6.216474549050232E-3</v>
      </c>
    </row>
    <row r="7508" spans="1:17" x14ac:dyDescent="0.25">
      <c r="A7508">
        <v>7497</v>
      </c>
      <c r="B7508" t="s">
        <v>7622</v>
      </c>
      <c r="C7508" s="8">
        <v>25000</v>
      </c>
      <c r="E7508" t="s">
        <v>31</v>
      </c>
      <c r="F7508" t="s">
        <v>29</v>
      </c>
      <c r="G7508">
        <v>226</v>
      </c>
      <c r="H7508" s="5">
        <v>300</v>
      </c>
      <c r="I7508" s="5">
        <v>9000</v>
      </c>
      <c r="J7508" t="str">
        <f t="shared" si="936"/>
        <v>no</v>
      </c>
      <c r="K7508">
        <f t="shared" si="937"/>
        <v>0</v>
      </c>
      <c r="L7508">
        <f t="shared" si="938"/>
        <v>1</v>
      </c>
      <c r="M7508">
        <f t="shared" si="939"/>
        <v>0</v>
      </c>
      <c r="N7508">
        <f t="shared" si="940"/>
        <v>-5.0774424782121441</v>
      </c>
      <c r="O7508">
        <f t="shared" si="941"/>
        <v>6.23583692807856E-3</v>
      </c>
      <c r="P7508">
        <f t="shared" si="942"/>
        <v>6.1971922478092686E-3</v>
      </c>
      <c r="Q7508">
        <f t="shared" si="943"/>
        <v>-6.216474549050232E-3</v>
      </c>
    </row>
    <row r="7509" spans="1:17" x14ac:dyDescent="0.25">
      <c r="A7509">
        <v>7498</v>
      </c>
      <c r="B7509" t="s">
        <v>7623</v>
      </c>
      <c r="C7509" s="8">
        <v>25000</v>
      </c>
      <c r="E7509" t="s">
        <v>22</v>
      </c>
      <c r="F7509" t="s">
        <v>73</v>
      </c>
      <c r="G7509">
        <v>4145.5600000000004</v>
      </c>
      <c r="H7509" s="5">
        <v>300</v>
      </c>
      <c r="I7509" s="5">
        <v>9000</v>
      </c>
      <c r="J7509" t="str">
        <f t="shared" si="936"/>
        <v>no</v>
      </c>
      <c r="K7509">
        <f t="shared" si="937"/>
        <v>0</v>
      </c>
      <c r="L7509">
        <f t="shared" si="938"/>
        <v>0</v>
      </c>
      <c r="M7509">
        <f t="shared" si="939"/>
        <v>0</v>
      </c>
      <c r="N7509">
        <f t="shared" si="940"/>
        <v>-5.0619861039084881</v>
      </c>
      <c r="O7509">
        <f t="shared" si="941"/>
        <v>6.3329690794522234E-3</v>
      </c>
      <c r="P7509">
        <f t="shared" si="942"/>
        <v>6.2931149768901407E-3</v>
      </c>
      <c r="Q7509">
        <f t="shared" si="943"/>
        <v>-6.3130000950679839E-3</v>
      </c>
    </row>
    <row r="7510" spans="1:17" x14ac:dyDescent="0.25">
      <c r="A7510">
        <v>7499</v>
      </c>
      <c r="B7510" t="s">
        <v>7624</v>
      </c>
      <c r="C7510" s="8">
        <v>500000</v>
      </c>
      <c r="E7510" t="s">
        <v>31</v>
      </c>
      <c r="F7510" t="s">
        <v>29</v>
      </c>
      <c r="G7510">
        <v>612857.37</v>
      </c>
      <c r="H7510" s="5">
        <v>250</v>
      </c>
      <c r="I7510" s="5">
        <v>2000</v>
      </c>
      <c r="J7510" t="str">
        <f t="shared" si="936"/>
        <v>yes</v>
      </c>
      <c r="K7510">
        <f t="shared" si="937"/>
        <v>0</v>
      </c>
      <c r="L7510">
        <f t="shared" si="938"/>
        <v>1</v>
      </c>
      <c r="M7510">
        <f t="shared" si="939"/>
        <v>0</v>
      </c>
      <c r="N7510">
        <f t="shared" si="940"/>
        <v>-6.5147604588089951</v>
      </c>
      <c r="O7510">
        <f t="shared" si="941"/>
        <v>1.481410715858377E-3</v>
      </c>
      <c r="P7510">
        <f t="shared" si="942"/>
        <v>1.4792193844112048E-3</v>
      </c>
      <c r="Q7510">
        <f t="shared" si="943"/>
        <v>-1.4803145094915374E-3</v>
      </c>
    </row>
    <row r="7511" spans="1:17" x14ac:dyDescent="0.25">
      <c r="A7511">
        <v>7500</v>
      </c>
      <c r="B7511" t="s">
        <v>7625</v>
      </c>
      <c r="C7511" s="8">
        <v>600000</v>
      </c>
      <c r="E7511" t="s">
        <v>31</v>
      </c>
      <c r="F7511" t="s">
        <v>29</v>
      </c>
      <c r="G7511">
        <v>632387.55000000005</v>
      </c>
      <c r="H7511" s="5">
        <v>200</v>
      </c>
      <c r="I7511" s="5">
        <v>2000</v>
      </c>
      <c r="J7511" t="str">
        <f t="shared" si="936"/>
        <v>yes</v>
      </c>
      <c r="K7511">
        <f t="shared" si="937"/>
        <v>0</v>
      </c>
      <c r="L7511">
        <f t="shared" si="938"/>
        <v>1</v>
      </c>
      <c r="M7511">
        <f t="shared" si="939"/>
        <v>0</v>
      </c>
      <c r="N7511">
        <f t="shared" si="940"/>
        <v>-6.817316001353646</v>
      </c>
      <c r="O7511">
        <f t="shared" si="941"/>
        <v>1.094655035573752E-3</v>
      </c>
      <c r="P7511">
        <f t="shared" si="942"/>
        <v>1.0934580761844679E-3</v>
      </c>
      <c r="Q7511">
        <f t="shared" si="943"/>
        <v>-1.0940563376222556E-3</v>
      </c>
    </row>
    <row r="7512" spans="1:17" x14ac:dyDescent="0.25">
      <c r="A7512">
        <v>7501</v>
      </c>
      <c r="B7512" t="s">
        <v>7626</v>
      </c>
      <c r="C7512" s="8">
        <v>45000</v>
      </c>
      <c r="E7512" t="s">
        <v>45</v>
      </c>
      <c r="F7512" t="s">
        <v>29</v>
      </c>
      <c r="G7512">
        <v>35.729999999999997</v>
      </c>
      <c r="H7512" s="5">
        <v>300</v>
      </c>
      <c r="I7512" s="5">
        <v>9000</v>
      </c>
      <c r="J7512" t="str">
        <f t="shared" si="936"/>
        <v>no</v>
      </c>
      <c r="K7512">
        <f t="shared" si="937"/>
        <v>0</v>
      </c>
      <c r="L7512">
        <f t="shared" si="938"/>
        <v>1</v>
      </c>
      <c r="M7512">
        <f t="shared" si="939"/>
        <v>0</v>
      </c>
      <c r="N7512">
        <f t="shared" si="940"/>
        <v>-5.1379535867210739</v>
      </c>
      <c r="O7512">
        <f t="shared" si="941"/>
        <v>5.8696892411577153E-3</v>
      </c>
      <c r="P7512">
        <f t="shared" si="942"/>
        <v>5.835437039151555E-3</v>
      </c>
      <c r="Q7512">
        <f t="shared" si="943"/>
        <v>-5.8525297298543701E-3</v>
      </c>
    </row>
    <row r="7513" spans="1:17" x14ac:dyDescent="0.25">
      <c r="A7513">
        <v>7502</v>
      </c>
      <c r="B7513" t="s">
        <v>7627</v>
      </c>
      <c r="C7513" s="8">
        <v>25000</v>
      </c>
      <c r="E7513" t="s">
        <v>22</v>
      </c>
      <c r="F7513" t="s">
        <v>29</v>
      </c>
      <c r="G7513">
        <v>856.64</v>
      </c>
      <c r="H7513" s="5">
        <v>300</v>
      </c>
      <c r="I7513" s="5">
        <v>9000</v>
      </c>
      <c r="J7513" t="str">
        <f t="shared" si="936"/>
        <v>no</v>
      </c>
      <c r="K7513">
        <f t="shared" si="937"/>
        <v>0</v>
      </c>
      <c r="L7513">
        <f t="shared" si="938"/>
        <v>1</v>
      </c>
      <c r="M7513">
        <f t="shared" si="939"/>
        <v>0</v>
      </c>
      <c r="N7513">
        <f t="shared" si="940"/>
        <v>-5.0774424782121441</v>
      </c>
      <c r="O7513">
        <f t="shared" si="941"/>
        <v>6.23583692807856E-3</v>
      </c>
      <c r="P7513">
        <f t="shared" si="942"/>
        <v>6.1971922478092686E-3</v>
      </c>
      <c r="Q7513">
        <f t="shared" si="943"/>
        <v>-6.216474549050232E-3</v>
      </c>
    </row>
    <row r="7514" spans="1:17" x14ac:dyDescent="0.25">
      <c r="A7514">
        <v>7503</v>
      </c>
      <c r="B7514" t="s">
        <v>7628</v>
      </c>
      <c r="C7514" s="8">
        <v>400000</v>
      </c>
      <c r="E7514" t="s">
        <v>41</v>
      </c>
      <c r="F7514" t="s">
        <v>29</v>
      </c>
      <c r="G7514">
        <v>235694.82</v>
      </c>
      <c r="H7514" s="5">
        <v>200</v>
      </c>
      <c r="I7514" s="5">
        <v>2000</v>
      </c>
      <c r="J7514" t="str">
        <f t="shared" si="936"/>
        <v>no</v>
      </c>
      <c r="K7514">
        <f t="shared" si="937"/>
        <v>0</v>
      </c>
      <c r="L7514">
        <f t="shared" si="938"/>
        <v>1</v>
      </c>
      <c r="M7514">
        <f t="shared" si="939"/>
        <v>0</v>
      </c>
      <c r="N7514">
        <f t="shared" si="940"/>
        <v>-6.2122049162643425</v>
      </c>
      <c r="O7514">
        <f t="shared" si="941"/>
        <v>2.0048121442293168E-3</v>
      </c>
      <c r="P7514">
        <f t="shared" si="942"/>
        <v>2.0008009142582269E-3</v>
      </c>
      <c r="Q7514">
        <f t="shared" si="943"/>
        <v>-2.0028051902919392E-3</v>
      </c>
    </row>
    <row r="7515" spans="1:17" x14ac:dyDescent="0.25">
      <c r="A7515">
        <v>7504</v>
      </c>
      <c r="B7515" t="s">
        <v>7629</v>
      </c>
      <c r="C7515" s="8">
        <v>25000</v>
      </c>
      <c r="E7515" t="s">
        <v>22</v>
      </c>
      <c r="F7515" t="s">
        <v>29</v>
      </c>
      <c r="G7515">
        <v>1960.28</v>
      </c>
      <c r="H7515" s="5">
        <v>300</v>
      </c>
      <c r="I7515" s="5">
        <v>9000</v>
      </c>
      <c r="J7515" t="str">
        <f t="shared" si="936"/>
        <v>no</v>
      </c>
      <c r="K7515">
        <f t="shared" si="937"/>
        <v>0</v>
      </c>
      <c r="L7515">
        <f t="shared" si="938"/>
        <v>1</v>
      </c>
      <c r="M7515">
        <f t="shared" si="939"/>
        <v>0</v>
      </c>
      <c r="N7515">
        <f t="shared" si="940"/>
        <v>-5.0774424782121441</v>
      </c>
      <c r="O7515">
        <f t="shared" si="941"/>
        <v>6.23583692807856E-3</v>
      </c>
      <c r="P7515">
        <f t="shared" si="942"/>
        <v>6.1971922478092686E-3</v>
      </c>
      <c r="Q7515">
        <f t="shared" si="943"/>
        <v>-6.216474549050232E-3</v>
      </c>
    </row>
    <row r="7516" spans="1:17" x14ac:dyDescent="0.25">
      <c r="A7516">
        <v>7505</v>
      </c>
      <c r="B7516" t="s">
        <v>7630</v>
      </c>
      <c r="C7516" s="8">
        <v>25000</v>
      </c>
      <c r="E7516" t="s">
        <v>22</v>
      </c>
      <c r="F7516" t="s">
        <v>29</v>
      </c>
      <c r="G7516">
        <v>551.65</v>
      </c>
      <c r="H7516" s="5">
        <v>300</v>
      </c>
      <c r="I7516" s="5">
        <v>9000</v>
      </c>
      <c r="J7516" t="str">
        <f t="shared" si="936"/>
        <v>no</v>
      </c>
      <c r="K7516">
        <f t="shared" si="937"/>
        <v>0</v>
      </c>
      <c r="L7516">
        <f t="shared" si="938"/>
        <v>1</v>
      </c>
      <c r="M7516">
        <f t="shared" si="939"/>
        <v>0</v>
      </c>
      <c r="N7516">
        <f t="shared" si="940"/>
        <v>-5.0774424782121441</v>
      </c>
      <c r="O7516">
        <f t="shared" si="941"/>
        <v>6.23583692807856E-3</v>
      </c>
      <c r="P7516">
        <f t="shared" si="942"/>
        <v>6.1971922478092686E-3</v>
      </c>
      <c r="Q7516">
        <f t="shared" si="943"/>
        <v>-6.216474549050232E-3</v>
      </c>
    </row>
    <row r="7517" spans="1:17" x14ac:dyDescent="0.25">
      <c r="A7517">
        <v>7506</v>
      </c>
      <c r="B7517" t="s">
        <v>7631</v>
      </c>
      <c r="C7517" s="8">
        <v>900000</v>
      </c>
      <c r="E7517" t="s">
        <v>52</v>
      </c>
      <c r="F7517" t="s">
        <v>29</v>
      </c>
      <c r="G7517">
        <v>343940.94</v>
      </c>
      <c r="H7517" s="5">
        <v>250</v>
      </c>
      <c r="I7517" s="5">
        <v>2000</v>
      </c>
      <c r="J7517" t="str">
        <f t="shared" si="936"/>
        <v>no</v>
      </c>
      <c r="K7517">
        <f t="shared" si="937"/>
        <v>0</v>
      </c>
      <c r="L7517">
        <f t="shared" si="938"/>
        <v>1</v>
      </c>
      <c r="M7517">
        <f t="shared" si="939"/>
        <v>0</v>
      </c>
      <c r="N7517">
        <f t="shared" si="940"/>
        <v>-7.7249826289876014</v>
      </c>
      <c r="O7517">
        <f t="shared" si="941"/>
        <v>4.4165451182472587E-4</v>
      </c>
      <c r="P7517">
        <f t="shared" si="942"/>
        <v>4.4145953922743804E-4</v>
      </c>
      <c r="Q7517">
        <f t="shared" si="943"/>
        <v>-4.4155701117753121E-4</v>
      </c>
    </row>
    <row r="7518" spans="1:17" x14ac:dyDescent="0.25">
      <c r="A7518">
        <v>7507</v>
      </c>
      <c r="B7518" t="s">
        <v>7632</v>
      </c>
      <c r="C7518" s="8">
        <v>25000</v>
      </c>
      <c r="E7518" t="s">
        <v>22</v>
      </c>
      <c r="F7518" t="s">
        <v>29</v>
      </c>
      <c r="G7518">
        <v>6058.93</v>
      </c>
      <c r="H7518" s="5">
        <v>350</v>
      </c>
      <c r="I7518" s="5">
        <v>9000</v>
      </c>
      <c r="J7518" t="str">
        <f t="shared" si="936"/>
        <v>no</v>
      </c>
      <c r="K7518">
        <f t="shared" si="937"/>
        <v>0</v>
      </c>
      <c r="L7518">
        <f t="shared" si="938"/>
        <v>1</v>
      </c>
      <c r="M7518">
        <f t="shared" si="939"/>
        <v>0</v>
      </c>
      <c r="N7518">
        <f t="shared" si="940"/>
        <v>-5.0774424782121441</v>
      </c>
      <c r="O7518">
        <f t="shared" si="941"/>
        <v>6.23583692807856E-3</v>
      </c>
      <c r="P7518">
        <f t="shared" si="942"/>
        <v>6.1971922478092686E-3</v>
      </c>
      <c r="Q7518">
        <f t="shared" si="943"/>
        <v>-6.216474549050232E-3</v>
      </c>
    </row>
    <row r="7519" spans="1:17" x14ac:dyDescent="0.25">
      <c r="A7519">
        <v>7508</v>
      </c>
      <c r="B7519" t="s">
        <v>7633</v>
      </c>
      <c r="C7519" s="8">
        <v>25000</v>
      </c>
      <c r="E7519" t="s">
        <v>31</v>
      </c>
      <c r="F7519" t="s">
        <v>73</v>
      </c>
      <c r="G7519">
        <v>10274.94</v>
      </c>
      <c r="H7519" s="5">
        <v>300</v>
      </c>
      <c r="I7519" s="5">
        <v>9000</v>
      </c>
      <c r="J7519" t="str">
        <f t="shared" si="936"/>
        <v>no</v>
      </c>
      <c r="K7519">
        <f t="shared" si="937"/>
        <v>0</v>
      </c>
      <c r="L7519">
        <f t="shared" si="938"/>
        <v>0</v>
      </c>
      <c r="M7519">
        <f t="shared" si="939"/>
        <v>0</v>
      </c>
      <c r="N7519">
        <f t="shared" si="940"/>
        <v>-5.0619861039084881</v>
      </c>
      <c r="O7519">
        <f t="shared" si="941"/>
        <v>6.3329690794522234E-3</v>
      </c>
      <c r="P7519">
        <f t="shared" si="942"/>
        <v>6.2931149768901407E-3</v>
      </c>
      <c r="Q7519">
        <f t="shared" si="943"/>
        <v>-6.3130000950679839E-3</v>
      </c>
    </row>
    <row r="7520" spans="1:17" x14ac:dyDescent="0.25">
      <c r="A7520">
        <v>7509</v>
      </c>
      <c r="B7520" t="s">
        <v>7634</v>
      </c>
      <c r="C7520" s="8">
        <v>120000</v>
      </c>
      <c r="E7520" t="s">
        <v>22</v>
      </c>
      <c r="F7520" t="s">
        <v>29</v>
      </c>
      <c r="G7520">
        <v>5000.26</v>
      </c>
      <c r="H7520" s="5">
        <v>200</v>
      </c>
      <c r="I7520" s="5">
        <v>2000</v>
      </c>
      <c r="J7520" t="str">
        <f t="shared" si="936"/>
        <v>no</v>
      </c>
      <c r="K7520">
        <f t="shared" si="937"/>
        <v>0</v>
      </c>
      <c r="L7520">
        <f t="shared" si="938"/>
        <v>1</v>
      </c>
      <c r="M7520">
        <f t="shared" si="939"/>
        <v>0</v>
      </c>
      <c r="N7520">
        <f t="shared" si="940"/>
        <v>-5.3650493971393178</v>
      </c>
      <c r="O7520">
        <f t="shared" si="941"/>
        <v>4.6772291931098916E-3</v>
      </c>
      <c r="P7520">
        <f t="shared" si="942"/>
        <v>4.6554545651107592E-3</v>
      </c>
      <c r="Q7520">
        <f t="shared" si="943"/>
        <v>-4.6663249445409649E-3</v>
      </c>
    </row>
    <row r="7521" spans="1:17" x14ac:dyDescent="0.25">
      <c r="A7521">
        <v>7510</v>
      </c>
      <c r="B7521" t="s">
        <v>7635</v>
      </c>
      <c r="C7521" s="8">
        <v>220000</v>
      </c>
      <c r="E7521" t="s">
        <v>22</v>
      </c>
      <c r="F7521" t="s">
        <v>29</v>
      </c>
      <c r="G7521">
        <v>44269.55</v>
      </c>
      <c r="H7521" s="5">
        <v>250</v>
      </c>
      <c r="I7521" s="5">
        <v>2000</v>
      </c>
      <c r="J7521" t="str">
        <f t="shared" si="936"/>
        <v>no</v>
      </c>
      <c r="K7521">
        <f t="shared" si="937"/>
        <v>0</v>
      </c>
      <c r="L7521">
        <f t="shared" si="938"/>
        <v>1</v>
      </c>
      <c r="M7521">
        <f t="shared" si="939"/>
        <v>0</v>
      </c>
      <c r="N7521">
        <f t="shared" si="940"/>
        <v>-5.6676049396839696</v>
      </c>
      <c r="O7521">
        <f t="shared" si="941"/>
        <v>3.4561330183193861E-3</v>
      </c>
      <c r="P7521">
        <f t="shared" si="942"/>
        <v>3.4442293037002048E-3</v>
      </c>
      <c r="Q7521">
        <f t="shared" si="943"/>
        <v>-3.4501743160308186E-3</v>
      </c>
    </row>
    <row r="7522" spans="1:17" x14ac:dyDescent="0.25">
      <c r="A7522">
        <v>7511</v>
      </c>
      <c r="B7522" t="s">
        <v>7636</v>
      </c>
      <c r="C7522" s="8">
        <v>25000</v>
      </c>
      <c r="E7522" t="s">
        <v>22</v>
      </c>
      <c r="F7522" t="s">
        <v>73</v>
      </c>
      <c r="G7522">
        <v>100.2</v>
      </c>
      <c r="H7522" s="5">
        <v>250</v>
      </c>
      <c r="I7522" s="5">
        <v>9000</v>
      </c>
      <c r="J7522" t="str">
        <f t="shared" si="936"/>
        <v>no</v>
      </c>
      <c r="K7522">
        <f t="shared" si="937"/>
        <v>0</v>
      </c>
      <c r="L7522">
        <f t="shared" si="938"/>
        <v>0</v>
      </c>
      <c r="M7522">
        <f t="shared" si="939"/>
        <v>0</v>
      </c>
      <c r="N7522">
        <f t="shared" si="940"/>
        <v>-5.0619861039084881</v>
      </c>
      <c r="O7522">
        <f t="shared" si="941"/>
        <v>6.3329690794522234E-3</v>
      </c>
      <c r="P7522">
        <f t="shared" si="942"/>
        <v>6.2931149768901407E-3</v>
      </c>
      <c r="Q7522">
        <f t="shared" si="943"/>
        <v>-6.3130000950679839E-3</v>
      </c>
    </row>
    <row r="7523" spans="1:17" x14ac:dyDescent="0.25">
      <c r="A7523">
        <v>7512</v>
      </c>
      <c r="B7523" t="s">
        <v>7637</v>
      </c>
      <c r="C7523" s="8">
        <v>25000</v>
      </c>
      <c r="E7523" t="s">
        <v>22</v>
      </c>
      <c r="F7523" t="s">
        <v>29</v>
      </c>
      <c r="G7523">
        <v>5312.16</v>
      </c>
      <c r="H7523" s="5">
        <v>350</v>
      </c>
      <c r="I7523" s="5">
        <v>9000</v>
      </c>
      <c r="J7523" t="str">
        <f t="shared" si="936"/>
        <v>no</v>
      </c>
      <c r="K7523">
        <f t="shared" si="937"/>
        <v>0</v>
      </c>
      <c r="L7523">
        <f t="shared" si="938"/>
        <v>1</v>
      </c>
      <c r="M7523">
        <f t="shared" si="939"/>
        <v>0</v>
      </c>
      <c r="N7523">
        <f t="shared" si="940"/>
        <v>-5.0774424782121441</v>
      </c>
      <c r="O7523">
        <f t="shared" si="941"/>
        <v>6.23583692807856E-3</v>
      </c>
      <c r="P7523">
        <f t="shared" si="942"/>
        <v>6.1971922478092686E-3</v>
      </c>
      <c r="Q7523">
        <f t="shared" si="943"/>
        <v>-6.216474549050232E-3</v>
      </c>
    </row>
    <row r="7524" spans="1:17" x14ac:dyDescent="0.25">
      <c r="A7524">
        <v>7513</v>
      </c>
      <c r="B7524" t="s">
        <v>7638</v>
      </c>
      <c r="C7524" s="8">
        <v>25000</v>
      </c>
      <c r="E7524" t="s">
        <v>40</v>
      </c>
      <c r="F7524" t="s">
        <v>29</v>
      </c>
      <c r="G7524">
        <v>1164.6199999999999</v>
      </c>
      <c r="H7524" s="5">
        <v>300</v>
      </c>
      <c r="I7524" s="5">
        <v>9000</v>
      </c>
      <c r="J7524" t="str">
        <f t="shared" si="936"/>
        <v>no</v>
      </c>
      <c r="K7524">
        <f t="shared" si="937"/>
        <v>0</v>
      </c>
      <c r="L7524">
        <f t="shared" si="938"/>
        <v>1</v>
      </c>
      <c r="M7524">
        <f t="shared" si="939"/>
        <v>0</v>
      </c>
      <c r="N7524">
        <f t="shared" si="940"/>
        <v>-5.0774424782121441</v>
      </c>
      <c r="O7524">
        <f t="shared" si="941"/>
        <v>6.23583692807856E-3</v>
      </c>
      <c r="P7524">
        <f t="shared" si="942"/>
        <v>6.1971922478092686E-3</v>
      </c>
      <c r="Q7524">
        <f t="shared" si="943"/>
        <v>-6.216474549050232E-3</v>
      </c>
    </row>
    <row r="7525" spans="1:17" x14ac:dyDescent="0.25">
      <c r="A7525">
        <v>7514</v>
      </c>
      <c r="B7525" t="s">
        <v>7639</v>
      </c>
      <c r="C7525" s="8">
        <v>2</v>
      </c>
      <c r="E7525" t="s">
        <v>57</v>
      </c>
      <c r="F7525" t="s">
        <v>74</v>
      </c>
      <c r="G7525">
        <v>4518.03</v>
      </c>
      <c r="H7525" s="5">
        <v>730</v>
      </c>
      <c r="I7525" s="5">
        <v>9000</v>
      </c>
      <c r="J7525" t="str">
        <f t="shared" si="936"/>
        <v>yes</v>
      </c>
      <c r="K7525">
        <f t="shared" si="937"/>
        <v>0</v>
      </c>
      <c r="L7525">
        <f t="shared" si="938"/>
        <v>0</v>
      </c>
      <c r="M7525">
        <f t="shared" si="939"/>
        <v>0</v>
      </c>
      <c r="N7525">
        <f t="shared" si="940"/>
        <v>-4.9863532693831756</v>
      </c>
      <c r="O7525">
        <f t="shared" si="941"/>
        <v>6.8305282254162358E-3</v>
      </c>
      <c r="P7525">
        <f t="shared" si="942"/>
        <v>6.7841886334687792E-3</v>
      </c>
      <c r="Q7525">
        <f t="shared" si="943"/>
        <v>-6.8073058548944205E-3</v>
      </c>
    </row>
    <row r="7526" spans="1:17" x14ac:dyDescent="0.25">
      <c r="A7526">
        <v>7515</v>
      </c>
      <c r="B7526" t="s">
        <v>7640</v>
      </c>
      <c r="C7526" s="8">
        <v>105000</v>
      </c>
      <c r="E7526" t="s">
        <v>45</v>
      </c>
      <c r="F7526" t="s">
        <v>29</v>
      </c>
      <c r="G7526">
        <v>10171.370000000001</v>
      </c>
      <c r="H7526" s="5">
        <v>300</v>
      </c>
      <c r="I7526" s="5">
        <v>9000</v>
      </c>
      <c r="J7526" t="str">
        <f t="shared" si="936"/>
        <v>no</v>
      </c>
      <c r="K7526">
        <f t="shared" si="937"/>
        <v>0</v>
      </c>
      <c r="L7526">
        <f t="shared" si="938"/>
        <v>1</v>
      </c>
      <c r="M7526">
        <f t="shared" si="939"/>
        <v>0</v>
      </c>
      <c r="N7526">
        <f t="shared" si="940"/>
        <v>-5.3194869122478652</v>
      </c>
      <c r="O7526">
        <f t="shared" si="941"/>
        <v>4.8952647813911001E-3</v>
      </c>
      <c r="P7526">
        <f t="shared" si="942"/>
        <v>4.8714179009053601E-3</v>
      </c>
      <c r="Q7526">
        <f t="shared" si="943"/>
        <v>-4.8833219324979429E-3</v>
      </c>
    </row>
    <row r="7527" spans="1:17" x14ac:dyDescent="0.25">
      <c r="A7527">
        <v>7516</v>
      </c>
      <c r="B7527" t="s">
        <v>7641</v>
      </c>
      <c r="C7527" s="8">
        <v>370000</v>
      </c>
      <c r="E7527" t="s">
        <v>22</v>
      </c>
      <c r="F7527" t="s">
        <v>29</v>
      </c>
      <c r="G7527">
        <v>255097.04</v>
      </c>
      <c r="H7527" s="5">
        <v>350</v>
      </c>
      <c r="I7527" s="5">
        <v>2000</v>
      </c>
      <c r="J7527" t="str">
        <f t="shared" si="936"/>
        <v>no</v>
      </c>
      <c r="K7527">
        <f t="shared" si="937"/>
        <v>0</v>
      </c>
      <c r="L7527">
        <f t="shared" si="938"/>
        <v>1</v>
      </c>
      <c r="M7527">
        <f t="shared" si="939"/>
        <v>0</v>
      </c>
      <c r="N7527">
        <f t="shared" si="940"/>
        <v>-6.1214382535009477</v>
      </c>
      <c r="O7527">
        <f t="shared" si="941"/>
        <v>2.1952962988007513E-3</v>
      </c>
      <c r="P7527">
        <f t="shared" si="942"/>
        <v>2.1904875296343755E-3</v>
      </c>
      <c r="Q7527">
        <f t="shared" si="943"/>
        <v>-2.1928901567007295E-3</v>
      </c>
    </row>
    <row r="7528" spans="1:17" x14ac:dyDescent="0.25">
      <c r="A7528">
        <v>7517</v>
      </c>
      <c r="B7528" t="s">
        <v>7642</v>
      </c>
      <c r="C7528" s="8">
        <v>25000</v>
      </c>
      <c r="E7528" t="s">
        <v>22</v>
      </c>
      <c r="F7528" t="s">
        <v>73</v>
      </c>
      <c r="G7528">
        <v>5444.14</v>
      </c>
      <c r="H7528" s="5">
        <v>300</v>
      </c>
      <c r="I7528" s="5">
        <v>9000</v>
      </c>
      <c r="J7528" t="str">
        <f t="shared" si="936"/>
        <v>no</v>
      </c>
      <c r="K7528">
        <f t="shared" si="937"/>
        <v>0</v>
      </c>
      <c r="L7528">
        <f t="shared" si="938"/>
        <v>0</v>
      </c>
      <c r="M7528">
        <f t="shared" si="939"/>
        <v>0</v>
      </c>
      <c r="N7528">
        <f t="shared" si="940"/>
        <v>-5.0619861039084881</v>
      </c>
      <c r="O7528">
        <f t="shared" si="941"/>
        <v>6.3329690794522234E-3</v>
      </c>
      <c r="P7528">
        <f t="shared" si="942"/>
        <v>6.2931149768901407E-3</v>
      </c>
      <c r="Q7528">
        <f t="shared" si="943"/>
        <v>-6.3130000950679839E-3</v>
      </c>
    </row>
    <row r="7529" spans="1:17" x14ac:dyDescent="0.25">
      <c r="A7529">
        <v>7518</v>
      </c>
      <c r="B7529" t="s">
        <v>7643</v>
      </c>
      <c r="C7529" s="8">
        <v>150000</v>
      </c>
      <c r="E7529" t="s">
        <v>35</v>
      </c>
      <c r="F7529" t="s">
        <v>29</v>
      </c>
      <c r="G7529">
        <v>126224.8</v>
      </c>
      <c r="H7529" s="5">
        <v>300</v>
      </c>
      <c r="I7529" s="5">
        <v>2000</v>
      </c>
      <c r="J7529" t="str">
        <f t="shared" si="936"/>
        <v>no</v>
      </c>
      <c r="K7529">
        <f t="shared" si="937"/>
        <v>0</v>
      </c>
      <c r="L7529">
        <f t="shared" si="938"/>
        <v>1</v>
      </c>
      <c r="M7529">
        <f t="shared" si="939"/>
        <v>0</v>
      </c>
      <c r="N7529">
        <f t="shared" si="940"/>
        <v>-5.4558160599027135</v>
      </c>
      <c r="O7529">
        <f t="shared" si="941"/>
        <v>4.2713896492300599E-3</v>
      </c>
      <c r="P7529">
        <f t="shared" si="942"/>
        <v>4.2532224787584184E-3</v>
      </c>
      <c r="Q7529">
        <f t="shared" si="943"/>
        <v>-4.2622931583676015E-3</v>
      </c>
    </row>
    <row r="7530" spans="1:17" x14ac:dyDescent="0.25">
      <c r="A7530">
        <v>7519</v>
      </c>
      <c r="B7530" t="s">
        <v>7644</v>
      </c>
      <c r="C7530" s="8">
        <v>25000</v>
      </c>
      <c r="E7530" t="s">
        <v>22</v>
      </c>
      <c r="F7530" t="s">
        <v>20</v>
      </c>
      <c r="G7530">
        <v>7150.48</v>
      </c>
      <c r="H7530" s="5">
        <v>300</v>
      </c>
      <c r="I7530" s="5">
        <v>9000</v>
      </c>
      <c r="J7530" t="str">
        <f t="shared" si="936"/>
        <v>no</v>
      </c>
      <c r="K7530">
        <f t="shared" si="937"/>
        <v>0</v>
      </c>
      <c r="L7530">
        <f t="shared" si="938"/>
        <v>0</v>
      </c>
      <c r="M7530">
        <f t="shared" si="939"/>
        <v>0</v>
      </c>
      <c r="N7530">
        <f t="shared" si="940"/>
        <v>-5.0619861039084881</v>
      </c>
      <c r="O7530">
        <f t="shared" si="941"/>
        <v>6.3329690794522234E-3</v>
      </c>
      <c r="P7530">
        <f t="shared" si="942"/>
        <v>6.2931149768901407E-3</v>
      </c>
      <c r="Q7530">
        <f t="shared" si="943"/>
        <v>-6.3130000950679839E-3</v>
      </c>
    </row>
    <row r="7531" spans="1:17" x14ac:dyDescent="0.25">
      <c r="A7531">
        <v>7520</v>
      </c>
      <c r="B7531" t="s">
        <v>7645</v>
      </c>
      <c r="C7531" s="8">
        <v>25000</v>
      </c>
      <c r="E7531" t="s">
        <v>45</v>
      </c>
      <c r="F7531" t="s">
        <v>29</v>
      </c>
      <c r="G7531">
        <f>0</f>
        <v>0</v>
      </c>
      <c r="H7531" s="5">
        <v>300</v>
      </c>
      <c r="I7531" s="5">
        <v>9000</v>
      </c>
      <c r="J7531" t="str">
        <f t="shared" si="936"/>
        <v>no</v>
      </c>
      <c r="K7531">
        <f t="shared" si="937"/>
        <v>0</v>
      </c>
      <c r="L7531">
        <f t="shared" si="938"/>
        <v>1</v>
      </c>
      <c r="M7531">
        <f t="shared" si="939"/>
        <v>0</v>
      </c>
      <c r="N7531">
        <f t="shared" si="940"/>
        <v>-5.0774424782121441</v>
      </c>
      <c r="O7531">
        <f t="shared" si="941"/>
        <v>6.23583692807856E-3</v>
      </c>
      <c r="P7531">
        <f t="shared" si="942"/>
        <v>6.1971922478092686E-3</v>
      </c>
      <c r="Q7531">
        <f t="shared" si="943"/>
        <v>-6.216474549050232E-3</v>
      </c>
    </row>
    <row r="7532" spans="1:17" x14ac:dyDescent="0.25">
      <c r="A7532">
        <v>7521</v>
      </c>
      <c r="B7532" t="s">
        <v>7646</v>
      </c>
      <c r="C7532" s="8">
        <v>60000</v>
      </c>
      <c r="E7532" t="s">
        <v>45</v>
      </c>
      <c r="F7532" t="s">
        <v>29</v>
      </c>
      <c r="G7532">
        <v>4094.89</v>
      </c>
      <c r="H7532" s="5">
        <v>300</v>
      </c>
      <c r="I7532" s="5">
        <v>9000</v>
      </c>
      <c r="J7532" t="str">
        <f t="shared" si="936"/>
        <v>no</v>
      </c>
      <c r="K7532">
        <f t="shared" si="937"/>
        <v>0</v>
      </c>
      <c r="L7532">
        <f t="shared" si="938"/>
        <v>1</v>
      </c>
      <c r="M7532">
        <f t="shared" si="939"/>
        <v>0</v>
      </c>
      <c r="N7532">
        <f t="shared" si="940"/>
        <v>-5.1833369181027722</v>
      </c>
      <c r="O7532">
        <f t="shared" si="941"/>
        <v>5.6092575170822072E-3</v>
      </c>
      <c r="P7532">
        <f t="shared" si="942"/>
        <v>5.5779692511302506E-3</v>
      </c>
      <c r="Q7532">
        <f t="shared" si="943"/>
        <v>-5.5935842152116068E-3</v>
      </c>
    </row>
    <row r="7533" spans="1:17" x14ac:dyDescent="0.25">
      <c r="A7533">
        <v>7522</v>
      </c>
      <c r="B7533" t="s">
        <v>7647</v>
      </c>
      <c r="C7533" s="8">
        <v>25000</v>
      </c>
      <c r="E7533" t="s">
        <v>45</v>
      </c>
      <c r="F7533" t="s">
        <v>29</v>
      </c>
      <c r="G7533">
        <v>2239.71</v>
      </c>
      <c r="H7533" s="5">
        <v>300</v>
      </c>
      <c r="I7533" s="5">
        <v>9000</v>
      </c>
      <c r="J7533" t="str">
        <f t="shared" si="936"/>
        <v>no</v>
      </c>
      <c r="K7533">
        <f t="shared" si="937"/>
        <v>0</v>
      </c>
      <c r="L7533">
        <f t="shared" si="938"/>
        <v>1</v>
      </c>
      <c r="M7533">
        <f t="shared" si="939"/>
        <v>0</v>
      </c>
      <c r="N7533">
        <f t="shared" si="940"/>
        <v>-5.0774424782121441</v>
      </c>
      <c r="O7533">
        <f t="shared" si="941"/>
        <v>6.23583692807856E-3</v>
      </c>
      <c r="P7533">
        <f t="shared" si="942"/>
        <v>6.1971922478092686E-3</v>
      </c>
      <c r="Q7533">
        <f t="shared" si="943"/>
        <v>-6.216474549050232E-3</v>
      </c>
    </row>
    <row r="7534" spans="1:17" x14ac:dyDescent="0.25">
      <c r="A7534">
        <v>7523</v>
      </c>
      <c r="B7534" t="s">
        <v>7648</v>
      </c>
      <c r="C7534" s="8">
        <v>6000</v>
      </c>
      <c r="E7534" t="s">
        <v>22</v>
      </c>
      <c r="F7534" t="s">
        <v>29</v>
      </c>
      <c r="G7534">
        <v>141.91</v>
      </c>
      <c r="H7534" s="5">
        <v>400</v>
      </c>
      <c r="I7534" s="5">
        <v>9000</v>
      </c>
      <c r="J7534" t="str">
        <f t="shared" si="936"/>
        <v>no</v>
      </c>
      <c r="K7534">
        <f t="shared" si="937"/>
        <v>0</v>
      </c>
      <c r="L7534">
        <f t="shared" si="938"/>
        <v>1</v>
      </c>
      <c r="M7534">
        <f t="shared" si="939"/>
        <v>0</v>
      </c>
      <c r="N7534">
        <f t="shared" si="940"/>
        <v>-5.0199569251286604</v>
      </c>
      <c r="O7534">
        <f t="shared" si="941"/>
        <v>6.6048112045803253E-3</v>
      </c>
      <c r="P7534">
        <f t="shared" si="942"/>
        <v>6.5614739081929314E-3</v>
      </c>
      <c r="Q7534">
        <f t="shared" si="943"/>
        <v>-6.5830950075320867E-3</v>
      </c>
    </row>
    <row r="7535" spans="1:17" x14ac:dyDescent="0.25">
      <c r="A7535">
        <v>7524</v>
      </c>
      <c r="B7535" t="s">
        <v>7649</v>
      </c>
      <c r="C7535" s="8">
        <v>125000</v>
      </c>
      <c r="E7535" t="s">
        <v>31</v>
      </c>
      <c r="F7535" t="s">
        <v>29</v>
      </c>
      <c r="G7535">
        <v>192392.76</v>
      </c>
      <c r="H7535" s="5">
        <v>300</v>
      </c>
      <c r="I7535" s="5">
        <v>2000</v>
      </c>
      <c r="J7535" t="str">
        <f t="shared" si="936"/>
        <v>yes</v>
      </c>
      <c r="K7535">
        <f t="shared" si="937"/>
        <v>0</v>
      </c>
      <c r="L7535">
        <f t="shared" si="938"/>
        <v>1</v>
      </c>
      <c r="M7535">
        <f t="shared" si="939"/>
        <v>0</v>
      </c>
      <c r="N7535">
        <f t="shared" si="940"/>
        <v>-5.3801771742665512</v>
      </c>
      <c r="O7535">
        <f t="shared" si="941"/>
        <v>4.6070056148390616E-3</v>
      </c>
      <c r="P7535">
        <f t="shared" si="942"/>
        <v>4.5858784470843746E-3</v>
      </c>
      <c r="Q7535">
        <f t="shared" si="943"/>
        <v>-4.5964258460631114E-3</v>
      </c>
    </row>
    <row r="7536" spans="1:17" x14ac:dyDescent="0.25">
      <c r="A7536">
        <v>7525</v>
      </c>
      <c r="B7536" t="s">
        <v>7650</v>
      </c>
      <c r="C7536" s="8">
        <v>25000</v>
      </c>
      <c r="E7536" t="s">
        <v>31</v>
      </c>
      <c r="F7536" t="s">
        <v>29</v>
      </c>
      <c r="G7536">
        <v>976.42</v>
      </c>
      <c r="H7536" s="5">
        <v>300</v>
      </c>
      <c r="I7536" s="5">
        <v>9000</v>
      </c>
      <c r="J7536" t="str">
        <f t="shared" si="936"/>
        <v>no</v>
      </c>
      <c r="K7536">
        <f t="shared" si="937"/>
        <v>0</v>
      </c>
      <c r="L7536">
        <f t="shared" si="938"/>
        <v>1</v>
      </c>
      <c r="M7536">
        <f t="shared" si="939"/>
        <v>0</v>
      </c>
      <c r="N7536">
        <f t="shared" si="940"/>
        <v>-5.0774424782121441</v>
      </c>
      <c r="O7536">
        <f t="shared" si="941"/>
        <v>6.23583692807856E-3</v>
      </c>
      <c r="P7536">
        <f t="shared" si="942"/>
        <v>6.1971922478092686E-3</v>
      </c>
      <c r="Q7536">
        <f t="shared" si="943"/>
        <v>-6.216474549050232E-3</v>
      </c>
    </row>
    <row r="7537" spans="1:17" x14ac:dyDescent="0.25">
      <c r="A7537">
        <v>7526</v>
      </c>
      <c r="B7537" t="s">
        <v>7651</v>
      </c>
      <c r="C7537" s="8">
        <v>25000</v>
      </c>
      <c r="E7537" t="s">
        <v>51</v>
      </c>
      <c r="F7537" t="s">
        <v>29</v>
      </c>
      <c r="G7537">
        <v>10275.74</v>
      </c>
      <c r="H7537" s="5">
        <v>400</v>
      </c>
      <c r="I7537" s="5">
        <v>9000</v>
      </c>
      <c r="J7537" t="str">
        <f t="shared" si="936"/>
        <v>no</v>
      </c>
      <c r="K7537">
        <f t="shared" si="937"/>
        <v>0</v>
      </c>
      <c r="L7537">
        <f t="shared" si="938"/>
        <v>1</v>
      </c>
      <c r="M7537">
        <f t="shared" si="939"/>
        <v>0</v>
      </c>
      <c r="N7537">
        <f t="shared" si="940"/>
        <v>-5.0774424782121441</v>
      </c>
      <c r="O7537">
        <f t="shared" si="941"/>
        <v>6.23583692807856E-3</v>
      </c>
      <c r="P7537">
        <f t="shared" si="942"/>
        <v>6.1971922478092686E-3</v>
      </c>
      <c r="Q7537">
        <f t="shared" si="943"/>
        <v>-6.216474549050232E-3</v>
      </c>
    </row>
    <row r="7538" spans="1:17" x14ac:dyDescent="0.25">
      <c r="A7538">
        <v>7527</v>
      </c>
      <c r="B7538" t="s">
        <v>7652</v>
      </c>
      <c r="C7538" s="8">
        <v>2</v>
      </c>
      <c r="E7538" t="s">
        <v>57</v>
      </c>
      <c r="F7538" t="s">
        <v>74</v>
      </c>
      <c r="G7538">
        <v>1114.55</v>
      </c>
      <c r="H7538" s="5">
        <v>730</v>
      </c>
      <c r="I7538" s="5">
        <v>9000</v>
      </c>
      <c r="J7538" t="str">
        <f t="shared" si="936"/>
        <v>yes</v>
      </c>
      <c r="K7538">
        <f t="shared" si="937"/>
        <v>0</v>
      </c>
      <c r="L7538">
        <f t="shared" si="938"/>
        <v>0</v>
      </c>
      <c r="M7538">
        <f t="shared" si="939"/>
        <v>0</v>
      </c>
      <c r="N7538">
        <f t="shared" si="940"/>
        <v>-4.9863532693831756</v>
      </c>
      <c r="O7538">
        <f t="shared" si="941"/>
        <v>6.8305282254162358E-3</v>
      </c>
      <c r="P7538">
        <f t="shared" si="942"/>
        <v>6.7841886334687792E-3</v>
      </c>
      <c r="Q7538">
        <f t="shared" si="943"/>
        <v>-6.8073058548944205E-3</v>
      </c>
    </row>
    <row r="7539" spans="1:17" x14ac:dyDescent="0.25">
      <c r="A7539">
        <v>7528</v>
      </c>
      <c r="B7539" t="s">
        <v>7653</v>
      </c>
      <c r="C7539" s="8">
        <v>150000</v>
      </c>
      <c r="E7539" t="s">
        <v>22</v>
      </c>
      <c r="F7539" t="s">
        <v>29</v>
      </c>
      <c r="G7539">
        <v>106244.36</v>
      </c>
      <c r="H7539" s="5">
        <v>300</v>
      </c>
      <c r="I7539" s="5">
        <v>2000</v>
      </c>
      <c r="J7539" t="str">
        <f t="shared" si="936"/>
        <v>no</v>
      </c>
      <c r="K7539">
        <f t="shared" si="937"/>
        <v>0</v>
      </c>
      <c r="L7539">
        <f t="shared" si="938"/>
        <v>1</v>
      </c>
      <c r="M7539">
        <f t="shared" si="939"/>
        <v>0</v>
      </c>
      <c r="N7539">
        <f t="shared" si="940"/>
        <v>-5.4558160599027135</v>
      </c>
      <c r="O7539">
        <f t="shared" si="941"/>
        <v>4.2713896492300599E-3</v>
      </c>
      <c r="P7539">
        <f t="shared" si="942"/>
        <v>4.2532224787584184E-3</v>
      </c>
      <c r="Q7539">
        <f t="shared" si="943"/>
        <v>-4.2622931583676015E-3</v>
      </c>
    </row>
    <row r="7540" spans="1:17" x14ac:dyDescent="0.25">
      <c r="A7540">
        <v>7529</v>
      </c>
      <c r="B7540" t="s">
        <v>7654</v>
      </c>
      <c r="C7540" s="8">
        <v>25000</v>
      </c>
      <c r="E7540" t="s">
        <v>40</v>
      </c>
      <c r="F7540" t="s">
        <v>29</v>
      </c>
      <c r="G7540">
        <v>-740.14</v>
      </c>
      <c r="H7540" s="5">
        <v>300</v>
      </c>
      <c r="I7540" s="5">
        <v>9000</v>
      </c>
      <c r="J7540" t="str">
        <f t="shared" si="936"/>
        <v>no</v>
      </c>
      <c r="K7540">
        <f t="shared" si="937"/>
        <v>0</v>
      </c>
      <c r="L7540">
        <f t="shared" si="938"/>
        <v>1</v>
      </c>
      <c r="M7540">
        <f t="shared" si="939"/>
        <v>0</v>
      </c>
      <c r="N7540">
        <f t="shared" si="940"/>
        <v>-5.0774424782121441</v>
      </c>
      <c r="O7540">
        <f t="shared" si="941"/>
        <v>6.23583692807856E-3</v>
      </c>
      <c r="P7540">
        <f t="shared" si="942"/>
        <v>6.1971922478092686E-3</v>
      </c>
      <c r="Q7540">
        <f t="shared" si="943"/>
        <v>-6.216474549050232E-3</v>
      </c>
    </row>
    <row r="7541" spans="1:17" x14ac:dyDescent="0.25">
      <c r="A7541">
        <v>7530</v>
      </c>
      <c r="B7541" t="s">
        <v>7655</v>
      </c>
      <c r="C7541" s="8">
        <v>25000</v>
      </c>
      <c r="E7541" t="s">
        <v>22</v>
      </c>
      <c r="F7541" t="s">
        <v>29</v>
      </c>
      <c r="G7541">
        <v>1245.1500000000001</v>
      </c>
      <c r="H7541" s="5">
        <v>300</v>
      </c>
      <c r="I7541" s="5">
        <v>9000</v>
      </c>
      <c r="J7541" t="str">
        <f t="shared" si="936"/>
        <v>no</v>
      </c>
      <c r="K7541">
        <f t="shared" si="937"/>
        <v>0</v>
      </c>
      <c r="L7541">
        <f t="shared" si="938"/>
        <v>1</v>
      </c>
      <c r="M7541">
        <f t="shared" si="939"/>
        <v>0</v>
      </c>
      <c r="N7541">
        <f t="shared" si="940"/>
        <v>-5.0774424782121441</v>
      </c>
      <c r="O7541">
        <f t="shared" si="941"/>
        <v>6.23583692807856E-3</v>
      </c>
      <c r="P7541">
        <f t="shared" si="942"/>
        <v>6.1971922478092686E-3</v>
      </c>
      <c r="Q7541">
        <f t="shared" si="943"/>
        <v>-6.216474549050232E-3</v>
      </c>
    </row>
    <row r="7542" spans="1:17" x14ac:dyDescent="0.25">
      <c r="A7542">
        <v>7531</v>
      </c>
      <c r="B7542" t="s">
        <v>7656</v>
      </c>
      <c r="C7542" s="8">
        <v>25000</v>
      </c>
      <c r="E7542" t="s">
        <v>19</v>
      </c>
      <c r="F7542" t="s">
        <v>20</v>
      </c>
      <c r="G7542">
        <v>522.71</v>
      </c>
      <c r="H7542" s="5">
        <v>400</v>
      </c>
      <c r="I7542" s="5">
        <v>3000</v>
      </c>
      <c r="J7542" t="str">
        <f t="shared" si="936"/>
        <v>no</v>
      </c>
      <c r="K7542">
        <f t="shared" si="937"/>
        <v>0</v>
      </c>
      <c r="L7542">
        <f t="shared" si="938"/>
        <v>0</v>
      </c>
      <c r="M7542">
        <f t="shared" si="939"/>
        <v>0</v>
      </c>
      <c r="N7542">
        <f t="shared" si="940"/>
        <v>-5.0621396640597069</v>
      </c>
      <c r="O7542">
        <f t="shared" si="941"/>
        <v>6.3319966624268828E-3</v>
      </c>
      <c r="P7542">
        <f t="shared" si="942"/>
        <v>6.2921547594903164E-3</v>
      </c>
      <c r="Q7542">
        <f t="shared" si="943"/>
        <v>-6.3120337971079325E-3</v>
      </c>
    </row>
    <row r="7543" spans="1:17" x14ac:dyDescent="0.25">
      <c r="A7543">
        <v>7532</v>
      </c>
      <c r="B7543" t="s">
        <v>7657</v>
      </c>
      <c r="C7543" s="8">
        <v>25000</v>
      </c>
      <c r="E7543" t="s">
        <v>22</v>
      </c>
      <c r="F7543" t="s">
        <v>23</v>
      </c>
      <c r="G7543">
        <v>56.7</v>
      </c>
      <c r="H7543" s="5">
        <v>300</v>
      </c>
      <c r="I7543" s="5">
        <v>9000</v>
      </c>
      <c r="J7543" t="str">
        <f t="shared" si="936"/>
        <v>no</v>
      </c>
      <c r="K7543">
        <f t="shared" si="937"/>
        <v>0</v>
      </c>
      <c r="L7543">
        <f t="shared" si="938"/>
        <v>0</v>
      </c>
      <c r="M7543">
        <f t="shared" si="939"/>
        <v>0</v>
      </c>
      <c r="N7543">
        <f t="shared" si="940"/>
        <v>-5.0619861039084881</v>
      </c>
      <c r="O7543">
        <f t="shared" si="941"/>
        <v>6.3329690794522234E-3</v>
      </c>
      <c r="P7543">
        <f t="shared" si="942"/>
        <v>6.2931149768901407E-3</v>
      </c>
      <c r="Q7543">
        <f t="shared" si="943"/>
        <v>-6.3130000950679839E-3</v>
      </c>
    </row>
    <row r="7544" spans="1:17" x14ac:dyDescent="0.25">
      <c r="A7544">
        <v>7533</v>
      </c>
      <c r="B7544" t="s">
        <v>7658</v>
      </c>
      <c r="C7544" s="8">
        <v>35000</v>
      </c>
      <c r="E7544" t="s">
        <v>22</v>
      </c>
      <c r="F7544" t="s">
        <v>29</v>
      </c>
      <c r="G7544">
        <v>530.41</v>
      </c>
      <c r="H7544" s="5">
        <v>300</v>
      </c>
      <c r="I7544" s="5">
        <v>9000</v>
      </c>
      <c r="J7544" t="str">
        <f t="shared" si="936"/>
        <v>no</v>
      </c>
      <c r="K7544">
        <f t="shared" si="937"/>
        <v>0</v>
      </c>
      <c r="L7544">
        <f t="shared" si="938"/>
        <v>1</v>
      </c>
      <c r="M7544">
        <f t="shared" si="939"/>
        <v>0</v>
      </c>
      <c r="N7544">
        <f t="shared" si="940"/>
        <v>-5.107698032466609</v>
      </c>
      <c r="O7544">
        <f t="shared" si="941"/>
        <v>6.0499937955634875E-3</v>
      </c>
      <c r="P7544">
        <f t="shared" si="942"/>
        <v>6.0136114833999879E-3</v>
      </c>
      <c r="Q7544">
        <f t="shared" si="943"/>
        <v>-6.0317660645934227E-3</v>
      </c>
    </row>
    <row r="7545" spans="1:17" x14ac:dyDescent="0.25">
      <c r="A7545">
        <v>7534</v>
      </c>
      <c r="B7545" t="s">
        <v>7659</v>
      </c>
      <c r="C7545" s="8">
        <v>425000</v>
      </c>
      <c r="E7545" t="s">
        <v>31</v>
      </c>
      <c r="F7545" t="s">
        <v>29</v>
      </c>
      <c r="G7545">
        <v>382235.19</v>
      </c>
      <c r="H7545" s="5">
        <v>350</v>
      </c>
      <c r="I7545" s="5">
        <v>2000</v>
      </c>
      <c r="J7545" t="str">
        <f t="shared" si="936"/>
        <v>yes</v>
      </c>
      <c r="K7545">
        <f t="shared" si="937"/>
        <v>0</v>
      </c>
      <c r="L7545">
        <f t="shared" si="938"/>
        <v>1</v>
      </c>
      <c r="M7545">
        <f t="shared" si="939"/>
        <v>0</v>
      </c>
      <c r="N7545">
        <f t="shared" si="940"/>
        <v>-6.2878438019005056</v>
      </c>
      <c r="O7545">
        <f t="shared" si="941"/>
        <v>1.8587634913943911E-3</v>
      </c>
      <c r="P7545">
        <f t="shared" si="942"/>
        <v>1.8553148997936147E-3</v>
      </c>
      <c r="Q7545">
        <f t="shared" si="943"/>
        <v>-1.857038128233121E-3</v>
      </c>
    </row>
    <row r="7546" spans="1:17" x14ac:dyDescent="0.25">
      <c r="A7546">
        <v>7535</v>
      </c>
      <c r="B7546" t="s">
        <v>7660</v>
      </c>
      <c r="C7546" s="8">
        <v>225000</v>
      </c>
      <c r="E7546" t="s">
        <v>54</v>
      </c>
      <c r="F7546" t="s">
        <v>29</v>
      </c>
      <c r="G7546">
        <v>8134.95</v>
      </c>
      <c r="H7546" s="5">
        <v>200</v>
      </c>
      <c r="I7546" s="5">
        <v>2000</v>
      </c>
      <c r="J7546" t="str">
        <f t="shared" si="936"/>
        <v>no</v>
      </c>
      <c r="K7546">
        <f t="shared" si="937"/>
        <v>0</v>
      </c>
      <c r="L7546">
        <f t="shared" si="938"/>
        <v>1</v>
      </c>
      <c r="M7546">
        <f t="shared" si="939"/>
        <v>0</v>
      </c>
      <c r="N7546">
        <f t="shared" si="940"/>
        <v>-5.6827327168112021</v>
      </c>
      <c r="O7546">
        <f t="shared" si="941"/>
        <v>3.4042428890343245E-3</v>
      </c>
      <c r="P7546">
        <f t="shared" si="942"/>
        <v>3.3926933368676184E-3</v>
      </c>
      <c r="Q7546">
        <f t="shared" si="943"/>
        <v>-3.3984615711686512E-3</v>
      </c>
    </row>
    <row r="7547" spans="1:17" x14ac:dyDescent="0.25">
      <c r="A7547">
        <v>7536</v>
      </c>
      <c r="B7547" t="s">
        <v>7661</v>
      </c>
      <c r="C7547" s="8">
        <v>25000</v>
      </c>
      <c r="E7547" t="s">
        <v>22</v>
      </c>
      <c r="F7547" t="s">
        <v>29</v>
      </c>
      <c r="G7547">
        <v>607.59</v>
      </c>
      <c r="H7547" s="5">
        <v>350</v>
      </c>
      <c r="I7547" s="5">
        <v>9000</v>
      </c>
      <c r="J7547" t="str">
        <f t="shared" si="936"/>
        <v>no</v>
      </c>
      <c r="K7547">
        <f t="shared" si="937"/>
        <v>0</v>
      </c>
      <c r="L7547">
        <f t="shared" si="938"/>
        <v>1</v>
      </c>
      <c r="M7547">
        <f t="shared" si="939"/>
        <v>0</v>
      </c>
      <c r="N7547">
        <f t="shared" si="940"/>
        <v>-5.0774424782121441</v>
      </c>
      <c r="O7547">
        <f t="shared" si="941"/>
        <v>6.23583692807856E-3</v>
      </c>
      <c r="P7547">
        <f t="shared" si="942"/>
        <v>6.1971922478092686E-3</v>
      </c>
      <c r="Q7547">
        <f t="shared" si="943"/>
        <v>-6.216474549050232E-3</v>
      </c>
    </row>
    <row r="7548" spans="1:17" x14ac:dyDescent="0.25">
      <c r="A7548">
        <v>7537</v>
      </c>
      <c r="B7548" t="s">
        <v>7662</v>
      </c>
      <c r="C7548" s="8">
        <v>10000</v>
      </c>
      <c r="E7548" t="s">
        <v>22</v>
      </c>
      <c r="F7548" t="s">
        <v>23</v>
      </c>
      <c r="G7548">
        <v>39.42</v>
      </c>
      <c r="H7548" s="5">
        <v>300</v>
      </c>
      <c r="I7548" s="5">
        <v>9000</v>
      </c>
      <c r="J7548" t="str">
        <f t="shared" si="936"/>
        <v>no</v>
      </c>
      <c r="K7548">
        <f t="shared" si="937"/>
        <v>0</v>
      </c>
      <c r="L7548">
        <f t="shared" si="938"/>
        <v>0</v>
      </c>
      <c r="M7548">
        <f t="shared" si="939"/>
        <v>0</v>
      </c>
      <c r="N7548">
        <f t="shared" si="940"/>
        <v>-5.0166027725267899</v>
      </c>
      <c r="O7548">
        <f t="shared" si="941"/>
        <v>6.6270019440258137E-3</v>
      </c>
      <c r="P7548">
        <f t="shared" si="942"/>
        <v>6.5833739123106819E-3</v>
      </c>
      <c r="Q7548">
        <f t="shared" si="943"/>
        <v>-6.6051399000292459E-3</v>
      </c>
    </row>
    <row r="7549" spans="1:17" x14ac:dyDescent="0.25">
      <c r="A7549">
        <v>7538</v>
      </c>
      <c r="B7549" t="s">
        <v>7663</v>
      </c>
      <c r="C7549" s="8">
        <v>150000</v>
      </c>
      <c r="E7549" t="s">
        <v>22</v>
      </c>
      <c r="F7549" t="s">
        <v>29</v>
      </c>
      <c r="G7549">
        <v>-1048.6300000000001</v>
      </c>
      <c r="H7549" s="5">
        <v>200</v>
      </c>
      <c r="I7549" s="5">
        <v>2000</v>
      </c>
      <c r="J7549" t="str">
        <f t="shared" si="936"/>
        <v>no</v>
      </c>
      <c r="K7549">
        <f t="shared" si="937"/>
        <v>0</v>
      </c>
      <c r="L7549">
        <f t="shared" si="938"/>
        <v>1</v>
      </c>
      <c r="M7549">
        <f t="shared" si="939"/>
        <v>0</v>
      </c>
      <c r="N7549">
        <f t="shared" si="940"/>
        <v>-5.4558160599027135</v>
      </c>
      <c r="O7549">
        <f t="shared" si="941"/>
        <v>4.2713896492300599E-3</v>
      </c>
      <c r="P7549">
        <f t="shared" si="942"/>
        <v>4.2532224787584184E-3</v>
      </c>
      <c r="Q7549">
        <f t="shared" si="943"/>
        <v>-4.2622931583676015E-3</v>
      </c>
    </row>
    <row r="7550" spans="1:17" x14ac:dyDescent="0.25">
      <c r="A7550">
        <v>7539</v>
      </c>
      <c r="B7550" t="s">
        <v>7664</v>
      </c>
      <c r="C7550" s="8">
        <v>5000</v>
      </c>
      <c r="E7550" t="s">
        <v>22</v>
      </c>
      <c r="F7550" t="s">
        <v>20</v>
      </c>
      <c r="G7550">
        <v>327</v>
      </c>
      <c r="H7550" s="5">
        <v>400</v>
      </c>
      <c r="I7550" s="5">
        <v>9000</v>
      </c>
      <c r="J7550" t="str">
        <f t="shared" si="936"/>
        <v>no</v>
      </c>
      <c r="K7550">
        <f t="shared" si="937"/>
        <v>0</v>
      </c>
      <c r="L7550">
        <f t="shared" si="938"/>
        <v>0</v>
      </c>
      <c r="M7550">
        <f t="shared" si="939"/>
        <v>0</v>
      </c>
      <c r="N7550">
        <f t="shared" si="940"/>
        <v>-5.0014749953995574</v>
      </c>
      <c r="O7550">
        <f t="shared" si="941"/>
        <v>6.728015884234234E-3</v>
      </c>
      <c r="P7550">
        <f t="shared" si="942"/>
        <v>6.6830522028582372E-3</v>
      </c>
      <c r="Q7550">
        <f t="shared" si="943"/>
        <v>-6.7054837930821086E-3</v>
      </c>
    </row>
    <row r="7551" spans="1:17" x14ac:dyDescent="0.25">
      <c r="A7551">
        <v>7540</v>
      </c>
      <c r="B7551" t="s">
        <v>7665</v>
      </c>
      <c r="C7551" s="8">
        <v>25000</v>
      </c>
      <c r="E7551" t="s">
        <v>19</v>
      </c>
      <c r="F7551" t="s">
        <v>20</v>
      </c>
      <c r="G7551">
        <v>2199.0300000000002</v>
      </c>
      <c r="H7551" s="5">
        <v>300</v>
      </c>
      <c r="I7551" s="5">
        <v>3000</v>
      </c>
      <c r="J7551" t="str">
        <f t="shared" si="936"/>
        <v>no</v>
      </c>
      <c r="K7551">
        <f t="shared" si="937"/>
        <v>0</v>
      </c>
      <c r="L7551">
        <f t="shared" si="938"/>
        <v>0</v>
      </c>
      <c r="M7551">
        <f t="shared" si="939"/>
        <v>0</v>
      </c>
      <c r="N7551">
        <f t="shared" si="940"/>
        <v>-5.0621396640597069</v>
      </c>
      <c r="O7551">
        <f t="shared" si="941"/>
        <v>6.3319966624268828E-3</v>
      </c>
      <c r="P7551">
        <f t="shared" si="942"/>
        <v>6.2921547594903164E-3</v>
      </c>
      <c r="Q7551">
        <f t="shared" si="943"/>
        <v>-6.3120337971079325E-3</v>
      </c>
    </row>
    <row r="7552" spans="1:17" x14ac:dyDescent="0.25">
      <c r="A7552">
        <v>7541</v>
      </c>
      <c r="B7552" t="s">
        <v>7666</v>
      </c>
      <c r="C7552" s="8">
        <v>50000</v>
      </c>
      <c r="E7552" t="s">
        <v>22</v>
      </c>
      <c r="F7552" t="s">
        <v>29</v>
      </c>
      <c r="G7552">
        <v>2722.27</v>
      </c>
      <c r="H7552" s="5">
        <v>300</v>
      </c>
      <c r="I7552" s="5">
        <v>9000</v>
      </c>
      <c r="J7552" t="str">
        <f t="shared" si="936"/>
        <v>no</v>
      </c>
      <c r="K7552">
        <f t="shared" si="937"/>
        <v>0</v>
      </c>
      <c r="L7552">
        <f t="shared" si="938"/>
        <v>1</v>
      </c>
      <c r="M7552">
        <f t="shared" si="939"/>
        <v>0</v>
      </c>
      <c r="N7552">
        <f t="shared" si="940"/>
        <v>-5.1530813638483064</v>
      </c>
      <c r="O7552">
        <f t="shared" si="941"/>
        <v>5.7815621546212963E-3</v>
      </c>
      <c r="P7552">
        <f t="shared" si="942"/>
        <v>5.7483278399296034E-3</v>
      </c>
      <c r="Q7552">
        <f t="shared" si="943"/>
        <v>-5.764913065155015E-3</v>
      </c>
    </row>
    <row r="7553" spans="1:17" x14ac:dyDescent="0.25">
      <c r="A7553">
        <v>7542</v>
      </c>
      <c r="B7553" t="s">
        <v>7667</v>
      </c>
      <c r="C7553" s="8">
        <v>25000</v>
      </c>
      <c r="E7553" t="s">
        <v>22</v>
      </c>
      <c r="F7553" t="s">
        <v>20</v>
      </c>
      <c r="G7553">
        <v>290.57</v>
      </c>
      <c r="H7553" s="5">
        <v>300</v>
      </c>
      <c r="I7553" s="5">
        <v>9000</v>
      </c>
      <c r="J7553" t="str">
        <f t="shared" si="936"/>
        <v>no</v>
      </c>
      <c r="K7553">
        <f t="shared" si="937"/>
        <v>0</v>
      </c>
      <c r="L7553">
        <f t="shared" si="938"/>
        <v>0</v>
      </c>
      <c r="M7553">
        <f t="shared" si="939"/>
        <v>0</v>
      </c>
      <c r="N7553">
        <f t="shared" si="940"/>
        <v>-5.0619861039084881</v>
      </c>
      <c r="O7553">
        <f t="shared" si="941"/>
        <v>6.3329690794522234E-3</v>
      </c>
      <c r="P7553">
        <f t="shared" si="942"/>
        <v>6.2931149768901407E-3</v>
      </c>
      <c r="Q7553">
        <f t="shared" si="943"/>
        <v>-6.3130000950679839E-3</v>
      </c>
    </row>
    <row r="7554" spans="1:17" x14ac:dyDescent="0.25">
      <c r="A7554">
        <v>7543</v>
      </c>
      <c r="B7554" t="s">
        <v>7668</v>
      </c>
      <c r="C7554" s="8">
        <v>2</v>
      </c>
      <c r="E7554" t="s">
        <v>34</v>
      </c>
      <c r="F7554" t="s">
        <v>30</v>
      </c>
      <c r="G7554">
        <f>0</f>
        <v>0</v>
      </c>
      <c r="H7554" s="5">
        <v>400</v>
      </c>
      <c r="I7554" s="5">
        <v>9000</v>
      </c>
      <c r="J7554" t="str">
        <f t="shared" si="936"/>
        <v>no</v>
      </c>
      <c r="K7554">
        <f t="shared" si="937"/>
        <v>0</v>
      </c>
      <c r="L7554">
        <f t="shared" si="938"/>
        <v>0</v>
      </c>
      <c r="M7554">
        <f t="shared" si="939"/>
        <v>1</v>
      </c>
      <c r="N7554">
        <f t="shared" si="940"/>
        <v>-2.4453900446366124</v>
      </c>
      <c r="O7554">
        <f t="shared" si="941"/>
        <v>8.6692314434133361E-2</v>
      </c>
      <c r="P7554">
        <f t="shared" si="942"/>
        <v>7.9776320567129549E-2</v>
      </c>
      <c r="Q7554">
        <f t="shared" si="943"/>
        <v>-8.3138508671978154E-2</v>
      </c>
    </row>
    <row r="7555" spans="1:17" x14ac:dyDescent="0.25">
      <c r="A7555">
        <v>7544</v>
      </c>
      <c r="B7555" t="s">
        <v>7669</v>
      </c>
      <c r="C7555" s="8">
        <v>25000</v>
      </c>
      <c r="E7555" t="s">
        <v>22</v>
      </c>
      <c r="F7555" t="s">
        <v>23</v>
      </c>
      <c r="G7555">
        <v>263.45999999999998</v>
      </c>
      <c r="H7555" s="5">
        <v>300</v>
      </c>
      <c r="I7555" s="5">
        <v>9000</v>
      </c>
      <c r="J7555" t="str">
        <f t="shared" si="936"/>
        <v>no</v>
      </c>
      <c r="K7555">
        <f t="shared" si="937"/>
        <v>0</v>
      </c>
      <c r="L7555">
        <f t="shared" si="938"/>
        <v>0</v>
      </c>
      <c r="M7555">
        <f t="shared" si="939"/>
        <v>0</v>
      </c>
      <c r="N7555">
        <f t="shared" si="940"/>
        <v>-5.0619861039084881</v>
      </c>
      <c r="O7555">
        <f t="shared" si="941"/>
        <v>6.3329690794522234E-3</v>
      </c>
      <c r="P7555">
        <f t="shared" si="942"/>
        <v>6.2931149768901407E-3</v>
      </c>
      <c r="Q7555">
        <f t="shared" si="943"/>
        <v>-6.3130000950679839E-3</v>
      </c>
    </row>
    <row r="7556" spans="1:17" x14ac:dyDescent="0.25">
      <c r="A7556">
        <v>7545</v>
      </c>
      <c r="B7556" t="s">
        <v>7670</v>
      </c>
      <c r="C7556" s="8">
        <v>2</v>
      </c>
      <c r="E7556" t="s">
        <v>34</v>
      </c>
      <c r="F7556" t="s">
        <v>30</v>
      </c>
      <c r="G7556">
        <v>1424.62</v>
      </c>
      <c r="H7556" s="5">
        <v>400</v>
      </c>
      <c r="I7556" s="5">
        <v>9000</v>
      </c>
      <c r="J7556" t="str">
        <f t="shared" si="936"/>
        <v>yes</v>
      </c>
      <c r="K7556">
        <f t="shared" si="937"/>
        <v>0</v>
      </c>
      <c r="L7556">
        <f t="shared" si="938"/>
        <v>0</v>
      </c>
      <c r="M7556">
        <f t="shared" si="939"/>
        <v>1</v>
      </c>
      <c r="N7556">
        <f t="shared" si="940"/>
        <v>-2.4453900446366124</v>
      </c>
      <c r="O7556">
        <f t="shared" si="941"/>
        <v>8.6692314434133361E-2</v>
      </c>
      <c r="P7556">
        <f t="shared" si="942"/>
        <v>7.9776320567129549E-2</v>
      </c>
      <c r="Q7556">
        <f t="shared" si="943"/>
        <v>-8.3138508671978154E-2</v>
      </c>
    </row>
    <row r="7557" spans="1:17" x14ac:dyDescent="0.25">
      <c r="A7557">
        <v>7546</v>
      </c>
      <c r="B7557" t="s">
        <v>7671</v>
      </c>
      <c r="C7557" s="8">
        <v>250000</v>
      </c>
      <c r="E7557" t="s">
        <v>22</v>
      </c>
      <c r="F7557" t="s">
        <v>29</v>
      </c>
      <c r="G7557">
        <v>76499.47</v>
      </c>
      <c r="H7557" s="5">
        <v>200</v>
      </c>
      <c r="I7557" s="5">
        <v>2000</v>
      </c>
      <c r="J7557" t="str">
        <f t="shared" si="936"/>
        <v>no</v>
      </c>
      <c r="K7557">
        <f t="shared" si="937"/>
        <v>0</v>
      </c>
      <c r="L7557">
        <f t="shared" si="938"/>
        <v>1</v>
      </c>
      <c r="M7557">
        <f t="shared" si="939"/>
        <v>0</v>
      </c>
      <c r="N7557">
        <f t="shared" si="940"/>
        <v>-5.7583716024473652</v>
      </c>
      <c r="O7557">
        <f t="shared" si="941"/>
        <v>3.1562470409956722E-3</v>
      </c>
      <c r="P7557">
        <f t="shared" si="942"/>
        <v>3.1463164888875851E-3</v>
      </c>
      <c r="Q7557">
        <f t="shared" si="943"/>
        <v>-3.151276549290742E-3</v>
      </c>
    </row>
    <row r="7558" spans="1:17" x14ac:dyDescent="0.25">
      <c r="A7558">
        <v>7547</v>
      </c>
      <c r="B7558" t="s">
        <v>7672</v>
      </c>
      <c r="C7558" s="8">
        <v>100000</v>
      </c>
      <c r="E7558" t="s">
        <v>22</v>
      </c>
      <c r="F7558" t="s">
        <v>29</v>
      </c>
      <c r="G7558">
        <v>61586.09</v>
      </c>
      <c r="H7558" s="5">
        <v>350</v>
      </c>
      <c r="I7558" s="5">
        <v>2000</v>
      </c>
      <c r="J7558" t="str">
        <f t="shared" si="936"/>
        <v>no</v>
      </c>
      <c r="K7558">
        <f t="shared" si="937"/>
        <v>0</v>
      </c>
      <c r="L7558">
        <f t="shared" si="938"/>
        <v>1</v>
      </c>
      <c r="M7558">
        <f t="shared" si="939"/>
        <v>0</v>
      </c>
      <c r="N7558">
        <f t="shared" si="940"/>
        <v>-5.304538288630388</v>
      </c>
      <c r="O7558">
        <f t="shared" si="941"/>
        <v>4.9689919389546873E-3</v>
      </c>
      <c r="P7558">
        <f t="shared" si="942"/>
        <v>4.9444231402281128E-3</v>
      </c>
      <c r="Q7558">
        <f t="shared" si="943"/>
        <v>-4.9566872429661771E-3</v>
      </c>
    </row>
    <row r="7559" spans="1:17" x14ac:dyDescent="0.25">
      <c r="A7559">
        <v>7548</v>
      </c>
      <c r="B7559" t="s">
        <v>7673</v>
      </c>
      <c r="C7559" s="8">
        <v>250000</v>
      </c>
      <c r="E7559" t="s">
        <v>22</v>
      </c>
      <c r="F7559" t="s">
        <v>29</v>
      </c>
      <c r="G7559">
        <v>168848.26</v>
      </c>
      <c r="H7559" s="5">
        <v>250</v>
      </c>
      <c r="I7559" s="5">
        <v>2000</v>
      </c>
      <c r="J7559" t="str">
        <f t="shared" si="936"/>
        <v>no</v>
      </c>
      <c r="K7559">
        <f t="shared" si="937"/>
        <v>0</v>
      </c>
      <c r="L7559">
        <f t="shared" si="938"/>
        <v>1</v>
      </c>
      <c r="M7559">
        <f t="shared" si="939"/>
        <v>0</v>
      </c>
      <c r="N7559">
        <f t="shared" si="940"/>
        <v>-5.7583716024473652</v>
      </c>
      <c r="O7559">
        <f t="shared" si="941"/>
        <v>3.1562470409956722E-3</v>
      </c>
      <c r="P7559">
        <f t="shared" si="942"/>
        <v>3.1463164888875851E-3</v>
      </c>
      <c r="Q7559">
        <f t="shared" si="943"/>
        <v>-3.151276549290742E-3</v>
      </c>
    </row>
    <row r="7560" spans="1:17" x14ac:dyDescent="0.25">
      <c r="A7560">
        <v>7549</v>
      </c>
      <c r="B7560" t="s">
        <v>7674</v>
      </c>
      <c r="C7560" s="8">
        <v>25000</v>
      </c>
      <c r="E7560" t="s">
        <v>22</v>
      </c>
      <c r="F7560" t="s">
        <v>29</v>
      </c>
      <c r="G7560">
        <v>2426.54</v>
      </c>
      <c r="H7560" s="5">
        <v>400</v>
      </c>
      <c r="I7560" s="5">
        <v>2000</v>
      </c>
      <c r="J7560" t="str">
        <f t="shared" si="936"/>
        <v>no</v>
      </c>
      <c r="K7560">
        <f t="shared" si="937"/>
        <v>0</v>
      </c>
      <c r="L7560">
        <f t="shared" si="938"/>
        <v>1</v>
      </c>
      <c r="M7560">
        <f t="shared" si="939"/>
        <v>0</v>
      </c>
      <c r="N7560">
        <f t="shared" si="940"/>
        <v>-5.0776216317218994</v>
      </c>
      <c r="O7560">
        <f t="shared" si="941"/>
        <v>6.2347198560733057E-3</v>
      </c>
      <c r="P7560">
        <f t="shared" si="942"/>
        <v>6.1960889770977974E-3</v>
      </c>
      <c r="Q7560">
        <f t="shared" si="943"/>
        <v>-6.2153643991387491E-3</v>
      </c>
    </row>
    <row r="7561" spans="1:17" x14ac:dyDescent="0.25">
      <c r="A7561">
        <v>7550</v>
      </c>
      <c r="B7561" t="s">
        <v>7675</v>
      </c>
      <c r="C7561" s="8">
        <v>2</v>
      </c>
      <c r="E7561" t="s">
        <v>34</v>
      </c>
      <c r="F7561" t="s">
        <v>30</v>
      </c>
      <c r="G7561">
        <v>924.09</v>
      </c>
      <c r="H7561" s="5">
        <v>400</v>
      </c>
      <c r="I7561" s="5">
        <v>9000</v>
      </c>
      <c r="J7561" t="str">
        <f t="shared" si="936"/>
        <v>yes</v>
      </c>
      <c r="K7561">
        <f t="shared" si="937"/>
        <v>0</v>
      </c>
      <c r="L7561">
        <f t="shared" si="938"/>
        <v>0</v>
      </c>
      <c r="M7561">
        <f t="shared" si="939"/>
        <v>1</v>
      </c>
      <c r="N7561">
        <f t="shared" si="940"/>
        <v>-2.4453900446366124</v>
      </c>
      <c r="O7561">
        <f t="shared" si="941"/>
        <v>8.6692314434133361E-2</v>
      </c>
      <c r="P7561">
        <f t="shared" si="942"/>
        <v>7.9776320567129549E-2</v>
      </c>
      <c r="Q7561">
        <f t="shared" si="943"/>
        <v>-8.3138508671978154E-2</v>
      </c>
    </row>
    <row r="7562" spans="1:17" x14ac:dyDescent="0.25">
      <c r="A7562">
        <v>7551</v>
      </c>
      <c r="B7562" t="s">
        <v>7676</v>
      </c>
      <c r="C7562" s="8">
        <v>600000</v>
      </c>
      <c r="E7562" t="s">
        <v>22</v>
      </c>
      <c r="F7562" t="s">
        <v>39</v>
      </c>
      <c r="G7562">
        <v>782008.19000000006</v>
      </c>
      <c r="H7562" s="5">
        <v>200</v>
      </c>
      <c r="I7562" s="5">
        <v>3000</v>
      </c>
      <c r="J7562" t="str">
        <f t="shared" si="936"/>
        <v>yes</v>
      </c>
      <c r="K7562">
        <f t="shared" si="937"/>
        <v>0</v>
      </c>
      <c r="L7562">
        <f t="shared" si="938"/>
        <v>0</v>
      </c>
      <c r="M7562">
        <f t="shared" si="939"/>
        <v>0</v>
      </c>
      <c r="N7562">
        <f t="shared" si="940"/>
        <v>-6.8018340336914536</v>
      </c>
      <c r="O7562">
        <f t="shared" si="941"/>
        <v>1.1117343187456732E-3</v>
      </c>
      <c r="P7562">
        <f t="shared" si="942"/>
        <v>1.110499738075896E-3</v>
      </c>
      <c r="Q7562">
        <f t="shared" si="943"/>
        <v>-1.1111167997835427E-3</v>
      </c>
    </row>
    <row r="7563" spans="1:17" x14ac:dyDescent="0.25">
      <c r="A7563">
        <v>7552</v>
      </c>
      <c r="B7563" t="s">
        <v>7677</v>
      </c>
      <c r="C7563" s="8">
        <v>700000</v>
      </c>
      <c r="E7563" t="s">
        <v>22</v>
      </c>
      <c r="F7563" t="s">
        <v>29</v>
      </c>
      <c r="G7563">
        <v>299770.58</v>
      </c>
      <c r="H7563" s="5">
        <v>250</v>
      </c>
      <c r="I7563" s="5">
        <v>2000</v>
      </c>
      <c r="J7563" t="str">
        <f t="shared" si="936"/>
        <v>no</v>
      </c>
      <c r="K7563">
        <f t="shared" si="937"/>
        <v>0</v>
      </c>
      <c r="L7563">
        <f t="shared" si="938"/>
        <v>1</v>
      </c>
      <c r="M7563">
        <f t="shared" si="939"/>
        <v>0</v>
      </c>
      <c r="N7563">
        <f t="shared" si="940"/>
        <v>-7.1198715438982987</v>
      </c>
      <c r="O7563">
        <f t="shared" si="941"/>
        <v>8.0887064882115029E-4</v>
      </c>
      <c r="P7563">
        <f t="shared" si="942"/>
        <v>8.0821690588809636E-4</v>
      </c>
      <c r="Q7563">
        <f t="shared" si="943"/>
        <v>-8.0854368925796787E-4</v>
      </c>
    </row>
    <row r="7564" spans="1:17" x14ac:dyDescent="0.25">
      <c r="A7564">
        <v>7553</v>
      </c>
      <c r="B7564" t="s">
        <v>7678</v>
      </c>
      <c r="C7564" s="8">
        <v>500000</v>
      </c>
      <c r="E7564" t="s">
        <v>22</v>
      </c>
      <c r="F7564" t="s">
        <v>39</v>
      </c>
      <c r="G7564">
        <v>253416.32000000001</v>
      </c>
      <c r="H7564" s="5">
        <v>250</v>
      </c>
      <c r="I7564" s="5">
        <v>3000</v>
      </c>
      <c r="J7564" t="str">
        <f t="shared" ref="J7564:J7627" si="944">IF(G7564/C7564&gt;=0.85, "yes", "no")</f>
        <v>no</v>
      </c>
      <c r="K7564">
        <f t="shared" ref="K7564:K7627" si="945">IF(OR(H7564=500, H7564=600), 1, 0)</f>
        <v>0</v>
      </c>
      <c r="L7564">
        <f t="shared" ref="L7564:L7627" si="946">IF(F7564="ZDD", 1, 0)</f>
        <v>0</v>
      </c>
      <c r="M7564">
        <f t="shared" ref="M7564:M7627" si="947">IF(OR(E7564="ZP07", E7564="ZP28",E7564="ZP32",E7564="ZP45",E7564="ZPPY",E7564="ZSPP",E7564="ZXP1",E7564="ZXX7",E7564="ZYPP",E7564="ZYSP",E7564="ZYWP"),1,0)</f>
        <v>0</v>
      </c>
      <c r="N7564">
        <f t="shared" ref="N7564:N7627" si="948">$P$3+$P$4*L7564+$P$5*(C7564/10000000)+$P$6*(I7564/10000000)+$P$7*M7564</f>
        <v>-6.4992784911468018</v>
      </c>
      <c r="O7564">
        <f t="shared" ref="O7564:O7627" si="949">EXP(N7564)</f>
        <v>1.5045243290861311E-3</v>
      </c>
      <c r="P7564">
        <f t="shared" ref="P7564:P7627" si="950">O7564/(1+O7564)</f>
        <v>1.5022641361445881E-3</v>
      </c>
      <c r="Q7564">
        <f t="shared" ref="Q7564:Q7627" si="951">K7564*LN(P7564)+(1-K7564)*LN(1-P7564)</f>
        <v>-1.5033936662888154E-3</v>
      </c>
    </row>
    <row r="7565" spans="1:17" x14ac:dyDescent="0.25">
      <c r="A7565">
        <v>7554</v>
      </c>
      <c r="B7565" t="s">
        <v>7679</v>
      </c>
      <c r="C7565" s="8">
        <v>50000</v>
      </c>
      <c r="E7565" t="s">
        <v>22</v>
      </c>
      <c r="F7565" t="s">
        <v>29</v>
      </c>
      <c r="G7565">
        <v>11549.560000000001</v>
      </c>
      <c r="H7565" s="5">
        <v>350</v>
      </c>
      <c r="I7565" s="5">
        <v>2000</v>
      </c>
      <c r="J7565" t="str">
        <f t="shared" si="944"/>
        <v>no</v>
      </c>
      <c r="K7565">
        <f t="shared" si="945"/>
        <v>0</v>
      </c>
      <c r="L7565">
        <f t="shared" si="946"/>
        <v>1</v>
      </c>
      <c r="M7565">
        <f t="shared" si="947"/>
        <v>0</v>
      </c>
      <c r="N7565">
        <f t="shared" si="948"/>
        <v>-5.1532605173580617</v>
      </c>
      <c r="O7565">
        <f t="shared" si="949"/>
        <v>5.7805264602463387E-3</v>
      </c>
      <c r="P7565">
        <f t="shared" si="950"/>
        <v>5.7473040172992601E-3</v>
      </c>
      <c r="Q7565">
        <f t="shared" si="951"/>
        <v>-5.763883323760685E-3</v>
      </c>
    </row>
    <row r="7566" spans="1:17" x14ac:dyDescent="0.25">
      <c r="A7566">
        <v>7555</v>
      </c>
      <c r="B7566" t="s">
        <v>7680</v>
      </c>
      <c r="C7566" s="8">
        <v>180000</v>
      </c>
      <c r="E7566" t="s">
        <v>22</v>
      </c>
      <c r="F7566" t="s">
        <v>29</v>
      </c>
      <c r="G7566">
        <v>189</v>
      </c>
      <c r="H7566" s="5">
        <v>250</v>
      </c>
      <c r="I7566" s="5">
        <v>2000</v>
      </c>
      <c r="J7566" t="str">
        <f t="shared" si="944"/>
        <v>no</v>
      </c>
      <c r="K7566">
        <f t="shared" si="945"/>
        <v>0</v>
      </c>
      <c r="L7566">
        <f t="shared" si="946"/>
        <v>1</v>
      </c>
      <c r="M7566">
        <f t="shared" si="947"/>
        <v>0</v>
      </c>
      <c r="N7566">
        <f t="shared" si="948"/>
        <v>-5.5465827226661091</v>
      </c>
      <c r="O7566">
        <f t="shared" si="949"/>
        <v>3.9007644873221919E-3</v>
      </c>
      <c r="P7566">
        <f t="shared" si="950"/>
        <v>3.8856076470011026E-3</v>
      </c>
      <c r="Q7566">
        <f t="shared" si="951"/>
        <v>-3.8931762324581742E-3</v>
      </c>
    </row>
    <row r="7567" spans="1:17" x14ac:dyDescent="0.25">
      <c r="A7567">
        <v>7556</v>
      </c>
      <c r="B7567" t="s">
        <v>7681</v>
      </c>
      <c r="C7567" s="8">
        <v>60000</v>
      </c>
      <c r="E7567" t="s">
        <v>31</v>
      </c>
      <c r="F7567" t="s">
        <v>20</v>
      </c>
      <c r="G7567">
        <v>61684.240000000005</v>
      </c>
      <c r="H7567" s="5">
        <v>250</v>
      </c>
      <c r="I7567" s="5">
        <v>3000</v>
      </c>
      <c r="J7567" t="str">
        <f t="shared" si="944"/>
        <v>yes</v>
      </c>
      <c r="K7567">
        <f t="shared" si="945"/>
        <v>0</v>
      </c>
      <c r="L7567">
        <f t="shared" si="946"/>
        <v>0</v>
      </c>
      <c r="M7567">
        <f t="shared" si="947"/>
        <v>0</v>
      </c>
      <c r="N7567">
        <f t="shared" si="948"/>
        <v>-5.168034103950335</v>
      </c>
      <c r="O7567">
        <f t="shared" si="949"/>
        <v>5.6957550825180881E-3</v>
      </c>
      <c r="P7567">
        <f t="shared" si="950"/>
        <v>5.663497189615509E-3</v>
      </c>
      <c r="Q7567">
        <f t="shared" si="951"/>
        <v>-5.679595600801916E-3</v>
      </c>
    </row>
    <row r="7568" spans="1:17" x14ac:dyDescent="0.25">
      <c r="A7568">
        <v>7557</v>
      </c>
      <c r="B7568" t="s">
        <v>7682</v>
      </c>
      <c r="C7568" s="8">
        <v>350000</v>
      </c>
      <c r="E7568" t="s">
        <v>22</v>
      </c>
      <c r="F7568" t="s">
        <v>29</v>
      </c>
      <c r="G7568">
        <v>110811.66</v>
      </c>
      <c r="H7568" s="5">
        <v>200</v>
      </c>
      <c r="I7568" s="5">
        <v>2000</v>
      </c>
      <c r="J7568" t="str">
        <f t="shared" si="944"/>
        <v>no</v>
      </c>
      <c r="K7568">
        <f t="shared" si="945"/>
        <v>0</v>
      </c>
      <c r="L7568">
        <f t="shared" si="946"/>
        <v>1</v>
      </c>
      <c r="M7568">
        <f t="shared" si="947"/>
        <v>0</v>
      </c>
      <c r="N7568">
        <f t="shared" si="948"/>
        <v>-6.060927144992017</v>
      </c>
      <c r="O7568">
        <f t="shared" si="949"/>
        <v>2.332237562449874E-3</v>
      </c>
      <c r="P7568">
        <f t="shared" si="950"/>
        <v>2.3268108866991966E-3</v>
      </c>
      <c r="Q7568">
        <f t="shared" si="951"/>
        <v>-2.3295221176480264E-3</v>
      </c>
    </row>
    <row r="7569" spans="1:17" x14ac:dyDescent="0.25">
      <c r="A7569">
        <v>7558</v>
      </c>
      <c r="B7569" t="s">
        <v>7683</v>
      </c>
      <c r="C7569" s="8">
        <v>100000</v>
      </c>
      <c r="E7569" t="s">
        <v>22</v>
      </c>
      <c r="F7569" t="s">
        <v>29</v>
      </c>
      <c r="G7569">
        <v>34963.56</v>
      </c>
      <c r="H7569" s="5">
        <v>250</v>
      </c>
      <c r="I7569" s="5">
        <v>2000</v>
      </c>
      <c r="J7569" t="str">
        <f t="shared" si="944"/>
        <v>no</v>
      </c>
      <c r="K7569">
        <f t="shared" si="945"/>
        <v>0</v>
      </c>
      <c r="L7569">
        <f t="shared" si="946"/>
        <v>1</v>
      </c>
      <c r="M7569">
        <f t="shared" si="947"/>
        <v>0</v>
      </c>
      <c r="N7569">
        <f t="shared" si="948"/>
        <v>-5.304538288630388</v>
      </c>
      <c r="O7569">
        <f t="shared" si="949"/>
        <v>4.9689919389546873E-3</v>
      </c>
      <c r="P7569">
        <f t="shared" si="950"/>
        <v>4.9444231402281128E-3</v>
      </c>
      <c r="Q7569">
        <f t="shared" si="951"/>
        <v>-4.9566872429661771E-3</v>
      </c>
    </row>
    <row r="7570" spans="1:17" x14ac:dyDescent="0.25">
      <c r="A7570">
        <v>7559</v>
      </c>
      <c r="B7570" t="s">
        <v>7684</v>
      </c>
      <c r="C7570" s="8">
        <v>700000</v>
      </c>
      <c r="E7570" t="s">
        <v>31</v>
      </c>
      <c r="F7570" t="s">
        <v>29</v>
      </c>
      <c r="G7570">
        <v>347380.24</v>
      </c>
      <c r="H7570" s="5">
        <v>200</v>
      </c>
      <c r="I7570" s="5">
        <v>2000</v>
      </c>
      <c r="J7570" t="str">
        <f t="shared" si="944"/>
        <v>no</v>
      </c>
      <c r="K7570">
        <f t="shared" si="945"/>
        <v>0</v>
      </c>
      <c r="L7570">
        <f t="shared" si="946"/>
        <v>1</v>
      </c>
      <c r="M7570">
        <f t="shared" si="947"/>
        <v>0</v>
      </c>
      <c r="N7570">
        <f t="shared" si="948"/>
        <v>-7.1198715438982987</v>
      </c>
      <c r="O7570">
        <f t="shared" si="949"/>
        <v>8.0887064882115029E-4</v>
      </c>
      <c r="P7570">
        <f t="shared" si="950"/>
        <v>8.0821690588809636E-4</v>
      </c>
      <c r="Q7570">
        <f t="shared" si="951"/>
        <v>-8.0854368925796787E-4</v>
      </c>
    </row>
    <row r="7571" spans="1:17" x14ac:dyDescent="0.25">
      <c r="A7571">
        <v>7560</v>
      </c>
      <c r="B7571" t="s">
        <v>7685</v>
      </c>
      <c r="C7571" s="8">
        <v>400000</v>
      </c>
      <c r="E7571" t="s">
        <v>45</v>
      </c>
      <c r="F7571" t="s">
        <v>29</v>
      </c>
      <c r="G7571">
        <v>100577.38</v>
      </c>
      <c r="H7571" s="5">
        <v>200</v>
      </c>
      <c r="I7571" s="5">
        <v>2000</v>
      </c>
      <c r="J7571" t="str">
        <f t="shared" si="944"/>
        <v>no</v>
      </c>
      <c r="K7571">
        <f t="shared" si="945"/>
        <v>0</v>
      </c>
      <c r="L7571">
        <f t="shared" si="946"/>
        <v>1</v>
      </c>
      <c r="M7571">
        <f t="shared" si="947"/>
        <v>0</v>
      </c>
      <c r="N7571">
        <f t="shared" si="948"/>
        <v>-6.2122049162643425</v>
      </c>
      <c r="O7571">
        <f t="shared" si="949"/>
        <v>2.0048121442293168E-3</v>
      </c>
      <c r="P7571">
        <f t="shared" si="950"/>
        <v>2.0008009142582269E-3</v>
      </c>
      <c r="Q7571">
        <f t="shared" si="951"/>
        <v>-2.0028051902919392E-3</v>
      </c>
    </row>
    <row r="7572" spans="1:17" x14ac:dyDescent="0.25">
      <c r="A7572">
        <v>7561</v>
      </c>
      <c r="B7572" t="s">
        <v>7686</v>
      </c>
      <c r="C7572" s="8">
        <v>200000</v>
      </c>
      <c r="E7572" t="s">
        <v>22</v>
      </c>
      <c r="F7572" t="s">
        <v>29</v>
      </c>
      <c r="G7572">
        <v>69382.720000000001</v>
      </c>
      <c r="H7572" s="5">
        <v>250</v>
      </c>
      <c r="I7572" s="5">
        <v>2000</v>
      </c>
      <c r="J7572" t="str">
        <f t="shared" si="944"/>
        <v>no</v>
      </c>
      <c r="K7572">
        <f t="shared" si="945"/>
        <v>0</v>
      </c>
      <c r="L7572">
        <f t="shared" si="946"/>
        <v>1</v>
      </c>
      <c r="M7572">
        <f t="shared" si="947"/>
        <v>0</v>
      </c>
      <c r="N7572">
        <f t="shared" si="948"/>
        <v>-5.6070938311750398</v>
      </c>
      <c r="O7572">
        <f t="shared" si="949"/>
        <v>3.6717245187135035E-3</v>
      </c>
      <c r="P7572">
        <f t="shared" si="950"/>
        <v>3.6582922772624587E-3</v>
      </c>
      <c r="Q7572">
        <f t="shared" si="951"/>
        <v>-3.6650001931303865E-3</v>
      </c>
    </row>
    <row r="7573" spans="1:17" x14ac:dyDescent="0.25">
      <c r="A7573">
        <v>7562</v>
      </c>
      <c r="B7573" t="s">
        <v>7687</v>
      </c>
      <c r="C7573" s="8">
        <v>600000</v>
      </c>
      <c r="E7573" t="s">
        <v>22</v>
      </c>
      <c r="F7573" t="s">
        <v>29</v>
      </c>
      <c r="G7573">
        <v>298701.05</v>
      </c>
      <c r="H7573" s="5">
        <v>300</v>
      </c>
      <c r="I7573" s="5">
        <v>2000</v>
      </c>
      <c r="J7573" t="str">
        <f t="shared" si="944"/>
        <v>no</v>
      </c>
      <c r="K7573">
        <f t="shared" si="945"/>
        <v>0</v>
      </c>
      <c r="L7573">
        <f t="shared" si="946"/>
        <v>1</v>
      </c>
      <c r="M7573">
        <f t="shared" si="947"/>
        <v>0</v>
      </c>
      <c r="N7573">
        <f t="shared" si="948"/>
        <v>-6.817316001353646</v>
      </c>
      <c r="O7573">
        <f t="shared" si="949"/>
        <v>1.094655035573752E-3</v>
      </c>
      <c r="P7573">
        <f t="shared" si="950"/>
        <v>1.0934580761844679E-3</v>
      </c>
      <c r="Q7573">
        <f t="shared" si="951"/>
        <v>-1.0940563376222556E-3</v>
      </c>
    </row>
    <row r="7574" spans="1:17" x14ac:dyDescent="0.25">
      <c r="A7574">
        <v>7563</v>
      </c>
      <c r="B7574" t="s">
        <v>7688</v>
      </c>
      <c r="C7574" s="8">
        <v>25000</v>
      </c>
      <c r="E7574" t="s">
        <v>24</v>
      </c>
      <c r="F7574" t="s">
        <v>29</v>
      </c>
      <c r="G7574">
        <v>1168.82</v>
      </c>
      <c r="H7574" s="5">
        <v>250</v>
      </c>
      <c r="I7574" s="5">
        <v>9000</v>
      </c>
      <c r="J7574" t="str">
        <f t="shared" si="944"/>
        <v>no</v>
      </c>
      <c r="K7574">
        <f t="shared" si="945"/>
        <v>0</v>
      </c>
      <c r="L7574">
        <f t="shared" si="946"/>
        <v>1</v>
      </c>
      <c r="M7574">
        <f t="shared" si="947"/>
        <v>0</v>
      </c>
      <c r="N7574">
        <f t="shared" si="948"/>
        <v>-5.0774424782121441</v>
      </c>
      <c r="O7574">
        <f t="shared" si="949"/>
        <v>6.23583692807856E-3</v>
      </c>
      <c r="P7574">
        <f t="shared" si="950"/>
        <v>6.1971922478092686E-3</v>
      </c>
      <c r="Q7574">
        <f t="shared" si="951"/>
        <v>-6.216474549050232E-3</v>
      </c>
    </row>
    <row r="7575" spans="1:17" x14ac:dyDescent="0.25">
      <c r="A7575">
        <v>7564</v>
      </c>
      <c r="B7575" t="s">
        <v>7689</v>
      </c>
      <c r="C7575" s="8">
        <v>10000000</v>
      </c>
      <c r="E7575" t="s">
        <v>64</v>
      </c>
      <c r="F7575" t="s">
        <v>29</v>
      </c>
      <c r="G7575">
        <v>6766155.5899999999</v>
      </c>
      <c r="H7575" s="5">
        <v>250</v>
      </c>
      <c r="I7575" s="5">
        <v>2000</v>
      </c>
      <c r="J7575" t="str">
        <f t="shared" si="944"/>
        <v>no</v>
      </c>
      <c r="K7575">
        <f t="shared" si="945"/>
        <v>0</v>
      </c>
      <c r="L7575">
        <f t="shared" si="946"/>
        <v>1</v>
      </c>
      <c r="M7575">
        <f t="shared" si="947"/>
        <v>0</v>
      </c>
      <c r="N7575">
        <f t="shared" si="948"/>
        <v>-35.257537000550904</v>
      </c>
      <c r="O7575">
        <f t="shared" si="949"/>
        <v>4.8735590796479166E-16</v>
      </c>
      <c r="P7575">
        <f t="shared" si="950"/>
        <v>4.8735590796479146E-16</v>
      </c>
      <c r="Q7575">
        <f t="shared" si="951"/>
        <v>-4.4408920985006271E-16</v>
      </c>
    </row>
    <row r="7576" spans="1:17" x14ac:dyDescent="0.25">
      <c r="A7576">
        <v>7565</v>
      </c>
      <c r="B7576" t="s">
        <v>7690</v>
      </c>
      <c r="C7576" s="8">
        <v>500000</v>
      </c>
      <c r="E7576" t="s">
        <v>22</v>
      </c>
      <c r="F7576" t="s">
        <v>29</v>
      </c>
      <c r="G7576">
        <v>742146.4</v>
      </c>
      <c r="H7576" s="5">
        <v>300</v>
      </c>
      <c r="I7576" s="5">
        <v>2000</v>
      </c>
      <c r="J7576" t="str">
        <f t="shared" si="944"/>
        <v>yes</v>
      </c>
      <c r="K7576">
        <f t="shared" si="945"/>
        <v>0</v>
      </c>
      <c r="L7576">
        <f t="shared" si="946"/>
        <v>1</v>
      </c>
      <c r="M7576">
        <f t="shared" si="947"/>
        <v>0</v>
      </c>
      <c r="N7576">
        <f t="shared" si="948"/>
        <v>-6.5147604588089951</v>
      </c>
      <c r="O7576">
        <f t="shared" si="949"/>
        <v>1.481410715858377E-3</v>
      </c>
      <c r="P7576">
        <f t="shared" si="950"/>
        <v>1.4792193844112048E-3</v>
      </c>
      <c r="Q7576">
        <f t="shared" si="951"/>
        <v>-1.4803145094915374E-3</v>
      </c>
    </row>
    <row r="7577" spans="1:17" x14ac:dyDescent="0.25">
      <c r="A7577">
        <v>7566</v>
      </c>
      <c r="B7577" t="s">
        <v>7691</v>
      </c>
      <c r="C7577" s="8">
        <v>25000</v>
      </c>
      <c r="E7577" t="s">
        <v>31</v>
      </c>
      <c r="F7577" t="s">
        <v>73</v>
      </c>
      <c r="G7577">
        <v>2075.29</v>
      </c>
      <c r="H7577" s="5">
        <v>250</v>
      </c>
      <c r="I7577" s="5">
        <v>9000</v>
      </c>
      <c r="J7577" t="str">
        <f t="shared" si="944"/>
        <v>no</v>
      </c>
      <c r="K7577">
        <f t="shared" si="945"/>
        <v>0</v>
      </c>
      <c r="L7577">
        <f t="shared" si="946"/>
        <v>0</v>
      </c>
      <c r="M7577">
        <f t="shared" si="947"/>
        <v>0</v>
      </c>
      <c r="N7577">
        <f t="shared" si="948"/>
        <v>-5.0619861039084881</v>
      </c>
      <c r="O7577">
        <f t="shared" si="949"/>
        <v>6.3329690794522234E-3</v>
      </c>
      <c r="P7577">
        <f t="shared" si="950"/>
        <v>6.2931149768901407E-3</v>
      </c>
      <c r="Q7577">
        <f t="shared" si="951"/>
        <v>-6.3130000950679839E-3</v>
      </c>
    </row>
    <row r="7578" spans="1:17" x14ac:dyDescent="0.25">
      <c r="A7578">
        <v>7567</v>
      </c>
      <c r="B7578" t="s">
        <v>7692</v>
      </c>
      <c r="C7578" s="8">
        <v>65000</v>
      </c>
      <c r="E7578" t="s">
        <v>40</v>
      </c>
      <c r="F7578" t="s">
        <v>20</v>
      </c>
      <c r="G7578">
        <v>7689.2699999999995</v>
      </c>
      <c r="H7578" s="5">
        <v>350</v>
      </c>
      <c r="I7578" s="5">
        <v>2000</v>
      </c>
      <c r="J7578" t="str">
        <f t="shared" si="944"/>
        <v>no</v>
      </c>
      <c r="K7578">
        <f t="shared" si="945"/>
        <v>0</v>
      </c>
      <c r="L7578">
        <f t="shared" si="946"/>
        <v>0</v>
      </c>
      <c r="M7578">
        <f t="shared" si="947"/>
        <v>0</v>
      </c>
      <c r="N7578">
        <f t="shared" si="948"/>
        <v>-5.1831874744361039</v>
      </c>
      <c r="O7578">
        <f t="shared" si="949"/>
        <v>5.6100958477328898E-3</v>
      </c>
      <c r="P7578">
        <f t="shared" si="950"/>
        <v>5.5787982548082503E-3</v>
      </c>
      <c r="Q7578">
        <f t="shared" si="951"/>
        <v>-5.5944178693321358E-3</v>
      </c>
    </row>
    <row r="7579" spans="1:17" x14ac:dyDescent="0.25">
      <c r="A7579">
        <v>7568</v>
      </c>
      <c r="B7579" t="s">
        <v>7693</v>
      </c>
      <c r="C7579" s="8">
        <v>2</v>
      </c>
      <c r="E7579" t="s">
        <v>57</v>
      </c>
      <c r="F7579" t="s">
        <v>74</v>
      </c>
      <c r="G7579">
        <v>2104.27</v>
      </c>
      <c r="H7579" s="5">
        <v>730</v>
      </c>
      <c r="I7579" s="5">
        <v>9000</v>
      </c>
      <c r="J7579" t="str">
        <f t="shared" si="944"/>
        <v>yes</v>
      </c>
      <c r="K7579">
        <f t="shared" si="945"/>
        <v>0</v>
      </c>
      <c r="L7579">
        <f t="shared" si="946"/>
        <v>0</v>
      </c>
      <c r="M7579">
        <f t="shared" si="947"/>
        <v>0</v>
      </c>
      <c r="N7579">
        <f t="shared" si="948"/>
        <v>-4.9863532693831756</v>
      </c>
      <c r="O7579">
        <f t="shared" si="949"/>
        <v>6.8305282254162358E-3</v>
      </c>
      <c r="P7579">
        <f t="shared" si="950"/>
        <v>6.7841886334687792E-3</v>
      </c>
      <c r="Q7579">
        <f t="shared" si="951"/>
        <v>-6.8073058548944205E-3</v>
      </c>
    </row>
    <row r="7580" spans="1:17" x14ac:dyDescent="0.25">
      <c r="A7580">
        <v>7569</v>
      </c>
      <c r="B7580" t="s">
        <v>7694</v>
      </c>
      <c r="C7580" s="8">
        <v>50000</v>
      </c>
      <c r="E7580" t="s">
        <v>22</v>
      </c>
      <c r="F7580" t="s">
        <v>25</v>
      </c>
      <c r="G7580">
        <v>788.9</v>
      </c>
      <c r="H7580" s="5">
        <v>350</v>
      </c>
      <c r="I7580" s="5">
        <v>2000</v>
      </c>
      <c r="J7580" t="str">
        <f t="shared" si="944"/>
        <v>no</v>
      </c>
      <c r="K7580">
        <f t="shared" si="945"/>
        <v>0</v>
      </c>
      <c r="L7580">
        <f t="shared" si="946"/>
        <v>0</v>
      </c>
      <c r="M7580">
        <f t="shared" si="947"/>
        <v>0</v>
      </c>
      <c r="N7580">
        <f t="shared" si="948"/>
        <v>-5.1378041430544057</v>
      </c>
      <c r="O7580">
        <f t="shared" si="949"/>
        <v>5.8705664945884689E-3</v>
      </c>
      <c r="P7580">
        <f t="shared" si="950"/>
        <v>5.8363040833843234E-3</v>
      </c>
      <c r="Q7580">
        <f t="shared" si="951"/>
        <v>-5.8534018637476275E-3</v>
      </c>
    </row>
    <row r="7581" spans="1:17" x14ac:dyDescent="0.25">
      <c r="A7581">
        <v>7570</v>
      </c>
      <c r="B7581" t="s">
        <v>7695</v>
      </c>
      <c r="C7581" s="8">
        <v>2</v>
      </c>
      <c r="E7581" t="s">
        <v>57</v>
      </c>
      <c r="F7581" t="s">
        <v>74</v>
      </c>
      <c r="G7581">
        <v>579.79999999999995</v>
      </c>
      <c r="H7581" s="5">
        <v>730</v>
      </c>
      <c r="I7581" s="5">
        <v>9000</v>
      </c>
      <c r="J7581" t="str">
        <f t="shared" si="944"/>
        <v>yes</v>
      </c>
      <c r="K7581">
        <f t="shared" si="945"/>
        <v>0</v>
      </c>
      <c r="L7581">
        <f t="shared" si="946"/>
        <v>0</v>
      </c>
      <c r="M7581">
        <f t="shared" si="947"/>
        <v>0</v>
      </c>
      <c r="N7581">
        <f t="shared" si="948"/>
        <v>-4.9863532693831756</v>
      </c>
      <c r="O7581">
        <f t="shared" si="949"/>
        <v>6.8305282254162358E-3</v>
      </c>
      <c r="P7581">
        <f t="shared" si="950"/>
        <v>6.7841886334687792E-3</v>
      </c>
      <c r="Q7581">
        <f t="shared" si="951"/>
        <v>-6.8073058548944205E-3</v>
      </c>
    </row>
    <row r="7582" spans="1:17" x14ac:dyDescent="0.25">
      <c r="A7582">
        <v>7571</v>
      </c>
      <c r="B7582" t="s">
        <v>7696</v>
      </c>
      <c r="C7582" s="8">
        <v>25000</v>
      </c>
      <c r="E7582" t="s">
        <v>24</v>
      </c>
      <c r="F7582" t="s">
        <v>25</v>
      </c>
      <c r="G7582">
        <v>5808.57</v>
      </c>
      <c r="H7582" s="5">
        <v>300</v>
      </c>
      <c r="I7582" s="5">
        <v>9000</v>
      </c>
      <c r="J7582" t="str">
        <f t="shared" si="944"/>
        <v>no</v>
      </c>
      <c r="K7582">
        <f t="shared" si="945"/>
        <v>0</v>
      </c>
      <c r="L7582">
        <f t="shared" si="946"/>
        <v>0</v>
      </c>
      <c r="M7582">
        <f t="shared" si="947"/>
        <v>0</v>
      </c>
      <c r="N7582">
        <f t="shared" si="948"/>
        <v>-5.0619861039084881</v>
      </c>
      <c r="O7582">
        <f t="shared" si="949"/>
        <v>6.3329690794522234E-3</v>
      </c>
      <c r="P7582">
        <f t="shared" si="950"/>
        <v>6.2931149768901407E-3</v>
      </c>
      <c r="Q7582">
        <f t="shared" si="951"/>
        <v>-6.3130000950679839E-3</v>
      </c>
    </row>
    <row r="7583" spans="1:17" x14ac:dyDescent="0.25">
      <c r="A7583">
        <v>7572</v>
      </c>
      <c r="B7583" t="s">
        <v>7697</v>
      </c>
      <c r="C7583" s="8">
        <v>25000</v>
      </c>
      <c r="E7583" t="s">
        <v>24</v>
      </c>
      <c r="F7583" t="s">
        <v>29</v>
      </c>
      <c r="G7583">
        <v>7069.33</v>
      </c>
      <c r="H7583" s="5">
        <v>300</v>
      </c>
      <c r="I7583" s="5">
        <v>9000</v>
      </c>
      <c r="J7583" t="str">
        <f t="shared" si="944"/>
        <v>no</v>
      </c>
      <c r="K7583">
        <f t="shared" si="945"/>
        <v>0</v>
      </c>
      <c r="L7583">
        <f t="shared" si="946"/>
        <v>1</v>
      </c>
      <c r="M7583">
        <f t="shared" si="947"/>
        <v>0</v>
      </c>
      <c r="N7583">
        <f t="shared" si="948"/>
        <v>-5.0774424782121441</v>
      </c>
      <c r="O7583">
        <f t="shared" si="949"/>
        <v>6.23583692807856E-3</v>
      </c>
      <c r="P7583">
        <f t="shared" si="950"/>
        <v>6.1971922478092686E-3</v>
      </c>
      <c r="Q7583">
        <f t="shared" si="951"/>
        <v>-6.216474549050232E-3</v>
      </c>
    </row>
    <row r="7584" spans="1:17" x14ac:dyDescent="0.25">
      <c r="A7584">
        <v>7573</v>
      </c>
      <c r="B7584" t="s">
        <v>7698</v>
      </c>
      <c r="C7584" s="8">
        <v>40000</v>
      </c>
      <c r="E7584" t="s">
        <v>35</v>
      </c>
      <c r="F7584" t="s">
        <v>30</v>
      </c>
      <c r="G7584">
        <v>50805.74</v>
      </c>
      <c r="H7584" s="5">
        <v>350</v>
      </c>
      <c r="I7584" s="5">
        <v>3000</v>
      </c>
      <c r="J7584" t="str">
        <f t="shared" si="944"/>
        <v>yes</v>
      </c>
      <c r="K7584">
        <f t="shared" si="945"/>
        <v>0</v>
      </c>
      <c r="L7584">
        <f t="shared" si="946"/>
        <v>0</v>
      </c>
      <c r="M7584">
        <f t="shared" si="947"/>
        <v>0</v>
      </c>
      <c r="N7584">
        <f t="shared" si="948"/>
        <v>-5.1075229954414043</v>
      </c>
      <c r="O7584">
        <f t="shared" si="949"/>
        <v>6.0510528611651127E-3</v>
      </c>
      <c r="P7584">
        <f t="shared" si="950"/>
        <v>6.014657848581525E-3</v>
      </c>
      <c r="Q7584">
        <f t="shared" si="951"/>
        <v>-6.0328187608319761E-3</v>
      </c>
    </row>
    <row r="7585" spans="1:17" x14ac:dyDescent="0.25">
      <c r="A7585">
        <v>7574</v>
      </c>
      <c r="B7585" t="s">
        <v>7699</v>
      </c>
      <c r="C7585" s="8">
        <v>2</v>
      </c>
      <c r="E7585" t="s">
        <v>57</v>
      </c>
      <c r="F7585" t="s">
        <v>74</v>
      </c>
      <c r="G7585">
        <v>575.98</v>
      </c>
      <c r="H7585" s="5">
        <v>730</v>
      </c>
      <c r="I7585" s="5">
        <v>9000</v>
      </c>
      <c r="J7585" t="str">
        <f t="shared" si="944"/>
        <v>yes</v>
      </c>
      <c r="K7585">
        <f t="shared" si="945"/>
        <v>0</v>
      </c>
      <c r="L7585">
        <f t="shared" si="946"/>
        <v>0</v>
      </c>
      <c r="M7585">
        <f t="shared" si="947"/>
        <v>0</v>
      </c>
      <c r="N7585">
        <f t="shared" si="948"/>
        <v>-4.9863532693831756</v>
      </c>
      <c r="O7585">
        <f t="shared" si="949"/>
        <v>6.8305282254162358E-3</v>
      </c>
      <c r="P7585">
        <f t="shared" si="950"/>
        <v>6.7841886334687792E-3</v>
      </c>
      <c r="Q7585">
        <f t="shared" si="951"/>
        <v>-6.8073058548944205E-3</v>
      </c>
    </row>
    <row r="7586" spans="1:17" x14ac:dyDescent="0.25">
      <c r="A7586">
        <v>7575</v>
      </c>
      <c r="B7586" t="s">
        <v>7700</v>
      </c>
      <c r="C7586" s="8">
        <v>1300000</v>
      </c>
      <c r="E7586" t="s">
        <v>64</v>
      </c>
      <c r="F7586" t="s">
        <v>29</v>
      </c>
      <c r="G7586">
        <v>291467.12</v>
      </c>
      <c r="H7586" s="5">
        <v>250</v>
      </c>
      <c r="I7586" s="5">
        <v>2000</v>
      </c>
      <c r="J7586" t="str">
        <f t="shared" si="944"/>
        <v>no</v>
      </c>
      <c r="K7586">
        <f t="shared" si="945"/>
        <v>0</v>
      </c>
      <c r="L7586">
        <f t="shared" si="946"/>
        <v>1</v>
      </c>
      <c r="M7586">
        <f t="shared" si="947"/>
        <v>0</v>
      </c>
      <c r="N7586">
        <f t="shared" si="948"/>
        <v>-8.9352047991662076</v>
      </c>
      <c r="O7586">
        <f t="shared" si="949"/>
        <v>1.3167091727300868E-4</v>
      </c>
      <c r="P7586">
        <f t="shared" si="950"/>
        <v>1.3165358232506167E-4</v>
      </c>
      <c r="Q7586">
        <f t="shared" si="951"/>
        <v>-1.3166224941861133E-4</v>
      </c>
    </row>
    <row r="7587" spans="1:17" x14ac:dyDescent="0.25">
      <c r="A7587">
        <v>7576</v>
      </c>
      <c r="B7587" t="s">
        <v>7701</v>
      </c>
      <c r="C7587" s="8">
        <v>25000</v>
      </c>
      <c r="E7587" t="s">
        <v>31</v>
      </c>
      <c r="F7587" t="s">
        <v>29</v>
      </c>
      <c r="G7587">
        <v>3371.59</v>
      </c>
      <c r="H7587" s="5">
        <v>300</v>
      </c>
      <c r="I7587" s="5">
        <v>9000</v>
      </c>
      <c r="J7587" t="str">
        <f t="shared" si="944"/>
        <v>no</v>
      </c>
      <c r="K7587">
        <f t="shared" si="945"/>
        <v>0</v>
      </c>
      <c r="L7587">
        <f t="shared" si="946"/>
        <v>1</v>
      </c>
      <c r="M7587">
        <f t="shared" si="947"/>
        <v>0</v>
      </c>
      <c r="N7587">
        <f t="shared" si="948"/>
        <v>-5.0774424782121441</v>
      </c>
      <c r="O7587">
        <f t="shared" si="949"/>
        <v>6.23583692807856E-3</v>
      </c>
      <c r="P7587">
        <f t="shared" si="950"/>
        <v>6.1971922478092686E-3</v>
      </c>
      <c r="Q7587">
        <f t="shared" si="951"/>
        <v>-6.216474549050232E-3</v>
      </c>
    </row>
    <row r="7588" spans="1:17" x14ac:dyDescent="0.25">
      <c r="A7588">
        <v>7577</v>
      </c>
      <c r="B7588" t="s">
        <v>7702</v>
      </c>
      <c r="C7588" s="8">
        <v>775000</v>
      </c>
      <c r="E7588" t="s">
        <v>56</v>
      </c>
      <c r="F7588" t="s">
        <v>29</v>
      </c>
      <c r="G7588">
        <v>1167958.8199999998</v>
      </c>
      <c r="H7588" s="5">
        <v>200</v>
      </c>
      <c r="I7588" s="5">
        <v>2000</v>
      </c>
      <c r="J7588" t="str">
        <f t="shared" si="944"/>
        <v>yes</v>
      </c>
      <c r="K7588">
        <f t="shared" si="945"/>
        <v>0</v>
      </c>
      <c r="L7588">
        <f t="shared" si="946"/>
        <v>1</v>
      </c>
      <c r="M7588">
        <f t="shared" si="947"/>
        <v>0</v>
      </c>
      <c r="N7588">
        <f t="shared" si="948"/>
        <v>-7.3467882008067864</v>
      </c>
      <c r="O7588">
        <f t="shared" si="949"/>
        <v>6.4465955591158316E-4</v>
      </c>
      <c r="P7588">
        <f t="shared" si="950"/>
        <v>6.442442377074042E-4</v>
      </c>
      <c r="Q7588">
        <f t="shared" si="951"/>
        <v>-6.4445185220069563E-4</v>
      </c>
    </row>
    <row r="7589" spans="1:17" x14ac:dyDescent="0.25">
      <c r="A7589">
        <v>7578</v>
      </c>
      <c r="B7589" t="s">
        <v>7703</v>
      </c>
      <c r="C7589" s="8">
        <v>180000</v>
      </c>
      <c r="E7589" t="s">
        <v>31</v>
      </c>
      <c r="F7589" t="s">
        <v>29</v>
      </c>
      <c r="G7589">
        <v>161370.89000000001</v>
      </c>
      <c r="H7589" s="5">
        <v>200</v>
      </c>
      <c r="I7589" s="5">
        <v>2000</v>
      </c>
      <c r="J7589" t="str">
        <f t="shared" si="944"/>
        <v>yes</v>
      </c>
      <c r="K7589">
        <f t="shared" si="945"/>
        <v>0</v>
      </c>
      <c r="L7589">
        <f t="shared" si="946"/>
        <v>1</v>
      </c>
      <c r="M7589">
        <f t="shared" si="947"/>
        <v>0</v>
      </c>
      <c r="N7589">
        <f t="shared" si="948"/>
        <v>-5.5465827226661091</v>
      </c>
      <c r="O7589">
        <f t="shared" si="949"/>
        <v>3.9007644873221919E-3</v>
      </c>
      <c r="P7589">
        <f t="shared" si="950"/>
        <v>3.8856076470011026E-3</v>
      </c>
      <c r="Q7589">
        <f t="shared" si="951"/>
        <v>-3.8931762324581742E-3</v>
      </c>
    </row>
    <row r="7590" spans="1:17" x14ac:dyDescent="0.25">
      <c r="A7590">
        <v>7579</v>
      </c>
      <c r="B7590" t="s">
        <v>7704</v>
      </c>
      <c r="C7590" s="8">
        <v>25000</v>
      </c>
      <c r="E7590" t="s">
        <v>22</v>
      </c>
      <c r="F7590" t="s">
        <v>73</v>
      </c>
      <c r="G7590">
        <v>2587.85</v>
      </c>
      <c r="H7590" s="5">
        <v>200</v>
      </c>
      <c r="I7590" s="5">
        <v>9000</v>
      </c>
      <c r="J7590" t="str">
        <f t="shared" si="944"/>
        <v>no</v>
      </c>
      <c r="K7590">
        <f t="shared" si="945"/>
        <v>0</v>
      </c>
      <c r="L7590">
        <f t="shared" si="946"/>
        <v>0</v>
      </c>
      <c r="M7590">
        <f t="shared" si="947"/>
        <v>0</v>
      </c>
      <c r="N7590">
        <f t="shared" si="948"/>
        <v>-5.0619861039084881</v>
      </c>
      <c r="O7590">
        <f t="shared" si="949"/>
        <v>6.3329690794522234E-3</v>
      </c>
      <c r="P7590">
        <f t="shared" si="950"/>
        <v>6.2931149768901407E-3</v>
      </c>
      <c r="Q7590">
        <f t="shared" si="951"/>
        <v>-6.3130000950679839E-3</v>
      </c>
    </row>
    <row r="7591" spans="1:17" x14ac:dyDescent="0.25">
      <c r="A7591">
        <v>7580</v>
      </c>
      <c r="B7591" t="s">
        <v>7705</v>
      </c>
      <c r="C7591" s="8">
        <v>120000</v>
      </c>
      <c r="E7591" t="s">
        <v>22</v>
      </c>
      <c r="F7591" t="s">
        <v>29</v>
      </c>
      <c r="G7591">
        <v>1150.3900000000001</v>
      </c>
      <c r="H7591" s="5">
        <v>300</v>
      </c>
      <c r="I7591" s="5">
        <v>9000</v>
      </c>
      <c r="J7591" t="str">
        <f t="shared" si="944"/>
        <v>no</v>
      </c>
      <c r="K7591">
        <f t="shared" si="945"/>
        <v>0</v>
      </c>
      <c r="L7591">
        <f t="shared" si="946"/>
        <v>1</v>
      </c>
      <c r="M7591">
        <f t="shared" si="947"/>
        <v>0</v>
      </c>
      <c r="N7591">
        <f t="shared" si="948"/>
        <v>-5.3648702436295626</v>
      </c>
      <c r="O7591">
        <f t="shared" si="949"/>
        <v>4.6780672102003764E-3</v>
      </c>
      <c r="P7591">
        <f t="shared" si="950"/>
        <v>4.6562847969703145E-3</v>
      </c>
      <c r="Q7591">
        <f t="shared" si="951"/>
        <v>-4.6671590599331242E-3</v>
      </c>
    </row>
    <row r="7592" spans="1:17" x14ac:dyDescent="0.25">
      <c r="A7592">
        <v>7581</v>
      </c>
      <c r="B7592" t="s">
        <v>7706</v>
      </c>
      <c r="C7592" s="8">
        <v>3500000</v>
      </c>
      <c r="E7592" t="s">
        <v>64</v>
      </c>
      <c r="F7592" t="s">
        <v>29</v>
      </c>
      <c r="G7592">
        <v>2340826.3099999996</v>
      </c>
      <c r="H7592" s="5">
        <v>250</v>
      </c>
      <c r="I7592" s="5">
        <v>2000</v>
      </c>
      <c r="J7592" t="str">
        <f t="shared" si="944"/>
        <v>no</v>
      </c>
      <c r="K7592">
        <f t="shared" si="945"/>
        <v>0</v>
      </c>
      <c r="L7592">
        <f t="shared" si="946"/>
        <v>1</v>
      </c>
      <c r="M7592">
        <f t="shared" si="947"/>
        <v>0</v>
      </c>
      <c r="N7592">
        <f t="shared" si="948"/>
        <v>-15.591426735148545</v>
      </c>
      <c r="O7592">
        <f t="shared" si="949"/>
        <v>1.6932824373877197E-7</v>
      </c>
      <c r="P7592">
        <f t="shared" si="950"/>
        <v>1.6932821506672272E-7</v>
      </c>
      <c r="Q7592">
        <f t="shared" si="951"/>
        <v>-1.6932822945208407E-7</v>
      </c>
    </row>
    <row r="7593" spans="1:17" x14ac:dyDescent="0.25">
      <c r="A7593">
        <v>7582</v>
      </c>
      <c r="B7593" t="s">
        <v>7707</v>
      </c>
      <c r="C7593" s="8">
        <v>180000</v>
      </c>
      <c r="E7593" t="s">
        <v>22</v>
      </c>
      <c r="F7593" t="s">
        <v>29</v>
      </c>
      <c r="G7593">
        <v>11663.06</v>
      </c>
      <c r="H7593" s="5">
        <v>300</v>
      </c>
      <c r="I7593" s="5">
        <v>2000</v>
      </c>
      <c r="J7593" t="str">
        <f t="shared" si="944"/>
        <v>no</v>
      </c>
      <c r="K7593">
        <f t="shared" si="945"/>
        <v>0</v>
      </c>
      <c r="L7593">
        <f t="shared" si="946"/>
        <v>1</v>
      </c>
      <c r="M7593">
        <f t="shared" si="947"/>
        <v>0</v>
      </c>
      <c r="N7593">
        <f t="shared" si="948"/>
        <v>-5.5465827226661091</v>
      </c>
      <c r="O7593">
        <f t="shared" si="949"/>
        <v>3.9007644873221919E-3</v>
      </c>
      <c r="P7593">
        <f t="shared" si="950"/>
        <v>3.8856076470011026E-3</v>
      </c>
      <c r="Q7593">
        <f t="shared" si="951"/>
        <v>-3.8931762324581742E-3</v>
      </c>
    </row>
    <row r="7594" spans="1:17" x14ac:dyDescent="0.25">
      <c r="A7594">
        <v>7583</v>
      </c>
      <c r="B7594" t="s">
        <v>7708</v>
      </c>
      <c r="C7594" s="8">
        <v>25000</v>
      </c>
      <c r="E7594" t="s">
        <v>22</v>
      </c>
      <c r="F7594" t="s">
        <v>29</v>
      </c>
      <c r="G7594">
        <v>4651.6499999999996</v>
      </c>
      <c r="H7594" s="5">
        <v>350</v>
      </c>
      <c r="I7594" s="5">
        <v>2000</v>
      </c>
      <c r="J7594" t="str">
        <f t="shared" si="944"/>
        <v>no</v>
      </c>
      <c r="K7594">
        <f t="shared" si="945"/>
        <v>0</v>
      </c>
      <c r="L7594">
        <f t="shared" si="946"/>
        <v>1</v>
      </c>
      <c r="M7594">
        <f t="shared" si="947"/>
        <v>0</v>
      </c>
      <c r="N7594">
        <f t="shared" si="948"/>
        <v>-5.0776216317218994</v>
      </c>
      <c r="O7594">
        <f t="shared" si="949"/>
        <v>6.2347198560733057E-3</v>
      </c>
      <c r="P7594">
        <f t="shared" si="950"/>
        <v>6.1960889770977974E-3</v>
      </c>
      <c r="Q7594">
        <f t="shared" si="951"/>
        <v>-6.2153643991387491E-3</v>
      </c>
    </row>
    <row r="7595" spans="1:17" x14ac:dyDescent="0.25">
      <c r="A7595">
        <v>7584</v>
      </c>
      <c r="B7595" t="s">
        <v>7709</v>
      </c>
      <c r="C7595" s="8">
        <v>1100000</v>
      </c>
      <c r="E7595" t="s">
        <v>64</v>
      </c>
      <c r="F7595" t="s">
        <v>29</v>
      </c>
      <c r="G7595">
        <v>1103354.72</v>
      </c>
      <c r="H7595" s="5">
        <v>300</v>
      </c>
      <c r="I7595" s="5">
        <v>2000</v>
      </c>
      <c r="J7595" t="str">
        <f t="shared" si="944"/>
        <v>yes</v>
      </c>
      <c r="K7595">
        <f t="shared" si="945"/>
        <v>0</v>
      </c>
      <c r="L7595">
        <f t="shared" si="946"/>
        <v>1</v>
      </c>
      <c r="M7595">
        <f t="shared" si="947"/>
        <v>0</v>
      </c>
      <c r="N7595">
        <f t="shared" si="948"/>
        <v>-8.330093714076904</v>
      </c>
      <c r="O7595">
        <f t="shared" si="949"/>
        <v>2.4114944472199097E-4</v>
      </c>
      <c r="P7595">
        <f t="shared" si="950"/>
        <v>2.410913056874971E-4</v>
      </c>
      <c r="Q7595">
        <f t="shared" si="951"/>
        <v>-2.4112037286833123E-4</v>
      </c>
    </row>
    <row r="7596" spans="1:17" x14ac:dyDescent="0.25">
      <c r="A7596">
        <v>7585</v>
      </c>
      <c r="B7596" t="s">
        <v>7710</v>
      </c>
      <c r="C7596" s="8">
        <v>3300000</v>
      </c>
      <c r="E7596" t="s">
        <v>64</v>
      </c>
      <c r="F7596" t="s">
        <v>29</v>
      </c>
      <c r="G7596">
        <v>1799974.05</v>
      </c>
      <c r="H7596" s="5">
        <v>300</v>
      </c>
      <c r="I7596" s="5">
        <v>2000</v>
      </c>
      <c r="J7596" t="str">
        <f t="shared" si="944"/>
        <v>no</v>
      </c>
      <c r="K7596">
        <f t="shared" si="945"/>
        <v>0</v>
      </c>
      <c r="L7596">
        <f t="shared" si="946"/>
        <v>1</v>
      </c>
      <c r="M7596">
        <f t="shared" si="947"/>
        <v>0</v>
      </c>
      <c r="N7596">
        <f t="shared" si="948"/>
        <v>-14.986315650059243</v>
      </c>
      <c r="O7596">
        <f t="shared" si="949"/>
        <v>3.1011716785332367E-7</v>
      </c>
      <c r="P7596">
        <f t="shared" si="950"/>
        <v>3.1011707168069568E-7</v>
      </c>
      <c r="Q7596">
        <f t="shared" si="951"/>
        <v>-3.1011711977535125E-7</v>
      </c>
    </row>
    <row r="7597" spans="1:17" x14ac:dyDescent="0.25">
      <c r="A7597">
        <v>7586</v>
      </c>
      <c r="B7597" t="s">
        <v>7711</v>
      </c>
      <c r="C7597" s="8">
        <v>2</v>
      </c>
      <c r="E7597" t="s">
        <v>57</v>
      </c>
      <c r="F7597" t="s">
        <v>74</v>
      </c>
      <c r="G7597">
        <v>276.74</v>
      </c>
      <c r="H7597" s="5">
        <v>730</v>
      </c>
      <c r="I7597" s="5">
        <v>9000</v>
      </c>
      <c r="J7597" t="str">
        <f t="shared" si="944"/>
        <v>yes</v>
      </c>
      <c r="K7597">
        <f t="shared" si="945"/>
        <v>0</v>
      </c>
      <c r="L7597">
        <f t="shared" si="946"/>
        <v>0</v>
      </c>
      <c r="M7597">
        <f t="shared" si="947"/>
        <v>0</v>
      </c>
      <c r="N7597">
        <f t="shared" si="948"/>
        <v>-4.9863532693831756</v>
      </c>
      <c r="O7597">
        <f t="shared" si="949"/>
        <v>6.8305282254162358E-3</v>
      </c>
      <c r="P7597">
        <f t="shared" si="950"/>
        <v>6.7841886334687792E-3</v>
      </c>
      <c r="Q7597">
        <f t="shared" si="951"/>
        <v>-6.8073058548944205E-3</v>
      </c>
    </row>
    <row r="7598" spans="1:17" x14ac:dyDescent="0.25">
      <c r="A7598">
        <v>7587</v>
      </c>
      <c r="B7598" t="s">
        <v>7712</v>
      </c>
      <c r="C7598" s="8">
        <v>150000</v>
      </c>
      <c r="E7598" t="s">
        <v>22</v>
      </c>
      <c r="F7598" t="s">
        <v>29</v>
      </c>
      <c r="G7598">
        <v>20809.8</v>
      </c>
      <c r="H7598" s="5">
        <v>250</v>
      </c>
      <c r="I7598" s="5">
        <v>2000</v>
      </c>
      <c r="J7598" t="str">
        <f t="shared" si="944"/>
        <v>no</v>
      </c>
      <c r="K7598">
        <f t="shared" si="945"/>
        <v>0</v>
      </c>
      <c r="L7598">
        <f t="shared" si="946"/>
        <v>1</v>
      </c>
      <c r="M7598">
        <f t="shared" si="947"/>
        <v>0</v>
      </c>
      <c r="N7598">
        <f t="shared" si="948"/>
        <v>-5.4558160599027135</v>
      </c>
      <c r="O7598">
        <f t="shared" si="949"/>
        <v>4.2713896492300599E-3</v>
      </c>
      <c r="P7598">
        <f t="shared" si="950"/>
        <v>4.2532224787584184E-3</v>
      </c>
      <c r="Q7598">
        <f t="shared" si="951"/>
        <v>-4.2622931583676015E-3</v>
      </c>
    </row>
    <row r="7599" spans="1:17" x14ac:dyDescent="0.25">
      <c r="A7599">
        <v>7588</v>
      </c>
      <c r="B7599" t="s">
        <v>7713</v>
      </c>
      <c r="C7599" s="8">
        <v>400000</v>
      </c>
      <c r="E7599" t="s">
        <v>37</v>
      </c>
      <c r="F7599" t="s">
        <v>29</v>
      </c>
      <c r="G7599">
        <v>599307.72</v>
      </c>
      <c r="H7599" s="5">
        <v>350</v>
      </c>
      <c r="I7599" s="5">
        <v>2000</v>
      </c>
      <c r="J7599" t="str">
        <f t="shared" si="944"/>
        <v>yes</v>
      </c>
      <c r="K7599">
        <f t="shared" si="945"/>
        <v>0</v>
      </c>
      <c r="L7599">
        <f t="shared" si="946"/>
        <v>1</v>
      </c>
      <c r="M7599">
        <f t="shared" si="947"/>
        <v>0</v>
      </c>
      <c r="N7599">
        <f t="shared" si="948"/>
        <v>-6.2122049162643425</v>
      </c>
      <c r="O7599">
        <f t="shared" si="949"/>
        <v>2.0048121442293168E-3</v>
      </c>
      <c r="P7599">
        <f t="shared" si="950"/>
        <v>2.0008009142582269E-3</v>
      </c>
      <c r="Q7599">
        <f t="shared" si="951"/>
        <v>-2.0028051902919392E-3</v>
      </c>
    </row>
    <row r="7600" spans="1:17" x14ac:dyDescent="0.25">
      <c r="A7600">
        <v>7589</v>
      </c>
      <c r="B7600" t="s">
        <v>7714</v>
      </c>
      <c r="C7600" s="8">
        <v>300000</v>
      </c>
      <c r="E7600" t="s">
        <v>37</v>
      </c>
      <c r="F7600" t="s">
        <v>29</v>
      </c>
      <c r="G7600">
        <v>402879.07999999996</v>
      </c>
      <c r="H7600" s="5">
        <v>350</v>
      </c>
      <c r="I7600" s="5">
        <v>2000</v>
      </c>
      <c r="J7600" t="str">
        <f t="shared" si="944"/>
        <v>yes</v>
      </c>
      <c r="K7600">
        <f t="shared" si="945"/>
        <v>0</v>
      </c>
      <c r="L7600">
        <f t="shared" si="946"/>
        <v>1</v>
      </c>
      <c r="M7600">
        <f t="shared" si="947"/>
        <v>0</v>
      </c>
      <c r="N7600">
        <f t="shared" si="948"/>
        <v>-5.9096493737196916</v>
      </c>
      <c r="O7600">
        <f t="shared" si="949"/>
        <v>2.7131380181224414E-3</v>
      </c>
      <c r="P7600">
        <f t="shared" si="950"/>
        <v>2.7057968179064647E-3</v>
      </c>
      <c r="Q7600">
        <f t="shared" si="951"/>
        <v>-2.7094641028955597E-3</v>
      </c>
    </row>
    <row r="7601" spans="1:17" x14ac:dyDescent="0.25">
      <c r="A7601">
        <v>7590</v>
      </c>
      <c r="B7601" t="s">
        <v>7715</v>
      </c>
      <c r="C7601" s="8">
        <v>250000</v>
      </c>
      <c r="E7601" t="s">
        <v>22</v>
      </c>
      <c r="F7601" t="s">
        <v>29</v>
      </c>
      <c r="G7601">
        <v>33980.490000000005</v>
      </c>
      <c r="H7601" s="5">
        <v>250</v>
      </c>
      <c r="I7601" s="5">
        <v>2000</v>
      </c>
      <c r="J7601" t="str">
        <f t="shared" si="944"/>
        <v>no</v>
      </c>
      <c r="K7601">
        <f t="shared" si="945"/>
        <v>0</v>
      </c>
      <c r="L7601">
        <f t="shared" si="946"/>
        <v>1</v>
      </c>
      <c r="M7601">
        <f t="shared" si="947"/>
        <v>0</v>
      </c>
      <c r="N7601">
        <f t="shared" si="948"/>
        <v>-5.7583716024473652</v>
      </c>
      <c r="O7601">
        <f t="shared" si="949"/>
        <v>3.1562470409956722E-3</v>
      </c>
      <c r="P7601">
        <f t="shared" si="950"/>
        <v>3.1463164888875851E-3</v>
      </c>
      <c r="Q7601">
        <f t="shared" si="951"/>
        <v>-3.151276549290742E-3</v>
      </c>
    </row>
    <row r="7602" spans="1:17" x14ac:dyDescent="0.25">
      <c r="A7602">
        <v>7591</v>
      </c>
      <c r="B7602" t="s">
        <v>7716</v>
      </c>
      <c r="C7602" s="8">
        <v>2</v>
      </c>
      <c r="E7602" t="s">
        <v>57</v>
      </c>
      <c r="F7602" t="s">
        <v>74</v>
      </c>
      <c r="G7602">
        <v>7165.51</v>
      </c>
      <c r="H7602" s="5">
        <v>250</v>
      </c>
      <c r="I7602" s="5">
        <v>9000</v>
      </c>
      <c r="J7602" t="str">
        <f t="shared" si="944"/>
        <v>yes</v>
      </c>
      <c r="K7602">
        <f t="shared" si="945"/>
        <v>0</v>
      </c>
      <c r="L7602">
        <f t="shared" si="946"/>
        <v>0</v>
      </c>
      <c r="M7602">
        <f t="shared" si="947"/>
        <v>0</v>
      </c>
      <c r="N7602">
        <f t="shared" si="948"/>
        <v>-4.9863532693831756</v>
      </c>
      <c r="O7602">
        <f t="shared" si="949"/>
        <v>6.8305282254162358E-3</v>
      </c>
      <c r="P7602">
        <f t="shared" si="950"/>
        <v>6.7841886334687792E-3</v>
      </c>
      <c r="Q7602">
        <f t="shared" si="951"/>
        <v>-6.8073058548944205E-3</v>
      </c>
    </row>
    <row r="7603" spans="1:17" x14ac:dyDescent="0.25">
      <c r="A7603">
        <v>7592</v>
      </c>
      <c r="B7603" t="s">
        <v>7717</v>
      </c>
      <c r="C7603" s="8">
        <v>2000000</v>
      </c>
      <c r="E7603" t="s">
        <v>64</v>
      </c>
      <c r="F7603" t="s">
        <v>29</v>
      </c>
      <c r="G7603">
        <v>61025.079999999994</v>
      </c>
      <c r="H7603" s="5">
        <v>350</v>
      </c>
      <c r="I7603" s="5">
        <v>2000</v>
      </c>
      <c r="J7603" t="str">
        <f t="shared" si="944"/>
        <v>no</v>
      </c>
      <c r="K7603">
        <f t="shared" si="945"/>
        <v>0</v>
      </c>
      <c r="L7603">
        <f t="shared" si="946"/>
        <v>1</v>
      </c>
      <c r="M7603">
        <f t="shared" si="947"/>
        <v>0</v>
      </c>
      <c r="N7603">
        <f t="shared" si="948"/>
        <v>-11.053093596978769</v>
      </c>
      <c r="O7603">
        <f t="shared" si="949"/>
        <v>1.5838076738420495E-5</v>
      </c>
      <c r="P7603">
        <f t="shared" si="950"/>
        <v>1.583782589771856E-5</v>
      </c>
      <c r="Q7603">
        <f t="shared" si="951"/>
        <v>-1.5837951317446453E-5</v>
      </c>
    </row>
    <row r="7604" spans="1:17" x14ac:dyDescent="0.25">
      <c r="A7604">
        <v>7593</v>
      </c>
      <c r="B7604" t="s">
        <v>7718</v>
      </c>
      <c r="C7604" s="8">
        <v>400000</v>
      </c>
      <c r="E7604" t="s">
        <v>52</v>
      </c>
      <c r="F7604" t="s">
        <v>25</v>
      </c>
      <c r="G7604">
        <v>51364.34</v>
      </c>
      <c r="H7604" s="5">
        <v>250</v>
      </c>
      <c r="I7604" s="5">
        <v>2000</v>
      </c>
      <c r="J7604" t="str">
        <f t="shared" si="944"/>
        <v>no</v>
      </c>
      <c r="K7604">
        <f t="shared" si="945"/>
        <v>0</v>
      </c>
      <c r="L7604">
        <f t="shared" si="946"/>
        <v>0</v>
      </c>
      <c r="M7604">
        <f t="shared" si="947"/>
        <v>0</v>
      </c>
      <c r="N7604">
        <f t="shared" si="948"/>
        <v>-6.1967485419606874</v>
      </c>
      <c r="O7604">
        <f t="shared" si="949"/>
        <v>2.0360399840389496E-3</v>
      </c>
      <c r="P7604">
        <f t="shared" si="950"/>
        <v>2.0319029483923364E-3</v>
      </c>
      <c r="Q7604">
        <f t="shared" si="951"/>
        <v>-2.0339700637813404E-3</v>
      </c>
    </row>
    <row r="7605" spans="1:17" x14ac:dyDescent="0.25">
      <c r="A7605">
        <v>7594</v>
      </c>
      <c r="B7605" t="s">
        <v>7719</v>
      </c>
      <c r="C7605" s="8">
        <v>2</v>
      </c>
      <c r="E7605" t="s">
        <v>57</v>
      </c>
      <c r="F7605" t="s">
        <v>74</v>
      </c>
      <c r="G7605">
        <v>955.49</v>
      </c>
      <c r="H7605" s="5">
        <v>730</v>
      </c>
      <c r="I7605" s="5">
        <v>9000</v>
      </c>
      <c r="J7605" t="str">
        <f t="shared" si="944"/>
        <v>yes</v>
      </c>
      <c r="K7605">
        <f t="shared" si="945"/>
        <v>0</v>
      </c>
      <c r="L7605">
        <f t="shared" si="946"/>
        <v>0</v>
      </c>
      <c r="M7605">
        <f t="shared" si="947"/>
        <v>0</v>
      </c>
      <c r="N7605">
        <f t="shared" si="948"/>
        <v>-4.9863532693831756</v>
      </c>
      <c r="O7605">
        <f t="shared" si="949"/>
        <v>6.8305282254162358E-3</v>
      </c>
      <c r="P7605">
        <f t="shared" si="950"/>
        <v>6.7841886334687792E-3</v>
      </c>
      <c r="Q7605">
        <f t="shared" si="951"/>
        <v>-6.8073058548944205E-3</v>
      </c>
    </row>
    <row r="7606" spans="1:17" x14ac:dyDescent="0.25">
      <c r="A7606">
        <v>7595</v>
      </c>
      <c r="B7606" t="s">
        <v>7720</v>
      </c>
      <c r="C7606" s="8">
        <v>200000</v>
      </c>
      <c r="E7606" t="s">
        <v>52</v>
      </c>
      <c r="F7606" t="s">
        <v>25</v>
      </c>
      <c r="G7606">
        <v>30797.47</v>
      </c>
      <c r="H7606" s="5">
        <v>250</v>
      </c>
      <c r="I7606" s="5">
        <v>2000</v>
      </c>
      <c r="J7606" t="str">
        <f t="shared" si="944"/>
        <v>no</v>
      </c>
      <c r="K7606">
        <f t="shared" si="945"/>
        <v>0</v>
      </c>
      <c r="L7606">
        <f t="shared" si="946"/>
        <v>0</v>
      </c>
      <c r="M7606">
        <f t="shared" si="947"/>
        <v>0</v>
      </c>
      <c r="N7606">
        <f t="shared" si="948"/>
        <v>-5.5916374568713838</v>
      </c>
      <c r="O7606">
        <f t="shared" si="949"/>
        <v>3.728916922214017E-3</v>
      </c>
      <c r="P7606">
        <f t="shared" si="950"/>
        <v>3.7150637580993361E-3</v>
      </c>
      <c r="Q7606">
        <f t="shared" si="951"/>
        <v>-3.7219817466233604E-3</v>
      </c>
    </row>
    <row r="7607" spans="1:17" x14ac:dyDescent="0.25">
      <c r="A7607">
        <v>7596</v>
      </c>
      <c r="B7607" t="s">
        <v>7721</v>
      </c>
      <c r="C7607" s="8">
        <v>25000</v>
      </c>
      <c r="E7607" t="s">
        <v>22</v>
      </c>
      <c r="F7607" t="s">
        <v>73</v>
      </c>
      <c r="G7607">
        <v>1264.77</v>
      </c>
      <c r="H7607" s="5">
        <v>200</v>
      </c>
      <c r="I7607" s="5">
        <v>9000</v>
      </c>
      <c r="J7607" t="str">
        <f t="shared" si="944"/>
        <v>no</v>
      </c>
      <c r="K7607">
        <f t="shared" si="945"/>
        <v>0</v>
      </c>
      <c r="L7607">
        <f t="shared" si="946"/>
        <v>0</v>
      </c>
      <c r="M7607">
        <f t="shared" si="947"/>
        <v>0</v>
      </c>
      <c r="N7607">
        <f t="shared" si="948"/>
        <v>-5.0619861039084881</v>
      </c>
      <c r="O7607">
        <f t="shared" si="949"/>
        <v>6.3329690794522234E-3</v>
      </c>
      <c r="P7607">
        <f t="shared" si="950"/>
        <v>6.2931149768901407E-3</v>
      </c>
      <c r="Q7607">
        <f t="shared" si="951"/>
        <v>-6.3130000950679839E-3</v>
      </c>
    </row>
    <row r="7608" spans="1:17" x14ac:dyDescent="0.25">
      <c r="A7608">
        <v>7597</v>
      </c>
      <c r="B7608" t="s">
        <v>7722</v>
      </c>
      <c r="C7608" s="8">
        <v>2</v>
      </c>
      <c r="E7608" t="s">
        <v>57</v>
      </c>
      <c r="F7608" t="s">
        <v>74</v>
      </c>
      <c r="G7608">
        <v>447.76</v>
      </c>
      <c r="H7608" s="5">
        <v>730</v>
      </c>
      <c r="I7608" s="5">
        <v>9000</v>
      </c>
      <c r="J7608" t="str">
        <f t="shared" si="944"/>
        <v>yes</v>
      </c>
      <c r="K7608">
        <f t="shared" si="945"/>
        <v>0</v>
      </c>
      <c r="L7608">
        <f t="shared" si="946"/>
        <v>0</v>
      </c>
      <c r="M7608">
        <f t="shared" si="947"/>
        <v>0</v>
      </c>
      <c r="N7608">
        <f t="shared" si="948"/>
        <v>-4.9863532693831756</v>
      </c>
      <c r="O7608">
        <f t="shared" si="949"/>
        <v>6.8305282254162358E-3</v>
      </c>
      <c r="P7608">
        <f t="shared" si="950"/>
        <v>6.7841886334687792E-3</v>
      </c>
      <c r="Q7608">
        <f t="shared" si="951"/>
        <v>-6.8073058548944205E-3</v>
      </c>
    </row>
    <row r="7609" spans="1:17" x14ac:dyDescent="0.25">
      <c r="A7609">
        <v>7598</v>
      </c>
      <c r="B7609" t="s">
        <v>7723</v>
      </c>
      <c r="C7609" s="8">
        <v>25000</v>
      </c>
      <c r="E7609" t="s">
        <v>22</v>
      </c>
      <c r="F7609" t="s">
        <v>29</v>
      </c>
      <c r="G7609">
        <f>0</f>
        <v>0</v>
      </c>
      <c r="H7609" s="5">
        <v>300</v>
      </c>
      <c r="I7609" s="5">
        <v>2000</v>
      </c>
      <c r="J7609" t="str">
        <f t="shared" si="944"/>
        <v>no</v>
      </c>
      <c r="K7609">
        <f t="shared" si="945"/>
        <v>0</v>
      </c>
      <c r="L7609">
        <f t="shared" si="946"/>
        <v>1</v>
      </c>
      <c r="M7609">
        <f t="shared" si="947"/>
        <v>0</v>
      </c>
      <c r="N7609">
        <f t="shared" si="948"/>
        <v>-5.0776216317218994</v>
      </c>
      <c r="O7609">
        <f t="shared" si="949"/>
        <v>6.2347198560733057E-3</v>
      </c>
      <c r="P7609">
        <f t="shared" si="950"/>
        <v>6.1960889770977974E-3</v>
      </c>
      <c r="Q7609">
        <f t="shared" si="951"/>
        <v>-6.2153643991387491E-3</v>
      </c>
    </row>
    <row r="7610" spans="1:17" x14ac:dyDescent="0.25">
      <c r="A7610">
        <v>7599</v>
      </c>
      <c r="B7610" t="s">
        <v>7724</v>
      </c>
      <c r="C7610" s="8">
        <v>900000</v>
      </c>
      <c r="E7610" t="s">
        <v>22</v>
      </c>
      <c r="F7610" t="s">
        <v>29</v>
      </c>
      <c r="G7610">
        <v>487667.52999999997</v>
      </c>
      <c r="H7610" s="5">
        <v>350</v>
      </c>
      <c r="I7610" s="5">
        <v>2000</v>
      </c>
      <c r="J7610" t="str">
        <f t="shared" si="944"/>
        <v>no</v>
      </c>
      <c r="K7610">
        <f t="shared" si="945"/>
        <v>0</v>
      </c>
      <c r="L7610">
        <f t="shared" si="946"/>
        <v>1</v>
      </c>
      <c r="M7610">
        <f t="shared" si="947"/>
        <v>0</v>
      </c>
      <c r="N7610">
        <f t="shared" si="948"/>
        <v>-7.7249826289876014</v>
      </c>
      <c r="O7610">
        <f t="shared" si="949"/>
        <v>4.4165451182472587E-4</v>
      </c>
      <c r="P7610">
        <f t="shared" si="950"/>
        <v>4.4145953922743804E-4</v>
      </c>
      <c r="Q7610">
        <f t="shared" si="951"/>
        <v>-4.4155701117753121E-4</v>
      </c>
    </row>
    <row r="7611" spans="1:17" x14ac:dyDescent="0.25">
      <c r="A7611">
        <v>7600</v>
      </c>
      <c r="B7611" t="s">
        <v>7725</v>
      </c>
      <c r="C7611" s="8">
        <v>2</v>
      </c>
      <c r="E7611" t="s">
        <v>34</v>
      </c>
      <c r="F7611" t="s">
        <v>30</v>
      </c>
      <c r="G7611">
        <v>1323.58</v>
      </c>
      <c r="H7611" s="5">
        <v>300</v>
      </c>
      <c r="I7611" s="5">
        <v>2000</v>
      </c>
      <c r="J7611" t="str">
        <f t="shared" si="944"/>
        <v>yes</v>
      </c>
      <c r="K7611">
        <f t="shared" si="945"/>
        <v>0</v>
      </c>
      <c r="L7611">
        <f t="shared" si="946"/>
        <v>0</v>
      </c>
      <c r="M7611">
        <f t="shared" si="947"/>
        <v>1</v>
      </c>
      <c r="N7611">
        <f t="shared" si="948"/>
        <v>-2.4455691981463676</v>
      </c>
      <c r="O7611">
        <f t="shared" si="949"/>
        <v>8.6676784592887995E-2</v>
      </c>
      <c r="P7611">
        <f t="shared" si="950"/>
        <v>7.976316952916275E-2</v>
      </c>
      <c r="Q7611">
        <f t="shared" si="951"/>
        <v>-8.3124217642210008E-2</v>
      </c>
    </row>
    <row r="7612" spans="1:17" x14ac:dyDescent="0.25">
      <c r="A7612">
        <v>7601</v>
      </c>
      <c r="B7612" t="s">
        <v>7726</v>
      </c>
      <c r="C7612" s="8">
        <v>25000</v>
      </c>
      <c r="E7612" t="s">
        <v>22</v>
      </c>
      <c r="F7612" t="s">
        <v>29</v>
      </c>
      <c r="G7612">
        <v>9645.869999999999</v>
      </c>
      <c r="H7612" s="5">
        <v>200</v>
      </c>
      <c r="I7612" s="5">
        <v>2000</v>
      </c>
      <c r="J7612" t="str">
        <f t="shared" si="944"/>
        <v>no</v>
      </c>
      <c r="K7612">
        <f t="shared" si="945"/>
        <v>0</v>
      </c>
      <c r="L7612">
        <f t="shared" si="946"/>
        <v>1</v>
      </c>
      <c r="M7612">
        <f t="shared" si="947"/>
        <v>0</v>
      </c>
      <c r="N7612">
        <f t="shared" si="948"/>
        <v>-5.0776216317218994</v>
      </c>
      <c r="O7612">
        <f t="shared" si="949"/>
        <v>6.2347198560733057E-3</v>
      </c>
      <c r="P7612">
        <f t="shared" si="950"/>
        <v>6.1960889770977974E-3</v>
      </c>
      <c r="Q7612">
        <f t="shared" si="951"/>
        <v>-6.2153643991387491E-3</v>
      </c>
    </row>
    <row r="7613" spans="1:17" x14ac:dyDescent="0.25">
      <c r="A7613">
        <v>7602</v>
      </c>
      <c r="B7613" t="s">
        <v>7727</v>
      </c>
      <c r="C7613" s="8">
        <v>2</v>
      </c>
      <c r="E7613" t="s">
        <v>57</v>
      </c>
      <c r="F7613" t="s">
        <v>74</v>
      </c>
      <c r="G7613">
        <v>522.97</v>
      </c>
      <c r="H7613" s="5">
        <v>730</v>
      </c>
      <c r="I7613" s="5">
        <v>9000</v>
      </c>
      <c r="J7613" t="str">
        <f t="shared" si="944"/>
        <v>yes</v>
      </c>
      <c r="K7613">
        <f t="shared" si="945"/>
        <v>0</v>
      </c>
      <c r="L7613">
        <f t="shared" si="946"/>
        <v>0</v>
      </c>
      <c r="M7613">
        <f t="shared" si="947"/>
        <v>0</v>
      </c>
      <c r="N7613">
        <f t="shared" si="948"/>
        <v>-4.9863532693831756</v>
      </c>
      <c r="O7613">
        <f t="shared" si="949"/>
        <v>6.8305282254162358E-3</v>
      </c>
      <c r="P7613">
        <f t="shared" si="950"/>
        <v>6.7841886334687792E-3</v>
      </c>
      <c r="Q7613">
        <f t="shared" si="951"/>
        <v>-6.8073058548944205E-3</v>
      </c>
    </row>
    <row r="7614" spans="1:17" x14ac:dyDescent="0.25">
      <c r="A7614">
        <v>7603</v>
      </c>
      <c r="B7614" t="s">
        <v>7728</v>
      </c>
      <c r="C7614" s="8">
        <v>150000</v>
      </c>
      <c r="E7614" t="s">
        <v>22</v>
      </c>
      <c r="F7614" t="s">
        <v>29</v>
      </c>
      <c r="G7614">
        <v>81853.56</v>
      </c>
      <c r="H7614" s="5">
        <v>350</v>
      </c>
      <c r="I7614" s="5">
        <v>2000</v>
      </c>
      <c r="J7614" t="str">
        <f t="shared" si="944"/>
        <v>no</v>
      </c>
      <c r="K7614">
        <f t="shared" si="945"/>
        <v>0</v>
      </c>
      <c r="L7614">
        <f t="shared" si="946"/>
        <v>1</v>
      </c>
      <c r="M7614">
        <f t="shared" si="947"/>
        <v>0</v>
      </c>
      <c r="N7614">
        <f t="shared" si="948"/>
        <v>-5.4558160599027135</v>
      </c>
      <c r="O7614">
        <f t="shared" si="949"/>
        <v>4.2713896492300599E-3</v>
      </c>
      <c r="P7614">
        <f t="shared" si="950"/>
        <v>4.2532224787584184E-3</v>
      </c>
      <c r="Q7614">
        <f t="shared" si="951"/>
        <v>-4.2622931583676015E-3</v>
      </c>
    </row>
    <row r="7615" spans="1:17" x14ac:dyDescent="0.25">
      <c r="A7615">
        <v>7604</v>
      </c>
      <c r="B7615" t="s">
        <v>7729</v>
      </c>
      <c r="C7615" s="8">
        <v>2</v>
      </c>
      <c r="E7615" t="s">
        <v>57</v>
      </c>
      <c r="F7615" t="s">
        <v>74</v>
      </c>
      <c r="G7615">
        <v>184.87</v>
      </c>
      <c r="H7615" s="5">
        <v>730</v>
      </c>
      <c r="I7615" s="5">
        <v>9000</v>
      </c>
      <c r="J7615" t="str">
        <f t="shared" si="944"/>
        <v>yes</v>
      </c>
      <c r="K7615">
        <f t="shared" si="945"/>
        <v>0</v>
      </c>
      <c r="L7615">
        <f t="shared" si="946"/>
        <v>0</v>
      </c>
      <c r="M7615">
        <f t="shared" si="947"/>
        <v>0</v>
      </c>
      <c r="N7615">
        <f t="shared" si="948"/>
        <v>-4.9863532693831756</v>
      </c>
      <c r="O7615">
        <f t="shared" si="949"/>
        <v>6.8305282254162358E-3</v>
      </c>
      <c r="P7615">
        <f t="shared" si="950"/>
        <v>6.7841886334687792E-3</v>
      </c>
      <c r="Q7615">
        <f t="shared" si="951"/>
        <v>-6.8073058548944205E-3</v>
      </c>
    </row>
    <row r="7616" spans="1:17" x14ac:dyDescent="0.25">
      <c r="A7616">
        <v>7605</v>
      </c>
      <c r="B7616" t="s">
        <v>7730</v>
      </c>
      <c r="C7616" s="8">
        <v>60000</v>
      </c>
      <c r="E7616" t="s">
        <v>40</v>
      </c>
      <c r="F7616" t="s">
        <v>20</v>
      </c>
      <c r="G7616">
        <v>22013.9</v>
      </c>
      <c r="H7616" s="5">
        <v>300</v>
      </c>
      <c r="I7616" s="5">
        <v>3000</v>
      </c>
      <c r="J7616" t="str">
        <f t="shared" si="944"/>
        <v>no</v>
      </c>
      <c r="K7616">
        <f t="shared" si="945"/>
        <v>0</v>
      </c>
      <c r="L7616">
        <f t="shared" si="946"/>
        <v>0</v>
      </c>
      <c r="M7616">
        <f t="shared" si="947"/>
        <v>0</v>
      </c>
      <c r="N7616">
        <f t="shared" si="948"/>
        <v>-5.168034103950335</v>
      </c>
      <c r="O7616">
        <f t="shared" si="949"/>
        <v>5.6957550825180881E-3</v>
      </c>
      <c r="P7616">
        <f t="shared" si="950"/>
        <v>5.663497189615509E-3</v>
      </c>
      <c r="Q7616">
        <f t="shared" si="951"/>
        <v>-5.679595600801916E-3</v>
      </c>
    </row>
    <row r="7617" spans="1:17" x14ac:dyDescent="0.25">
      <c r="A7617">
        <v>7606</v>
      </c>
      <c r="B7617" t="s">
        <v>7731</v>
      </c>
      <c r="C7617" s="8">
        <v>500000</v>
      </c>
      <c r="E7617" t="s">
        <v>22</v>
      </c>
      <c r="F7617" t="s">
        <v>29</v>
      </c>
      <c r="G7617">
        <v>226495.54</v>
      </c>
      <c r="H7617" s="5">
        <v>250</v>
      </c>
      <c r="I7617" s="5">
        <v>2000</v>
      </c>
      <c r="J7617" t="str">
        <f t="shared" si="944"/>
        <v>no</v>
      </c>
      <c r="K7617">
        <f t="shared" si="945"/>
        <v>0</v>
      </c>
      <c r="L7617">
        <f t="shared" si="946"/>
        <v>1</v>
      </c>
      <c r="M7617">
        <f t="shared" si="947"/>
        <v>0</v>
      </c>
      <c r="N7617">
        <f t="shared" si="948"/>
        <v>-6.5147604588089951</v>
      </c>
      <c r="O7617">
        <f t="shared" si="949"/>
        <v>1.481410715858377E-3</v>
      </c>
      <c r="P7617">
        <f t="shared" si="950"/>
        <v>1.4792193844112048E-3</v>
      </c>
      <c r="Q7617">
        <f t="shared" si="951"/>
        <v>-1.4803145094915374E-3</v>
      </c>
    </row>
    <row r="7618" spans="1:17" x14ac:dyDescent="0.25">
      <c r="A7618">
        <v>7607</v>
      </c>
      <c r="B7618" t="s">
        <v>7732</v>
      </c>
      <c r="C7618" s="8">
        <v>220000</v>
      </c>
      <c r="E7618" t="s">
        <v>22</v>
      </c>
      <c r="F7618" t="s">
        <v>29</v>
      </c>
      <c r="G7618">
        <v>122663.7</v>
      </c>
      <c r="H7618" s="5">
        <v>250</v>
      </c>
      <c r="I7618" s="5">
        <v>2000</v>
      </c>
      <c r="J7618" t="str">
        <f t="shared" si="944"/>
        <v>no</v>
      </c>
      <c r="K7618">
        <f t="shared" si="945"/>
        <v>0</v>
      </c>
      <c r="L7618">
        <f t="shared" si="946"/>
        <v>1</v>
      </c>
      <c r="M7618">
        <f t="shared" si="947"/>
        <v>0</v>
      </c>
      <c r="N7618">
        <f t="shared" si="948"/>
        <v>-5.6676049396839696</v>
      </c>
      <c r="O7618">
        <f t="shared" si="949"/>
        <v>3.4561330183193861E-3</v>
      </c>
      <c r="P7618">
        <f t="shared" si="950"/>
        <v>3.4442293037002048E-3</v>
      </c>
      <c r="Q7618">
        <f t="shared" si="951"/>
        <v>-3.4501743160308186E-3</v>
      </c>
    </row>
    <row r="7619" spans="1:17" x14ac:dyDescent="0.25">
      <c r="A7619">
        <v>7608</v>
      </c>
      <c r="B7619" t="s">
        <v>7733</v>
      </c>
      <c r="C7619" s="8">
        <v>200000</v>
      </c>
      <c r="E7619" t="s">
        <v>45</v>
      </c>
      <c r="F7619" t="s">
        <v>29</v>
      </c>
      <c r="G7619">
        <v>91031.1</v>
      </c>
      <c r="H7619" s="5">
        <v>300</v>
      </c>
      <c r="I7619" s="5">
        <v>2000</v>
      </c>
      <c r="J7619" t="str">
        <f t="shared" si="944"/>
        <v>no</v>
      </c>
      <c r="K7619">
        <f t="shared" si="945"/>
        <v>0</v>
      </c>
      <c r="L7619">
        <f t="shared" si="946"/>
        <v>1</v>
      </c>
      <c r="M7619">
        <f t="shared" si="947"/>
        <v>0</v>
      </c>
      <c r="N7619">
        <f t="shared" si="948"/>
        <v>-5.6070938311750398</v>
      </c>
      <c r="O7619">
        <f t="shared" si="949"/>
        <v>3.6717245187135035E-3</v>
      </c>
      <c r="P7619">
        <f t="shared" si="950"/>
        <v>3.6582922772624587E-3</v>
      </c>
      <c r="Q7619">
        <f t="shared" si="951"/>
        <v>-3.6650001931303865E-3</v>
      </c>
    </row>
    <row r="7620" spans="1:17" x14ac:dyDescent="0.25">
      <c r="A7620">
        <v>7609</v>
      </c>
      <c r="B7620" t="s">
        <v>7734</v>
      </c>
      <c r="C7620" s="8">
        <v>2</v>
      </c>
      <c r="E7620" t="s">
        <v>57</v>
      </c>
      <c r="F7620" t="s">
        <v>74</v>
      </c>
      <c r="G7620">
        <v>-22.33</v>
      </c>
      <c r="H7620" s="5">
        <v>730</v>
      </c>
      <c r="I7620" s="5">
        <v>9000</v>
      </c>
      <c r="J7620" t="str">
        <f t="shared" si="944"/>
        <v>no</v>
      </c>
      <c r="K7620">
        <f t="shared" si="945"/>
        <v>0</v>
      </c>
      <c r="L7620">
        <f t="shared" si="946"/>
        <v>0</v>
      </c>
      <c r="M7620">
        <f t="shared" si="947"/>
        <v>0</v>
      </c>
      <c r="N7620">
        <f t="shared" si="948"/>
        <v>-4.9863532693831756</v>
      </c>
      <c r="O7620">
        <f t="shared" si="949"/>
        <v>6.8305282254162358E-3</v>
      </c>
      <c r="P7620">
        <f t="shared" si="950"/>
        <v>6.7841886334687792E-3</v>
      </c>
      <c r="Q7620">
        <f t="shared" si="951"/>
        <v>-6.8073058548944205E-3</v>
      </c>
    </row>
    <row r="7621" spans="1:17" x14ac:dyDescent="0.25">
      <c r="A7621">
        <v>7610</v>
      </c>
      <c r="B7621" t="s">
        <v>7735</v>
      </c>
      <c r="C7621" s="8">
        <v>175000</v>
      </c>
      <c r="E7621" t="s">
        <v>22</v>
      </c>
      <c r="F7621" t="s">
        <v>29</v>
      </c>
      <c r="G7621">
        <v>51044.11</v>
      </c>
      <c r="H7621" s="5">
        <v>250</v>
      </c>
      <c r="I7621" s="5">
        <v>2000</v>
      </c>
      <c r="J7621" t="str">
        <f t="shared" si="944"/>
        <v>no</v>
      </c>
      <c r="K7621">
        <f t="shared" si="945"/>
        <v>0</v>
      </c>
      <c r="L7621">
        <f t="shared" si="946"/>
        <v>1</v>
      </c>
      <c r="M7621">
        <f t="shared" si="947"/>
        <v>0</v>
      </c>
      <c r="N7621">
        <f t="shared" si="948"/>
        <v>-5.5314549455388766</v>
      </c>
      <c r="O7621">
        <f t="shared" si="949"/>
        <v>3.9602229866583377E-3</v>
      </c>
      <c r="P7621">
        <f t="shared" si="950"/>
        <v>3.9446014851835069E-3</v>
      </c>
      <c r="Q7621">
        <f t="shared" si="951"/>
        <v>-3.9524019455174668E-3</v>
      </c>
    </row>
    <row r="7622" spans="1:17" x14ac:dyDescent="0.25">
      <c r="A7622">
        <v>7611</v>
      </c>
      <c r="B7622" t="s">
        <v>7736</v>
      </c>
      <c r="C7622" s="8">
        <v>2</v>
      </c>
      <c r="E7622" t="s">
        <v>57</v>
      </c>
      <c r="F7622" t="s">
        <v>74</v>
      </c>
      <c r="G7622">
        <v>5626.74</v>
      </c>
      <c r="H7622" s="5">
        <v>730</v>
      </c>
      <c r="I7622" s="5">
        <v>9000</v>
      </c>
      <c r="J7622" t="str">
        <f t="shared" si="944"/>
        <v>yes</v>
      </c>
      <c r="K7622">
        <f t="shared" si="945"/>
        <v>0</v>
      </c>
      <c r="L7622">
        <f t="shared" si="946"/>
        <v>0</v>
      </c>
      <c r="M7622">
        <f t="shared" si="947"/>
        <v>0</v>
      </c>
      <c r="N7622">
        <f t="shared" si="948"/>
        <v>-4.9863532693831756</v>
      </c>
      <c r="O7622">
        <f t="shared" si="949"/>
        <v>6.8305282254162358E-3</v>
      </c>
      <c r="P7622">
        <f t="shared" si="950"/>
        <v>6.7841886334687792E-3</v>
      </c>
      <c r="Q7622">
        <f t="shared" si="951"/>
        <v>-6.8073058548944205E-3</v>
      </c>
    </row>
    <row r="7623" spans="1:17" x14ac:dyDescent="0.25">
      <c r="A7623">
        <v>7612</v>
      </c>
      <c r="B7623" t="s">
        <v>7737</v>
      </c>
      <c r="C7623" s="8">
        <v>125000</v>
      </c>
      <c r="E7623" t="s">
        <v>22</v>
      </c>
      <c r="F7623" t="s">
        <v>29</v>
      </c>
      <c r="G7623">
        <v>76912.289999999994</v>
      </c>
      <c r="H7623" s="5">
        <v>350</v>
      </c>
      <c r="I7623" s="5">
        <v>2000</v>
      </c>
      <c r="J7623" t="str">
        <f t="shared" si="944"/>
        <v>no</v>
      </c>
      <c r="K7623">
        <f t="shared" si="945"/>
        <v>0</v>
      </c>
      <c r="L7623">
        <f t="shared" si="946"/>
        <v>1</v>
      </c>
      <c r="M7623">
        <f t="shared" si="947"/>
        <v>0</v>
      </c>
      <c r="N7623">
        <f t="shared" si="948"/>
        <v>-5.3801771742665512</v>
      </c>
      <c r="O7623">
        <f t="shared" si="949"/>
        <v>4.6070056148390616E-3</v>
      </c>
      <c r="P7623">
        <f t="shared" si="950"/>
        <v>4.5858784470843746E-3</v>
      </c>
      <c r="Q7623">
        <f t="shared" si="951"/>
        <v>-4.5964258460631114E-3</v>
      </c>
    </row>
    <row r="7624" spans="1:17" x14ac:dyDescent="0.25">
      <c r="A7624">
        <v>7613</v>
      </c>
      <c r="B7624" t="s">
        <v>7738</v>
      </c>
      <c r="C7624" s="8">
        <v>250000</v>
      </c>
      <c r="E7624" t="s">
        <v>22</v>
      </c>
      <c r="F7624" t="s">
        <v>29</v>
      </c>
      <c r="G7624">
        <v>188155.19</v>
      </c>
      <c r="H7624" s="5">
        <v>200</v>
      </c>
      <c r="I7624" s="5">
        <v>2000</v>
      </c>
      <c r="J7624" t="str">
        <f t="shared" si="944"/>
        <v>no</v>
      </c>
      <c r="K7624">
        <f t="shared" si="945"/>
        <v>0</v>
      </c>
      <c r="L7624">
        <f t="shared" si="946"/>
        <v>1</v>
      </c>
      <c r="M7624">
        <f t="shared" si="947"/>
        <v>0</v>
      </c>
      <c r="N7624">
        <f t="shared" si="948"/>
        <v>-5.7583716024473652</v>
      </c>
      <c r="O7624">
        <f t="shared" si="949"/>
        <v>3.1562470409956722E-3</v>
      </c>
      <c r="P7624">
        <f t="shared" si="950"/>
        <v>3.1463164888875851E-3</v>
      </c>
      <c r="Q7624">
        <f t="shared" si="951"/>
        <v>-3.151276549290742E-3</v>
      </c>
    </row>
    <row r="7625" spans="1:17" x14ac:dyDescent="0.25">
      <c r="A7625">
        <v>7614</v>
      </c>
      <c r="B7625" t="s">
        <v>7739</v>
      </c>
      <c r="C7625" s="8">
        <v>2</v>
      </c>
      <c r="E7625" t="s">
        <v>34</v>
      </c>
      <c r="F7625" t="s">
        <v>30</v>
      </c>
      <c r="G7625">
        <v>153.71</v>
      </c>
      <c r="H7625" s="5">
        <v>400</v>
      </c>
      <c r="I7625" s="5">
        <v>2000</v>
      </c>
      <c r="J7625" t="str">
        <f t="shared" si="944"/>
        <v>yes</v>
      </c>
      <c r="K7625">
        <f t="shared" si="945"/>
        <v>0</v>
      </c>
      <c r="L7625">
        <f t="shared" si="946"/>
        <v>0</v>
      </c>
      <c r="M7625">
        <f t="shared" si="947"/>
        <v>1</v>
      </c>
      <c r="N7625">
        <f t="shared" si="948"/>
        <v>-2.4455691981463676</v>
      </c>
      <c r="O7625">
        <f t="shared" si="949"/>
        <v>8.6676784592887995E-2</v>
      </c>
      <c r="P7625">
        <f t="shared" si="950"/>
        <v>7.976316952916275E-2</v>
      </c>
      <c r="Q7625">
        <f t="shared" si="951"/>
        <v>-8.3124217642210008E-2</v>
      </c>
    </row>
    <row r="7626" spans="1:17" x14ac:dyDescent="0.25">
      <c r="A7626">
        <v>7615</v>
      </c>
      <c r="B7626" t="s">
        <v>7740</v>
      </c>
      <c r="C7626" s="8">
        <v>225000</v>
      </c>
      <c r="E7626" t="s">
        <v>22</v>
      </c>
      <c r="F7626" t="s">
        <v>29</v>
      </c>
      <c r="G7626">
        <v>6745.24</v>
      </c>
      <c r="H7626" s="5">
        <v>250</v>
      </c>
      <c r="I7626" s="5">
        <v>2000</v>
      </c>
      <c r="J7626" t="str">
        <f t="shared" si="944"/>
        <v>no</v>
      </c>
      <c r="K7626">
        <f t="shared" si="945"/>
        <v>0</v>
      </c>
      <c r="L7626">
        <f t="shared" si="946"/>
        <v>1</v>
      </c>
      <c r="M7626">
        <f t="shared" si="947"/>
        <v>0</v>
      </c>
      <c r="N7626">
        <f t="shared" si="948"/>
        <v>-5.6827327168112021</v>
      </c>
      <c r="O7626">
        <f t="shared" si="949"/>
        <v>3.4042428890343245E-3</v>
      </c>
      <c r="P7626">
        <f t="shared" si="950"/>
        <v>3.3926933368676184E-3</v>
      </c>
      <c r="Q7626">
        <f t="shared" si="951"/>
        <v>-3.3984615711686512E-3</v>
      </c>
    </row>
    <row r="7627" spans="1:17" x14ac:dyDescent="0.25">
      <c r="A7627">
        <v>7616</v>
      </c>
      <c r="B7627" t="s">
        <v>7741</v>
      </c>
      <c r="C7627" s="8">
        <v>25000</v>
      </c>
      <c r="E7627" t="s">
        <v>22</v>
      </c>
      <c r="F7627" t="s">
        <v>73</v>
      </c>
      <c r="G7627">
        <v>417.79</v>
      </c>
      <c r="H7627" s="5">
        <v>200</v>
      </c>
      <c r="I7627" s="5">
        <v>9000</v>
      </c>
      <c r="J7627" t="str">
        <f t="shared" si="944"/>
        <v>no</v>
      </c>
      <c r="K7627">
        <f t="shared" si="945"/>
        <v>0</v>
      </c>
      <c r="L7627">
        <f t="shared" si="946"/>
        <v>0</v>
      </c>
      <c r="M7627">
        <f t="shared" si="947"/>
        <v>0</v>
      </c>
      <c r="N7627">
        <f t="shared" si="948"/>
        <v>-5.0619861039084881</v>
      </c>
      <c r="O7627">
        <f t="shared" si="949"/>
        <v>6.3329690794522234E-3</v>
      </c>
      <c r="P7627">
        <f t="shared" si="950"/>
        <v>6.2931149768901407E-3</v>
      </c>
      <c r="Q7627">
        <f t="shared" si="951"/>
        <v>-6.3130000950679839E-3</v>
      </c>
    </row>
    <row r="7628" spans="1:17" x14ac:dyDescent="0.25">
      <c r="A7628">
        <v>7617</v>
      </c>
      <c r="B7628" t="s">
        <v>7742</v>
      </c>
      <c r="C7628" s="8">
        <v>25000</v>
      </c>
      <c r="E7628" t="s">
        <v>22</v>
      </c>
      <c r="F7628" t="s">
        <v>73</v>
      </c>
      <c r="G7628">
        <v>-41.31</v>
      </c>
      <c r="H7628" s="5">
        <v>250</v>
      </c>
      <c r="I7628" s="5">
        <v>9000</v>
      </c>
      <c r="J7628" t="str">
        <f t="shared" ref="J7628:J7691" si="952">IF(G7628/C7628&gt;=0.85, "yes", "no")</f>
        <v>no</v>
      </c>
      <c r="K7628">
        <f t="shared" ref="K7628:K7691" si="953">IF(OR(H7628=500, H7628=600), 1, 0)</f>
        <v>0</v>
      </c>
      <c r="L7628">
        <f t="shared" ref="L7628:L7691" si="954">IF(F7628="ZDD", 1, 0)</f>
        <v>0</v>
      </c>
      <c r="M7628">
        <f t="shared" ref="M7628:M7691" si="955">IF(OR(E7628="ZP07", E7628="ZP28",E7628="ZP32",E7628="ZP45",E7628="ZPPY",E7628="ZSPP",E7628="ZXP1",E7628="ZXX7",E7628="ZYPP",E7628="ZYSP",E7628="ZYWP"),1,0)</f>
        <v>0</v>
      </c>
      <c r="N7628">
        <f t="shared" ref="N7628:N7691" si="956">$P$3+$P$4*L7628+$P$5*(C7628/10000000)+$P$6*(I7628/10000000)+$P$7*M7628</f>
        <v>-5.0619861039084881</v>
      </c>
      <c r="O7628">
        <f t="shared" ref="O7628:O7691" si="957">EXP(N7628)</f>
        <v>6.3329690794522234E-3</v>
      </c>
      <c r="P7628">
        <f t="shared" ref="P7628:P7691" si="958">O7628/(1+O7628)</f>
        <v>6.2931149768901407E-3</v>
      </c>
      <c r="Q7628">
        <f t="shared" ref="Q7628:Q7691" si="959">K7628*LN(P7628)+(1-K7628)*LN(1-P7628)</f>
        <v>-6.3130000950679839E-3</v>
      </c>
    </row>
    <row r="7629" spans="1:17" x14ac:dyDescent="0.25">
      <c r="A7629">
        <v>7618</v>
      </c>
      <c r="B7629" t="s">
        <v>7743</v>
      </c>
      <c r="C7629" s="8">
        <v>2</v>
      </c>
      <c r="E7629" t="s">
        <v>34</v>
      </c>
      <c r="F7629" t="s">
        <v>30</v>
      </c>
      <c r="G7629">
        <v>107271.56999999999</v>
      </c>
      <c r="H7629" s="5">
        <v>400</v>
      </c>
      <c r="I7629" s="5">
        <v>3000</v>
      </c>
      <c r="J7629" t="str">
        <f t="shared" si="952"/>
        <v>yes</v>
      </c>
      <c r="K7629">
        <f t="shared" si="953"/>
        <v>0</v>
      </c>
      <c r="L7629">
        <f t="shared" si="954"/>
        <v>0</v>
      </c>
      <c r="M7629">
        <f t="shared" si="955"/>
        <v>1</v>
      </c>
      <c r="N7629">
        <f t="shared" si="956"/>
        <v>-2.4455436047878312</v>
      </c>
      <c r="O7629">
        <f t="shared" si="957"/>
        <v>8.6679002971300628E-2</v>
      </c>
      <c r="P7629">
        <f t="shared" si="958"/>
        <v>7.9765048127639057E-2</v>
      </c>
      <c r="Q7629">
        <f t="shared" si="959"/>
        <v>-8.3126259073645542E-2</v>
      </c>
    </row>
    <row r="7630" spans="1:17" x14ac:dyDescent="0.25">
      <c r="A7630">
        <v>7619</v>
      </c>
      <c r="B7630" t="s">
        <v>7744</v>
      </c>
      <c r="C7630" s="8">
        <v>150000</v>
      </c>
      <c r="E7630" t="s">
        <v>22</v>
      </c>
      <c r="F7630" t="s">
        <v>29</v>
      </c>
      <c r="G7630">
        <v>15958.14</v>
      </c>
      <c r="H7630" s="5">
        <v>200</v>
      </c>
      <c r="I7630" s="5">
        <v>2000</v>
      </c>
      <c r="J7630" t="str">
        <f t="shared" si="952"/>
        <v>no</v>
      </c>
      <c r="K7630">
        <f t="shared" si="953"/>
        <v>0</v>
      </c>
      <c r="L7630">
        <f t="shared" si="954"/>
        <v>1</v>
      </c>
      <c r="M7630">
        <f t="shared" si="955"/>
        <v>0</v>
      </c>
      <c r="N7630">
        <f t="shared" si="956"/>
        <v>-5.4558160599027135</v>
      </c>
      <c r="O7630">
        <f t="shared" si="957"/>
        <v>4.2713896492300599E-3</v>
      </c>
      <c r="P7630">
        <f t="shared" si="958"/>
        <v>4.2532224787584184E-3</v>
      </c>
      <c r="Q7630">
        <f t="shared" si="959"/>
        <v>-4.2622931583676015E-3</v>
      </c>
    </row>
    <row r="7631" spans="1:17" x14ac:dyDescent="0.25">
      <c r="A7631">
        <v>7620</v>
      </c>
      <c r="B7631" t="s">
        <v>7745</v>
      </c>
      <c r="C7631" s="8">
        <v>200000</v>
      </c>
      <c r="E7631" t="s">
        <v>31</v>
      </c>
      <c r="F7631" t="s">
        <v>29</v>
      </c>
      <c r="G7631">
        <v>162014.04999999999</v>
      </c>
      <c r="H7631" s="5">
        <v>250</v>
      </c>
      <c r="I7631" s="5">
        <v>2000</v>
      </c>
      <c r="J7631" t="str">
        <f t="shared" si="952"/>
        <v>no</v>
      </c>
      <c r="K7631">
        <f t="shared" si="953"/>
        <v>0</v>
      </c>
      <c r="L7631">
        <f t="shared" si="954"/>
        <v>1</v>
      </c>
      <c r="M7631">
        <f t="shared" si="955"/>
        <v>0</v>
      </c>
      <c r="N7631">
        <f t="shared" si="956"/>
        <v>-5.6070938311750398</v>
      </c>
      <c r="O7631">
        <f t="shared" si="957"/>
        <v>3.6717245187135035E-3</v>
      </c>
      <c r="P7631">
        <f t="shared" si="958"/>
        <v>3.6582922772624587E-3</v>
      </c>
      <c r="Q7631">
        <f t="shared" si="959"/>
        <v>-3.6650001931303865E-3</v>
      </c>
    </row>
    <row r="7632" spans="1:17" x14ac:dyDescent="0.25">
      <c r="A7632">
        <v>7621</v>
      </c>
      <c r="B7632" t="s">
        <v>7746</v>
      </c>
      <c r="C7632" s="8">
        <v>3750000</v>
      </c>
      <c r="E7632" t="s">
        <v>22</v>
      </c>
      <c r="F7632" t="s">
        <v>29</v>
      </c>
      <c r="G7632">
        <v>3318453.23</v>
      </c>
      <c r="H7632" s="5">
        <v>300</v>
      </c>
      <c r="I7632" s="5">
        <v>2000</v>
      </c>
      <c r="J7632" t="str">
        <f t="shared" si="952"/>
        <v>yes</v>
      </c>
      <c r="K7632">
        <f t="shared" si="953"/>
        <v>0</v>
      </c>
      <c r="L7632">
        <f t="shared" si="954"/>
        <v>1</v>
      </c>
      <c r="M7632">
        <f t="shared" si="955"/>
        <v>0</v>
      </c>
      <c r="N7632">
        <f t="shared" si="956"/>
        <v>-16.347815591510173</v>
      </c>
      <c r="O7632">
        <f t="shared" si="957"/>
        <v>7.9475615030743811E-8</v>
      </c>
      <c r="P7632">
        <f t="shared" si="958"/>
        <v>7.9475608714370935E-8</v>
      </c>
      <c r="Q7632">
        <f t="shared" si="959"/>
        <v>-7.9475611918945907E-8</v>
      </c>
    </row>
    <row r="7633" spans="1:17" x14ac:dyDescent="0.25">
      <c r="A7633">
        <v>7622</v>
      </c>
      <c r="B7633" t="s">
        <v>7747</v>
      </c>
      <c r="C7633" s="8">
        <v>700000</v>
      </c>
      <c r="E7633" t="s">
        <v>22</v>
      </c>
      <c r="F7633" t="s">
        <v>29</v>
      </c>
      <c r="G7633">
        <v>360797.25999999995</v>
      </c>
      <c r="H7633" s="5">
        <v>200</v>
      </c>
      <c r="I7633" s="5">
        <v>2000</v>
      </c>
      <c r="J7633" t="str">
        <f t="shared" si="952"/>
        <v>no</v>
      </c>
      <c r="K7633">
        <f t="shared" si="953"/>
        <v>0</v>
      </c>
      <c r="L7633">
        <f t="shared" si="954"/>
        <v>1</v>
      </c>
      <c r="M7633">
        <f t="shared" si="955"/>
        <v>0</v>
      </c>
      <c r="N7633">
        <f t="shared" si="956"/>
        <v>-7.1198715438982987</v>
      </c>
      <c r="O7633">
        <f t="shared" si="957"/>
        <v>8.0887064882115029E-4</v>
      </c>
      <c r="P7633">
        <f t="shared" si="958"/>
        <v>8.0821690588809636E-4</v>
      </c>
      <c r="Q7633">
        <f t="shared" si="959"/>
        <v>-8.0854368925796787E-4</v>
      </c>
    </row>
    <row r="7634" spans="1:17" x14ac:dyDescent="0.25">
      <c r="A7634">
        <v>7623</v>
      </c>
      <c r="B7634" t="s">
        <v>7748</v>
      </c>
      <c r="C7634" s="8">
        <v>25000</v>
      </c>
      <c r="E7634" t="s">
        <v>22</v>
      </c>
      <c r="F7634" t="s">
        <v>20</v>
      </c>
      <c r="G7634">
        <v>154.35</v>
      </c>
      <c r="H7634" s="5">
        <v>300</v>
      </c>
      <c r="I7634" s="5">
        <v>9000</v>
      </c>
      <c r="J7634" t="str">
        <f t="shared" si="952"/>
        <v>no</v>
      </c>
      <c r="K7634">
        <f t="shared" si="953"/>
        <v>0</v>
      </c>
      <c r="L7634">
        <f t="shared" si="954"/>
        <v>0</v>
      </c>
      <c r="M7634">
        <f t="shared" si="955"/>
        <v>0</v>
      </c>
      <c r="N7634">
        <f t="shared" si="956"/>
        <v>-5.0619861039084881</v>
      </c>
      <c r="O7634">
        <f t="shared" si="957"/>
        <v>6.3329690794522234E-3</v>
      </c>
      <c r="P7634">
        <f t="shared" si="958"/>
        <v>6.2931149768901407E-3</v>
      </c>
      <c r="Q7634">
        <f t="shared" si="959"/>
        <v>-6.3130000950679839E-3</v>
      </c>
    </row>
    <row r="7635" spans="1:17" x14ac:dyDescent="0.25">
      <c r="A7635">
        <v>7624</v>
      </c>
      <c r="B7635" t="s">
        <v>7749</v>
      </c>
      <c r="C7635" s="8">
        <v>2</v>
      </c>
      <c r="E7635" t="s">
        <v>57</v>
      </c>
      <c r="F7635" t="s">
        <v>74</v>
      </c>
      <c r="G7635">
        <v>396.22</v>
      </c>
      <c r="H7635" s="5">
        <v>730</v>
      </c>
      <c r="I7635" s="5">
        <v>9000</v>
      </c>
      <c r="J7635" t="str">
        <f t="shared" si="952"/>
        <v>yes</v>
      </c>
      <c r="K7635">
        <f t="shared" si="953"/>
        <v>0</v>
      </c>
      <c r="L7635">
        <f t="shared" si="954"/>
        <v>0</v>
      </c>
      <c r="M7635">
        <f t="shared" si="955"/>
        <v>0</v>
      </c>
      <c r="N7635">
        <f t="shared" si="956"/>
        <v>-4.9863532693831756</v>
      </c>
      <c r="O7635">
        <f t="shared" si="957"/>
        <v>6.8305282254162358E-3</v>
      </c>
      <c r="P7635">
        <f t="shared" si="958"/>
        <v>6.7841886334687792E-3</v>
      </c>
      <c r="Q7635">
        <f t="shared" si="959"/>
        <v>-6.8073058548944205E-3</v>
      </c>
    </row>
    <row r="7636" spans="1:17" x14ac:dyDescent="0.25">
      <c r="A7636">
        <v>7625</v>
      </c>
      <c r="B7636" t="s">
        <v>7750</v>
      </c>
      <c r="C7636" s="8">
        <v>200000</v>
      </c>
      <c r="E7636" t="s">
        <v>22</v>
      </c>
      <c r="F7636" t="s">
        <v>29</v>
      </c>
      <c r="G7636">
        <v>58012.1</v>
      </c>
      <c r="H7636" s="5">
        <v>250</v>
      </c>
      <c r="I7636" s="5">
        <v>2000</v>
      </c>
      <c r="J7636" t="str">
        <f t="shared" si="952"/>
        <v>no</v>
      </c>
      <c r="K7636">
        <f t="shared" si="953"/>
        <v>0</v>
      </c>
      <c r="L7636">
        <f t="shared" si="954"/>
        <v>1</v>
      </c>
      <c r="M7636">
        <f t="shared" si="955"/>
        <v>0</v>
      </c>
      <c r="N7636">
        <f t="shared" si="956"/>
        <v>-5.6070938311750398</v>
      </c>
      <c r="O7636">
        <f t="shared" si="957"/>
        <v>3.6717245187135035E-3</v>
      </c>
      <c r="P7636">
        <f t="shared" si="958"/>
        <v>3.6582922772624587E-3</v>
      </c>
      <c r="Q7636">
        <f t="shared" si="959"/>
        <v>-3.6650001931303865E-3</v>
      </c>
    </row>
    <row r="7637" spans="1:17" x14ac:dyDescent="0.25">
      <c r="A7637">
        <v>7626</v>
      </c>
      <c r="B7637" t="s">
        <v>7751</v>
      </c>
      <c r="C7637" s="8">
        <v>1</v>
      </c>
      <c r="E7637" t="s">
        <v>31</v>
      </c>
      <c r="F7637" t="s">
        <v>29</v>
      </c>
      <c r="G7637">
        <v>801.67</v>
      </c>
      <c r="H7637" s="5">
        <v>350</v>
      </c>
      <c r="I7637" s="5">
        <v>2000</v>
      </c>
      <c r="J7637" t="str">
        <f t="shared" si="952"/>
        <v>yes</v>
      </c>
      <c r="K7637">
        <f t="shared" si="953"/>
        <v>0</v>
      </c>
      <c r="L7637">
        <f t="shared" si="954"/>
        <v>1</v>
      </c>
      <c r="M7637">
        <f t="shared" si="955"/>
        <v>0</v>
      </c>
      <c r="N7637">
        <f t="shared" si="956"/>
        <v>-5.001985771641162</v>
      </c>
      <c r="O7637">
        <f t="shared" si="957"/>
        <v>6.7245802510620227E-3</v>
      </c>
      <c r="P7637">
        <f t="shared" si="958"/>
        <v>6.6796623257028382E-3</v>
      </c>
      <c r="Q7637">
        <f t="shared" si="959"/>
        <v>-6.702071114602531E-3</v>
      </c>
    </row>
    <row r="7638" spans="1:17" x14ac:dyDescent="0.25">
      <c r="A7638">
        <v>7627</v>
      </c>
      <c r="B7638" t="s">
        <v>7752</v>
      </c>
      <c r="C7638" s="8">
        <v>2</v>
      </c>
      <c r="E7638" t="s">
        <v>57</v>
      </c>
      <c r="F7638" t="s">
        <v>74</v>
      </c>
      <c r="G7638">
        <v>816.47</v>
      </c>
      <c r="H7638" s="5">
        <v>730</v>
      </c>
      <c r="I7638" s="5">
        <v>9000</v>
      </c>
      <c r="J7638" t="str">
        <f t="shared" si="952"/>
        <v>yes</v>
      </c>
      <c r="K7638">
        <f t="shared" si="953"/>
        <v>0</v>
      </c>
      <c r="L7638">
        <f t="shared" si="954"/>
        <v>0</v>
      </c>
      <c r="M7638">
        <f t="shared" si="955"/>
        <v>0</v>
      </c>
      <c r="N7638">
        <f t="shared" si="956"/>
        <v>-4.9863532693831756</v>
      </c>
      <c r="O7638">
        <f t="shared" si="957"/>
        <v>6.8305282254162358E-3</v>
      </c>
      <c r="P7638">
        <f t="shared" si="958"/>
        <v>6.7841886334687792E-3</v>
      </c>
      <c r="Q7638">
        <f t="shared" si="959"/>
        <v>-6.8073058548944205E-3</v>
      </c>
    </row>
    <row r="7639" spans="1:17" x14ac:dyDescent="0.25">
      <c r="A7639">
        <v>7628</v>
      </c>
      <c r="B7639" t="s">
        <v>7753</v>
      </c>
      <c r="C7639" s="8">
        <v>180000</v>
      </c>
      <c r="E7639" t="s">
        <v>64</v>
      </c>
      <c r="F7639" t="s">
        <v>29</v>
      </c>
      <c r="G7639">
        <v>712.11</v>
      </c>
      <c r="H7639" s="5">
        <v>350</v>
      </c>
      <c r="I7639" s="5">
        <v>2000</v>
      </c>
      <c r="J7639" t="str">
        <f t="shared" si="952"/>
        <v>no</v>
      </c>
      <c r="K7639">
        <f t="shared" si="953"/>
        <v>0</v>
      </c>
      <c r="L7639">
        <f t="shared" si="954"/>
        <v>1</v>
      </c>
      <c r="M7639">
        <f t="shared" si="955"/>
        <v>0</v>
      </c>
      <c r="N7639">
        <f t="shared" si="956"/>
        <v>-5.5465827226661091</v>
      </c>
      <c r="O7639">
        <f t="shared" si="957"/>
        <v>3.9007644873221919E-3</v>
      </c>
      <c r="P7639">
        <f t="shared" si="958"/>
        <v>3.8856076470011026E-3</v>
      </c>
      <c r="Q7639">
        <f t="shared" si="959"/>
        <v>-3.8931762324581742E-3</v>
      </c>
    </row>
    <row r="7640" spans="1:17" x14ac:dyDescent="0.25">
      <c r="A7640">
        <v>7629</v>
      </c>
      <c r="B7640" t="s">
        <v>7754</v>
      </c>
      <c r="C7640" s="8">
        <v>25000</v>
      </c>
      <c r="E7640" t="s">
        <v>22</v>
      </c>
      <c r="F7640" t="s">
        <v>29</v>
      </c>
      <c r="G7640">
        <v>814.98</v>
      </c>
      <c r="H7640" s="5">
        <v>200</v>
      </c>
      <c r="I7640" s="5">
        <v>9000</v>
      </c>
      <c r="J7640" t="str">
        <f t="shared" si="952"/>
        <v>no</v>
      </c>
      <c r="K7640">
        <f t="shared" si="953"/>
        <v>0</v>
      </c>
      <c r="L7640">
        <f t="shared" si="954"/>
        <v>1</v>
      </c>
      <c r="M7640">
        <f t="shared" si="955"/>
        <v>0</v>
      </c>
      <c r="N7640">
        <f t="shared" si="956"/>
        <v>-5.0774424782121441</v>
      </c>
      <c r="O7640">
        <f t="shared" si="957"/>
        <v>6.23583692807856E-3</v>
      </c>
      <c r="P7640">
        <f t="shared" si="958"/>
        <v>6.1971922478092686E-3</v>
      </c>
      <c r="Q7640">
        <f t="shared" si="959"/>
        <v>-6.216474549050232E-3</v>
      </c>
    </row>
    <row r="7641" spans="1:17" x14ac:dyDescent="0.25">
      <c r="A7641">
        <v>7630</v>
      </c>
      <c r="B7641" t="s">
        <v>7755</v>
      </c>
      <c r="C7641" s="8">
        <v>25000</v>
      </c>
      <c r="E7641" t="s">
        <v>40</v>
      </c>
      <c r="F7641" t="s">
        <v>29</v>
      </c>
      <c r="G7641">
        <v>20.380000000000003</v>
      </c>
      <c r="H7641" s="5">
        <v>200</v>
      </c>
      <c r="I7641" s="5">
        <v>2000</v>
      </c>
      <c r="J7641" t="str">
        <f t="shared" si="952"/>
        <v>no</v>
      </c>
      <c r="K7641">
        <f t="shared" si="953"/>
        <v>0</v>
      </c>
      <c r="L7641">
        <f t="shared" si="954"/>
        <v>1</v>
      </c>
      <c r="M7641">
        <f t="shared" si="955"/>
        <v>0</v>
      </c>
      <c r="N7641">
        <f t="shared" si="956"/>
        <v>-5.0776216317218994</v>
      </c>
      <c r="O7641">
        <f t="shared" si="957"/>
        <v>6.2347198560733057E-3</v>
      </c>
      <c r="P7641">
        <f t="shared" si="958"/>
        <v>6.1960889770977974E-3</v>
      </c>
      <c r="Q7641">
        <f t="shared" si="959"/>
        <v>-6.2153643991387491E-3</v>
      </c>
    </row>
    <row r="7642" spans="1:17" x14ac:dyDescent="0.25">
      <c r="A7642">
        <v>7631</v>
      </c>
      <c r="B7642" t="s">
        <v>7756</v>
      </c>
      <c r="C7642" s="8">
        <v>70000</v>
      </c>
      <c r="E7642" t="s">
        <v>22</v>
      </c>
      <c r="F7642" t="s">
        <v>29</v>
      </c>
      <c r="G7642">
        <v>6959.06</v>
      </c>
      <c r="H7642" s="5">
        <v>300</v>
      </c>
      <c r="I7642" s="5">
        <v>2000</v>
      </c>
      <c r="J7642" t="str">
        <f t="shared" si="952"/>
        <v>no</v>
      </c>
      <c r="K7642">
        <f t="shared" si="953"/>
        <v>0</v>
      </c>
      <c r="L7642">
        <f t="shared" si="954"/>
        <v>1</v>
      </c>
      <c r="M7642">
        <f t="shared" si="955"/>
        <v>0</v>
      </c>
      <c r="N7642">
        <f t="shared" si="956"/>
        <v>-5.2137716258669924</v>
      </c>
      <c r="O7642">
        <f t="shared" si="957"/>
        <v>5.4411130956867676E-3</v>
      </c>
      <c r="P7642">
        <f t="shared" si="958"/>
        <v>5.4116676002376107E-3</v>
      </c>
      <c r="Q7642">
        <f t="shared" si="959"/>
        <v>-5.426363717660281E-3</v>
      </c>
    </row>
    <row r="7643" spans="1:17" x14ac:dyDescent="0.25">
      <c r="A7643">
        <v>7632</v>
      </c>
      <c r="B7643" t="s">
        <v>7757</v>
      </c>
      <c r="C7643" s="8">
        <v>200000</v>
      </c>
      <c r="E7643" t="s">
        <v>22</v>
      </c>
      <c r="F7643" t="s">
        <v>29</v>
      </c>
      <c r="G7643">
        <v>101665.57</v>
      </c>
      <c r="H7643" s="5">
        <v>250</v>
      </c>
      <c r="I7643" s="5">
        <v>2000</v>
      </c>
      <c r="J7643" t="str">
        <f t="shared" si="952"/>
        <v>no</v>
      </c>
      <c r="K7643">
        <f t="shared" si="953"/>
        <v>0</v>
      </c>
      <c r="L7643">
        <f t="shared" si="954"/>
        <v>1</v>
      </c>
      <c r="M7643">
        <f t="shared" si="955"/>
        <v>0</v>
      </c>
      <c r="N7643">
        <f t="shared" si="956"/>
        <v>-5.6070938311750398</v>
      </c>
      <c r="O7643">
        <f t="shared" si="957"/>
        <v>3.6717245187135035E-3</v>
      </c>
      <c r="P7643">
        <f t="shared" si="958"/>
        <v>3.6582922772624587E-3</v>
      </c>
      <c r="Q7643">
        <f t="shared" si="959"/>
        <v>-3.6650001931303865E-3</v>
      </c>
    </row>
    <row r="7644" spans="1:17" x14ac:dyDescent="0.25">
      <c r="A7644">
        <v>7633</v>
      </c>
      <c r="B7644" t="s">
        <v>7758</v>
      </c>
      <c r="C7644" s="8">
        <v>175000</v>
      </c>
      <c r="E7644" t="s">
        <v>22</v>
      </c>
      <c r="F7644" t="s">
        <v>29</v>
      </c>
      <c r="G7644">
        <v>50.06</v>
      </c>
      <c r="H7644" s="5">
        <v>300</v>
      </c>
      <c r="I7644" s="5">
        <v>2000</v>
      </c>
      <c r="J7644" t="str">
        <f t="shared" si="952"/>
        <v>no</v>
      </c>
      <c r="K7644">
        <f t="shared" si="953"/>
        <v>0</v>
      </c>
      <c r="L7644">
        <f t="shared" si="954"/>
        <v>1</v>
      </c>
      <c r="M7644">
        <f t="shared" si="955"/>
        <v>0</v>
      </c>
      <c r="N7644">
        <f t="shared" si="956"/>
        <v>-5.5314549455388766</v>
      </c>
      <c r="O7644">
        <f t="shared" si="957"/>
        <v>3.9602229866583377E-3</v>
      </c>
      <c r="P7644">
        <f t="shared" si="958"/>
        <v>3.9446014851835069E-3</v>
      </c>
      <c r="Q7644">
        <f t="shared" si="959"/>
        <v>-3.9524019455174668E-3</v>
      </c>
    </row>
    <row r="7645" spans="1:17" x14ac:dyDescent="0.25">
      <c r="A7645">
        <v>7634</v>
      </c>
      <c r="B7645" t="s">
        <v>7759</v>
      </c>
      <c r="C7645" s="8">
        <v>50000</v>
      </c>
      <c r="E7645" t="s">
        <v>22</v>
      </c>
      <c r="F7645" t="s">
        <v>29</v>
      </c>
      <c r="G7645">
        <v>1180.1199999999999</v>
      </c>
      <c r="H7645" s="5">
        <v>300</v>
      </c>
      <c r="I7645" s="5">
        <v>3000</v>
      </c>
      <c r="J7645" t="str">
        <f t="shared" si="952"/>
        <v>no</v>
      </c>
      <c r="K7645">
        <f t="shared" si="953"/>
        <v>0</v>
      </c>
      <c r="L7645">
        <f t="shared" si="954"/>
        <v>1</v>
      </c>
      <c r="M7645">
        <f t="shared" si="955"/>
        <v>0</v>
      </c>
      <c r="N7645">
        <f t="shared" si="956"/>
        <v>-5.1532349239995252</v>
      </c>
      <c r="O7645">
        <f t="shared" si="957"/>
        <v>5.7806744052257613E-3</v>
      </c>
      <c r="P7645">
        <f t="shared" si="958"/>
        <v>5.7474502665744659E-3</v>
      </c>
      <c r="Q7645">
        <f t="shared" si="959"/>
        <v>-5.7640304184444421E-3</v>
      </c>
    </row>
    <row r="7646" spans="1:17" x14ac:dyDescent="0.25">
      <c r="A7646">
        <v>7635</v>
      </c>
      <c r="B7646" t="s">
        <v>7760</v>
      </c>
      <c r="C7646" s="8">
        <v>400000</v>
      </c>
      <c r="E7646" t="s">
        <v>31</v>
      </c>
      <c r="F7646" t="s">
        <v>29</v>
      </c>
      <c r="G7646">
        <v>429883.66</v>
      </c>
      <c r="H7646" s="5">
        <v>250</v>
      </c>
      <c r="I7646" s="5">
        <v>2000</v>
      </c>
      <c r="J7646" t="str">
        <f t="shared" si="952"/>
        <v>yes</v>
      </c>
      <c r="K7646">
        <f t="shared" si="953"/>
        <v>0</v>
      </c>
      <c r="L7646">
        <f t="shared" si="954"/>
        <v>1</v>
      </c>
      <c r="M7646">
        <f t="shared" si="955"/>
        <v>0</v>
      </c>
      <c r="N7646">
        <f t="shared" si="956"/>
        <v>-6.2122049162643425</v>
      </c>
      <c r="O7646">
        <f t="shared" si="957"/>
        <v>2.0048121442293168E-3</v>
      </c>
      <c r="P7646">
        <f t="shared" si="958"/>
        <v>2.0008009142582269E-3</v>
      </c>
      <c r="Q7646">
        <f t="shared" si="959"/>
        <v>-2.0028051902919392E-3</v>
      </c>
    </row>
    <row r="7647" spans="1:17" x14ac:dyDescent="0.25">
      <c r="A7647">
        <v>7636</v>
      </c>
      <c r="B7647" t="s">
        <v>7761</v>
      </c>
      <c r="C7647" s="8">
        <v>175000</v>
      </c>
      <c r="E7647" t="s">
        <v>31</v>
      </c>
      <c r="F7647" t="s">
        <v>29</v>
      </c>
      <c r="G7647">
        <v>71710.3</v>
      </c>
      <c r="H7647" s="5">
        <v>250</v>
      </c>
      <c r="I7647" s="5">
        <v>2000</v>
      </c>
      <c r="J7647" t="str">
        <f t="shared" si="952"/>
        <v>no</v>
      </c>
      <c r="K7647">
        <f t="shared" si="953"/>
        <v>0</v>
      </c>
      <c r="L7647">
        <f t="shared" si="954"/>
        <v>1</v>
      </c>
      <c r="M7647">
        <f t="shared" si="955"/>
        <v>0</v>
      </c>
      <c r="N7647">
        <f t="shared" si="956"/>
        <v>-5.5314549455388766</v>
      </c>
      <c r="O7647">
        <f t="shared" si="957"/>
        <v>3.9602229866583377E-3</v>
      </c>
      <c r="P7647">
        <f t="shared" si="958"/>
        <v>3.9446014851835069E-3</v>
      </c>
      <c r="Q7647">
        <f t="shared" si="959"/>
        <v>-3.9524019455174668E-3</v>
      </c>
    </row>
    <row r="7648" spans="1:17" x14ac:dyDescent="0.25">
      <c r="A7648">
        <v>7637</v>
      </c>
      <c r="B7648" t="s">
        <v>7762</v>
      </c>
      <c r="C7648" s="8">
        <v>25000</v>
      </c>
      <c r="E7648" t="s">
        <v>31</v>
      </c>
      <c r="F7648" t="s">
        <v>20</v>
      </c>
      <c r="G7648">
        <v>24617.97</v>
      </c>
      <c r="H7648" s="5">
        <v>400</v>
      </c>
      <c r="I7648" s="5">
        <v>3000</v>
      </c>
      <c r="J7648" t="str">
        <f t="shared" si="952"/>
        <v>yes</v>
      </c>
      <c r="K7648">
        <f t="shared" si="953"/>
        <v>0</v>
      </c>
      <c r="L7648">
        <f t="shared" si="954"/>
        <v>0</v>
      </c>
      <c r="M7648">
        <f t="shared" si="955"/>
        <v>0</v>
      </c>
      <c r="N7648">
        <f t="shared" si="956"/>
        <v>-5.0621396640597069</v>
      </c>
      <c r="O7648">
        <f t="shared" si="957"/>
        <v>6.3319966624268828E-3</v>
      </c>
      <c r="P7648">
        <f t="shared" si="958"/>
        <v>6.2921547594903164E-3</v>
      </c>
      <c r="Q7648">
        <f t="shared" si="959"/>
        <v>-6.3120337971079325E-3</v>
      </c>
    </row>
    <row r="7649" spans="1:17" x14ac:dyDescent="0.25">
      <c r="A7649">
        <v>7638</v>
      </c>
      <c r="B7649" t="s">
        <v>7763</v>
      </c>
      <c r="C7649" s="8">
        <v>50000</v>
      </c>
      <c r="E7649" t="s">
        <v>56</v>
      </c>
      <c r="F7649" t="s">
        <v>29</v>
      </c>
      <c r="G7649">
        <v>102515.37</v>
      </c>
      <c r="H7649" s="5">
        <v>350</v>
      </c>
      <c r="I7649" s="5">
        <v>2000</v>
      </c>
      <c r="J7649" t="str">
        <f t="shared" si="952"/>
        <v>yes</v>
      </c>
      <c r="K7649">
        <f t="shared" si="953"/>
        <v>0</v>
      </c>
      <c r="L7649">
        <f t="shared" si="954"/>
        <v>1</v>
      </c>
      <c r="M7649">
        <f t="shared" si="955"/>
        <v>0</v>
      </c>
      <c r="N7649">
        <f t="shared" si="956"/>
        <v>-5.1532605173580617</v>
      </c>
      <c r="O7649">
        <f t="shared" si="957"/>
        <v>5.7805264602463387E-3</v>
      </c>
      <c r="P7649">
        <f t="shared" si="958"/>
        <v>5.7473040172992601E-3</v>
      </c>
      <c r="Q7649">
        <f t="shared" si="959"/>
        <v>-5.763883323760685E-3</v>
      </c>
    </row>
    <row r="7650" spans="1:17" x14ac:dyDescent="0.25">
      <c r="A7650">
        <v>7639</v>
      </c>
      <c r="B7650" t="s">
        <v>7764</v>
      </c>
      <c r="C7650" s="8">
        <v>50000</v>
      </c>
      <c r="E7650" t="s">
        <v>22</v>
      </c>
      <c r="F7650" t="s">
        <v>29</v>
      </c>
      <c r="G7650">
        <v>47645.599999999999</v>
      </c>
      <c r="H7650" s="5">
        <v>350</v>
      </c>
      <c r="I7650" s="5">
        <v>3000</v>
      </c>
      <c r="J7650" t="str">
        <f t="shared" si="952"/>
        <v>yes</v>
      </c>
      <c r="K7650">
        <f t="shared" si="953"/>
        <v>0</v>
      </c>
      <c r="L7650">
        <f t="shared" si="954"/>
        <v>1</v>
      </c>
      <c r="M7650">
        <f t="shared" si="955"/>
        <v>0</v>
      </c>
      <c r="N7650">
        <f t="shared" si="956"/>
        <v>-5.1532349239995252</v>
      </c>
      <c r="O7650">
        <f t="shared" si="957"/>
        <v>5.7806744052257613E-3</v>
      </c>
      <c r="P7650">
        <f t="shared" si="958"/>
        <v>5.7474502665744659E-3</v>
      </c>
      <c r="Q7650">
        <f t="shared" si="959"/>
        <v>-5.7640304184444421E-3</v>
      </c>
    </row>
    <row r="7651" spans="1:17" x14ac:dyDescent="0.25">
      <c r="A7651">
        <v>7640</v>
      </c>
      <c r="B7651" t="s">
        <v>7765</v>
      </c>
      <c r="C7651" s="8">
        <v>2</v>
      </c>
      <c r="E7651" t="s">
        <v>57</v>
      </c>
      <c r="F7651" t="s">
        <v>74</v>
      </c>
      <c r="G7651">
        <v>876.98</v>
      </c>
      <c r="H7651" s="5">
        <v>730</v>
      </c>
      <c r="I7651" s="5">
        <v>9000</v>
      </c>
      <c r="J7651" t="str">
        <f t="shared" si="952"/>
        <v>yes</v>
      </c>
      <c r="K7651">
        <f t="shared" si="953"/>
        <v>0</v>
      </c>
      <c r="L7651">
        <f t="shared" si="954"/>
        <v>0</v>
      </c>
      <c r="M7651">
        <f t="shared" si="955"/>
        <v>0</v>
      </c>
      <c r="N7651">
        <f t="shared" si="956"/>
        <v>-4.9863532693831756</v>
      </c>
      <c r="O7651">
        <f t="shared" si="957"/>
        <v>6.8305282254162358E-3</v>
      </c>
      <c r="P7651">
        <f t="shared" si="958"/>
        <v>6.7841886334687792E-3</v>
      </c>
      <c r="Q7651">
        <f t="shared" si="959"/>
        <v>-6.8073058548944205E-3</v>
      </c>
    </row>
    <row r="7652" spans="1:17" x14ac:dyDescent="0.25">
      <c r="A7652">
        <v>7641</v>
      </c>
      <c r="B7652" t="s">
        <v>7766</v>
      </c>
      <c r="C7652" s="8">
        <v>2</v>
      </c>
      <c r="E7652" t="s">
        <v>57</v>
      </c>
      <c r="F7652" t="s">
        <v>74</v>
      </c>
      <c r="G7652">
        <v>494.24</v>
      </c>
      <c r="H7652" s="5">
        <v>730</v>
      </c>
      <c r="I7652" s="5">
        <v>9000</v>
      </c>
      <c r="J7652" t="str">
        <f t="shared" si="952"/>
        <v>yes</v>
      </c>
      <c r="K7652">
        <f t="shared" si="953"/>
        <v>0</v>
      </c>
      <c r="L7652">
        <f t="shared" si="954"/>
        <v>0</v>
      </c>
      <c r="M7652">
        <f t="shared" si="955"/>
        <v>0</v>
      </c>
      <c r="N7652">
        <f t="shared" si="956"/>
        <v>-4.9863532693831756</v>
      </c>
      <c r="O7652">
        <f t="shared" si="957"/>
        <v>6.8305282254162358E-3</v>
      </c>
      <c r="P7652">
        <f t="shared" si="958"/>
        <v>6.7841886334687792E-3</v>
      </c>
      <c r="Q7652">
        <f t="shared" si="959"/>
        <v>-6.8073058548944205E-3</v>
      </c>
    </row>
    <row r="7653" spans="1:17" x14ac:dyDescent="0.25">
      <c r="A7653">
        <v>7642</v>
      </c>
      <c r="B7653" t="s">
        <v>7767</v>
      </c>
      <c r="C7653" s="8">
        <v>2</v>
      </c>
      <c r="E7653" t="s">
        <v>57</v>
      </c>
      <c r="F7653" t="s">
        <v>74</v>
      </c>
      <c r="G7653">
        <v>72467.87</v>
      </c>
      <c r="H7653" s="5">
        <v>730</v>
      </c>
      <c r="I7653" s="5">
        <v>9000</v>
      </c>
      <c r="J7653" t="str">
        <f t="shared" si="952"/>
        <v>yes</v>
      </c>
      <c r="K7653">
        <f t="shared" si="953"/>
        <v>0</v>
      </c>
      <c r="L7653">
        <f t="shared" si="954"/>
        <v>0</v>
      </c>
      <c r="M7653">
        <f t="shared" si="955"/>
        <v>0</v>
      </c>
      <c r="N7653">
        <f t="shared" si="956"/>
        <v>-4.9863532693831756</v>
      </c>
      <c r="O7653">
        <f t="shared" si="957"/>
        <v>6.8305282254162358E-3</v>
      </c>
      <c r="P7653">
        <f t="shared" si="958"/>
        <v>6.7841886334687792E-3</v>
      </c>
      <c r="Q7653">
        <f t="shared" si="959"/>
        <v>-6.8073058548944205E-3</v>
      </c>
    </row>
    <row r="7654" spans="1:17" x14ac:dyDescent="0.25">
      <c r="A7654">
        <v>7643</v>
      </c>
      <c r="B7654" t="s">
        <v>7768</v>
      </c>
      <c r="C7654" s="8">
        <v>50000</v>
      </c>
      <c r="E7654" t="s">
        <v>22</v>
      </c>
      <c r="F7654" t="s">
        <v>20</v>
      </c>
      <c r="G7654">
        <v>838.65000000000009</v>
      </c>
      <c r="H7654" s="5">
        <v>250</v>
      </c>
      <c r="I7654" s="5">
        <v>3000</v>
      </c>
      <c r="J7654" t="str">
        <f t="shared" si="952"/>
        <v>no</v>
      </c>
      <c r="K7654">
        <f t="shared" si="953"/>
        <v>0</v>
      </c>
      <c r="L7654">
        <f t="shared" si="954"/>
        <v>0</v>
      </c>
      <c r="M7654">
        <f t="shared" si="955"/>
        <v>0</v>
      </c>
      <c r="N7654">
        <f t="shared" si="956"/>
        <v>-5.1377785496958692</v>
      </c>
      <c r="O7654">
        <f t="shared" si="957"/>
        <v>5.870716744024263E-3</v>
      </c>
      <c r="P7654">
        <f t="shared" si="958"/>
        <v>5.8364525841130077E-3</v>
      </c>
      <c r="Q7654">
        <f t="shared" si="959"/>
        <v>-5.8535512362708998E-3</v>
      </c>
    </row>
    <row r="7655" spans="1:17" x14ac:dyDescent="0.25">
      <c r="A7655">
        <v>7644</v>
      </c>
      <c r="B7655" t="s">
        <v>7769</v>
      </c>
      <c r="C7655" s="8">
        <v>800000</v>
      </c>
      <c r="E7655" t="s">
        <v>22</v>
      </c>
      <c r="F7655" t="s">
        <v>29</v>
      </c>
      <c r="G7655">
        <v>655417.78</v>
      </c>
      <c r="H7655" s="5">
        <v>300</v>
      </c>
      <c r="I7655" s="5">
        <v>2000</v>
      </c>
      <c r="J7655" t="str">
        <f t="shared" si="952"/>
        <v>no</v>
      </c>
      <c r="K7655">
        <f t="shared" si="953"/>
        <v>0</v>
      </c>
      <c r="L7655">
        <f t="shared" si="954"/>
        <v>1</v>
      </c>
      <c r="M7655">
        <f t="shared" si="955"/>
        <v>0</v>
      </c>
      <c r="N7655">
        <f t="shared" si="956"/>
        <v>-7.4224270864429496</v>
      </c>
      <c r="O7655">
        <f t="shared" si="957"/>
        <v>5.9769672203756872E-4</v>
      </c>
      <c r="P7655">
        <f t="shared" si="958"/>
        <v>5.9733969406048585E-4</v>
      </c>
      <c r="Q7655">
        <f t="shared" si="959"/>
        <v>-5.9751817249393028E-4</v>
      </c>
    </row>
    <row r="7656" spans="1:17" x14ac:dyDescent="0.25">
      <c r="A7656">
        <v>7645</v>
      </c>
      <c r="B7656" t="s">
        <v>7770</v>
      </c>
      <c r="C7656" s="8">
        <v>2</v>
      </c>
      <c r="E7656" t="s">
        <v>57</v>
      </c>
      <c r="F7656" t="s">
        <v>74</v>
      </c>
      <c r="G7656">
        <v>65.73</v>
      </c>
      <c r="H7656" s="5">
        <v>730</v>
      </c>
      <c r="I7656" s="5">
        <v>9000</v>
      </c>
      <c r="J7656" t="str">
        <f t="shared" si="952"/>
        <v>yes</v>
      </c>
      <c r="K7656">
        <f t="shared" si="953"/>
        <v>0</v>
      </c>
      <c r="L7656">
        <f t="shared" si="954"/>
        <v>0</v>
      </c>
      <c r="M7656">
        <f t="shared" si="955"/>
        <v>0</v>
      </c>
      <c r="N7656">
        <f t="shared" si="956"/>
        <v>-4.9863532693831756</v>
      </c>
      <c r="O7656">
        <f t="shared" si="957"/>
        <v>6.8305282254162358E-3</v>
      </c>
      <c r="P7656">
        <f t="shared" si="958"/>
        <v>6.7841886334687792E-3</v>
      </c>
      <c r="Q7656">
        <f t="shared" si="959"/>
        <v>-6.8073058548944205E-3</v>
      </c>
    </row>
    <row r="7657" spans="1:17" x14ac:dyDescent="0.25">
      <c r="A7657">
        <v>7646</v>
      </c>
      <c r="B7657" t="s">
        <v>7771</v>
      </c>
      <c r="C7657" s="8">
        <v>2</v>
      </c>
      <c r="E7657" t="s">
        <v>57</v>
      </c>
      <c r="F7657" t="s">
        <v>74</v>
      </c>
      <c r="G7657">
        <v>275.69</v>
      </c>
      <c r="H7657" s="5">
        <v>730</v>
      </c>
      <c r="I7657" s="5">
        <v>9000</v>
      </c>
      <c r="J7657" t="str">
        <f t="shared" si="952"/>
        <v>yes</v>
      </c>
      <c r="K7657">
        <f t="shared" si="953"/>
        <v>0</v>
      </c>
      <c r="L7657">
        <f t="shared" si="954"/>
        <v>0</v>
      </c>
      <c r="M7657">
        <f t="shared" si="955"/>
        <v>0</v>
      </c>
      <c r="N7657">
        <f t="shared" si="956"/>
        <v>-4.9863532693831756</v>
      </c>
      <c r="O7657">
        <f t="shared" si="957"/>
        <v>6.8305282254162358E-3</v>
      </c>
      <c r="P7657">
        <f t="shared" si="958"/>
        <v>6.7841886334687792E-3</v>
      </c>
      <c r="Q7657">
        <f t="shared" si="959"/>
        <v>-6.8073058548944205E-3</v>
      </c>
    </row>
    <row r="7658" spans="1:17" x14ac:dyDescent="0.25">
      <c r="A7658">
        <v>7647</v>
      </c>
      <c r="B7658" t="s">
        <v>7772</v>
      </c>
      <c r="C7658" s="8">
        <v>2</v>
      </c>
      <c r="E7658" t="s">
        <v>57</v>
      </c>
      <c r="F7658" t="s">
        <v>74</v>
      </c>
      <c r="G7658">
        <v>273.86</v>
      </c>
      <c r="H7658" s="5">
        <v>730</v>
      </c>
      <c r="I7658" s="5">
        <v>9000</v>
      </c>
      <c r="J7658" t="str">
        <f t="shared" si="952"/>
        <v>yes</v>
      </c>
      <c r="K7658">
        <f t="shared" si="953"/>
        <v>0</v>
      </c>
      <c r="L7658">
        <f t="shared" si="954"/>
        <v>0</v>
      </c>
      <c r="M7658">
        <f t="shared" si="955"/>
        <v>0</v>
      </c>
      <c r="N7658">
        <f t="shared" si="956"/>
        <v>-4.9863532693831756</v>
      </c>
      <c r="O7658">
        <f t="shared" si="957"/>
        <v>6.8305282254162358E-3</v>
      </c>
      <c r="P7658">
        <f t="shared" si="958"/>
        <v>6.7841886334687792E-3</v>
      </c>
      <c r="Q7658">
        <f t="shared" si="959"/>
        <v>-6.8073058548944205E-3</v>
      </c>
    </row>
    <row r="7659" spans="1:17" x14ac:dyDescent="0.25">
      <c r="A7659">
        <v>7648</v>
      </c>
      <c r="B7659" t="s">
        <v>7773</v>
      </c>
      <c r="C7659" s="8">
        <v>2</v>
      </c>
      <c r="E7659" t="s">
        <v>57</v>
      </c>
      <c r="F7659" t="s">
        <v>74</v>
      </c>
      <c r="G7659">
        <v>117.74</v>
      </c>
      <c r="H7659" s="5">
        <v>730</v>
      </c>
      <c r="I7659" s="5">
        <v>9000</v>
      </c>
      <c r="J7659" t="str">
        <f t="shared" si="952"/>
        <v>yes</v>
      </c>
      <c r="K7659">
        <f t="shared" si="953"/>
        <v>0</v>
      </c>
      <c r="L7659">
        <f t="shared" si="954"/>
        <v>0</v>
      </c>
      <c r="M7659">
        <f t="shared" si="955"/>
        <v>0</v>
      </c>
      <c r="N7659">
        <f t="shared" si="956"/>
        <v>-4.9863532693831756</v>
      </c>
      <c r="O7659">
        <f t="shared" si="957"/>
        <v>6.8305282254162358E-3</v>
      </c>
      <c r="P7659">
        <f t="shared" si="958"/>
        <v>6.7841886334687792E-3</v>
      </c>
      <c r="Q7659">
        <f t="shared" si="959"/>
        <v>-6.8073058548944205E-3</v>
      </c>
    </row>
    <row r="7660" spans="1:17" x14ac:dyDescent="0.25">
      <c r="A7660">
        <v>7649</v>
      </c>
      <c r="B7660" t="s">
        <v>7774</v>
      </c>
      <c r="C7660" s="8">
        <v>2</v>
      </c>
      <c r="E7660" t="s">
        <v>34</v>
      </c>
      <c r="F7660" t="s">
        <v>30</v>
      </c>
      <c r="G7660">
        <v>113421.52</v>
      </c>
      <c r="H7660" s="5">
        <v>400</v>
      </c>
      <c r="I7660" s="5">
        <v>2000</v>
      </c>
      <c r="J7660" t="str">
        <f t="shared" si="952"/>
        <v>yes</v>
      </c>
      <c r="K7660">
        <f t="shared" si="953"/>
        <v>0</v>
      </c>
      <c r="L7660">
        <f t="shared" si="954"/>
        <v>0</v>
      </c>
      <c r="M7660">
        <f t="shared" si="955"/>
        <v>1</v>
      </c>
      <c r="N7660">
        <f t="shared" si="956"/>
        <v>-2.4455691981463676</v>
      </c>
      <c r="O7660">
        <f t="shared" si="957"/>
        <v>8.6676784592887995E-2</v>
      </c>
      <c r="P7660">
        <f t="shared" si="958"/>
        <v>7.976316952916275E-2</v>
      </c>
      <c r="Q7660">
        <f t="shared" si="959"/>
        <v>-8.3124217642210008E-2</v>
      </c>
    </row>
    <row r="7661" spans="1:17" x14ac:dyDescent="0.25">
      <c r="A7661">
        <v>7650</v>
      </c>
      <c r="B7661" t="s">
        <v>7775</v>
      </c>
      <c r="C7661" s="8">
        <v>25000</v>
      </c>
      <c r="E7661" t="s">
        <v>22</v>
      </c>
      <c r="F7661" t="s">
        <v>29</v>
      </c>
      <c r="G7661">
        <v>3303.06</v>
      </c>
      <c r="H7661" s="5">
        <v>200</v>
      </c>
      <c r="I7661" s="5">
        <v>3000</v>
      </c>
      <c r="J7661" t="str">
        <f t="shared" si="952"/>
        <v>no</v>
      </c>
      <c r="K7661">
        <f t="shared" si="953"/>
        <v>0</v>
      </c>
      <c r="L7661">
        <f t="shared" si="954"/>
        <v>1</v>
      </c>
      <c r="M7661">
        <f t="shared" si="955"/>
        <v>0</v>
      </c>
      <c r="N7661">
        <f t="shared" si="956"/>
        <v>-5.0775960383633629</v>
      </c>
      <c r="O7661">
        <f t="shared" si="957"/>
        <v>6.2348794255359073E-3</v>
      </c>
      <c r="P7661">
        <f t="shared" si="958"/>
        <v>6.1962465752483445E-3</v>
      </c>
      <c r="Q7661">
        <f t="shared" si="959"/>
        <v>-6.2155229798821713E-3</v>
      </c>
    </row>
    <row r="7662" spans="1:17" x14ac:dyDescent="0.25">
      <c r="A7662">
        <v>7651</v>
      </c>
      <c r="B7662" t="s">
        <v>7776</v>
      </c>
      <c r="C7662" s="8">
        <v>25000</v>
      </c>
      <c r="E7662" t="s">
        <v>22</v>
      </c>
      <c r="F7662" t="s">
        <v>20</v>
      </c>
      <c r="G7662">
        <v>645.6</v>
      </c>
      <c r="H7662" s="5">
        <v>250</v>
      </c>
      <c r="I7662" s="5">
        <v>2000</v>
      </c>
      <c r="J7662" t="str">
        <f t="shared" si="952"/>
        <v>no</v>
      </c>
      <c r="K7662">
        <f t="shared" si="953"/>
        <v>0</v>
      </c>
      <c r="L7662">
        <f t="shared" si="954"/>
        <v>0</v>
      </c>
      <c r="M7662">
        <f t="shared" si="955"/>
        <v>0</v>
      </c>
      <c r="N7662">
        <f t="shared" si="956"/>
        <v>-5.0621652574182434</v>
      </c>
      <c r="O7662">
        <f t="shared" si="957"/>
        <v>6.3318346074398239E-3</v>
      </c>
      <c r="P7662">
        <f t="shared" si="958"/>
        <v>6.2919947374116512E-3</v>
      </c>
      <c r="Q7662">
        <f t="shared" si="959"/>
        <v>-6.3118727617829315E-3</v>
      </c>
    </row>
    <row r="7663" spans="1:17" x14ac:dyDescent="0.25">
      <c r="A7663">
        <v>7652</v>
      </c>
      <c r="B7663" t="s">
        <v>7777</v>
      </c>
      <c r="C7663" s="8">
        <v>50000</v>
      </c>
      <c r="E7663" t="s">
        <v>22</v>
      </c>
      <c r="F7663" t="s">
        <v>39</v>
      </c>
      <c r="G7663">
        <v>36780.03</v>
      </c>
      <c r="H7663" s="5">
        <v>300</v>
      </c>
      <c r="I7663" s="5">
        <v>3000</v>
      </c>
      <c r="J7663" t="str">
        <f t="shared" si="952"/>
        <v>no</v>
      </c>
      <c r="K7663">
        <f t="shared" si="953"/>
        <v>0</v>
      </c>
      <c r="L7663">
        <f t="shared" si="954"/>
        <v>0</v>
      </c>
      <c r="M7663">
        <f t="shared" si="955"/>
        <v>0</v>
      </c>
      <c r="N7663">
        <f t="shared" si="956"/>
        <v>-5.1377785496958692</v>
      </c>
      <c r="O7663">
        <f t="shared" si="957"/>
        <v>5.870716744024263E-3</v>
      </c>
      <c r="P7663">
        <f t="shared" si="958"/>
        <v>5.8364525841130077E-3</v>
      </c>
      <c r="Q7663">
        <f t="shared" si="959"/>
        <v>-5.8535512362708998E-3</v>
      </c>
    </row>
    <row r="7664" spans="1:17" x14ac:dyDescent="0.25">
      <c r="A7664">
        <v>7653</v>
      </c>
      <c r="B7664" t="s">
        <v>7778</v>
      </c>
      <c r="C7664" s="8">
        <v>275000</v>
      </c>
      <c r="E7664" t="s">
        <v>22</v>
      </c>
      <c r="F7664" t="s">
        <v>29</v>
      </c>
      <c r="G7664">
        <v>3947.79</v>
      </c>
      <c r="H7664" s="5">
        <v>250</v>
      </c>
      <c r="I7664" s="5">
        <v>2000</v>
      </c>
      <c r="J7664" t="str">
        <f t="shared" si="952"/>
        <v>no</v>
      </c>
      <c r="K7664">
        <f t="shared" si="953"/>
        <v>0</v>
      </c>
      <c r="L7664">
        <f t="shared" si="954"/>
        <v>1</v>
      </c>
      <c r="M7664">
        <f t="shared" si="955"/>
        <v>0</v>
      </c>
      <c r="N7664">
        <f t="shared" si="956"/>
        <v>-5.8340104880835284</v>
      </c>
      <c r="O7664">
        <f t="shared" si="957"/>
        <v>2.9263174539874886E-3</v>
      </c>
      <c r="P7664">
        <f t="shared" si="958"/>
        <v>2.9177791060625378E-3</v>
      </c>
      <c r="Q7664">
        <f t="shared" si="959"/>
        <v>-2.922044121787933E-3</v>
      </c>
    </row>
    <row r="7665" spans="1:17" x14ac:dyDescent="0.25">
      <c r="A7665">
        <v>7654</v>
      </c>
      <c r="B7665" t="s">
        <v>7779</v>
      </c>
      <c r="C7665" s="8">
        <v>2</v>
      </c>
      <c r="E7665" t="s">
        <v>57</v>
      </c>
      <c r="F7665" t="s">
        <v>74</v>
      </c>
      <c r="G7665">
        <v>3378.14</v>
      </c>
      <c r="H7665" s="5">
        <v>730</v>
      </c>
      <c r="I7665" s="5">
        <v>9000</v>
      </c>
      <c r="J7665" t="str">
        <f t="shared" si="952"/>
        <v>yes</v>
      </c>
      <c r="K7665">
        <f t="shared" si="953"/>
        <v>0</v>
      </c>
      <c r="L7665">
        <f t="shared" si="954"/>
        <v>0</v>
      </c>
      <c r="M7665">
        <f t="shared" si="955"/>
        <v>0</v>
      </c>
      <c r="N7665">
        <f t="shared" si="956"/>
        <v>-4.9863532693831756</v>
      </c>
      <c r="O7665">
        <f t="shared" si="957"/>
        <v>6.8305282254162358E-3</v>
      </c>
      <c r="P7665">
        <f t="shared" si="958"/>
        <v>6.7841886334687792E-3</v>
      </c>
      <c r="Q7665">
        <f t="shared" si="959"/>
        <v>-6.8073058548944205E-3</v>
      </c>
    </row>
    <row r="7666" spans="1:17" x14ac:dyDescent="0.25">
      <c r="A7666">
        <v>7655</v>
      </c>
      <c r="B7666" t="s">
        <v>7780</v>
      </c>
      <c r="C7666" s="8">
        <v>375000</v>
      </c>
      <c r="E7666" t="s">
        <v>45</v>
      </c>
      <c r="F7666" t="s">
        <v>29</v>
      </c>
      <c r="G7666">
        <v>210587.29</v>
      </c>
      <c r="H7666" s="5">
        <v>250</v>
      </c>
      <c r="I7666" s="5">
        <v>2000</v>
      </c>
      <c r="J7666" t="str">
        <f t="shared" si="952"/>
        <v>no</v>
      </c>
      <c r="K7666">
        <f t="shared" si="953"/>
        <v>0</v>
      </c>
      <c r="L7666">
        <f t="shared" si="954"/>
        <v>1</v>
      </c>
      <c r="M7666">
        <f t="shared" si="955"/>
        <v>0</v>
      </c>
      <c r="N7666">
        <f t="shared" si="956"/>
        <v>-6.1365660306281802</v>
      </c>
      <c r="O7666">
        <f t="shared" si="957"/>
        <v>2.1623362801440676E-3</v>
      </c>
      <c r="P7666">
        <f t="shared" si="958"/>
        <v>2.1576706705724855E-3</v>
      </c>
      <c r="Q7666">
        <f t="shared" si="959"/>
        <v>-2.1600017957376966E-3</v>
      </c>
    </row>
    <row r="7667" spans="1:17" x14ac:dyDescent="0.25">
      <c r="A7667">
        <v>7656</v>
      </c>
      <c r="B7667" t="s">
        <v>7781</v>
      </c>
      <c r="C7667" s="8">
        <v>2</v>
      </c>
      <c r="E7667" t="s">
        <v>57</v>
      </c>
      <c r="F7667" t="s">
        <v>74</v>
      </c>
      <c r="G7667">
        <v>4451.1000000000004</v>
      </c>
      <c r="H7667" s="5">
        <v>730</v>
      </c>
      <c r="I7667" s="5">
        <v>9000</v>
      </c>
      <c r="J7667" t="str">
        <f t="shared" si="952"/>
        <v>yes</v>
      </c>
      <c r="K7667">
        <f t="shared" si="953"/>
        <v>0</v>
      </c>
      <c r="L7667">
        <f t="shared" si="954"/>
        <v>0</v>
      </c>
      <c r="M7667">
        <f t="shared" si="955"/>
        <v>0</v>
      </c>
      <c r="N7667">
        <f t="shared" si="956"/>
        <v>-4.9863532693831756</v>
      </c>
      <c r="O7667">
        <f t="shared" si="957"/>
        <v>6.8305282254162358E-3</v>
      </c>
      <c r="P7667">
        <f t="shared" si="958"/>
        <v>6.7841886334687792E-3</v>
      </c>
      <c r="Q7667">
        <f t="shared" si="959"/>
        <v>-6.8073058548944205E-3</v>
      </c>
    </row>
    <row r="7668" spans="1:17" x14ac:dyDescent="0.25">
      <c r="A7668">
        <v>7657</v>
      </c>
      <c r="B7668" t="s">
        <v>7782</v>
      </c>
      <c r="C7668" s="8">
        <v>25000</v>
      </c>
      <c r="E7668" t="s">
        <v>22</v>
      </c>
      <c r="F7668" t="s">
        <v>73</v>
      </c>
      <c r="G7668">
        <v>3777.32</v>
      </c>
      <c r="H7668" s="5">
        <v>200</v>
      </c>
      <c r="I7668" s="5">
        <v>9000</v>
      </c>
      <c r="J7668" t="str">
        <f t="shared" si="952"/>
        <v>no</v>
      </c>
      <c r="K7668">
        <f t="shared" si="953"/>
        <v>0</v>
      </c>
      <c r="L7668">
        <f t="shared" si="954"/>
        <v>0</v>
      </c>
      <c r="M7668">
        <f t="shared" si="955"/>
        <v>0</v>
      </c>
      <c r="N7668">
        <f t="shared" si="956"/>
        <v>-5.0619861039084881</v>
      </c>
      <c r="O7668">
        <f t="shared" si="957"/>
        <v>6.3329690794522234E-3</v>
      </c>
      <c r="P7668">
        <f t="shared" si="958"/>
        <v>6.2931149768901407E-3</v>
      </c>
      <c r="Q7668">
        <f t="shared" si="959"/>
        <v>-6.3130000950679839E-3</v>
      </c>
    </row>
    <row r="7669" spans="1:17" x14ac:dyDescent="0.25">
      <c r="A7669">
        <v>7658</v>
      </c>
      <c r="B7669" t="s">
        <v>7783</v>
      </c>
      <c r="C7669" s="8">
        <v>2</v>
      </c>
      <c r="E7669" t="s">
        <v>57</v>
      </c>
      <c r="F7669" t="s">
        <v>74</v>
      </c>
      <c r="G7669">
        <v>33575.24</v>
      </c>
      <c r="H7669" s="5">
        <v>730</v>
      </c>
      <c r="I7669" s="5">
        <v>9000</v>
      </c>
      <c r="J7669" t="str">
        <f t="shared" si="952"/>
        <v>yes</v>
      </c>
      <c r="K7669">
        <f t="shared" si="953"/>
        <v>0</v>
      </c>
      <c r="L7669">
        <f t="shared" si="954"/>
        <v>0</v>
      </c>
      <c r="M7669">
        <f t="shared" si="955"/>
        <v>0</v>
      </c>
      <c r="N7669">
        <f t="shared" si="956"/>
        <v>-4.9863532693831756</v>
      </c>
      <c r="O7669">
        <f t="shared" si="957"/>
        <v>6.8305282254162358E-3</v>
      </c>
      <c r="P7669">
        <f t="shared" si="958"/>
        <v>6.7841886334687792E-3</v>
      </c>
      <c r="Q7669">
        <f t="shared" si="959"/>
        <v>-6.8073058548944205E-3</v>
      </c>
    </row>
    <row r="7670" spans="1:17" x14ac:dyDescent="0.25">
      <c r="A7670">
        <v>7659</v>
      </c>
      <c r="B7670" t="s">
        <v>7784</v>
      </c>
      <c r="C7670" s="8">
        <v>800000</v>
      </c>
      <c r="E7670" t="s">
        <v>31</v>
      </c>
      <c r="F7670" t="s">
        <v>20</v>
      </c>
      <c r="G7670">
        <v>122130.54999999999</v>
      </c>
      <c r="H7670" s="5">
        <v>250</v>
      </c>
      <c r="I7670" s="5">
        <v>3000</v>
      </c>
      <c r="J7670" t="str">
        <f t="shared" si="952"/>
        <v>no</v>
      </c>
      <c r="K7670">
        <f t="shared" si="953"/>
        <v>0</v>
      </c>
      <c r="L7670">
        <f t="shared" si="954"/>
        <v>0</v>
      </c>
      <c r="M7670">
        <f t="shared" si="955"/>
        <v>0</v>
      </c>
      <c r="N7670">
        <f t="shared" si="956"/>
        <v>-7.4069451187807571</v>
      </c>
      <c r="O7670">
        <f t="shared" si="957"/>
        <v>6.0702224581891061E-4</v>
      </c>
      <c r="P7670">
        <f t="shared" si="958"/>
        <v>6.0665399334943262E-4</v>
      </c>
      <c r="Q7670">
        <f t="shared" si="959"/>
        <v>-6.0683808233927316E-4</v>
      </c>
    </row>
    <row r="7671" spans="1:17" x14ac:dyDescent="0.25">
      <c r="A7671">
        <v>7660</v>
      </c>
      <c r="B7671" t="s">
        <v>7785</v>
      </c>
      <c r="C7671" s="8">
        <v>25000</v>
      </c>
      <c r="E7671" t="s">
        <v>31</v>
      </c>
      <c r="F7671" t="s">
        <v>29</v>
      </c>
      <c r="G7671">
        <v>34090.36</v>
      </c>
      <c r="H7671" s="5">
        <v>300</v>
      </c>
      <c r="I7671" s="5">
        <v>2000</v>
      </c>
      <c r="J7671" t="str">
        <f t="shared" si="952"/>
        <v>yes</v>
      </c>
      <c r="K7671">
        <f t="shared" si="953"/>
        <v>0</v>
      </c>
      <c r="L7671">
        <f t="shared" si="954"/>
        <v>1</v>
      </c>
      <c r="M7671">
        <f t="shared" si="955"/>
        <v>0</v>
      </c>
      <c r="N7671">
        <f t="shared" si="956"/>
        <v>-5.0776216317218994</v>
      </c>
      <c r="O7671">
        <f t="shared" si="957"/>
        <v>6.2347198560733057E-3</v>
      </c>
      <c r="P7671">
        <f t="shared" si="958"/>
        <v>6.1960889770977974E-3</v>
      </c>
      <c r="Q7671">
        <f t="shared" si="959"/>
        <v>-6.2153643991387491E-3</v>
      </c>
    </row>
    <row r="7672" spans="1:17" x14ac:dyDescent="0.25">
      <c r="A7672">
        <v>7661</v>
      </c>
      <c r="B7672" t="s">
        <v>7786</v>
      </c>
      <c r="C7672" s="8">
        <v>50000</v>
      </c>
      <c r="E7672" t="s">
        <v>22</v>
      </c>
      <c r="F7672" t="s">
        <v>29</v>
      </c>
      <c r="G7672">
        <v>940.71</v>
      </c>
      <c r="H7672" s="5">
        <v>200</v>
      </c>
      <c r="I7672" s="5">
        <v>2000</v>
      </c>
      <c r="J7672" t="str">
        <f t="shared" si="952"/>
        <v>no</v>
      </c>
      <c r="K7672">
        <f t="shared" si="953"/>
        <v>0</v>
      </c>
      <c r="L7672">
        <f t="shared" si="954"/>
        <v>1</v>
      </c>
      <c r="M7672">
        <f t="shared" si="955"/>
        <v>0</v>
      </c>
      <c r="N7672">
        <f t="shared" si="956"/>
        <v>-5.1532605173580617</v>
      </c>
      <c r="O7672">
        <f t="shared" si="957"/>
        <v>5.7805264602463387E-3</v>
      </c>
      <c r="P7672">
        <f t="shared" si="958"/>
        <v>5.7473040172992601E-3</v>
      </c>
      <c r="Q7672">
        <f t="shared" si="959"/>
        <v>-5.763883323760685E-3</v>
      </c>
    </row>
    <row r="7673" spans="1:17" x14ac:dyDescent="0.25">
      <c r="A7673">
        <v>7662</v>
      </c>
      <c r="B7673" t="s">
        <v>7787</v>
      </c>
      <c r="C7673" s="8">
        <v>100000</v>
      </c>
      <c r="E7673" t="s">
        <v>50</v>
      </c>
      <c r="F7673" t="s">
        <v>30</v>
      </c>
      <c r="G7673">
        <v>116193.43000000001</v>
      </c>
      <c r="H7673" s="5">
        <v>250</v>
      </c>
      <c r="I7673" s="5">
        <v>3000</v>
      </c>
      <c r="J7673" t="str">
        <f t="shared" si="952"/>
        <v>yes</v>
      </c>
      <c r="K7673">
        <f t="shared" si="953"/>
        <v>0</v>
      </c>
      <c r="L7673">
        <f t="shared" si="954"/>
        <v>0</v>
      </c>
      <c r="M7673">
        <f t="shared" si="955"/>
        <v>0</v>
      </c>
      <c r="N7673">
        <f t="shared" si="956"/>
        <v>-5.2890563209681956</v>
      </c>
      <c r="O7673">
        <f t="shared" si="957"/>
        <v>5.0465203087574342E-3</v>
      </c>
      <c r="P7673">
        <f t="shared" si="958"/>
        <v>5.0211808177865304E-3</v>
      </c>
      <c r="Q7673">
        <f t="shared" si="959"/>
        <v>-5.0338293041779494E-3</v>
      </c>
    </row>
    <row r="7674" spans="1:17" x14ac:dyDescent="0.25">
      <c r="A7674">
        <v>7663</v>
      </c>
      <c r="B7674" t="s">
        <v>7788</v>
      </c>
      <c r="C7674" s="8">
        <v>2</v>
      </c>
      <c r="E7674" t="s">
        <v>57</v>
      </c>
      <c r="F7674" t="s">
        <v>74</v>
      </c>
      <c r="G7674">
        <v>364.37</v>
      </c>
      <c r="H7674" s="5">
        <v>730</v>
      </c>
      <c r="I7674" s="5">
        <v>9000</v>
      </c>
      <c r="J7674" t="str">
        <f t="shared" si="952"/>
        <v>yes</v>
      </c>
      <c r="K7674">
        <f t="shared" si="953"/>
        <v>0</v>
      </c>
      <c r="L7674">
        <f t="shared" si="954"/>
        <v>0</v>
      </c>
      <c r="M7674">
        <f t="shared" si="955"/>
        <v>0</v>
      </c>
      <c r="N7674">
        <f t="shared" si="956"/>
        <v>-4.9863532693831756</v>
      </c>
      <c r="O7674">
        <f t="shared" si="957"/>
        <v>6.8305282254162358E-3</v>
      </c>
      <c r="P7674">
        <f t="shared" si="958"/>
        <v>6.7841886334687792E-3</v>
      </c>
      <c r="Q7674">
        <f t="shared" si="959"/>
        <v>-6.8073058548944205E-3</v>
      </c>
    </row>
    <row r="7675" spans="1:17" x14ac:dyDescent="0.25">
      <c r="A7675">
        <v>7664</v>
      </c>
      <c r="B7675" t="s">
        <v>7789</v>
      </c>
      <c r="C7675" s="8">
        <v>70000</v>
      </c>
      <c r="E7675" t="s">
        <v>45</v>
      </c>
      <c r="F7675" t="s">
        <v>29</v>
      </c>
      <c r="G7675">
        <v>-3.46</v>
      </c>
      <c r="H7675" s="5">
        <v>300</v>
      </c>
      <c r="I7675" s="5">
        <v>9000</v>
      </c>
      <c r="J7675" t="str">
        <f t="shared" si="952"/>
        <v>no</v>
      </c>
      <c r="K7675">
        <f t="shared" si="953"/>
        <v>0</v>
      </c>
      <c r="L7675">
        <f t="shared" si="954"/>
        <v>1</v>
      </c>
      <c r="M7675">
        <f t="shared" si="955"/>
        <v>0</v>
      </c>
      <c r="N7675">
        <f t="shared" si="956"/>
        <v>-5.2135924723572371</v>
      </c>
      <c r="O7675">
        <f t="shared" si="957"/>
        <v>5.4420879775189789E-3</v>
      </c>
      <c r="P7675">
        <f t="shared" si="958"/>
        <v>5.4126319582124558E-3</v>
      </c>
      <c r="Q7675">
        <f t="shared" si="959"/>
        <v>-5.4273333232860745E-3</v>
      </c>
    </row>
    <row r="7676" spans="1:17" x14ac:dyDescent="0.25">
      <c r="A7676">
        <v>7665</v>
      </c>
      <c r="B7676" t="s">
        <v>7790</v>
      </c>
      <c r="C7676" s="8">
        <v>350000</v>
      </c>
      <c r="E7676" t="s">
        <v>31</v>
      </c>
      <c r="F7676" t="s">
        <v>29</v>
      </c>
      <c r="G7676">
        <v>370150.74</v>
      </c>
      <c r="H7676" s="5">
        <v>250</v>
      </c>
      <c r="I7676" s="5">
        <v>2000</v>
      </c>
      <c r="J7676" t="str">
        <f t="shared" si="952"/>
        <v>yes</v>
      </c>
      <c r="K7676">
        <f t="shared" si="953"/>
        <v>0</v>
      </c>
      <c r="L7676">
        <f t="shared" si="954"/>
        <v>1</v>
      </c>
      <c r="M7676">
        <f t="shared" si="955"/>
        <v>0</v>
      </c>
      <c r="N7676">
        <f t="shared" si="956"/>
        <v>-6.060927144992017</v>
      </c>
      <c r="O7676">
        <f t="shared" si="957"/>
        <v>2.332237562449874E-3</v>
      </c>
      <c r="P7676">
        <f t="shared" si="958"/>
        <v>2.3268108866991966E-3</v>
      </c>
      <c r="Q7676">
        <f t="shared" si="959"/>
        <v>-2.3295221176480264E-3</v>
      </c>
    </row>
    <row r="7677" spans="1:17" x14ac:dyDescent="0.25">
      <c r="A7677">
        <v>7666</v>
      </c>
      <c r="B7677" t="s">
        <v>7791</v>
      </c>
      <c r="C7677" s="8">
        <v>95000</v>
      </c>
      <c r="E7677" t="s">
        <v>45</v>
      </c>
      <c r="F7677" t="s">
        <v>29</v>
      </c>
      <c r="G7677">
        <v>103.6</v>
      </c>
      <c r="H7677" s="5">
        <v>300</v>
      </c>
      <c r="I7677" s="5">
        <v>9000</v>
      </c>
      <c r="J7677" t="str">
        <f t="shared" si="952"/>
        <v>no</v>
      </c>
      <c r="K7677">
        <f t="shared" si="953"/>
        <v>0</v>
      </c>
      <c r="L7677">
        <f t="shared" si="954"/>
        <v>1</v>
      </c>
      <c r="M7677">
        <f t="shared" si="955"/>
        <v>0</v>
      </c>
      <c r="N7677">
        <f t="shared" si="956"/>
        <v>-5.2892313579934003</v>
      </c>
      <c r="O7677">
        <f t="shared" si="957"/>
        <v>5.0456370581579884E-3</v>
      </c>
      <c r="P7677">
        <f t="shared" si="958"/>
        <v>5.0203064140718397E-3</v>
      </c>
      <c r="Q7677">
        <f t="shared" si="959"/>
        <v>-5.0329504881532353E-3</v>
      </c>
    </row>
    <row r="7678" spans="1:17" x14ac:dyDescent="0.25">
      <c r="A7678">
        <v>7667</v>
      </c>
      <c r="B7678" t="s">
        <v>7792</v>
      </c>
      <c r="C7678" s="8">
        <v>2</v>
      </c>
      <c r="E7678" t="s">
        <v>57</v>
      </c>
      <c r="F7678" t="s">
        <v>74</v>
      </c>
      <c r="G7678">
        <v>0</v>
      </c>
      <c r="H7678" s="5">
        <v>730</v>
      </c>
      <c r="I7678" s="5">
        <v>9000</v>
      </c>
      <c r="J7678" t="str">
        <f t="shared" si="952"/>
        <v>no</v>
      </c>
      <c r="K7678">
        <f t="shared" si="953"/>
        <v>0</v>
      </c>
      <c r="L7678">
        <f t="shared" si="954"/>
        <v>0</v>
      </c>
      <c r="M7678">
        <f t="shared" si="955"/>
        <v>0</v>
      </c>
      <c r="N7678">
        <f t="shared" si="956"/>
        <v>-4.9863532693831756</v>
      </c>
      <c r="O7678">
        <f t="shared" si="957"/>
        <v>6.8305282254162358E-3</v>
      </c>
      <c r="P7678">
        <f t="shared" si="958"/>
        <v>6.7841886334687792E-3</v>
      </c>
      <c r="Q7678">
        <f t="shared" si="959"/>
        <v>-6.8073058548944205E-3</v>
      </c>
    </row>
    <row r="7679" spans="1:17" x14ac:dyDescent="0.25">
      <c r="A7679">
        <v>7668</v>
      </c>
      <c r="B7679" t="s">
        <v>7793</v>
      </c>
      <c r="C7679" s="8">
        <v>210000</v>
      </c>
      <c r="E7679" t="s">
        <v>22</v>
      </c>
      <c r="F7679" t="s">
        <v>29</v>
      </c>
      <c r="G7679">
        <v>23967.95</v>
      </c>
      <c r="H7679" s="5">
        <v>250</v>
      </c>
      <c r="I7679" s="5">
        <v>2000</v>
      </c>
      <c r="J7679" t="str">
        <f t="shared" si="952"/>
        <v>no</v>
      </c>
      <c r="K7679">
        <f t="shared" si="953"/>
        <v>0</v>
      </c>
      <c r="L7679">
        <f t="shared" si="954"/>
        <v>1</v>
      </c>
      <c r="M7679">
        <f t="shared" si="955"/>
        <v>0</v>
      </c>
      <c r="N7679">
        <f t="shared" si="956"/>
        <v>-5.6373493854295047</v>
      </c>
      <c r="O7679">
        <f t="shared" si="957"/>
        <v>3.5622981828166201E-3</v>
      </c>
      <c r="P7679">
        <f t="shared" si="958"/>
        <v>3.5496532594608133E-3</v>
      </c>
      <c r="Q7679">
        <f t="shared" si="959"/>
        <v>-3.5559682269842197E-3</v>
      </c>
    </row>
    <row r="7680" spans="1:17" x14ac:dyDescent="0.25">
      <c r="A7680">
        <v>7669</v>
      </c>
      <c r="B7680" t="s">
        <v>7794</v>
      </c>
      <c r="C7680" s="8">
        <v>25000</v>
      </c>
      <c r="E7680" t="s">
        <v>22</v>
      </c>
      <c r="F7680" t="s">
        <v>29</v>
      </c>
      <c r="G7680">
        <v>3354</v>
      </c>
      <c r="H7680" s="5">
        <v>200</v>
      </c>
      <c r="I7680" s="5">
        <v>3000</v>
      </c>
      <c r="J7680" t="str">
        <f t="shared" si="952"/>
        <v>no</v>
      </c>
      <c r="K7680">
        <f t="shared" si="953"/>
        <v>0</v>
      </c>
      <c r="L7680">
        <f t="shared" si="954"/>
        <v>1</v>
      </c>
      <c r="M7680">
        <f t="shared" si="955"/>
        <v>0</v>
      </c>
      <c r="N7680">
        <f t="shared" si="956"/>
        <v>-5.0775960383633629</v>
      </c>
      <c r="O7680">
        <f t="shared" si="957"/>
        <v>6.2348794255359073E-3</v>
      </c>
      <c r="P7680">
        <f t="shared" si="958"/>
        <v>6.1962465752483445E-3</v>
      </c>
      <c r="Q7680">
        <f t="shared" si="959"/>
        <v>-6.2155229798821713E-3</v>
      </c>
    </row>
    <row r="7681" spans="1:17" x14ac:dyDescent="0.25">
      <c r="A7681">
        <v>7670</v>
      </c>
      <c r="B7681" t="s">
        <v>7795</v>
      </c>
      <c r="C7681" s="8">
        <v>25000</v>
      </c>
      <c r="E7681" t="s">
        <v>22</v>
      </c>
      <c r="F7681" t="s">
        <v>29</v>
      </c>
      <c r="G7681">
        <v>4882.6499999999996</v>
      </c>
      <c r="H7681" s="5">
        <v>300</v>
      </c>
      <c r="I7681" s="5">
        <v>9000</v>
      </c>
      <c r="J7681" t="str">
        <f t="shared" si="952"/>
        <v>no</v>
      </c>
      <c r="K7681">
        <f t="shared" si="953"/>
        <v>0</v>
      </c>
      <c r="L7681">
        <f t="shared" si="954"/>
        <v>1</v>
      </c>
      <c r="M7681">
        <f t="shared" si="955"/>
        <v>0</v>
      </c>
      <c r="N7681">
        <f t="shared" si="956"/>
        <v>-5.0774424782121441</v>
      </c>
      <c r="O7681">
        <f t="shared" si="957"/>
        <v>6.23583692807856E-3</v>
      </c>
      <c r="P7681">
        <f t="shared" si="958"/>
        <v>6.1971922478092686E-3</v>
      </c>
      <c r="Q7681">
        <f t="shared" si="959"/>
        <v>-6.216474549050232E-3</v>
      </c>
    </row>
    <row r="7682" spans="1:17" x14ac:dyDescent="0.25">
      <c r="A7682">
        <v>7671</v>
      </c>
      <c r="B7682" t="s">
        <v>7796</v>
      </c>
      <c r="C7682" s="8">
        <v>25000</v>
      </c>
      <c r="E7682" t="s">
        <v>31</v>
      </c>
      <c r="F7682" t="s">
        <v>29</v>
      </c>
      <c r="G7682">
        <v>3983.07</v>
      </c>
      <c r="H7682" s="5">
        <v>300</v>
      </c>
      <c r="I7682" s="5">
        <v>9000</v>
      </c>
      <c r="J7682" t="str">
        <f t="shared" si="952"/>
        <v>no</v>
      </c>
      <c r="K7682">
        <f t="shared" si="953"/>
        <v>0</v>
      </c>
      <c r="L7682">
        <f t="shared" si="954"/>
        <v>1</v>
      </c>
      <c r="M7682">
        <f t="shared" si="955"/>
        <v>0</v>
      </c>
      <c r="N7682">
        <f t="shared" si="956"/>
        <v>-5.0774424782121441</v>
      </c>
      <c r="O7682">
        <f t="shared" si="957"/>
        <v>6.23583692807856E-3</v>
      </c>
      <c r="P7682">
        <f t="shared" si="958"/>
        <v>6.1971922478092686E-3</v>
      </c>
      <c r="Q7682">
        <f t="shared" si="959"/>
        <v>-6.216474549050232E-3</v>
      </c>
    </row>
    <row r="7683" spans="1:17" x14ac:dyDescent="0.25">
      <c r="A7683">
        <v>7672</v>
      </c>
      <c r="B7683" t="s">
        <v>7797</v>
      </c>
      <c r="C7683" s="8">
        <v>2</v>
      </c>
      <c r="E7683" t="s">
        <v>34</v>
      </c>
      <c r="F7683" t="s">
        <v>30</v>
      </c>
      <c r="G7683">
        <v>149171.71</v>
      </c>
      <c r="H7683" s="5">
        <v>300</v>
      </c>
      <c r="I7683" s="5">
        <v>2000</v>
      </c>
      <c r="J7683" t="str">
        <f t="shared" si="952"/>
        <v>yes</v>
      </c>
      <c r="K7683">
        <f t="shared" si="953"/>
        <v>0</v>
      </c>
      <c r="L7683">
        <f t="shared" si="954"/>
        <v>0</v>
      </c>
      <c r="M7683">
        <f t="shared" si="955"/>
        <v>1</v>
      </c>
      <c r="N7683">
        <f t="shared" si="956"/>
        <v>-2.4455691981463676</v>
      </c>
      <c r="O7683">
        <f t="shared" si="957"/>
        <v>8.6676784592887995E-2</v>
      </c>
      <c r="P7683">
        <f t="shared" si="958"/>
        <v>7.976316952916275E-2</v>
      </c>
      <c r="Q7683">
        <f t="shared" si="959"/>
        <v>-8.3124217642210008E-2</v>
      </c>
    </row>
    <row r="7684" spans="1:17" x14ac:dyDescent="0.25">
      <c r="A7684">
        <v>7673</v>
      </c>
      <c r="B7684" t="s">
        <v>7798</v>
      </c>
      <c r="C7684" s="8">
        <v>150000</v>
      </c>
      <c r="E7684" t="s">
        <v>22</v>
      </c>
      <c r="F7684" t="s">
        <v>29</v>
      </c>
      <c r="G7684">
        <v>96824.65</v>
      </c>
      <c r="H7684" s="5">
        <v>200</v>
      </c>
      <c r="I7684" s="5">
        <v>3000</v>
      </c>
      <c r="J7684" t="str">
        <f t="shared" si="952"/>
        <v>no</v>
      </c>
      <c r="K7684">
        <f t="shared" si="953"/>
        <v>0</v>
      </c>
      <c r="L7684">
        <f t="shared" si="954"/>
        <v>1</v>
      </c>
      <c r="M7684">
        <f t="shared" si="955"/>
        <v>0</v>
      </c>
      <c r="N7684">
        <f t="shared" si="956"/>
        <v>-5.455790466544177</v>
      </c>
      <c r="O7684">
        <f t="shared" si="957"/>
        <v>4.2714989698357363E-3</v>
      </c>
      <c r="P7684">
        <f t="shared" si="958"/>
        <v>4.2533308714001799E-3</v>
      </c>
      <c r="Q7684">
        <f t="shared" si="959"/>
        <v>-4.262402014002597E-3</v>
      </c>
    </row>
    <row r="7685" spans="1:17" x14ac:dyDescent="0.25">
      <c r="A7685">
        <v>7674</v>
      </c>
      <c r="B7685" t="s">
        <v>7799</v>
      </c>
      <c r="C7685" s="8">
        <v>25000</v>
      </c>
      <c r="E7685" t="s">
        <v>22</v>
      </c>
      <c r="F7685" t="s">
        <v>23</v>
      </c>
      <c r="G7685">
        <v>3340.77</v>
      </c>
      <c r="H7685" s="5">
        <v>300</v>
      </c>
      <c r="I7685" s="5">
        <v>9000</v>
      </c>
      <c r="J7685" t="str">
        <f t="shared" si="952"/>
        <v>no</v>
      </c>
      <c r="K7685">
        <f t="shared" si="953"/>
        <v>0</v>
      </c>
      <c r="L7685">
        <f t="shared" si="954"/>
        <v>0</v>
      </c>
      <c r="M7685">
        <f t="shared" si="955"/>
        <v>0</v>
      </c>
      <c r="N7685">
        <f t="shared" si="956"/>
        <v>-5.0619861039084881</v>
      </c>
      <c r="O7685">
        <f t="shared" si="957"/>
        <v>6.3329690794522234E-3</v>
      </c>
      <c r="P7685">
        <f t="shared" si="958"/>
        <v>6.2931149768901407E-3</v>
      </c>
      <c r="Q7685">
        <f t="shared" si="959"/>
        <v>-6.3130000950679839E-3</v>
      </c>
    </row>
    <row r="7686" spans="1:17" x14ac:dyDescent="0.25">
      <c r="A7686">
        <v>7675</v>
      </c>
      <c r="B7686" t="s">
        <v>7800</v>
      </c>
      <c r="C7686" s="8">
        <v>2500000</v>
      </c>
      <c r="E7686" t="s">
        <v>22</v>
      </c>
      <c r="F7686" t="s">
        <v>29</v>
      </c>
      <c r="G7686">
        <v>2041807.21</v>
      </c>
      <c r="H7686" s="5">
        <v>250</v>
      </c>
      <c r="I7686" s="5">
        <v>2000</v>
      </c>
      <c r="J7686" t="str">
        <f t="shared" si="952"/>
        <v>no</v>
      </c>
      <c r="K7686">
        <f t="shared" si="953"/>
        <v>0</v>
      </c>
      <c r="L7686">
        <f t="shared" si="954"/>
        <v>1</v>
      </c>
      <c r="M7686">
        <f t="shared" si="955"/>
        <v>0</v>
      </c>
      <c r="N7686">
        <f t="shared" si="956"/>
        <v>-12.565871309702029</v>
      </c>
      <c r="O7686">
        <f t="shared" si="957"/>
        <v>3.489084037267054E-6</v>
      </c>
      <c r="P7686">
        <f t="shared" si="958"/>
        <v>3.4890718636021099E-6</v>
      </c>
      <c r="Q7686">
        <f t="shared" si="959"/>
        <v>-3.4890779504747222E-6</v>
      </c>
    </row>
    <row r="7687" spans="1:17" x14ac:dyDescent="0.25">
      <c r="A7687">
        <v>7676</v>
      </c>
      <c r="B7687" t="s">
        <v>7801</v>
      </c>
      <c r="C7687" s="8">
        <v>200000</v>
      </c>
      <c r="E7687" t="s">
        <v>22</v>
      </c>
      <c r="F7687" t="s">
        <v>29</v>
      </c>
      <c r="G7687">
        <v>138101.46</v>
      </c>
      <c r="H7687" s="5">
        <v>300</v>
      </c>
      <c r="I7687" s="5">
        <v>2000</v>
      </c>
      <c r="J7687" t="str">
        <f t="shared" si="952"/>
        <v>no</v>
      </c>
      <c r="K7687">
        <f t="shared" si="953"/>
        <v>0</v>
      </c>
      <c r="L7687">
        <f t="shared" si="954"/>
        <v>1</v>
      </c>
      <c r="M7687">
        <f t="shared" si="955"/>
        <v>0</v>
      </c>
      <c r="N7687">
        <f t="shared" si="956"/>
        <v>-5.6070938311750398</v>
      </c>
      <c r="O7687">
        <f t="shared" si="957"/>
        <v>3.6717245187135035E-3</v>
      </c>
      <c r="P7687">
        <f t="shared" si="958"/>
        <v>3.6582922772624587E-3</v>
      </c>
      <c r="Q7687">
        <f t="shared" si="959"/>
        <v>-3.6650001931303865E-3</v>
      </c>
    </row>
    <row r="7688" spans="1:17" x14ac:dyDescent="0.25">
      <c r="A7688">
        <v>7677</v>
      </c>
      <c r="B7688" t="s">
        <v>7802</v>
      </c>
      <c r="C7688" s="8">
        <v>2</v>
      </c>
      <c r="E7688" t="s">
        <v>57</v>
      </c>
      <c r="F7688" t="s">
        <v>74</v>
      </c>
      <c r="G7688">
        <v>2411.4</v>
      </c>
      <c r="H7688" s="5">
        <v>730</v>
      </c>
      <c r="I7688" s="5">
        <v>9000</v>
      </c>
      <c r="J7688" t="str">
        <f t="shared" si="952"/>
        <v>yes</v>
      </c>
      <c r="K7688">
        <f t="shared" si="953"/>
        <v>0</v>
      </c>
      <c r="L7688">
        <f t="shared" si="954"/>
        <v>0</v>
      </c>
      <c r="M7688">
        <f t="shared" si="955"/>
        <v>0</v>
      </c>
      <c r="N7688">
        <f t="shared" si="956"/>
        <v>-4.9863532693831756</v>
      </c>
      <c r="O7688">
        <f t="shared" si="957"/>
        <v>6.8305282254162358E-3</v>
      </c>
      <c r="P7688">
        <f t="shared" si="958"/>
        <v>6.7841886334687792E-3</v>
      </c>
      <c r="Q7688">
        <f t="shared" si="959"/>
        <v>-6.8073058548944205E-3</v>
      </c>
    </row>
    <row r="7689" spans="1:17" x14ac:dyDescent="0.25">
      <c r="A7689">
        <v>7678</v>
      </c>
      <c r="B7689" t="s">
        <v>7803</v>
      </c>
      <c r="C7689" s="8">
        <v>2</v>
      </c>
      <c r="E7689" t="s">
        <v>57</v>
      </c>
      <c r="F7689" t="s">
        <v>74</v>
      </c>
      <c r="G7689">
        <v>144.87</v>
      </c>
      <c r="H7689" s="5">
        <v>730</v>
      </c>
      <c r="I7689" s="5">
        <v>9000</v>
      </c>
      <c r="J7689" t="str">
        <f t="shared" si="952"/>
        <v>yes</v>
      </c>
      <c r="K7689">
        <f t="shared" si="953"/>
        <v>0</v>
      </c>
      <c r="L7689">
        <f t="shared" si="954"/>
        <v>0</v>
      </c>
      <c r="M7689">
        <f t="shared" si="955"/>
        <v>0</v>
      </c>
      <c r="N7689">
        <f t="shared" si="956"/>
        <v>-4.9863532693831756</v>
      </c>
      <c r="O7689">
        <f t="shared" si="957"/>
        <v>6.8305282254162358E-3</v>
      </c>
      <c r="P7689">
        <f t="shared" si="958"/>
        <v>6.7841886334687792E-3</v>
      </c>
      <c r="Q7689">
        <f t="shared" si="959"/>
        <v>-6.8073058548944205E-3</v>
      </c>
    </row>
    <row r="7690" spans="1:17" x14ac:dyDescent="0.25">
      <c r="A7690">
        <v>7679</v>
      </c>
      <c r="B7690" t="s">
        <v>7804</v>
      </c>
      <c r="C7690" s="8">
        <v>300000</v>
      </c>
      <c r="E7690" t="s">
        <v>22</v>
      </c>
      <c r="F7690" t="s">
        <v>29</v>
      </c>
      <c r="G7690">
        <v>182427.29</v>
      </c>
      <c r="H7690" s="5">
        <v>250</v>
      </c>
      <c r="I7690" s="5">
        <v>2000</v>
      </c>
      <c r="J7690" t="str">
        <f t="shared" si="952"/>
        <v>no</v>
      </c>
      <c r="K7690">
        <f t="shared" si="953"/>
        <v>0</v>
      </c>
      <c r="L7690">
        <f t="shared" si="954"/>
        <v>1</v>
      </c>
      <c r="M7690">
        <f t="shared" si="955"/>
        <v>0</v>
      </c>
      <c r="N7690">
        <f t="shared" si="956"/>
        <v>-5.9096493737196916</v>
      </c>
      <c r="O7690">
        <f t="shared" si="957"/>
        <v>2.7131380181224414E-3</v>
      </c>
      <c r="P7690">
        <f t="shared" si="958"/>
        <v>2.7057968179064647E-3</v>
      </c>
      <c r="Q7690">
        <f t="shared" si="959"/>
        <v>-2.7094641028955597E-3</v>
      </c>
    </row>
    <row r="7691" spans="1:17" x14ac:dyDescent="0.25">
      <c r="A7691">
        <v>7680</v>
      </c>
      <c r="B7691" t="s">
        <v>7805</v>
      </c>
      <c r="C7691" s="8">
        <v>25000</v>
      </c>
      <c r="E7691" t="s">
        <v>22</v>
      </c>
      <c r="F7691" t="s">
        <v>73</v>
      </c>
      <c r="G7691">
        <v>1442.93</v>
      </c>
      <c r="H7691" s="5">
        <v>250</v>
      </c>
      <c r="I7691" s="5">
        <v>9000</v>
      </c>
      <c r="J7691" t="str">
        <f t="shared" si="952"/>
        <v>no</v>
      </c>
      <c r="K7691">
        <f t="shared" si="953"/>
        <v>0</v>
      </c>
      <c r="L7691">
        <f t="shared" si="954"/>
        <v>0</v>
      </c>
      <c r="M7691">
        <f t="shared" si="955"/>
        <v>0</v>
      </c>
      <c r="N7691">
        <f t="shared" si="956"/>
        <v>-5.0619861039084881</v>
      </c>
      <c r="O7691">
        <f t="shared" si="957"/>
        <v>6.3329690794522234E-3</v>
      </c>
      <c r="P7691">
        <f t="shared" si="958"/>
        <v>6.2931149768901407E-3</v>
      </c>
      <c r="Q7691">
        <f t="shared" si="959"/>
        <v>-6.3130000950679839E-3</v>
      </c>
    </row>
    <row r="7692" spans="1:17" x14ac:dyDescent="0.25">
      <c r="A7692">
        <v>7681</v>
      </c>
      <c r="B7692" t="s">
        <v>7806</v>
      </c>
      <c r="C7692" s="8">
        <v>140000</v>
      </c>
      <c r="E7692" t="s">
        <v>31</v>
      </c>
      <c r="F7692" t="s">
        <v>29</v>
      </c>
      <c r="G7692">
        <v>154331.07999999999</v>
      </c>
      <c r="H7692" s="5">
        <v>200</v>
      </c>
      <c r="I7692" s="5">
        <v>2000</v>
      </c>
      <c r="J7692" t="str">
        <f t="shared" ref="J7692:J7755" si="960">IF(G7692/C7692&gt;=0.85, "yes", "no")</f>
        <v>yes</v>
      </c>
      <c r="K7692">
        <f t="shared" ref="K7692:K7755" si="961">IF(OR(H7692=500, H7692=600), 1, 0)</f>
        <v>0</v>
      </c>
      <c r="L7692">
        <f t="shared" ref="L7692:L7755" si="962">IF(F7692="ZDD", 1, 0)</f>
        <v>1</v>
      </c>
      <c r="M7692">
        <f t="shared" ref="M7692:M7755" si="963">IF(OR(E7692="ZP07", E7692="ZP28",E7692="ZP32",E7692="ZP45",E7692="ZPPY",E7692="ZSPP",E7692="ZXP1",E7692="ZXX7",E7692="ZYPP",E7692="ZYSP",E7692="ZYWP"),1,0)</f>
        <v>0</v>
      </c>
      <c r="N7692">
        <f t="shared" ref="N7692:N7755" si="964">$P$3+$P$4*L7692+$P$5*(C7692/10000000)+$P$6*(I7692/10000000)+$P$7*M7692</f>
        <v>-5.4255605056482485</v>
      </c>
      <c r="O7692">
        <f t="shared" ref="O7692:O7755" si="965">EXP(N7692)</f>
        <v>4.4025977891768275E-3</v>
      </c>
      <c r="P7692">
        <f t="shared" ref="P7692:P7755" si="966">O7692/(1+O7692)</f>
        <v>4.3832998828034981E-3</v>
      </c>
      <c r="Q7692">
        <f t="shared" ref="Q7692:Q7755" si="967">K7692*LN(P7692)+(1-K7692)*LN(1-P7692)</f>
        <v>-4.3929347069254776E-3</v>
      </c>
    </row>
    <row r="7693" spans="1:17" x14ac:dyDescent="0.25">
      <c r="A7693">
        <v>7682</v>
      </c>
      <c r="B7693" t="s">
        <v>7807</v>
      </c>
      <c r="C7693" s="8">
        <v>25000</v>
      </c>
      <c r="E7693" t="s">
        <v>22</v>
      </c>
      <c r="F7693" t="s">
        <v>29</v>
      </c>
      <c r="G7693">
        <v>3877.78</v>
      </c>
      <c r="H7693" s="5">
        <v>300</v>
      </c>
      <c r="I7693" s="5">
        <v>9000</v>
      </c>
      <c r="J7693" t="str">
        <f t="shared" si="960"/>
        <v>no</v>
      </c>
      <c r="K7693">
        <f t="shared" si="961"/>
        <v>0</v>
      </c>
      <c r="L7693">
        <f t="shared" si="962"/>
        <v>1</v>
      </c>
      <c r="M7693">
        <f t="shared" si="963"/>
        <v>0</v>
      </c>
      <c r="N7693">
        <f t="shared" si="964"/>
        <v>-5.0774424782121441</v>
      </c>
      <c r="O7693">
        <f t="shared" si="965"/>
        <v>6.23583692807856E-3</v>
      </c>
      <c r="P7693">
        <f t="shared" si="966"/>
        <v>6.1971922478092686E-3</v>
      </c>
      <c r="Q7693">
        <f t="shared" si="967"/>
        <v>-6.216474549050232E-3</v>
      </c>
    </row>
    <row r="7694" spans="1:17" x14ac:dyDescent="0.25">
      <c r="A7694">
        <v>7683</v>
      </c>
      <c r="B7694" t="s">
        <v>7808</v>
      </c>
      <c r="C7694" s="8">
        <v>100000</v>
      </c>
      <c r="E7694" t="s">
        <v>22</v>
      </c>
      <c r="F7694" t="s">
        <v>29</v>
      </c>
      <c r="G7694">
        <v>37046.589999999997</v>
      </c>
      <c r="H7694" s="5">
        <v>200</v>
      </c>
      <c r="I7694" s="5">
        <v>2000</v>
      </c>
      <c r="J7694" t="str">
        <f t="shared" si="960"/>
        <v>no</v>
      </c>
      <c r="K7694">
        <f t="shared" si="961"/>
        <v>0</v>
      </c>
      <c r="L7694">
        <f t="shared" si="962"/>
        <v>1</v>
      </c>
      <c r="M7694">
        <f t="shared" si="963"/>
        <v>0</v>
      </c>
      <c r="N7694">
        <f t="shared" si="964"/>
        <v>-5.304538288630388</v>
      </c>
      <c r="O7694">
        <f t="shared" si="965"/>
        <v>4.9689919389546873E-3</v>
      </c>
      <c r="P7694">
        <f t="shared" si="966"/>
        <v>4.9444231402281128E-3</v>
      </c>
      <c r="Q7694">
        <f t="shared" si="967"/>
        <v>-4.9566872429661771E-3</v>
      </c>
    </row>
    <row r="7695" spans="1:17" x14ac:dyDescent="0.25">
      <c r="A7695">
        <v>7684</v>
      </c>
      <c r="B7695" t="s">
        <v>7809</v>
      </c>
      <c r="C7695" s="8">
        <v>200000</v>
      </c>
      <c r="E7695" t="s">
        <v>31</v>
      </c>
      <c r="F7695" t="s">
        <v>29</v>
      </c>
      <c r="G7695">
        <v>205423.98</v>
      </c>
      <c r="H7695" s="5">
        <v>250</v>
      </c>
      <c r="I7695" s="5">
        <v>2000</v>
      </c>
      <c r="J7695" t="str">
        <f t="shared" si="960"/>
        <v>yes</v>
      </c>
      <c r="K7695">
        <f t="shared" si="961"/>
        <v>0</v>
      </c>
      <c r="L7695">
        <f t="shared" si="962"/>
        <v>1</v>
      </c>
      <c r="M7695">
        <f t="shared" si="963"/>
        <v>0</v>
      </c>
      <c r="N7695">
        <f t="shared" si="964"/>
        <v>-5.6070938311750398</v>
      </c>
      <c r="O7695">
        <f t="shared" si="965"/>
        <v>3.6717245187135035E-3</v>
      </c>
      <c r="P7695">
        <f t="shared" si="966"/>
        <v>3.6582922772624587E-3</v>
      </c>
      <c r="Q7695">
        <f t="shared" si="967"/>
        <v>-3.6650001931303865E-3</v>
      </c>
    </row>
    <row r="7696" spans="1:17" x14ac:dyDescent="0.25">
      <c r="A7696">
        <v>7685</v>
      </c>
      <c r="B7696" t="s">
        <v>7810</v>
      </c>
      <c r="C7696" s="8">
        <v>25000</v>
      </c>
      <c r="E7696" t="s">
        <v>22</v>
      </c>
      <c r="F7696" t="s">
        <v>73</v>
      </c>
      <c r="G7696">
        <v>1517.41</v>
      </c>
      <c r="H7696" s="5">
        <v>200</v>
      </c>
      <c r="I7696" s="5">
        <v>9000</v>
      </c>
      <c r="J7696" t="str">
        <f t="shared" si="960"/>
        <v>no</v>
      </c>
      <c r="K7696">
        <f t="shared" si="961"/>
        <v>0</v>
      </c>
      <c r="L7696">
        <f t="shared" si="962"/>
        <v>0</v>
      </c>
      <c r="M7696">
        <f t="shared" si="963"/>
        <v>0</v>
      </c>
      <c r="N7696">
        <f t="shared" si="964"/>
        <v>-5.0619861039084881</v>
      </c>
      <c r="O7696">
        <f t="shared" si="965"/>
        <v>6.3329690794522234E-3</v>
      </c>
      <c r="P7696">
        <f t="shared" si="966"/>
        <v>6.2931149768901407E-3</v>
      </c>
      <c r="Q7696">
        <f t="shared" si="967"/>
        <v>-6.3130000950679839E-3</v>
      </c>
    </row>
    <row r="7697" spans="1:17" x14ac:dyDescent="0.25">
      <c r="A7697">
        <v>7686</v>
      </c>
      <c r="B7697" t="s">
        <v>7811</v>
      </c>
      <c r="C7697" s="8">
        <v>200000</v>
      </c>
      <c r="E7697" t="s">
        <v>22</v>
      </c>
      <c r="F7697" t="s">
        <v>29</v>
      </c>
      <c r="G7697">
        <v>144390.79</v>
      </c>
      <c r="H7697" s="5">
        <v>200</v>
      </c>
      <c r="I7697" s="5">
        <v>2000</v>
      </c>
      <c r="J7697" t="str">
        <f t="shared" si="960"/>
        <v>no</v>
      </c>
      <c r="K7697">
        <f t="shared" si="961"/>
        <v>0</v>
      </c>
      <c r="L7697">
        <f t="shared" si="962"/>
        <v>1</v>
      </c>
      <c r="M7697">
        <f t="shared" si="963"/>
        <v>0</v>
      </c>
      <c r="N7697">
        <f t="shared" si="964"/>
        <v>-5.6070938311750398</v>
      </c>
      <c r="O7697">
        <f t="shared" si="965"/>
        <v>3.6717245187135035E-3</v>
      </c>
      <c r="P7697">
        <f t="shared" si="966"/>
        <v>3.6582922772624587E-3</v>
      </c>
      <c r="Q7697">
        <f t="shared" si="967"/>
        <v>-3.6650001931303865E-3</v>
      </c>
    </row>
    <row r="7698" spans="1:17" x14ac:dyDescent="0.25">
      <c r="A7698">
        <v>7687</v>
      </c>
      <c r="B7698" t="s">
        <v>7812</v>
      </c>
      <c r="C7698" s="8">
        <v>90000</v>
      </c>
      <c r="E7698" t="s">
        <v>22</v>
      </c>
      <c r="F7698" t="s">
        <v>29</v>
      </c>
      <c r="G7698">
        <v>-1040.83</v>
      </c>
      <c r="H7698" s="5">
        <v>350</v>
      </c>
      <c r="I7698" s="5">
        <v>2000</v>
      </c>
      <c r="J7698" t="str">
        <f t="shared" si="960"/>
        <v>no</v>
      </c>
      <c r="K7698">
        <f t="shared" si="961"/>
        <v>0</v>
      </c>
      <c r="L7698">
        <f t="shared" si="962"/>
        <v>1</v>
      </c>
      <c r="M7698">
        <f t="shared" si="963"/>
        <v>0</v>
      </c>
      <c r="N7698">
        <f t="shared" si="964"/>
        <v>-5.2742827343759231</v>
      </c>
      <c r="O7698">
        <f t="shared" si="965"/>
        <v>5.1216289595173627E-3</v>
      </c>
      <c r="P7698">
        <f t="shared" si="966"/>
        <v>5.0955315376301031E-3</v>
      </c>
      <c r="Q7698">
        <f t="shared" si="967"/>
        <v>-5.1085580285607024E-3</v>
      </c>
    </row>
    <row r="7699" spans="1:17" x14ac:dyDescent="0.25">
      <c r="A7699">
        <v>7688</v>
      </c>
      <c r="B7699" t="s">
        <v>7813</v>
      </c>
      <c r="C7699" s="8">
        <v>150000</v>
      </c>
      <c r="E7699" t="s">
        <v>24</v>
      </c>
      <c r="F7699" t="s">
        <v>29</v>
      </c>
      <c r="G7699">
        <v>46623.040000000001</v>
      </c>
      <c r="H7699" s="5">
        <v>350</v>
      </c>
      <c r="I7699" s="5">
        <v>2000</v>
      </c>
      <c r="J7699" t="str">
        <f t="shared" si="960"/>
        <v>no</v>
      </c>
      <c r="K7699">
        <f t="shared" si="961"/>
        <v>0</v>
      </c>
      <c r="L7699">
        <f t="shared" si="962"/>
        <v>1</v>
      </c>
      <c r="M7699">
        <f t="shared" si="963"/>
        <v>0</v>
      </c>
      <c r="N7699">
        <f t="shared" si="964"/>
        <v>-5.4558160599027135</v>
      </c>
      <c r="O7699">
        <f t="shared" si="965"/>
        <v>4.2713896492300599E-3</v>
      </c>
      <c r="P7699">
        <f t="shared" si="966"/>
        <v>4.2532224787584184E-3</v>
      </c>
      <c r="Q7699">
        <f t="shared" si="967"/>
        <v>-4.2622931583676015E-3</v>
      </c>
    </row>
    <row r="7700" spans="1:17" x14ac:dyDescent="0.25">
      <c r="A7700">
        <v>7689</v>
      </c>
      <c r="B7700" t="s">
        <v>7814</v>
      </c>
      <c r="C7700" s="8">
        <v>25000</v>
      </c>
      <c r="E7700" t="s">
        <v>22</v>
      </c>
      <c r="F7700" t="s">
        <v>29</v>
      </c>
      <c r="G7700">
        <v>265.51</v>
      </c>
      <c r="H7700" s="5">
        <v>200</v>
      </c>
      <c r="I7700" s="5">
        <v>9000</v>
      </c>
      <c r="J7700" t="str">
        <f t="shared" si="960"/>
        <v>no</v>
      </c>
      <c r="K7700">
        <f t="shared" si="961"/>
        <v>0</v>
      </c>
      <c r="L7700">
        <f t="shared" si="962"/>
        <v>1</v>
      </c>
      <c r="M7700">
        <f t="shared" si="963"/>
        <v>0</v>
      </c>
      <c r="N7700">
        <f t="shared" si="964"/>
        <v>-5.0774424782121441</v>
      </c>
      <c r="O7700">
        <f t="shared" si="965"/>
        <v>6.23583692807856E-3</v>
      </c>
      <c r="P7700">
        <f t="shared" si="966"/>
        <v>6.1971922478092686E-3</v>
      </c>
      <c r="Q7700">
        <f t="shared" si="967"/>
        <v>-6.216474549050232E-3</v>
      </c>
    </row>
    <row r="7701" spans="1:17" x14ac:dyDescent="0.25">
      <c r="A7701">
        <v>7690</v>
      </c>
      <c r="B7701" t="s">
        <v>7815</v>
      </c>
      <c r="C7701" s="8">
        <v>150000</v>
      </c>
      <c r="E7701" t="s">
        <v>31</v>
      </c>
      <c r="F7701" t="s">
        <v>29</v>
      </c>
      <c r="G7701">
        <v>108521.5</v>
      </c>
      <c r="H7701" s="5">
        <v>300</v>
      </c>
      <c r="I7701" s="5">
        <v>2000</v>
      </c>
      <c r="J7701" t="str">
        <f t="shared" si="960"/>
        <v>no</v>
      </c>
      <c r="K7701">
        <f t="shared" si="961"/>
        <v>0</v>
      </c>
      <c r="L7701">
        <f t="shared" si="962"/>
        <v>1</v>
      </c>
      <c r="M7701">
        <f t="shared" si="963"/>
        <v>0</v>
      </c>
      <c r="N7701">
        <f t="shared" si="964"/>
        <v>-5.4558160599027135</v>
      </c>
      <c r="O7701">
        <f t="shared" si="965"/>
        <v>4.2713896492300599E-3</v>
      </c>
      <c r="P7701">
        <f t="shared" si="966"/>
        <v>4.2532224787584184E-3</v>
      </c>
      <c r="Q7701">
        <f t="shared" si="967"/>
        <v>-4.2622931583676015E-3</v>
      </c>
    </row>
    <row r="7702" spans="1:17" x14ac:dyDescent="0.25">
      <c r="A7702">
        <v>7691</v>
      </c>
      <c r="B7702" t="s">
        <v>7816</v>
      </c>
      <c r="C7702" s="8">
        <v>150000</v>
      </c>
      <c r="E7702" t="s">
        <v>31</v>
      </c>
      <c r="F7702" t="s">
        <v>29</v>
      </c>
      <c r="G7702">
        <v>96798.37</v>
      </c>
      <c r="H7702" s="5">
        <v>300</v>
      </c>
      <c r="I7702" s="5">
        <v>2000</v>
      </c>
      <c r="J7702" t="str">
        <f t="shared" si="960"/>
        <v>no</v>
      </c>
      <c r="K7702">
        <f t="shared" si="961"/>
        <v>0</v>
      </c>
      <c r="L7702">
        <f t="shared" si="962"/>
        <v>1</v>
      </c>
      <c r="M7702">
        <f t="shared" si="963"/>
        <v>0</v>
      </c>
      <c r="N7702">
        <f t="shared" si="964"/>
        <v>-5.4558160599027135</v>
      </c>
      <c r="O7702">
        <f t="shared" si="965"/>
        <v>4.2713896492300599E-3</v>
      </c>
      <c r="P7702">
        <f t="shared" si="966"/>
        <v>4.2532224787584184E-3</v>
      </c>
      <c r="Q7702">
        <f t="shared" si="967"/>
        <v>-4.2622931583676015E-3</v>
      </c>
    </row>
    <row r="7703" spans="1:17" x14ac:dyDescent="0.25">
      <c r="A7703">
        <v>7692</v>
      </c>
      <c r="B7703" t="s">
        <v>7817</v>
      </c>
      <c r="C7703" s="8">
        <v>35000</v>
      </c>
      <c r="E7703" t="s">
        <v>22</v>
      </c>
      <c r="F7703" t="s">
        <v>29</v>
      </c>
      <c r="G7703">
        <v>23389.31</v>
      </c>
      <c r="H7703" s="5">
        <v>200</v>
      </c>
      <c r="I7703" s="5">
        <v>2000</v>
      </c>
      <c r="J7703" t="str">
        <f t="shared" si="960"/>
        <v>no</v>
      </c>
      <c r="K7703">
        <f t="shared" si="961"/>
        <v>0</v>
      </c>
      <c r="L7703">
        <f t="shared" si="962"/>
        <v>1</v>
      </c>
      <c r="M7703">
        <f t="shared" si="963"/>
        <v>0</v>
      </c>
      <c r="N7703">
        <f t="shared" si="964"/>
        <v>-5.1078771859763643</v>
      </c>
      <c r="O7703">
        <f t="shared" si="965"/>
        <v>6.0489100150254577E-3</v>
      </c>
      <c r="P7703">
        <f t="shared" si="966"/>
        <v>6.0125406973852956E-3</v>
      </c>
      <c r="Q7703">
        <f t="shared" si="967"/>
        <v>-6.0306888009102931E-3</v>
      </c>
    </row>
    <row r="7704" spans="1:17" x14ac:dyDescent="0.25">
      <c r="A7704">
        <v>7693</v>
      </c>
      <c r="B7704" t="s">
        <v>7818</v>
      </c>
      <c r="C7704" s="8">
        <v>50000</v>
      </c>
      <c r="E7704" t="s">
        <v>22</v>
      </c>
      <c r="F7704" t="s">
        <v>30</v>
      </c>
      <c r="G7704">
        <v>6671.0699999999988</v>
      </c>
      <c r="H7704" s="5">
        <v>350</v>
      </c>
      <c r="I7704" s="5">
        <v>2000</v>
      </c>
      <c r="J7704" t="str">
        <f t="shared" si="960"/>
        <v>no</v>
      </c>
      <c r="K7704">
        <f t="shared" si="961"/>
        <v>0</v>
      </c>
      <c r="L7704">
        <f t="shared" si="962"/>
        <v>0</v>
      </c>
      <c r="M7704">
        <f t="shared" si="963"/>
        <v>0</v>
      </c>
      <c r="N7704">
        <f t="shared" si="964"/>
        <v>-5.1378041430544057</v>
      </c>
      <c r="O7704">
        <f t="shared" si="965"/>
        <v>5.8705664945884689E-3</v>
      </c>
      <c r="P7704">
        <f t="shared" si="966"/>
        <v>5.8363040833843234E-3</v>
      </c>
      <c r="Q7704">
        <f t="shared" si="967"/>
        <v>-5.8534018637476275E-3</v>
      </c>
    </row>
    <row r="7705" spans="1:17" x14ac:dyDescent="0.25">
      <c r="A7705">
        <v>7694</v>
      </c>
      <c r="B7705" t="s">
        <v>7819</v>
      </c>
      <c r="C7705" s="8">
        <v>25000</v>
      </c>
      <c r="E7705" t="s">
        <v>22</v>
      </c>
      <c r="F7705" t="s">
        <v>29</v>
      </c>
      <c r="G7705">
        <v>3437.56</v>
      </c>
      <c r="H7705" s="5">
        <v>300</v>
      </c>
      <c r="I7705" s="5">
        <v>9000</v>
      </c>
      <c r="J7705" t="str">
        <f t="shared" si="960"/>
        <v>no</v>
      </c>
      <c r="K7705">
        <f t="shared" si="961"/>
        <v>0</v>
      </c>
      <c r="L7705">
        <f t="shared" si="962"/>
        <v>1</v>
      </c>
      <c r="M7705">
        <f t="shared" si="963"/>
        <v>0</v>
      </c>
      <c r="N7705">
        <f t="shared" si="964"/>
        <v>-5.0774424782121441</v>
      </c>
      <c r="O7705">
        <f t="shared" si="965"/>
        <v>6.23583692807856E-3</v>
      </c>
      <c r="P7705">
        <f t="shared" si="966"/>
        <v>6.1971922478092686E-3</v>
      </c>
      <c r="Q7705">
        <f t="shared" si="967"/>
        <v>-6.216474549050232E-3</v>
      </c>
    </row>
    <row r="7706" spans="1:17" x14ac:dyDescent="0.25">
      <c r="A7706">
        <v>7695</v>
      </c>
      <c r="B7706" t="s">
        <v>7820</v>
      </c>
      <c r="C7706" s="8">
        <v>50000</v>
      </c>
      <c r="E7706" t="s">
        <v>22</v>
      </c>
      <c r="F7706" t="s">
        <v>73</v>
      </c>
      <c r="G7706">
        <v>29098.829999999998</v>
      </c>
      <c r="H7706" s="5">
        <v>350</v>
      </c>
      <c r="I7706" s="5">
        <v>9000</v>
      </c>
      <c r="J7706" t="str">
        <f t="shared" si="960"/>
        <v>no</v>
      </c>
      <c r="K7706">
        <f t="shared" si="961"/>
        <v>0</v>
      </c>
      <c r="L7706">
        <f t="shared" si="962"/>
        <v>0</v>
      </c>
      <c r="M7706">
        <f t="shared" si="963"/>
        <v>0</v>
      </c>
      <c r="N7706">
        <f t="shared" si="964"/>
        <v>-5.1376249895446504</v>
      </c>
      <c r="O7706">
        <f t="shared" si="965"/>
        <v>5.8716183213966449E-3</v>
      </c>
      <c r="P7706">
        <f t="shared" si="966"/>
        <v>5.8373436673710205E-3</v>
      </c>
      <c r="Q7706">
        <f t="shared" si="967"/>
        <v>-5.8544475512279518E-3</v>
      </c>
    </row>
    <row r="7707" spans="1:17" x14ac:dyDescent="0.25">
      <c r="A7707">
        <v>7696</v>
      </c>
      <c r="B7707" t="s">
        <v>7821</v>
      </c>
      <c r="C7707" s="8">
        <v>25000</v>
      </c>
      <c r="E7707" t="s">
        <v>24</v>
      </c>
      <c r="F7707" t="s">
        <v>29</v>
      </c>
      <c r="G7707">
        <v>-83.57</v>
      </c>
      <c r="H7707" s="5">
        <v>300</v>
      </c>
      <c r="I7707" s="5">
        <v>9000</v>
      </c>
      <c r="J7707" t="str">
        <f t="shared" si="960"/>
        <v>no</v>
      </c>
      <c r="K7707">
        <f t="shared" si="961"/>
        <v>0</v>
      </c>
      <c r="L7707">
        <f t="shared" si="962"/>
        <v>1</v>
      </c>
      <c r="M7707">
        <f t="shared" si="963"/>
        <v>0</v>
      </c>
      <c r="N7707">
        <f t="shared" si="964"/>
        <v>-5.0774424782121441</v>
      </c>
      <c r="O7707">
        <f t="shared" si="965"/>
        <v>6.23583692807856E-3</v>
      </c>
      <c r="P7707">
        <f t="shared" si="966"/>
        <v>6.1971922478092686E-3</v>
      </c>
      <c r="Q7707">
        <f t="shared" si="967"/>
        <v>-6.216474549050232E-3</v>
      </c>
    </row>
    <row r="7708" spans="1:17" x14ac:dyDescent="0.25">
      <c r="A7708">
        <v>7697</v>
      </c>
      <c r="B7708" t="s">
        <v>7822</v>
      </c>
      <c r="C7708" s="8">
        <v>2</v>
      </c>
      <c r="E7708" t="s">
        <v>57</v>
      </c>
      <c r="F7708" t="s">
        <v>74</v>
      </c>
      <c r="G7708">
        <v>2306.65</v>
      </c>
      <c r="H7708" s="5">
        <v>730</v>
      </c>
      <c r="I7708" s="5">
        <v>9000</v>
      </c>
      <c r="J7708" t="str">
        <f t="shared" si="960"/>
        <v>yes</v>
      </c>
      <c r="K7708">
        <f t="shared" si="961"/>
        <v>0</v>
      </c>
      <c r="L7708">
        <f t="shared" si="962"/>
        <v>0</v>
      </c>
      <c r="M7708">
        <f t="shared" si="963"/>
        <v>0</v>
      </c>
      <c r="N7708">
        <f t="shared" si="964"/>
        <v>-4.9863532693831756</v>
      </c>
      <c r="O7708">
        <f t="shared" si="965"/>
        <v>6.8305282254162358E-3</v>
      </c>
      <c r="P7708">
        <f t="shared" si="966"/>
        <v>6.7841886334687792E-3</v>
      </c>
      <c r="Q7708">
        <f t="shared" si="967"/>
        <v>-6.8073058548944205E-3</v>
      </c>
    </row>
    <row r="7709" spans="1:17" x14ac:dyDescent="0.25">
      <c r="A7709">
        <v>7698</v>
      </c>
      <c r="B7709" t="s">
        <v>7823</v>
      </c>
      <c r="C7709" s="8">
        <v>25000</v>
      </c>
      <c r="E7709" t="s">
        <v>22</v>
      </c>
      <c r="F7709" t="s">
        <v>29</v>
      </c>
      <c r="G7709">
        <v>191.84</v>
      </c>
      <c r="H7709" s="5">
        <v>200</v>
      </c>
      <c r="I7709" s="5">
        <v>9000</v>
      </c>
      <c r="J7709" t="str">
        <f t="shared" si="960"/>
        <v>no</v>
      </c>
      <c r="K7709">
        <f t="shared" si="961"/>
        <v>0</v>
      </c>
      <c r="L7709">
        <f t="shared" si="962"/>
        <v>1</v>
      </c>
      <c r="M7709">
        <f t="shared" si="963"/>
        <v>0</v>
      </c>
      <c r="N7709">
        <f t="shared" si="964"/>
        <v>-5.0774424782121441</v>
      </c>
      <c r="O7709">
        <f t="shared" si="965"/>
        <v>6.23583692807856E-3</v>
      </c>
      <c r="P7709">
        <f t="shared" si="966"/>
        <v>6.1971922478092686E-3</v>
      </c>
      <c r="Q7709">
        <f t="shared" si="967"/>
        <v>-6.216474549050232E-3</v>
      </c>
    </row>
    <row r="7710" spans="1:17" x14ac:dyDescent="0.25">
      <c r="A7710">
        <v>7699</v>
      </c>
      <c r="B7710" t="s">
        <v>7824</v>
      </c>
      <c r="C7710" s="8">
        <v>1000000</v>
      </c>
      <c r="E7710" t="s">
        <v>22</v>
      </c>
      <c r="F7710" t="s">
        <v>29</v>
      </c>
      <c r="G7710">
        <v>286212.84999999998</v>
      </c>
      <c r="H7710" s="5">
        <v>250</v>
      </c>
      <c r="I7710" s="5">
        <v>2000</v>
      </c>
      <c r="J7710" t="str">
        <f t="shared" si="960"/>
        <v>no</v>
      </c>
      <c r="K7710">
        <f t="shared" si="961"/>
        <v>0</v>
      </c>
      <c r="L7710">
        <f t="shared" si="962"/>
        <v>1</v>
      </c>
      <c r="M7710">
        <f t="shared" si="963"/>
        <v>0</v>
      </c>
      <c r="N7710">
        <f t="shared" si="964"/>
        <v>-8.0275381715322531</v>
      </c>
      <c r="O7710">
        <f t="shared" si="965"/>
        <v>3.2635064008745953E-4</v>
      </c>
      <c r="P7710">
        <f t="shared" si="966"/>
        <v>3.2624417009372464E-4</v>
      </c>
      <c r="Q7710">
        <f t="shared" si="967"/>
        <v>-3.2629739930046842E-4</v>
      </c>
    </row>
    <row r="7711" spans="1:17" x14ac:dyDescent="0.25">
      <c r="A7711">
        <v>7700</v>
      </c>
      <c r="B7711" t="s">
        <v>7825</v>
      </c>
      <c r="C7711" s="8">
        <v>110000</v>
      </c>
      <c r="E7711" t="s">
        <v>72</v>
      </c>
      <c r="F7711" t="s">
        <v>29</v>
      </c>
      <c r="G7711">
        <v>71350.150000000009</v>
      </c>
      <c r="H7711" s="5">
        <v>250</v>
      </c>
      <c r="I7711" s="5">
        <v>3000</v>
      </c>
      <c r="J7711" t="str">
        <f t="shared" si="960"/>
        <v>no</v>
      </c>
      <c r="K7711">
        <f t="shared" si="961"/>
        <v>0</v>
      </c>
      <c r="L7711">
        <f t="shared" si="962"/>
        <v>1</v>
      </c>
      <c r="M7711">
        <f t="shared" si="963"/>
        <v>0</v>
      </c>
      <c r="N7711">
        <f t="shared" si="964"/>
        <v>-5.3347682495263165</v>
      </c>
      <c r="O7711">
        <f t="shared" si="965"/>
        <v>4.8210272581669482E-3</v>
      </c>
      <c r="P7711">
        <f t="shared" si="966"/>
        <v>4.7978964685103966E-3</v>
      </c>
      <c r="Q7711">
        <f t="shared" si="967"/>
        <v>-4.8094433223159613E-3</v>
      </c>
    </row>
    <row r="7712" spans="1:17" x14ac:dyDescent="0.25">
      <c r="A7712">
        <v>7701</v>
      </c>
      <c r="B7712" t="s">
        <v>7826</v>
      </c>
      <c r="C7712" s="8">
        <v>25000</v>
      </c>
      <c r="E7712" t="s">
        <v>22</v>
      </c>
      <c r="F7712" t="s">
        <v>73</v>
      </c>
      <c r="G7712">
        <v>461.23</v>
      </c>
      <c r="H7712" s="5">
        <v>200</v>
      </c>
      <c r="I7712" s="5">
        <v>9000</v>
      </c>
      <c r="J7712" t="str">
        <f t="shared" si="960"/>
        <v>no</v>
      </c>
      <c r="K7712">
        <f t="shared" si="961"/>
        <v>0</v>
      </c>
      <c r="L7712">
        <f t="shared" si="962"/>
        <v>0</v>
      </c>
      <c r="M7712">
        <f t="shared" si="963"/>
        <v>0</v>
      </c>
      <c r="N7712">
        <f t="shared" si="964"/>
        <v>-5.0619861039084881</v>
      </c>
      <c r="O7712">
        <f t="shared" si="965"/>
        <v>6.3329690794522234E-3</v>
      </c>
      <c r="P7712">
        <f t="shared" si="966"/>
        <v>6.2931149768901407E-3</v>
      </c>
      <c r="Q7712">
        <f t="shared" si="967"/>
        <v>-6.3130000950679839E-3</v>
      </c>
    </row>
    <row r="7713" spans="1:17" x14ac:dyDescent="0.25">
      <c r="A7713">
        <v>7702</v>
      </c>
      <c r="B7713" t="s">
        <v>7827</v>
      </c>
      <c r="C7713" s="8">
        <v>200000</v>
      </c>
      <c r="E7713" t="s">
        <v>22</v>
      </c>
      <c r="F7713" t="s">
        <v>29</v>
      </c>
      <c r="G7713">
        <v>91163.199999999997</v>
      </c>
      <c r="H7713" s="5">
        <v>200</v>
      </c>
      <c r="I7713" s="5">
        <v>2000</v>
      </c>
      <c r="J7713" t="str">
        <f t="shared" si="960"/>
        <v>no</v>
      </c>
      <c r="K7713">
        <f t="shared" si="961"/>
        <v>0</v>
      </c>
      <c r="L7713">
        <f t="shared" si="962"/>
        <v>1</v>
      </c>
      <c r="M7713">
        <f t="shared" si="963"/>
        <v>0</v>
      </c>
      <c r="N7713">
        <f t="shared" si="964"/>
        <v>-5.6070938311750398</v>
      </c>
      <c r="O7713">
        <f t="shared" si="965"/>
        <v>3.6717245187135035E-3</v>
      </c>
      <c r="P7713">
        <f t="shared" si="966"/>
        <v>3.6582922772624587E-3</v>
      </c>
      <c r="Q7713">
        <f t="shared" si="967"/>
        <v>-3.6650001931303865E-3</v>
      </c>
    </row>
    <row r="7714" spans="1:17" x14ac:dyDescent="0.25">
      <c r="A7714">
        <v>7703</v>
      </c>
      <c r="B7714" t="s">
        <v>7828</v>
      </c>
      <c r="C7714" s="8">
        <v>75000</v>
      </c>
      <c r="E7714" t="s">
        <v>52</v>
      </c>
      <c r="F7714" t="s">
        <v>29</v>
      </c>
      <c r="G7714">
        <v>55</v>
      </c>
      <c r="H7714" s="5">
        <v>350</v>
      </c>
      <c r="I7714" s="5">
        <v>2000</v>
      </c>
      <c r="J7714" t="str">
        <f t="shared" si="960"/>
        <v>no</v>
      </c>
      <c r="K7714">
        <f t="shared" si="961"/>
        <v>0</v>
      </c>
      <c r="L7714">
        <f t="shared" si="962"/>
        <v>1</v>
      </c>
      <c r="M7714">
        <f t="shared" si="963"/>
        <v>0</v>
      </c>
      <c r="N7714">
        <f t="shared" si="964"/>
        <v>-5.2288994029942248</v>
      </c>
      <c r="O7714">
        <f t="shared" si="965"/>
        <v>5.3594206201676622E-3</v>
      </c>
      <c r="P7714">
        <f t="shared" si="966"/>
        <v>5.3308503508741594E-3</v>
      </c>
      <c r="Q7714">
        <f t="shared" si="967"/>
        <v>-5.3451100336729179E-3</v>
      </c>
    </row>
    <row r="7715" spans="1:17" x14ac:dyDescent="0.25">
      <c r="A7715">
        <v>7704</v>
      </c>
      <c r="B7715" t="s">
        <v>7829</v>
      </c>
      <c r="C7715" s="8">
        <v>25000</v>
      </c>
      <c r="E7715" t="s">
        <v>22</v>
      </c>
      <c r="F7715" t="s">
        <v>29</v>
      </c>
      <c r="G7715">
        <v>7107.1900000000005</v>
      </c>
      <c r="H7715" s="5">
        <v>300</v>
      </c>
      <c r="I7715" s="5">
        <v>2000</v>
      </c>
      <c r="J7715" t="str">
        <f t="shared" si="960"/>
        <v>no</v>
      </c>
      <c r="K7715">
        <f t="shared" si="961"/>
        <v>0</v>
      </c>
      <c r="L7715">
        <f t="shared" si="962"/>
        <v>1</v>
      </c>
      <c r="M7715">
        <f t="shared" si="963"/>
        <v>0</v>
      </c>
      <c r="N7715">
        <f t="shared" si="964"/>
        <v>-5.0776216317218994</v>
      </c>
      <c r="O7715">
        <f t="shared" si="965"/>
        <v>6.2347198560733057E-3</v>
      </c>
      <c r="P7715">
        <f t="shared" si="966"/>
        <v>6.1960889770977974E-3</v>
      </c>
      <c r="Q7715">
        <f t="shared" si="967"/>
        <v>-6.2153643991387491E-3</v>
      </c>
    </row>
    <row r="7716" spans="1:17" x14ac:dyDescent="0.25">
      <c r="A7716">
        <v>7705</v>
      </c>
      <c r="B7716" t="s">
        <v>7830</v>
      </c>
      <c r="C7716" s="8">
        <v>2</v>
      </c>
      <c r="E7716" t="s">
        <v>57</v>
      </c>
      <c r="F7716" t="s">
        <v>74</v>
      </c>
      <c r="G7716">
        <v>281.67</v>
      </c>
      <c r="H7716" s="5">
        <v>250</v>
      </c>
      <c r="I7716" s="5">
        <v>9000</v>
      </c>
      <c r="J7716" t="str">
        <f t="shared" si="960"/>
        <v>yes</v>
      </c>
      <c r="K7716">
        <f t="shared" si="961"/>
        <v>0</v>
      </c>
      <c r="L7716">
        <f t="shared" si="962"/>
        <v>0</v>
      </c>
      <c r="M7716">
        <f t="shared" si="963"/>
        <v>0</v>
      </c>
      <c r="N7716">
        <f t="shared" si="964"/>
        <v>-4.9863532693831756</v>
      </c>
      <c r="O7716">
        <f t="shared" si="965"/>
        <v>6.8305282254162358E-3</v>
      </c>
      <c r="P7716">
        <f t="shared" si="966"/>
        <v>6.7841886334687792E-3</v>
      </c>
      <c r="Q7716">
        <f t="shared" si="967"/>
        <v>-6.8073058548944205E-3</v>
      </c>
    </row>
    <row r="7717" spans="1:17" x14ac:dyDescent="0.25">
      <c r="A7717">
        <v>7706</v>
      </c>
      <c r="B7717" t="s">
        <v>7831</v>
      </c>
      <c r="C7717" s="8">
        <v>75000</v>
      </c>
      <c r="E7717" t="s">
        <v>31</v>
      </c>
      <c r="F7717" t="s">
        <v>29</v>
      </c>
      <c r="G7717">
        <v>202.94</v>
      </c>
      <c r="H7717" s="5">
        <v>200</v>
      </c>
      <c r="I7717" s="5">
        <v>2000</v>
      </c>
      <c r="J7717" t="str">
        <f t="shared" si="960"/>
        <v>no</v>
      </c>
      <c r="K7717">
        <f t="shared" si="961"/>
        <v>0</v>
      </c>
      <c r="L7717">
        <f t="shared" si="962"/>
        <v>1</v>
      </c>
      <c r="M7717">
        <f t="shared" si="963"/>
        <v>0</v>
      </c>
      <c r="N7717">
        <f t="shared" si="964"/>
        <v>-5.2288994029942248</v>
      </c>
      <c r="O7717">
        <f t="shared" si="965"/>
        <v>5.3594206201676622E-3</v>
      </c>
      <c r="P7717">
        <f t="shared" si="966"/>
        <v>5.3308503508741594E-3</v>
      </c>
      <c r="Q7717">
        <f t="shared" si="967"/>
        <v>-5.3451100336729179E-3</v>
      </c>
    </row>
    <row r="7718" spans="1:17" x14ac:dyDescent="0.25">
      <c r="A7718">
        <v>7707</v>
      </c>
      <c r="B7718" t="s">
        <v>7832</v>
      </c>
      <c r="C7718" s="8">
        <v>250000</v>
      </c>
      <c r="E7718" t="s">
        <v>22</v>
      </c>
      <c r="F7718" t="s">
        <v>29</v>
      </c>
      <c r="G7718">
        <v>148528.12</v>
      </c>
      <c r="H7718" s="5">
        <v>250</v>
      </c>
      <c r="I7718" s="5">
        <v>2000</v>
      </c>
      <c r="J7718" t="str">
        <f t="shared" si="960"/>
        <v>no</v>
      </c>
      <c r="K7718">
        <f t="shared" si="961"/>
        <v>0</v>
      </c>
      <c r="L7718">
        <f t="shared" si="962"/>
        <v>1</v>
      </c>
      <c r="M7718">
        <f t="shared" si="963"/>
        <v>0</v>
      </c>
      <c r="N7718">
        <f t="shared" si="964"/>
        <v>-5.7583716024473652</v>
      </c>
      <c r="O7718">
        <f t="shared" si="965"/>
        <v>3.1562470409956722E-3</v>
      </c>
      <c r="P7718">
        <f t="shared" si="966"/>
        <v>3.1463164888875851E-3</v>
      </c>
      <c r="Q7718">
        <f t="shared" si="967"/>
        <v>-3.151276549290742E-3</v>
      </c>
    </row>
    <row r="7719" spans="1:17" x14ac:dyDescent="0.25">
      <c r="A7719">
        <v>7708</v>
      </c>
      <c r="B7719" t="s">
        <v>7833</v>
      </c>
      <c r="C7719" s="8">
        <v>25000</v>
      </c>
      <c r="E7719" t="s">
        <v>22</v>
      </c>
      <c r="F7719" t="s">
        <v>73</v>
      </c>
      <c r="G7719">
        <v>296.34000000000003</v>
      </c>
      <c r="H7719" s="5">
        <v>200</v>
      </c>
      <c r="I7719" s="5">
        <v>9000</v>
      </c>
      <c r="J7719" t="str">
        <f t="shared" si="960"/>
        <v>no</v>
      </c>
      <c r="K7719">
        <f t="shared" si="961"/>
        <v>0</v>
      </c>
      <c r="L7719">
        <f t="shared" si="962"/>
        <v>0</v>
      </c>
      <c r="M7719">
        <f t="shared" si="963"/>
        <v>0</v>
      </c>
      <c r="N7719">
        <f t="shared" si="964"/>
        <v>-5.0619861039084881</v>
      </c>
      <c r="O7719">
        <f t="shared" si="965"/>
        <v>6.3329690794522234E-3</v>
      </c>
      <c r="P7719">
        <f t="shared" si="966"/>
        <v>6.2931149768901407E-3</v>
      </c>
      <c r="Q7719">
        <f t="shared" si="967"/>
        <v>-6.3130000950679839E-3</v>
      </c>
    </row>
    <row r="7720" spans="1:17" x14ac:dyDescent="0.25">
      <c r="A7720">
        <v>7709</v>
      </c>
      <c r="B7720" t="s">
        <v>7834</v>
      </c>
      <c r="C7720" s="8">
        <v>25000</v>
      </c>
      <c r="E7720" t="s">
        <v>22</v>
      </c>
      <c r="F7720" t="s">
        <v>73</v>
      </c>
      <c r="G7720">
        <v>-127.84</v>
      </c>
      <c r="H7720" s="5">
        <v>250</v>
      </c>
      <c r="I7720" s="5">
        <v>9000</v>
      </c>
      <c r="J7720" t="str">
        <f t="shared" si="960"/>
        <v>no</v>
      </c>
      <c r="K7720">
        <f t="shared" si="961"/>
        <v>0</v>
      </c>
      <c r="L7720">
        <f t="shared" si="962"/>
        <v>0</v>
      </c>
      <c r="M7720">
        <f t="shared" si="963"/>
        <v>0</v>
      </c>
      <c r="N7720">
        <f t="shared" si="964"/>
        <v>-5.0619861039084881</v>
      </c>
      <c r="O7720">
        <f t="shared" si="965"/>
        <v>6.3329690794522234E-3</v>
      </c>
      <c r="P7720">
        <f t="shared" si="966"/>
        <v>6.2931149768901407E-3</v>
      </c>
      <c r="Q7720">
        <f t="shared" si="967"/>
        <v>-6.3130000950679839E-3</v>
      </c>
    </row>
    <row r="7721" spans="1:17" x14ac:dyDescent="0.25">
      <c r="A7721">
        <v>7710</v>
      </c>
      <c r="B7721" t="s">
        <v>7835</v>
      </c>
      <c r="C7721" s="8">
        <v>25000</v>
      </c>
      <c r="E7721" t="s">
        <v>22</v>
      </c>
      <c r="F7721" t="s">
        <v>73</v>
      </c>
      <c r="G7721">
        <v>3265.2</v>
      </c>
      <c r="H7721" s="5">
        <v>250</v>
      </c>
      <c r="I7721" s="5">
        <v>9000</v>
      </c>
      <c r="J7721" t="str">
        <f t="shared" si="960"/>
        <v>no</v>
      </c>
      <c r="K7721">
        <f t="shared" si="961"/>
        <v>0</v>
      </c>
      <c r="L7721">
        <f t="shared" si="962"/>
        <v>0</v>
      </c>
      <c r="M7721">
        <f t="shared" si="963"/>
        <v>0</v>
      </c>
      <c r="N7721">
        <f t="shared" si="964"/>
        <v>-5.0619861039084881</v>
      </c>
      <c r="O7721">
        <f t="shared" si="965"/>
        <v>6.3329690794522234E-3</v>
      </c>
      <c r="P7721">
        <f t="shared" si="966"/>
        <v>6.2931149768901407E-3</v>
      </c>
      <c r="Q7721">
        <f t="shared" si="967"/>
        <v>-6.3130000950679839E-3</v>
      </c>
    </row>
    <row r="7722" spans="1:17" x14ac:dyDescent="0.25">
      <c r="A7722">
        <v>7711</v>
      </c>
      <c r="B7722" t="s">
        <v>7836</v>
      </c>
      <c r="C7722" s="8">
        <v>350000</v>
      </c>
      <c r="E7722" t="s">
        <v>22</v>
      </c>
      <c r="F7722" t="s">
        <v>29</v>
      </c>
      <c r="G7722">
        <v>389611.79</v>
      </c>
      <c r="H7722" s="5">
        <v>200</v>
      </c>
      <c r="I7722" s="5">
        <v>2000</v>
      </c>
      <c r="J7722" t="str">
        <f t="shared" si="960"/>
        <v>yes</v>
      </c>
      <c r="K7722">
        <f t="shared" si="961"/>
        <v>0</v>
      </c>
      <c r="L7722">
        <f t="shared" si="962"/>
        <v>1</v>
      </c>
      <c r="M7722">
        <f t="shared" si="963"/>
        <v>0</v>
      </c>
      <c r="N7722">
        <f t="shared" si="964"/>
        <v>-6.060927144992017</v>
      </c>
      <c r="O7722">
        <f t="shared" si="965"/>
        <v>2.332237562449874E-3</v>
      </c>
      <c r="P7722">
        <f t="shared" si="966"/>
        <v>2.3268108866991966E-3</v>
      </c>
      <c r="Q7722">
        <f t="shared" si="967"/>
        <v>-2.3295221176480264E-3</v>
      </c>
    </row>
    <row r="7723" spans="1:17" x14ac:dyDescent="0.25">
      <c r="A7723">
        <v>7712</v>
      </c>
      <c r="B7723" t="s">
        <v>7837</v>
      </c>
      <c r="C7723" s="8">
        <v>25000</v>
      </c>
      <c r="E7723" t="s">
        <v>22</v>
      </c>
      <c r="F7723" t="s">
        <v>73</v>
      </c>
      <c r="G7723">
        <v>6700.2</v>
      </c>
      <c r="H7723" s="5">
        <v>200</v>
      </c>
      <c r="I7723" s="5">
        <v>9000</v>
      </c>
      <c r="J7723" t="str">
        <f t="shared" si="960"/>
        <v>no</v>
      </c>
      <c r="K7723">
        <f t="shared" si="961"/>
        <v>0</v>
      </c>
      <c r="L7723">
        <f t="shared" si="962"/>
        <v>0</v>
      </c>
      <c r="M7723">
        <f t="shared" si="963"/>
        <v>0</v>
      </c>
      <c r="N7723">
        <f t="shared" si="964"/>
        <v>-5.0619861039084881</v>
      </c>
      <c r="O7723">
        <f t="shared" si="965"/>
        <v>6.3329690794522234E-3</v>
      </c>
      <c r="P7723">
        <f t="shared" si="966"/>
        <v>6.2931149768901407E-3</v>
      </c>
      <c r="Q7723">
        <f t="shared" si="967"/>
        <v>-6.3130000950679839E-3</v>
      </c>
    </row>
    <row r="7724" spans="1:17" x14ac:dyDescent="0.25">
      <c r="A7724">
        <v>7713</v>
      </c>
      <c r="B7724" t="s">
        <v>7838</v>
      </c>
      <c r="C7724" s="8">
        <v>2</v>
      </c>
      <c r="E7724" t="s">
        <v>57</v>
      </c>
      <c r="F7724" t="s">
        <v>74</v>
      </c>
      <c r="G7724">
        <v>3451.45</v>
      </c>
      <c r="H7724" s="5">
        <v>730</v>
      </c>
      <c r="I7724" s="5">
        <v>9000</v>
      </c>
      <c r="J7724" t="str">
        <f t="shared" si="960"/>
        <v>yes</v>
      </c>
      <c r="K7724">
        <f t="shared" si="961"/>
        <v>0</v>
      </c>
      <c r="L7724">
        <f t="shared" si="962"/>
        <v>0</v>
      </c>
      <c r="M7724">
        <f t="shared" si="963"/>
        <v>0</v>
      </c>
      <c r="N7724">
        <f t="shared" si="964"/>
        <v>-4.9863532693831756</v>
      </c>
      <c r="O7724">
        <f t="shared" si="965"/>
        <v>6.8305282254162358E-3</v>
      </c>
      <c r="P7724">
        <f t="shared" si="966"/>
        <v>6.7841886334687792E-3</v>
      </c>
      <c r="Q7724">
        <f t="shared" si="967"/>
        <v>-6.8073058548944205E-3</v>
      </c>
    </row>
    <row r="7725" spans="1:17" x14ac:dyDescent="0.25">
      <c r="A7725">
        <v>7714</v>
      </c>
      <c r="B7725" t="s">
        <v>7839</v>
      </c>
      <c r="C7725" s="8">
        <v>100000</v>
      </c>
      <c r="E7725" t="s">
        <v>22</v>
      </c>
      <c r="F7725" t="s">
        <v>20</v>
      </c>
      <c r="G7725">
        <v>53678.99</v>
      </c>
      <c r="H7725" s="5">
        <v>200</v>
      </c>
      <c r="I7725" s="5">
        <v>3000</v>
      </c>
      <c r="J7725" t="str">
        <f t="shared" si="960"/>
        <v>no</v>
      </c>
      <c r="K7725">
        <f t="shared" si="961"/>
        <v>0</v>
      </c>
      <c r="L7725">
        <f t="shared" si="962"/>
        <v>0</v>
      </c>
      <c r="M7725">
        <f t="shared" si="963"/>
        <v>0</v>
      </c>
      <c r="N7725">
        <f t="shared" si="964"/>
        <v>-5.2890563209681956</v>
      </c>
      <c r="O7725">
        <f t="shared" si="965"/>
        <v>5.0465203087574342E-3</v>
      </c>
      <c r="P7725">
        <f t="shared" si="966"/>
        <v>5.0211808177865304E-3</v>
      </c>
      <c r="Q7725">
        <f t="shared" si="967"/>
        <v>-5.0338293041779494E-3</v>
      </c>
    </row>
    <row r="7726" spans="1:17" x14ac:dyDescent="0.25">
      <c r="A7726">
        <v>7715</v>
      </c>
      <c r="B7726" t="s">
        <v>7840</v>
      </c>
      <c r="C7726" s="8">
        <v>25000</v>
      </c>
      <c r="E7726" t="s">
        <v>22</v>
      </c>
      <c r="F7726" t="s">
        <v>73</v>
      </c>
      <c r="G7726">
        <v>3027.97</v>
      </c>
      <c r="H7726" s="5">
        <v>200</v>
      </c>
      <c r="I7726" s="5">
        <v>9000</v>
      </c>
      <c r="J7726" t="str">
        <f t="shared" si="960"/>
        <v>no</v>
      </c>
      <c r="K7726">
        <f t="shared" si="961"/>
        <v>0</v>
      </c>
      <c r="L7726">
        <f t="shared" si="962"/>
        <v>0</v>
      </c>
      <c r="M7726">
        <f t="shared" si="963"/>
        <v>0</v>
      </c>
      <c r="N7726">
        <f t="shared" si="964"/>
        <v>-5.0619861039084881</v>
      </c>
      <c r="O7726">
        <f t="shared" si="965"/>
        <v>6.3329690794522234E-3</v>
      </c>
      <c r="P7726">
        <f t="shared" si="966"/>
        <v>6.2931149768901407E-3</v>
      </c>
      <c r="Q7726">
        <f t="shared" si="967"/>
        <v>-6.3130000950679839E-3</v>
      </c>
    </row>
    <row r="7727" spans="1:17" x14ac:dyDescent="0.25">
      <c r="A7727">
        <v>7716</v>
      </c>
      <c r="B7727" t="s">
        <v>7841</v>
      </c>
      <c r="C7727" s="8">
        <v>15000000</v>
      </c>
      <c r="E7727" t="s">
        <v>62</v>
      </c>
      <c r="F7727" t="s">
        <v>39</v>
      </c>
      <c r="G7727">
        <v>10294708.099999996</v>
      </c>
      <c r="H7727" s="5">
        <v>250</v>
      </c>
      <c r="I7727" s="5">
        <v>7000</v>
      </c>
      <c r="J7727" t="str">
        <f t="shared" si="960"/>
        <v>no</v>
      </c>
      <c r="K7727">
        <f t="shared" si="961"/>
        <v>0</v>
      </c>
      <c r="L7727">
        <f t="shared" si="962"/>
        <v>0</v>
      </c>
      <c r="M7727">
        <f t="shared" si="963"/>
        <v>0</v>
      </c>
      <c r="N7727">
        <f t="shared" si="964"/>
        <v>-50.369729786687152</v>
      </c>
      <c r="O7727">
        <f t="shared" si="965"/>
        <v>1.3326137765373889E-22</v>
      </c>
      <c r="P7727">
        <f t="shared" si="966"/>
        <v>1.3326137765373889E-22</v>
      </c>
      <c r="Q7727">
        <f t="shared" si="967"/>
        <v>0</v>
      </c>
    </row>
    <row r="7728" spans="1:17" x14ac:dyDescent="0.25">
      <c r="A7728">
        <v>7717</v>
      </c>
      <c r="B7728" t="s">
        <v>7842</v>
      </c>
      <c r="C7728" s="8">
        <v>50000</v>
      </c>
      <c r="E7728" t="s">
        <v>22</v>
      </c>
      <c r="F7728" t="s">
        <v>25</v>
      </c>
      <c r="G7728">
        <v>19083.09</v>
      </c>
      <c r="H7728" s="5">
        <v>400</v>
      </c>
      <c r="I7728" s="5">
        <v>2000</v>
      </c>
      <c r="J7728" t="str">
        <f t="shared" si="960"/>
        <v>no</v>
      </c>
      <c r="K7728">
        <f t="shared" si="961"/>
        <v>0</v>
      </c>
      <c r="L7728">
        <f t="shared" si="962"/>
        <v>0</v>
      </c>
      <c r="M7728">
        <f t="shared" si="963"/>
        <v>0</v>
      </c>
      <c r="N7728">
        <f t="shared" si="964"/>
        <v>-5.1378041430544057</v>
      </c>
      <c r="O7728">
        <f t="shared" si="965"/>
        <v>5.8705664945884689E-3</v>
      </c>
      <c r="P7728">
        <f t="shared" si="966"/>
        <v>5.8363040833843234E-3</v>
      </c>
      <c r="Q7728">
        <f t="shared" si="967"/>
        <v>-5.8534018637476275E-3</v>
      </c>
    </row>
    <row r="7729" spans="1:17" x14ac:dyDescent="0.25">
      <c r="A7729">
        <v>7718</v>
      </c>
      <c r="B7729" t="s">
        <v>7843</v>
      </c>
      <c r="C7729" s="8">
        <v>150000</v>
      </c>
      <c r="E7729" t="s">
        <v>22</v>
      </c>
      <c r="F7729" t="s">
        <v>20</v>
      </c>
      <c r="G7729">
        <v>0.42000000000000004</v>
      </c>
      <c r="H7729" s="5">
        <v>250</v>
      </c>
      <c r="I7729" s="5">
        <v>2000</v>
      </c>
      <c r="J7729" t="str">
        <f t="shared" si="960"/>
        <v>no</v>
      </c>
      <c r="K7729">
        <f t="shared" si="961"/>
        <v>0</v>
      </c>
      <c r="L7729">
        <f t="shared" si="962"/>
        <v>0</v>
      </c>
      <c r="M7729">
        <f t="shared" si="963"/>
        <v>0</v>
      </c>
      <c r="N7729">
        <f t="shared" si="964"/>
        <v>-5.4403596855990575</v>
      </c>
      <c r="O7729">
        <f t="shared" si="965"/>
        <v>4.3379227017729775E-3</v>
      </c>
      <c r="P7729">
        <f t="shared" si="966"/>
        <v>4.3191864050134803E-3</v>
      </c>
      <c r="Q7729">
        <f t="shared" si="967"/>
        <v>-4.328541036596789E-3</v>
      </c>
    </row>
    <row r="7730" spans="1:17" x14ac:dyDescent="0.25">
      <c r="A7730">
        <v>7719</v>
      </c>
      <c r="B7730" t="s">
        <v>7844</v>
      </c>
      <c r="C7730" s="8">
        <v>170000</v>
      </c>
      <c r="E7730" t="s">
        <v>22</v>
      </c>
      <c r="F7730" t="s">
        <v>29</v>
      </c>
      <c r="G7730">
        <v>120993.16</v>
      </c>
      <c r="H7730" s="5">
        <v>250</v>
      </c>
      <c r="I7730" s="5">
        <v>2000</v>
      </c>
      <c r="J7730" t="str">
        <f t="shared" si="960"/>
        <v>no</v>
      </c>
      <c r="K7730">
        <f t="shared" si="961"/>
        <v>0</v>
      </c>
      <c r="L7730">
        <f t="shared" si="962"/>
        <v>1</v>
      </c>
      <c r="M7730">
        <f t="shared" si="963"/>
        <v>0</v>
      </c>
      <c r="N7730">
        <f t="shared" si="964"/>
        <v>-5.5163271684116442</v>
      </c>
      <c r="O7730">
        <f t="shared" si="965"/>
        <v>4.0205877988864292E-3</v>
      </c>
      <c r="P7730">
        <f t="shared" si="966"/>
        <v>4.004487405682349E-3</v>
      </c>
      <c r="Q7730">
        <f t="shared" si="967"/>
        <v>-4.0125268350802322E-3</v>
      </c>
    </row>
    <row r="7731" spans="1:17" x14ac:dyDescent="0.25">
      <c r="A7731">
        <v>7720</v>
      </c>
      <c r="B7731" t="s">
        <v>7845</v>
      </c>
      <c r="C7731" s="8">
        <v>2</v>
      </c>
      <c r="E7731" t="s">
        <v>57</v>
      </c>
      <c r="F7731" t="s">
        <v>74</v>
      </c>
      <c r="G7731">
        <v>30651.52</v>
      </c>
      <c r="H7731" s="5">
        <v>730</v>
      </c>
      <c r="I7731" s="5">
        <v>9000</v>
      </c>
      <c r="J7731" t="str">
        <f t="shared" si="960"/>
        <v>yes</v>
      </c>
      <c r="K7731">
        <f t="shared" si="961"/>
        <v>0</v>
      </c>
      <c r="L7731">
        <f t="shared" si="962"/>
        <v>0</v>
      </c>
      <c r="M7731">
        <f t="shared" si="963"/>
        <v>0</v>
      </c>
      <c r="N7731">
        <f t="shared" si="964"/>
        <v>-4.9863532693831756</v>
      </c>
      <c r="O7731">
        <f t="shared" si="965"/>
        <v>6.8305282254162358E-3</v>
      </c>
      <c r="P7731">
        <f t="shared" si="966"/>
        <v>6.7841886334687792E-3</v>
      </c>
      <c r="Q7731">
        <f t="shared" si="967"/>
        <v>-6.8073058548944205E-3</v>
      </c>
    </row>
    <row r="7732" spans="1:17" x14ac:dyDescent="0.25">
      <c r="A7732">
        <v>7721</v>
      </c>
      <c r="B7732" t="s">
        <v>7846</v>
      </c>
      <c r="C7732" s="8">
        <v>2</v>
      </c>
      <c r="E7732" t="s">
        <v>57</v>
      </c>
      <c r="F7732" t="s">
        <v>74</v>
      </c>
      <c r="G7732">
        <v>377.48</v>
      </c>
      <c r="H7732" s="5">
        <v>400</v>
      </c>
      <c r="I7732" s="5">
        <v>9000</v>
      </c>
      <c r="J7732" t="str">
        <f t="shared" si="960"/>
        <v>yes</v>
      </c>
      <c r="K7732">
        <f t="shared" si="961"/>
        <v>0</v>
      </c>
      <c r="L7732">
        <f t="shared" si="962"/>
        <v>0</v>
      </c>
      <c r="M7732">
        <f t="shared" si="963"/>
        <v>0</v>
      </c>
      <c r="N7732">
        <f t="shared" si="964"/>
        <v>-4.9863532693831756</v>
      </c>
      <c r="O7732">
        <f t="shared" si="965"/>
        <v>6.8305282254162358E-3</v>
      </c>
      <c r="P7732">
        <f t="shared" si="966"/>
        <v>6.7841886334687792E-3</v>
      </c>
      <c r="Q7732">
        <f t="shared" si="967"/>
        <v>-6.8073058548944205E-3</v>
      </c>
    </row>
    <row r="7733" spans="1:17" x14ac:dyDescent="0.25">
      <c r="A7733">
        <v>7722</v>
      </c>
      <c r="B7733" t="s">
        <v>7847</v>
      </c>
      <c r="C7733" s="8">
        <v>2</v>
      </c>
      <c r="E7733" t="s">
        <v>57</v>
      </c>
      <c r="F7733" t="s">
        <v>74</v>
      </c>
      <c r="G7733">
        <v>513.35</v>
      </c>
      <c r="H7733" s="5">
        <v>400</v>
      </c>
      <c r="I7733" s="5">
        <v>9000</v>
      </c>
      <c r="J7733" t="str">
        <f t="shared" si="960"/>
        <v>yes</v>
      </c>
      <c r="K7733">
        <f t="shared" si="961"/>
        <v>0</v>
      </c>
      <c r="L7733">
        <f t="shared" si="962"/>
        <v>0</v>
      </c>
      <c r="M7733">
        <f t="shared" si="963"/>
        <v>0</v>
      </c>
      <c r="N7733">
        <f t="shared" si="964"/>
        <v>-4.9863532693831756</v>
      </c>
      <c r="O7733">
        <f t="shared" si="965"/>
        <v>6.8305282254162358E-3</v>
      </c>
      <c r="P7733">
        <f t="shared" si="966"/>
        <v>6.7841886334687792E-3</v>
      </c>
      <c r="Q7733">
        <f t="shared" si="967"/>
        <v>-6.8073058548944205E-3</v>
      </c>
    </row>
    <row r="7734" spans="1:17" x14ac:dyDescent="0.25">
      <c r="A7734">
        <v>7723</v>
      </c>
      <c r="B7734" t="s">
        <v>7848</v>
      </c>
      <c r="C7734" s="8">
        <v>170000</v>
      </c>
      <c r="E7734" t="s">
        <v>22</v>
      </c>
      <c r="F7734" t="s">
        <v>29</v>
      </c>
      <c r="G7734">
        <v>59620.13</v>
      </c>
      <c r="H7734" s="5">
        <v>250</v>
      </c>
      <c r="I7734" s="5">
        <v>2000</v>
      </c>
      <c r="J7734" t="str">
        <f t="shared" si="960"/>
        <v>no</v>
      </c>
      <c r="K7734">
        <f t="shared" si="961"/>
        <v>0</v>
      </c>
      <c r="L7734">
        <f t="shared" si="962"/>
        <v>1</v>
      </c>
      <c r="M7734">
        <f t="shared" si="963"/>
        <v>0</v>
      </c>
      <c r="N7734">
        <f t="shared" si="964"/>
        <v>-5.5163271684116442</v>
      </c>
      <c r="O7734">
        <f t="shared" si="965"/>
        <v>4.0205877988864292E-3</v>
      </c>
      <c r="P7734">
        <f t="shared" si="966"/>
        <v>4.004487405682349E-3</v>
      </c>
      <c r="Q7734">
        <f t="shared" si="967"/>
        <v>-4.0125268350802322E-3</v>
      </c>
    </row>
    <row r="7735" spans="1:17" x14ac:dyDescent="0.25">
      <c r="A7735">
        <v>7724</v>
      </c>
      <c r="B7735" t="s">
        <v>7849</v>
      </c>
      <c r="C7735" s="8">
        <v>300000</v>
      </c>
      <c r="E7735" t="s">
        <v>41</v>
      </c>
      <c r="F7735" t="s">
        <v>25</v>
      </c>
      <c r="G7735">
        <v>181468.33</v>
      </c>
      <c r="H7735" s="5">
        <v>250</v>
      </c>
      <c r="I7735" s="5">
        <v>2000</v>
      </c>
      <c r="J7735" t="str">
        <f t="shared" si="960"/>
        <v>no</v>
      </c>
      <c r="K7735">
        <f t="shared" si="961"/>
        <v>0</v>
      </c>
      <c r="L7735">
        <f t="shared" si="962"/>
        <v>0</v>
      </c>
      <c r="M7735">
        <f t="shared" si="963"/>
        <v>0</v>
      </c>
      <c r="N7735">
        <f t="shared" si="964"/>
        <v>-5.8941929994160356</v>
      </c>
      <c r="O7735">
        <f t="shared" si="965"/>
        <v>2.7553990547264104E-3</v>
      </c>
      <c r="P7735">
        <f t="shared" si="966"/>
        <v>2.7478276928988459E-3</v>
      </c>
      <c r="Q7735">
        <f t="shared" si="967"/>
        <v>-2.7516099015744595E-3</v>
      </c>
    </row>
    <row r="7736" spans="1:17" x14ac:dyDescent="0.25">
      <c r="A7736">
        <v>7725</v>
      </c>
      <c r="B7736" t="s">
        <v>7850</v>
      </c>
      <c r="C7736" s="8">
        <v>2</v>
      </c>
      <c r="E7736" t="s">
        <v>57</v>
      </c>
      <c r="F7736" t="s">
        <v>74</v>
      </c>
      <c r="G7736">
        <v>43.76</v>
      </c>
      <c r="H7736" s="5">
        <v>400</v>
      </c>
      <c r="I7736" s="5">
        <v>9000</v>
      </c>
      <c r="J7736" t="str">
        <f t="shared" si="960"/>
        <v>yes</v>
      </c>
      <c r="K7736">
        <f t="shared" si="961"/>
        <v>0</v>
      </c>
      <c r="L7736">
        <f t="shared" si="962"/>
        <v>0</v>
      </c>
      <c r="M7736">
        <f t="shared" si="963"/>
        <v>0</v>
      </c>
      <c r="N7736">
        <f t="shared" si="964"/>
        <v>-4.9863532693831756</v>
      </c>
      <c r="O7736">
        <f t="shared" si="965"/>
        <v>6.8305282254162358E-3</v>
      </c>
      <c r="P7736">
        <f t="shared" si="966"/>
        <v>6.7841886334687792E-3</v>
      </c>
      <c r="Q7736">
        <f t="shared" si="967"/>
        <v>-6.8073058548944205E-3</v>
      </c>
    </row>
    <row r="7737" spans="1:17" x14ac:dyDescent="0.25">
      <c r="A7737">
        <v>7726</v>
      </c>
      <c r="B7737" t="s">
        <v>7851</v>
      </c>
      <c r="C7737" s="8">
        <v>25000</v>
      </c>
      <c r="E7737" t="s">
        <v>22</v>
      </c>
      <c r="F7737" t="s">
        <v>29</v>
      </c>
      <c r="G7737">
        <v>52.8</v>
      </c>
      <c r="H7737" s="5">
        <v>200</v>
      </c>
      <c r="I7737" s="5">
        <v>9000</v>
      </c>
      <c r="J7737" t="str">
        <f t="shared" si="960"/>
        <v>no</v>
      </c>
      <c r="K7737">
        <f t="shared" si="961"/>
        <v>0</v>
      </c>
      <c r="L7737">
        <f t="shared" si="962"/>
        <v>1</v>
      </c>
      <c r="M7737">
        <f t="shared" si="963"/>
        <v>0</v>
      </c>
      <c r="N7737">
        <f t="shared" si="964"/>
        <v>-5.0774424782121441</v>
      </c>
      <c r="O7737">
        <f t="shared" si="965"/>
        <v>6.23583692807856E-3</v>
      </c>
      <c r="P7737">
        <f t="shared" si="966"/>
        <v>6.1971922478092686E-3</v>
      </c>
      <c r="Q7737">
        <f t="shared" si="967"/>
        <v>-6.216474549050232E-3</v>
      </c>
    </row>
    <row r="7738" spans="1:17" x14ac:dyDescent="0.25">
      <c r="A7738">
        <v>7727</v>
      </c>
      <c r="B7738" t="s">
        <v>7852</v>
      </c>
      <c r="C7738" s="8">
        <v>80000</v>
      </c>
      <c r="E7738" t="s">
        <v>22</v>
      </c>
      <c r="F7738" t="s">
        <v>29</v>
      </c>
      <c r="G7738">
        <v>38301.61</v>
      </c>
      <c r="H7738" s="5">
        <v>250</v>
      </c>
      <c r="I7738" s="5">
        <v>3000</v>
      </c>
      <c r="J7738" t="str">
        <f t="shared" si="960"/>
        <v>no</v>
      </c>
      <c r="K7738">
        <f t="shared" si="961"/>
        <v>0</v>
      </c>
      <c r="L7738">
        <f t="shared" si="962"/>
        <v>1</v>
      </c>
      <c r="M7738">
        <f t="shared" si="963"/>
        <v>0</v>
      </c>
      <c r="N7738">
        <f t="shared" si="964"/>
        <v>-5.2440015867629208</v>
      </c>
      <c r="O7738">
        <f t="shared" si="965"/>
        <v>5.2790897774314663E-3</v>
      </c>
      <c r="P7738">
        <f t="shared" si="966"/>
        <v>5.2513673378009433E-3</v>
      </c>
      <c r="Q7738">
        <f t="shared" si="967"/>
        <v>-5.2652042302542999E-3</v>
      </c>
    </row>
    <row r="7739" spans="1:17" x14ac:dyDescent="0.25">
      <c r="A7739">
        <v>7728</v>
      </c>
      <c r="B7739" t="s">
        <v>7853</v>
      </c>
      <c r="C7739" s="8">
        <v>550000</v>
      </c>
      <c r="E7739" t="s">
        <v>22</v>
      </c>
      <c r="F7739" t="s">
        <v>29</v>
      </c>
      <c r="G7739">
        <v>296466.3</v>
      </c>
      <c r="H7739" s="5">
        <v>250</v>
      </c>
      <c r="I7739" s="5">
        <v>2000</v>
      </c>
      <c r="J7739" t="str">
        <f t="shared" si="960"/>
        <v>no</v>
      </c>
      <c r="K7739">
        <f t="shared" si="961"/>
        <v>0</v>
      </c>
      <c r="L7739">
        <f t="shared" si="962"/>
        <v>1</v>
      </c>
      <c r="M7739">
        <f t="shared" si="963"/>
        <v>0</v>
      </c>
      <c r="N7739">
        <f t="shared" si="964"/>
        <v>-6.6660382300813206</v>
      </c>
      <c r="O7739">
        <f t="shared" si="965"/>
        <v>1.2734338223352201E-3</v>
      </c>
      <c r="P7739">
        <f t="shared" si="966"/>
        <v>1.2718142510522023E-3</v>
      </c>
      <c r="Q7739">
        <f t="shared" si="967"/>
        <v>-1.2726236931762242E-3</v>
      </c>
    </row>
    <row r="7740" spans="1:17" x14ac:dyDescent="0.25">
      <c r="A7740">
        <v>7729</v>
      </c>
      <c r="B7740" t="s">
        <v>7854</v>
      </c>
      <c r="C7740" s="8">
        <v>3000000</v>
      </c>
      <c r="E7740" t="s">
        <v>75</v>
      </c>
      <c r="F7740" t="s">
        <v>30</v>
      </c>
      <c r="G7740">
        <v>304159.78999999998</v>
      </c>
      <c r="H7740" s="5">
        <v>300</v>
      </c>
      <c r="I7740" s="5">
        <v>9000</v>
      </c>
      <c r="J7740" t="str">
        <f t="shared" si="960"/>
        <v>no</v>
      </c>
      <c r="K7740">
        <f t="shared" si="961"/>
        <v>0</v>
      </c>
      <c r="L7740">
        <f t="shared" si="962"/>
        <v>0</v>
      </c>
      <c r="M7740">
        <f t="shared" si="963"/>
        <v>0</v>
      </c>
      <c r="N7740">
        <f t="shared" si="964"/>
        <v>-14.063013494611875</v>
      </c>
      <c r="O7740">
        <f t="shared" si="965"/>
        <v>7.8074792802602964E-7</v>
      </c>
      <c r="P7740">
        <f t="shared" si="966"/>
        <v>7.8074731845917837E-7</v>
      </c>
      <c r="Q7740">
        <f t="shared" si="967"/>
        <v>-7.8074762324623953E-7</v>
      </c>
    </row>
    <row r="7741" spans="1:17" x14ac:dyDescent="0.25">
      <c r="A7741">
        <v>7730</v>
      </c>
      <c r="B7741" t="s">
        <v>7855</v>
      </c>
      <c r="C7741" s="8">
        <v>75000</v>
      </c>
      <c r="E7741" t="s">
        <v>22</v>
      </c>
      <c r="F7741" t="s">
        <v>73</v>
      </c>
      <c r="G7741">
        <v>1885.3</v>
      </c>
      <c r="H7741" s="5">
        <v>300</v>
      </c>
      <c r="I7741" s="5">
        <v>9000</v>
      </c>
      <c r="J7741" t="str">
        <f t="shared" si="960"/>
        <v>no</v>
      </c>
      <c r="K7741">
        <f t="shared" si="961"/>
        <v>0</v>
      </c>
      <c r="L7741">
        <f t="shared" si="962"/>
        <v>0</v>
      </c>
      <c r="M7741">
        <f t="shared" si="963"/>
        <v>0</v>
      </c>
      <c r="N7741">
        <f t="shared" si="964"/>
        <v>-5.2132638751808136</v>
      </c>
      <c r="O7741">
        <f t="shared" si="965"/>
        <v>5.4438765261021534E-3</v>
      </c>
      <c r="P7741">
        <f t="shared" si="966"/>
        <v>5.4144011945363177E-3</v>
      </c>
      <c r="Q7741">
        <f t="shared" si="967"/>
        <v>-5.4291121895317616E-3</v>
      </c>
    </row>
    <row r="7742" spans="1:17" x14ac:dyDescent="0.25">
      <c r="A7742">
        <v>7731</v>
      </c>
      <c r="B7742" t="s">
        <v>7856</v>
      </c>
      <c r="C7742" s="8">
        <v>275000</v>
      </c>
      <c r="E7742" t="s">
        <v>31</v>
      </c>
      <c r="F7742" t="s">
        <v>29</v>
      </c>
      <c r="G7742">
        <v>296621.67</v>
      </c>
      <c r="H7742" s="5">
        <v>250</v>
      </c>
      <c r="I7742" s="5">
        <v>2000</v>
      </c>
      <c r="J7742" t="str">
        <f t="shared" si="960"/>
        <v>yes</v>
      </c>
      <c r="K7742">
        <f t="shared" si="961"/>
        <v>0</v>
      </c>
      <c r="L7742">
        <f t="shared" si="962"/>
        <v>1</v>
      </c>
      <c r="M7742">
        <f t="shared" si="963"/>
        <v>0</v>
      </c>
      <c r="N7742">
        <f t="shared" si="964"/>
        <v>-5.8340104880835284</v>
      </c>
      <c r="O7742">
        <f t="shared" si="965"/>
        <v>2.9263174539874886E-3</v>
      </c>
      <c r="P7742">
        <f t="shared" si="966"/>
        <v>2.9177791060625378E-3</v>
      </c>
      <c r="Q7742">
        <f t="shared" si="967"/>
        <v>-2.922044121787933E-3</v>
      </c>
    </row>
    <row r="7743" spans="1:17" x14ac:dyDescent="0.25">
      <c r="A7743">
        <v>7732</v>
      </c>
      <c r="B7743" t="s">
        <v>7857</v>
      </c>
      <c r="C7743" s="8">
        <v>60000</v>
      </c>
      <c r="E7743" t="s">
        <v>22</v>
      </c>
      <c r="F7743" t="s">
        <v>29</v>
      </c>
      <c r="G7743">
        <v>8269.75</v>
      </c>
      <c r="H7743" s="5">
        <v>350</v>
      </c>
      <c r="I7743" s="5">
        <v>2000</v>
      </c>
      <c r="J7743" t="str">
        <f t="shared" si="960"/>
        <v>no</v>
      </c>
      <c r="K7743">
        <f t="shared" si="961"/>
        <v>0</v>
      </c>
      <c r="L7743">
        <f t="shared" si="962"/>
        <v>1</v>
      </c>
      <c r="M7743">
        <f t="shared" si="963"/>
        <v>0</v>
      </c>
      <c r="N7743">
        <f t="shared" si="964"/>
        <v>-5.1835160716125275</v>
      </c>
      <c r="O7743">
        <f t="shared" si="965"/>
        <v>5.6082526889228339E-3</v>
      </c>
      <c r="P7743">
        <f t="shared" si="966"/>
        <v>5.5769756005151884E-3</v>
      </c>
      <c r="Q7743">
        <f t="shared" si="967"/>
        <v>-5.5925849914535272E-3</v>
      </c>
    </row>
    <row r="7744" spans="1:17" x14ac:dyDescent="0.25">
      <c r="A7744">
        <v>7733</v>
      </c>
      <c r="B7744" t="s">
        <v>7858</v>
      </c>
      <c r="C7744" s="8">
        <v>25000</v>
      </c>
      <c r="E7744" t="s">
        <v>22</v>
      </c>
      <c r="F7744" t="s">
        <v>73</v>
      </c>
      <c r="G7744">
        <v>204.53</v>
      </c>
      <c r="H7744" s="5">
        <v>200</v>
      </c>
      <c r="I7744" s="5">
        <v>9000</v>
      </c>
      <c r="J7744" t="str">
        <f t="shared" si="960"/>
        <v>no</v>
      </c>
      <c r="K7744">
        <f t="shared" si="961"/>
        <v>0</v>
      </c>
      <c r="L7744">
        <f t="shared" si="962"/>
        <v>0</v>
      </c>
      <c r="M7744">
        <f t="shared" si="963"/>
        <v>0</v>
      </c>
      <c r="N7744">
        <f t="shared" si="964"/>
        <v>-5.0619861039084881</v>
      </c>
      <c r="O7744">
        <f t="shared" si="965"/>
        <v>6.3329690794522234E-3</v>
      </c>
      <c r="P7744">
        <f t="shared" si="966"/>
        <v>6.2931149768901407E-3</v>
      </c>
      <c r="Q7744">
        <f t="shared" si="967"/>
        <v>-6.3130000950679839E-3</v>
      </c>
    </row>
    <row r="7745" spans="1:17" x14ac:dyDescent="0.25">
      <c r="A7745">
        <v>7734</v>
      </c>
      <c r="B7745" t="s">
        <v>7859</v>
      </c>
      <c r="C7745" s="8">
        <v>25000</v>
      </c>
      <c r="E7745" t="s">
        <v>22</v>
      </c>
      <c r="F7745" t="s">
        <v>29</v>
      </c>
      <c r="G7745">
        <v>1115.8</v>
      </c>
      <c r="H7745" s="5">
        <v>250</v>
      </c>
      <c r="I7745" s="5">
        <v>2000</v>
      </c>
      <c r="J7745" t="str">
        <f t="shared" si="960"/>
        <v>no</v>
      </c>
      <c r="K7745">
        <f t="shared" si="961"/>
        <v>0</v>
      </c>
      <c r="L7745">
        <f t="shared" si="962"/>
        <v>1</v>
      </c>
      <c r="M7745">
        <f t="shared" si="963"/>
        <v>0</v>
      </c>
      <c r="N7745">
        <f t="shared" si="964"/>
        <v>-5.0776216317218994</v>
      </c>
      <c r="O7745">
        <f t="shared" si="965"/>
        <v>6.2347198560733057E-3</v>
      </c>
      <c r="P7745">
        <f t="shared" si="966"/>
        <v>6.1960889770977974E-3</v>
      </c>
      <c r="Q7745">
        <f t="shared" si="967"/>
        <v>-6.2153643991387491E-3</v>
      </c>
    </row>
    <row r="7746" spans="1:17" x14ac:dyDescent="0.25">
      <c r="A7746">
        <v>7735</v>
      </c>
      <c r="B7746" t="s">
        <v>7860</v>
      </c>
      <c r="C7746" s="8">
        <v>25000</v>
      </c>
      <c r="E7746" t="s">
        <v>22</v>
      </c>
      <c r="F7746" t="s">
        <v>73</v>
      </c>
      <c r="G7746">
        <v>824.86</v>
      </c>
      <c r="H7746" s="5">
        <v>300</v>
      </c>
      <c r="I7746" s="5">
        <v>9000</v>
      </c>
      <c r="J7746" t="str">
        <f t="shared" si="960"/>
        <v>no</v>
      </c>
      <c r="K7746">
        <f t="shared" si="961"/>
        <v>0</v>
      </c>
      <c r="L7746">
        <f t="shared" si="962"/>
        <v>0</v>
      </c>
      <c r="M7746">
        <f t="shared" si="963"/>
        <v>0</v>
      </c>
      <c r="N7746">
        <f t="shared" si="964"/>
        <v>-5.0619861039084881</v>
      </c>
      <c r="O7746">
        <f t="shared" si="965"/>
        <v>6.3329690794522234E-3</v>
      </c>
      <c r="P7746">
        <f t="shared" si="966"/>
        <v>6.2931149768901407E-3</v>
      </c>
      <c r="Q7746">
        <f t="shared" si="967"/>
        <v>-6.3130000950679839E-3</v>
      </c>
    </row>
    <row r="7747" spans="1:17" x14ac:dyDescent="0.25">
      <c r="A7747">
        <v>7736</v>
      </c>
      <c r="B7747" t="s">
        <v>7861</v>
      </c>
      <c r="C7747" s="8">
        <v>2</v>
      </c>
      <c r="E7747" t="s">
        <v>57</v>
      </c>
      <c r="F7747" t="s">
        <v>74</v>
      </c>
      <c r="G7747">
        <v>6159.96</v>
      </c>
      <c r="H7747" s="5">
        <v>350</v>
      </c>
      <c r="I7747" s="5">
        <v>9000</v>
      </c>
      <c r="J7747" t="str">
        <f t="shared" si="960"/>
        <v>yes</v>
      </c>
      <c r="K7747">
        <f t="shared" si="961"/>
        <v>0</v>
      </c>
      <c r="L7747">
        <f t="shared" si="962"/>
        <v>0</v>
      </c>
      <c r="M7747">
        <f t="shared" si="963"/>
        <v>0</v>
      </c>
      <c r="N7747">
        <f t="shared" si="964"/>
        <v>-4.9863532693831756</v>
      </c>
      <c r="O7747">
        <f t="shared" si="965"/>
        <v>6.8305282254162358E-3</v>
      </c>
      <c r="P7747">
        <f t="shared" si="966"/>
        <v>6.7841886334687792E-3</v>
      </c>
      <c r="Q7747">
        <f t="shared" si="967"/>
        <v>-6.8073058548944205E-3</v>
      </c>
    </row>
    <row r="7748" spans="1:17" x14ac:dyDescent="0.25">
      <c r="A7748">
        <v>7737</v>
      </c>
      <c r="B7748" t="s">
        <v>7862</v>
      </c>
      <c r="C7748" s="8">
        <v>180000</v>
      </c>
      <c r="E7748" t="s">
        <v>31</v>
      </c>
      <c r="F7748" t="s">
        <v>29</v>
      </c>
      <c r="G7748">
        <v>26429.55</v>
      </c>
      <c r="H7748" s="5">
        <v>250</v>
      </c>
      <c r="I7748" s="5">
        <v>2000</v>
      </c>
      <c r="J7748" t="str">
        <f t="shared" si="960"/>
        <v>no</v>
      </c>
      <c r="K7748">
        <f t="shared" si="961"/>
        <v>0</v>
      </c>
      <c r="L7748">
        <f t="shared" si="962"/>
        <v>1</v>
      </c>
      <c r="M7748">
        <f t="shared" si="963"/>
        <v>0</v>
      </c>
      <c r="N7748">
        <f t="shared" si="964"/>
        <v>-5.5465827226661091</v>
      </c>
      <c r="O7748">
        <f t="shared" si="965"/>
        <v>3.9007644873221919E-3</v>
      </c>
      <c r="P7748">
        <f t="shared" si="966"/>
        <v>3.8856076470011026E-3</v>
      </c>
      <c r="Q7748">
        <f t="shared" si="967"/>
        <v>-3.8931762324581742E-3</v>
      </c>
    </row>
    <row r="7749" spans="1:17" x14ac:dyDescent="0.25">
      <c r="A7749">
        <v>7738</v>
      </c>
      <c r="B7749" t="s">
        <v>7863</v>
      </c>
      <c r="C7749" s="8">
        <v>125000</v>
      </c>
      <c r="E7749" t="s">
        <v>31</v>
      </c>
      <c r="F7749" t="s">
        <v>29</v>
      </c>
      <c r="G7749">
        <v>115904.81</v>
      </c>
      <c r="H7749" s="5">
        <v>350</v>
      </c>
      <c r="I7749" s="5">
        <v>2000</v>
      </c>
      <c r="J7749" t="str">
        <f t="shared" si="960"/>
        <v>yes</v>
      </c>
      <c r="K7749">
        <f t="shared" si="961"/>
        <v>0</v>
      </c>
      <c r="L7749">
        <f t="shared" si="962"/>
        <v>1</v>
      </c>
      <c r="M7749">
        <f t="shared" si="963"/>
        <v>0</v>
      </c>
      <c r="N7749">
        <f t="shared" si="964"/>
        <v>-5.3801771742665512</v>
      </c>
      <c r="O7749">
        <f t="shared" si="965"/>
        <v>4.6070056148390616E-3</v>
      </c>
      <c r="P7749">
        <f t="shared" si="966"/>
        <v>4.5858784470843746E-3</v>
      </c>
      <c r="Q7749">
        <f t="shared" si="967"/>
        <v>-4.5964258460631114E-3</v>
      </c>
    </row>
    <row r="7750" spans="1:17" x14ac:dyDescent="0.25">
      <c r="A7750">
        <v>7739</v>
      </c>
      <c r="B7750" t="s">
        <v>7864</v>
      </c>
      <c r="C7750" s="8">
        <v>2</v>
      </c>
      <c r="E7750" t="s">
        <v>57</v>
      </c>
      <c r="F7750" t="s">
        <v>74</v>
      </c>
      <c r="G7750">
        <v>68150.92</v>
      </c>
      <c r="H7750" s="5">
        <v>200</v>
      </c>
      <c r="I7750" s="5">
        <v>9000</v>
      </c>
      <c r="J7750" t="str">
        <f t="shared" si="960"/>
        <v>yes</v>
      </c>
      <c r="K7750">
        <f t="shared" si="961"/>
        <v>0</v>
      </c>
      <c r="L7750">
        <f t="shared" si="962"/>
        <v>0</v>
      </c>
      <c r="M7750">
        <f t="shared" si="963"/>
        <v>0</v>
      </c>
      <c r="N7750">
        <f t="shared" si="964"/>
        <v>-4.9863532693831756</v>
      </c>
      <c r="O7750">
        <f t="shared" si="965"/>
        <v>6.8305282254162358E-3</v>
      </c>
      <c r="P7750">
        <f t="shared" si="966"/>
        <v>6.7841886334687792E-3</v>
      </c>
      <c r="Q7750">
        <f t="shared" si="967"/>
        <v>-6.8073058548944205E-3</v>
      </c>
    </row>
    <row r="7751" spans="1:17" x14ac:dyDescent="0.25">
      <c r="A7751">
        <v>7740</v>
      </c>
      <c r="B7751" t="s">
        <v>7865</v>
      </c>
      <c r="C7751" s="8">
        <v>25000</v>
      </c>
      <c r="E7751" t="s">
        <v>22</v>
      </c>
      <c r="F7751" t="s">
        <v>20</v>
      </c>
      <c r="G7751">
        <v>936.35</v>
      </c>
      <c r="H7751" s="5">
        <v>300</v>
      </c>
      <c r="I7751" s="5">
        <v>9000</v>
      </c>
      <c r="J7751" t="str">
        <f t="shared" si="960"/>
        <v>no</v>
      </c>
      <c r="K7751">
        <f t="shared" si="961"/>
        <v>0</v>
      </c>
      <c r="L7751">
        <f t="shared" si="962"/>
        <v>0</v>
      </c>
      <c r="M7751">
        <f t="shared" si="963"/>
        <v>0</v>
      </c>
      <c r="N7751">
        <f t="shared" si="964"/>
        <v>-5.0619861039084881</v>
      </c>
      <c r="O7751">
        <f t="shared" si="965"/>
        <v>6.3329690794522234E-3</v>
      </c>
      <c r="P7751">
        <f t="shared" si="966"/>
        <v>6.2931149768901407E-3</v>
      </c>
      <c r="Q7751">
        <f t="shared" si="967"/>
        <v>-6.3130000950679839E-3</v>
      </c>
    </row>
    <row r="7752" spans="1:17" x14ac:dyDescent="0.25">
      <c r="A7752">
        <v>7741</v>
      </c>
      <c r="B7752" t="s">
        <v>7866</v>
      </c>
      <c r="C7752" s="8">
        <v>2</v>
      </c>
      <c r="E7752" t="s">
        <v>57</v>
      </c>
      <c r="F7752" t="s">
        <v>74</v>
      </c>
      <c r="G7752">
        <v>0</v>
      </c>
      <c r="H7752" s="5">
        <v>730</v>
      </c>
      <c r="I7752" s="5">
        <v>9000</v>
      </c>
      <c r="J7752" t="str">
        <f t="shared" si="960"/>
        <v>no</v>
      </c>
      <c r="K7752">
        <f t="shared" si="961"/>
        <v>0</v>
      </c>
      <c r="L7752">
        <f t="shared" si="962"/>
        <v>0</v>
      </c>
      <c r="M7752">
        <f t="shared" si="963"/>
        <v>0</v>
      </c>
      <c r="N7752">
        <f t="shared" si="964"/>
        <v>-4.9863532693831756</v>
      </c>
      <c r="O7752">
        <f t="shared" si="965"/>
        <v>6.8305282254162358E-3</v>
      </c>
      <c r="P7752">
        <f t="shared" si="966"/>
        <v>6.7841886334687792E-3</v>
      </c>
      <c r="Q7752">
        <f t="shared" si="967"/>
        <v>-6.8073058548944205E-3</v>
      </c>
    </row>
    <row r="7753" spans="1:17" x14ac:dyDescent="0.25">
      <c r="A7753">
        <v>7742</v>
      </c>
      <c r="B7753" t="s">
        <v>7867</v>
      </c>
      <c r="C7753" s="8">
        <v>2</v>
      </c>
      <c r="E7753" t="s">
        <v>57</v>
      </c>
      <c r="F7753" t="s">
        <v>74</v>
      </c>
      <c r="G7753">
        <v>154.53</v>
      </c>
      <c r="H7753" s="5">
        <v>730</v>
      </c>
      <c r="I7753" s="5">
        <v>9000</v>
      </c>
      <c r="J7753" t="str">
        <f t="shared" si="960"/>
        <v>yes</v>
      </c>
      <c r="K7753">
        <f t="shared" si="961"/>
        <v>0</v>
      </c>
      <c r="L7753">
        <f t="shared" si="962"/>
        <v>0</v>
      </c>
      <c r="M7753">
        <f t="shared" si="963"/>
        <v>0</v>
      </c>
      <c r="N7753">
        <f t="shared" si="964"/>
        <v>-4.9863532693831756</v>
      </c>
      <c r="O7753">
        <f t="shared" si="965"/>
        <v>6.8305282254162358E-3</v>
      </c>
      <c r="P7753">
        <f t="shared" si="966"/>
        <v>6.7841886334687792E-3</v>
      </c>
      <c r="Q7753">
        <f t="shared" si="967"/>
        <v>-6.8073058548944205E-3</v>
      </c>
    </row>
    <row r="7754" spans="1:17" x14ac:dyDescent="0.25">
      <c r="A7754">
        <v>7743</v>
      </c>
      <c r="B7754" t="s">
        <v>7868</v>
      </c>
      <c r="C7754" s="8">
        <v>2</v>
      </c>
      <c r="E7754" t="s">
        <v>57</v>
      </c>
      <c r="F7754" t="s">
        <v>74</v>
      </c>
      <c r="G7754">
        <v>257.77</v>
      </c>
      <c r="H7754" s="5">
        <v>730</v>
      </c>
      <c r="I7754" s="5">
        <v>9000</v>
      </c>
      <c r="J7754" t="str">
        <f t="shared" si="960"/>
        <v>yes</v>
      </c>
      <c r="K7754">
        <f t="shared" si="961"/>
        <v>0</v>
      </c>
      <c r="L7754">
        <f t="shared" si="962"/>
        <v>0</v>
      </c>
      <c r="M7754">
        <f t="shared" si="963"/>
        <v>0</v>
      </c>
      <c r="N7754">
        <f t="shared" si="964"/>
        <v>-4.9863532693831756</v>
      </c>
      <c r="O7754">
        <f t="shared" si="965"/>
        <v>6.8305282254162358E-3</v>
      </c>
      <c r="P7754">
        <f t="shared" si="966"/>
        <v>6.7841886334687792E-3</v>
      </c>
      <c r="Q7754">
        <f t="shared" si="967"/>
        <v>-6.8073058548944205E-3</v>
      </c>
    </row>
    <row r="7755" spans="1:17" x14ac:dyDescent="0.25">
      <c r="A7755">
        <v>7744</v>
      </c>
      <c r="B7755" t="s">
        <v>7869</v>
      </c>
      <c r="C7755" s="8">
        <v>125000</v>
      </c>
      <c r="E7755" t="s">
        <v>22</v>
      </c>
      <c r="F7755" t="s">
        <v>29</v>
      </c>
      <c r="G7755">
        <v>108347.01</v>
      </c>
      <c r="H7755" s="5">
        <v>300</v>
      </c>
      <c r="I7755" s="5">
        <v>2000</v>
      </c>
      <c r="J7755" t="str">
        <f t="shared" si="960"/>
        <v>yes</v>
      </c>
      <c r="K7755">
        <f t="shared" si="961"/>
        <v>0</v>
      </c>
      <c r="L7755">
        <f t="shared" si="962"/>
        <v>1</v>
      </c>
      <c r="M7755">
        <f t="shared" si="963"/>
        <v>0</v>
      </c>
      <c r="N7755">
        <f t="shared" si="964"/>
        <v>-5.3801771742665512</v>
      </c>
      <c r="O7755">
        <f t="shared" si="965"/>
        <v>4.6070056148390616E-3</v>
      </c>
      <c r="P7755">
        <f t="shared" si="966"/>
        <v>4.5858784470843746E-3</v>
      </c>
      <c r="Q7755">
        <f t="shared" si="967"/>
        <v>-4.5964258460631114E-3</v>
      </c>
    </row>
    <row r="7756" spans="1:17" x14ac:dyDescent="0.25">
      <c r="A7756">
        <v>7745</v>
      </c>
      <c r="B7756" t="s">
        <v>7870</v>
      </c>
      <c r="C7756" s="8">
        <v>2</v>
      </c>
      <c r="E7756" t="s">
        <v>57</v>
      </c>
      <c r="F7756" t="s">
        <v>74</v>
      </c>
      <c r="G7756">
        <v>5250.73</v>
      </c>
      <c r="H7756" s="5">
        <v>400</v>
      </c>
      <c r="I7756" s="5">
        <v>9000</v>
      </c>
      <c r="J7756" t="str">
        <f t="shared" ref="J7756:J7819" si="968">IF(G7756/C7756&gt;=0.85, "yes", "no")</f>
        <v>yes</v>
      </c>
      <c r="K7756">
        <f t="shared" ref="K7756:K7819" si="969">IF(OR(H7756=500, H7756=600), 1, 0)</f>
        <v>0</v>
      </c>
      <c r="L7756">
        <f t="shared" ref="L7756:L7819" si="970">IF(F7756="ZDD", 1, 0)</f>
        <v>0</v>
      </c>
      <c r="M7756">
        <f t="shared" ref="M7756:M7819" si="971">IF(OR(E7756="ZP07", E7756="ZP28",E7756="ZP32",E7756="ZP45",E7756="ZPPY",E7756="ZSPP",E7756="ZXP1",E7756="ZXX7",E7756="ZYPP",E7756="ZYSP",E7756="ZYWP"),1,0)</f>
        <v>0</v>
      </c>
      <c r="N7756">
        <f t="shared" ref="N7756:N7819" si="972">$P$3+$P$4*L7756+$P$5*(C7756/10000000)+$P$6*(I7756/10000000)+$P$7*M7756</f>
        <v>-4.9863532693831756</v>
      </c>
      <c r="O7756">
        <f t="shared" ref="O7756:O7819" si="973">EXP(N7756)</f>
        <v>6.8305282254162358E-3</v>
      </c>
      <c r="P7756">
        <f t="shared" ref="P7756:P7819" si="974">O7756/(1+O7756)</f>
        <v>6.7841886334687792E-3</v>
      </c>
      <c r="Q7756">
        <f t="shared" ref="Q7756:Q7819" si="975">K7756*LN(P7756)+(1-K7756)*LN(1-P7756)</f>
        <v>-6.8073058548944205E-3</v>
      </c>
    </row>
    <row r="7757" spans="1:17" x14ac:dyDescent="0.25">
      <c r="A7757">
        <v>7746</v>
      </c>
      <c r="B7757" t="s">
        <v>7871</v>
      </c>
      <c r="C7757" s="8">
        <v>275000</v>
      </c>
      <c r="E7757" t="s">
        <v>22</v>
      </c>
      <c r="F7757" t="s">
        <v>29</v>
      </c>
      <c r="G7757">
        <v>144847.72</v>
      </c>
      <c r="H7757" s="5">
        <v>250</v>
      </c>
      <c r="I7757" s="5">
        <v>2000</v>
      </c>
      <c r="J7757" t="str">
        <f t="shared" si="968"/>
        <v>no</v>
      </c>
      <c r="K7757">
        <f t="shared" si="969"/>
        <v>0</v>
      </c>
      <c r="L7757">
        <f t="shared" si="970"/>
        <v>1</v>
      </c>
      <c r="M7757">
        <f t="shared" si="971"/>
        <v>0</v>
      </c>
      <c r="N7757">
        <f t="shared" si="972"/>
        <v>-5.8340104880835284</v>
      </c>
      <c r="O7757">
        <f t="shared" si="973"/>
        <v>2.9263174539874886E-3</v>
      </c>
      <c r="P7757">
        <f t="shared" si="974"/>
        <v>2.9177791060625378E-3</v>
      </c>
      <c r="Q7757">
        <f t="shared" si="975"/>
        <v>-2.922044121787933E-3</v>
      </c>
    </row>
    <row r="7758" spans="1:17" x14ac:dyDescent="0.25">
      <c r="A7758">
        <v>7747</v>
      </c>
      <c r="B7758" t="s">
        <v>7872</v>
      </c>
      <c r="C7758" s="8">
        <v>2</v>
      </c>
      <c r="E7758" t="s">
        <v>34</v>
      </c>
      <c r="F7758" t="s">
        <v>30</v>
      </c>
      <c r="G7758">
        <v>955.24</v>
      </c>
      <c r="H7758" s="5">
        <v>400</v>
      </c>
      <c r="I7758" s="5">
        <v>2000</v>
      </c>
      <c r="J7758" t="str">
        <f t="shared" si="968"/>
        <v>yes</v>
      </c>
      <c r="K7758">
        <f t="shared" si="969"/>
        <v>0</v>
      </c>
      <c r="L7758">
        <f t="shared" si="970"/>
        <v>0</v>
      </c>
      <c r="M7758">
        <f t="shared" si="971"/>
        <v>1</v>
      </c>
      <c r="N7758">
        <f t="shared" si="972"/>
        <v>-2.4455691981463676</v>
      </c>
      <c r="O7758">
        <f t="shared" si="973"/>
        <v>8.6676784592887995E-2</v>
      </c>
      <c r="P7758">
        <f t="shared" si="974"/>
        <v>7.976316952916275E-2</v>
      </c>
      <c r="Q7758">
        <f t="shared" si="975"/>
        <v>-8.3124217642210008E-2</v>
      </c>
    </row>
    <row r="7759" spans="1:17" x14ac:dyDescent="0.25">
      <c r="A7759">
        <v>7748</v>
      </c>
      <c r="B7759" t="s">
        <v>7873</v>
      </c>
      <c r="C7759" s="8">
        <v>250000</v>
      </c>
      <c r="E7759" t="s">
        <v>22</v>
      </c>
      <c r="F7759" t="s">
        <v>29</v>
      </c>
      <c r="G7759">
        <v>239020.79</v>
      </c>
      <c r="H7759" s="5">
        <v>250</v>
      </c>
      <c r="I7759" s="5">
        <v>2000</v>
      </c>
      <c r="J7759" t="str">
        <f t="shared" si="968"/>
        <v>yes</v>
      </c>
      <c r="K7759">
        <f t="shared" si="969"/>
        <v>0</v>
      </c>
      <c r="L7759">
        <f t="shared" si="970"/>
        <v>1</v>
      </c>
      <c r="M7759">
        <f t="shared" si="971"/>
        <v>0</v>
      </c>
      <c r="N7759">
        <f t="shared" si="972"/>
        <v>-5.7583716024473652</v>
      </c>
      <c r="O7759">
        <f t="shared" si="973"/>
        <v>3.1562470409956722E-3</v>
      </c>
      <c r="P7759">
        <f t="shared" si="974"/>
        <v>3.1463164888875851E-3</v>
      </c>
      <c r="Q7759">
        <f t="shared" si="975"/>
        <v>-3.151276549290742E-3</v>
      </c>
    </row>
    <row r="7760" spans="1:17" x14ac:dyDescent="0.25">
      <c r="A7760">
        <v>7749</v>
      </c>
      <c r="B7760" t="s">
        <v>7874</v>
      </c>
      <c r="C7760" s="8">
        <v>25000</v>
      </c>
      <c r="E7760" t="s">
        <v>22</v>
      </c>
      <c r="F7760" t="s">
        <v>73</v>
      </c>
      <c r="G7760">
        <v>259.77999999999997</v>
      </c>
      <c r="H7760" s="5">
        <v>300</v>
      </c>
      <c r="I7760" s="5">
        <v>9000</v>
      </c>
      <c r="J7760" t="str">
        <f t="shared" si="968"/>
        <v>no</v>
      </c>
      <c r="K7760">
        <f t="shared" si="969"/>
        <v>0</v>
      </c>
      <c r="L7760">
        <f t="shared" si="970"/>
        <v>0</v>
      </c>
      <c r="M7760">
        <f t="shared" si="971"/>
        <v>0</v>
      </c>
      <c r="N7760">
        <f t="shared" si="972"/>
        <v>-5.0619861039084881</v>
      </c>
      <c r="O7760">
        <f t="shared" si="973"/>
        <v>6.3329690794522234E-3</v>
      </c>
      <c r="P7760">
        <f t="shared" si="974"/>
        <v>6.2931149768901407E-3</v>
      </c>
      <c r="Q7760">
        <f t="shared" si="975"/>
        <v>-6.3130000950679839E-3</v>
      </c>
    </row>
    <row r="7761" spans="1:17" x14ac:dyDescent="0.25">
      <c r="A7761">
        <v>7750</v>
      </c>
      <c r="B7761" t="s">
        <v>7875</v>
      </c>
      <c r="C7761" s="8">
        <v>2</v>
      </c>
      <c r="E7761" t="s">
        <v>57</v>
      </c>
      <c r="F7761" t="s">
        <v>74</v>
      </c>
      <c r="G7761">
        <v>375.81</v>
      </c>
      <c r="H7761" s="5">
        <v>730</v>
      </c>
      <c r="I7761" s="5">
        <v>9000</v>
      </c>
      <c r="J7761" t="str">
        <f t="shared" si="968"/>
        <v>yes</v>
      </c>
      <c r="K7761">
        <f t="shared" si="969"/>
        <v>0</v>
      </c>
      <c r="L7761">
        <f t="shared" si="970"/>
        <v>0</v>
      </c>
      <c r="M7761">
        <f t="shared" si="971"/>
        <v>0</v>
      </c>
      <c r="N7761">
        <f t="shared" si="972"/>
        <v>-4.9863532693831756</v>
      </c>
      <c r="O7761">
        <f t="shared" si="973"/>
        <v>6.8305282254162358E-3</v>
      </c>
      <c r="P7761">
        <f t="shared" si="974"/>
        <v>6.7841886334687792E-3</v>
      </c>
      <c r="Q7761">
        <f t="shared" si="975"/>
        <v>-6.8073058548944205E-3</v>
      </c>
    </row>
    <row r="7762" spans="1:17" x14ac:dyDescent="0.25">
      <c r="A7762">
        <v>7751</v>
      </c>
      <c r="B7762" t="s">
        <v>7876</v>
      </c>
      <c r="C7762" s="8">
        <v>50000</v>
      </c>
      <c r="E7762" t="s">
        <v>35</v>
      </c>
      <c r="F7762" t="s">
        <v>29</v>
      </c>
      <c r="G7762">
        <v>56733.35</v>
      </c>
      <c r="H7762" s="5">
        <v>350</v>
      </c>
      <c r="I7762" s="5">
        <v>2000</v>
      </c>
      <c r="J7762" t="str">
        <f t="shared" si="968"/>
        <v>yes</v>
      </c>
      <c r="K7762">
        <f t="shared" si="969"/>
        <v>0</v>
      </c>
      <c r="L7762">
        <f t="shared" si="970"/>
        <v>1</v>
      </c>
      <c r="M7762">
        <f t="shared" si="971"/>
        <v>0</v>
      </c>
      <c r="N7762">
        <f t="shared" si="972"/>
        <v>-5.1532605173580617</v>
      </c>
      <c r="O7762">
        <f t="shared" si="973"/>
        <v>5.7805264602463387E-3</v>
      </c>
      <c r="P7762">
        <f t="shared" si="974"/>
        <v>5.7473040172992601E-3</v>
      </c>
      <c r="Q7762">
        <f t="shared" si="975"/>
        <v>-5.763883323760685E-3</v>
      </c>
    </row>
    <row r="7763" spans="1:17" x14ac:dyDescent="0.25">
      <c r="A7763">
        <v>7752</v>
      </c>
      <c r="B7763" t="s">
        <v>7877</v>
      </c>
      <c r="C7763" s="8">
        <v>2</v>
      </c>
      <c r="E7763" t="s">
        <v>57</v>
      </c>
      <c r="F7763" t="s">
        <v>74</v>
      </c>
      <c r="G7763">
        <v>690.14</v>
      </c>
      <c r="H7763" s="5">
        <v>730</v>
      </c>
      <c r="I7763" s="5">
        <v>9000</v>
      </c>
      <c r="J7763" t="str">
        <f t="shared" si="968"/>
        <v>yes</v>
      </c>
      <c r="K7763">
        <f t="shared" si="969"/>
        <v>0</v>
      </c>
      <c r="L7763">
        <f t="shared" si="970"/>
        <v>0</v>
      </c>
      <c r="M7763">
        <f t="shared" si="971"/>
        <v>0</v>
      </c>
      <c r="N7763">
        <f t="shared" si="972"/>
        <v>-4.9863532693831756</v>
      </c>
      <c r="O7763">
        <f t="shared" si="973"/>
        <v>6.8305282254162358E-3</v>
      </c>
      <c r="P7763">
        <f t="shared" si="974"/>
        <v>6.7841886334687792E-3</v>
      </c>
      <c r="Q7763">
        <f t="shared" si="975"/>
        <v>-6.8073058548944205E-3</v>
      </c>
    </row>
    <row r="7764" spans="1:17" x14ac:dyDescent="0.25">
      <c r="A7764">
        <v>7753</v>
      </c>
      <c r="B7764" t="s">
        <v>7878</v>
      </c>
      <c r="C7764" s="8">
        <v>25000</v>
      </c>
      <c r="E7764" t="s">
        <v>22</v>
      </c>
      <c r="F7764" t="s">
        <v>73</v>
      </c>
      <c r="G7764">
        <v>963.04</v>
      </c>
      <c r="H7764" s="5">
        <v>250</v>
      </c>
      <c r="I7764" s="5">
        <v>9000</v>
      </c>
      <c r="J7764" t="str">
        <f t="shared" si="968"/>
        <v>no</v>
      </c>
      <c r="K7764">
        <f t="shared" si="969"/>
        <v>0</v>
      </c>
      <c r="L7764">
        <f t="shared" si="970"/>
        <v>0</v>
      </c>
      <c r="M7764">
        <f t="shared" si="971"/>
        <v>0</v>
      </c>
      <c r="N7764">
        <f t="shared" si="972"/>
        <v>-5.0619861039084881</v>
      </c>
      <c r="O7764">
        <f t="shared" si="973"/>
        <v>6.3329690794522234E-3</v>
      </c>
      <c r="P7764">
        <f t="shared" si="974"/>
        <v>6.2931149768901407E-3</v>
      </c>
      <c r="Q7764">
        <f t="shared" si="975"/>
        <v>-6.3130000950679839E-3</v>
      </c>
    </row>
    <row r="7765" spans="1:17" x14ac:dyDescent="0.25">
      <c r="A7765">
        <v>7754</v>
      </c>
      <c r="B7765" t="s">
        <v>7879</v>
      </c>
      <c r="C7765" s="8">
        <v>25000</v>
      </c>
      <c r="E7765" t="s">
        <v>22</v>
      </c>
      <c r="F7765" t="s">
        <v>73</v>
      </c>
      <c r="G7765">
        <v>245.87</v>
      </c>
      <c r="H7765" s="5">
        <v>250</v>
      </c>
      <c r="I7765" s="5">
        <v>9000</v>
      </c>
      <c r="J7765" t="str">
        <f t="shared" si="968"/>
        <v>no</v>
      </c>
      <c r="K7765">
        <f t="shared" si="969"/>
        <v>0</v>
      </c>
      <c r="L7765">
        <f t="shared" si="970"/>
        <v>0</v>
      </c>
      <c r="M7765">
        <f t="shared" si="971"/>
        <v>0</v>
      </c>
      <c r="N7765">
        <f t="shared" si="972"/>
        <v>-5.0619861039084881</v>
      </c>
      <c r="O7765">
        <f t="shared" si="973"/>
        <v>6.3329690794522234E-3</v>
      </c>
      <c r="P7765">
        <f t="shared" si="974"/>
        <v>6.2931149768901407E-3</v>
      </c>
      <c r="Q7765">
        <f t="shared" si="975"/>
        <v>-6.3130000950679839E-3</v>
      </c>
    </row>
    <row r="7766" spans="1:17" x14ac:dyDescent="0.25">
      <c r="A7766">
        <v>7755</v>
      </c>
      <c r="B7766" t="s">
        <v>7880</v>
      </c>
      <c r="C7766" s="8">
        <v>25000</v>
      </c>
      <c r="E7766" t="s">
        <v>22</v>
      </c>
      <c r="F7766" t="s">
        <v>73</v>
      </c>
      <c r="G7766">
        <v>1683.96</v>
      </c>
      <c r="H7766" s="5">
        <v>300</v>
      </c>
      <c r="I7766" s="5">
        <v>9000</v>
      </c>
      <c r="J7766" t="str">
        <f t="shared" si="968"/>
        <v>no</v>
      </c>
      <c r="K7766">
        <f t="shared" si="969"/>
        <v>0</v>
      </c>
      <c r="L7766">
        <f t="shared" si="970"/>
        <v>0</v>
      </c>
      <c r="M7766">
        <f t="shared" si="971"/>
        <v>0</v>
      </c>
      <c r="N7766">
        <f t="shared" si="972"/>
        <v>-5.0619861039084881</v>
      </c>
      <c r="O7766">
        <f t="shared" si="973"/>
        <v>6.3329690794522234E-3</v>
      </c>
      <c r="P7766">
        <f t="shared" si="974"/>
        <v>6.2931149768901407E-3</v>
      </c>
      <c r="Q7766">
        <f t="shared" si="975"/>
        <v>-6.3130000950679839E-3</v>
      </c>
    </row>
    <row r="7767" spans="1:17" x14ac:dyDescent="0.25">
      <c r="A7767">
        <v>7756</v>
      </c>
      <c r="B7767" t="s">
        <v>7881</v>
      </c>
      <c r="C7767" s="8">
        <v>25000</v>
      </c>
      <c r="E7767" t="s">
        <v>22</v>
      </c>
      <c r="F7767" t="s">
        <v>29</v>
      </c>
      <c r="G7767">
        <v>169.48</v>
      </c>
      <c r="H7767" s="5">
        <v>200</v>
      </c>
      <c r="I7767" s="5">
        <v>9000</v>
      </c>
      <c r="J7767" t="str">
        <f t="shared" si="968"/>
        <v>no</v>
      </c>
      <c r="K7767">
        <f t="shared" si="969"/>
        <v>0</v>
      </c>
      <c r="L7767">
        <f t="shared" si="970"/>
        <v>1</v>
      </c>
      <c r="M7767">
        <f t="shared" si="971"/>
        <v>0</v>
      </c>
      <c r="N7767">
        <f t="shared" si="972"/>
        <v>-5.0774424782121441</v>
      </c>
      <c r="O7767">
        <f t="shared" si="973"/>
        <v>6.23583692807856E-3</v>
      </c>
      <c r="P7767">
        <f t="shared" si="974"/>
        <v>6.1971922478092686E-3</v>
      </c>
      <c r="Q7767">
        <f t="shared" si="975"/>
        <v>-6.216474549050232E-3</v>
      </c>
    </row>
    <row r="7768" spans="1:17" x14ac:dyDescent="0.25">
      <c r="A7768">
        <v>7757</v>
      </c>
      <c r="B7768" t="s">
        <v>7882</v>
      </c>
      <c r="C7768" s="8">
        <v>2</v>
      </c>
      <c r="E7768" t="s">
        <v>57</v>
      </c>
      <c r="F7768" t="s">
        <v>74</v>
      </c>
      <c r="G7768">
        <v>1145.48</v>
      </c>
      <c r="H7768" s="5">
        <v>300</v>
      </c>
      <c r="I7768" s="5">
        <v>9000</v>
      </c>
      <c r="J7768" t="str">
        <f t="shared" si="968"/>
        <v>yes</v>
      </c>
      <c r="K7768">
        <f t="shared" si="969"/>
        <v>0</v>
      </c>
      <c r="L7768">
        <f t="shared" si="970"/>
        <v>0</v>
      </c>
      <c r="M7768">
        <f t="shared" si="971"/>
        <v>0</v>
      </c>
      <c r="N7768">
        <f t="shared" si="972"/>
        <v>-4.9863532693831756</v>
      </c>
      <c r="O7768">
        <f t="shared" si="973"/>
        <v>6.8305282254162358E-3</v>
      </c>
      <c r="P7768">
        <f t="shared" si="974"/>
        <v>6.7841886334687792E-3</v>
      </c>
      <c r="Q7768">
        <f t="shared" si="975"/>
        <v>-6.8073058548944205E-3</v>
      </c>
    </row>
    <row r="7769" spans="1:17" x14ac:dyDescent="0.25">
      <c r="A7769">
        <v>7758</v>
      </c>
      <c r="B7769" t="s">
        <v>7883</v>
      </c>
      <c r="C7769" s="8">
        <v>25000</v>
      </c>
      <c r="E7769" t="s">
        <v>22</v>
      </c>
      <c r="F7769" t="s">
        <v>29</v>
      </c>
      <c r="G7769">
        <v>12347.36</v>
      </c>
      <c r="H7769" s="5">
        <v>200</v>
      </c>
      <c r="I7769" s="5">
        <v>2000</v>
      </c>
      <c r="J7769" t="str">
        <f t="shared" si="968"/>
        <v>no</v>
      </c>
      <c r="K7769">
        <f t="shared" si="969"/>
        <v>0</v>
      </c>
      <c r="L7769">
        <f t="shared" si="970"/>
        <v>1</v>
      </c>
      <c r="M7769">
        <f t="shared" si="971"/>
        <v>0</v>
      </c>
      <c r="N7769">
        <f t="shared" si="972"/>
        <v>-5.0776216317218994</v>
      </c>
      <c r="O7769">
        <f t="shared" si="973"/>
        <v>6.2347198560733057E-3</v>
      </c>
      <c r="P7769">
        <f t="shared" si="974"/>
        <v>6.1960889770977974E-3</v>
      </c>
      <c r="Q7769">
        <f t="shared" si="975"/>
        <v>-6.2153643991387491E-3</v>
      </c>
    </row>
    <row r="7770" spans="1:17" x14ac:dyDescent="0.25">
      <c r="A7770">
        <v>7759</v>
      </c>
      <c r="B7770" t="s">
        <v>7884</v>
      </c>
      <c r="C7770" s="8">
        <v>100000</v>
      </c>
      <c r="E7770" t="s">
        <v>24</v>
      </c>
      <c r="F7770" t="s">
        <v>73</v>
      </c>
      <c r="G7770">
        <v>91881.85</v>
      </c>
      <c r="H7770" s="5">
        <v>350</v>
      </c>
      <c r="I7770" s="5">
        <v>9000</v>
      </c>
      <c r="J7770" t="str">
        <f t="shared" si="968"/>
        <v>yes</v>
      </c>
      <c r="K7770">
        <f t="shared" si="969"/>
        <v>0</v>
      </c>
      <c r="L7770">
        <f t="shared" si="970"/>
        <v>0</v>
      </c>
      <c r="M7770">
        <f t="shared" si="971"/>
        <v>0</v>
      </c>
      <c r="N7770">
        <f t="shared" si="972"/>
        <v>-5.2889027608169767</v>
      </c>
      <c r="O7770">
        <f t="shared" si="973"/>
        <v>5.0472953126825129E-3</v>
      </c>
      <c r="P7770">
        <f t="shared" si="974"/>
        <v>5.0219480577898944E-3</v>
      </c>
      <c r="Q7770">
        <f t="shared" si="975"/>
        <v>-5.0346004163708217E-3</v>
      </c>
    </row>
    <row r="7771" spans="1:17" x14ac:dyDescent="0.25">
      <c r="A7771">
        <v>7760</v>
      </c>
      <c r="B7771" t="s">
        <v>7885</v>
      </c>
      <c r="C7771" s="8">
        <v>25000</v>
      </c>
      <c r="E7771" t="s">
        <v>40</v>
      </c>
      <c r="F7771" t="s">
        <v>73</v>
      </c>
      <c r="G7771">
        <v>142.24</v>
      </c>
      <c r="H7771" s="5">
        <v>250</v>
      </c>
      <c r="I7771" s="5">
        <v>9000</v>
      </c>
      <c r="J7771" t="str">
        <f t="shared" si="968"/>
        <v>no</v>
      </c>
      <c r="K7771">
        <f t="shared" si="969"/>
        <v>0</v>
      </c>
      <c r="L7771">
        <f t="shared" si="970"/>
        <v>0</v>
      </c>
      <c r="M7771">
        <f t="shared" si="971"/>
        <v>0</v>
      </c>
      <c r="N7771">
        <f t="shared" si="972"/>
        <v>-5.0619861039084881</v>
      </c>
      <c r="O7771">
        <f t="shared" si="973"/>
        <v>6.3329690794522234E-3</v>
      </c>
      <c r="P7771">
        <f t="shared" si="974"/>
        <v>6.2931149768901407E-3</v>
      </c>
      <c r="Q7771">
        <f t="shared" si="975"/>
        <v>-6.3130000950679839E-3</v>
      </c>
    </row>
    <row r="7772" spans="1:17" x14ac:dyDescent="0.25">
      <c r="A7772">
        <v>7761</v>
      </c>
      <c r="B7772" t="s">
        <v>7886</v>
      </c>
      <c r="C7772" s="8">
        <v>100000</v>
      </c>
      <c r="E7772" t="s">
        <v>22</v>
      </c>
      <c r="F7772" t="s">
        <v>29</v>
      </c>
      <c r="G7772">
        <v>5057.8100000000004</v>
      </c>
      <c r="H7772" s="5">
        <v>250</v>
      </c>
      <c r="I7772" s="5">
        <v>2000</v>
      </c>
      <c r="J7772" t="str">
        <f t="shared" si="968"/>
        <v>no</v>
      </c>
      <c r="K7772">
        <f t="shared" si="969"/>
        <v>0</v>
      </c>
      <c r="L7772">
        <f t="shared" si="970"/>
        <v>1</v>
      </c>
      <c r="M7772">
        <f t="shared" si="971"/>
        <v>0</v>
      </c>
      <c r="N7772">
        <f t="shared" si="972"/>
        <v>-5.304538288630388</v>
      </c>
      <c r="O7772">
        <f t="shared" si="973"/>
        <v>4.9689919389546873E-3</v>
      </c>
      <c r="P7772">
        <f t="shared" si="974"/>
        <v>4.9444231402281128E-3</v>
      </c>
      <c r="Q7772">
        <f t="shared" si="975"/>
        <v>-4.9566872429661771E-3</v>
      </c>
    </row>
    <row r="7773" spans="1:17" x14ac:dyDescent="0.25">
      <c r="A7773">
        <v>7762</v>
      </c>
      <c r="B7773" t="s">
        <v>7887</v>
      </c>
      <c r="C7773" s="8">
        <v>50000</v>
      </c>
      <c r="E7773" t="s">
        <v>22</v>
      </c>
      <c r="F7773" t="s">
        <v>29</v>
      </c>
      <c r="G7773">
        <v>40080.46</v>
      </c>
      <c r="H7773" s="5">
        <v>350</v>
      </c>
      <c r="I7773" s="5">
        <v>2000</v>
      </c>
      <c r="J7773" t="str">
        <f t="shared" si="968"/>
        <v>no</v>
      </c>
      <c r="K7773">
        <f t="shared" si="969"/>
        <v>0</v>
      </c>
      <c r="L7773">
        <f t="shared" si="970"/>
        <v>1</v>
      </c>
      <c r="M7773">
        <f t="shared" si="971"/>
        <v>0</v>
      </c>
      <c r="N7773">
        <f t="shared" si="972"/>
        <v>-5.1532605173580617</v>
      </c>
      <c r="O7773">
        <f t="shared" si="973"/>
        <v>5.7805264602463387E-3</v>
      </c>
      <c r="P7773">
        <f t="shared" si="974"/>
        <v>5.7473040172992601E-3</v>
      </c>
      <c r="Q7773">
        <f t="shared" si="975"/>
        <v>-5.763883323760685E-3</v>
      </c>
    </row>
    <row r="7774" spans="1:17" x14ac:dyDescent="0.25">
      <c r="A7774">
        <v>7763</v>
      </c>
      <c r="B7774" t="s">
        <v>7888</v>
      </c>
      <c r="C7774" s="8">
        <v>500000</v>
      </c>
      <c r="E7774" t="s">
        <v>22</v>
      </c>
      <c r="F7774" t="s">
        <v>29</v>
      </c>
      <c r="G7774">
        <v>257682.74</v>
      </c>
      <c r="H7774" s="5">
        <v>350</v>
      </c>
      <c r="I7774" s="5">
        <v>2000</v>
      </c>
      <c r="J7774" t="str">
        <f t="shared" si="968"/>
        <v>no</v>
      </c>
      <c r="K7774">
        <f t="shared" si="969"/>
        <v>0</v>
      </c>
      <c r="L7774">
        <f t="shared" si="970"/>
        <v>1</v>
      </c>
      <c r="M7774">
        <f t="shared" si="971"/>
        <v>0</v>
      </c>
      <c r="N7774">
        <f t="shared" si="972"/>
        <v>-6.5147604588089951</v>
      </c>
      <c r="O7774">
        <f t="shared" si="973"/>
        <v>1.481410715858377E-3</v>
      </c>
      <c r="P7774">
        <f t="shared" si="974"/>
        <v>1.4792193844112048E-3</v>
      </c>
      <c r="Q7774">
        <f t="shared" si="975"/>
        <v>-1.4803145094915374E-3</v>
      </c>
    </row>
    <row r="7775" spans="1:17" x14ac:dyDescent="0.25">
      <c r="A7775">
        <v>7764</v>
      </c>
      <c r="B7775" t="s">
        <v>7889</v>
      </c>
      <c r="C7775" s="8">
        <v>7500000</v>
      </c>
      <c r="E7775" t="s">
        <v>38</v>
      </c>
      <c r="F7775" t="s">
        <v>39</v>
      </c>
      <c r="G7775">
        <v>7912539.7000000011</v>
      </c>
      <c r="H7775" s="5">
        <v>300</v>
      </c>
      <c r="I7775" s="5">
        <v>3000</v>
      </c>
      <c r="J7775" t="str">
        <f t="shared" si="968"/>
        <v>yes</v>
      </c>
      <c r="K7775">
        <f t="shared" si="969"/>
        <v>0</v>
      </c>
      <c r="L7775">
        <f t="shared" si="970"/>
        <v>0</v>
      </c>
      <c r="M7775">
        <f t="shared" si="971"/>
        <v>0</v>
      </c>
      <c r="N7775">
        <f t="shared" si="972"/>
        <v>-27.678166469272419</v>
      </c>
      <c r="O7775">
        <f t="shared" si="973"/>
        <v>9.5394872787508378E-13</v>
      </c>
      <c r="P7775">
        <f t="shared" si="974"/>
        <v>9.539487278741738E-13</v>
      </c>
      <c r="Q7775">
        <f t="shared" si="975"/>
        <v>-9.5390362275838949E-13</v>
      </c>
    </row>
    <row r="7776" spans="1:17" x14ac:dyDescent="0.25">
      <c r="A7776">
        <v>7765</v>
      </c>
      <c r="B7776" t="s">
        <v>7890</v>
      </c>
      <c r="C7776" s="8">
        <v>400000</v>
      </c>
      <c r="E7776" t="s">
        <v>22</v>
      </c>
      <c r="F7776" t="s">
        <v>29</v>
      </c>
      <c r="G7776">
        <v>269499.55</v>
      </c>
      <c r="H7776" s="5">
        <v>250</v>
      </c>
      <c r="I7776" s="5">
        <v>2000</v>
      </c>
      <c r="J7776" t="str">
        <f t="shared" si="968"/>
        <v>no</v>
      </c>
      <c r="K7776">
        <f t="shared" si="969"/>
        <v>0</v>
      </c>
      <c r="L7776">
        <f t="shared" si="970"/>
        <v>1</v>
      </c>
      <c r="M7776">
        <f t="shared" si="971"/>
        <v>0</v>
      </c>
      <c r="N7776">
        <f t="shared" si="972"/>
        <v>-6.2122049162643425</v>
      </c>
      <c r="O7776">
        <f t="shared" si="973"/>
        <v>2.0048121442293168E-3</v>
      </c>
      <c r="P7776">
        <f t="shared" si="974"/>
        <v>2.0008009142582269E-3</v>
      </c>
      <c r="Q7776">
        <f t="shared" si="975"/>
        <v>-2.0028051902919392E-3</v>
      </c>
    </row>
    <row r="7777" spans="1:17" x14ac:dyDescent="0.25">
      <c r="A7777">
        <v>7766</v>
      </c>
      <c r="B7777" t="s">
        <v>7891</v>
      </c>
      <c r="C7777" s="8">
        <v>1</v>
      </c>
      <c r="E7777" t="s">
        <v>22</v>
      </c>
      <c r="F7777" t="s">
        <v>29</v>
      </c>
      <c r="G7777">
        <v>146.88</v>
      </c>
      <c r="H7777" s="5">
        <v>250</v>
      </c>
      <c r="I7777" s="5">
        <v>2000</v>
      </c>
      <c r="J7777" t="str">
        <f t="shared" si="968"/>
        <v>yes</v>
      </c>
      <c r="K7777">
        <f t="shared" si="969"/>
        <v>0</v>
      </c>
      <c r="L7777">
        <f t="shared" si="970"/>
        <v>1</v>
      </c>
      <c r="M7777">
        <f t="shared" si="971"/>
        <v>0</v>
      </c>
      <c r="N7777">
        <f t="shared" si="972"/>
        <v>-5.001985771641162</v>
      </c>
      <c r="O7777">
        <f t="shared" si="973"/>
        <v>6.7245802510620227E-3</v>
      </c>
      <c r="P7777">
        <f t="shared" si="974"/>
        <v>6.6796623257028382E-3</v>
      </c>
      <c r="Q7777">
        <f t="shared" si="975"/>
        <v>-6.702071114602531E-3</v>
      </c>
    </row>
    <row r="7778" spans="1:17" x14ac:dyDescent="0.25">
      <c r="A7778">
        <v>7767</v>
      </c>
      <c r="B7778" t="s">
        <v>7892</v>
      </c>
      <c r="C7778" s="8">
        <v>4000000</v>
      </c>
      <c r="E7778" t="s">
        <v>27</v>
      </c>
      <c r="F7778" t="s">
        <v>29</v>
      </c>
      <c r="G7778">
        <v>2921369.58</v>
      </c>
      <c r="H7778" s="5">
        <v>250</v>
      </c>
      <c r="I7778" s="5">
        <v>2000</v>
      </c>
      <c r="J7778" t="str">
        <f t="shared" si="968"/>
        <v>no</v>
      </c>
      <c r="K7778">
        <f t="shared" si="969"/>
        <v>0</v>
      </c>
      <c r="L7778">
        <f t="shared" si="970"/>
        <v>1</v>
      </c>
      <c r="M7778">
        <f t="shared" si="971"/>
        <v>0</v>
      </c>
      <c r="N7778">
        <f t="shared" si="972"/>
        <v>-17.104204447871805</v>
      </c>
      <c r="O7778">
        <f t="shared" si="973"/>
        <v>3.730253881484437E-8</v>
      </c>
      <c r="P7778">
        <f t="shared" si="974"/>
        <v>3.7302537423365021E-8</v>
      </c>
      <c r="Q7778">
        <f t="shared" si="975"/>
        <v>-3.7302538088053818E-8</v>
      </c>
    </row>
    <row r="7779" spans="1:17" x14ac:dyDescent="0.25">
      <c r="A7779">
        <v>7768</v>
      </c>
      <c r="B7779" t="s">
        <v>7893</v>
      </c>
      <c r="C7779" s="8">
        <v>25000</v>
      </c>
      <c r="E7779" t="s">
        <v>22</v>
      </c>
      <c r="F7779" t="s">
        <v>29</v>
      </c>
      <c r="G7779">
        <v>5778.41</v>
      </c>
      <c r="H7779" s="5">
        <v>250</v>
      </c>
      <c r="I7779" s="5">
        <v>2000</v>
      </c>
      <c r="J7779" t="str">
        <f t="shared" si="968"/>
        <v>no</v>
      </c>
      <c r="K7779">
        <f t="shared" si="969"/>
        <v>0</v>
      </c>
      <c r="L7779">
        <f t="shared" si="970"/>
        <v>1</v>
      </c>
      <c r="M7779">
        <f t="shared" si="971"/>
        <v>0</v>
      </c>
      <c r="N7779">
        <f t="shared" si="972"/>
        <v>-5.0776216317218994</v>
      </c>
      <c r="O7779">
        <f t="shared" si="973"/>
        <v>6.2347198560733057E-3</v>
      </c>
      <c r="P7779">
        <f t="shared" si="974"/>
        <v>6.1960889770977974E-3</v>
      </c>
      <c r="Q7779">
        <f t="shared" si="975"/>
        <v>-6.2153643991387491E-3</v>
      </c>
    </row>
    <row r="7780" spans="1:17" x14ac:dyDescent="0.25">
      <c r="A7780">
        <v>7769</v>
      </c>
      <c r="B7780" t="s">
        <v>7894</v>
      </c>
      <c r="C7780" s="8">
        <v>2</v>
      </c>
      <c r="E7780" t="s">
        <v>57</v>
      </c>
      <c r="F7780" t="s">
        <v>74</v>
      </c>
      <c r="G7780">
        <v>12972.98</v>
      </c>
      <c r="H7780" s="5">
        <v>730</v>
      </c>
      <c r="I7780" s="5">
        <v>9000</v>
      </c>
      <c r="J7780" t="str">
        <f t="shared" si="968"/>
        <v>yes</v>
      </c>
      <c r="K7780">
        <f t="shared" si="969"/>
        <v>0</v>
      </c>
      <c r="L7780">
        <f t="shared" si="970"/>
        <v>0</v>
      </c>
      <c r="M7780">
        <f t="shared" si="971"/>
        <v>0</v>
      </c>
      <c r="N7780">
        <f t="shared" si="972"/>
        <v>-4.9863532693831756</v>
      </c>
      <c r="O7780">
        <f t="shared" si="973"/>
        <v>6.8305282254162358E-3</v>
      </c>
      <c r="P7780">
        <f t="shared" si="974"/>
        <v>6.7841886334687792E-3</v>
      </c>
      <c r="Q7780">
        <f t="shared" si="975"/>
        <v>-6.8073058548944205E-3</v>
      </c>
    </row>
    <row r="7781" spans="1:17" x14ac:dyDescent="0.25">
      <c r="A7781">
        <v>7770</v>
      </c>
      <c r="B7781" t="s">
        <v>7895</v>
      </c>
      <c r="C7781" s="8">
        <v>2</v>
      </c>
      <c r="E7781" t="s">
        <v>57</v>
      </c>
      <c r="F7781" t="s">
        <v>74</v>
      </c>
      <c r="G7781">
        <v>464.16</v>
      </c>
      <c r="H7781" s="5">
        <v>730</v>
      </c>
      <c r="I7781" s="5">
        <v>9000</v>
      </c>
      <c r="J7781" t="str">
        <f t="shared" si="968"/>
        <v>yes</v>
      </c>
      <c r="K7781">
        <f t="shared" si="969"/>
        <v>0</v>
      </c>
      <c r="L7781">
        <f t="shared" si="970"/>
        <v>0</v>
      </c>
      <c r="M7781">
        <f t="shared" si="971"/>
        <v>0</v>
      </c>
      <c r="N7781">
        <f t="shared" si="972"/>
        <v>-4.9863532693831756</v>
      </c>
      <c r="O7781">
        <f t="shared" si="973"/>
        <v>6.8305282254162358E-3</v>
      </c>
      <c r="P7781">
        <f t="shared" si="974"/>
        <v>6.7841886334687792E-3</v>
      </c>
      <c r="Q7781">
        <f t="shared" si="975"/>
        <v>-6.8073058548944205E-3</v>
      </c>
    </row>
    <row r="7782" spans="1:17" x14ac:dyDescent="0.25">
      <c r="A7782">
        <v>7771</v>
      </c>
      <c r="B7782" t="s">
        <v>7896</v>
      </c>
      <c r="C7782" s="8">
        <v>50000</v>
      </c>
      <c r="E7782" t="s">
        <v>22</v>
      </c>
      <c r="F7782" t="s">
        <v>29</v>
      </c>
      <c r="G7782">
        <v>21383.17</v>
      </c>
      <c r="H7782" s="5">
        <v>250</v>
      </c>
      <c r="I7782" s="5">
        <v>2000</v>
      </c>
      <c r="J7782" t="str">
        <f t="shared" si="968"/>
        <v>no</v>
      </c>
      <c r="K7782">
        <f t="shared" si="969"/>
        <v>0</v>
      </c>
      <c r="L7782">
        <f t="shared" si="970"/>
        <v>1</v>
      </c>
      <c r="M7782">
        <f t="shared" si="971"/>
        <v>0</v>
      </c>
      <c r="N7782">
        <f t="shared" si="972"/>
        <v>-5.1532605173580617</v>
      </c>
      <c r="O7782">
        <f t="shared" si="973"/>
        <v>5.7805264602463387E-3</v>
      </c>
      <c r="P7782">
        <f t="shared" si="974"/>
        <v>5.7473040172992601E-3</v>
      </c>
      <c r="Q7782">
        <f t="shared" si="975"/>
        <v>-5.763883323760685E-3</v>
      </c>
    </row>
    <row r="7783" spans="1:17" x14ac:dyDescent="0.25">
      <c r="A7783">
        <v>7772</v>
      </c>
      <c r="B7783" t="s">
        <v>7897</v>
      </c>
      <c r="C7783" s="8">
        <v>2</v>
      </c>
      <c r="E7783" t="s">
        <v>57</v>
      </c>
      <c r="F7783" t="s">
        <v>74</v>
      </c>
      <c r="G7783">
        <v>17150.240000000002</v>
      </c>
      <c r="H7783" s="5">
        <v>730</v>
      </c>
      <c r="I7783" s="5">
        <v>9000</v>
      </c>
      <c r="J7783" t="str">
        <f t="shared" si="968"/>
        <v>yes</v>
      </c>
      <c r="K7783">
        <f t="shared" si="969"/>
        <v>0</v>
      </c>
      <c r="L7783">
        <f t="shared" si="970"/>
        <v>0</v>
      </c>
      <c r="M7783">
        <f t="shared" si="971"/>
        <v>0</v>
      </c>
      <c r="N7783">
        <f t="shared" si="972"/>
        <v>-4.9863532693831756</v>
      </c>
      <c r="O7783">
        <f t="shared" si="973"/>
        <v>6.8305282254162358E-3</v>
      </c>
      <c r="P7783">
        <f t="shared" si="974"/>
        <v>6.7841886334687792E-3</v>
      </c>
      <c r="Q7783">
        <f t="shared" si="975"/>
        <v>-6.8073058548944205E-3</v>
      </c>
    </row>
    <row r="7784" spans="1:17" x14ac:dyDescent="0.25">
      <c r="A7784">
        <v>7773</v>
      </c>
      <c r="B7784" t="s">
        <v>7898</v>
      </c>
      <c r="C7784" s="8">
        <v>650000</v>
      </c>
      <c r="E7784" t="s">
        <v>22</v>
      </c>
      <c r="F7784" t="s">
        <v>29</v>
      </c>
      <c r="G7784">
        <v>225533.93</v>
      </c>
      <c r="H7784" s="5">
        <v>250</v>
      </c>
      <c r="I7784" s="5">
        <v>2000</v>
      </c>
      <c r="J7784" t="str">
        <f t="shared" si="968"/>
        <v>no</v>
      </c>
      <c r="K7784">
        <f t="shared" si="969"/>
        <v>0</v>
      </c>
      <c r="L7784">
        <f t="shared" si="970"/>
        <v>1</v>
      </c>
      <c r="M7784">
        <f t="shared" si="971"/>
        <v>0</v>
      </c>
      <c r="N7784">
        <f t="shared" si="972"/>
        <v>-6.9685937726259723</v>
      </c>
      <c r="O7784">
        <f t="shared" si="973"/>
        <v>9.4097520098028085E-4</v>
      </c>
      <c r="P7784">
        <f t="shared" si="974"/>
        <v>9.4009059903990956E-4</v>
      </c>
      <c r="Q7784">
        <f t="shared" si="975"/>
        <v>-9.4053276134388323E-4</v>
      </c>
    </row>
    <row r="7785" spans="1:17" x14ac:dyDescent="0.25">
      <c r="A7785">
        <v>7774</v>
      </c>
      <c r="B7785" t="s">
        <v>7899</v>
      </c>
      <c r="C7785" s="8">
        <v>4000000</v>
      </c>
      <c r="E7785" t="s">
        <v>27</v>
      </c>
      <c r="F7785" t="s">
        <v>29</v>
      </c>
      <c r="G7785">
        <v>1540290.61</v>
      </c>
      <c r="H7785" s="5">
        <v>250</v>
      </c>
      <c r="I7785" s="5">
        <v>2000</v>
      </c>
      <c r="J7785" t="str">
        <f t="shared" si="968"/>
        <v>no</v>
      </c>
      <c r="K7785">
        <f t="shared" si="969"/>
        <v>0</v>
      </c>
      <c r="L7785">
        <f t="shared" si="970"/>
        <v>1</v>
      </c>
      <c r="M7785">
        <f t="shared" si="971"/>
        <v>0</v>
      </c>
      <c r="N7785">
        <f t="shared" si="972"/>
        <v>-17.104204447871805</v>
      </c>
      <c r="O7785">
        <f t="shared" si="973"/>
        <v>3.730253881484437E-8</v>
      </c>
      <c r="P7785">
        <f t="shared" si="974"/>
        <v>3.7302537423365021E-8</v>
      </c>
      <c r="Q7785">
        <f t="shared" si="975"/>
        <v>-3.7302538088053818E-8</v>
      </c>
    </row>
    <row r="7786" spans="1:17" x14ac:dyDescent="0.25">
      <c r="A7786">
        <v>7775</v>
      </c>
      <c r="B7786" t="s">
        <v>7900</v>
      </c>
      <c r="C7786" s="8">
        <v>500000</v>
      </c>
      <c r="E7786" t="s">
        <v>22</v>
      </c>
      <c r="F7786" t="s">
        <v>29</v>
      </c>
      <c r="G7786">
        <v>346605.2</v>
      </c>
      <c r="H7786" s="5">
        <v>200</v>
      </c>
      <c r="I7786" s="5">
        <v>2000</v>
      </c>
      <c r="J7786" t="str">
        <f t="shared" si="968"/>
        <v>no</v>
      </c>
      <c r="K7786">
        <f t="shared" si="969"/>
        <v>0</v>
      </c>
      <c r="L7786">
        <f t="shared" si="970"/>
        <v>1</v>
      </c>
      <c r="M7786">
        <f t="shared" si="971"/>
        <v>0</v>
      </c>
      <c r="N7786">
        <f t="shared" si="972"/>
        <v>-6.5147604588089951</v>
      </c>
      <c r="O7786">
        <f t="shared" si="973"/>
        <v>1.481410715858377E-3</v>
      </c>
      <c r="P7786">
        <f t="shared" si="974"/>
        <v>1.4792193844112048E-3</v>
      </c>
      <c r="Q7786">
        <f t="shared" si="975"/>
        <v>-1.4803145094915374E-3</v>
      </c>
    </row>
    <row r="7787" spans="1:17" x14ac:dyDescent="0.25">
      <c r="A7787">
        <v>7776</v>
      </c>
      <c r="B7787" t="s">
        <v>7901</v>
      </c>
      <c r="C7787" s="8">
        <v>2</v>
      </c>
      <c r="E7787" t="s">
        <v>57</v>
      </c>
      <c r="F7787" t="s">
        <v>74</v>
      </c>
      <c r="G7787">
        <v>6448.31</v>
      </c>
      <c r="H7787" s="5">
        <v>730</v>
      </c>
      <c r="I7787" s="5">
        <v>9000</v>
      </c>
      <c r="J7787" t="str">
        <f t="shared" si="968"/>
        <v>yes</v>
      </c>
      <c r="K7787">
        <f t="shared" si="969"/>
        <v>0</v>
      </c>
      <c r="L7787">
        <f t="shared" si="970"/>
        <v>0</v>
      </c>
      <c r="M7787">
        <f t="shared" si="971"/>
        <v>0</v>
      </c>
      <c r="N7787">
        <f t="shared" si="972"/>
        <v>-4.9863532693831756</v>
      </c>
      <c r="O7787">
        <f t="shared" si="973"/>
        <v>6.8305282254162358E-3</v>
      </c>
      <c r="P7787">
        <f t="shared" si="974"/>
        <v>6.7841886334687792E-3</v>
      </c>
      <c r="Q7787">
        <f t="shared" si="975"/>
        <v>-6.8073058548944205E-3</v>
      </c>
    </row>
    <row r="7788" spans="1:17" x14ac:dyDescent="0.25">
      <c r="A7788">
        <v>7777</v>
      </c>
      <c r="B7788" t="s">
        <v>7902</v>
      </c>
      <c r="C7788" s="8">
        <v>2</v>
      </c>
      <c r="E7788" t="s">
        <v>57</v>
      </c>
      <c r="F7788" t="s">
        <v>74</v>
      </c>
      <c r="G7788">
        <v>135.07</v>
      </c>
      <c r="H7788" s="5">
        <v>730</v>
      </c>
      <c r="I7788" s="5">
        <v>9000</v>
      </c>
      <c r="J7788" t="str">
        <f t="shared" si="968"/>
        <v>yes</v>
      </c>
      <c r="K7788">
        <f t="shared" si="969"/>
        <v>0</v>
      </c>
      <c r="L7788">
        <f t="shared" si="970"/>
        <v>0</v>
      </c>
      <c r="M7788">
        <f t="shared" si="971"/>
        <v>0</v>
      </c>
      <c r="N7788">
        <f t="shared" si="972"/>
        <v>-4.9863532693831756</v>
      </c>
      <c r="O7788">
        <f t="shared" si="973"/>
        <v>6.8305282254162358E-3</v>
      </c>
      <c r="P7788">
        <f t="shared" si="974"/>
        <v>6.7841886334687792E-3</v>
      </c>
      <c r="Q7788">
        <f t="shared" si="975"/>
        <v>-6.8073058548944205E-3</v>
      </c>
    </row>
    <row r="7789" spans="1:17" x14ac:dyDescent="0.25">
      <c r="A7789">
        <v>7778</v>
      </c>
      <c r="B7789" t="s">
        <v>7903</v>
      </c>
      <c r="C7789" s="8">
        <v>475000</v>
      </c>
      <c r="E7789" t="s">
        <v>37</v>
      </c>
      <c r="F7789" t="s">
        <v>29</v>
      </c>
      <c r="G7789">
        <v>480199.13</v>
      </c>
      <c r="H7789" s="5">
        <v>200</v>
      </c>
      <c r="I7789" s="5">
        <v>2000</v>
      </c>
      <c r="J7789" t="str">
        <f t="shared" si="968"/>
        <v>yes</v>
      </c>
      <c r="K7789">
        <f t="shared" si="969"/>
        <v>0</v>
      </c>
      <c r="L7789">
        <f t="shared" si="970"/>
        <v>1</v>
      </c>
      <c r="M7789">
        <f t="shared" si="971"/>
        <v>0</v>
      </c>
      <c r="N7789">
        <f t="shared" si="972"/>
        <v>-6.439121573172832</v>
      </c>
      <c r="O7789">
        <f t="shared" si="973"/>
        <v>1.5978096231685441E-3</v>
      </c>
      <c r="P7789">
        <f t="shared" si="974"/>
        <v>1.5952607002701897E-3</v>
      </c>
      <c r="Q7789">
        <f t="shared" si="975"/>
        <v>-1.5965344834788467E-3</v>
      </c>
    </row>
    <row r="7790" spans="1:17" x14ac:dyDescent="0.25">
      <c r="A7790">
        <v>7779</v>
      </c>
      <c r="B7790" t="s">
        <v>7904</v>
      </c>
      <c r="C7790" s="8">
        <v>200000</v>
      </c>
      <c r="E7790" t="s">
        <v>22</v>
      </c>
      <c r="F7790" t="s">
        <v>29</v>
      </c>
      <c r="G7790">
        <v>71086.789999999994</v>
      </c>
      <c r="H7790" s="5">
        <v>200</v>
      </c>
      <c r="I7790" s="5">
        <v>2000</v>
      </c>
      <c r="J7790" t="str">
        <f t="shared" si="968"/>
        <v>no</v>
      </c>
      <c r="K7790">
        <f t="shared" si="969"/>
        <v>0</v>
      </c>
      <c r="L7790">
        <f t="shared" si="970"/>
        <v>1</v>
      </c>
      <c r="M7790">
        <f t="shared" si="971"/>
        <v>0</v>
      </c>
      <c r="N7790">
        <f t="shared" si="972"/>
        <v>-5.6070938311750398</v>
      </c>
      <c r="O7790">
        <f t="shared" si="973"/>
        <v>3.6717245187135035E-3</v>
      </c>
      <c r="P7790">
        <f t="shared" si="974"/>
        <v>3.6582922772624587E-3</v>
      </c>
      <c r="Q7790">
        <f t="shared" si="975"/>
        <v>-3.6650001931303865E-3</v>
      </c>
    </row>
    <row r="7791" spans="1:17" x14ac:dyDescent="0.25">
      <c r="A7791">
        <v>7780</v>
      </c>
      <c r="B7791" t="s">
        <v>7905</v>
      </c>
      <c r="C7791" s="8">
        <v>25000</v>
      </c>
      <c r="E7791" t="s">
        <v>40</v>
      </c>
      <c r="F7791" t="s">
        <v>29</v>
      </c>
      <c r="G7791">
        <v>5823.51</v>
      </c>
      <c r="H7791" s="5">
        <v>250</v>
      </c>
      <c r="I7791" s="5">
        <v>9000</v>
      </c>
      <c r="J7791" t="str">
        <f t="shared" si="968"/>
        <v>no</v>
      </c>
      <c r="K7791">
        <f t="shared" si="969"/>
        <v>0</v>
      </c>
      <c r="L7791">
        <f t="shared" si="970"/>
        <v>1</v>
      </c>
      <c r="M7791">
        <f t="shared" si="971"/>
        <v>0</v>
      </c>
      <c r="N7791">
        <f t="shared" si="972"/>
        <v>-5.0774424782121441</v>
      </c>
      <c r="O7791">
        <f t="shared" si="973"/>
        <v>6.23583692807856E-3</v>
      </c>
      <c r="P7791">
        <f t="shared" si="974"/>
        <v>6.1971922478092686E-3</v>
      </c>
      <c r="Q7791">
        <f t="shared" si="975"/>
        <v>-6.216474549050232E-3</v>
      </c>
    </row>
    <row r="7792" spans="1:17" x14ac:dyDescent="0.25">
      <c r="A7792">
        <v>7781</v>
      </c>
      <c r="B7792" t="s">
        <v>7906</v>
      </c>
      <c r="C7792" s="8">
        <v>25000</v>
      </c>
      <c r="E7792" t="s">
        <v>22</v>
      </c>
      <c r="F7792" t="s">
        <v>73</v>
      </c>
      <c r="G7792">
        <v>3126.19</v>
      </c>
      <c r="H7792" s="5">
        <v>300</v>
      </c>
      <c r="I7792" s="5">
        <v>9000</v>
      </c>
      <c r="J7792" t="str">
        <f t="shared" si="968"/>
        <v>no</v>
      </c>
      <c r="K7792">
        <f t="shared" si="969"/>
        <v>0</v>
      </c>
      <c r="L7792">
        <f t="shared" si="970"/>
        <v>0</v>
      </c>
      <c r="M7792">
        <f t="shared" si="971"/>
        <v>0</v>
      </c>
      <c r="N7792">
        <f t="shared" si="972"/>
        <v>-5.0619861039084881</v>
      </c>
      <c r="O7792">
        <f t="shared" si="973"/>
        <v>6.3329690794522234E-3</v>
      </c>
      <c r="P7792">
        <f t="shared" si="974"/>
        <v>6.2931149768901407E-3</v>
      </c>
      <c r="Q7792">
        <f t="shared" si="975"/>
        <v>-6.3130000950679839E-3</v>
      </c>
    </row>
    <row r="7793" spans="1:17" x14ac:dyDescent="0.25">
      <c r="A7793">
        <v>7782</v>
      </c>
      <c r="B7793" t="s">
        <v>7907</v>
      </c>
      <c r="C7793" s="8">
        <v>25000</v>
      </c>
      <c r="E7793" t="s">
        <v>24</v>
      </c>
      <c r="F7793" t="s">
        <v>73</v>
      </c>
      <c r="G7793">
        <v>2887.26</v>
      </c>
      <c r="H7793" s="5">
        <v>200</v>
      </c>
      <c r="I7793" s="5">
        <v>9000</v>
      </c>
      <c r="J7793" t="str">
        <f t="shared" si="968"/>
        <v>no</v>
      </c>
      <c r="K7793">
        <f t="shared" si="969"/>
        <v>0</v>
      </c>
      <c r="L7793">
        <f t="shared" si="970"/>
        <v>0</v>
      </c>
      <c r="M7793">
        <f t="shared" si="971"/>
        <v>0</v>
      </c>
      <c r="N7793">
        <f t="shared" si="972"/>
        <v>-5.0619861039084881</v>
      </c>
      <c r="O7793">
        <f t="shared" si="973"/>
        <v>6.3329690794522234E-3</v>
      </c>
      <c r="P7793">
        <f t="shared" si="974"/>
        <v>6.2931149768901407E-3</v>
      </c>
      <c r="Q7793">
        <f t="shared" si="975"/>
        <v>-6.3130000950679839E-3</v>
      </c>
    </row>
    <row r="7794" spans="1:17" x14ac:dyDescent="0.25">
      <c r="A7794">
        <v>7783</v>
      </c>
      <c r="B7794" t="s">
        <v>7908</v>
      </c>
      <c r="C7794" s="8">
        <v>2</v>
      </c>
      <c r="E7794" t="s">
        <v>57</v>
      </c>
      <c r="F7794" t="s">
        <v>74</v>
      </c>
      <c r="G7794">
        <v>500</v>
      </c>
      <c r="H7794" s="5">
        <v>730</v>
      </c>
      <c r="I7794" s="5">
        <v>9000</v>
      </c>
      <c r="J7794" t="str">
        <f t="shared" si="968"/>
        <v>yes</v>
      </c>
      <c r="K7794">
        <f t="shared" si="969"/>
        <v>0</v>
      </c>
      <c r="L7794">
        <f t="shared" si="970"/>
        <v>0</v>
      </c>
      <c r="M7794">
        <f t="shared" si="971"/>
        <v>0</v>
      </c>
      <c r="N7794">
        <f t="shared" si="972"/>
        <v>-4.9863532693831756</v>
      </c>
      <c r="O7794">
        <f t="shared" si="973"/>
        <v>6.8305282254162358E-3</v>
      </c>
      <c r="P7794">
        <f t="shared" si="974"/>
        <v>6.7841886334687792E-3</v>
      </c>
      <c r="Q7794">
        <f t="shared" si="975"/>
        <v>-6.8073058548944205E-3</v>
      </c>
    </row>
    <row r="7795" spans="1:17" x14ac:dyDescent="0.25">
      <c r="A7795">
        <v>7784</v>
      </c>
      <c r="B7795" t="s">
        <v>7909</v>
      </c>
      <c r="C7795" s="8">
        <v>275000</v>
      </c>
      <c r="E7795" t="s">
        <v>31</v>
      </c>
      <c r="F7795" t="s">
        <v>29</v>
      </c>
      <c r="G7795">
        <v>296812.71999999997</v>
      </c>
      <c r="H7795" s="5">
        <v>200</v>
      </c>
      <c r="I7795" s="5">
        <v>2000</v>
      </c>
      <c r="J7795" t="str">
        <f t="shared" si="968"/>
        <v>yes</v>
      </c>
      <c r="K7795">
        <f t="shared" si="969"/>
        <v>0</v>
      </c>
      <c r="L7795">
        <f t="shared" si="970"/>
        <v>1</v>
      </c>
      <c r="M7795">
        <f t="shared" si="971"/>
        <v>0</v>
      </c>
      <c r="N7795">
        <f t="shared" si="972"/>
        <v>-5.8340104880835284</v>
      </c>
      <c r="O7795">
        <f t="shared" si="973"/>
        <v>2.9263174539874886E-3</v>
      </c>
      <c r="P7795">
        <f t="shared" si="974"/>
        <v>2.9177791060625378E-3</v>
      </c>
      <c r="Q7795">
        <f t="shared" si="975"/>
        <v>-2.922044121787933E-3</v>
      </c>
    </row>
    <row r="7796" spans="1:17" x14ac:dyDescent="0.25">
      <c r="A7796">
        <v>7785</v>
      </c>
      <c r="B7796" t="s">
        <v>7910</v>
      </c>
      <c r="C7796" s="8">
        <v>25000</v>
      </c>
      <c r="E7796" t="s">
        <v>22</v>
      </c>
      <c r="F7796" t="s">
        <v>29</v>
      </c>
      <c r="G7796">
        <v>470.8</v>
      </c>
      <c r="H7796" s="5">
        <v>250</v>
      </c>
      <c r="I7796" s="5">
        <v>9000</v>
      </c>
      <c r="J7796" t="str">
        <f t="shared" si="968"/>
        <v>no</v>
      </c>
      <c r="K7796">
        <f t="shared" si="969"/>
        <v>0</v>
      </c>
      <c r="L7796">
        <f t="shared" si="970"/>
        <v>1</v>
      </c>
      <c r="M7796">
        <f t="shared" si="971"/>
        <v>0</v>
      </c>
      <c r="N7796">
        <f t="shared" si="972"/>
        <v>-5.0774424782121441</v>
      </c>
      <c r="O7796">
        <f t="shared" si="973"/>
        <v>6.23583692807856E-3</v>
      </c>
      <c r="P7796">
        <f t="shared" si="974"/>
        <v>6.1971922478092686E-3</v>
      </c>
      <c r="Q7796">
        <f t="shared" si="975"/>
        <v>-6.216474549050232E-3</v>
      </c>
    </row>
    <row r="7797" spans="1:17" x14ac:dyDescent="0.25">
      <c r="A7797">
        <v>7786</v>
      </c>
      <c r="B7797" t="s">
        <v>7911</v>
      </c>
      <c r="C7797" s="8">
        <v>2</v>
      </c>
      <c r="E7797" t="s">
        <v>57</v>
      </c>
      <c r="F7797" t="s">
        <v>74</v>
      </c>
      <c r="G7797">
        <v>217.52</v>
      </c>
      <c r="H7797" s="5">
        <v>730</v>
      </c>
      <c r="I7797" s="5">
        <v>9000</v>
      </c>
      <c r="J7797" t="str">
        <f t="shared" si="968"/>
        <v>yes</v>
      </c>
      <c r="K7797">
        <f t="shared" si="969"/>
        <v>0</v>
      </c>
      <c r="L7797">
        <f t="shared" si="970"/>
        <v>0</v>
      </c>
      <c r="M7797">
        <f t="shared" si="971"/>
        <v>0</v>
      </c>
      <c r="N7797">
        <f t="shared" si="972"/>
        <v>-4.9863532693831756</v>
      </c>
      <c r="O7797">
        <f t="shared" si="973"/>
        <v>6.8305282254162358E-3</v>
      </c>
      <c r="P7797">
        <f t="shared" si="974"/>
        <v>6.7841886334687792E-3</v>
      </c>
      <c r="Q7797">
        <f t="shared" si="975"/>
        <v>-6.8073058548944205E-3</v>
      </c>
    </row>
    <row r="7798" spans="1:17" x14ac:dyDescent="0.25">
      <c r="A7798">
        <v>7787</v>
      </c>
      <c r="B7798" t="s">
        <v>7912</v>
      </c>
      <c r="C7798" s="8">
        <v>400000</v>
      </c>
      <c r="E7798" t="s">
        <v>41</v>
      </c>
      <c r="F7798" t="s">
        <v>29</v>
      </c>
      <c r="G7798">
        <v>183929.62</v>
      </c>
      <c r="H7798" s="5">
        <v>250</v>
      </c>
      <c r="I7798" s="5">
        <v>2000</v>
      </c>
      <c r="J7798" t="str">
        <f t="shared" si="968"/>
        <v>no</v>
      </c>
      <c r="K7798">
        <f t="shared" si="969"/>
        <v>0</v>
      </c>
      <c r="L7798">
        <f t="shared" si="970"/>
        <v>1</v>
      </c>
      <c r="M7798">
        <f t="shared" si="971"/>
        <v>0</v>
      </c>
      <c r="N7798">
        <f t="shared" si="972"/>
        <v>-6.2122049162643425</v>
      </c>
      <c r="O7798">
        <f t="shared" si="973"/>
        <v>2.0048121442293168E-3</v>
      </c>
      <c r="P7798">
        <f t="shared" si="974"/>
        <v>2.0008009142582269E-3</v>
      </c>
      <c r="Q7798">
        <f t="shared" si="975"/>
        <v>-2.0028051902919392E-3</v>
      </c>
    </row>
    <row r="7799" spans="1:17" x14ac:dyDescent="0.25">
      <c r="A7799">
        <v>7788</v>
      </c>
      <c r="B7799" t="s">
        <v>7913</v>
      </c>
      <c r="C7799" s="8">
        <v>2</v>
      </c>
      <c r="E7799" t="s">
        <v>57</v>
      </c>
      <c r="F7799" t="s">
        <v>74</v>
      </c>
      <c r="G7799">
        <v>79.14</v>
      </c>
      <c r="H7799" s="5">
        <v>730</v>
      </c>
      <c r="I7799" s="5">
        <v>9000</v>
      </c>
      <c r="J7799" t="str">
        <f t="shared" si="968"/>
        <v>yes</v>
      </c>
      <c r="K7799">
        <f t="shared" si="969"/>
        <v>0</v>
      </c>
      <c r="L7799">
        <f t="shared" si="970"/>
        <v>0</v>
      </c>
      <c r="M7799">
        <f t="shared" si="971"/>
        <v>0</v>
      </c>
      <c r="N7799">
        <f t="shared" si="972"/>
        <v>-4.9863532693831756</v>
      </c>
      <c r="O7799">
        <f t="shared" si="973"/>
        <v>6.8305282254162358E-3</v>
      </c>
      <c r="P7799">
        <f t="shared" si="974"/>
        <v>6.7841886334687792E-3</v>
      </c>
      <c r="Q7799">
        <f t="shared" si="975"/>
        <v>-6.8073058548944205E-3</v>
      </c>
    </row>
    <row r="7800" spans="1:17" x14ac:dyDescent="0.25">
      <c r="A7800">
        <v>7789</v>
      </c>
      <c r="B7800" t="s">
        <v>7914</v>
      </c>
      <c r="C7800" s="8">
        <v>1</v>
      </c>
      <c r="E7800" t="s">
        <v>34</v>
      </c>
      <c r="F7800" t="s">
        <v>30</v>
      </c>
      <c r="G7800">
        <v>18.329999999999998</v>
      </c>
      <c r="H7800" s="5">
        <v>400</v>
      </c>
      <c r="I7800" s="5">
        <v>2000</v>
      </c>
      <c r="J7800" t="str">
        <f t="shared" si="968"/>
        <v>yes</v>
      </c>
      <c r="K7800">
        <f t="shared" si="969"/>
        <v>0</v>
      </c>
      <c r="L7800">
        <f t="shared" si="970"/>
        <v>0</v>
      </c>
      <c r="M7800">
        <f t="shared" si="971"/>
        <v>1</v>
      </c>
      <c r="N7800">
        <f t="shared" si="972"/>
        <v>-2.4455661725909428</v>
      </c>
      <c r="O7800">
        <f t="shared" si="973"/>
        <v>8.6677046838700561E-2</v>
      </c>
      <c r="P7800">
        <f t="shared" si="974"/>
        <v>7.9763391608257961E-2</v>
      </c>
      <c r="Q7800">
        <f t="shared" si="975"/>
        <v>-8.3124458970436257E-2</v>
      </c>
    </row>
    <row r="7801" spans="1:17" x14ac:dyDescent="0.25">
      <c r="A7801">
        <v>7790</v>
      </c>
      <c r="B7801" t="s">
        <v>7915</v>
      </c>
      <c r="C7801" s="8">
        <v>2</v>
      </c>
      <c r="E7801" t="s">
        <v>57</v>
      </c>
      <c r="F7801" t="s">
        <v>74</v>
      </c>
      <c r="G7801">
        <v>151.65</v>
      </c>
      <c r="H7801" s="5">
        <v>730</v>
      </c>
      <c r="I7801" s="5">
        <v>9000</v>
      </c>
      <c r="J7801" t="str">
        <f t="shared" si="968"/>
        <v>yes</v>
      </c>
      <c r="K7801">
        <f t="shared" si="969"/>
        <v>0</v>
      </c>
      <c r="L7801">
        <f t="shared" si="970"/>
        <v>0</v>
      </c>
      <c r="M7801">
        <f t="shared" si="971"/>
        <v>0</v>
      </c>
      <c r="N7801">
        <f t="shared" si="972"/>
        <v>-4.9863532693831756</v>
      </c>
      <c r="O7801">
        <f t="shared" si="973"/>
        <v>6.8305282254162358E-3</v>
      </c>
      <c r="P7801">
        <f t="shared" si="974"/>
        <v>6.7841886334687792E-3</v>
      </c>
      <c r="Q7801">
        <f t="shared" si="975"/>
        <v>-6.8073058548944205E-3</v>
      </c>
    </row>
    <row r="7802" spans="1:17" x14ac:dyDescent="0.25">
      <c r="A7802">
        <v>7791</v>
      </c>
      <c r="B7802" t="s">
        <v>7916</v>
      </c>
      <c r="C7802" s="8">
        <v>25000</v>
      </c>
      <c r="E7802" t="s">
        <v>22</v>
      </c>
      <c r="F7802" t="s">
        <v>73</v>
      </c>
      <c r="G7802">
        <v>231.16</v>
      </c>
      <c r="H7802" s="5">
        <v>200</v>
      </c>
      <c r="I7802" s="5">
        <v>9000</v>
      </c>
      <c r="J7802" t="str">
        <f t="shared" si="968"/>
        <v>no</v>
      </c>
      <c r="K7802">
        <f t="shared" si="969"/>
        <v>0</v>
      </c>
      <c r="L7802">
        <f t="shared" si="970"/>
        <v>0</v>
      </c>
      <c r="M7802">
        <f t="shared" si="971"/>
        <v>0</v>
      </c>
      <c r="N7802">
        <f t="shared" si="972"/>
        <v>-5.0619861039084881</v>
      </c>
      <c r="O7802">
        <f t="shared" si="973"/>
        <v>6.3329690794522234E-3</v>
      </c>
      <c r="P7802">
        <f t="shared" si="974"/>
        <v>6.2931149768901407E-3</v>
      </c>
      <c r="Q7802">
        <f t="shared" si="975"/>
        <v>-6.3130000950679839E-3</v>
      </c>
    </row>
    <row r="7803" spans="1:17" x14ac:dyDescent="0.25">
      <c r="A7803">
        <v>7792</v>
      </c>
      <c r="B7803" t="s">
        <v>7917</v>
      </c>
      <c r="C7803" s="8">
        <v>100000</v>
      </c>
      <c r="E7803" t="s">
        <v>35</v>
      </c>
      <c r="F7803" t="s">
        <v>29</v>
      </c>
      <c r="G7803">
        <v>24409.93</v>
      </c>
      <c r="H7803" s="5">
        <v>250</v>
      </c>
      <c r="I7803" s="5">
        <v>2000</v>
      </c>
      <c r="J7803" t="str">
        <f t="shared" si="968"/>
        <v>no</v>
      </c>
      <c r="K7803">
        <f t="shared" si="969"/>
        <v>0</v>
      </c>
      <c r="L7803">
        <f t="shared" si="970"/>
        <v>1</v>
      </c>
      <c r="M7803">
        <f t="shared" si="971"/>
        <v>0</v>
      </c>
      <c r="N7803">
        <f t="shared" si="972"/>
        <v>-5.304538288630388</v>
      </c>
      <c r="O7803">
        <f t="shared" si="973"/>
        <v>4.9689919389546873E-3</v>
      </c>
      <c r="P7803">
        <f t="shared" si="974"/>
        <v>4.9444231402281128E-3</v>
      </c>
      <c r="Q7803">
        <f t="shared" si="975"/>
        <v>-4.9566872429661771E-3</v>
      </c>
    </row>
    <row r="7804" spans="1:17" x14ac:dyDescent="0.25">
      <c r="A7804">
        <v>7793</v>
      </c>
      <c r="B7804" t="s">
        <v>7918</v>
      </c>
      <c r="C7804" s="8">
        <v>225000</v>
      </c>
      <c r="E7804" t="s">
        <v>35</v>
      </c>
      <c r="F7804" t="s">
        <v>29</v>
      </c>
      <c r="G7804">
        <v>248084.56</v>
      </c>
      <c r="H7804" s="5">
        <v>250</v>
      </c>
      <c r="I7804" s="5">
        <v>2000</v>
      </c>
      <c r="J7804" t="str">
        <f t="shared" si="968"/>
        <v>yes</v>
      </c>
      <c r="K7804">
        <f t="shared" si="969"/>
        <v>0</v>
      </c>
      <c r="L7804">
        <f t="shared" si="970"/>
        <v>1</v>
      </c>
      <c r="M7804">
        <f t="shared" si="971"/>
        <v>0</v>
      </c>
      <c r="N7804">
        <f t="shared" si="972"/>
        <v>-5.6827327168112021</v>
      </c>
      <c r="O7804">
        <f t="shared" si="973"/>
        <v>3.4042428890343245E-3</v>
      </c>
      <c r="P7804">
        <f t="shared" si="974"/>
        <v>3.3926933368676184E-3</v>
      </c>
      <c r="Q7804">
        <f t="shared" si="975"/>
        <v>-3.3984615711686512E-3</v>
      </c>
    </row>
    <row r="7805" spans="1:17" x14ac:dyDescent="0.25">
      <c r="A7805">
        <v>7794</v>
      </c>
      <c r="B7805" t="s">
        <v>7919</v>
      </c>
      <c r="C7805" s="8">
        <v>2</v>
      </c>
      <c r="E7805" t="s">
        <v>57</v>
      </c>
      <c r="F7805" t="s">
        <v>74</v>
      </c>
      <c r="G7805">
        <v>47.46</v>
      </c>
      <c r="H7805" s="5">
        <v>730</v>
      </c>
      <c r="I7805" s="5">
        <v>9000</v>
      </c>
      <c r="J7805" t="str">
        <f t="shared" si="968"/>
        <v>yes</v>
      </c>
      <c r="K7805">
        <f t="shared" si="969"/>
        <v>0</v>
      </c>
      <c r="L7805">
        <f t="shared" si="970"/>
        <v>0</v>
      </c>
      <c r="M7805">
        <f t="shared" si="971"/>
        <v>0</v>
      </c>
      <c r="N7805">
        <f t="shared" si="972"/>
        <v>-4.9863532693831756</v>
      </c>
      <c r="O7805">
        <f t="shared" si="973"/>
        <v>6.8305282254162358E-3</v>
      </c>
      <c r="P7805">
        <f t="shared" si="974"/>
        <v>6.7841886334687792E-3</v>
      </c>
      <c r="Q7805">
        <f t="shared" si="975"/>
        <v>-6.8073058548944205E-3</v>
      </c>
    </row>
    <row r="7806" spans="1:17" x14ac:dyDescent="0.25">
      <c r="A7806">
        <v>7795</v>
      </c>
      <c r="B7806" t="s">
        <v>7920</v>
      </c>
      <c r="C7806" s="8">
        <v>220000</v>
      </c>
      <c r="E7806" t="s">
        <v>22</v>
      </c>
      <c r="F7806" t="s">
        <v>25</v>
      </c>
      <c r="G7806">
        <v>20229.64</v>
      </c>
      <c r="H7806" s="5">
        <v>200</v>
      </c>
      <c r="I7806" s="5">
        <v>2000</v>
      </c>
      <c r="J7806" t="str">
        <f t="shared" si="968"/>
        <v>no</v>
      </c>
      <c r="K7806">
        <f t="shared" si="969"/>
        <v>0</v>
      </c>
      <c r="L7806">
        <f t="shared" si="970"/>
        <v>0</v>
      </c>
      <c r="M7806">
        <f t="shared" si="971"/>
        <v>0</v>
      </c>
      <c r="N7806">
        <f t="shared" si="972"/>
        <v>-5.6521485653803136</v>
      </c>
      <c r="O7806">
        <f t="shared" si="973"/>
        <v>3.509967273347982E-3</v>
      </c>
      <c r="P7806">
        <f t="shared" si="974"/>
        <v>3.4976904941811057E-3</v>
      </c>
      <c r="Q7806">
        <f t="shared" si="975"/>
        <v>-3.5038217144932721E-3</v>
      </c>
    </row>
    <row r="7807" spans="1:17" x14ac:dyDescent="0.25">
      <c r="A7807">
        <v>7796</v>
      </c>
      <c r="B7807" t="s">
        <v>7921</v>
      </c>
      <c r="C7807" s="8">
        <v>25000</v>
      </c>
      <c r="E7807" t="s">
        <v>22</v>
      </c>
      <c r="F7807" t="s">
        <v>23</v>
      </c>
      <c r="G7807">
        <v>205.57</v>
      </c>
      <c r="H7807" s="5">
        <v>250</v>
      </c>
      <c r="I7807" s="5">
        <v>9000</v>
      </c>
      <c r="J7807" t="str">
        <f t="shared" si="968"/>
        <v>no</v>
      </c>
      <c r="K7807">
        <f t="shared" si="969"/>
        <v>0</v>
      </c>
      <c r="L7807">
        <f t="shared" si="970"/>
        <v>0</v>
      </c>
      <c r="M7807">
        <f t="shared" si="971"/>
        <v>0</v>
      </c>
      <c r="N7807">
        <f t="shared" si="972"/>
        <v>-5.0619861039084881</v>
      </c>
      <c r="O7807">
        <f t="shared" si="973"/>
        <v>6.3329690794522234E-3</v>
      </c>
      <c r="P7807">
        <f t="shared" si="974"/>
        <v>6.2931149768901407E-3</v>
      </c>
      <c r="Q7807">
        <f t="shared" si="975"/>
        <v>-6.3130000950679839E-3</v>
      </c>
    </row>
    <row r="7808" spans="1:17" x14ac:dyDescent="0.25">
      <c r="A7808">
        <v>7797</v>
      </c>
      <c r="B7808" t="s">
        <v>7922</v>
      </c>
      <c r="C7808" s="8">
        <v>375000</v>
      </c>
      <c r="E7808" t="s">
        <v>22</v>
      </c>
      <c r="F7808" t="s">
        <v>29</v>
      </c>
      <c r="G7808">
        <v>167057.96</v>
      </c>
      <c r="H7808" s="5">
        <v>250</v>
      </c>
      <c r="I7808" s="5">
        <v>2000</v>
      </c>
      <c r="J7808" t="str">
        <f t="shared" si="968"/>
        <v>no</v>
      </c>
      <c r="K7808">
        <f t="shared" si="969"/>
        <v>0</v>
      </c>
      <c r="L7808">
        <f t="shared" si="970"/>
        <v>1</v>
      </c>
      <c r="M7808">
        <f t="shared" si="971"/>
        <v>0</v>
      </c>
      <c r="N7808">
        <f t="shared" si="972"/>
        <v>-6.1365660306281802</v>
      </c>
      <c r="O7808">
        <f t="shared" si="973"/>
        <v>2.1623362801440676E-3</v>
      </c>
      <c r="P7808">
        <f t="shared" si="974"/>
        <v>2.1576706705724855E-3</v>
      </c>
      <c r="Q7808">
        <f t="shared" si="975"/>
        <v>-2.1600017957376966E-3</v>
      </c>
    </row>
    <row r="7809" spans="1:17" x14ac:dyDescent="0.25">
      <c r="A7809">
        <v>7798</v>
      </c>
      <c r="B7809" t="s">
        <v>7923</v>
      </c>
      <c r="C7809" s="8">
        <v>5000</v>
      </c>
      <c r="E7809" t="s">
        <v>22</v>
      </c>
      <c r="F7809" t="s">
        <v>29</v>
      </c>
      <c r="G7809">
        <v>1555.07</v>
      </c>
      <c r="H7809" s="5">
        <v>200</v>
      </c>
      <c r="I7809" s="5">
        <v>9000</v>
      </c>
      <c r="J7809" t="str">
        <f t="shared" si="968"/>
        <v>no</v>
      </c>
      <c r="K7809">
        <f t="shared" si="969"/>
        <v>0</v>
      </c>
      <c r="L7809">
        <f t="shared" si="970"/>
        <v>1</v>
      </c>
      <c r="M7809">
        <f t="shared" si="971"/>
        <v>0</v>
      </c>
      <c r="N7809">
        <f t="shared" si="972"/>
        <v>-5.0169313697032134</v>
      </c>
      <c r="O7809">
        <f t="shared" si="973"/>
        <v>6.624824687638595E-3</v>
      </c>
      <c r="P7809">
        <f t="shared" si="974"/>
        <v>6.581225224297757E-3</v>
      </c>
      <c r="Q7809">
        <f t="shared" si="975"/>
        <v>-6.6029769749957716E-3</v>
      </c>
    </row>
    <row r="7810" spans="1:17" x14ac:dyDescent="0.25">
      <c r="A7810">
        <v>7799</v>
      </c>
      <c r="B7810" t="s">
        <v>7924</v>
      </c>
      <c r="C7810" s="8">
        <v>25000</v>
      </c>
      <c r="E7810" t="s">
        <v>22</v>
      </c>
      <c r="F7810" t="s">
        <v>29</v>
      </c>
      <c r="G7810">
        <v>1459.13</v>
      </c>
      <c r="H7810" s="5">
        <v>200</v>
      </c>
      <c r="I7810" s="5">
        <v>9000</v>
      </c>
      <c r="J7810" t="str">
        <f t="shared" si="968"/>
        <v>no</v>
      </c>
      <c r="K7810">
        <f t="shared" si="969"/>
        <v>0</v>
      </c>
      <c r="L7810">
        <f t="shared" si="970"/>
        <v>1</v>
      </c>
      <c r="M7810">
        <f t="shared" si="971"/>
        <v>0</v>
      </c>
      <c r="N7810">
        <f t="shared" si="972"/>
        <v>-5.0774424782121441</v>
      </c>
      <c r="O7810">
        <f t="shared" si="973"/>
        <v>6.23583692807856E-3</v>
      </c>
      <c r="P7810">
        <f t="shared" si="974"/>
        <v>6.1971922478092686E-3</v>
      </c>
      <c r="Q7810">
        <f t="shared" si="975"/>
        <v>-6.216474549050232E-3</v>
      </c>
    </row>
    <row r="7811" spans="1:17" x14ac:dyDescent="0.25">
      <c r="A7811">
        <v>7800</v>
      </c>
      <c r="B7811" t="s">
        <v>7925</v>
      </c>
      <c r="C7811" s="8">
        <v>1000000</v>
      </c>
      <c r="E7811" t="s">
        <v>22</v>
      </c>
      <c r="F7811" t="s">
        <v>39</v>
      </c>
      <c r="G7811">
        <v>447834.4</v>
      </c>
      <c r="H7811" s="5">
        <v>300</v>
      </c>
      <c r="I7811" s="5">
        <v>7000</v>
      </c>
      <c r="J7811" t="str">
        <f t="shared" si="968"/>
        <v>no</v>
      </c>
      <c r="K7811">
        <f t="shared" si="969"/>
        <v>0</v>
      </c>
      <c r="L7811">
        <f t="shared" si="970"/>
        <v>0</v>
      </c>
      <c r="M7811">
        <f t="shared" si="971"/>
        <v>0</v>
      </c>
      <c r="N7811">
        <f t="shared" si="972"/>
        <v>-8.0119538304359139</v>
      </c>
      <c r="O7811">
        <f t="shared" si="973"/>
        <v>3.3147643712211919E-4</v>
      </c>
      <c r="P7811">
        <f t="shared" si="974"/>
        <v>3.3136659690319645E-4</v>
      </c>
      <c r="Q7811">
        <f t="shared" si="975"/>
        <v>-3.3142151094547488E-4</v>
      </c>
    </row>
    <row r="7812" spans="1:17" x14ac:dyDescent="0.25">
      <c r="A7812">
        <v>7801</v>
      </c>
      <c r="B7812" t="s">
        <v>7926</v>
      </c>
      <c r="C7812" s="8">
        <v>10000</v>
      </c>
      <c r="E7812" t="s">
        <v>56</v>
      </c>
      <c r="F7812" t="s">
        <v>29</v>
      </c>
      <c r="G7812">
        <v>38527.83</v>
      </c>
      <c r="H7812" s="5">
        <v>350</v>
      </c>
      <c r="I7812" s="5">
        <v>2000</v>
      </c>
      <c r="J7812" t="str">
        <f t="shared" si="968"/>
        <v>yes</v>
      </c>
      <c r="K7812">
        <f t="shared" si="969"/>
        <v>0</v>
      </c>
      <c r="L7812">
        <f t="shared" si="970"/>
        <v>1</v>
      </c>
      <c r="M7812">
        <f t="shared" si="971"/>
        <v>0</v>
      </c>
      <c r="N7812">
        <f t="shared" si="972"/>
        <v>-5.0322383003402011</v>
      </c>
      <c r="O7812">
        <f t="shared" si="973"/>
        <v>6.5241911160930435E-3</v>
      </c>
      <c r="P7812">
        <f t="shared" si="974"/>
        <v>6.4819019489821073E-3</v>
      </c>
      <c r="Q7812">
        <f t="shared" si="975"/>
        <v>-6.5030006981883302E-3</v>
      </c>
    </row>
    <row r="7813" spans="1:17" x14ac:dyDescent="0.25">
      <c r="A7813">
        <v>7802</v>
      </c>
      <c r="B7813" t="s">
        <v>7927</v>
      </c>
      <c r="C7813" s="8">
        <v>350000</v>
      </c>
      <c r="E7813" t="s">
        <v>31</v>
      </c>
      <c r="F7813" t="s">
        <v>29</v>
      </c>
      <c r="G7813">
        <v>388487.58</v>
      </c>
      <c r="H7813" s="5">
        <v>300</v>
      </c>
      <c r="I7813" s="5">
        <v>2000</v>
      </c>
      <c r="J7813" t="str">
        <f t="shared" si="968"/>
        <v>yes</v>
      </c>
      <c r="K7813">
        <f t="shared" si="969"/>
        <v>0</v>
      </c>
      <c r="L7813">
        <f t="shared" si="970"/>
        <v>1</v>
      </c>
      <c r="M7813">
        <f t="shared" si="971"/>
        <v>0</v>
      </c>
      <c r="N7813">
        <f t="shared" si="972"/>
        <v>-6.060927144992017</v>
      </c>
      <c r="O7813">
        <f t="shared" si="973"/>
        <v>2.332237562449874E-3</v>
      </c>
      <c r="P7813">
        <f t="shared" si="974"/>
        <v>2.3268108866991966E-3</v>
      </c>
      <c r="Q7813">
        <f t="shared" si="975"/>
        <v>-2.3295221176480264E-3</v>
      </c>
    </row>
    <row r="7814" spans="1:17" x14ac:dyDescent="0.25">
      <c r="A7814">
        <v>7803</v>
      </c>
      <c r="B7814" t="s">
        <v>7928</v>
      </c>
      <c r="C7814" s="8">
        <v>375000</v>
      </c>
      <c r="E7814" t="s">
        <v>45</v>
      </c>
      <c r="F7814" t="s">
        <v>29</v>
      </c>
      <c r="G7814">
        <v>176183.84</v>
      </c>
      <c r="H7814" s="5">
        <v>250</v>
      </c>
      <c r="I7814" s="5">
        <v>2000</v>
      </c>
      <c r="J7814" t="str">
        <f t="shared" si="968"/>
        <v>no</v>
      </c>
      <c r="K7814">
        <f t="shared" si="969"/>
        <v>0</v>
      </c>
      <c r="L7814">
        <f t="shared" si="970"/>
        <v>1</v>
      </c>
      <c r="M7814">
        <f t="shared" si="971"/>
        <v>0</v>
      </c>
      <c r="N7814">
        <f t="shared" si="972"/>
        <v>-6.1365660306281802</v>
      </c>
      <c r="O7814">
        <f t="shared" si="973"/>
        <v>2.1623362801440676E-3</v>
      </c>
      <c r="P7814">
        <f t="shared" si="974"/>
        <v>2.1576706705724855E-3</v>
      </c>
      <c r="Q7814">
        <f t="shared" si="975"/>
        <v>-2.1600017957376966E-3</v>
      </c>
    </row>
    <row r="7815" spans="1:17" x14ac:dyDescent="0.25">
      <c r="A7815">
        <v>7804</v>
      </c>
      <c r="B7815" t="s">
        <v>7929</v>
      </c>
      <c r="C7815" s="8">
        <v>2</v>
      </c>
      <c r="E7815" t="s">
        <v>57</v>
      </c>
      <c r="F7815" t="s">
        <v>74</v>
      </c>
      <c r="G7815">
        <v>1864.3</v>
      </c>
      <c r="H7815" s="5">
        <v>730</v>
      </c>
      <c r="I7815" s="5">
        <v>9000</v>
      </c>
      <c r="J7815" t="str">
        <f t="shared" si="968"/>
        <v>yes</v>
      </c>
      <c r="K7815">
        <f t="shared" si="969"/>
        <v>0</v>
      </c>
      <c r="L7815">
        <f t="shared" si="970"/>
        <v>0</v>
      </c>
      <c r="M7815">
        <f t="shared" si="971"/>
        <v>0</v>
      </c>
      <c r="N7815">
        <f t="shared" si="972"/>
        <v>-4.9863532693831756</v>
      </c>
      <c r="O7815">
        <f t="shared" si="973"/>
        <v>6.8305282254162358E-3</v>
      </c>
      <c r="P7815">
        <f t="shared" si="974"/>
        <v>6.7841886334687792E-3</v>
      </c>
      <c r="Q7815">
        <f t="shared" si="975"/>
        <v>-6.8073058548944205E-3</v>
      </c>
    </row>
    <row r="7816" spans="1:17" x14ac:dyDescent="0.25">
      <c r="A7816">
        <v>7805</v>
      </c>
      <c r="B7816" t="s">
        <v>7930</v>
      </c>
      <c r="C7816" s="8">
        <v>2</v>
      </c>
      <c r="E7816" t="s">
        <v>57</v>
      </c>
      <c r="F7816" t="s">
        <v>74</v>
      </c>
      <c r="G7816">
        <f>0</f>
        <v>0</v>
      </c>
      <c r="H7816" s="5">
        <v>730</v>
      </c>
      <c r="I7816" s="5">
        <v>9000</v>
      </c>
      <c r="J7816" t="str">
        <f t="shared" si="968"/>
        <v>no</v>
      </c>
      <c r="K7816">
        <f t="shared" si="969"/>
        <v>0</v>
      </c>
      <c r="L7816">
        <f t="shared" si="970"/>
        <v>0</v>
      </c>
      <c r="M7816">
        <f t="shared" si="971"/>
        <v>0</v>
      </c>
      <c r="N7816">
        <f t="shared" si="972"/>
        <v>-4.9863532693831756</v>
      </c>
      <c r="O7816">
        <f t="shared" si="973"/>
        <v>6.8305282254162358E-3</v>
      </c>
      <c r="P7816">
        <f t="shared" si="974"/>
        <v>6.7841886334687792E-3</v>
      </c>
      <c r="Q7816">
        <f t="shared" si="975"/>
        <v>-6.8073058548944205E-3</v>
      </c>
    </row>
    <row r="7817" spans="1:17" x14ac:dyDescent="0.25">
      <c r="A7817">
        <v>7806</v>
      </c>
      <c r="B7817" t="s">
        <v>7931</v>
      </c>
      <c r="C7817" s="8">
        <v>350000</v>
      </c>
      <c r="E7817" t="s">
        <v>31</v>
      </c>
      <c r="F7817" t="s">
        <v>29</v>
      </c>
      <c r="G7817">
        <v>441287.82</v>
      </c>
      <c r="H7817" s="5">
        <v>200</v>
      </c>
      <c r="I7817" s="5">
        <v>2000</v>
      </c>
      <c r="J7817" t="str">
        <f t="shared" si="968"/>
        <v>yes</v>
      </c>
      <c r="K7817">
        <f t="shared" si="969"/>
        <v>0</v>
      </c>
      <c r="L7817">
        <f t="shared" si="970"/>
        <v>1</v>
      </c>
      <c r="M7817">
        <f t="shared" si="971"/>
        <v>0</v>
      </c>
      <c r="N7817">
        <f t="shared" si="972"/>
        <v>-6.060927144992017</v>
      </c>
      <c r="O7817">
        <f t="shared" si="973"/>
        <v>2.332237562449874E-3</v>
      </c>
      <c r="P7817">
        <f t="shared" si="974"/>
        <v>2.3268108866991966E-3</v>
      </c>
      <c r="Q7817">
        <f t="shared" si="975"/>
        <v>-2.3295221176480264E-3</v>
      </c>
    </row>
    <row r="7818" spans="1:17" x14ac:dyDescent="0.25">
      <c r="A7818">
        <v>7807</v>
      </c>
      <c r="B7818" t="s">
        <v>7932</v>
      </c>
      <c r="C7818" s="8">
        <v>15000</v>
      </c>
      <c r="E7818" t="s">
        <v>22</v>
      </c>
      <c r="F7818" t="s">
        <v>29</v>
      </c>
      <c r="G7818">
        <v>350.61</v>
      </c>
      <c r="H7818" s="5">
        <v>300</v>
      </c>
      <c r="I7818" s="5">
        <v>9000</v>
      </c>
      <c r="J7818" t="str">
        <f t="shared" si="968"/>
        <v>no</v>
      </c>
      <c r="K7818">
        <f t="shared" si="969"/>
        <v>0</v>
      </c>
      <c r="L7818">
        <f t="shared" si="970"/>
        <v>1</v>
      </c>
      <c r="M7818">
        <f t="shared" si="971"/>
        <v>0</v>
      </c>
      <c r="N7818">
        <f t="shared" si="972"/>
        <v>-5.0471869239576783</v>
      </c>
      <c r="O7818">
        <f t="shared" si="973"/>
        <v>6.427388772217167E-3</v>
      </c>
      <c r="P7818">
        <f t="shared" si="974"/>
        <v>6.386341274017002E-3</v>
      </c>
      <c r="Q7818">
        <f t="shared" si="975"/>
        <v>-6.4068211925135407E-3</v>
      </c>
    </row>
    <row r="7819" spans="1:17" x14ac:dyDescent="0.25">
      <c r="A7819">
        <v>7808</v>
      </c>
      <c r="B7819" t="s">
        <v>7933</v>
      </c>
      <c r="C7819" s="8">
        <v>2</v>
      </c>
      <c r="E7819" t="s">
        <v>57</v>
      </c>
      <c r="F7819" t="s">
        <v>74</v>
      </c>
      <c r="G7819">
        <v>2619.7800000000002</v>
      </c>
      <c r="H7819" s="5">
        <v>730</v>
      </c>
      <c r="I7819" s="5">
        <v>9000</v>
      </c>
      <c r="J7819" t="str">
        <f t="shared" si="968"/>
        <v>yes</v>
      </c>
      <c r="K7819">
        <f t="shared" si="969"/>
        <v>0</v>
      </c>
      <c r="L7819">
        <f t="shared" si="970"/>
        <v>0</v>
      </c>
      <c r="M7819">
        <f t="shared" si="971"/>
        <v>0</v>
      </c>
      <c r="N7819">
        <f t="shared" si="972"/>
        <v>-4.9863532693831756</v>
      </c>
      <c r="O7819">
        <f t="shared" si="973"/>
        <v>6.8305282254162358E-3</v>
      </c>
      <c r="P7819">
        <f t="shared" si="974"/>
        <v>6.7841886334687792E-3</v>
      </c>
      <c r="Q7819">
        <f t="shared" si="975"/>
        <v>-6.8073058548944205E-3</v>
      </c>
    </row>
    <row r="7820" spans="1:17" x14ac:dyDescent="0.25">
      <c r="A7820">
        <v>7809</v>
      </c>
      <c r="B7820" t="s">
        <v>7934</v>
      </c>
      <c r="C7820" s="8">
        <v>5000</v>
      </c>
      <c r="E7820" t="s">
        <v>22</v>
      </c>
      <c r="F7820" t="s">
        <v>73</v>
      </c>
      <c r="G7820">
        <v>881.1</v>
      </c>
      <c r="H7820" s="5">
        <v>400</v>
      </c>
      <c r="I7820" s="5">
        <v>9000</v>
      </c>
      <c r="J7820" t="str">
        <f t="shared" ref="J7820:J7883" si="976">IF(G7820/C7820&gt;=0.85, "yes", "no")</f>
        <v>no</v>
      </c>
      <c r="K7820">
        <f t="shared" ref="K7820:K7883" si="977">IF(OR(H7820=500, H7820=600), 1, 0)</f>
        <v>0</v>
      </c>
      <c r="L7820">
        <f t="shared" ref="L7820:L7883" si="978">IF(F7820="ZDD", 1, 0)</f>
        <v>0</v>
      </c>
      <c r="M7820">
        <f t="shared" ref="M7820:M7883" si="979">IF(OR(E7820="ZP07", E7820="ZP28",E7820="ZP32",E7820="ZP45",E7820="ZPPY",E7820="ZSPP",E7820="ZXP1",E7820="ZXX7",E7820="ZYPP",E7820="ZYSP",E7820="ZYWP"),1,0)</f>
        <v>0</v>
      </c>
      <c r="N7820">
        <f t="shared" ref="N7820:N7883" si="980">$P$3+$P$4*L7820+$P$5*(C7820/10000000)+$P$6*(I7820/10000000)+$P$7*M7820</f>
        <v>-5.0014749953995574</v>
      </c>
      <c r="O7820">
        <f t="shared" ref="O7820:O7883" si="981">EXP(N7820)</f>
        <v>6.728015884234234E-3</v>
      </c>
      <c r="P7820">
        <f t="shared" ref="P7820:P7883" si="982">O7820/(1+O7820)</f>
        <v>6.6830522028582372E-3</v>
      </c>
      <c r="Q7820">
        <f t="shared" ref="Q7820:Q7883" si="983">K7820*LN(P7820)+(1-K7820)*LN(1-P7820)</f>
        <v>-6.7054837930821086E-3</v>
      </c>
    </row>
    <row r="7821" spans="1:17" x14ac:dyDescent="0.25">
      <c r="A7821">
        <v>7810</v>
      </c>
      <c r="B7821" t="s">
        <v>7935</v>
      </c>
      <c r="C7821" s="8">
        <v>5000</v>
      </c>
      <c r="E7821" t="s">
        <v>22</v>
      </c>
      <c r="F7821" t="s">
        <v>29</v>
      </c>
      <c r="G7821">
        <v>416.92</v>
      </c>
      <c r="H7821" s="5">
        <v>300</v>
      </c>
      <c r="I7821" s="5">
        <v>9000</v>
      </c>
      <c r="J7821" t="str">
        <f t="shared" si="976"/>
        <v>no</v>
      </c>
      <c r="K7821">
        <f t="shared" si="977"/>
        <v>0</v>
      </c>
      <c r="L7821">
        <f t="shared" si="978"/>
        <v>1</v>
      </c>
      <c r="M7821">
        <f t="shared" si="979"/>
        <v>0</v>
      </c>
      <c r="N7821">
        <f t="shared" si="980"/>
        <v>-5.0169313697032134</v>
      </c>
      <c r="O7821">
        <f t="shared" si="981"/>
        <v>6.624824687638595E-3</v>
      </c>
      <c r="P7821">
        <f t="shared" si="982"/>
        <v>6.581225224297757E-3</v>
      </c>
      <c r="Q7821">
        <f t="shared" si="983"/>
        <v>-6.6029769749957716E-3</v>
      </c>
    </row>
    <row r="7822" spans="1:17" x14ac:dyDescent="0.25">
      <c r="A7822">
        <v>7811</v>
      </c>
      <c r="B7822" t="s">
        <v>7936</v>
      </c>
      <c r="C7822" s="8">
        <v>200000</v>
      </c>
      <c r="E7822" t="s">
        <v>35</v>
      </c>
      <c r="F7822" t="s">
        <v>29</v>
      </c>
      <c r="G7822">
        <v>42279.21</v>
      </c>
      <c r="H7822" s="5">
        <v>250</v>
      </c>
      <c r="I7822" s="5">
        <v>2000</v>
      </c>
      <c r="J7822" t="str">
        <f t="shared" si="976"/>
        <v>no</v>
      </c>
      <c r="K7822">
        <f t="shared" si="977"/>
        <v>0</v>
      </c>
      <c r="L7822">
        <f t="shared" si="978"/>
        <v>1</v>
      </c>
      <c r="M7822">
        <f t="shared" si="979"/>
        <v>0</v>
      </c>
      <c r="N7822">
        <f t="shared" si="980"/>
        <v>-5.6070938311750398</v>
      </c>
      <c r="O7822">
        <f t="shared" si="981"/>
        <v>3.6717245187135035E-3</v>
      </c>
      <c r="P7822">
        <f t="shared" si="982"/>
        <v>3.6582922772624587E-3</v>
      </c>
      <c r="Q7822">
        <f t="shared" si="983"/>
        <v>-3.6650001931303865E-3</v>
      </c>
    </row>
    <row r="7823" spans="1:17" x14ac:dyDescent="0.25">
      <c r="A7823">
        <v>7812</v>
      </c>
      <c r="B7823" t="s">
        <v>7937</v>
      </c>
      <c r="C7823" s="8">
        <v>250000</v>
      </c>
      <c r="E7823" t="s">
        <v>35</v>
      </c>
      <c r="F7823" t="s">
        <v>29</v>
      </c>
      <c r="G7823">
        <v>359162.87</v>
      </c>
      <c r="H7823" s="5">
        <v>250</v>
      </c>
      <c r="I7823" s="5">
        <v>2000</v>
      </c>
      <c r="J7823" t="str">
        <f t="shared" si="976"/>
        <v>yes</v>
      </c>
      <c r="K7823">
        <f t="shared" si="977"/>
        <v>0</v>
      </c>
      <c r="L7823">
        <f t="shared" si="978"/>
        <v>1</v>
      </c>
      <c r="M7823">
        <f t="shared" si="979"/>
        <v>0</v>
      </c>
      <c r="N7823">
        <f t="shared" si="980"/>
        <v>-5.7583716024473652</v>
      </c>
      <c r="O7823">
        <f t="shared" si="981"/>
        <v>3.1562470409956722E-3</v>
      </c>
      <c r="P7823">
        <f t="shared" si="982"/>
        <v>3.1463164888875851E-3</v>
      </c>
      <c r="Q7823">
        <f t="shared" si="983"/>
        <v>-3.151276549290742E-3</v>
      </c>
    </row>
    <row r="7824" spans="1:17" x14ac:dyDescent="0.25">
      <c r="A7824">
        <v>7813</v>
      </c>
      <c r="B7824" t="s">
        <v>7938</v>
      </c>
      <c r="C7824" s="8">
        <v>125000</v>
      </c>
      <c r="E7824" t="s">
        <v>35</v>
      </c>
      <c r="F7824" t="s">
        <v>29</v>
      </c>
      <c r="G7824">
        <v>144390.79999999999</v>
      </c>
      <c r="H7824" s="5">
        <v>350</v>
      </c>
      <c r="I7824" s="5">
        <v>2000</v>
      </c>
      <c r="J7824" t="str">
        <f t="shared" si="976"/>
        <v>yes</v>
      </c>
      <c r="K7824">
        <f t="shared" si="977"/>
        <v>0</v>
      </c>
      <c r="L7824">
        <f t="shared" si="978"/>
        <v>1</v>
      </c>
      <c r="M7824">
        <f t="shared" si="979"/>
        <v>0</v>
      </c>
      <c r="N7824">
        <f t="shared" si="980"/>
        <v>-5.3801771742665512</v>
      </c>
      <c r="O7824">
        <f t="shared" si="981"/>
        <v>4.6070056148390616E-3</v>
      </c>
      <c r="P7824">
        <f t="shared" si="982"/>
        <v>4.5858784470843746E-3</v>
      </c>
      <c r="Q7824">
        <f t="shared" si="983"/>
        <v>-4.5964258460631114E-3</v>
      </c>
    </row>
    <row r="7825" spans="1:17" x14ac:dyDescent="0.25">
      <c r="A7825">
        <v>7814</v>
      </c>
      <c r="B7825" t="s">
        <v>7939</v>
      </c>
      <c r="C7825" s="8">
        <v>2</v>
      </c>
      <c r="E7825" t="s">
        <v>57</v>
      </c>
      <c r="F7825" t="s">
        <v>74</v>
      </c>
      <c r="G7825">
        <v>18107.849999999999</v>
      </c>
      <c r="H7825" s="5">
        <v>730</v>
      </c>
      <c r="I7825" s="5">
        <v>9000</v>
      </c>
      <c r="J7825" t="str">
        <f t="shared" si="976"/>
        <v>yes</v>
      </c>
      <c r="K7825">
        <f t="shared" si="977"/>
        <v>0</v>
      </c>
      <c r="L7825">
        <f t="shared" si="978"/>
        <v>0</v>
      </c>
      <c r="M7825">
        <f t="shared" si="979"/>
        <v>0</v>
      </c>
      <c r="N7825">
        <f t="shared" si="980"/>
        <v>-4.9863532693831756</v>
      </c>
      <c r="O7825">
        <f t="shared" si="981"/>
        <v>6.8305282254162358E-3</v>
      </c>
      <c r="P7825">
        <f t="shared" si="982"/>
        <v>6.7841886334687792E-3</v>
      </c>
      <c r="Q7825">
        <f t="shared" si="983"/>
        <v>-6.8073058548944205E-3</v>
      </c>
    </row>
    <row r="7826" spans="1:17" x14ac:dyDescent="0.25">
      <c r="A7826">
        <v>7815</v>
      </c>
      <c r="B7826" t="s">
        <v>7940</v>
      </c>
      <c r="C7826" s="8">
        <v>87500</v>
      </c>
      <c r="E7826" t="s">
        <v>40</v>
      </c>
      <c r="F7826" t="s">
        <v>25</v>
      </c>
      <c r="G7826">
        <v>52738.6</v>
      </c>
      <c r="H7826" s="5">
        <v>250</v>
      </c>
      <c r="I7826" s="5">
        <v>3000</v>
      </c>
      <c r="J7826" t="str">
        <f t="shared" si="976"/>
        <v>no</v>
      </c>
      <c r="K7826">
        <f t="shared" si="977"/>
        <v>0</v>
      </c>
      <c r="L7826">
        <f t="shared" si="978"/>
        <v>0</v>
      </c>
      <c r="M7826">
        <f t="shared" si="979"/>
        <v>0</v>
      </c>
      <c r="N7826">
        <f t="shared" si="980"/>
        <v>-5.251236878150114</v>
      </c>
      <c r="O7826">
        <f t="shared" si="981"/>
        <v>5.2410318706807629E-3</v>
      </c>
      <c r="P7826">
        <f t="shared" si="982"/>
        <v>5.2137066678700746E-3</v>
      </c>
      <c r="Q7826">
        <f t="shared" si="983"/>
        <v>-5.2273454629178928E-3</v>
      </c>
    </row>
    <row r="7827" spans="1:17" x14ac:dyDescent="0.25">
      <c r="A7827">
        <v>7816</v>
      </c>
      <c r="B7827" t="s">
        <v>7941</v>
      </c>
      <c r="C7827" s="8">
        <v>25000</v>
      </c>
      <c r="E7827" t="s">
        <v>22</v>
      </c>
      <c r="F7827" t="s">
        <v>30</v>
      </c>
      <c r="G7827">
        <v>6718.76</v>
      </c>
      <c r="H7827" s="5">
        <v>250</v>
      </c>
      <c r="I7827" s="5">
        <v>3000</v>
      </c>
      <c r="J7827" t="str">
        <f t="shared" si="976"/>
        <v>no</v>
      </c>
      <c r="K7827">
        <f t="shared" si="977"/>
        <v>0</v>
      </c>
      <c r="L7827">
        <f t="shared" si="978"/>
        <v>0</v>
      </c>
      <c r="M7827">
        <f t="shared" si="979"/>
        <v>0</v>
      </c>
      <c r="N7827">
        <f t="shared" si="980"/>
        <v>-5.0621396640597069</v>
      </c>
      <c r="O7827">
        <f t="shared" si="981"/>
        <v>6.3319966624268828E-3</v>
      </c>
      <c r="P7827">
        <f t="shared" si="982"/>
        <v>6.2921547594903164E-3</v>
      </c>
      <c r="Q7827">
        <f t="shared" si="983"/>
        <v>-6.3120337971079325E-3</v>
      </c>
    </row>
    <row r="7828" spans="1:17" x14ac:dyDescent="0.25">
      <c r="A7828">
        <v>7817</v>
      </c>
      <c r="B7828" t="s">
        <v>7942</v>
      </c>
      <c r="C7828" s="8">
        <v>150000</v>
      </c>
      <c r="E7828" t="s">
        <v>22</v>
      </c>
      <c r="F7828" t="s">
        <v>29</v>
      </c>
      <c r="G7828">
        <v>69842.100000000006</v>
      </c>
      <c r="H7828" s="5">
        <v>250</v>
      </c>
      <c r="I7828" s="5">
        <v>2000</v>
      </c>
      <c r="J7828" t="str">
        <f t="shared" si="976"/>
        <v>no</v>
      </c>
      <c r="K7828">
        <f t="shared" si="977"/>
        <v>0</v>
      </c>
      <c r="L7828">
        <f t="shared" si="978"/>
        <v>1</v>
      </c>
      <c r="M7828">
        <f t="shared" si="979"/>
        <v>0</v>
      </c>
      <c r="N7828">
        <f t="shared" si="980"/>
        <v>-5.4558160599027135</v>
      </c>
      <c r="O7828">
        <f t="shared" si="981"/>
        <v>4.2713896492300599E-3</v>
      </c>
      <c r="P7828">
        <f t="shared" si="982"/>
        <v>4.2532224787584184E-3</v>
      </c>
      <c r="Q7828">
        <f t="shared" si="983"/>
        <v>-4.2622931583676015E-3</v>
      </c>
    </row>
    <row r="7829" spans="1:17" x14ac:dyDescent="0.25">
      <c r="A7829">
        <v>7818</v>
      </c>
      <c r="B7829" t="s">
        <v>7943</v>
      </c>
      <c r="C7829" s="8">
        <v>1000000</v>
      </c>
      <c r="E7829" t="s">
        <v>22</v>
      </c>
      <c r="F7829" t="s">
        <v>39</v>
      </c>
      <c r="G7829">
        <v>404720.46</v>
      </c>
      <c r="H7829" s="5">
        <v>300</v>
      </c>
      <c r="I7829" s="5">
        <v>7000</v>
      </c>
      <c r="J7829" t="str">
        <f t="shared" si="976"/>
        <v>no</v>
      </c>
      <c r="K7829">
        <f t="shared" si="977"/>
        <v>0</v>
      </c>
      <c r="L7829">
        <f t="shared" si="978"/>
        <v>0</v>
      </c>
      <c r="M7829">
        <f t="shared" si="979"/>
        <v>0</v>
      </c>
      <c r="N7829">
        <f t="shared" si="980"/>
        <v>-8.0119538304359139</v>
      </c>
      <c r="O7829">
        <f t="shared" si="981"/>
        <v>3.3147643712211919E-4</v>
      </c>
      <c r="P7829">
        <f t="shared" si="982"/>
        <v>3.3136659690319645E-4</v>
      </c>
      <c r="Q7829">
        <f t="shared" si="983"/>
        <v>-3.3142151094547488E-4</v>
      </c>
    </row>
    <row r="7830" spans="1:17" x14ac:dyDescent="0.25">
      <c r="A7830">
        <v>7819</v>
      </c>
      <c r="B7830" t="s">
        <v>7944</v>
      </c>
      <c r="C7830" s="8">
        <v>150000</v>
      </c>
      <c r="E7830" t="s">
        <v>22</v>
      </c>
      <c r="F7830" t="s">
        <v>29</v>
      </c>
      <c r="G7830">
        <v>12197.42</v>
      </c>
      <c r="H7830" s="5">
        <v>200</v>
      </c>
      <c r="I7830" s="5">
        <v>2000</v>
      </c>
      <c r="J7830" t="str">
        <f t="shared" si="976"/>
        <v>no</v>
      </c>
      <c r="K7830">
        <f t="shared" si="977"/>
        <v>0</v>
      </c>
      <c r="L7830">
        <f t="shared" si="978"/>
        <v>1</v>
      </c>
      <c r="M7830">
        <f t="shared" si="979"/>
        <v>0</v>
      </c>
      <c r="N7830">
        <f t="shared" si="980"/>
        <v>-5.4558160599027135</v>
      </c>
      <c r="O7830">
        <f t="shared" si="981"/>
        <v>4.2713896492300599E-3</v>
      </c>
      <c r="P7830">
        <f t="shared" si="982"/>
        <v>4.2532224787584184E-3</v>
      </c>
      <c r="Q7830">
        <f t="shared" si="983"/>
        <v>-4.2622931583676015E-3</v>
      </c>
    </row>
    <row r="7831" spans="1:17" x14ac:dyDescent="0.25">
      <c r="A7831">
        <v>7820</v>
      </c>
      <c r="B7831" t="s">
        <v>7945</v>
      </c>
      <c r="C7831" s="8">
        <v>2</v>
      </c>
      <c r="E7831" t="s">
        <v>34</v>
      </c>
      <c r="F7831" t="s">
        <v>33</v>
      </c>
      <c r="G7831">
        <v>96294.81</v>
      </c>
      <c r="H7831" s="5">
        <v>200</v>
      </c>
      <c r="I7831" s="5">
        <v>2000</v>
      </c>
      <c r="J7831" t="str">
        <f t="shared" si="976"/>
        <v>yes</v>
      </c>
      <c r="K7831">
        <f t="shared" si="977"/>
        <v>0</v>
      </c>
      <c r="L7831">
        <f t="shared" si="978"/>
        <v>0</v>
      </c>
      <c r="M7831">
        <f t="shared" si="979"/>
        <v>1</v>
      </c>
      <c r="N7831">
        <f t="shared" si="980"/>
        <v>-2.4455691981463676</v>
      </c>
      <c r="O7831">
        <f t="shared" si="981"/>
        <v>8.6676784592887995E-2</v>
      </c>
      <c r="P7831">
        <f t="shared" si="982"/>
        <v>7.976316952916275E-2</v>
      </c>
      <c r="Q7831">
        <f t="shared" si="983"/>
        <v>-8.3124217642210008E-2</v>
      </c>
    </row>
    <row r="7832" spans="1:17" x14ac:dyDescent="0.25">
      <c r="A7832">
        <v>7821</v>
      </c>
      <c r="B7832" t="s">
        <v>7946</v>
      </c>
      <c r="C7832" s="8">
        <v>1300000</v>
      </c>
      <c r="E7832" t="s">
        <v>22</v>
      </c>
      <c r="F7832" t="s">
        <v>29</v>
      </c>
      <c r="G7832">
        <v>966894.74</v>
      </c>
      <c r="H7832" s="5">
        <v>250</v>
      </c>
      <c r="I7832" s="5">
        <v>2000</v>
      </c>
      <c r="J7832" t="str">
        <f t="shared" si="976"/>
        <v>no</v>
      </c>
      <c r="K7832">
        <f t="shared" si="977"/>
        <v>0</v>
      </c>
      <c r="L7832">
        <f t="shared" si="978"/>
        <v>1</v>
      </c>
      <c r="M7832">
        <f t="shared" si="979"/>
        <v>0</v>
      </c>
      <c r="N7832">
        <f t="shared" si="980"/>
        <v>-8.9352047991662076</v>
      </c>
      <c r="O7832">
        <f t="shared" si="981"/>
        <v>1.3167091727300868E-4</v>
      </c>
      <c r="P7832">
        <f t="shared" si="982"/>
        <v>1.3165358232506167E-4</v>
      </c>
      <c r="Q7832">
        <f t="shared" si="983"/>
        <v>-1.3166224941861133E-4</v>
      </c>
    </row>
    <row r="7833" spans="1:17" x14ac:dyDescent="0.25">
      <c r="A7833">
        <v>7822</v>
      </c>
      <c r="B7833" t="s">
        <v>7947</v>
      </c>
      <c r="C7833" s="8">
        <v>300000</v>
      </c>
      <c r="E7833" t="s">
        <v>22</v>
      </c>
      <c r="F7833" t="s">
        <v>29</v>
      </c>
      <c r="G7833">
        <v>57890.11</v>
      </c>
      <c r="H7833" s="5">
        <v>250</v>
      </c>
      <c r="I7833" s="5">
        <v>2000</v>
      </c>
      <c r="J7833" t="str">
        <f t="shared" si="976"/>
        <v>no</v>
      </c>
      <c r="K7833">
        <f t="shared" si="977"/>
        <v>0</v>
      </c>
      <c r="L7833">
        <f t="shared" si="978"/>
        <v>1</v>
      </c>
      <c r="M7833">
        <f t="shared" si="979"/>
        <v>0</v>
      </c>
      <c r="N7833">
        <f t="shared" si="980"/>
        <v>-5.9096493737196916</v>
      </c>
      <c r="O7833">
        <f t="shared" si="981"/>
        <v>2.7131380181224414E-3</v>
      </c>
      <c r="P7833">
        <f t="shared" si="982"/>
        <v>2.7057968179064647E-3</v>
      </c>
      <c r="Q7833">
        <f t="shared" si="983"/>
        <v>-2.7094641028955597E-3</v>
      </c>
    </row>
    <row r="7834" spans="1:17" x14ac:dyDescent="0.25">
      <c r="A7834">
        <v>7823</v>
      </c>
      <c r="B7834" t="s">
        <v>7948</v>
      </c>
      <c r="C7834" s="8">
        <v>25000</v>
      </c>
      <c r="E7834" t="s">
        <v>22</v>
      </c>
      <c r="F7834" t="s">
        <v>29</v>
      </c>
      <c r="G7834">
        <v>1455.95</v>
      </c>
      <c r="H7834" s="5">
        <v>250</v>
      </c>
      <c r="I7834" s="5">
        <v>9000</v>
      </c>
      <c r="J7834" t="str">
        <f t="shared" si="976"/>
        <v>no</v>
      </c>
      <c r="K7834">
        <f t="shared" si="977"/>
        <v>0</v>
      </c>
      <c r="L7834">
        <f t="shared" si="978"/>
        <v>1</v>
      </c>
      <c r="M7834">
        <f t="shared" si="979"/>
        <v>0</v>
      </c>
      <c r="N7834">
        <f t="shared" si="980"/>
        <v>-5.0774424782121441</v>
      </c>
      <c r="O7834">
        <f t="shared" si="981"/>
        <v>6.23583692807856E-3</v>
      </c>
      <c r="P7834">
        <f t="shared" si="982"/>
        <v>6.1971922478092686E-3</v>
      </c>
      <c r="Q7834">
        <f t="shared" si="983"/>
        <v>-6.216474549050232E-3</v>
      </c>
    </row>
    <row r="7835" spans="1:17" x14ac:dyDescent="0.25">
      <c r="A7835">
        <v>7824</v>
      </c>
      <c r="B7835" t="s">
        <v>7949</v>
      </c>
      <c r="C7835" s="8">
        <v>875000</v>
      </c>
      <c r="E7835" t="s">
        <v>22</v>
      </c>
      <c r="F7835" t="s">
        <v>29</v>
      </c>
      <c r="G7835">
        <v>287781.92</v>
      </c>
      <c r="H7835" s="5">
        <v>200</v>
      </c>
      <c r="I7835" s="5">
        <v>2000</v>
      </c>
      <c r="J7835" t="str">
        <f t="shared" si="976"/>
        <v>no</v>
      </c>
      <c r="K7835">
        <f t="shared" si="977"/>
        <v>0</v>
      </c>
      <c r="L7835">
        <f t="shared" si="978"/>
        <v>1</v>
      </c>
      <c r="M7835">
        <f t="shared" si="979"/>
        <v>0</v>
      </c>
      <c r="N7835">
        <f t="shared" si="980"/>
        <v>-7.6493437433514382</v>
      </c>
      <c r="O7835">
        <f t="shared" si="981"/>
        <v>4.7635663867900339E-4</v>
      </c>
      <c r="P7835">
        <f t="shared" si="982"/>
        <v>4.7612983107309863E-4</v>
      </c>
      <c r="Q7835">
        <f t="shared" si="983"/>
        <v>-4.762432168735018E-4</v>
      </c>
    </row>
    <row r="7836" spans="1:17" x14ac:dyDescent="0.25">
      <c r="A7836">
        <v>7825</v>
      </c>
      <c r="B7836" t="s">
        <v>7950</v>
      </c>
      <c r="C7836" s="8">
        <v>250000</v>
      </c>
      <c r="E7836" t="s">
        <v>72</v>
      </c>
      <c r="F7836" t="s">
        <v>20</v>
      </c>
      <c r="G7836">
        <v>70565.08</v>
      </c>
      <c r="H7836" s="5">
        <v>250</v>
      </c>
      <c r="I7836" s="5">
        <v>3000</v>
      </c>
      <c r="J7836" t="str">
        <f t="shared" si="976"/>
        <v>no</v>
      </c>
      <c r="K7836">
        <f t="shared" si="977"/>
        <v>0</v>
      </c>
      <c r="L7836">
        <f t="shared" si="978"/>
        <v>0</v>
      </c>
      <c r="M7836">
        <f t="shared" si="979"/>
        <v>0</v>
      </c>
      <c r="N7836">
        <f t="shared" si="980"/>
        <v>-5.7428896347851728</v>
      </c>
      <c r="O7836">
        <f t="shared" si="981"/>
        <v>3.2054921777939049E-3</v>
      </c>
      <c r="P7836">
        <f t="shared" si="982"/>
        <v>3.1952498294594749E-3</v>
      </c>
      <c r="Q7836">
        <f t="shared" si="983"/>
        <v>-3.2003655404188153E-3</v>
      </c>
    </row>
    <row r="7837" spans="1:17" x14ac:dyDescent="0.25">
      <c r="A7837">
        <v>7826</v>
      </c>
      <c r="B7837" t="s">
        <v>7951</v>
      </c>
      <c r="C7837" s="8">
        <v>175000</v>
      </c>
      <c r="E7837" t="s">
        <v>72</v>
      </c>
      <c r="F7837" t="s">
        <v>29</v>
      </c>
      <c r="G7837">
        <v>97690.819999999992</v>
      </c>
      <c r="H7837" s="5">
        <v>250</v>
      </c>
      <c r="I7837" s="5">
        <v>3000</v>
      </c>
      <c r="J7837" t="str">
        <f t="shared" si="976"/>
        <v>no</v>
      </c>
      <c r="K7837">
        <f t="shared" si="977"/>
        <v>0</v>
      </c>
      <c r="L7837">
        <f t="shared" si="978"/>
        <v>1</v>
      </c>
      <c r="M7837">
        <f t="shared" si="979"/>
        <v>0</v>
      </c>
      <c r="N7837">
        <f t="shared" si="980"/>
        <v>-5.5314293521803402</v>
      </c>
      <c r="O7837">
        <f t="shared" si="981"/>
        <v>3.9603243433621428E-3</v>
      </c>
      <c r="P7837">
        <f t="shared" si="982"/>
        <v>3.9447020438306496E-3</v>
      </c>
      <c r="Q7837">
        <f t="shared" si="983"/>
        <v>-3.952502902404416E-3</v>
      </c>
    </row>
    <row r="7838" spans="1:17" x14ac:dyDescent="0.25">
      <c r="A7838">
        <v>7827</v>
      </c>
      <c r="B7838" t="s">
        <v>7952</v>
      </c>
      <c r="C7838" s="8">
        <v>2</v>
      </c>
      <c r="E7838" t="s">
        <v>57</v>
      </c>
      <c r="F7838" t="s">
        <v>74</v>
      </c>
      <c r="G7838">
        <v>6669.01</v>
      </c>
      <c r="H7838" s="5">
        <v>730</v>
      </c>
      <c r="I7838" s="5">
        <v>9000</v>
      </c>
      <c r="J7838" t="str">
        <f t="shared" si="976"/>
        <v>yes</v>
      </c>
      <c r="K7838">
        <f t="shared" si="977"/>
        <v>0</v>
      </c>
      <c r="L7838">
        <f t="shared" si="978"/>
        <v>0</v>
      </c>
      <c r="M7838">
        <f t="shared" si="979"/>
        <v>0</v>
      </c>
      <c r="N7838">
        <f t="shared" si="980"/>
        <v>-4.9863532693831756</v>
      </c>
      <c r="O7838">
        <f t="shared" si="981"/>
        <v>6.8305282254162358E-3</v>
      </c>
      <c r="P7838">
        <f t="shared" si="982"/>
        <v>6.7841886334687792E-3</v>
      </c>
      <c r="Q7838">
        <f t="shared" si="983"/>
        <v>-6.8073058548944205E-3</v>
      </c>
    </row>
    <row r="7839" spans="1:17" x14ac:dyDescent="0.25">
      <c r="A7839">
        <v>7828</v>
      </c>
      <c r="B7839" t="s">
        <v>7953</v>
      </c>
      <c r="C7839" s="8">
        <v>25000</v>
      </c>
      <c r="E7839" t="s">
        <v>22</v>
      </c>
      <c r="F7839" t="s">
        <v>73</v>
      </c>
      <c r="G7839">
        <v>1173.47</v>
      </c>
      <c r="H7839" s="5">
        <v>250</v>
      </c>
      <c r="I7839" s="5">
        <v>9000</v>
      </c>
      <c r="J7839" t="str">
        <f t="shared" si="976"/>
        <v>no</v>
      </c>
      <c r="K7839">
        <f t="shared" si="977"/>
        <v>0</v>
      </c>
      <c r="L7839">
        <f t="shared" si="978"/>
        <v>0</v>
      </c>
      <c r="M7839">
        <f t="shared" si="979"/>
        <v>0</v>
      </c>
      <c r="N7839">
        <f t="shared" si="980"/>
        <v>-5.0619861039084881</v>
      </c>
      <c r="O7839">
        <f t="shared" si="981"/>
        <v>6.3329690794522234E-3</v>
      </c>
      <c r="P7839">
        <f t="shared" si="982"/>
        <v>6.2931149768901407E-3</v>
      </c>
      <c r="Q7839">
        <f t="shared" si="983"/>
        <v>-6.3130000950679839E-3</v>
      </c>
    </row>
    <row r="7840" spans="1:17" x14ac:dyDescent="0.25">
      <c r="A7840">
        <v>7829</v>
      </c>
      <c r="B7840" t="s">
        <v>7954</v>
      </c>
      <c r="C7840" s="8">
        <v>30000</v>
      </c>
      <c r="E7840" t="s">
        <v>22</v>
      </c>
      <c r="F7840" t="s">
        <v>20</v>
      </c>
      <c r="G7840">
        <f>0</f>
        <v>0</v>
      </c>
      <c r="H7840" s="5">
        <v>350</v>
      </c>
      <c r="I7840" s="5">
        <v>2000</v>
      </c>
      <c r="J7840" t="str">
        <f t="shared" si="976"/>
        <v>no</v>
      </c>
      <c r="K7840">
        <f t="shared" si="977"/>
        <v>0</v>
      </c>
      <c r="L7840">
        <f t="shared" si="978"/>
        <v>0</v>
      </c>
      <c r="M7840">
        <f t="shared" si="979"/>
        <v>0</v>
      </c>
      <c r="N7840">
        <f t="shared" si="980"/>
        <v>-5.0772930345454759</v>
      </c>
      <c r="O7840">
        <f t="shared" si="981"/>
        <v>6.2367689040510555E-3</v>
      </c>
      <c r="P7840">
        <f t="shared" si="982"/>
        <v>6.198112707453407E-3</v>
      </c>
      <c r="Q7840">
        <f t="shared" si="983"/>
        <v>-6.2174007489595668E-3</v>
      </c>
    </row>
    <row r="7841" spans="1:17" x14ac:dyDescent="0.25">
      <c r="A7841">
        <v>7830</v>
      </c>
      <c r="B7841" t="s">
        <v>7955</v>
      </c>
      <c r="C7841" s="8">
        <v>500000</v>
      </c>
      <c r="E7841" t="s">
        <v>22</v>
      </c>
      <c r="F7841" t="s">
        <v>20</v>
      </c>
      <c r="G7841">
        <f>0</f>
        <v>0</v>
      </c>
      <c r="H7841" s="5">
        <v>300</v>
      </c>
      <c r="I7841" s="5">
        <v>2000</v>
      </c>
      <c r="J7841" t="str">
        <f t="shared" si="976"/>
        <v>no</v>
      </c>
      <c r="K7841">
        <f t="shared" si="977"/>
        <v>0</v>
      </c>
      <c r="L7841">
        <f t="shared" si="978"/>
        <v>0</v>
      </c>
      <c r="M7841">
        <f t="shared" si="979"/>
        <v>0</v>
      </c>
      <c r="N7841">
        <f t="shared" si="980"/>
        <v>-6.4993040845053383</v>
      </c>
      <c r="O7841">
        <f t="shared" si="981"/>
        <v>1.5044858237482925E-3</v>
      </c>
      <c r="P7841">
        <f t="shared" si="982"/>
        <v>1.5022257464087508E-3</v>
      </c>
      <c r="Q7841">
        <f t="shared" si="983"/>
        <v>-1.5033552187954282E-3</v>
      </c>
    </row>
    <row r="7842" spans="1:17" x14ac:dyDescent="0.25">
      <c r="A7842">
        <v>7831</v>
      </c>
      <c r="B7842" t="s">
        <v>7956</v>
      </c>
      <c r="C7842" s="8">
        <v>25000</v>
      </c>
      <c r="E7842" t="s">
        <v>22</v>
      </c>
      <c r="F7842" t="s">
        <v>73</v>
      </c>
      <c r="G7842">
        <v>1908.06</v>
      </c>
      <c r="H7842" s="5">
        <v>200</v>
      </c>
      <c r="I7842" s="5">
        <v>9000</v>
      </c>
      <c r="J7842" t="str">
        <f t="shared" si="976"/>
        <v>no</v>
      </c>
      <c r="K7842">
        <f t="shared" si="977"/>
        <v>0</v>
      </c>
      <c r="L7842">
        <f t="shared" si="978"/>
        <v>0</v>
      </c>
      <c r="M7842">
        <f t="shared" si="979"/>
        <v>0</v>
      </c>
      <c r="N7842">
        <f t="shared" si="980"/>
        <v>-5.0619861039084881</v>
      </c>
      <c r="O7842">
        <f t="shared" si="981"/>
        <v>6.3329690794522234E-3</v>
      </c>
      <c r="P7842">
        <f t="shared" si="982"/>
        <v>6.2931149768901407E-3</v>
      </c>
      <c r="Q7842">
        <f t="shared" si="983"/>
        <v>-6.3130000950679839E-3</v>
      </c>
    </row>
    <row r="7843" spans="1:17" x14ac:dyDescent="0.25">
      <c r="A7843">
        <v>7832</v>
      </c>
      <c r="B7843" t="s">
        <v>7957</v>
      </c>
      <c r="C7843" s="8">
        <v>25000</v>
      </c>
      <c r="E7843" t="s">
        <v>22</v>
      </c>
      <c r="F7843" t="s">
        <v>29</v>
      </c>
      <c r="G7843">
        <v>21397.14</v>
      </c>
      <c r="H7843" s="5">
        <v>300</v>
      </c>
      <c r="I7843" s="5">
        <v>9000</v>
      </c>
      <c r="J7843" t="str">
        <f t="shared" si="976"/>
        <v>yes</v>
      </c>
      <c r="K7843">
        <f t="shared" si="977"/>
        <v>0</v>
      </c>
      <c r="L7843">
        <f t="shared" si="978"/>
        <v>1</v>
      </c>
      <c r="M7843">
        <f t="shared" si="979"/>
        <v>0</v>
      </c>
      <c r="N7843">
        <f t="shared" si="980"/>
        <v>-5.0774424782121441</v>
      </c>
      <c r="O7843">
        <f t="shared" si="981"/>
        <v>6.23583692807856E-3</v>
      </c>
      <c r="P7843">
        <f t="shared" si="982"/>
        <v>6.1971922478092686E-3</v>
      </c>
      <c r="Q7843">
        <f t="shared" si="983"/>
        <v>-6.216474549050232E-3</v>
      </c>
    </row>
    <row r="7844" spans="1:17" x14ac:dyDescent="0.25">
      <c r="A7844">
        <v>7833</v>
      </c>
      <c r="B7844" t="s">
        <v>7958</v>
      </c>
      <c r="C7844" s="8">
        <v>25000</v>
      </c>
      <c r="E7844" t="s">
        <v>22</v>
      </c>
      <c r="F7844" t="s">
        <v>73</v>
      </c>
      <c r="G7844">
        <v>902.87</v>
      </c>
      <c r="H7844" s="5">
        <v>200</v>
      </c>
      <c r="I7844" s="5">
        <v>9000</v>
      </c>
      <c r="J7844" t="str">
        <f t="shared" si="976"/>
        <v>no</v>
      </c>
      <c r="K7844">
        <f t="shared" si="977"/>
        <v>0</v>
      </c>
      <c r="L7844">
        <f t="shared" si="978"/>
        <v>0</v>
      </c>
      <c r="M7844">
        <f t="shared" si="979"/>
        <v>0</v>
      </c>
      <c r="N7844">
        <f t="shared" si="980"/>
        <v>-5.0619861039084881</v>
      </c>
      <c r="O7844">
        <f t="shared" si="981"/>
        <v>6.3329690794522234E-3</v>
      </c>
      <c r="P7844">
        <f t="shared" si="982"/>
        <v>6.2931149768901407E-3</v>
      </c>
      <c r="Q7844">
        <f t="shared" si="983"/>
        <v>-6.3130000950679839E-3</v>
      </c>
    </row>
    <row r="7845" spans="1:17" x14ac:dyDescent="0.25">
      <c r="A7845">
        <v>7834</v>
      </c>
      <c r="B7845" t="s">
        <v>7959</v>
      </c>
      <c r="C7845" s="8">
        <v>2</v>
      </c>
      <c r="E7845" t="s">
        <v>57</v>
      </c>
      <c r="F7845" t="s">
        <v>74</v>
      </c>
      <c r="G7845">
        <v>115.68</v>
      </c>
      <c r="H7845" s="5">
        <v>730</v>
      </c>
      <c r="I7845" s="5">
        <v>9000</v>
      </c>
      <c r="J7845" t="str">
        <f t="shared" si="976"/>
        <v>yes</v>
      </c>
      <c r="K7845">
        <f t="shared" si="977"/>
        <v>0</v>
      </c>
      <c r="L7845">
        <f t="shared" si="978"/>
        <v>0</v>
      </c>
      <c r="M7845">
        <f t="shared" si="979"/>
        <v>0</v>
      </c>
      <c r="N7845">
        <f t="shared" si="980"/>
        <v>-4.9863532693831756</v>
      </c>
      <c r="O7845">
        <f t="shared" si="981"/>
        <v>6.8305282254162358E-3</v>
      </c>
      <c r="P7845">
        <f t="shared" si="982"/>
        <v>6.7841886334687792E-3</v>
      </c>
      <c r="Q7845">
        <f t="shared" si="983"/>
        <v>-6.8073058548944205E-3</v>
      </c>
    </row>
    <row r="7846" spans="1:17" x14ac:dyDescent="0.25">
      <c r="A7846">
        <v>7835</v>
      </c>
      <c r="B7846" t="s">
        <v>7960</v>
      </c>
      <c r="C7846" s="8">
        <v>2</v>
      </c>
      <c r="E7846" t="s">
        <v>57</v>
      </c>
      <c r="F7846" t="s">
        <v>74</v>
      </c>
      <c r="G7846">
        <v>14794.91</v>
      </c>
      <c r="H7846" s="5">
        <v>730</v>
      </c>
      <c r="I7846" s="5">
        <v>9000</v>
      </c>
      <c r="J7846" t="str">
        <f t="shared" si="976"/>
        <v>yes</v>
      </c>
      <c r="K7846">
        <f t="shared" si="977"/>
        <v>0</v>
      </c>
      <c r="L7846">
        <f t="shared" si="978"/>
        <v>0</v>
      </c>
      <c r="M7846">
        <f t="shared" si="979"/>
        <v>0</v>
      </c>
      <c r="N7846">
        <f t="shared" si="980"/>
        <v>-4.9863532693831756</v>
      </c>
      <c r="O7846">
        <f t="shared" si="981"/>
        <v>6.8305282254162358E-3</v>
      </c>
      <c r="P7846">
        <f t="shared" si="982"/>
        <v>6.7841886334687792E-3</v>
      </c>
      <c r="Q7846">
        <f t="shared" si="983"/>
        <v>-6.8073058548944205E-3</v>
      </c>
    </row>
    <row r="7847" spans="1:17" x14ac:dyDescent="0.25">
      <c r="A7847">
        <v>7836</v>
      </c>
      <c r="B7847" t="s">
        <v>7961</v>
      </c>
      <c r="C7847" s="8">
        <v>1000000</v>
      </c>
      <c r="E7847" t="s">
        <v>72</v>
      </c>
      <c r="F7847" t="s">
        <v>20</v>
      </c>
      <c r="G7847">
        <v>925210.35000000009</v>
      </c>
      <c r="H7847" s="5">
        <v>200</v>
      </c>
      <c r="I7847" s="5">
        <v>3000</v>
      </c>
      <c r="J7847" t="str">
        <f t="shared" si="976"/>
        <v>yes</v>
      </c>
      <c r="K7847">
        <f t="shared" si="977"/>
        <v>0</v>
      </c>
      <c r="L7847">
        <f t="shared" si="978"/>
        <v>0</v>
      </c>
      <c r="M7847">
        <f t="shared" si="979"/>
        <v>0</v>
      </c>
      <c r="N7847">
        <f t="shared" si="980"/>
        <v>-8.0120562038700598</v>
      </c>
      <c r="O7847">
        <f t="shared" si="981"/>
        <v>3.3144250447784284E-4</v>
      </c>
      <c r="P7847">
        <f t="shared" si="982"/>
        <v>3.3133268674233362E-4</v>
      </c>
      <c r="Q7847">
        <f t="shared" si="983"/>
        <v>-3.3138758954472938E-4</v>
      </c>
    </row>
    <row r="7848" spans="1:17" x14ac:dyDescent="0.25">
      <c r="A7848">
        <v>7837</v>
      </c>
      <c r="B7848" t="s">
        <v>7962</v>
      </c>
      <c r="C7848" s="8">
        <v>85000000</v>
      </c>
      <c r="E7848" t="s">
        <v>72</v>
      </c>
      <c r="F7848" t="s">
        <v>39</v>
      </c>
      <c r="G7848">
        <v>64554537.229999997</v>
      </c>
      <c r="H7848" s="5">
        <v>250</v>
      </c>
      <c r="I7848" s="5">
        <v>7000</v>
      </c>
      <c r="J7848" t="str">
        <f t="shared" si="976"/>
        <v>no</v>
      </c>
      <c r="K7848">
        <f t="shared" si="977"/>
        <v>0</v>
      </c>
      <c r="L7848">
        <f t="shared" si="978"/>
        <v>0</v>
      </c>
      <c r="M7848">
        <f t="shared" si="979"/>
        <v>0</v>
      </c>
      <c r="N7848">
        <f t="shared" si="980"/>
        <v>-262.15860956794336</v>
      </c>
      <c r="O7848">
        <f t="shared" si="981"/>
        <v>1.399466417167506E-114</v>
      </c>
      <c r="P7848">
        <f t="shared" si="982"/>
        <v>1.399466417167506E-114</v>
      </c>
      <c r="Q7848">
        <f t="shared" si="983"/>
        <v>0</v>
      </c>
    </row>
    <row r="7849" spans="1:17" x14ac:dyDescent="0.25">
      <c r="A7849">
        <v>7838</v>
      </c>
      <c r="B7849" t="s">
        <v>7963</v>
      </c>
      <c r="C7849" s="8">
        <v>5000</v>
      </c>
      <c r="E7849" t="s">
        <v>22</v>
      </c>
      <c r="F7849" t="s">
        <v>29</v>
      </c>
      <c r="G7849">
        <v>504.55</v>
      </c>
      <c r="H7849" s="5">
        <v>200</v>
      </c>
      <c r="I7849" s="5">
        <v>9000</v>
      </c>
      <c r="J7849" t="str">
        <f t="shared" si="976"/>
        <v>no</v>
      </c>
      <c r="K7849">
        <f t="shared" si="977"/>
        <v>0</v>
      </c>
      <c r="L7849">
        <f t="shared" si="978"/>
        <v>1</v>
      </c>
      <c r="M7849">
        <f t="shared" si="979"/>
        <v>0</v>
      </c>
      <c r="N7849">
        <f t="shared" si="980"/>
        <v>-5.0169313697032134</v>
      </c>
      <c r="O7849">
        <f t="shared" si="981"/>
        <v>6.624824687638595E-3</v>
      </c>
      <c r="P7849">
        <f t="shared" si="982"/>
        <v>6.581225224297757E-3</v>
      </c>
      <c r="Q7849">
        <f t="shared" si="983"/>
        <v>-6.6029769749957716E-3</v>
      </c>
    </row>
    <row r="7850" spans="1:17" x14ac:dyDescent="0.25">
      <c r="A7850">
        <v>7839</v>
      </c>
      <c r="B7850" t="s">
        <v>7964</v>
      </c>
      <c r="C7850" s="8">
        <v>50000</v>
      </c>
      <c r="E7850" t="s">
        <v>22</v>
      </c>
      <c r="F7850" t="s">
        <v>29</v>
      </c>
      <c r="G7850">
        <v>978</v>
      </c>
      <c r="H7850" s="5">
        <v>300</v>
      </c>
      <c r="I7850" s="5">
        <v>9000</v>
      </c>
      <c r="J7850" t="str">
        <f t="shared" si="976"/>
        <v>no</v>
      </c>
      <c r="K7850">
        <f t="shared" si="977"/>
        <v>0</v>
      </c>
      <c r="L7850">
        <f t="shared" si="978"/>
        <v>1</v>
      </c>
      <c r="M7850">
        <f t="shared" si="979"/>
        <v>0</v>
      </c>
      <c r="N7850">
        <f t="shared" si="980"/>
        <v>-5.1530813638483064</v>
      </c>
      <c r="O7850">
        <f t="shared" si="981"/>
        <v>5.7815621546212963E-3</v>
      </c>
      <c r="P7850">
        <f t="shared" si="982"/>
        <v>5.7483278399296034E-3</v>
      </c>
      <c r="Q7850">
        <f t="shared" si="983"/>
        <v>-5.764913065155015E-3</v>
      </c>
    </row>
    <row r="7851" spans="1:17" x14ac:dyDescent="0.25">
      <c r="A7851">
        <v>7840</v>
      </c>
      <c r="B7851" t="s">
        <v>7965</v>
      </c>
      <c r="C7851" s="8">
        <v>5000</v>
      </c>
      <c r="E7851" t="s">
        <v>22</v>
      </c>
      <c r="F7851" t="s">
        <v>29</v>
      </c>
      <c r="G7851">
        <v>294.11</v>
      </c>
      <c r="H7851" s="5">
        <v>300</v>
      </c>
      <c r="I7851" s="5">
        <v>9000</v>
      </c>
      <c r="J7851" t="str">
        <f t="shared" si="976"/>
        <v>no</v>
      </c>
      <c r="K7851">
        <f t="shared" si="977"/>
        <v>0</v>
      </c>
      <c r="L7851">
        <f t="shared" si="978"/>
        <v>1</v>
      </c>
      <c r="M7851">
        <f t="shared" si="979"/>
        <v>0</v>
      </c>
      <c r="N7851">
        <f t="shared" si="980"/>
        <v>-5.0169313697032134</v>
      </c>
      <c r="O7851">
        <f t="shared" si="981"/>
        <v>6.624824687638595E-3</v>
      </c>
      <c r="P7851">
        <f t="shared" si="982"/>
        <v>6.581225224297757E-3</v>
      </c>
      <c r="Q7851">
        <f t="shared" si="983"/>
        <v>-6.6029769749957716E-3</v>
      </c>
    </row>
    <row r="7852" spans="1:17" x14ac:dyDescent="0.25">
      <c r="A7852">
        <v>7841</v>
      </c>
      <c r="B7852" t="s">
        <v>7966</v>
      </c>
      <c r="C7852" s="8">
        <v>500000</v>
      </c>
      <c r="E7852" t="s">
        <v>22</v>
      </c>
      <c r="F7852" t="s">
        <v>29</v>
      </c>
      <c r="G7852">
        <v>221667.05</v>
      </c>
      <c r="H7852" s="5">
        <v>200</v>
      </c>
      <c r="I7852" s="5">
        <v>2000</v>
      </c>
      <c r="J7852" t="str">
        <f t="shared" si="976"/>
        <v>no</v>
      </c>
      <c r="K7852">
        <f t="shared" si="977"/>
        <v>0</v>
      </c>
      <c r="L7852">
        <f t="shared" si="978"/>
        <v>1</v>
      </c>
      <c r="M7852">
        <f t="shared" si="979"/>
        <v>0</v>
      </c>
      <c r="N7852">
        <f t="shared" si="980"/>
        <v>-6.5147604588089951</v>
      </c>
      <c r="O7852">
        <f t="shared" si="981"/>
        <v>1.481410715858377E-3</v>
      </c>
      <c r="P7852">
        <f t="shared" si="982"/>
        <v>1.4792193844112048E-3</v>
      </c>
      <c r="Q7852">
        <f t="shared" si="983"/>
        <v>-1.4803145094915374E-3</v>
      </c>
    </row>
    <row r="7853" spans="1:17" x14ac:dyDescent="0.25">
      <c r="A7853">
        <v>7842</v>
      </c>
      <c r="B7853" t="s">
        <v>7967</v>
      </c>
      <c r="C7853" s="8">
        <v>250000</v>
      </c>
      <c r="E7853" t="s">
        <v>72</v>
      </c>
      <c r="F7853" t="s">
        <v>20</v>
      </c>
      <c r="G7853">
        <v>145667.99</v>
      </c>
      <c r="H7853" s="5">
        <v>200</v>
      </c>
      <c r="I7853" s="5">
        <v>3000</v>
      </c>
      <c r="J7853" t="str">
        <f t="shared" si="976"/>
        <v>no</v>
      </c>
      <c r="K7853">
        <f t="shared" si="977"/>
        <v>0</v>
      </c>
      <c r="L7853">
        <f t="shared" si="978"/>
        <v>0</v>
      </c>
      <c r="M7853">
        <f t="shared" si="979"/>
        <v>0</v>
      </c>
      <c r="N7853">
        <f t="shared" si="980"/>
        <v>-5.7428896347851728</v>
      </c>
      <c r="O7853">
        <f t="shared" si="981"/>
        <v>3.2054921777939049E-3</v>
      </c>
      <c r="P7853">
        <f t="shared" si="982"/>
        <v>3.1952498294594749E-3</v>
      </c>
      <c r="Q7853">
        <f t="shared" si="983"/>
        <v>-3.2003655404188153E-3</v>
      </c>
    </row>
    <row r="7854" spans="1:17" x14ac:dyDescent="0.25">
      <c r="A7854">
        <v>7843</v>
      </c>
      <c r="B7854" t="s">
        <v>7968</v>
      </c>
      <c r="C7854" s="8">
        <v>50000</v>
      </c>
      <c r="E7854" t="s">
        <v>22</v>
      </c>
      <c r="F7854" t="s">
        <v>29</v>
      </c>
      <c r="G7854">
        <v>5029.66</v>
      </c>
      <c r="H7854" s="5">
        <v>300</v>
      </c>
      <c r="I7854" s="5">
        <v>9000</v>
      </c>
      <c r="J7854" t="str">
        <f t="shared" si="976"/>
        <v>no</v>
      </c>
      <c r="K7854">
        <f t="shared" si="977"/>
        <v>0</v>
      </c>
      <c r="L7854">
        <f t="shared" si="978"/>
        <v>1</v>
      </c>
      <c r="M7854">
        <f t="shared" si="979"/>
        <v>0</v>
      </c>
      <c r="N7854">
        <f t="shared" si="980"/>
        <v>-5.1530813638483064</v>
      </c>
      <c r="O7854">
        <f t="shared" si="981"/>
        <v>5.7815621546212963E-3</v>
      </c>
      <c r="P7854">
        <f t="shared" si="982"/>
        <v>5.7483278399296034E-3</v>
      </c>
      <c r="Q7854">
        <f t="shared" si="983"/>
        <v>-5.764913065155015E-3</v>
      </c>
    </row>
    <row r="7855" spans="1:17" x14ac:dyDescent="0.25">
      <c r="A7855">
        <v>7844</v>
      </c>
      <c r="B7855" t="s">
        <v>7969</v>
      </c>
      <c r="C7855" s="8">
        <v>25000</v>
      </c>
      <c r="E7855" t="s">
        <v>22</v>
      </c>
      <c r="F7855" t="s">
        <v>29</v>
      </c>
      <c r="G7855">
        <v>0</v>
      </c>
      <c r="H7855" s="5">
        <v>350</v>
      </c>
      <c r="I7855" s="5">
        <v>9000</v>
      </c>
      <c r="J7855" t="str">
        <f t="shared" si="976"/>
        <v>no</v>
      </c>
      <c r="K7855">
        <f t="shared" si="977"/>
        <v>0</v>
      </c>
      <c r="L7855">
        <f t="shared" si="978"/>
        <v>1</v>
      </c>
      <c r="M7855">
        <f t="shared" si="979"/>
        <v>0</v>
      </c>
      <c r="N7855">
        <f t="shared" si="980"/>
        <v>-5.0774424782121441</v>
      </c>
      <c r="O7855">
        <f t="shared" si="981"/>
        <v>6.23583692807856E-3</v>
      </c>
      <c r="P7855">
        <f t="shared" si="982"/>
        <v>6.1971922478092686E-3</v>
      </c>
      <c r="Q7855">
        <f t="shared" si="983"/>
        <v>-6.216474549050232E-3</v>
      </c>
    </row>
    <row r="7856" spans="1:17" x14ac:dyDescent="0.25">
      <c r="A7856">
        <v>7845</v>
      </c>
      <c r="B7856" t="s">
        <v>7970</v>
      </c>
      <c r="C7856" s="8">
        <v>50000</v>
      </c>
      <c r="E7856" t="s">
        <v>22</v>
      </c>
      <c r="F7856" t="s">
        <v>29</v>
      </c>
      <c r="G7856">
        <v>10810.49</v>
      </c>
      <c r="H7856" s="5">
        <v>250</v>
      </c>
      <c r="I7856" s="5">
        <v>2000</v>
      </c>
      <c r="J7856" t="str">
        <f t="shared" si="976"/>
        <v>no</v>
      </c>
      <c r="K7856">
        <f t="shared" si="977"/>
        <v>0</v>
      </c>
      <c r="L7856">
        <f t="shared" si="978"/>
        <v>1</v>
      </c>
      <c r="M7856">
        <f t="shared" si="979"/>
        <v>0</v>
      </c>
      <c r="N7856">
        <f t="shared" si="980"/>
        <v>-5.1532605173580617</v>
      </c>
      <c r="O7856">
        <f t="shared" si="981"/>
        <v>5.7805264602463387E-3</v>
      </c>
      <c r="P7856">
        <f t="shared" si="982"/>
        <v>5.7473040172992601E-3</v>
      </c>
      <c r="Q7856">
        <f t="shared" si="983"/>
        <v>-5.763883323760685E-3</v>
      </c>
    </row>
    <row r="7857" spans="1:17" x14ac:dyDescent="0.25">
      <c r="A7857">
        <v>7846</v>
      </c>
      <c r="B7857" t="s">
        <v>7971</v>
      </c>
      <c r="C7857" s="8">
        <v>4000000</v>
      </c>
      <c r="E7857" t="s">
        <v>22</v>
      </c>
      <c r="F7857" t="s">
        <v>29</v>
      </c>
      <c r="G7857">
        <v>3620815.81</v>
      </c>
      <c r="H7857" s="5">
        <v>200</v>
      </c>
      <c r="I7857" s="5">
        <v>2000</v>
      </c>
      <c r="J7857" t="str">
        <f t="shared" si="976"/>
        <v>yes</v>
      </c>
      <c r="K7857">
        <f t="shared" si="977"/>
        <v>0</v>
      </c>
      <c r="L7857">
        <f t="shared" si="978"/>
        <v>1</v>
      </c>
      <c r="M7857">
        <f t="shared" si="979"/>
        <v>0</v>
      </c>
      <c r="N7857">
        <f t="shared" si="980"/>
        <v>-17.104204447871805</v>
      </c>
      <c r="O7857">
        <f t="shared" si="981"/>
        <v>3.730253881484437E-8</v>
      </c>
      <c r="P7857">
        <f t="shared" si="982"/>
        <v>3.7302537423365021E-8</v>
      </c>
      <c r="Q7857">
        <f t="shared" si="983"/>
        <v>-3.7302538088053818E-8</v>
      </c>
    </row>
    <row r="7858" spans="1:17" x14ac:dyDescent="0.25">
      <c r="A7858">
        <v>7847</v>
      </c>
      <c r="B7858" t="s">
        <v>7972</v>
      </c>
      <c r="C7858" s="8">
        <v>25000</v>
      </c>
      <c r="E7858" t="s">
        <v>22</v>
      </c>
      <c r="F7858" t="s">
        <v>29</v>
      </c>
      <c r="G7858">
        <v>-4697.7700000000004</v>
      </c>
      <c r="H7858" s="5">
        <v>500</v>
      </c>
      <c r="I7858" s="5">
        <v>5000</v>
      </c>
      <c r="J7858" t="str">
        <f t="shared" si="976"/>
        <v>no</v>
      </c>
      <c r="K7858">
        <f t="shared" si="977"/>
        <v>1</v>
      </c>
      <c r="L7858">
        <f t="shared" si="978"/>
        <v>1</v>
      </c>
      <c r="M7858">
        <f t="shared" si="979"/>
        <v>0</v>
      </c>
      <c r="N7858">
        <f t="shared" si="980"/>
        <v>-5.07754485164629</v>
      </c>
      <c r="O7858">
        <f t="shared" si="981"/>
        <v>6.2351985767131269E-3</v>
      </c>
      <c r="P7858">
        <f t="shared" si="982"/>
        <v>6.1965617835001326E-3</v>
      </c>
      <c r="Q7858">
        <f t="shared" si="983"/>
        <v>-5.0837606917997595</v>
      </c>
    </row>
    <row r="7859" spans="1:17" x14ac:dyDescent="0.25">
      <c r="A7859">
        <v>7848</v>
      </c>
      <c r="B7859" t="s">
        <v>7973</v>
      </c>
      <c r="C7859" s="8">
        <v>2</v>
      </c>
      <c r="E7859" t="s">
        <v>57</v>
      </c>
      <c r="F7859" t="s">
        <v>74</v>
      </c>
      <c r="G7859">
        <v>293.25</v>
      </c>
      <c r="H7859" s="5">
        <v>730</v>
      </c>
      <c r="I7859" s="5">
        <v>9000</v>
      </c>
      <c r="J7859" t="str">
        <f t="shared" si="976"/>
        <v>yes</v>
      </c>
      <c r="K7859">
        <f t="shared" si="977"/>
        <v>0</v>
      </c>
      <c r="L7859">
        <f t="shared" si="978"/>
        <v>0</v>
      </c>
      <c r="M7859">
        <f t="shared" si="979"/>
        <v>0</v>
      </c>
      <c r="N7859">
        <f t="shared" si="980"/>
        <v>-4.9863532693831756</v>
      </c>
      <c r="O7859">
        <f t="shared" si="981"/>
        <v>6.8305282254162358E-3</v>
      </c>
      <c r="P7859">
        <f t="shared" si="982"/>
        <v>6.7841886334687792E-3</v>
      </c>
      <c r="Q7859">
        <f t="shared" si="983"/>
        <v>-6.8073058548944205E-3</v>
      </c>
    </row>
    <row r="7860" spans="1:17" x14ac:dyDescent="0.25">
      <c r="A7860">
        <v>7849</v>
      </c>
      <c r="B7860" t="s">
        <v>7974</v>
      </c>
      <c r="C7860" s="8">
        <v>2</v>
      </c>
      <c r="E7860" t="s">
        <v>57</v>
      </c>
      <c r="F7860" t="s">
        <v>74</v>
      </c>
      <c r="G7860">
        <v>116.01</v>
      </c>
      <c r="H7860" s="5">
        <v>730</v>
      </c>
      <c r="I7860" s="5">
        <v>9000</v>
      </c>
      <c r="J7860" t="str">
        <f t="shared" si="976"/>
        <v>yes</v>
      </c>
      <c r="K7860">
        <f t="shared" si="977"/>
        <v>0</v>
      </c>
      <c r="L7860">
        <f t="shared" si="978"/>
        <v>0</v>
      </c>
      <c r="M7860">
        <f t="shared" si="979"/>
        <v>0</v>
      </c>
      <c r="N7860">
        <f t="shared" si="980"/>
        <v>-4.9863532693831756</v>
      </c>
      <c r="O7860">
        <f t="shared" si="981"/>
        <v>6.8305282254162358E-3</v>
      </c>
      <c r="P7860">
        <f t="shared" si="982"/>
        <v>6.7841886334687792E-3</v>
      </c>
      <c r="Q7860">
        <f t="shared" si="983"/>
        <v>-6.8073058548944205E-3</v>
      </c>
    </row>
    <row r="7861" spans="1:17" x14ac:dyDescent="0.25">
      <c r="A7861">
        <v>7850</v>
      </c>
      <c r="B7861" t="s">
        <v>7975</v>
      </c>
      <c r="C7861" s="8">
        <v>177000</v>
      </c>
      <c r="E7861" t="s">
        <v>72</v>
      </c>
      <c r="F7861" t="s">
        <v>29</v>
      </c>
      <c r="G7861">
        <v>133827.43</v>
      </c>
      <c r="H7861" s="5">
        <v>350</v>
      </c>
      <c r="I7861" s="5">
        <v>3000</v>
      </c>
      <c r="J7861" t="str">
        <f t="shared" si="976"/>
        <v>no</v>
      </c>
      <c r="K7861">
        <f t="shared" si="977"/>
        <v>0</v>
      </c>
      <c r="L7861">
        <f t="shared" si="978"/>
        <v>1</v>
      </c>
      <c r="M7861">
        <f t="shared" si="979"/>
        <v>0</v>
      </c>
      <c r="N7861">
        <f t="shared" si="980"/>
        <v>-5.5374804630312333</v>
      </c>
      <c r="O7861">
        <f t="shared" si="981"/>
        <v>3.9364323412339353E-3</v>
      </c>
      <c r="P7861">
        <f t="shared" si="982"/>
        <v>3.9209975994734672E-3</v>
      </c>
      <c r="Q7861">
        <f t="shared" si="983"/>
        <v>-3.9287048639347708E-3</v>
      </c>
    </row>
    <row r="7862" spans="1:17" x14ac:dyDescent="0.25">
      <c r="A7862">
        <v>7851</v>
      </c>
      <c r="B7862" t="s">
        <v>7976</v>
      </c>
      <c r="C7862" s="8">
        <v>550000</v>
      </c>
      <c r="E7862" t="s">
        <v>64</v>
      </c>
      <c r="F7862" t="s">
        <v>29</v>
      </c>
      <c r="G7862">
        <v>344169.55</v>
      </c>
      <c r="H7862" s="5">
        <v>300</v>
      </c>
      <c r="I7862" s="5">
        <v>2000</v>
      </c>
      <c r="J7862" t="str">
        <f t="shared" si="976"/>
        <v>no</v>
      </c>
      <c r="K7862">
        <f t="shared" si="977"/>
        <v>0</v>
      </c>
      <c r="L7862">
        <f t="shared" si="978"/>
        <v>1</v>
      </c>
      <c r="M7862">
        <f t="shared" si="979"/>
        <v>0</v>
      </c>
      <c r="N7862">
        <f t="shared" si="980"/>
        <v>-6.6660382300813206</v>
      </c>
      <c r="O7862">
        <f t="shared" si="981"/>
        <v>1.2734338223352201E-3</v>
      </c>
      <c r="P7862">
        <f t="shared" si="982"/>
        <v>1.2718142510522023E-3</v>
      </c>
      <c r="Q7862">
        <f t="shared" si="983"/>
        <v>-1.2726236931762242E-3</v>
      </c>
    </row>
    <row r="7863" spans="1:17" x14ac:dyDescent="0.25">
      <c r="A7863">
        <v>7852</v>
      </c>
      <c r="B7863" t="s">
        <v>7977</v>
      </c>
      <c r="C7863" s="8">
        <v>500000</v>
      </c>
      <c r="E7863" t="s">
        <v>22</v>
      </c>
      <c r="F7863" t="s">
        <v>29</v>
      </c>
      <c r="G7863">
        <v>361646.27</v>
      </c>
      <c r="H7863" s="5">
        <v>200</v>
      </c>
      <c r="I7863" s="5">
        <v>2000</v>
      </c>
      <c r="J7863" t="str">
        <f t="shared" si="976"/>
        <v>no</v>
      </c>
      <c r="K7863">
        <f t="shared" si="977"/>
        <v>0</v>
      </c>
      <c r="L7863">
        <f t="shared" si="978"/>
        <v>1</v>
      </c>
      <c r="M7863">
        <f t="shared" si="979"/>
        <v>0</v>
      </c>
      <c r="N7863">
        <f t="shared" si="980"/>
        <v>-6.5147604588089951</v>
      </c>
      <c r="O7863">
        <f t="shared" si="981"/>
        <v>1.481410715858377E-3</v>
      </c>
      <c r="P7863">
        <f t="shared" si="982"/>
        <v>1.4792193844112048E-3</v>
      </c>
      <c r="Q7863">
        <f t="shared" si="983"/>
        <v>-1.4803145094915374E-3</v>
      </c>
    </row>
    <row r="7864" spans="1:17" x14ac:dyDescent="0.25">
      <c r="A7864">
        <v>7853</v>
      </c>
      <c r="B7864" t="s">
        <v>7978</v>
      </c>
      <c r="C7864" s="8">
        <v>25000</v>
      </c>
      <c r="E7864" t="s">
        <v>22</v>
      </c>
      <c r="F7864" t="s">
        <v>73</v>
      </c>
      <c r="G7864">
        <v>628.58000000000004</v>
      </c>
      <c r="H7864" s="5">
        <v>250</v>
      </c>
      <c r="I7864" s="5">
        <v>9000</v>
      </c>
      <c r="J7864" t="str">
        <f t="shared" si="976"/>
        <v>no</v>
      </c>
      <c r="K7864">
        <f t="shared" si="977"/>
        <v>0</v>
      </c>
      <c r="L7864">
        <f t="shared" si="978"/>
        <v>0</v>
      </c>
      <c r="M7864">
        <f t="shared" si="979"/>
        <v>0</v>
      </c>
      <c r="N7864">
        <f t="shared" si="980"/>
        <v>-5.0619861039084881</v>
      </c>
      <c r="O7864">
        <f t="shared" si="981"/>
        <v>6.3329690794522234E-3</v>
      </c>
      <c r="P7864">
        <f t="shared" si="982"/>
        <v>6.2931149768901407E-3</v>
      </c>
      <c r="Q7864">
        <f t="shared" si="983"/>
        <v>-6.3130000950679839E-3</v>
      </c>
    </row>
    <row r="7865" spans="1:17" x14ac:dyDescent="0.25">
      <c r="A7865">
        <v>7854</v>
      </c>
      <c r="B7865" t="s">
        <v>7979</v>
      </c>
      <c r="C7865" s="8">
        <v>25000</v>
      </c>
      <c r="E7865" t="s">
        <v>22</v>
      </c>
      <c r="F7865" t="s">
        <v>73</v>
      </c>
      <c r="G7865">
        <v>7871.59</v>
      </c>
      <c r="H7865" s="5">
        <v>200</v>
      </c>
      <c r="I7865" s="5">
        <v>9000</v>
      </c>
      <c r="J7865" t="str">
        <f t="shared" si="976"/>
        <v>no</v>
      </c>
      <c r="K7865">
        <f t="shared" si="977"/>
        <v>0</v>
      </c>
      <c r="L7865">
        <f t="shared" si="978"/>
        <v>0</v>
      </c>
      <c r="M7865">
        <f t="shared" si="979"/>
        <v>0</v>
      </c>
      <c r="N7865">
        <f t="shared" si="980"/>
        <v>-5.0619861039084881</v>
      </c>
      <c r="O7865">
        <f t="shared" si="981"/>
        <v>6.3329690794522234E-3</v>
      </c>
      <c r="P7865">
        <f t="shared" si="982"/>
        <v>6.2931149768901407E-3</v>
      </c>
      <c r="Q7865">
        <f t="shared" si="983"/>
        <v>-6.3130000950679839E-3</v>
      </c>
    </row>
    <row r="7866" spans="1:17" x14ac:dyDescent="0.25">
      <c r="A7866">
        <v>7855</v>
      </c>
      <c r="B7866" t="s">
        <v>7980</v>
      </c>
      <c r="C7866" s="8">
        <v>2500000</v>
      </c>
      <c r="E7866" t="s">
        <v>72</v>
      </c>
      <c r="F7866" t="s">
        <v>39</v>
      </c>
      <c r="G7866">
        <v>1862377.9700000004</v>
      </c>
      <c r="H7866" s="5">
        <v>250</v>
      </c>
      <c r="I7866" s="5">
        <v>3000</v>
      </c>
      <c r="J7866" t="str">
        <f t="shared" si="976"/>
        <v>no</v>
      </c>
      <c r="K7866">
        <f t="shared" si="977"/>
        <v>0</v>
      </c>
      <c r="L7866">
        <f t="shared" si="978"/>
        <v>0</v>
      </c>
      <c r="M7866">
        <f t="shared" si="979"/>
        <v>0</v>
      </c>
      <c r="N7866">
        <f t="shared" si="980"/>
        <v>-12.550389342039836</v>
      </c>
      <c r="O7866">
        <f t="shared" si="981"/>
        <v>3.5435222414012752E-6</v>
      </c>
      <c r="P7866">
        <f t="shared" si="982"/>
        <v>3.5435096848958941E-6</v>
      </c>
      <c r="Q7866">
        <f t="shared" si="983"/>
        <v>-3.5435159631454119E-6</v>
      </c>
    </row>
    <row r="7867" spans="1:17" x14ac:dyDescent="0.25">
      <c r="A7867">
        <v>7856</v>
      </c>
      <c r="B7867" t="s">
        <v>7981</v>
      </c>
      <c r="C7867" s="8">
        <v>250000</v>
      </c>
      <c r="E7867" t="s">
        <v>22</v>
      </c>
      <c r="F7867" t="s">
        <v>29</v>
      </c>
      <c r="G7867">
        <v>5610.16</v>
      </c>
      <c r="H7867" s="5">
        <v>250</v>
      </c>
      <c r="I7867" s="5">
        <v>2000</v>
      </c>
      <c r="J7867" t="str">
        <f t="shared" si="976"/>
        <v>no</v>
      </c>
      <c r="K7867">
        <f t="shared" si="977"/>
        <v>0</v>
      </c>
      <c r="L7867">
        <f t="shared" si="978"/>
        <v>1</v>
      </c>
      <c r="M7867">
        <f t="shared" si="979"/>
        <v>0</v>
      </c>
      <c r="N7867">
        <f t="shared" si="980"/>
        <v>-5.7583716024473652</v>
      </c>
      <c r="O7867">
        <f t="shared" si="981"/>
        <v>3.1562470409956722E-3</v>
      </c>
      <c r="P7867">
        <f t="shared" si="982"/>
        <v>3.1463164888875851E-3</v>
      </c>
      <c r="Q7867">
        <f t="shared" si="983"/>
        <v>-3.151276549290742E-3</v>
      </c>
    </row>
    <row r="7868" spans="1:17" x14ac:dyDescent="0.25">
      <c r="A7868">
        <v>7857</v>
      </c>
      <c r="B7868" t="s">
        <v>7982</v>
      </c>
      <c r="C7868" s="8">
        <v>275000</v>
      </c>
      <c r="E7868" t="s">
        <v>45</v>
      </c>
      <c r="F7868" t="s">
        <v>29</v>
      </c>
      <c r="G7868">
        <v>171529.51</v>
      </c>
      <c r="H7868" s="5">
        <v>350</v>
      </c>
      <c r="I7868" s="5">
        <v>2000</v>
      </c>
      <c r="J7868" t="str">
        <f t="shared" si="976"/>
        <v>no</v>
      </c>
      <c r="K7868">
        <f t="shared" si="977"/>
        <v>0</v>
      </c>
      <c r="L7868">
        <f t="shared" si="978"/>
        <v>1</v>
      </c>
      <c r="M7868">
        <f t="shared" si="979"/>
        <v>0</v>
      </c>
      <c r="N7868">
        <f t="shared" si="980"/>
        <v>-5.8340104880835284</v>
      </c>
      <c r="O7868">
        <f t="shared" si="981"/>
        <v>2.9263174539874886E-3</v>
      </c>
      <c r="P7868">
        <f t="shared" si="982"/>
        <v>2.9177791060625378E-3</v>
      </c>
      <c r="Q7868">
        <f t="shared" si="983"/>
        <v>-2.922044121787933E-3</v>
      </c>
    </row>
    <row r="7869" spans="1:17" x14ac:dyDescent="0.25">
      <c r="A7869">
        <v>7858</v>
      </c>
      <c r="B7869" t="s">
        <v>7983</v>
      </c>
      <c r="C7869" s="8">
        <v>10000000</v>
      </c>
      <c r="E7869" t="s">
        <v>90</v>
      </c>
      <c r="F7869" t="s">
        <v>39</v>
      </c>
      <c r="G7869">
        <v>13046145.109999999</v>
      </c>
      <c r="H7869" s="5">
        <v>250</v>
      </c>
      <c r="I7869" s="5">
        <v>3000</v>
      </c>
      <c r="J7869" t="str">
        <f t="shared" si="976"/>
        <v>yes</v>
      </c>
      <c r="K7869">
        <f t="shared" si="977"/>
        <v>0</v>
      </c>
      <c r="L7869">
        <f t="shared" si="978"/>
        <v>0</v>
      </c>
      <c r="M7869">
        <f t="shared" si="979"/>
        <v>0</v>
      </c>
      <c r="N7869">
        <f t="shared" si="980"/>
        <v>-35.242055032888707</v>
      </c>
      <c r="O7869">
        <f t="shared" si="981"/>
        <v>4.9495984645421645E-16</v>
      </c>
      <c r="P7869">
        <f t="shared" si="982"/>
        <v>4.9495984645421626E-16</v>
      </c>
      <c r="Q7869">
        <f t="shared" si="983"/>
        <v>-4.4408920985006271E-16</v>
      </c>
    </row>
    <row r="7870" spans="1:17" x14ac:dyDescent="0.25">
      <c r="A7870">
        <v>7859</v>
      </c>
      <c r="B7870" t="s">
        <v>7984</v>
      </c>
      <c r="C7870" s="8">
        <v>400000</v>
      </c>
      <c r="E7870" t="s">
        <v>22</v>
      </c>
      <c r="F7870" t="s">
        <v>29</v>
      </c>
      <c r="G7870">
        <v>220592.14</v>
      </c>
      <c r="H7870" s="5">
        <v>300</v>
      </c>
      <c r="I7870" s="5">
        <v>2000</v>
      </c>
      <c r="J7870" t="str">
        <f t="shared" si="976"/>
        <v>no</v>
      </c>
      <c r="K7870">
        <f t="shared" si="977"/>
        <v>0</v>
      </c>
      <c r="L7870">
        <f t="shared" si="978"/>
        <v>1</v>
      </c>
      <c r="M7870">
        <f t="shared" si="979"/>
        <v>0</v>
      </c>
      <c r="N7870">
        <f t="shared" si="980"/>
        <v>-6.2122049162643425</v>
      </c>
      <c r="O7870">
        <f t="shared" si="981"/>
        <v>2.0048121442293168E-3</v>
      </c>
      <c r="P7870">
        <f t="shared" si="982"/>
        <v>2.0008009142582269E-3</v>
      </c>
      <c r="Q7870">
        <f t="shared" si="983"/>
        <v>-2.0028051902919392E-3</v>
      </c>
    </row>
    <row r="7871" spans="1:17" x14ac:dyDescent="0.25">
      <c r="A7871">
        <v>7860</v>
      </c>
      <c r="B7871" t="s">
        <v>7985</v>
      </c>
      <c r="C7871" s="8">
        <v>65000</v>
      </c>
      <c r="E7871" t="s">
        <v>72</v>
      </c>
      <c r="F7871" t="s">
        <v>39</v>
      </c>
      <c r="G7871">
        <v>46806.32</v>
      </c>
      <c r="H7871" s="5">
        <v>350</v>
      </c>
      <c r="I7871" s="5">
        <v>3000</v>
      </c>
      <c r="J7871" t="str">
        <f t="shared" si="976"/>
        <v>no</v>
      </c>
      <c r="K7871">
        <f t="shared" si="977"/>
        <v>0</v>
      </c>
      <c r="L7871">
        <f t="shared" si="978"/>
        <v>0</v>
      </c>
      <c r="M7871">
        <f t="shared" si="979"/>
        <v>0</v>
      </c>
      <c r="N7871">
        <f t="shared" si="980"/>
        <v>-5.1831618810775675</v>
      </c>
      <c r="O7871">
        <f t="shared" si="981"/>
        <v>5.6102394307647229E-3</v>
      </c>
      <c r="P7871">
        <f t="shared" si="982"/>
        <v>5.578940240247009E-3</v>
      </c>
      <c r="Q7871">
        <f t="shared" si="983"/>
        <v>-5.5945606513329886E-3</v>
      </c>
    </row>
    <row r="7872" spans="1:17" x14ac:dyDescent="0.25">
      <c r="A7872">
        <v>7861</v>
      </c>
      <c r="B7872" t="s">
        <v>7986</v>
      </c>
      <c r="C7872" s="8">
        <v>700000</v>
      </c>
      <c r="E7872" t="s">
        <v>22</v>
      </c>
      <c r="F7872" t="s">
        <v>29</v>
      </c>
      <c r="G7872">
        <v>39673.4</v>
      </c>
      <c r="H7872" s="5">
        <v>250</v>
      </c>
      <c r="I7872" s="5">
        <v>2000</v>
      </c>
      <c r="J7872" t="str">
        <f t="shared" si="976"/>
        <v>no</v>
      </c>
      <c r="K7872">
        <f t="shared" si="977"/>
        <v>0</v>
      </c>
      <c r="L7872">
        <f t="shared" si="978"/>
        <v>1</v>
      </c>
      <c r="M7872">
        <f t="shared" si="979"/>
        <v>0</v>
      </c>
      <c r="N7872">
        <f t="shared" si="980"/>
        <v>-7.1198715438982987</v>
      </c>
      <c r="O7872">
        <f t="shared" si="981"/>
        <v>8.0887064882115029E-4</v>
      </c>
      <c r="P7872">
        <f t="shared" si="982"/>
        <v>8.0821690588809636E-4</v>
      </c>
      <c r="Q7872">
        <f t="shared" si="983"/>
        <v>-8.0854368925796787E-4</v>
      </c>
    </row>
    <row r="7873" spans="1:17" x14ac:dyDescent="0.25">
      <c r="A7873">
        <v>7862</v>
      </c>
      <c r="B7873" t="s">
        <v>7987</v>
      </c>
      <c r="C7873" s="8">
        <v>300000</v>
      </c>
      <c r="E7873" t="s">
        <v>22</v>
      </c>
      <c r="F7873" t="s">
        <v>29</v>
      </c>
      <c r="G7873">
        <v>35746.019999999997</v>
      </c>
      <c r="H7873" s="5">
        <v>250</v>
      </c>
      <c r="I7873" s="5">
        <v>2000</v>
      </c>
      <c r="J7873" t="str">
        <f t="shared" si="976"/>
        <v>no</v>
      </c>
      <c r="K7873">
        <f t="shared" si="977"/>
        <v>0</v>
      </c>
      <c r="L7873">
        <f t="shared" si="978"/>
        <v>1</v>
      </c>
      <c r="M7873">
        <f t="shared" si="979"/>
        <v>0</v>
      </c>
      <c r="N7873">
        <f t="shared" si="980"/>
        <v>-5.9096493737196916</v>
      </c>
      <c r="O7873">
        <f t="shared" si="981"/>
        <v>2.7131380181224414E-3</v>
      </c>
      <c r="P7873">
        <f t="shared" si="982"/>
        <v>2.7057968179064647E-3</v>
      </c>
      <c r="Q7873">
        <f t="shared" si="983"/>
        <v>-2.7094641028955597E-3</v>
      </c>
    </row>
    <row r="7874" spans="1:17" x14ac:dyDescent="0.25">
      <c r="A7874">
        <v>7863</v>
      </c>
      <c r="B7874" t="s">
        <v>7988</v>
      </c>
      <c r="C7874" s="8">
        <v>25000</v>
      </c>
      <c r="E7874" t="s">
        <v>22</v>
      </c>
      <c r="F7874" t="s">
        <v>29</v>
      </c>
      <c r="G7874">
        <v>57.33</v>
      </c>
      <c r="H7874" s="5">
        <v>200</v>
      </c>
      <c r="I7874" s="5">
        <v>9000</v>
      </c>
      <c r="J7874" t="str">
        <f t="shared" si="976"/>
        <v>no</v>
      </c>
      <c r="K7874">
        <f t="shared" si="977"/>
        <v>0</v>
      </c>
      <c r="L7874">
        <f t="shared" si="978"/>
        <v>1</v>
      </c>
      <c r="M7874">
        <f t="shared" si="979"/>
        <v>0</v>
      </c>
      <c r="N7874">
        <f t="shared" si="980"/>
        <v>-5.0774424782121441</v>
      </c>
      <c r="O7874">
        <f t="shared" si="981"/>
        <v>6.23583692807856E-3</v>
      </c>
      <c r="P7874">
        <f t="shared" si="982"/>
        <v>6.1971922478092686E-3</v>
      </c>
      <c r="Q7874">
        <f t="shared" si="983"/>
        <v>-6.216474549050232E-3</v>
      </c>
    </row>
    <row r="7875" spans="1:17" x14ac:dyDescent="0.25">
      <c r="A7875">
        <v>7864</v>
      </c>
      <c r="B7875" t="s">
        <v>7989</v>
      </c>
      <c r="C7875" s="8">
        <v>50000</v>
      </c>
      <c r="E7875" t="s">
        <v>72</v>
      </c>
      <c r="F7875" t="s">
        <v>29</v>
      </c>
      <c r="G7875">
        <v>28439.68</v>
      </c>
      <c r="H7875" s="5">
        <v>400</v>
      </c>
      <c r="I7875" s="5">
        <v>3000</v>
      </c>
      <c r="J7875" t="str">
        <f t="shared" si="976"/>
        <v>no</v>
      </c>
      <c r="K7875">
        <f t="shared" si="977"/>
        <v>0</v>
      </c>
      <c r="L7875">
        <f t="shared" si="978"/>
        <v>1</v>
      </c>
      <c r="M7875">
        <f t="shared" si="979"/>
        <v>0</v>
      </c>
      <c r="N7875">
        <f t="shared" si="980"/>
        <v>-5.1532349239995252</v>
      </c>
      <c r="O7875">
        <f t="shared" si="981"/>
        <v>5.7806744052257613E-3</v>
      </c>
      <c r="P7875">
        <f t="shared" si="982"/>
        <v>5.7474502665744659E-3</v>
      </c>
      <c r="Q7875">
        <f t="shared" si="983"/>
        <v>-5.7640304184444421E-3</v>
      </c>
    </row>
    <row r="7876" spans="1:17" x14ac:dyDescent="0.25">
      <c r="A7876">
        <v>7865</v>
      </c>
      <c r="B7876" t="s">
        <v>7990</v>
      </c>
      <c r="C7876" s="8">
        <v>2500000</v>
      </c>
      <c r="E7876" t="s">
        <v>27</v>
      </c>
      <c r="F7876" t="s">
        <v>29</v>
      </c>
      <c r="G7876">
        <v>1510410.9100000001</v>
      </c>
      <c r="H7876" s="5">
        <v>200</v>
      </c>
      <c r="I7876" s="5">
        <v>2000</v>
      </c>
      <c r="J7876" t="str">
        <f t="shared" si="976"/>
        <v>no</v>
      </c>
      <c r="K7876">
        <f t="shared" si="977"/>
        <v>0</v>
      </c>
      <c r="L7876">
        <f t="shared" si="978"/>
        <v>1</v>
      </c>
      <c r="M7876">
        <f t="shared" si="979"/>
        <v>0</v>
      </c>
      <c r="N7876">
        <f t="shared" si="980"/>
        <v>-12.565871309702029</v>
      </c>
      <c r="O7876">
        <f t="shared" si="981"/>
        <v>3.489084037267054E-6</v>
      </c>
      <c r="P7876">
        <f t="shared" si="982"/>
        <v>3.4890718636021099E-6</v>
      </c>
      <c r="Q7876">
        <f t="shared" si="983"/>
        <v>-3.4890779504747222E-6</v>
      </c>
    </row>
    <row r="7877" spans="1:17" x14ac:dyDescent="0.25">
      <c r="A7877">
        <v>7866</v>
      </c>
      <c r="B7877" t="s">
        <v>7991</v>
      </c>
      <c r="C7877" s="8">
        <v>175000</v>
      </c>
      <c r="E7877" t="s">
        <v>22</v>
      </c>
      <c r="F7877" t="s">
        <v>29</v>
      </c>
      <c r="G7877">
        <v>95025.55</v>
      </c>
      <c r="H7877" s="5">
        <v>200</v>
      </c>
      <c r="I7877" s="5">
        <v>2000</v>
      </c>
      <c r="J7877" t="str">
        <f t="shared" si="976"/>
        <v>no</v>
      </c>
      <c r="K7877">
        <f t="shared" si="977"/>
        <v>0</v>
      </c>
      <c r="L7877">
        <f t="shared" si="978"/>
        <v>1</v>
      </c>
      <c r="M7877">
        <f t="shared" si="979"/>
        <v>0</v>
      </c>
      <c r="N7877">
        <f t="shared" si="980"/>
        <v>-5.5314549455388766</v>
      </c>
      <c r="O7877">
        <f t="shared" si="981"/>
        <v>3.9602229866583377E-3</v>
      </c>
      <c r="P7877">
        <f t="shared" si="982"/>
        <v>3.9446014851835069E-3</v>
      </c>
      <c r="Q7877">
        <f t="shared" si="983"/>
        <v>-3.9524019455174668E-3</v>
      </c>
    </row>
    <row r="7878" spans="1:17" x14ac:dyDescent="0.25">
      <c r="A7878">
        <v>7867</v>
      </c>
      <c r="B7878" t="s">
        <v>7992</v>
      </c>
      <c r="C7878" s="8">
        <v>25000</v>
      </c>
      <c r="E7878" t="s">
        <v>22</v>
      </c>
      <c r="F7878" t="s">
        <v>29</v>
      </c>
      <c r="G7878">
        <v>33522.129999999997</v>
      </c>
      <c r="H7878" s="5">
        <v>300</v>
      </c>
      <c r="I7878" s="5">
        <v>9000</v>
      </c>
      <c r="J7878" t="str">
        <f t="shared" si="976"/>
        <v>yes</v>
      </c>
      <c r="K7878">
        <f t="shared" si="977"/>
        <v>0</v>
      </c>
      <c r="L7878">
        <f t="shared" si="978"/>
        <v>1</v>
      </c>
      <c r="M7878">
        <f t="shared" si="979"/>
        <v>0</v>
      </c>
      <c r="N7878">
        <f t="shared" si="980"/>
        <v>-5.0774424782121441</v>
      </c>
      <c r="O7878">
        <f t="shared" si="981"/>
        <v>6.23583692807856E-3</v>
      </c>
      <c r="P7878">
        <f t="shared" si="982"/>
        <v>6.1971922478092686E-3</v>
      </c>
      <c r="Q7878">
        <f t="shared" si="983"/>
        <v>-6.216474549050232E-3</v>
      </c>
    </row>
    <row r="7879" spans="1:17" x14ac:dyDescent="0.25">
      <c r="A7879">
        <v>7868</v>
      </c>
      <c r="B7879" t="s">
        <v>7993</v>
      </c>
      <c r="C7879" s="8">
        <v>350000</v>
      </c>
      <c r="E7879" t="s">
        <v>22</v>
      </c>
      <c r="F7879" t="s">
        <v>29</v>
      </c>
      <c r="G7879">
        <v>275192.75</v>
      </c>
      <c r="H7879" s="5">
        <v>300</v>
      </c>
      <c r="I7879" s="5">
        <v>2000</v>
      </c>
      <c r="J7879" t="str">
        <f t="shared" si="976"/>
        <v>no</v>
      </c>
      <c r="K7879">
        <f t="shared" si="977"/>
        <v>0</v>
      </c>
      <c r="L7879">
        <f t="shared" si="978"/>
        <v>1</v>
      </c>
      <c r="M7879">
        <f t="shared" si="979"/>
        <v>0</v>
      </c>
      <c r="N7879">
        <f t="shared" si="980"/>
        <v>-6.060927144992017</v>
      </c>
      <c r="O7879">
        <f t="shared" si="981"/>
        <v>2.332237562449874E-3</v>
      </c>
      <c r="P7879">
        <f t="shared" si="982"/>
        <v>2.3268108866991966E-3</v>
      </c>
      <c r="Q7879">
        <f t="shared" si="983"/>
        <v>-2.3295221176480264E-3</v>
      </c>
    </row>
    <row r="7880" spans="1:17" x14ac:dyDescent="0.25">
      <c r="A7880">
        <v>7869</v>
      </c>
      <c r="B7880" t="s">
        <v>7994</v>
      </c>
      <c r="C7880" s="8">
        <v>175000</v>
      </c>
      <c r="E7880" t="s">
        <v>22</v>
      </c>
      <c r="F7880" t="s">
        <v>29</v>
      </c>
      <c r="G7880">
        <v>94906.01</v>
      </c>
      <c r="H7880" s="5">
        <v>250</v>
      </c>
      <c r="I7880" s="5">
        <v>2000</v>
      </c>
      <c r="J7880" t="str">
        <f t="shared" si="976"/>
        <v>no</v>
      </c>
      <c r="K7880">
        <f t="shared" si="977"/>
        <v>0</v>
      </c>
      <c r="L7880">
        <f t="shared" si="978"/>
        <v>1</v>
      </c>
      <c r="M7880">
        <f t="shared" si="979"/>
        <v>0</v>
      </c>
      <c r="N7880">
        <f t="shared" si="980"/>
        <v>-5.5314549455388766</v>
      </c>
      <c r="O7880">
        <f t="shared" si="981"/>
        <v>3.9602229866583377E-3</v>
      </c>
      <c r="P7880">
        <f t="shared" si="982"/>
        <v>3.9446014851835069E-3</v>
      </c>
      <c r="Q7880">
        <f t="shared" si="983"/>
        <v>-3.9524019455174668E-3</v>
      </c>
    </row>
    <row r="7881" spans="1:17" x14ac:dyDescent="0.25">
      <c r="A7881">
        <v>7870</v>
      </c>
      <c r="B7881" t="s">
        <v>7995</v>
      </c>
      <c r="C7881" s="8">
        <v>25000</v>
      </c>
      <c r="E7881" t="s">
        <v>31</v>
      </c>
      <c r="F7881" t="s">
        <v>20</v>
      </c>
      <c r="G7881">
        <v>36.659999999999997</v>
      </c>
      <c r="H7881" s="5">
        <v>250</v>
      </c>
      <c r="I7881" s="5">
        <v>3000</v>
      </c>
      <c r="J7881" t="str">
        <f t="shared" si="976"/>
        <v>no</v>
      </c>
      <c r="K7881">
        <f t="shared" si="977"/>
        <v>0</v>
      </c>
      <c r="L7881">
        <f t="shared" si="978"/>
        <v>0</v>
      </c>
      <c r="M7881">
        <f t="shared" si="979"/>
        <v>0</v>
      </c>
      <c r="N7881">
        <f t="shared" si="980"/>
        <v>-5.0621396640597069</v>
      </c>
      <c r="O7881">
        <f t="shared" si="981"/>
        <v>6.3319966624268828E-3</v>
      </c>
      <c r="P7881">
        <f t="shared" si="982"/>
        <v>6.2921547594903164E-3</v>
      </c>
      <c r="Q7881">
        <f t="shared" si="983"/>
        <v>-6.3120337971079325E-3</v>
      </c>
    </row>
    <row r="7882" spans="1:17" x14ac:dyDescent="0.25">
      <c r="A7882">
        <v>7871</v>
      </c>
      <c r="B7882" t="s">
        <v>7996</v>
      </c>
      <c r="C7882" s="8">
        <v>2</v>
      </c>
      <c r="E7882" t="s">
        <v>56</v>
      </c>
      <c r="F7882" t="s">
        <v>30</v>
      </c>
      <c r="G7882">
        <v>1360.88</v>
      </c>
      <c r="H7882" s="5">
        <v>350</v>
      </c>
      <c r="I7882" s="5">
        <v>2000</v>
      </c>
      <c r="J7882" t="str">
        <f t="shared" si="976"/>
        <v>yes</v>
      </c>
      <c r="K7882">
        <f t="shared" si="977"/>
        <v>0</v>
      </c>
      <c r="L7882">
        <f t="shared" si="978"/>
        <v>0</v>
      </c>
      <c r="M7882">
        <f t="shared" si="979"/>
        <v>0</v>
      </c>
      <c r="N7882">
        <f t="shared" si="980"/>
        <v>-4.9865324228929309</v>
      </c>
      <c r="O7882">
        <f t="shared" si="981"/>
        <v>6.8293046219208738E-3</v>
      </c>
      <c r="P7882">
        <f t="shared" si="982"/>
        <v>6.7829815745037124E-3</v>
      </c>
      <c r="Q7882">
        <f t="shared" si="983"/>
        <v>-6.806090551817569E-3</v>
      </c>
    </row>
    <row r="7883" spans="1:17" x14ac:dyDescent="0.25">
      <c r="A7883">
        <v>7872</v>
      </c>
      <c r="B7883" t="s">
        <v>7997</v>
      </c>
      <c r="C7883" s="8">
        <v>25000</v>
      </c>
      <c r="E7883" t="s">
        <v>22</v>
      </c>
      <c r="F7883" t="s">
        <v>29</v>
      </c>
      <c r="G7883">
        <v>332.39</v>
      </c>
      <c r="H7883" s="5">
        <v>200</v>
      </c>
      <c r="I7883" s="5">
        <v>9000</v>
      </c>
      <c r="J7883" t="str">
        <f t="shared" si="976"/>
        <v>no</v>
      </c>
      <c r="K7883">
        <f t="shared" si="977"/>
        <v>0</v>
      </c>
      <c r="L7883">
        <f t="shared" si="978"/>
        <v>1</v>
      </c>
      <c r="M7883">
        <f t="shared" si="979"/>
        <v>0</v>
      </c>
      <c r="N7883">
        <f t="shared" si="980"/>
        <v>-5.0774424782121441</v>
      </c>
      <c r="O7883">
        <f t="shared" si="981"/>
        <v>6.23583692807856E-3</v>
      </c>
      <c r="P7883">
        <f t="shared" si="982"/>
        <v>6.1971922478092686E-3</v>
      </c>
      <c r="Q7883">
        <f t="shared" si="983"/>
        <v>-6.216474549050232E-3</v>
      </c>
    </row>
    <row r="7884" spans="1:17" x14ac:dyDescent="0.25">
      <c r="A7884">
        <v>7873</v>
      </c>
      <c r="B7884" t="s">
        <v>7998</v>
      </c>
      <c r="C7884" s="8">
        <v>25000</v>
      </c>
      <c r="E7884" t="s">
        <v>22</v>
      </c>
      <c r="F7884" t="s">
        <v>73</v>
      </c>
      <c r="G7884">
        <v>2432.67</v>
      </c>
      <c r="H7884" s="5">
        <v>250</v>
      </c>
      <c r="I7884" s="5">
        <v>9000</v>
      </c>
      <c r="J7884" t="str">
        <f t="shared" ref="J7884:J7947" si="984">IF(G7884/C7884&gt;=0.85, "yes", "no")</f>
        <v>no</v>
      </c>
      <c r="K7884">
        <f t="shared" ref="K7884:K7947" si="985">IF(OR(H7884=500, H7884=600), 1, 0)</f>
        <v>0</v>
      </c>
      <c r="L7884">
        <f t="shared" ref="L7884:L7947" si="986">IF(F7884="ZDD", 1, 0)</f>
        <v>0</v>
      </c>
      <c r="M7884">
        <f t="shared" ref="M7884:M7947" si="987">IF(OR(E7884="ZP07", E7884="ZP28",E7884="ZP32",E7884="ZP45",E7884="ZPPY",E7884="ZSPP",E7884="ZXP1",E7884="ZXX7",E7884="ZYPP",E7884="ZYSP",E7884="ZYWP"),1,0)</f>
        <v>0</v>
      </c>
      <c r="N7884">
        <f t="shared" ref="N7884:N7947" si="988">$P$3+$P$4*L7884+$P$5*(C7884/10000000)+$P$6*(I7884/10000000)+$P$7*M7884</f>
        <v>-5.0619861039084881</v>
      </c>
      <c r="O7884">
        <f t="shared" ref="O7884:O7947" si="989">EXP(N7884)</f>
        <v>6.3329690794522234E-3</v>
      </c>
      <c r="P7884">
        <f t="shared" ref="P7884:P7947" si="990">O7884/(1+O7884)</f>
        <v>6.2931149768901407E-3</v>
      </c>
      <c r="Q7884">
        <f t="shared" ref="Q7884:Q7947" si="991">K7884*LN(P7884)+(1-K7884)*LN(1-P7884)</f>
        <v>-6.3130000950679839E-3</v>
      </c>
    </row>
    <row r="7885" spans="1:17" x14ac:dyDescent="0.25">
      <c r="A7885">
        <v>7874</v>
      </c>
      <c r="B7885" t="s">
        <v>7999</v>
      </c>
      <c r="C7885" s="8">
        <v>500000</v>
      </c>
      <c r="E7885" t="s">
        <v>72</v>
      </c>
      <c r="F7885" t="s">
        <v>39</v>
      </c>
      <c r="G7885">
        <v>433952.88</v>
      </c>
      <c r="H7885" s="5">
        <v>300</v>
      </c>
      <c r="I7885" s="5">
        <v>3000</v>
      </c>
      <c r="J7885" t="str">
        <f t="shared" si="984"/>
        <v>yes</v>
      </c>
      <c r="K7885">
        <f t="shared" si="985"/>
        <v>0</v>
      </c>
      <c r="L7885">
        <f t="shared" si="986"/>
        <v>0</v>
      </c>
      <c r="M7885">
        <f t="shared" si="987"/>
        <v>0</v>
      </c>
      <c r="N7885">
        <f t="shared" si="988"/>
        <v>-6.4992784911468018</v>
      </c>
      <c r="O7885">
        <f t="shared" si="989"/>
        <v>1.5045243290861311E-3</v>
      </c>
      <c r="P7885">
        <f t="shared" si="990"/>
        <v>1.5022641361445881E-3</v>
      </c>
      <c r="Q7885">
        <f t="shared" si="991"/>
        <v>-1.5033936662888154E-3</v>
      </c>
    </row>
    <row r="7886" spans="1:17" x14ac:dyDescent="0.25">
      <c r="A7886">
        <v>7875</v>
      </c>
      <c r="B7886" t="s">
        <v>8000</v>
      </c>
      <c r="C7886" s="8">
        <v>150000</v>
      </c>
      <c r="E7886" t="s">
        <v>22</v>
      </c>
      <c r="F7886" t="s">
        <v>29</v>
      </c>
      <c r="G7886">
        <v>3372.22</v>
      </c>
      <c r="H7886" s="5">
        <v>250</v>
      </c>
      <c r="I7886" s="5">
        <v>2000</v>
      </c>
      <c r="J7886" t="str">
        <f t="shared" si="984"/>
        <v>no</v>
      </c>
      <c r="K7886">
        <f t="shared" si="985"/>
        <v>0</v>
      </c>
      <c r="L7886">
        <f t="shared" si="986"/>
        <v>1</v>
      </c>
      <c r="M7886">
        <f t="shared" si="987"/>
        <v>0</v>
      </c>
      <c r="N7886">
        <f t="shared" si="988"/>
        <v>-5.4558160599027135</v>
      </c>
      <c r="O7886">
        <f t="shared" si="989"/>
        <v>4.2713896492300599E-3</v>
      </c>
      <c r="P7886">
        <f t="shared" si="990"/>
        <v>4.2532224787584184E-3</v>
      </c>
      <c r="Q7886">
        <f t="shared" si="991"/>
        <v>-4.2622931583676015E-3</v>
      </c>
    </row>
    <row r="7887" spans="1:17" x14ac:dyDescent="0.25">
      <c r="A7887">
        <v>7876</v>
      </c>
      <c r="B7887" t="s">
        <v>8001</v>
      </c>
      <c r="C7887" s="8">
        <v>800000</v>
      </c>
      <c r="E7887" t="s">
        <v>72</v>
      </c>
      <c r="F7887" t="s">
        <v>39</v>
      </c>
      <c r="G7887">
        <v>807583.66</v>
      </c>
      <c r="H7887" s="5">
        <v>200</v>
      </c>
      <c r="I7887" s="5">
        <v>3000</v>
      </c>
      <c r="J7887" t="str">
        <f t="shared" si="984"/>
        <v>yes</v>
      </c>
      <c r="K7887">
        <f t="shared" si="985"/>
        <v>0</v>
      </c>
      <c r="L7887">
        <f t="shared" si="986"/>
        <v>0</v>
      </c>
      <c r="M7887">
        <f t="shared" si="987"/>
        <v>0</v>
      </c>
      <c r="N7887">
        <f t="shared" si="988"/>
        <v>-7.4069451187807571</v>
      </c>
      <c r="O7887">
        <f t="shared" si="989"/>
        <v>6.0702224581891061E-4</v>
      </c>
      <c r="P7887">
        <f t="shared" si="990"/>
        <v>6.0665399334943262E-4</v>
      </c>
      <c r="Q7887">
        <f t="shared" si="991"/>
        <v>-6.0683808233927316E-4</v>
      </c>
    </row>
    <row r="7888" spans="1:17" x14ac:dyDescent="0.25">
      <c r="A7888">
        <v>7877</v>
      </c>
      <c r="B7888" t="s">
        <v>8002</v>
      </c>
      <c r="C7888" s="8">
        <v>350000</v>
      </c>
      <c r="E7888" t="s">
        <v>64</v>
      </c>
      <c r="F7888" t="s">
        <v>29</v>
      </c>
      <c r="G7888">
        <v>106675.43</v>
      </c>
      <c r="H7888" s="5">
        <v>250</v>
      </c>
      <c r="I7888" s="5">
        <v>2000</v>
      </c>
      <c r="J7888" t="str">
        <f t="shared" si="984"/>
        <v>no</v>
      </c>
      <c r="K7888">
        <f t="shared" si="985"/>
        <v>0</v>
      </c>
      <c r="L7888">
        <f t="shared" si="986"/>
        <v>1</v>
      </c>
      <c r="M7888">
        <f t="shared" si="987"/>
        <v>0</v>
      </c>
      <c r="N7888">
        <f t="shared" si="988"/>
        <v>-6.060927144992017</v>
      </c>
      <c r="O7888">
        <f t="shared" si="989"/>
        <v>2.332237562449874E-3</v>
      </c>
      <c r="P7888">
        <f t="shared" si="990"/>
        <v>2.3268108866991966E-3</v>
      </c>
      <c r="Q7888">
        <f t="shared" si="991"/>
        <v>-2.3295221176480264E-3</v>
      </c>
    </row>
    <row r="7889" spans="1:17" x14ac:dyDescent="0.25">
      <c r="A7889">
        <v>7878</v>
      </c>
      <c r="B7889" t="s">
        <v>8003</v>
      </c>
      <c r="C7889" s="8">
        <v>2</v>
      </c>
      <c r="E7889" t="s">
        <v>57</v>
      </c>
      <c r="F7889" t="s">
        <v>74</v>
      </c>
      <c r="G7889">
        <v>1478.58</v>
      </c>
      <c r="H7889" s="5">
        <v>730</v>
      </c>
      <c r="I7889" s="5">
        <v>9000</v>
      </c>
      <c r="J7889" t="str">
        <f t="shared" si="984"/>
        <v>yes</v>
      </c>
      <c r="K7889">
        <f t="shared" si="985"/>
        <v>0</v>
      </c>
      <c r="L7889">
        <f t="shared" si="986"/>
        <v>0</v>
      </c>
      <c r="M7889">
        <f t="shared" si="987"/>
        <v>0</v>
      </c>
      <c r="N7889">
        <f t="shared" si="988"/>
        <v>-4.9863532693831756</v>
      </c>
      <c r="O7889">
        <f t="shared" si="989"/>
        <v>6.8305282254162358E-3</v>
      </c>
      <c r="P7889">
        <f t="shared" si="990"/>
        <v>6.7841886334687792E-3</v>
      </c>
      <c r="Q7889">
        <f t="shared" si="991"/>
        <v>-6.8073058548944205E-3</v>
      </c>
    </row>
    <row r="7890" spans="1:17" x14ac:dyDescent="0.25">
      <c r="A7890">
        <v>7879</v>
      </c>
      <c r="B7890" t="s">
        <v>8004</v>
      </c>
      <c r="C7890" s="8">
        <v>25000</v>
      </c>
      <c r="E7890" t="s">
        <v>51</v>
      </c>
      <c r="F7890" t="s">
        <v>29</v>
      </c>
      <c r="G7890">
        <v>5623.24</v>
      </c>
      <c r="H7890" s="5">
        <v>200</v>
      </c>
      <c r="I7890" s="5">
        <v>3000</v>
      </c>
      <c r="J7890" t="str">
        <f t="shared" si="984"/>
        <v>no</v>
      </c>
      <c r="K7890">
        <f t="shared" si="985"/>
        <v>0</v>
      </c>
      <c r="L7890">
        <f t="shared" si="986"/>
        <v>1</v>
      </c>
      <c r="M7890">
        <f t="shared" si="987"/>
        <v>0</v>
      </c>
      <c r="N7890">
        <f t="shared" si="988"/>
        <v>-5.0775960383633629</v>
      </c>
      <c r="O7890">
        <f t="shared" si="989"/>
        <v>6.2348794255359073E-3</v>
      </c>
      <c r="P7890">
        <f t="shared" si="990"/>
        <v>6.1962465752483445E-3</v>
      </c>
      <c r="Q7890">
        <f t="shared" si="991"/>
        <v>-6.2155229798821713E-3</v>
      </c>
    </row>
    <row r="7891" spans="1:17" x14ac:dyDescent="0.25">
      <c r="A7891">
        <v>7880</v>
      </c>
      <c r="B7891" t="s">
        <v>8005</v>
      </c>
      <c r="C7891" s="8">
        <v>250000</v>
      </c>
      <c r="E7891" t="s">
        <v>22</v>
      </c>
      <c r="F7891" t="s">
        <v>29</v>
      </c>
      <c r="G7891">
        <v>14983.46</v>
      </c>
      <c r="H7891" s="5">
        <v>400</v>
      </c>
      <c r="I7891" s="5">
        <v>2000</v>
      </c>
      <c r="J7891" t="str">
        <f t="shared" si="984"/>
        <v>no</v>
      </c>
      <c r="K7891">
        <f t="shared" si="985"/>
        <v>0</v>
      </c>
      <c r="L7891">
        <f t="shared" si="986"/>
        <v>1</v>
      </c>
      <c r="M7891">
        <f t="shared" si="987"/>
        <v>0</v>
      </c>
      <c r="N7891">
        <f t="shared" si="988"/>
        <v>-5.7583716024473652</v>
      </c>
      <c r="O7891">
        <f t="shared" si="989"/>
        <v>3.1562470409956722E-3</v>
      </c>
      <c r="P7891">
        <f t="shared" si="990"/>
        <v>3.1463164888875851E-3</v>
      </c>
      <c r="Q7891">
        <f t="shared" si="991"/>
        <v>-3.151276549290742E-3</v>
      </c>
    </row>
    <row r="7892" spans="1:17" x14ac:dyDescent="0.25">
      <c r="A7892">
        <v>7881</v>
      </c>
      <c r="B7892" t="s">
        <v>8006</v>
      </c>
      <c r="C7892" s="8">
        <v>90000</v>
      </c>
      <c r="E7892" t="s">
        <v>72</v>
      </c>
      <c r="F7892" t="s">
        <v>20</v>
      </c>
      <c r="G7892">
        <v>77115.33</v>
      </c>
      <c r="H7892" s="5">
        <v>250</v>
      </c>
      <c r="I7892" s="5">
        <v>3000</v>
      </c>
      <c r="J7892" t="str">
        <f t="shared" si="984"/>
        <v>yes</v>
      </c>
      <c r="K7892">
        <f t="shared" si="985"/>
        <v>0</v>
      </c>
      <c r="L7892">
        <f t="shared" si="986"/>
        <v>0</v>
      </c>
      <c r="M7892">
        <f t="shared" si="987"/>
        <v>0</v>
      </c>
      <c r="N7892">
        <f t="shared" si="988"/>
        <v>-5.2588007667137306</v>
      </c>
      <c r="O7892">
        <f t="shared" si="989"/>
        <v>5.2015388383909941E-3</v>
      </c>
      <c r="P7892">
        <f t="shared" si="990"/>
        <v>5.1746228367317093E-3</v>
      </c>
      <c r="Q7892">
        <f t="shared" si="991"/>
        <v>-5.1880575639546142E-3</v>
      </c>
    </row>
    <row r="7893" spans="1:17" x14ac:dyDescent="0.25">
      <c r="A7893">
        <v>7882</v>
      </c>
      <c r="B7893" t="s">
        <v>8007</v>
      </c>
      <c r="C7893" s="8">
        <v>1000000</v>
      </c>
      <c r="E7893" t="s">
        <v>51</v>
      </c>
      <c r="F7893" t="s">
        <v>39</v>
      </c>
      <c r="G7893">
        <v>55813.47</v>
      </c>
      <c r="H7893" s="5">
        <v>400</v>
      </c>
      <c r="I7893" s="5">
        <v>7000</v>
      </c>
      <c r="J7893" t="str">
        <f t="shared" si="984"/>
        <v>no</v>
      </c>
      <c r="K7893">
        <f t="shared" si="985"/>
        <v>0</v>
      </c>
      <c r="L7893">
        <f t="shared" si="986"/>
        <v>0</v>
      </c>
      <c r="M7893">
        <f t="shared" si="987"/>
        <v>0</v>
      </c>
      <c r="N7893">
        <f t="shared" si="988"/>
        <v>-8.0119538304359139</v>
      </c>
      <c r="O7893">
        <f t="shared" si="989"/>
        <v>3.3147643712211919E-4</v>
      </c>
      <c r="P7893">
        <f t="shared" si="990"/>
        <v>3.3136659690319645E-4</v>
      </c>
      <c r="Q7893">
        <f t="shared" si="991"/>
        <v>-3.3142151094547488E-4</v>
      </c>
    </row>
    <row r="7894" spans="1:17" x14ac:dyDescent="0.25">
      <c r="A7894">
        <v>7883</v>
      </c>
      <c r="B7894" t="s">
        <v>8008</v>
      </c>
      <c r="C7894" s="8">
        <v>55000</v>
      </c>
      <c r="E7894" t="s">
        <v>72</v>
      </c>
      <c r="F7894" t="s">
        <v>29</v>
      </c>
      <c r="G7894">
        <v>40136.51</v>
      </c>
      <c r="H7894" s="5">
        <v>350</v>
      </c>
      <c r="I7894" s="5">
        <v>3000</v>
      </c>
      <c r="J7894" t="str">
        <f t="shared" si="984"/>
        <v>no</v>
      </c>
      <c r="K7894">
        <f t="shared" si="985"/>
        <v>0</v>
      </c>
      <c r="L7894">
        <f t="shared" si="986"/>
        <v>1</v>
      </c>
      <c r="M7894">
        <f t="shared" si="987"/>
        <v>0</v>
      </c>
      <c r="N7894">
        <f t="shared" si="988"/>
        <v>-5.1683627011267586</v>
      </c>
      <c r="O7894">
        <f t="shared" si="989"/>
        <v>5.6938837809494165E-3</v>
      </c>
      <c r="P7894">
        <f t="shared" si="990"/>
        <v>5.6616470208041983E-3</v>
      </c>
      <c r="Q7894">
        <f t="shared" si="991"/>
        <v>-5.6777348956132392E-3</v>
      </c>
    </row>
    <row r="7895" spans="1:17" x14ac:dyDescent="0.25">
      <c r="A7895">
        <v>7884</v>
      </c>
      <c r="B7895" t="s">
        <v>8009</v>
      </c>
      <c r="C7895" s="8">
        <v>25000</v>
      </c>
      <c r="E7895" t="s">
        <v>22</v>
      </c>
      <c r="F7895" t="s">
        <v>73</v>
      </c>
      <c r="G7895">
        <v>515.66</v>
      </c>
      <c r="H7895" s="5">
        <v>250</v>
      </c>
      <c r="I7895" s="5">
        <v>9000</v>
      </c>
      <c r="J7895" t="str">
        <f t="shared" si="984"/>
        <v>no</v>
      </c>
      <c r="K7895">
        <f t="shared" si="985"/>
        <v>0</v>
      </c>
      <c r="L7895">
        <f t="shared" si="986"/>
        <v>0</v>
      </c>
      <c r="M7895">
        <f t="shared" si="987"/>
        <v>0</v>
      </c>
      <c r="N7895">
        <f t="shared" si="988"/>
        <v>-5.0619861039084881</v>
      </c>
      <c r="O7895">
        <f t="shared" si="989"/>
        <v>6.3329690794522234E-3</v>
      </c>
      <c r="P7895">
        <f t="shared" si="990"/>
        <v>6.2931149768901407E-3</v>
      </c>
      <c r="Q7895">
        <f t="shared" si="991"/>
        <v>-6.3130000950679839E-3</v>
      </c>
    </row>
    <row r="7896" spans="1:17" x14ac:dyDescent="0.25">
      <c r="A7896">
        <v>7885</v>
      </c>
      <c r="B7896" t="s">
        <v>8010</v>
      </c>
      <c r="C7896" s="8">
        <v>2</v>
      </c>
      <c r="E7896" t="s">
        <v>57</v>
      </c>
      <c r="F7896" t="s">
        <v>74</v>
      </c>
      <c r="G7896">
        <v>2101.5300000000002</v>
      </c>
      <c r="H7896" s="5">
        <v>730</v>
      </c>
      <c r="I7896" s="5">
        <v>9000</v>
      </c>
      <c r="J7896" t="str">
        <f t="shared" si="984"/>
        <v>yes</v>
      </c>
      <c r="K7896">
        <f t="shared" si="985"/>
        <v>0</v>
      </c>
      <c r="L7896">
        <f t="shared" si="986"/>
        <v>0</v>
      </c>
      <c r="M7896">
        <f t="shared" si="987"/>
        <v>0</v>
      </c>
      <c r="N7896">
        <f t="shared" si="988"/>
        <v>-4.9863532693831756</v>
      </c>
      <c r="O7896">
        <f t="shared" si="989"/>
        <v>6.8305282254162358E-3</v>
      </c>
      <c r="P7896">
        <f t="shared" si="990"/>
        <v>6.7841886334687792E-3</v>
      </c>
      <c r="Q7896">
        <f t="shared" si="991"/>
        <v>-6.8073058548944205E-3</v>
      </c>
    </row>
    <row r="7897" spans="1:17" x14ac:dyDescent="0.25">
      <c r="A7897">
        <v>7886</v>
      </c>
      <c r="B7897" t="s">
        <v>8011</v>
      </c>
      <c r="C7897" s="8">
        <v>2</v>
      </c>
      <c r="E7897" t="s">
        <v>57</v>
      </c>
      <c r="F7897" t="s">
        <v>74</v>
      </c>
      <c r="G7897">
        <v>1461.22</v>
      </c>
      <c r="H7897" s="5">
        <v>730</v>
      </c>
      <c r="I7897" s="5">
        <v>9000</v>
      </c>
      <c r="J7897" t="str">
        <f t="shared" si="984"/>
        <v>yes</v>
      </c>
      <c r="K7897">
        <f t="shared" si="985"/>
        <v>0</v>
      </c>
      <c r="L7897">
        <f t="shared" si="986"/>
        <v>0</v>
      </c>
      <c r="M7897">
        <f t="shared" si="987"/>
        <v>0</v>
      </c>
      <c r="N7897">
        <f t="shared" si="988"/>
        <v>-4.9863532693831756</v>
      </c>
      <c r="O7897">
        <f t="shared" si="989"/>
        <v>6.8305282254162358E-3</v>
      </c>
      <c r="P7897">
        <f t="shared" si="990"/>
        <v>6.7841886334687792E-3</v>
      </c>
      <c r="Q7897">
        <f t="shared" si="991"/>
        <v>-6.8073058548944205E-3</v>
      </c>
    </row>
    <row r="7898" spans="1:17" x14ac:dyDescent="0.25">
      <c r="A7898">
        <v>7887</v>
      </c>
      <c r="B7898" t="s">
        <v>8012</v>
      </c>
      <c r="C7898" s="8">
        <v>50000</v>
      </c>
      <c r="E7898" t="s">
        <v>37</v>
      </c>
      <c r="F7898" t="s">
        <v>29</v>
      </c>
      <c r="G7898">
        <v>52175.91</v>
      </c>
      <c r="H7898" s="5">
        <v>350</v>
      </c>
      <c r="I7898" s="5">
        <v>2000</v>
      </c>
      <c r="J7898" t="str">
        <f t="shared" si="984"/>
        <v>yes</v>
      </c>
      <c r="K7898">
        <f t="shared" si="985"/>
        <v>0</v>
      </c>
      <c r="L7898">
        <f t="shared" si="986"/>
        <v>1</v>
      </c>
      <c r="M7898">
        <f t="shared" si="987"/>
        <v>0</v>
      </c>
      <c r="N7898">
        <f t="shared" si="988"/>
        <v>-5.1532605173580617</v>
      </c>
      <c r="O7898">
        <f t="shared" si="989"/>
        <v>5.7805264602463387E-3</v>
      </c>
      <c r="P7898">
        <f t="shared" si="990"/>
        <v>5.7473040172992601E-3</v>
      </c>
      <c r="Q7898">
        <f t="shared" si="991"/>
        <v>-5.763883323760685E-3</v>
      </c>
    </row>
    <row r="7899" spans="1:17" x14ac:dyDescent="0.25">
      <c r="A7899">
        <v>7888</v>
      </c>
      <c r="B7899" t="s">
        <v>8013</v>
      </c>
      <c r="C7899" s="8">
        <v>2</v>
      </c>
      <c r="E7899" t="s">
        <v>57</v>
      </c>
      <c r="F7899" t="s">
        <v>74</v>
      </c>
      <c r="G7899">
        <v>163.95</v>
      </c>
      <c r="H7899" s="5">
        <v>730</v>
      </c>
      <c r="I7899" s="5">
        <v>9000</v>
      </c>
      <c r="J7899" t="str">
        <f t="shared" si="984"/>
        <v>yes</v>
      </c>
      <c r="K7899">
        <f t="shared" si="985"/>
        <v>0</v>
      </c>
      <c r="L7899">
        <f t="shared" si="986"/>
        <v>0</v>
      </c>
      <c r="M7899">
        <f t="shared" si="987"/>
        <v>0</v>
      </c>
      <c r="N7899">
        <f t="shared" si="988"/>
        <v>-4.9863532693831756</v>
      </c>
      <c r="O7899">
        <f t="shared" si="989"/>
        <v>6.8305282254162358E-3</v>
      </c>
      <c r="P7899">
        <f t="shared" si="990"/>
        <v>6.7841886334687792E-3</v>
      </c>
      <c r="Q7899">
        <f t="shared" si="991"/>
        <v>-6.8073058548944205E-3</v>
      </c>
    </row>
    <row r="7900" spans="1:17" x14ac:dyDescent="0.25">
      <c r="A7900">
        <v>7889</v>
      </c>
      <c r="B7900" t="s">
        <v>8014</v>
      </c>
      <c r="C7900" s="8">
        <v>2</v>
      </c>
      <c r="E7900" t="s">
        <v>57</v>
      </c>
      <c r="F7900" t="s">
        <v>74</v>
      </c>
      <c r="G7900">
        <v>1084.18</v>
      </c>
      <c r="H7900" s="5">
        <v>730</v>
      </c>
      <c r="I7900" s="5">
        <v>9000</v>
      </c>
      <c r="J7900" t="str">
        <f t="shared" si="984"/>
        <v>yes</v>
      </c>
      <c r="K7900">
        <f t="shared" si="985"/>
        <v>0</v>
      </c>
      <c r="L7900">
        <f t="shared" si="986"/>
        <v>0</v>
      </c>
      <c r="M7900">
        <f t="shared" si="987"/>
        <v>0</v>
      </c>
      <c r="N7900">
        <f t="shared" si="988"/>
        <v>-4.9863532693831756</v>
      </c>
      <c r="O7900">
        <f t="shared" si="989"/>
        <v>6.8305282254162358E-3</v>
      </c>
      <c r="P7900">
        <f t="shared" si="990"/>
        <v>6.7841886334687792E-3</v>
      </c>
      <c r="Q7900">
        <f t="shared" si="991"/>
        <v>-6.8073058548944205E-3</v>
      </c>
    </row>
    <row r="7901" spans="1:17" x14ac:dyDescent="0.25">
      <c r="A7901">
        <v>7890</v>
      </c>
      <c r="B7901" t="s">
        <v>8015</v>
      </c>
      <c r="C7901" s="8">
        <v>150000</v>
      </c>
      <c r="E7901" t="s">
        <v>22</v>
      </c>
      <c r="F7901" t="s">
        <v>29</v>
      </c>
      <c r="G7901">
        <v>26779.26</v>
      </c>
      <c r="H7901" s="5">
        <v>250</v>
      </c>
      <c r="I7901" s="5">
        <v>2000</v>
      </c>
      <c r="J7901" t="str">
        <f t="shared" si="984"/>
        <v>no</v>
      </c>
      <c r="K7901">
        <f t="shared" si="985"/>
        <v>0</v>
      </c>
      <c r="L7901">
        <f t="shared" si="986"/>
        <v>1</v>
      </c>
      <c r="M7901">
        <f t="shared" si="987"/>
        <v>0</v>
      </c>
      <c r="N7901">
        <f t="shared" si="988"/>
        <v>-5.4558160599027135</v>
      </c>
      <c r="O7901">
        <f t="shared" si="989"/>
        <v>4.2713896492300599E-3</v>
      </c>
      <c r="P7901">
        <f t="shared" si="990"/>
        <v>4.2532224787584184E-3</v>
      </c>
      <c r="Q7901">
        <f t="shared" si="991"/>
        <v>-4.2622931583676015E-3</v>
      </c>
    </row>
    <row r="7902" spans="1:17" x14ac:dyDescent="0.25">
      <c r="A7902">
        <v>7891</v>
      </c>
      <c r="B7902" t="s">
        <v>8016</v>
      </c>
      <c r="C7902" s="8">
        <v>425000</v>
      </c>
      <c r="E7902" t="s">
        <v>22</v>
      </c>
      <c r="F7902" t="s">
        <v>29</v>
      </c>
      <c r="G7902">
        <v>220815.57</v>
      </c>
      <c r="H7902" s="5">
        <v>250</v>
      </c>
      <c r="I7902" s="5">
        <v>2000</v>
      </c>
      <c r="J7902" t="str">
        <f t="shared" si="984"/>
        <v>no</v>
      </c>
      <c r="K7902">
        <f t="shared" si="985"/>
        <v>0</v>
      </c>
      <c r="L7902">
        <f t="shared" si="986"/>
        <v>1</v>
      </c>
      <c r="M7902">
        <f t="shared" si="987"/>
        <v>0</v>
      </c>
      <c r="N7902">
        <f t="shared" si="988"/>
        <v>-6.2878438019005056</v>
      </c>
      <c r="O7902">
        <f t="shared" si="989"/>
        <v>1.8587634913943911E-3</v>
      </c>
      <c r="P7902">
        <f t="shared" si="990"/>
        <v>1.8553148997936147E-3</v>
      </c>
      <c r="Q7902">
        <f t="shared" si="991"/>
        <v>-1.857038128233121E-3</v>
      </c>
    </row>
    <row r="7903" spans="1:17" x14ac:dyDescent="0.25">
      <c r="A7903">
        <v>7892</v>
      </c>
      <c r="B7903" t="s">
        <v>8017</v>
      </c>
      <c r="C7903" s="8">
        <v>2</v>
      </c>
      <c r="E7903" t="s">
        <v>57</v>
      </c>
      <c r="F7903" t="s">
        <v>74</v>
      </c>
      <c r="G7903">
        <v>1141.27</v>
      </c>
      <c r="H7903" s="5">
        <v>730</v>
      </c>
      <c r="I7903" s="5">
        <v>9000</v>
      </c>
      <c r="J7903" t="str">
        <f t="shared" si="984"/>
        <v>yes</v>
      </c>
      <c r="K7903">
        <f t="shared" si="985"/>
        <v>0</v>
      </c>
      <c r="L7903">
        <f t="shared" si="986"/>
        <v>0</v>
      </c>
      <c r="M7903">
        <f t="shared" si="987"/>
        <v>0</v>
      </c>
      <c r="N7903">
        <f t="shared" si="988"/>
        <v>-4.9863532693831756</v>
      </c>
      <c r="O7903">
        <f t="shared" si="989"/>
        <v>6.8305282254162358E-3</v>
      </c>
      <c r="P7903">
        <f t="shared" si="990"/>
        <v>6.7841886334687792E-3</v>
      </c>
      <c r="Q7903">
        <f t="shared" si="991"/>
        <v>-6.8073058548944205E-3</v>
      </c>
    </row>
    <row r="7904" spans="1:17" x14ac:dyDescent="0.25">
      <c r="A7904">
        <v>7893</v>
      </c>
      <c r="B7904" t="s">
        <v>8018</v>
      </c>
      <c r="C7904" s="8">
        <v>25000</v>
      </c>
      <c r="E7904" t="s">
        <v>22</v>
      </c>
      <c r="F7904" t="s">
        <v>29</v>
      </c>
      <c r="G7904">
        <v>36.58</v>
      </c>
      <c r="H7904" s="5">
        <v>200</v>
      </c>
      <c r="I7904" s="5">
        <v>9000</v>
      </c>
      <c r="J7904" t="str">
        <f t="shared" si="984"/>
        <v>no</v>
      </c>
      <c r="K7904">
        <f t="shared" si="985"/>
        <v>0</v>
      </c>
      <c r="L7904">
        <f t="shared" si="986"/>
        <v>1</v>
      </c>
      <c r="M7904">
        <f t="shared" si="987"/>
        <v>0</v>
      </c>
      <c r="N7904">
        <f t="shared" si="988"/>
        <v>-5.0774424782121441</v>
      </c>
      <c r="O7904">
        <f t="shared" si="989"/>
        <v>6.23583692807856E-3</v>
      </c>
      <c r="P7904">
        <f t="shared" si="990"/>
        <v>6.1971922478092686E-3</v>
      </c>
      <c r="Q7904">
        <f t="shared" si="991"/>
        <v>-6.216474549050232E-3</v>
      </c>
    </row>
    <row r="7905" spans="1:17" x14ac:dyDescent="0.25">
      <c r="A7905">
        <v>7894</v>
      </c>
      <c r="B7905" t="s">
        <v>8019</v>
      </c>
      <c r="C7905" s="8">
        <v>100000</v>
      </c>
      <c r="E7905" t="s">
        <v>22</v>
      </c>
      <c r="F7905" t="s">
        <v>29</v>
      </c>
      <c r="G7905">
        <v>12496.66</v>
      </c>
      <c r="H7905" s="5">
        <v>200</v>
      </c>
      <c r="I7905" s="5">
        <v>2000</v>
      </c>
      <c r="J7905" t="str">
        <f t="shared" si="984"/>
        <v>no</v>
      </c>
      <c r="K7905">
        <f t="shared" si="985"/>
        <v>0</v>
      </c>
      <c r="L7905">
        <f t="shared" si="986"/>
        <v>1</v>
      </c>
      <c r="M7905">
        <f t="shared" si="987"/>
        <v>0</v>
      </c>
      <c r="N7905">
        <f t="shared" si="988"/>
        <v>-5.304538288630388</v>
      </c>
      <c r="O7905">
        <f t="shared" si="989"/>
        <v>4.9689919389546873E-3</v>
      </c>
      <c r="P7905">
        <f t="shared" si="990"/>
        <v>4.9444231402281128E-3</v>
      </c>
      <c r="Q7905">
        <f t="shared" si="991"/>
        <v>-4.9566872429661771E-3</v>
      </c>
    </row>
    <row r="7906" spans="1:17" x14ac:dyDescent="0.25">
      <c r="A7906">
        <v>7895</v>
      </c>
      <c r="B7906" t="s">
        <v>8020</v>
      </c>
      <c r="C7906" s="8">
        <v>250000</v>
      </c>
      <c r="E7906" t="s">
        <v>35</v>
      </c>
      <c r="F7906" t="s">
        <v>29</v>
      </c>
      <c r="G7906">
        <v>428654.30000000005</v>
      </c>
      <c r="H7906" s="5">
        <v>350</v>
      </c>
      <c r="I7906" s="5">
        <v>2000</v>
      </c>
      <c r="J7906" t="str">
        <f t="shared" si="984"/>
        <v>yes</v>
      </c>
      <c r="K7906">
        <f t="shared" si="985"/>
        <v>0</v>
      </c>
      <c r="L7906">
        <f t="shared" si="986"/>
        <v>1</v>
      </c>
      <c r="M7906">
        <f t="shared" si="987"/>
        <v>0</v>
      </c>
      <c r="N7906">
        <f t="shared" si="988"/>
        <v>-5.7583716024473652</v>
      </c>
      <c r="O7906">
        <f t="shared" si="989"/>
        <v>3.1562470409956722E-3</v>
      </c>
      <c r="P7906">
        <f t="shared" si="990"/>
        <v>3.1463164888875851E-3</v>
      </c>
      <c r="Q7906">
        <f t="shared" si="991"/>
        <v>-3.151276549290742E-3</v>
      </c>
    </row>
    <row r="7907" spans="1:17" x14ac:dyDescent="0.25">
      <c r="A7907">
        <v>7896</v>
      </c>
      <c r="B7907" t="s">
        <v>8021</v>
      </c>
      <c r="C7907" s="8">
        <v>25000</v>
      </c>
      <c r="E7907" t="s">
        <v>24</v>
      </c>
      <c r="F7907" t="s">
        <v>73</v>
      </c>
      <c r="G7907">
        <v>12663.64</v>
      </c>
      <c r="H7907" s="5">
        <v>250</v>
      </c>
      <c r="I7907" s="5">
        <v>9000</v>
      </c>
      <c r="J7907" t="str">
        <f t="shared" si="984"/>
        <v>no</v>
      </c>
      <c r="K7907">
        <f t="shared" si="985"/>
        <v>0</v>
      </c>
      <c r="L7907">
        <f t="shared" si="986"/>
        <v>0</v>
      </c>
      <c r="M7907">
        <f t="shared" si="987"/>
        <v>0</v>
      </c>
      <c r="N7907">
        <f t="shared" si="988"/>
        <v>-5.0619861039084881</v>
      </c>
      <c r="O7907">
        <f t="shared" si="989"/>
        <v>6.3329690794522234E-3</v>
      </c>
      <c r="P7907">
        <f t="shared" si="990"/>
        <v>6.2931149768901407E-3</v>
      </c>
      <c r="Q7907">
        <f t="shared" si="991"/>
        <v>-6.3130000950679839E-3</v>
      </c>
    </row>
    <row r="7908" spans="1:17" x14ac:dyDescent="0.25">
      <c r="A7908">
        <v>7897</v>
      </c>
      <c r="B7908" t="s">
        <v>8022</v>
      </c>
      <c r="C7908" s="8">
        <v>1</v>
      </c>
      <c r="E7908" t="s">
        <v>22</v>
      </c>
      <c r="F7908" t="s">
        <v>29</v>
      </c>
      <c r="G7908">
        <v>244.48</v>
      </c>
      <c r="H7908" s="5">
        <v>250</v>
      </c>
      <c r="I7908" s="5">
        <v>2000</v>
      </c>
      <c r="J7908" t="str">
        <f t="shared" si="984"/>
        <v>yes</v>
      </c>
      <c r="K7908">
        <f t="shared" si="985"/>
        <v>0</v>
      </c>
      <c r="L7908">
        <f t="shared" si="986"/>
        <v>1</v>
      </c>
      <c r="M7908">
        <f t="shared" si="987"/>
        <v>0</v>
      </c>
      <c r="N7908">
        <f t="shared" si="988"/>
        <v>-5.001985771641162</v>
      </c>
      <c r="O7908">
        <f t="shared" si="989"/>
        <v>6.7245802510620227E-3</v>
      </c>
      <c r="P7908">
        <f t="shared" si="990"/>
        <v>6.6796623257028382E-3</v>
      </c>
      <c r="Q7908">
        <f t="shared" si="991"/>
        <v>-6.702071114602531E-3</v>
      </c>
    </row>
    <row r="7909" spans="1:17" x14ac:dyDescent="0.25">
      <c r="A7909">
        <v>7898</v>
      </c>
      <c r="B7909" t="s">
        <v>8023</v>
      </c>
      <c r="C7909" s="8">
        <v>250000</v>
      </c>
      <c r="E7909" t="s">
        <v>35</v>
      </c>
      <c r="F7909" t="s">
        <v>29</v>
      </c>
      <c r="G7909">
        <v>616173.53</v>
      </c>
      <c r="H7909" s="5">
        <v>350</v>
      </c>
      <c r="I7909" s="5">
        <v>2000</v>
      </c>
      <c r="J7909" t="str">
        <f t="shared" si="984"/>
        <v>yes</v>
      </c>
      <c r="K7909">
        <f t="shared" si="985"/>
        <v>0</v>
      </c>
      <c r="L7909">
        <f t="shared" si="986"/>
        <v>1</v>
      </c>
      <c r="M7909">
        <f t="shared" si="987"/>
        <v>0</v>
      </c>
      <c r="N7909">
        <f t="shared" si="988"/>
        <v>-5.7583716024473652</v>
      </c>
      <c r="O7909">
        <f t="shared" si="989"/>
        <v>3.1562470409956722E-3</v>
      </c>
      <c r="P7909">
        <f t="shared" si="990"/>
        <v>3.1463164888875851E-3</v>
      </c>
      <c r="Q7909">
        <f t="shared" si="991"/>
        <v>-3.151276549290742E-3</v>
      </c>
    </row>
    <row r="7910" spans="1:17" x14ac:dyDescent="0.25">
      <c r="A7910">
        <v>7899</v>
      </c>
      <c r="B7910" t="s">
        <v>8024</v>
      </c>
      <c r="C7910" s="8">
        <v>25000</v>
      </c>
      <c r="E7910" t="s">
        <v>22</v>
      </c>
      <c r="F7910" t="s">
        <v>29</v>
      </c>
      <c r="G7910">
        <v>10242.950000000001</v>
      </c>
      <c r="H7910" s="5">
        <v>200</v>
      </c>
      <c r="I7910" s="5">
        <v>9000</v>
      </c>
      <c r="J7910" t="str">
        <f t="shared" si="984"/>
        <v>no</v>
      </c>
      <c r="K7910">
        <f t="shared" si="985"/>
        <v>0</v>
      </c>
      <c r="L7910">
        <f t="shared" si="986"/>
        <v>1</v>
      </c>
      <c r="M7910">
        <f t="shared" si="987"/>
        <v>0</v>
      </c>
      <c r="N7910">
        <f t="shared" si="988"/>
        <v>-5.0774424782121441</v>
      </c>
      <c r="O7910">
        <f t="shared" si="989"/>
        <v>6.23583692807856E-3</v>
      </c>
      <c r="P7910">
        <f t="shared" si="990"/>
        <v>6.1971922478092686E-3</v>
      </c>
      <c r="Q7910">
        <f t="shared" si="991"/>
        <v>-6.216474549050232E-3</v>
      </c>
    </row>
    <row r="7911" spans="1:17" x14ac:dyDescent="0.25">
      <c r="A7911">
        <v>7900</v>
      </c>
      <c r="B7911" t="s">
        <v>8025</v>
      </c>
      <c r="C7911" s="8">
        <v>2</v>
      </c>
      <c r="E7911" t="s">
        <v>57</v>
      </c>
      <c r="F7911" t="s">
        <v>74</v>
      </c>
      <c r="G7911">
        <v>662.76</v>
      </c>
      <c r="H7911" s="5">
        <v>730</v>
      </c>
      <c r="I7911" s="5">
        <v>9000</v>
      </c>
      <c r="J7911" t="str">
        <f t="shared" si="984"/>
        <v>yes</v>
      </c>
      <c r="K7911">
        <f t="shared" si="985"/>
        <v>0</v>
      </c>
      <c r="L7911">
        <f t="shared" si="986"/>
        <v>0</v>
      </c>
      <c r="M7911">
        <f t="shared" si="987"/>
        <v>0</v>
      </c>
      <c r="N7911">
        <f t="shared" si="988"/>
        <v>-4.9863532693831756</v>
      </c>
      <c r="O7911">
        <f t="shared" si="989"/>
        <v>6.8305282254162358E-3</v>
      </c>
      <c r="P7911">
        <f t="shared" si="990"/>
        <v>6.7841886334687792E-3</v>
      </c>
      <c r="Q7911">
        <f t="shared" si="991"/>
        <v>-6.8073058548944205E-3</v>
      </c>
    </row>
    <row r="7912" spans="1:17" x14ac:dyDescent="0.25">
      <c r="A7912">
        <v>7901</v>
      </c>
      <c r="B7912" t="s">
        <v>8026</v>
      </c>
      <c r="C7912" s="8">
        <v>25000</v>
      </c>
      <c r="E7912" t="s">
        <v>44</v>
      </c>
      <c r="F7912" t="s">
        <v>20</v>
      </c>
      <c r="G7912">
        <v>10158.59</v>
      </c>
      <c r="H7912" s="5">
        <v>200</v>
      </c>
      <c r="I7912" s="5">
        <v>3000</v>
      </c>
      <c r="J7912" t="str">
        <f t="shared" si="984"/>
        <v>no</v>
      </c>
      <c r="K7912">
        <f t="shared" si="985"/>
        <v>0</v>
      </c>
      <c r="L7912">
        <f t="shared" si="986"/>
        <v>0</v>
      </c>
      <c r="M7912">
        <f t="shared" si="987"/>
        <v>0</v>
      </c>
      <c r="N7912">
        <f t="shared" si="988"/>
        <v>-5.0621396640597069</v>
      </c>
      <c r="O7912">
        <f t="shared" si="989"/>
        <v>6.3319966624268828E-3</v>
      </c>
      <c r="P7912">
        <f t="shared" si="990"/>
        <v>6.2921547594903164E-3</v>
      </c>
      <c r="Q7912">
        <f t="shared" si="991"/>
        <v>-6.3120337971079325E-3</v>
      </c>
    </row>
    <row r="7913" spans="1:17" x14ac:dyDescent="0.25">
      <c r="A7913">
        <v>7902</v>
      </c>
      <c r="B7913" t="s">
        <v>8027</v>
      </c>
      <c r="C7913" s="8">
        <v>900000</v>
      </c>
      <c r="E7913" t="s">
        <v>31</v>
      </c>
      <c r="F7913" t="s">
        <v>29</v>
      </c>
      <c r="G7913">
        <v>1007853.95</v>
      </c>
      <c r="H7913" s="5">
        <v>250</v>
      </c>
      <c r="I7913" s="5">
        <v>2000</v>
      </c>
      <c r="J7913" t="str">
        <f t="shared" si="984"/>
        <v>yes</v>
      </c>
      <c r="K7913">
        <f t="shared" si="985"/>
        <v>0</v>
      </c>
      <c r="L7913">
        <f t="shared" si="986"/>
        <v>1</v>
      </c>
      <c r="M7913">
        <f t="shared" si="987"/>
        <v>0</v>
      </c>
      <c r="N7913">
        <f t="shared" si="988"/>
        <v>-7.7249826289876014</v>
      </c>
      <c r="O7913">
        <f t="shared" si="989"/>
        <v>4.4165451182472587E-4</v>
      </c>
      <c r="P7913">
        <f t="shared" si="990"/>
        <v>4.4145953922743804E-4</v>
      </c>
      <c r="Q7913">
        <f t="shared" si="991"/>
        <v>-4.4155701117753121E-4</v>
      </c>
    </row>
    <row r="7914" spans="1:17" x14ac:dyDescent="0.25">
      <c r="A7914">
        <v>7903</v>
      </c>
      <c r="B7914" t="s">
        <v>8028</v>
      </c>
      <c r="C7914" s="8">
        <v>50000</v>
      </c>
      <c r="E7914" t="s">
        <v>44</v>
      </c>
      <c r="F7914" t="s">
        <v>20</v>
      </c>
      <c r="G7914">
        <v>20040.650000000001</v>
      </c>
      <c r="H7914" s="5">
        <v>350</v>
      </c>
      <c r="I7914" s="5">
        <v>3000</v>
      </c>
      <c r="J7914" t="str">
        <f t="shared" si="984"/>
        <v>no</v>
      </c>
      <c r="K7914">
        <f t="shared" si="985"/>
        <v>0</v>
      </c>
      <c r="L7914">
        <f t="shared" si="986"/>
        <v>0</v>
      </c>
      <c r="M7914">
        <f t="shared" si="987"/>
        <v>0</v>
      </c>
      <c r="N7914">
        <f t="shared" si="988"/>
        <v>-5.1377785496958692</v>
      </c>
      <c r="O7914">
        <f t="shared" si="989"/>
        <v>5.870716744024263E-3</v>
      </c>
      <c r="P7914">
        <f t="shared" si="990"/>
        <v>5.8364525841130077E-3</v>
      </c>
      <c r="Q7914">
        <f t="shared" si="991"/>
        <v>-5.8535512362708998E-3</v>
      </c>
    </row>
    <row r="7915" spans="1:17" x14ac:dyDescent="0.25">
      <c r="A7915">
        <v>7904</v>
      </c>
      <c r="B7915" t="s">
        <v>8029</v>
      </c>
      <c r="C7915" s="8">
        <v>2</v>
      </c>
      <c r="E7915" t="s">
        <v>57</v>
      </c>
      <c r="F7915" t="s">
        <v>74</v>
      </c>
      <c r="G7915">
        <v>1923.36</v>
      </c>
      <c r="H7915" s="5">
        <v>730</v>
      </c>
      <c r="I7915" s="5">
        <v>9000</v>
      </c>
      <c r="J7915" t="str">
        <f t="shared" si="984"/>
        <v>yes</v>
      </c>
      <c r="K7915">
        <f t="shared" si="985"/>
        <v>0</v>
      </c>
      <c r="L7915">
        <f t="shared" si="986"/>
        <v>0</v>
      </c>
      <c r="M7915">
        <f t="shared" si="987"/>
        <v>0</v>
      </c>
      <c r="N7915">
        <f t="shared" si="988"/>
        <v>-4.9863532693831756</v>
      </c>
      <c r="O7915">
        <f t="shared" si="989"/>
        <v>6.8305282254162358E-3</v>
      </c>
      <c r="P7915">
        <f t="shared" si="990"/>
        <v>6.7841886334687792E-3</v>
      </c>
      <c r="Q7915">
        <f t="shared" si="991"/>
        <v>-6.8073058548944205E-3</v>
      </c>
    </row>
    <row r="7916" spans="1:17" x14ac:dyDescent="0.25">
      <c r="A7916">
        <v>7905</v>
      </c>
      <c r="B7916" t="s">
        <v>8030</v>
      </c>
      <c r="C7916" s="8">
        <v>50000</v>
      </c>
      <c r="E7916" t="s">
        <v>22</v>
      </c>
      <c r="F7916" t="s">
        <v>29</v>
      </c>
      <c r="G7916">
        <v>32123.73</v>
      </c>
      <c r="H7916" s="5">
        <v>350</v>
      </c>
      <c r="I7916" s="5">
        <v>2000</v>
      </c>
      <c r="J7916" t="str">
        <f t="shared" si="984"/>
        <v>no</v>
      </c>
      <c r="K7916">
        <f t="shared" si="985"/>
        <v>0</v>
      </c>
      <c r="L7916">
        <f t="shared" si="986"/>
        <v>1</v>
      </c>
      <c r="M7916">
        <f t="shared" si="987"/>
        <v>0</v>
      </c>
      <c r="N7916">
        <f t="shared" si="988"/>
        <v>-5.1532605173580617</v>
      </c>
      <c r="O7916">
        <f t="shared" si="989"/>
        <v>5.7805264602463387E-3</v>
      </c>
      <c r="P7916">
        <f t="shared" si="990"/>
        <v>5.7473040172992601E-3</v>
      </c>
      <c r="Q7916">
        <f t="shared" si="991"/>
        <v>-5.763883323760685E-3</v>
      </c>
    </row>
    <row r="7917" spans="1:17" x14ac:dyDescent="0.25">
      <c r="A7917">
        <v>7906</v>
      </c>
      <c r="B7917" t="s">
        <v>8031</v>
      </c>
      <c r="C7917" s="8">
        <v>50000</v>
      </c>
      <c r="E7917" t="s">
        <v>38</v>
      </c>
      <c r="F7917" t="s">
        <v>30</v>
      </c>
      <c r="G7917">
        <v>651832.9</v>
      </c>
      <c r="H7917" s="5">
        <v>300</v>
      </c>
      <c r="I7917" s="5">
        <v>2000</v>
      </c>
      <c r="J7917" t="str">
        <f t="shared" si="984"/>
        <v>yes</v>
      </c>
      <c r="K7917">
        <f t="shared" si="985"/>
        <v>0</v>
      </c>
      <c r="L7917">
        <f t="shared" si="986"/>
        <v>0</v>
      </c>
      <c r="M7917">
        <f t="shared" si="987"/>
        <v>0</v>
      </c>
      <c r="N7917">
        <f t="shared" si="988"/>
        <v>-5.1378041430544057</v>
      </c>
      <c r="O7917">
        <f t="shared" si="989"/>
        <v>5.8705664945884689E-3</v>
      </c>
      <c r="P7917">
        <f t="shared" si="990"/>
        <v>5.8363040833843234E-3</v>
      </c>
      <c r="Q7917">
        <f t="shared" si="991"/>
        <v>-5.8534018637476275E-3</v>
      </c>
    </row>
    <row r="7918" spans="1:17" x14ac:dyDescent="0.25">
      <c r="A7918">
        <v>7907</v>
      </c>
      <c r="B7918" t="s">
        <v>8032</v>
      </c>
      <c r="C7918" s="8">
        <v>75000</v>
      </c>
      <c r="E7918" t="s">
        <v>22</v>
      </c>
      <c r="F7918" t="s">
        <v>29</v>
      </c>
      <c r="G7918">
        <v>29077.38</v>
      </c>
      <c r="H7918" s="5">
        <v>350</v>
      </c>
      <c r="I7918" s="5">
        <v>2000</v>
      </c>
      <c r="J7918" t="str">
        <f t="shared" si="984"/>
        <v>no</v>
      </c>
      <c r="K7918">
        <f t="shared" si="985"/>
        <v>0</v>
      </c>
      <c r="L7918">
        <f t="shared" si="986"/>
        <v>1</v>
      </c>
      <c r="M7918">
        <f t="shared" si="987"/>
        <v>0</v>
      </c>
      <c r="N7918">
        <f t="shared" si="988"/>
        <v>-5.2288994029942248</v>
      </c>
      <c r="O7918">
        <f t="shared" si="989"/>
        <v>5.3594206201676622E-3</v>
      </c>
      <c r="P7918">
        <f t="shared" si="990"/>
        <v>5.3308503508741594E-3</v>
      </c>
      <c r="Q7918">
        <f t="shared" si="991"/>
        <v>-5.3451100336729179E-3</v>
      </c>
    </row>
    <row r="7919" spans="1:17" x14ac:dyDescent="0.25">
      <c r="A7919">
        <v>7908</v>
      </c>
      <c r="B7919" t="s">
        <v>8033</v>
      </c>
      <c r="C7919" s="8">
        <v>1000000</v>
      </c>
      <c r="E7919" t="s">
        <v>44</v>
      </c>
      <c r="F7919" t="s">
        <v>20</v>
      </c>
      <c r="G7919">
        <v>716724.71000000008</v>
      </c>
      <c r="H7919" s="5">
        <v>200</v>
      </c>
      <c r="I7919" s="5">
        <v>3000</v>
      </c>
      <c r="J7919" t="str">
        <f t="shared" si="984"/>
        <v>no</v>
      </c>
      <c r="K7919">
        <f t="shared" si="985"/>
        <v>0</v>
      </c>
      <c r="L7919">
        <f t="shared" si="986"/>
        <v>0</v>
      </c>
      <c r="M7919">
        <f t="shared" si="987"/>
        <v>0</v>
      </c>
      <c r="N7919">
        <f t="shared" si="988"/>
        <v>-8.0120562038700598</v>
      </c>
      <c r="O7919">
        <f t="shared" si="989"/>
        <v>3.3144250447784284E-4</v>
      </c>
      <c r="P7919">
        <f t="shared" si="990"/>
        <v>3.3133268674233362E-4</v>
      </c>
      <c r="Q7919">
        <f t="shared" si="991"/>
        <v>-3.3138758954472938E-4</v>
      </c>
    </row>
    <row r="7920" spans="1:17" x14ac:dyDescent="0.25">
      <c r="A7920">
        <v>7909</v>
      </c>
      <c r="B7920" t="s">
        <v>8034</v>
      </c>
      <c r="C7920" s="8">
        <v>2</v>
      </c>
      <c r="E7920" t="s">
        <v>57</v>
      </c>
      <c r="F7920" t="s">
        <v>74</v>
      </c>
      <c r="G7920">
        <v>8700.6299999999992</v>
      </c>
      <c r="H7920" s="5">
        <v>730</v>
      </c>
      <c r="I7920" s="5">
        <v>9000</v>
      </c>
      <c r="J7920" t="str">
        <f t="shared" si="984"/>
        <v>yes</v>
      </c>
      <c r="K7920">
        <f t="shared" si="985"/>
        <v>0</v>
      </c>
      <c r="L7920">
        <f t="shared" si="986"/>
        <v>0</v>
      </c>
      <c r="M7920">
        <f t="shared" si="987"/>
        <v>0</v>
      </c>
      <c r="N7920">
        <f t="shared" si="988"/>
        <v>-4.9863532693831756</v>
      </c>
      <c r="O7920">
        <f t="shared" si="989"/>
        <v>6.8305282254162358E-3</v>
      </c>
      <c r="P7920">
        <f t="shared" si="990"/>
        <v>6.7841886334687792E-3</v>
      </c>
      <c r="Q7920">
        <f t="shared" si="991"/>
        <v>-6.8073058548944205E-3</v>
      </c>
    </row>
    <row r="7921" spans="1:17" x14ac:dyDescent="0.25">
      <c r="A7921">
        <v>7910</v>
      </c>
      <c r="B7921" t="s">
        <v>8035</v>
      </c>
      <c r="C7921" s="8">
        <v>2</v>
      </c>
      <c r="E7921" t="s">
        <v>57</v>
      </c>
      <c r="F7921" t="s">
        <v>74</v>
      </c>
      <c r="G7921">
        <v>114.74</v>
      </c>
      <c r="H7921" s="5">
        <v>730</v>
      </c>
      <c r="I7921" s="5">
        <v>9000</v>
      </c>
      <c r="J7921" t="str">
        <f t="shared" si="984"/>
        <v>yes</v>
      </c>
      <c r="K7921">
        <f t="shared" si="985"/>
        <v>0</v>
      </c>
      <c r="L7921">
        <f t="shared" si="986"/>
        <v>0</v>
      </c>
      <c r="M7921">
        <f t="shared" si="987"/>
        <v>0</v>
      </c>
      <c r="N7921">
        <f t="shared" si="988"/>
        <v>-4.9863532693831756</v>
      </c>
      <c r="O7921">
        <f t="shared" si="989"/>
        <v>6.8305282254162358E-3</v>
      </c>
      <c r="P7921">
        <f t="shared" si="990"/>
        <v>6.7841886334687792E-3</v>
      </c>
      <c r="Q7921">
        <f t="shared" si="991"/>
        <v>-6.8073058548944205E-3</v>
      </c>
    </row>
    <row r="7922" spans="1:17" x14ac:dyDescent="0.25">
      <c r="A7922">
        <v>7911</v>
      </c>
      <c r="B7922" t="s">
        <v>8036</v>
      </c>
      <c r="C7922" s="8">
        <v>2</v>
      </c>
      <c r="E7922" t="s">
        <v>57</v>
      </c>
      <c r="F7922" t="s">
        <v>74</v>
      </c>
      <c r="G7922">
        <v>415.96</v>
      </c>
      <c r="H7922" s="5">
        <v>730</v>
      </c>
      <c r="I7922" s="5">
        <v>9000</v>
      </c>
      <c r="J7922" t="str">
        <f t="shared" si="984"/>
        <v>yes</v>
      </c>
      <c r="K7922">
        <f t="shared" si="985"/>
        <v>0</v>
      </c>
      <c r="L7922">
        <f t="shared" si="986"/>
        <v>0</v>
      </c>
      <c r="M7922">
        <f t="shared" si="987"/>
        <v>0</v>
      </c>
      <c r="N7922">
        <f t="shared" si="988"/>
        <v>-4.9863532693831756</v>
      </c>
      <c r="O7922">
        <f t="shared" si="989"/>
        <v>6.8305282254162358E-3</v>
      </c>
      <c r="P7922">
        <f t="shared" si="990"/>
        <v>6.7841886334687792E-3</v>
      </c>
      <c r="Q7922">
        <f t="shared" si="991"/>
        <v>-6.8073058548944205E-3</v>
      </c>
    </row>
    <row r="7923" spans="1:17" x14ac:dyDescent="0.25">
      <c r="A7923">
        <v>7912</v>
      </c>
      <c r="B7923" t="s">
        <v>8037</v>
      </c>
      <c r="C7923" s="8">
        <v>25000</v>
      </c>
      <c r="E7923" t="s">
        <v>22</v>
      </c>
      <c r="F7923" t="s">
        <v>29</v>
      </c>
      <c r="G7923">
        <v>3043.83</v>
      </c>
      <c r="H7923" s="5">
        <v>250</v>
      </c>
      <c r="I7923" s="5">
        <v>3000</v>
      </c>
      <c r="J7923" t="str">
        <f t="shared" si="984"/>
        <v>no</v>
      </c>
      <c r="K7923">
        <f t="shared" si="985"/>
        <v>0</v>
      </c>
      <c r="L7923">
        <f t="shared" si="986"/>
        <v>1</v>
      </c>
      <c r="M7923">
        <f t="shared" si="987"/>
        <v>0</v>
      </c>
      <c r="N7923">
        <f t="shared" si="988"/>
        <v>-5.0775960383633629</v>
      </c>
      <c r="O7923">
        <f t="shared" si="989"/>
        <v>6.2348794255359073E-3</v>
      </c>
      <c r="P7923">
        <f t="shared" si="990"/>
        <v>6.1962465752483445E-3</v>
      </c>
      <c r="Q7923">
        <f t="shared" si="991"/>
        <v>-6.2155229798821713E-3</v>
      </c>
    </row>
    <row r="7924" spans="1:17" x14ac:dyDescent="0.25">
      <c r="A7924">
        <v>7913</v>
      </c>
      <c r="B7924" t="s">
        <v>8038</v>
      </c>
      <c r="C7924" s="8">
        <v>2</v>
      </c>
      <c r="E7924" t="s">
        <v>34</v>
      </c>
      <c r="F7924" t="s">
        <v>30</v>
      </c>
      <c r="G7924">
        <v>1568.87</v>
      </c>
      <c r="H7924" s="5">
        <v>350</v>
      </c>
      <c r="I7924" s="5">
        <v>2000</v>
      </c>
      <c r="J7924" t="str">
        <f t="shared" si="984"/>
        <v>yes</v>
      </c>
      <c r="K7924">
        <f t="shared" si="985"/>
        <v>0</v>
      </c>
      <c r="L7924">
        <f t="shared" si="986"/>
        <v>0</v>
      </c>
      <c r="M7924">
        <f t="shared" si="987"/>
        <v>1</v>
      </c>
      <c r="N7924">
        <f t="shared" si="988"/>
        <v>-2.4455691981463676</v>
      </c>
      <c r="O7924">
        <f t="shared" si="989"/>
        <v>8.6676784592887995E-2</v>
      </c>
      <c r="P7924">
        <f t="shared" si="990"/>
        <v>7.976316952916275E-2</v>
      </c>
      <c r="Q7924">
        <f t="shared" si="991"/>
        <v>-8.3124217642210008E-2</v>
      </c>
    </row>
    <row r="7925" spans="1:17" x14ac:dyDescent="0.25">
      <c r="A7925">
        <v>7914</v>
      </c>
      <c r="B7925" t="s">
        <v>8039</v>
      </c>
      <c r="C7925" s="8">
        <v>1650000</v>
      </c>
      <c r="E7925" t="s">
        <v>55</v>
      </c>
      <c r="F7925" t="s">
        <v>39</v>
      </c>
      <c r="G7925">
        <v>3612131.48</v>
      </c>
      <c r="H7925" s="5">
        <v>200</v>
      </c>
      <c r="I7925" s="5">
        <v>3000</v>
      </c>
      <c r="J7925" t="str">
        <f t="shared" si="984"/>
        <v>yes</v>
      </c>
      <c r="K7925">
        <f t="shared" si="985"/>
        <v>0</v>
      </c>
      <c r="L7925">
        <f t="shared" si="986"/>
        <v>0</v>
      </c>
      <c r="M7925">
        <f t="shared" si="987"/>
        <v>0</v>
      </c>
      <c r="N7925">
        <f t="shared" si="988"/>
        <v>-9.9786672304102968</v>
      </c>
      <c r="O7925">
        <f t="shared" si="989"/>
        <v>4.6378840316297911E-5</v>
      </c>
      <c r="P7925">
        <f t="shared" si="990"/>
        <v>4.637668941922494E-5</v>
      </c>
      <c r="Q7925">
        <f t="shared" si="991"/>
        <v>-4.6377764851113888E-5</v>
      </c>
    </row>
    <row r="7926" spans="1:17" x14ac:dyDescent="0.25">
      <c r="A7926">
        <v>7915</v>
      </c>
      <c r="B7926" t="s">
        <v>8040</v>
      </c>
      <c r="C7926" s="8">
        <v>25000</v>
      </c>
      <c r="E7926" t="s">
        <v>22</v>
      </c>
      <c r="F7926" t="s">
        <v>29</v>
      </c>
      <c r="G7926">
        <v>770.93</v>
      </c>
      <c r="H7926" s="5">
        <v>250</v>
      </c>
      <c r="I7926" s="5">
        <v>9000</v>
      </c>
      <c r="J7926" t="str">
        <f t="shared" si="984"/>
        <v>no</v>
      </c>
      <c r="K7926">
        <f t="shared" si="985"/>
        <v>0</v>
      </c>
      <c r="L7926">
        <f t="shared" si="986"/>
        <v>1</v>
      </c>
      <c r="M7926">
        <f t="shared" si="987"/>
        <v>0</v>
      </c>
      <c r="N7926">
        <f t="shared" si="988"/>
        <v>-5.0774424782121441</v>
      </c>
      <c r="O7926">
        <f t="shared" si="989"/>
        <v>6.23583692807856E-3</v>
      </c>
      <c r="P7926">
        <f t="shared" si="990"/>
        <v>6.1971922478092686E-3</v>
      </c>
      <c r="Q7926">
        <f t="shared" si="991"/>
        <v>-6.216474549050232E-3</v>
      </c>
    </row>
    <row r="7927" spans="1:17" x14ac:dyDescent="0.25">
      <c r="A7927">
        <v>7916</v>
      </c>
      <c r="B7927" t="s">
        <v>8041</v>
      </c>
      <c r="C7927" s="8">
        <v>110000</v>
      </c>
      <c r="E7927" t="s">
        <v>22</v>
      </c>
      <c r="F7927" t="s">
        <v>29</v>
      </c>
      <c r="G7927">
        <v>44423.18</v>
      </c>
      <c r="H7927" s="5">
        <v>200</v>
      </c>
      <c r="I7927" s="5">
        <v>2000</v>
      </c>
      <c r="J7927" t="str">
        <f t="shared" si="984"/>
        <v>no</v>
      </c>
      <c r="K7927">
        <f t="shared" si="985"/>
        <v>0</v>
      </c>
      <c r="L7927">
        <f t="shared" si="986"/>
        <v>1</v>
      </c>
      <c r="M7927">
        <f t="shared" si="987"/>
        <v>0</v>
      </c>
      <c r="N7927">
        <f t="shared" si="988"/>
        <v>-5.3347938428848529</v>
      </c>
      <c r="O7927">
        <f t="shared" si="989"/>
        <v>4.820903873466737E-3</v>
      </c>
      <c r="P7927">
        <f t="shared" si="990"/>
        <v>4.797774264928922E-3</v>
      </c>
      <c r="Q7927">
        <f t="shared" si="991"/>
        <v>-4.8093205295952259E-3</v>
      </c>
    </row>
    <row r="7928" spans="1:17" x14ac:dyDescent="0.25">
      <c r="A7928">
        <v>7917</v>
      </c>
      <c r="B7928" t="s">
        <v>8042</v>
      </c>
      <c r="C7928" s="8">
        <v>2</v>
      </c>
      <c r="E7928" t="s">
        <v>34</v>
      </c>
      <c r="F7928" t="s">
        <v>30</v>
      </c>
      <c r="G7928">
        <v>16993.39</v>
      </c>
      <c r="H7928" s="5">
        <v>400</v>
      </c>
      <c r="I7928" s="5">
        <v>2000</v>
      </c>
      <c r="J7928" t="str">
        <f t="shared" si="984"/>
        <v>yes</v>
      </c>
      <c r="K7928">
        <f t="shared" si="985"/>
        <v>0</v>
      </c>
      <c r="L7928">
        <f t="shared" si="986"/>
        <v>0</v>
      </c>
      <c r="M7928">
        <f t="shared" si="987"/>
        <v>1</v>
      </c>
      <c r="N7928">
        <f t="shared" si="988"/>
        <v>-2.4455691981463676</v>
      </c>
      <c r="O7928">
        <f t="shared" si="989"/>
        <v>8.6676784592887995E-2</v>
      </c>
      <c r="P7928">
        <f t="shared" si="990"/>
        <v>7.976316952916275E-2</v>
      </c>
      <c r="Q7928">
        <f t="shared" si="991"/>
        <v>-8.3124217642210008E-2</v>
      </c>
    </row>
    <row r="7929" spans="1:17" x14ac:dyDescent="0.25">
      <c r="A7929">
        <v>7918</v>
      </c>
      <c r="B7929" t="s">
        <v>8043</v>
      </c>
      <c r="C7929" s="8">
        <v>3000000</v>
      </c>
      <c r="E7929" t="s">
        <v>22</v>
      </c>
      <c r="F7929" t="s">
        <v>30</v>
      </c>
      <c r="G7929">
        <v>1465036.18</v>
      </c>
      <c r="H7929" s="5">
        <v>200</v>
      </c>
      <c r="I7929" s="5">
        <v>2000</v>
      </c>
      <c r="J7929" t="str">
        <f t="shared" si="984"/>
        <v>no</v>
      </c>
      <c r="K7929">
        <f t="shared" si="985"/>
        <v>0</v>
      </c>
      <c r="L7929">
        <f t="shared" si="986"/>
        <v>0</v>
      </c>
      <c r="M7929">
        <f t="shared" si="987"/>
        <v>0</v>
      </c>
      <c r="N7929">
        <f t="shared" si="988"/>
        <v>-14.06319264812163</v>
      </c>
      <c r="O7929">
        <f t="shared" si="989"/>
        <v>7.806080668231764E-7</v>
      </c>
      <c r="P7929">
        <f t="shared" si="990"/>
        <v>7.8060745747469806E-7</v>
      </c>
      <c r="Q7929">
        <f t="shared" si="991"/>
        <v>-7.806077621253922E-7</v>
      </c>
    </row>
    <row r="7930" spans="1:17" x14ac:dyDescent="0.25">
      <c r="A7930">
        <v>7919</v>
      </c>
      <c r="B7930" t="s">
        <v>8044</v>
      </c>
      <c r="C7930" s="8">
        <v>160000</v>
      </c>
      <c r="E7930" t="s">
        <v>31</v>
      </c>
      <c r="F7930" t="s">
        <v>29</v>
      </c>
      <c r="G7930">
        <v>221813.09</v>
      </c>
      <c r="H7930" s="5">
        <v>350</v>
      </c>
      <c r="I7930" s="5">
        <v>3000</v>
      </c>
      <c r="J7930" t="str">
        <f t="shared" si="984"/>
        <v>yes</v>
      </c>
      <c r="K7930">
        <f t="shared" si="985"/>
        <v>0</v>
      </c>
      <c r="L7930">
        <f t="shared" si="986"/>
        <v>1</v>
      </c>
      <c r="M7930">
        <f t="shared" si="987"/>
        <v>0</v>
      </c>
      <c r="N7930">
        <f t="shared" si="988"/>
        <v>-5.4860460207986428</v>
      </c>
      <c r="O7930">
        <f t="shared" si="989"/>
        <v>4.1441978940948412E-3</v>
      </c>
      <c r="P7930">
        <f t="shared" si="990"/>
        <v>4.1270943981811681E-3</v>
      </c>
      <c r="Q7930">
        <f t="shared" si="991"/>
        <v>-4.1356343571771551E-3</v>
      </c>
    </row>
    <row r="7931" spans="1:17" x14ac:dyDescent="0.25">
      <c r="A7931">
        <v>7920</v>
      </c>
      <c r="B7931" t="s">
        <v>8045</v>
      </c>
      <c r="C7931" s="8">
        <v>2</v>
      </c>
      <c r="E7931" t="s">
        <v>57</v>
      </c>
      <c r="F7931" t="s">
        <v>74</v>
      </c>
      <c r="G7931">
        <v>411.33</v>
      </c>
      <c r="H7931" s="5">
        <v>730</v>
      </c>
      <c r="I7931" s="5">
        <v>9000</v>
      </c>
      <c r="J7931" t="str">
        <f t="shared" si="984"/>
        <v>yes</v>
      </c>
      <c r="K7931">
        <f t="shared" si="985"/>
        <v>0</v>
      </c>
      <c r="L7931">
        <f t="shared" si="986"/>
        <v>0</v>
      </c>
      <c r="M7931">
        <f t="shared" si="987"/>
        <v>0</v>
      </c>
      <c r="N7931">
        <f t="shared" si="988"/>
        <v>-4.9863532693831756</v>
      </c>
      <c r="O7931">
        <f t="shared" si="989"/>
        <v>6.8305282254162358E-3</v>
      </c>
      <c r="P7931">
        <f t="shared" si="990"/>
        <v>6.7841886334687792E-3</v>
      </c>
      <c r="Q7931">
        <f t="shared" si="991"/>
        <v>-6.8073058548944205E-3</v>
      </c>
    </row>
    <row r="7932" spans="1:17" x14ac:dyDescent="0.25">
      <c r="A7932">
        <v>7921</v>
      </c>
      <c r="B7932" t="s">
        <v>8046</v>
      </c>
      <c r="C7932" s="8">
        <v>2</v>
      </c>
      <c r="E7932" t="s">
        <v>57</v>
      </c>
      <c r="F7932" t="s">
        <v>74</v>
      </c>
      <c r="G7932">
        <v>1113.33</v>
      </c>
      <c r="H7932" s="5">
        <v>730</v>
      </c>
      <c r="I7932" s="5">
        <v>9000</v>
      </c>
      <c r="J7932" t="str">
        <f t="shared" si="984"/>
        <v>yes</v>
      </c>
      <c r="K7932">
        <f t="shared" si="985"/>
        <v>0</v>
      </c>
      <c r="L7932">
        <f t="shared" si="986"/>
        <v>0</v>
      </c>
      <c r="M7932">
        <f t="shared" si="987"/>
        <v>0</v>
      </c>
      <c r="N7932">
        <f t="shared" si="988"/>
        <v>-4.9863532693831756</v>
      </c>
      <c r="O7932">
        <f t="shared" si="989"/>
        <v>6.8305282254162358E-3</v>
      </c>
      <c r="P7932">
        <f t="shared" si="990"/>
        <v>6.7841886334687792E-3</v>
      </c>
      <c r="Q7932">
        <f t="shared" si="991"/>
        <v>-6.8073058548944205E-3</v>
      </c>
    </row>
    <row r="7933" spans="1:17" x14ac:dyDescent="0.25">
      <c r="A7933">
        <v>7922</v>
      </c>
      <c r="B7933" t="s">
        <v>8047</v>
      </c>
      <c r="C7933" s="8">
        <v>2</v>
      </c>
      <c r="E7933" t="s">
        <v>34</v>
      </c>
      <c r="F7933" t="s">
        <v>30</v>
      </c>
      <c r="G7933">
        <v>189</v>
      </c>
      <c r="H7933" s="5">
        <v>350</v>
      </c>
      <c r="I7933" s="5">
        <v>2000</v>
      </c>
      <c r="J7933" t="str">
        <f t="shared" si="984"/>
        <v>yes</v>
      </c>
      <c r="K7933">
        <f t="shared" si="985"/>
        <v>0</v>
      </c>
      <c r="L7933">
        <f t="shared" si="986"/>
        <v>0</v>
      </c>
      <c r="M7933">
        <f t="shared" si="987"/>
        <v>1</v>
      </c>
      <c r="N7933">
        <f t="shared" si="988"/>
        <v>-2.4455691981463676</v>
      </c>
      <c r="O7933">
        <f t="shared" si="989"/>
        <v>8.6676784592887995E-2</v>
      </c>
      <c r="P7933">
        <f t="shared" si="990"/>
        <v>7.976316952916275E-2</v>
      </c>
      <c r="Q7933">
        <f t="shared" si="991"/>
        <v>-8.3124217642210008E-2</v>
      </c>
    </row>
    <row r="7934" spans="1:17" x14ac:dyDescent="0.25">
      <c r="A7934">
        <v>7923</v>
      </c>
      <c r="B7934" t="s">
        <v>8048</v>
      </c>
      <c r="C7934" s="8">
        <v>175000</v>
      </c>
      <c r="E7934" t="s">
        <v>54</v>
      </c>
      <c r="F7934" t="s">
        <v>29</v>
      </c>
      <c r="G7934">
        <v>124378.33</v>
      </c>
      <c r="H7934" s="5">
        <v>250</v>
      </c>
      <c r="I7934" s="5">
        <v>2000</v>
      </c>
      <c r="J7934" t="str">
        <f t="shared" si="984"/>
        <v>no</v>
      </c>
      <c r="K7934">
        <f t="shared" si="985"/>
        <v>0</v>
      </c>
      <c r="L7934">
        <f t="shared" si="986"/>
        <v>1</v>
      </c>
      <c r="M7934">
        <f t="shared" si="987"/>
        <v>0</v>
      </c>
      <c r="N7934">
        <f t="shared" si="988"/>
        <v>-5.5314549455388766</v>
      </c>
      <c r="O7934">
        <f t="shared" si="989"/>
        <v>3.9602229866583377E-3</v>
      </c>
      <c r="P7934">
        <f t="shared" si="990"/>
        <v>3.9446014851835069E-3</v>
      </c>
      <c r="Q7934">
        <f t="shared" si="991"/>
        <v>-3.9524019455174668E-3</v>
      </c>
    </row>
    <row r="7935" spans="1:17" x14ac:dyDescent="0.25">
      <c r="A7935">
        <v>7924</v>
      </c>
      <c r="B7935" t="s">
        <v>8049</v>
      </c>
      <c r="C7935" s="8">
        <v>2</v>
      </c>
      <c r="E7935" t="s">
        <v>34</v>
      </c>
      <c r="F7935" t="s">
        <v>30</v>
      </c>
      <c r="G7935">
        <v>19597.78</v>
      </c>
      <c r="H7935" s="5">
        <v>400</v>
      </c>
      <c r="I7935" s="5">
        <v>3000</v>
      </c>
      <c r="J7935" t="str">
        <f t="shared" si="984"/>
        <v>yes</v>
      </c>
      <c r="K7935">
        <f t="shared" si="985"/>
        <v>0</v>
      </c>
      <c r="L7935">
        <f t="shared" si="986"/>
        <v>0</v>
      </c>
      <c r="M7935">
        <f t="shared" si="987"/>
        <v>1</v>
      </c>
      <c r="N7935">
        <f t="shared" si="988"/>
        <v>-2.4455436047878312</v>
      </c>
      <c r="O7935">
        <f t="shared" si="989"/>
        <v>8.6679002971300628E-2</v>
      </c>
      <c r="P7935">
        <f t="shared" si="990"/>
        <v>7.9765048127639057E-2</v>
      </c>
      <c r="Q7935">
        <f t="shared" si="991"/>
        <v>-8.3126259073645542E-2</v>
      </c>
    </row>
    <row r="7936" spans="1:17" x14ac:dyDescent="0.25">
      <c r="A7936">
        <v>7925</v>
      </c>
      <c r="B7936" t="s">
        <v>8050</v>
      </c>
      <c r="C7936" s="8">
        <v>2</v>
      </c>
      <c r="E7936" t="s">
        <v>57</v>
      </c>
      <c r="F7936" t="s">
        <v>74</v>
      </c>
      <c r="G7936">
        <v>46.31</v>
      </c>
      <c r="H7936" s="5">
        <v>730</v>
      </c>
      <c r="I7936" s="5">
        <v>9000</v>
      </c>
      <c r="J7936" t="str">
        <f t="shared" si="984"/>
        <v>yes</v>
      </c>
      <c r="K7936">
        <f t="shared" si="985"/>
        <v>0</v>
      </c>
      <c r="L7936">
        <f t="shared" si="986"/>
        <v>0</v>
      </c>
      <c r="M7936">
        <f t="shared" si="987"/>
        <v>0</v>
      </c>
      <c r="N7936">
        <f t="shared" si="988"/>
        <v>-4.9863532693831756</v>
      </c>
      <c r="O7936">
        <f t="shared" si="989"/>
        <v>6.8305282254162358E-3</v>
      </c>
      <c r="P7936">
        <f t="shared" si="990"/>
        <v>6.7841886334687792E-3</v>
      </c>
      <c r="Q7936">
        <f t="shared" si="991"/>
        <v>-6.8073058548944205E-3</v>
      </c>
    </row>
    <row r="7937" spans="1:17" x14ac:dyDescent="0.25">
      <c r="A7937">
        <v>7926</v>
      </c>
      <c r="B7937" t="s">
        <v>8051</v>
      </c>
      <c r="C7937" s="8">
        <v>25000</v>
      </c>
      <c r="E7937" t="s">
        <v>22</v>
      </c>
      <c r="F7937" t="s">
        <v>73</v>
      </c>
      <c r="G7937">
        <v>637.48</v>
      </c>
      <c r="H7937" s="5">
        <v>250</v>
      </c>
      <c r="I7937" s="5">
        <v>9000</v>
      </c>
      <c r="J7937" t="str">
        <f t="shared" si="984"/>
        <v>no</v>
      </c>
      <c r="K7937">
        <f t="shared" si="985"/>
        <v>0</v>
      </c>
      <c r="L7937">
        <f t="shared" si="986"/>
        <v>0</v>
      </c>
      <c r="M7937">
        <f t="shared" si="987"/>
        <v>0</v>
      </c>
      <c r="N7937">
        <f t="shared" si="988"/>
        <v>-5.0619861039084881</v>
      </c>
      <c r="O7937">
        <f t="shared" si="989"/>
        <v>6.3329690794522234E-3</v>
      </c>
      <c r="P7937">
        <f t="shared" si="990"/>
        <v>6.2931149768901407E-3</v>
      </c>
      <c r="Q7937">
        <f t="shared" si="991"/>
        <v>-6.3130000950679839E-3</v>
      </c>
    </row>
    <row r="7938" spans="1:17" x14ac:dyDescent="0.25">
      <c r="A7938">
        <v>7927</v>
      </c>
      <c r="B7938" t="s">
        <v>8052</v>
      </c>
      <c r="C7938" s="8">
        <v>25000</v>
      </c>
      <c r="E7938" t="s">
        <v>22</v>
      </c>
      <c r="F7938" t="s">
        <v>73</v>
      </c>
      <c r="G7938">
        <v>3774.67</v>
      </c>
      <c r="H7938" s="5">
        <v>250</v>
      </c>
      <c r="I7938" s="5">
        <v>9000</v>
      </c>
      <c r="J7938" t="str">
        <f t="shared" si="984"/>
        <v>no</v>
      </c>
      <c r="K7938">
        <f t="shared" si="985"/>
        <v>0</v>
      </c>
      <c r="L7938">
        <f t="shared" si="986"/>
        <v>0</v>
      </c>
      <c r="M7938">
        <f t="shared" si="987"/>
        <v>0</v>
      </c>
      <c r="N7938">
        <f t="shared" si="988"/>
        <v>-5.0619861039084881</v>
      </c>
      <c r="O7938">
        <f t="shared" si="989"/>
        <v>6.3329690794522234E-3</v>
      </c>
      <c r="P7938">
        <f t="shared" si="990"/>
        <v>6.2931149768901407E-3</v>
      </c>
      <c r="Q7938">
        <f t="shared" si="991"/>
        <v>-6.3130000950679839E-3</v>
      </c>
    </row>
    <row r="7939" spans="1:17" x14ac:dyDescent="0.25">
      <c r="A7939">
        <v>7928</v>
      </c>
      <c r="B7939" t="s">
        <v>8053</v>
      </c>
      <c r="C7939" s="8">
        <v>25000</v>
      </c>
      <c r="E7939" t="s">
        <v>22</v>
      </c>
      <c r="F7939" t="s">
        <v>20</v>
      </c>
      <c r="G7939">
        <v>1780.09</v>
      </c>
      <c r="H7939" s="5">
        <v>200</v>
      </c>
      <c r="I7939" s="5">
        <v>9000</v>
      </c>
      <c r="J7939" t="str">
        <f t="shared" si="984"/>
        <v>no</v>
      </c>
      <c r="K7939">
        <f t="shared" si="985"/>
        <v>0</v>
      </c>
      <c r="L7939">
        <f t="shared" si="986"/>
        <v>0</v>
      </c>
      <c r="M7939">
        <f t="shared" si="987"/>
        <v>0</v>
      </c>
      <c r="N7939">
        <f t="shared" si="988"/>
        <v>-5.0619861039084881</v>
      </c>
      <c r="O7939">
        <f t="shared" si="989"/>
        <v>6.3329690794522234E-3</v>
      </c>
      <c r="P7939">
        <f t="shared" si="990"/>
        <v>6.2931149768901407E-3</v>
      </c>
      <c r="Q7939">
        <f t="shared" si="991"/>
        <v>-6.3130000950679839E-3</v>
      </c>
    </row>
    <row r="7940" spans="1:17" x14ac:dyDescent="0.25">
      <c r="A7940">
        <v>7929</v>
      </c>
      <c r="B7940" t="s">
        <v>8054</v>
      </c>
      <c r="C7940" s="8">
        <v>2</v>
      </c>
      <c r="E7940" t="s">
        <v>57</v>
      </c>
      <c r="F7940" t="s">
        <v>74</v>
      </c>
      <c r="G7940">
        <v>6199.2</v>
      </c>
      <c r="H7940" s="5">
        <v>730</v>
      </c>
      <c r="I7940" s="5">
        <v>9000</v>
      </c>
      <c r="J7940" t="str">
        <f t="shared" si="984"/>
        <v>yes</v>
      </c>
      <c r="K7940">
        <f t="shared" si="985"/>
        <v>0</v>
      </c>
      <c r="L7940">
        <f t="shared" si="986"/>
        <v>0</v>
      </c>
      <c r="M7940">
        <f t="shared" si="987"/>
        <v>0</v>
      </c>
      <c r="N7940">
        <f t="shared" si="988"/>
        <v>-4.9863532693831756</v>
      </c>
      <c r="O7940">
        <f t="shared" si="989"/>
        <v>6.8305282254162358E-3</v>
      </c>
      <c r="P7940">
        <f t="shared" si="990"/>
        <v>6.7841886334687792E-3</v>
      </c>
      <c r="Q7940">
        <f t="shared" si="991"/>
        <v>-6.8073058548944205E-3</v>
      </c>
    </row>
    <row r="7941" spans="1:17" x14ac:dyDescent="0.25">
      <c r="A7941">
        <v>7930</v>
      </c>
      <c r="B7941" t="s">
        <v>8055</v>
      </c>
      <c r="C7941" s="8">
        <v>500000</v>
      </c>
      <c r="E7941" t="s">
        <v>31</v>
      </c>
      <c r="F7941" t="s">
        <v>29</v>
      </c>
      <c r="G7941">
        <v>448899.22</v>
      </c>
      <c r="H7941" s="5">
        <v>250</v>
      </c>
      <c r="I7941" s="5">
        <v>2000</v>
      </c>
      <c r="J7941" t="str">
        <f t="shared" si="984"/>
        <v>yes</v>
      </c>
      <c r="K7941">
        <f t="shared" si="985"/>
        <v>0</v>
      </c>
      <c r="L7941">
        <f t="shared" si="986"/>
        <v>1</v>
      </c>
      <c r="M7941">
        <f t="shared" si="987"/>
        <v>0</v>
      </c>
      <c r="N7941">
        <f t="shared" si="988"/>
        <v>-6.5147604588089951</v>
      </c>
      <c r="O7941">
        <f t="shared" si="989"/>
        <v>1.481410715858377E-3</v>
      </c>
      <c r="P7941">
        <f t="shared" si="990"/>
        <v>1.4792193844112048E-3</v>
      </c>
      <c r="Q7941">
        <f t="shared" si="991"/>
        <v>-1.4803145094915374E-3</v>
      </c>
    </row>
    <row r="7942" spans="1:17" x14ac:dyDescent="0.25">
      <c r="A7942">
        <v>7931</v>
      </c>
      <c r="B7942" t="s">
        <v>8056</v>
      </c>
      <c r="C7942" s="8">
        <v>100000</v>
      </c>
      <c r="E7942" t="s">
        <v>22</v>
      </c>
      <c r="F7942" t="s">
        <v>29</v>
      </c>
      <c r="G7942">
        <v>5757.66</v>
      </c>
      <c r="H7942" s="5">
        <v>250</v>
      </c>
      <c r="I7942" s="5">
        <v>2000</v>
      </c>
      <c r="J7942" t="str">
        <f t="shared" si="984"/>
        <v>no</v>
      </c>
      <c r="K7942">
        <f t="shared" si="985"/>
        <v>0</v>
      </c>
      <c r="L7942">
        <f t="shared" si="986"/>
        <v>1</v>
      </c>
      <c r="M7942">
        <f t="shared" si="987"/>
        <v>0</v>
      </c>
      <c r="N7942">
        <f t="shared" si="988"/>
        <v>-5.304538288630388</v>
      </c>
      <c r="O7942">
        <f t="shared" si="989"/>
        <v>4.9689919389546873E-3</v>
      </c>
      <c r="P7942">
        <f t="shared" si="990"/>
        <v>4.9444231402281128E-3</v>
      </c>
      <c r="Q7942">
        <f t="shared" si="991"/>
        <v>-4.9566872429661771E-3</v>
      </c>
    </row>
    <row r="7943" spans="1:17" x14ac:dyDescent="0.25">
      <c r="A7943">
        <v>7932</v>
      </c>
      <c r="B7943" t="s">
        <v>8057</v>
      </c>
      <c r="C7943" s="8">
        <v>2</v>
      </c>
      <c r="E7943" t="s">
        <v>57</v>
      </c>
      <c r="F7943" t="s">
        <v>74</v>
      </c>
      <c r="G7943">
        <v>149.05000000000001</v>
      </c>
      <c r="H7943" s="5">
        <v>730</v>
      </c>
      <c r="I7943" s="5">
        <v>9000</v>
      </c>
      <c r="J7943" t="str">
        <f t="shared" si="984"/>
        <v>yes</v>
      </c>
      <c r="K7943">
        <f t="shared" si="985"/>
        <v>0</v>
      </c>
      <c r="L7943">
        <f t="shared" si="986"/>
        <v>0</v>
      </c>
      <c r="M7943">
        <f t="shared" si="987"/>
        <v>0</v>
      </c>
      <c r="N7943">
        <f t="shared" si="988"/>
        <v>-4.9863532693831756</v>
      </c>
      <c r="O7943">
        <f t="shared" si="989"/>
        <v>6.8305282254162358E-3</v>
      </c>
      <c r="P7943">
        <f t="shared" si="990"/>
        <v>6.7841886334687792E-3</v>
      </c>
      <c r="Q7943">
        <f t="shared" si="991"/>
        <v>-6.8073058548944205E-3</v>
      </c>
    </row>
    <row r="7944" spans="1:17" x14ac:dyDescent="0.25">
      <c r="A7944">
        <v>7933</v>
      </c>
      <c r="B7944" t="s">
        <v>8058</v>
      </c>
      <c r="C7944" s="8">
        <v>25000</v>
      </c>
      <c r="E7944" t="s">
        <v>54</v>
      </c>
      <c r="F7944" t="s">
        <v>29</v>
      </c>
      <c r="G7944">
        <v>1543.28</v>
      </c>
      <c r="H7944" s="5">
        <v>200</v>
      </c>
      <c r="I7944" s="5">
        <v>2000</v>
      </c>
      <c r="J7944" t="str">
        <f t="shared" si="984"/>
        <v>no</v>
      </c>
      <c r="K7944">
        <f t="shared" si="985"/>
        <v>0</v>
      </c>
      <c r="L7944">
        <f t="shared" si="986"/>
        <v>1</v>
      </c>
      <c r="M7944">
        <f t="shared" si="987"/>
        <v>0</v>
      </c>
      <c r="N7944">
        <f t="shared" si="988"/>
        <v>-5.0776216317218994</v>
      </c>
      <c r="O7944">
        <f t="shared" si="989"/>
        <v>6.2347198560733057E-3</v>
      </c>
      <c r="P7944">
        <f t="shared" si="990"/>
        <v>6.1960889770977974E-3</v>
      </c>
      <c r="Q7944">
        <f t="shared" si="991"/>
        <v>-6.2153643991387491E-3</v>
      </c>
    </row>
    <row r="7945" spans="1:17" x14ac:dyDescent="0.25">
      <c r="A7945">
        <v>7934</v>
      </c>
      <c r="B7945" t="s">
        <v>8059</v>
      </c>
      <c r="C7945" s="8">
        <v>225000</v>
      </c>
      <c r="E7945" t="s">
        <v>22</v>
      </c>
      <c r="F7945" t="s">
        <v>29</v>
      </c>
      <c r="G7945">
        <v>117850.79</v>
      </c>
      <c r="H7945" s="5">
        <v>250</v>
      </c>
      <c r="I7945" s="5">
        <v>2000</v>
      </c>
      <c r="J7945" t="str">
        <f t="shared" si="984"/>
        <v>no</v>
      </c>
      <c r="K7945">
        <f t="shared" si="985"/>
        <v>0</v>
      </c>
      <c r="L7945">
        <f t="shared" si="986"/>
        <v>1</v>
      </c>
      <c r="M7945">
        <f t="shared" si="987"/>
        <v>0</v>
      </c>
      <c r="N7945">
        <f t="shared" si="988"/>
        <v>-5.6827327168112021</v>
      </c>
      <c r="O7945">
        <f t="shared" si="989"/>
        <v>3.4042428890343245E-3</v>
      </c>
      <c r="P7945">
        <f t="shared" si="990"/>
        <v>3.3926933368676184E-3</v>
      </c>
      <c r="Q7945">
        <f t="shared" si="991"/>
        <v>-3.3984615711686512E-3</v>
      </c>
    </row>
    <row r="7946" spans="1:17" x14ac:dyDescent="0.25">
      <c r="A7946">
        <v>7935</v>
      </c>
      <c r="B7946" t="s">
        <v>8060</v>
      </c>
      <c r="C7946" s="8">
        <v>50000</v>
      </c>
      <c r="E7946" t="s">
        <v>22</v>
      </c>
      <c r="F7946" t="s">
        <v>29</v>
      </c>
      <c r="G7946">
        <v>24735.279999999999</v>
      </c>
      <c r="H7946" s="5">
        <v>200</v>
      </c>
      <c r="I7946" s="5">
        <v>2000</v>
      </c>
      <c r="J7946" t="str">
        <f t="shared" si="984"/>
        <v>no</v>
      </c>
      <c r="K7946">
        <f t="shared" si="985"/>
        <v>0</v>
      </c>
      <c r="L7946">
        <f t="shared" si="986"/>
        <v>1</v>
      </c>
      <c r="M7946">
        <f t="shared" si="987"/>
        <v>0</v>
      </c>
      <c r="N7946">
        <f t="shared" si="988"/>
        <v>-5.1532605173580617</v>
      </c>
      <c r="O7946">
        <f t="shared" si="989"/>
        <v>5.7805264602463387E-3</v>
      </c>
      <c r="P7946">
        <f t="shared" si="990"/>
        <v>5.7473040172992601E-3</v>
      </c>
      <c r="Q7946">
        <f t="shared" si="991"/>
        <v>-5.763883323760685E-3</v>
      </c>
    </row>
    <row r="7947" spans="1:17" x14ac:dyDescent="0.25">
      <c r="A7947">
        <v>7936</v>
      </c>
      <c r="B7947" t="s">
        <v>8061</v>
      </c>
      <c r="C7947" s="8">
        <v>2</v>
      </c>
      <c r="E7947" t="s">
        <v>57</v>
      </c>
      <c r="F7947" t="s">
        <v>74</v>
      </c>
      <c r="G7947">
        <v>373.33</v>
      </c>
      <c r="H7947" s="5">
        <v>730</v>
      </c>
      <c r="I7947" s="5">
        <v>9000</v>
      </c>
      <c r="J7947" t="str">
        <f t="shared" si="984"/>
        <v>yes</v>
      </c>
      <c r="K7947">
        <f t="shared" si="985"/>
        <v>0</v>
      </c>
      <c r="L7947">
        <f t="shared" si="986"/>
        <v>0</v>
      </c>
      <c r="M7947">
        <f t="shared" si="987"/>
        <v>0</v>
      </c>
      <c r="N7947">
        <f t="shared" si="988"/>
        <v>-4.9863532693831756</v>
      </c>
      <c r="O7947">
        <f t="shared" si="989"/>
        <v>6.8305282254162358E-3</v>
      </c>
      <c r="P7947">
        <f t="shared" si="990"/>
        <v>6.7841886334687792E-3</v>
      </c>
      <c r="Q7947">
        <f t="shared" si="991"/>
        <v>-6.8073058548944205E-3</v>
      </c>
    </row>
    <row r="7948" spans="1:17" x14ac:dyDescent="0.25">
      <c r="A7948">
        <v>7937</v>
      </c>
      <c r="B7948" t="s">
        <v>8062</v>
      </c>
      <c r="C7948" s="8">
        <v>25000</v>
      </c>
      <c r="E7948" t="s">
        <v>22</v>
      </c>
      <c r="F7948" t="s">
        <v>73</v>
      </c>
      <c r="G7948">
        <v>-701.56</v>
      </c>
      <c r="H7948" s="5">
        <v>200</v>
      </c>
      <c r="I7948" s="5">
        <v>9000</v>
      </c>
      <c r="J7948" t="str">
        <f t="shared" ref="J7948:J8011" si="992">IF(G7948/C7948&gt;=0.85, "yes", "no")</f>
        <v>no</v>
      </c>
      <c r="K7948">
        <f t="shared" ref="K7948:K8011" si="993">IF(OR(H7948=500, H7948=600), 1, 0)</f>
        <v>0</v>
      </c>
      <c r="L7948">
        <f t="shared" ref="L7948:L8011" si="994">IF(F7948="ZDD", 1, 0)</f>
        <v>0</v>
      </c>
      <c r="M7948">
        <f t="shared" ref="M7948:M8011" si="995">IF(OR(E7948="ZP07", E7948="ZP28",E7948="ZP32",E7948="ZP45",E7948="ZPPY",E7948="ZSPP",E7948="ZXP1",E7948="ZXX7",E7948="ZYPP",E7948="ZYSP",E7948="ZYWP"),1,0)</f>
        <v>0</v>
      </c>
      <c r="N7948">
        <f t="shared" ref="N7948:N8011" si="996">$P$3+$P$4*L7948+$P$5*(C7948/10000000)+$P$6*(I7948/10000000)+$P$7*M7948</f>
        <v>-5.0619861039084881</v>
      </c>
      <c r="O7948">
        <f t="shared" ref="O7948:O8011" si="997">EXP(N7948)</f>
        <v>6.3329690794522234E-3</v>
      </c>
      <c r="P7948">
        <f t="shared" ref="P7948:P8011" si="998">O7948/(1+O7948)</f>
        <v>6.2931149768901407E-3</v>
      </c>
      <c r="Q7948">
        <f t="shared" ref="Q7948:Q8011" si="999">K7948*LN(P7948)+(1-K7948)*LN(1-P7948)</f>
        <v>-6.3130000950679839E-3</v>
      </c>
    </row>
    <row r="7949" spans="1:17" x14ac:dyDescent="0.25">
      <c r="A7949">
        <v>7938</v>
      </c>
      <c r="B7949" t="s">
        <v>8063</v>
      </c>
      <c r="C7949" s="8">
        <v>25000</v>
      </c>
      <c r="E7949" t="s">
        <v>22</v>
      </c>
      <c r="F7949" t="s">
        <v>29</v>
      </c>
      <c r="G7949">
        <v>1883.41</v>
      </c>
      <c r="H7949" s="5">
        <v>250</v>
      </c>
      <c r="I7949" s="5">
        <v>9000</v>
      </c>
      <c r="J7949" t="str">
        <f t="shared" si="992"/>
        <v>no</v>
      </c>
      <c r="K7949">
        <f t="shared" si="993"/>
        <v>0</v>
      </c>
      <c r="L7949">
        <f t="shared" si="994"/>
        <v>1</v>
      </c>
      <c r="M7949">
        <f t="shared" si="995"/>
        <v>0</v>
      </c>
      <c r="N7949">
        <f t="shared" si="996"/>
        <v>-5.0774424782121441</v>
      </c>
      <c r="O7949">
        <f t="shared" si="997"/>
        <v>6.23583692807856E-3</v>
      </c>
      <c r="P7949">
        <f t="shared" si="998"/>
        <v>6.1971922478092686E-3</v>
      </c>
      <c r="Q7949">
        <f t="shared" si="999"/>
        <v>-6.216474549050232E-3</v>
      </c>
    </row>
    <row r="7950" spans="1:17" x14ac:dyDescent="0.25">
      <c r="A7950">
        <v>7939</v>
      </c>
      <c r="B7950" t="s">
        <v>8064</v>
      </c>
      <c r="C7950" s="8">
        <v>2</v>
      </c>
      <c r="E7950" t="s">
        <v>57</v>
      </c>
      <c r="F7950" t="s">
        <v>74</v>
      </c>
      <c r="G7950">
        <v>1071.58</v>
      </c>
      <c r="H7950" s="5">
        <v>730</v>
      </c>
      <c r="I7950" s="5">
        <v>9000</v>
      </c>
      <c r="J7950" t="str">
        <f t="shared" si="992"/>
        <v>yes</v>
      </c>
      <c r="K7950">
        <f t="shared" si="993"/>
        <v>0</v>
      </c>
      <c r="L7950">
        <f t="shared" si="994"/>
        <v>0</v>
      </c>
      <c r="M7950">
        <f t="shared" si="995"/>
        <v>0</v>
      </c>
      <c r="N7950">
        <f t="shared" si="996"/>
        <v>-4.9863532693831756</v>
      </c>
      <c r="O7950">
        <f t="shared" si="997"/>
        <v>6.8305282254162358E-3</v>
      </c>
      <c r="P7950">
        <f t="shared" si="998"/>
        <v>6.7841886334687792E-3</v>
      </c>
      <c r="Q7950">
        <f t="shared" si="999"/>
        <v>-6.8073058548944205E-3</v>
      </c>
    </row>
    <row r="7951" spans="1:17" x14ac:dyDescent="0.25">
      <c r="A7951">
        <v>7940</v>
      </c>
      <c r="B7951" t="s">
        <v>8065</v>
      </c>
      <c r="C7951" s="8">
        <v>2</v>
      </c>
      <c r="E7951" t="s">
        <v>34</v>
      </c>
      <c r="F7951" t="s">
        <v>30</v>
      </c>
      <c r="G7951">
        <v>168847.35</v>
      </c>
      <c r="H7951" s="5">
        <v>400</v>
      </c>
      <c r="I7951" s="5">
        <v>2000</v>
      </c>
      <c r="J7951" t="str">
        <f t="shared" si="992"/>
        <v>yes</v>
      </c>
      <c r="K7951">
        <f t="shared" si="993"/>
        <v>0</v>
      </c>
      <c r="L7951">
        <f t="shared" si="994"/>
        <v>0</v>
      </c>
      <c r="M7951">
        <f t="shared" si="995"/>
        <v>1</v>
      </c>
      <c r="N7951">
        <f t="shared" si="996"/>
        <v>-2.4455691981463676</v>
      </c>
      <c r="O7951">
        <f t="shared" si="997"/>
        <v>8.6676784592887995E-2</v>
      </c>
      <c r="P7951">
        <f t="shared" si="998"/>
        <v>7.976316952916275E-2</v>
      </c>
      <c r="Q7951">
        <f t="shared" si="999"/>
        <v>-8.3124217642210008E-2</v>
      </c>
    </row>
    <row r="7952" spans="1:17" x14ac:dyDescent="0.25">
      <c r="A7952">
        <v>7941</v>
      </c>
      <c r="B7952" t="s">
        <v>8066</v>
      </c>
      <c r="C7952" s="8">
        <v>2</v>
      </c>
      <c r="E7952" t="s">
        <v>38</v>
      </c>
      <c r="F7952" t="s">
        <v>30</v>
      </c>
      <c r="G7952">
        <v>1538894.85</v>
      </c>
      <c r="H7952" s="5">
        <v>400</v>
      </c>
      <c r="I7952" s="5">
        <v>2000</v>
      </c>
      <c r="J7952" t="str">
        <f t="shared" si="992"/>
        <v>yes</v>
      </c>
      <c r="K7952">
        <f t="shared" si="993"/>
        <v>0</v>
      </c>
      <c r="L7952">
        <f t="shared" si="994"/>
        <v>0</v>
      </c>
      <c r="M7952">
        <f t="shared" si="995"/>
        <v>0</v>
      </c>
      <c r="N7952">
        <f t="shared" si="996"/>
        <v>-4.9865324228929309</v>
      </c>
      <c r="O7952">
        <f t="shared" si="997"/>
        <v>6.8293046219208738E-3</v>
      </c>
      <c r="P7952">
        <f t="shared" si="998"/>
        <v>6.7829815745037124E-3</v>
      </c>
      <c r="Q7952">
        <f t="shared" si="999"/>
        <v>-6.806090551817569E-3</v>
      </c>
    </row>
    <row r="7953" spans="1:17" x14ac:dyDescent="0.25">
      <c r="A7953">
        <v>7942</v>
      </c>
      <c r="B7953" t="s">
        <v>8067</v>
      </c>
      <c r="C7953" s="8">
        <v>500000</v>
      </c>
      <c r="E7953" t="s">
        <v>35</v>
      </c>
      <c r="F7953" t="s">
        <v>29</v>
      </c>
      <c r="G7953">
        <v>414540.23</v>
      </c>
      <c r="H7953" s="5">
        <v>250</v>
      </c>
      <c r="I7953" s="5">
        <v>2000</v>
      </c>
      <c r="J7953" t="str">
        <f t="shared" si="992"/>
        <v>no</v>
      </c>
      <c r="K7953">
        <f t="shared" si="993"/>
        <v>0</v>
      </c>
      <c r="L7953">
        <f t="shared" si="994"/>
        <v>1</v>
      </c>
      <c r="M7953">
        <f t="shared" si="995"/>
        <v>0</v>
      </c>
      <c r="N7953">
        <f t="shared" si="996"/>
        <v>-6.5147604588089951</v>
      </c>
      <c r="O7953">
        <f t="shared" si="997"/>
        <v>1.481410715858377E-3</v>
      </c>
      <c r="P7953">
        <f t="shared" si="998"/>
        <v>1.4792193844112048E-3</v>
      </c>
      <c r="Q7953">
        <f t="shared" si="999"/>
        <v>-1.4803145094915374E-3</v>
      </c>
    </row>
    <row r="7954" spans="1:17" x14ac:dyDescent="0.25">
      <c r="A7954">
        <v>7943</v>
      </c>
      <c r="B7954" t="s">
        <v>8068</v>
      </c>
      <c r="C7954" s="8">
        <v>500000</v>
      </c>
      <c r="E7954" t="s">
        <v>45</v>
      </c>
      <c r="F7954" t="s">
        <v>29</v>
      </c>
      <c r="G7954">
        <v>254811.57</v>
      </c>
      <c r="H7954" s="5">
        <v>350</v>
      </c>
      <c r="I7954" s="5">
        <v>2000</v>
      </c>
      <c r="J7954" t="str">
        <f t="shared" si="992"/>
        <v>no</v>
      </c>
      <c r="K7954">
        <f t="shared" si="993"/>
        <v>0</v>
      </c>
      <c r="L7954">
        <f t="shared" si="994"/>
        <v>1</v>
      </c>
      <c r="M7954">
        <f t="shared" si="995"/>
        <v>0</v>
      </c>
      <c r="N7954">
        <f t="shared" si="996"/>
        <v>-6.5147604588089951</v>
      </c>
      <c r="O7954">
        <f t="shared" si="997"/>
        <v>1.481410715858377E-3</v>
      </c>
      <c r="P7954">
        <f t="shared" si="998"/>
        <v>1.4792193844112048E-3</v>
      </c>
      <c r="Q7954">
        <f t="shared" si="999"/>
        <v>-1.4803145094915374E-3</v>
      </c>
    </row>
    <row r="7955" spans="1:17" x14ac:dyDescent="0.25">
      <c r="A7955">
        <v>7944</v>
      </c>
      <c r="B7955" t="s">
        <v>8069</v>
      </c>
      <c r="C7955" s="8">
        <v>75000</v>
      </c>
      <c r="E7955" t="s">
        <v>22</v>
      </c>
      <c r="F7955" t="s">
        <v>29</v>
      </c>
      <c r="G7955">
        <v>6654.07</v>
      </c>
      <c r="H7955" s="5">
        <v>200</v>
      </c>
      <c r="I7955" s="5">
        <v>2000</v>
      </c>
      <c r="J7955" t="str">
        <f t="shared" si="992"/>
        <v>no</v>
      </c>
      <c r="K7955">
        <f t="shared" si="993"/>
        <v>0</v>
      </c>
      <c r="L7955">
        <f t="shared" si="994"/>
        <v>1</v>
      </c>
      <c r="M7955">
        <f t="shared" si="995"/>
        <v>0</v>
      </c>
      <c r="N7955">
        <f t="shared" si="996"/>
        <v>-5.2288994029942248</v>
      </c>
      <c r="O7955">
        <f t="shared" si="997"/>
        <v>5.3594206201676622E-3</v>
      </c>
      <c r="P7955">
        <f t="shared" si="998"/>
        <v>5.3308503508741594E-3</v>
      </c>
      <c r="Q7955">
        <f t="shared" si="999"/>
        <v>-5.3451100336729179E-3</v>
      </c>
    </row>
    <row r="7956" spans="1:17" x14ac:dyDescent="0.25">
      <c r="A7956">
        <v>7945</v>
      </c>
      <c r="B7956" t="s">
        <v>8070</v>
      </c>
      <c r="C7956" s="8">
        <v>500000</v>
      </c>
      <c r="E7956" t="s">
        <v>22</v>
      </c>
      <c r="F7956" t="s">
        <v>29</v>
      </c>
      <c r="G7956">
        <v>284797.28999999998</v>
      </c>
      <c r="H7956" s="5">
        <v>250</v>
      </c>
      <c r="I7956" s="5">
        <v>2000</v>
      </c>
      <c r="J7956" t="str">
        <f t="shared" si="992"/>
        <v>no</v>
      </c>
      <c r="K7956">
        <f t="shared" si="993"/>
        <v>0</v>
      </c>
      <c r="L7956">
        <f t="shared" si="994"/>
        <v>1</v>
      </c>
      <c r="M7956">
        <f t="shared" si="995"/>
        <v>0</v>
      </c>
      <c r="N7956">
        <f t="shared" si="996"/>
        <v>-6.5147604588089951</v>
      </c>
      <c r="O7956">
        <f t="shared" si="997"/>
        <v>1.481410715858377E-3</v>
      </c>
      <c r="P7956">
        <f t="shared" si="998"/>
        <v>1.4792193844112048E-3</v>
      </c>
      <c r="Q7956">
        <f t="shared" si="999"/>
        <v>-1.4803145094915374E-3</v>
      </c>
    </row>
    <row r="7957" spans="1:17" x14ac:dyDescent="0.25">
      <c r="A7957">
        <v>7946</v>
      </c>
      <c r="B7957" t="s">
        <v>8071</v>
      </c>
      <c r="C7957" s="8">
        <v>25000</v>
      </c>
      <c r="E7957" t="s">
        <v>22</v>
      </c>
      <c r="F7957" t="s">
        <v>73</v>
      </c>
      <c r="G7957">
        <v>893</v>
      </c>
      <c r="H7957" s="5">
        <v>200</v>
      </c>
      <c r="I7957" s="5">
        <v>9000</v>
      </c>
      <c r="J7957" t="str">
        <f t="shared" si="992"/>
        <v>no</v>
      </c>
      <c r="K7957">
        <f t="shared" si="993"/>
        <v>0</v>
      </c>
      <c r="L7957">
        <f t="shared" si="994"/>
        <v>0</v>
      </c>
      <c r="M7957">
        <f t="shared" si="995"/>
        <v>0</v>
      </c>
      <c r="N7957">
        <f t="shared" si="996"/>
        <v>-5.0619861039084881</v>
      </c>
      <c r="O7957">
        <f t="shared" si="997"/>
        <v>6.3329690794522234E-3</v>
      </c>
      <c r="P7957">
        <f t="shared" si="998"/>
        <v>6.2931149768901407E-3</v>
      </c>
      <c r="Q7957">
        <f t="shared" si="999"/>
        <v>-6.3130000950679839E-3</v>
      </c>
    </row>
    <row r="7958" spans="1:17" x14ac:dyDescent="0.25">
      <c r="A7958">
        <v>7947</v>
      </c>
      <c r="B7958" t="s">
        <v>8072</v>
      </c>
      <c r="C7958" s="8">
        <v>25000</v>
      </c>
      <c r="E7958" t="s">
        <v>22</v>
      </c>
      <c r="F7958" t="s">
        <v>29</v>
      </c>
      <c r="G7958">
        <v>613.89</v>
      </c>
      <c r="H7958" s="5">
        <v>200</v>
      </c>
      <c r="I7958" s="5">
        <v>9000</v>
      </c>
      <c r="J7958" t="str">
        <f t="shared" si="992"/>
        <v>no</v>
      </c>
      <c r="K7958">
        <f t="shared" si="993"/>
        <v>0</v>
      </c>
      <c r="L7958">
        <f t="shared" si="994"/>
        <v>1</v>
      </c>
      <c r="M7958">
        <f t="shared" si="995"/>
        <v>0</v>
      </c>
      <c r="N7958">
        <f t="shared" si="996"/>
        <v>-5.0774424782121441</v>
      </c>
      <c r="O7958">
        <f t="shared" si="997"/>
        <v>6.23583692807856E-3</v>
      </c>
      <c r="P7958">
        <f t="shared" si="998"/>
        <v>6.1971922478092686E-3</v>
      </c>
      <c r="Q7958">
        <f t="shared" si="999"/>
        <v>-6.216474549050232E-3</v>
      </c>
    </row>
    <row r="7959" spans="1:17" x14ac:dyDescent="0.25">
      <c r="A7959">
        <v>7948</v>
      </c>
      <c r="B7959" t="s">
        <v>8073</v>
      </c>
      <c r="C7959" s="8">
        <v>450000</v>
      </c>
      <c r="E7959" t="s">
        <v>45</v>
      </c>
      <c r="F7959" t="s">
        <v>29</v>
      </c>
      <c r="G7959">
        <v>191744.94</v>
      </c>
      <c r="H7959" s="5">
        <v>250</v>
      </c>
      <c r="I7959" s="5">
        <v>2000</v>
      </c>
      <c r="J7959" t="str">
        <f t="shared" si="992"/>
        <v>no</v>
      </c>
      <c r="K7959">
        <f t="shared" si="993"/>
        <v>0</v>
      </c>
      <c r="L7959">
        <f t="shared" si="994"/>
        <v>1</v>
      </c>
      <c r="M7959">
        <f t="shared" si="995"/>
        <v>0</v>
      </c>
      <c r="N7959">
        <f t="shared" si="996"/>
        <v>-6.3634826875366688</v>
      </c>
      <c r="O7959">
        <f t="shared" si="997"/>
        <v>1.7233543436404248E-3</v>
      </c>
      <c r="P7959">
        <f t="shared" si="998"/>
        <v>1.7203895029178182E-3</v>
      </c>
      <c r="Q7959">
        <f t="shared" si="999"/>
        <v>-1.7218710724336713E-3</v>
      </c>
    </row>
    <row r="7960" spans="1:17" x14ac:dyDescent="0.25">
      <c r="A7960">
        <v>7949</v>
      </c>
      <c r="B7960" t="s">
        <v>8074</v>
      </c>
      <c r="C7960" s="8">
        <v>175000</v>
      </c>
      <c r="E7960" t="s">
        <v>45</v>
      </c>
      <c r="F7960" t="s">
        <v>29</v>
      </c>
      <c r="G7960">
        <v>91380.72</v>
      </c>
      <c r="H7960" s="5">
        <v>350</v>
      </c>
      <c r="I7960" s="5">
        <v>2000</v>
      </c>
      <c r="J7960" t="str">
        <f t="shared" si="992"/>
        <v>no</v>
      </c>
      <c r="K7960">
        <f t="shared" si="993"/>
        <v>0</v>
      </c>
      <c r="L7960">
        <f t="shared" si="994"/>
        <v>1</v>
      </c>
      <c r="M7960">
        <f t="shared" si="995"/>
        <v>0</v>
      </c>
      <c r="N7960">
        <f t="shared" si="996"/>
        <v>-5.5314549455388766</v>
      </c>
      <c r="O7960">
        <f t="shared" si="997"/>
        <v>3.9602229866583377E-3</v>
      </c>
      <c r="P7960">
        <f t="shared" si="998"/>
        <v>3.9446014851835069E-3</v>
      </c>
      <c r="Q7960">
        <f t="shared" si="999"/>
        <v>-3.9524019455174668E-3</v>
      </c>
    </row>
    <row r="7961" spans="1:17" x14ac:dyDescent="0.25">
      <c r="A7961">
        <v>7950</v>
      </c>
      <c r="B7961" t="s">
        <v>8075</v>
      </c>
      <c r="C7961" s="8">
        <v>800000</v>
      </c>
      <c r="E7961" t="s">
        <v>45</v>
      </c>
      <c r="F7961" t="s">
        <v>29</v>
      </c>
      <c r="G7961">
        <v>439624.37</v>
      </c>
      <c r="H7961" s="5">
        <v>350</v>
      </c>
      <c r="I7961" s="5">
        <v>2000</v>
      </c>
      <c r="J7961" t="str">
        <f t="shared" si="992"/>
        <v>no</v>
      </c>
      <c r="K7961">
        <f t="shared" si="993"/>
        <v>0</v>
      </c>
      <c r="L7961">
        <f t="shared" si="994"/>
        <v>1</v>
      </c>
      <c r="M7961">
        <f t="shared" si="995"/>
        <v>0</v>
      </c>
      <c r="N7961">
        <f t="shared" si="996"/>
        <v>-7.4224270864429496</v>
      </c>
      <c r="O7961">
        <f t="shared" si="997"/>
        <v>5.9769672203756872E-4</v>
      </c>
      <c r="P7961">
        <f t="shared" si="998"/>
        <v>5.9733969406048585E-4</v>
      </c>
      <c r="Q7961">
        <f t="shared" si="999"/>
        <v>-5.9751817249393028E-4</v>
      </c>
    </row>
    <row r="7962" spans="1:17" x14ac:dyDescent="0.25">
      <c r="A7962">
        <v>7951</v>
      </c>
      <c r="B7962" t="s">
        <v>8076</v>
      </c>
      <c r="C7962" s="8">
        <v>50000</v>
      </c>
      <c r="E7962" t="s">
        <v>82</v>
      </c>
      <c r="F7962" t="s">
        <v>29</v>
      </c>
      <c r="G7962">
        <v>18102.13</v>
      </c>
      <c r="H7962" s="5">
        <v>350</v>
      </c>
      <c r="I7962" s="5">
        <v>3000</v>
      </c>
      <c r="J7962" t="str">
        <f t="shared" si="992"/>
        <v>no</v>
      </c>
      <c r="K7962">
        <f t="shared" si="993"/>
        <v>0</v>
      </c>
      <c r="L7962">
        <f t="shared" si="994"/>
        <v>1</v>
      </c>
      <c r="M7962">
        <f t="shared" si="995"/>
        <v>0</v>
      </c>
      <c r="N7962">
        <f t="shared" si="996"/>
        <v>-5.1532349239995252</v>
      </c>
      <c r="O7962">
        <f t="shared" si="997"/>
        <v>5.7806744052257613E-3</v>
      </c>
      <c r="P7962">
        <f t="shared" si="998"/>
        <v>5.7474502665744659E-3</v>
      </c>
      <c r="Q7962">
        <f t="shared" si="999"/>
        <v>-5.7640304184444421E-3</v>
      </c>
    </row>
    <row r="7963" spans="1:17" x14ac:dyDescent="0.25">
      <c r="A7963">
        <v>7952</v>
      </c>
      <c r="B7963" t="s">
        <v>8077</v>
      </c>
      <c r="C7963" s="8">
        <v>500000</v>
      </c>
      <c r="E7963" t="s">
        <v>72</v>
      </c>
      <c r="F7963" t="s">
        <v>23</v>
      </c>
      <c r="G7963">
        <v>408592.11000000004</v>
      </c>
      <c r="H7963" s="5">
        <v>200</v>
      </c>
      <c r="I7963" s="5">
        <v>3000</v>
      </c>
      <c r="J7963" t="str">
        <f t="shared" si="992"/>
        <v>no</v>
      </c>
      <c r="K7963">
        <f t="shared" si="993"/>
        <v>0</v>
      </c>
      <c r="L7963">
        <f t="shared" si="994"/>
        <v>0</v>
      </c>
      <c r="M7963">
        <f t="shared" si="995"/>
        <v>0</v>
      </c>
      <c r="N7963">
        <f t="shared" si="996"/>
        <v>-6.4992784911468018</v>
      </c>
      <c r="O7963">
        <f t="shared" si="997"/>
        <v>1.5045243290861311E-3</v>
      </c>
      <c r="P7963">
        <f t="shared" si="998"/>
        <v>1.5022641361445881E-3</v>
      </c>
      <c r="Q7963">
        <f t="shared" si="999"/>
        <v>-1.5033936662888154E-3</v>
      </c>
    </row>
    <row r="7964" spans="1:17" x14ac:dyDescent="0.25">
      <c r="A7964">
        <v>7953</v>
      </c>
      <c r="B7964" t="s">
        <v>8078</v>
      </c>
      <c r="C7964" s="8">
        <v>50000</v>
      </c>
      <c r="E7964" t="s">
        <v>22</v>
      </c>
      <c r="F7964" t="s">
        <v>20</v>
      </c>
      <c r="G7964">
        <v>7300.62</v>
      </c>
      <c r="H7964" s="5">
        <v>400</v>
      </c>
      <c r="I7964" s="5">
        <v>3000</v>
      </c>
      <c r="J7964" t="str">
        <f t="shared" si="992"/>
        <v>no</v>
      </c>
      <c r="K7964">
        <f t="shared" si="993"/>
        <v>0</v>
      </c>
      <c r="L7964">
        <f t="shared" si="994"/>
        <v>0</v>
      </c>
      <c r="M7964">
        <f t="shared" si="995"/>
        <v>0</v>
      </c>
      <c r="N7964">
        <f t="shared" si="996"/>
        <v>-5.1377785496958692</v>
      </c>
      <c r="O7964">
        <f t="shared" si="997"/>
        <v>5.870716744024263E-3</v>
      </c>
      <c r="P7964">
        <f t="shared" si="998"/>
        <v>5.8364525841130077E-3</v>
      </c>
      <c r="Q7964">
        <f t="shared" si="999"/>
        <v>-5.8535512362708998E-3</v>
      </c>
    </row>
    <row r="7965" spans="1:17" x14ac:dyDescent="0.25">
      <c r="A7965">
        <v>7954</v>
      </c>
      <c r="B7965" t="s">
        <v>8079</v>
      </c>
      <c r="C7965" s="8">
        <v>250000</v>
      </c>
      <c r="E7965" t="s">
        <v>31</v>
      </c>
      <c r="F7965" t="s">
        <v>29</v>
      </c>
      <c r="G7965">
        <v>159991.46</v>
      </c>
      <c r="H7965" s="5">
        <v>350</v>
      </c>
      <c r="I7965" s="5">
        <v>2000</v>
      </c>
      <c r="J7965" t="str">
        <f t="shared" si="992"/>
        <v>no</v>
      </c>
      <c r="K7965">
        <f t="shared" si="993"/>
        <v>0</v>
      </c>
      <c r="L7965">
        <f t="shared" si="994"/>
        <v>1</v>
      </c>
      <c r="M7965">
        <f t="shared" si="995"/>
        <v>0</v>
      </c>
      <c r="N7965">
        <f t="shared" si="996"/>
        <v>-5.7583716024473652</v>
      </c>
      <c r="O7965">
        <f t="shared" si="997"/>
        <v>3.1562470409956722E-3</v>
      </c>
      <c r="P7965">
        <f t="shared" si="998"/>
        <v>3.1463164888875851E-3</v>
      </c>
      <c r="Q7965">
        <f t="shared" si="999"/>
        <v>-3.151276549290742E-3</v>
      </c>
    </row>
    <row r="7966" spans="1:17" x14ac:dyDescent="0.25">
      <c r="A7966">
        <v>7955</v>
      </c>
      <c r="B7966" t="s">
        <v>8080</v>
      </c>
      <c r="C7966" s="8">
        <v>275000</v>
      </c>
      <c r="E7966" t="s">
        <v>44</v>
      </c>
      <c r="F7966" t="s">
        <v>20</v>
      </c>
      <c r="G7966">
        <v>216289.96</v>
      </c>
      <c r="H7966" s="5">
        <v>200</v>
      </c>
      <c r="I7966" s="5">
        <v>3000</v>
      </c>
      <c r="J7966" t="str">
        <f t="shared" si="992"/>
        <v>no</v>
      </c>
      <c r="K7966">
        <f t="shared" si="993"/>
        <v>0</v>
      </c>
      <c r="L7966">
        <f t="shared" si="994"/>
        <v>0</v>
      </c>
      <c r="M7966">
        <f t="shared" si="995"/>
        <v>0</v>
      </c>
      <c r="N7966">
        <f t="shared" si="996"/>
        <v>-5.8185285204213359</v>
      </c>
      <c r="O7966">
        <f t="shared" si="997"/>
        <v>2.9719751295321788E-3</v>
      </c>
      <c r="P7966">
        <f t="shared" si="998"/>
        <v>2.9631686659523592E-3</v>
      </c>
      <c r="Q7966">
        <f t="shared" si="999"/>
        <v>-2.9675675421143065E-3</v>
      </c>
    </row>
    <row r="7967" spans="1:17" x14ac:dyDescent="0.25">
      <c r="A7967">
        <v>7956</v>
      </c>
      <c r="B7967" t="s">
        <v>8081</v>
      </c>
      <c r="C7967" s="8">
        <v>25000</v>
      </c>
      <c r="E7967" t="s">
        <v>40</v>
      </c>
      <c r="F7967" t="s">
        <v>73</v>
      </c>
      <c r="G7967">
        <v>1445.46</v>
      </c>
      <c r="H7967" s="5">
        <v>250</v>
      </c>
      <c r="I7967" s="5">
        <v>9000</v>
      </c>
      <c r="J7967" t="str">
        <f t="shared" si="992"/>
        <v>no</v>
      </c>
      <c r="K7967">
        <f t="shared" si="993"/>
        <v>0</v>
      </c>
      <c r="L7967">
        <f t="shared" si="994"/>
        <v>0</v>
      </c>
      <c r="M7967">
        <f t="shared" si="995"/>
        <v>0</v>
      </c>
      <c r="N7967">
        <f t="shared" si="996"/>
        <v>-5.0619861039084881</v>
      </c>
      <c r="O7967">
        <f t="shared" si="997"/>
        <v>6.3329690794522234E-3</v>
      </c>
      <c r="P7967">
        <f t="shared" si="998"/>
        <v>6.2931149768901407E-3</v>
      </c>
      <c r="Q7967">
        <f t="shared" si="999"/>
        <v>-6.3130000950679839E-3</v>
      </c>
    </row>
    <row r="7968" spans="1:17" x14ac:dyDescent="0.25">
      <c r="A7968">
        <v>7957</v>
      </c>
      <c r="B7968" t="s">
        <v>8082</v>
      </c>
      <c r="C7968" s="8">
        <v>25000</v>
      </c>
      <c r="E7968" t="s">
        <v>22</v>
      </c>
      <c r="F7968" t="s">
        <v>29</v>
      </c>
      <c r="G7968">
        <v>9095.94</v>
      </c>
      <c r="H7968" s="5">
        <v>250</v>
      </c>
      <c r="I7968" s="5">
        <v>9000</v>
      </c>
      <c r="J7968" t="str">
        <f t="shared" si="992"/>
        <v>no</v>
      </c>
      <c r="K7968">
        <f t="shared" si="993"/>
        <v>0</v>
      </c>
      <c r="L7968">
        <f t="shared" si="994"/>
        <v>1</v>
      </c>
      <c r="M7968">
        <f t="shared" si="995"/>
        <v>0</v>
      </c>
      <c r="N7968">
        <f t="shared" si="996"/>
        <v>-5.0774424782121441</v>
      </c>
      <c r="O7968">
        <f t="shared" si="997"/>
        <v>6.23583692807856E-3</v>
      </c>
      <c r="P7968">
        <f t="shared" si="998"/>
        <v>6.1971922478092686E-3</v>
      </c>
      <c r="Q7968">
        <f t="shared" si="999"/>
        <v>-6.216474549050232E-3</v>
      </c>
    </row>
    <row r="7969" spans="1:17" x14ac:dyDescent="0.25">
      <c r="A7969">
        <v>7958</v>
      </c>
      <c r="B7969" t="s">
        <v>8083</v>
      </c>
      <c r="C7969" s="8">
        <v>5000</v>
      </c>
      <c r="E7969" t="s">
        <v>28</v>
      </c>
      <c r="F7969" t="s">
        <v>25</v>
      </c>
      <c r="G7969">
        <v>134.44</v>
      </c>
      <c r="H7969" s="5">
        <v>400</v>
      </c>
      <c r="I7969" s="5">
        <v>9000</v>
      </c>
      <c r="J7969" t="str">
        <f t="shared" si="992"/>
        <v>no</v>
      </c>
      <c r="K7969">
        <f t="shared" si="993"/>
        <v>0</v>
      </c>
      <c r="L7969">
        <f t="shared" si="994"/>
        <v>0</v>
      </c>
      <c r="M7969">
        <f t="shared" si="995"/>
        <v>0</v>
      </c>
      <c r="N7969">
        <f t="shared" si="996"/>
        <v>-5.0014749953995574</v>
      </c>
      <c r="O7969">
        <f t="shared" si="997"/>
        <v>6.728015884234234E-3</v>
      </c>
      <c r="P7969">
        <f t="shared" si="998"/>
        <v>6.6830522028582372E-3</v>
      </c>
      <c r="Q7969">
        <f t="shared" si="999"/>
        <v>-6.7054837930821086E-3</v>
      </c>
    </row>
    <row r="7970" spans="1:17" x14ac:dyDescent="0.25">
      <c r="A7970">
        <v>7959</v>
      </c>
      <c r="B7970" t="s">
        <v>8084</v>
      </c>
      <c r="C7970" s="8">
        <v>75000</v>
      </c>
      <c r="E7970" t="s">
        <v>56</v>
      </c>
      <c r="F7970" t="s">
        <v>29</v>
      </c>
      <c r="G7970">
        <v>548696.17000000004</v>
      </c>
      <c r="H7970" s="5">
        <v>250</v>
      </c>
      <c r="I7970" s="5">
        <v>2000</v>
      </c>
      <c r="J7970" t="str">
        <f t="shared" si="992"/>
        <v>yes</v>
      </c>
      <c r="K7970">
        <f t="shared" si="993"/>
        <v>0</v>
      </c>
      <c r="L7970">
        <f t="shared" si="994"/>
        <v>1</v>
      </c>
      <c r="M7970">
        <f t="shared" si="995"/>
        <v>0</v>
      </c>
      <c r="N7970">
        <f t="shared" si="996"/>
        <v>-5.2288994029942248</v>
      </c>
      <c r="O7970">
        <f t="shared" si="997"/>
        <v>5.3594206201676622E-3</v>
      </c>
      <c r="P7970">
        <f t="shared" si="998"/>
        <v>5.3308503508741594E-3</v>
      </c>
      <c r="Q7970">
        <f t="shared" si="999"/>
        <v>-5.3451100336729179E-3</v>
      </c>
    </row>
    <row r="7971" spans="1:17" x14ac:dyDescent="0.25">
      <c r="A7971">
        <v>7960</v>
      </c>
      <c r="B7971" t="s">
        <v>8085</v>
      </c>
      <c r="C7971" s="8">
        <v>40000</v>
      </c>
      <c r="E7971" t="s">
        <v>22</v>
      </c>
      <c r="F7971" t="s">
        <v>29</v>
      </c>
      <c r="G7971">
        <v>5567.1699999999992</v>
      </c>
      <c r="H7971" s="5">
        <v>350</v>
      </c>
      <c r="I7971" s="5">
        <v>2000</v>
      </c>
      <c r="J7971" t="str">
        <f t="shared" si="992"/>
        <v>no</v>
      </c>
      <c r="K7971">
        <f t="shared" si="993"/>
        <v>0</v>
      </c>
      <c r="L7971">
        <f t="shared" si="994"/>
        <v>1</v>
      </c>
      <c r="M7971">
        <f t="shared" si="995"/>
        <v>0</v>
      </c>
      <c r="N7971">
        <f t="shared" si="996"/>
        <v>-5.1230049631035968</v>
      </c>
      <c r="O7971">
        <f t="shared" si="997"/>
        <v>5.9580921208501909E-3</v>
      </c>
      <c r="P7971">
        <f t="shared" si="998"/>
        <v>5.922803511912521E-3</v>
      </c>
      <c r="Q7971">
        <f t="shared" si="999"/>
        <v>-5.9404128782713115E-3</v>
      </c>
    </row>
    <row r="7972" spans="1:17" x14ac:dyDescent="0.25">
      <c r="A7972">
        <v>7961</v>
      </c>
      <c r="B7972" t="s">
        <v>8086</v>
      </c>
      <c r="C7972" s="8">
        <v>25000</v>
      </c>
      <c r="E7972" t="s">
        <v>22</v>
      </c>
      <c r="F7972" t="s">
        <v>29</v>
      </c>
      <c r="G7972">
        <v>6450.09</v>
      </c>
      <c r="H7972" s="5">
        <v>200</v>
      </c>
      <c r="I7972" s="5">
        <v>9000</v>
      </c>
      <c r="J7972" t="str">
        <f t="shared" si="992"/>
        <v>no</v>
      </c>
      <c r="K7972">
        <f t="shared" si="993"/>
        <v>0</v>
      </c>
      <c r="L7972">
        <f t="shared" si="994"/>
        <v>1</v>
      </c>
      <c r="M7972">
        <f t="shared" si="995"/>
        <v>0</v>
      </c>
      <c r="N7972">
        <f t="shared" si="996"/>
        <v>-5.0774424782121441</v>
      </c>
      <c r="O7972">
        <f t="shared" si="997"/>
        <v>6.23583692807856E-3</v>
      </c>
      <c r="P7972">
        <f t="shared" si="998"/>
        <v>6.1971922478092686E-3</v>
      </c>
      <c r="Q7972">
        <f t="shared" si="999"/>
        <v>-6.216474549050232E-3</v>
      </c>
    </row>
    <row r="7973" spans="1:17" x14ac:dyDescent="0.25">
      <c r="A7973">
        <v>7962</v>
      </c>
      <c r="B7973" t="s">
        <v>8087</v>
      </c>
      <c r="C7973" s="8">
        <v>2</v>
      </c>
      <c r="E7973" t="s">
        <v>57</v>
      </c>
      <c r="F7973" t="s">
        <v>74</v>
      </c>
      <c r="G7973">
        <v>995.17</v>
      </c>
      <c r="H7973" s="5">
        <v>730</v>
      </c>
      <c r="I7973" s="5">
        <v>9000</v>
      </c>
      <c r="J7973" t="str">
        <f t="shared" si="992"/>
        <v>yes</v>
      </c>
      <c r="K7973">
        <f t="shared" si="993"/>
        <v>0</v>
      </c>
      <c r="L7973">
        <f t="shared" si="994"/>
        <v>0</v>
      </c>
      <c r="M7973">
        <f t="shared" si="995"/>
        <v>0</v>
      </c>
      <c r="N7973">
        <f t="shared" si="996"/>
        <v>-4.9863532693831756</v>
      </c>
      <c r="O7973">
        <f t="shared" si="997"/>
        <v>6.8305282254162358E-3</v>
      </c>
      <c r="P7973">
        <f t="shared" si="998"/>
        <v>6.7841886334687792E-3</v>
      </c>
      <c r="Q7973">
        <f t="shared" si="999"/>
        <v>-6.8073058548944205E-3</v>
      </c>
    </row>
    <row r="7974" spans="1:17" x14ac:dyDescent="0.25">
      <c r="A7974">
        <v>7963</v>
      </c>
      <c r="B7974" t="s">
        <v>8088</v>
      </c>
      <c r="C7974" s="8">
        <v>25000</v>
      </c>
      <c r="E7974" t="s">
        <v>22</v>
      </c>
      <c r="F7974" t="s">
        <v>73</v>
      </c>
      <c r="G7974">
        <v>3161.19</v>
      </c>
      <c r="H7974" s="5">
        <v>250</v>
      </c>
      <c r="I7974" s="5">
        <v>9000</v>
      </c>
      <c r="J7974" t="str">
        <f t="shared" si="992"/>
        <v>no</v>
      </c>
      <c r="K7974">
        <f t="shared" si="993"/>
        <v>0</v>
      </c>
      <c r="L7974">
        <f t="shared" si="994"/>
        <v>0</v>
      </c>
      <c r="M7974">
        <f t="shared" si="995"/>
        <v>0</v>
      </c>
      <c r="N7974">
        <f t="shared" si="996"/>
        <v>-5.0619861039084881</v>
      </c>
      <c r="O7974">
        <f t="shared" si="997"/>
        <v>6.3329690794522234E-3</v>
      </c>
      <c r="P7974">
        <f t="shared" si="998"/>
        <v>6.2931149768901407E-3</v>
      </c>
      <c r="Q7974">
        <f t="shared" si="999"/>
        <v>-6.3130000950679839E-3</v>
      </c>
    </row>
    <row r="7975" spans="1:17" x14ac:dyDescent="0.25">
      <c r="A7975">
        <v>7964</v>
      </c>
      <c r="B7975" t="s">
        <v>8089</v>
      </c>
      <c r="C7975" s="8">
        <v>250000</v>
      </c>
      <c r="E7975" t="s">
        <v>31</v>
      </c>
      <c r="F7975" t="s">
        <v>29</v>
      </c>
      <c r="G7975">
        <v>211901.12</v>
      </c>
      <c r="H7975" s="5">
        <v>350</v>
      </c>
      <c r="I7975" s="5">
        <v>2000</v>
      </c>
      <c r="J7975" t="str">
        <f t="shared" si="992"/>
        <v>no</v>
      </c>
      <c r="K7975">
        <f t="shared" si="993"/>
        <v>0</v>
      </c>
      <c r="L7975">
        <f t="shared" si="994"/>
        <v>1</v>
      </c>
      <c r="M7975">
        <f t="shared" si="995"/>
        <v>0</v>
      </c>
      <c r="N7975">
        <f t="shared" si="996"/>
        <v>-5.7583716024473652</v>
      </c>
      <c r="O7975">
        <f t="shared" si="997"/>
        <v>3.1562470409956722E-3</v>
      </c>
      <c r="P7975">
        <f t="shared" si="998"/>
        <v>3.1463164888875851E-3</v>
      </c>
      <c r="Q7975">
        <f t="shared" si="999"/>
        <v>-3.151276549290742E-3</v>
      </c>
    </row>
    <row r="7976" spans="1:17" x14ac:dyDescent="0.25">
      <c r="A7976">
        <v>7965</v>
      </c>
      <c r="B7976" t="s">
        <v>8090</v>
      </c>
      <c r="C7976" s="8">
        <v>40000</v>
      </c>
      <c r="E7976" t="s">
        <v>31</v>
      </c>
      <c r="F7976" t="s">
        <v>20</v>
      </c>
      <c r="G7976">
        <v>7869.25</v>
      </c>
      <c r="H7976" s="5">
        <v>250</v>
      </c>
      <c r="I7976" s="5">
        <v>3000</v>
      </c>
      <c r="J7976" t="str">
        <f t="shared" si="992"/>
        <v>no</v>
      </c>
      <c r="K7976">
        <f t="shared" si="993"/>
        <v>0</v>
      </c>
      <c r="L7976">
        <f t="shared" si="994"/>
        <v>0</v>
      </c>
      <c r="M7976">
        <f t="shared" si="995"/>
        <v>0</v>
      </c>
      <c r="N7976">
        <f t="shared" si="996"/>
        <v>-5.1075229954414043</v>
      </c>
      <c r="O7976">
        <f t="shared" si="997"/>
        <v>6.0510528611651127E-3</v>
      </c>
      <c r="P7976">
        <f t="shared" si="998"/>
        <v>6.014657848581525E-3</v>
      </c>
      <c r="Q7976">
        <f t="shared" si="999"/>
        <v>-6.0328187608319761E-3</v>
      </c>
    </row>
    <row r="7977" spans="1:17" x14ac:dyDescent="0.25">
      <c r="A7977">
        <v>7966</v>
      </c>
      <c r="B7977" t="s">
        <v>8091</v>
      </c>
      <c r="C7977" s="8">
        <v>140000</v>
      </c>
      <c r="E7977" t="s">
        <v>115</v>
      </c>
      <c r="F7977" t="s">
        <v>29</v>
      </c>
      <c r="G7977">
        <v>81905.73</v>
      </c>
      <c r="H7977" s="5">
        <v>250</v>
      </c>
      <c r="I7977" s="5">
        <v>3000</v>
      </c>
      <c r="J7977" t="str">
        <f t="shared" si="992"/>
        <v>no</v>
      </c>
      <c r="K7977">
        <f t="shared" si="993"/>
        <v>0</v>
      </c>
      <c r="L7977">
        <f t="shared" si="994"/>
        <v>1</v>
      </c>
      <c r="M7977">
        <f t="shared" si="995"/>
        <v>0</v>
      </c>
      <c r="N7977">
        <f t="shared" si="996"/>
        <v>-5.4255349122897121</v>
      </c>
      <c r="O7977">
        <f t="shared" si="997"/>
        <v>4.4027104678824444E-3</v>
      </c>
      <c r="P7977">
        <f t="shared" si="998"/>
        <v>4.3834115758524016E-3</v>
      </c>
      <c r="Q7977">
        <f t="shared" si="999"/>
        <v>-4.3930468917202621E-3</v>
      </c>
    </row>
    <row r="7978" spans="1:17" x14ac:dyDescent="0.25">
      <c r="A7978">
        <v>7967</v>
      </c>
      <c r="B7978" t="s">
        <v>8092</v>
      </c>
      <c r="C7978" s="8">
        <v>2</v>
      </c>
      <c r="E7978" t="s">
        <v>57</v>
      </c>
      <c r="F7978" t="s">
        <v>74</v>
      </c>
      <c r="G7978">
        <v>125.24</v>
      </c>
      <c r="H7978" s="5">
        <v>730</v>
      </c>
      <c r="I7978" s="5">
        <v>9000</v>
      </c>
      <c r="J7978" t="str">
        <f t="shared" si="992"/>
        <v>yes</v>
      </c>
      <c r="K7978">
        <f t="shared" si="993"/>
        <v>0</v>
      </c>
      <c r="L7978">
        <f t="shared" si="994"/>
        <v>0</v>
      </c>
      <c r="M7978">
        <f t="shared" si="995"/>
        <v>0</v>
      </c>
      <c r="N7978">
        <f t="shared" si="996"/>
        <v>-4.9863532693831756</v>
      </c>
      <c r="O7978">
        <f t="shared" si="997"/>
        <v>6.8305282254162358E-3</v>
      </c>
      <c r="P7978">
        <f t="shared" si="998"/>
        <v>6.7841886334687792E-3</v>
      </c>
      <c r="Q7978">
        <f t="shared" si="999"/>
        <v>-6.8073058548944205E-3</v>
      </c>
    </row>
    <row r="7979" spans="1:17" x14ac:dyDescent="0.25">
      <c r="A7979">
        <v>7968</v>
      </c>
      <c r="B7979" t="s">
        <v>8093</v>
      </c>
      <c r="C7979" s="8">
        <v>2</v>
      </c>
      <c r="E7979" t="s">
        <v>57</v>
      </c>
      <c r="F7979" t="s">
        <v>74</v>
      </c>
      <c r="G7979">
        <v>1657.33</v>
      </c>
      <c r="H7979" s="5">
        <v>730</v>
      </c>
      <c r="I7979" s="5">
        <v>9000</v>
      </c>
      <c r="J7979" t="str">
        <f t="shared" si="992"/>
        <v>yes</v>
      </c>
      <c r="K7979">
        <f t="shared" si="993"/>
        <v>0</v>
      </c>
      <c r="L7979">
        <f t="shared" si="994"/>
        <v>0</v>
      </c>
      <c r="M7979">
        <f t="shared" si="995"/>
        <v>0</v>
      </c>
      <c r="N7979">
        <f t="shared" si="996"/>
        <v>-4.9863532693831756</v>
      </c>
      <c r="O7979">
        <f t="shared" si="997"/>
        <v>6.8305282254162358E-3</v>
      </c>
      <c r="P7979">
        <f t="shared" si="998"/>
        <v>6.7841886334687792E-3</v>
      </c>
      <c r="Q7979">
        <f t="shared" si="999"/>
        <v>-6.8073058548944205E-3</v>
      </c>
    </row>
    <row r="7980" spans="1:17" x14ac:dyDescent="0.25">
      <c r="A7980">
        <v>7969</v>
      </c>
      <c r="B7980" t="s">
        <v>8094</v>
      </c>
      <c r="C7980" s="8">
        <v>600000</v>
      </c>
      <c r="E7980" t="s">
        <v>72</v>
      </c>
      <c r="F7980" t="s">
        <v>20</v>
      </c>
      <c r="G7980">
        <v>610564.03</v>
      </c>
      <c r="H7980" s="5">
        <v>200</v>
      </c>
      <c r="I7980" s="5">
        <v>3000</v>
      </c>
      <c r="J7980" t="str">
        <f t="shared" si="992"/>
        <v>yes</v>
      </c>
      <c r="K7980">
        <f t="shared" si="993"/>
        <v>0</v>
      </c>
      <c r="L7980">
        <f t="shared" si="994"/>
        <v>0</v>
      </c>
      <c r="M7980">
        <f t="shared" si="995"/>
        <v>0</v>
      </c>
      <c r="N7980">
        <f t="shared" si="996"/>
        <v>-6.8018340336914536</v>
      </c>
      <c r="O7980">
        <f t="shared" si="997"/>
        <v>1.1117343187456732E-3</v>
      </c>
      <c r="P7980">
        <f t="shared" si="998"/>
        <v>1.110499738075896E-3</v>
      </c>
      <c r="Q7980">
        <f t="shared" si="999"/>
        <v>-1.1111167997835427E-3</v>
      </c>
    </row>
    <row r="7981" spans="1:17" x14ac:dyDescent="0.25">
      <c r="A7981">
        <v>7970</v>
      </c>
      <c r="B7981" t="s">
        <v>8095</v>
      </c>
      <c r="C7981" s="8">
        <v>550000</v>
      </c>
      <c r="E7981" t="s">
        <v>64</v>
      </c>
      <c r="F7981" t="s">
        <v>29</v>
      </c>
      <c r="G7981">
        <v>200040.74</v>
      </c>
      <c r="H7981" s="5">
        <v>250</v>
      </c>
      <c r="I7981" s="5">
        <v>2000</v>
      </c>
      <c r="J7981" t="str">
        <f t="shared" si="992"/>
        <v>no</v>
      </c>
      <c r="K7981">
        <f t="shared" si="993"/>
        <v>0</v>
      </c>
      <c r="L7981">
        <f t="shared" si="994"/>
        <v>1</v>
      </c>
      <c r="M7981">
        <f t="shared" si="995"/>
        <v>0</v>
      </c>
      <c r="N7981">
        <f t="shared" si="996"/>
        <v>-6.6660382300813206</v>
      </c>
      <c r="O7981">
        <f t="shared" si="997"/>
        <v>1.2734338223352201E-3</v>
      </c>
      <c r="P7981">
        <f t="shared" si="998"/>
        <v>1.2718142510522023E-3</v>
      </c>
      <c r="Q7981">
        <f t="shared" si="999"/>
        <v>-1.2726236931762242E-3</v>
      </c>
    </row>
    <row r="7982" spans="1:17" x14ac:dyDescent="0.25">
      <c r="A7982">
        <v>7971</v>
      </c>
      <c r="B7982" t="s">
        <v>8096</v>
      </c>
      <c r="C7982" s="8">
        <v>120000</v>
      </c>
      <c r="E7982" t="s">
        <v>72</v>
      </c>
      <c r="F7982" t="s">
        <v>39</v>
      </c>
      <c r="G7982">
        <v>66348.59</v>
      </c>
      <c r="H7982" s="5">
        <v>200</v>
      </c>
      <c r="I7982" s="5">
        <v>3000</v>
      </c>
      <c r="J7982" t="str">
        <f t="shared" si="992"/>
        <v>no</v>
      </c>
      <c r="K7982">
        <f t="shared" si="993"/>
        <v>0</v>
      </c>
      <c r="L7982">
        <f t="shared" si="994"/>
        <v>0</v>
      </c>
      <c r="M7982">
        <f t="shared" si="995"/>
        <v>0</v>
      </c>
      <c r="N7982">
        <f t="shared" si="996"/>
        <v>-5.3495674294771254</v>
      </c>
      <c r="O7982">
        <f t="shared" si="997"/>
        <v>4.7502053538665354E-3</v>
      </c>
      <c r="P7982">
        <f t="shared" si="998"/>
        <v>4.7277475819908323E-3</v>
      </c>
      <c r="Q7982">
        <f t="shared" si="999"/>
        <v>-4.7389587301995741E-3</v>
      </c>
    </row>
    <row r="7983" spans="1:17" x14ac:dyDescent="0.25">
      <c r="A7983">
        <v>7972</v>
      </c>
      <c r="B7983" t="s">
        <v>8097</v>
      </c>
      <c r="C7983" s="8">
        <v>2500000</v>
      </c>
      <c r="E7983" t="s">
        <v>22</v>
      </c>
      <c r="F7983" t="s">
        <v>29</v>
      </c>
      <c r="G7983">
        <v>1358538.19</v>
      </c>
      <c r="H7983" s="5">
        <v>250</v>
      </c>
      <c r="I7983" s="5">
        <v>2000</v>
      </c>
      <c r="J7983" t="str">
        <f t="shared" si="992"/>
        <v>no</v>
      </c>
      <c r="K7983">
        <f t="shared" si="993"/>
        <v>0</v>
      </c>
      <c r="L7983">
        <f t="shared" si="994"/>
        <v>1</v>
      </c>
      <c r="M7983">
        <f t="shared" si="995"/>
        <v>0</v>
      </c>
      <c r="N7983">
        <f t="shared" si="996"/>
        <v>-12.565871309702029</v>
      </c>
      <c r="O7983">
        <f t="shared" si="997"/>
        <v>3.489084037267054E-6</v>
      </c>
      <c r="P7983">
        <f t="shared" si="998"/>
        <v>3.4890718636021099E-6</v>
      </c>
      <c r="Q7983">
        <f t="shared" si="999"/>
        <v>-3.4890779504747222E-6</v>
      </c>
    </row>
    <row r="7984" spans="1:17" x14ac:dyDescent="0.25">
      <c r="A7984">
        <v>7973</v>
      </c>
      <c r="B7984" t="s">
        <v>8098</v>
      </c>
      <c r="C7984" s="8">
        <v>1000000</v>
      </c>
      <c r="E7984" t="s">
        <v>22</v>
      </c>
      <c r="F7984" t="s">
        <v>25</v>
      </c>
      <c r="G7984">
        <v>689061.85999999987</v>
      </c>
      <c r="H7984" s="5">
        <v>300</v>
      </c>
      <c r="I7984" s="5">
        <v>2000</v>
      </c>
      <c r="J7984" t="str">
        <f t="shared" si="992"/>
        <v>no</v>
      </c>
      <c r="K7984">
        <f t="shared" si="993"/>
        <v>0</v>
      </c>
      <c r="L7984">
        <f t="shared" si="994"/>
        <v>0</v>
      </c>
      <c r="M7984">
        <f t="shared" si="995"/>
        <v>0</v>
      </c>
      <c r="N7984">
        <f t="shared" si="996"/>
        <v>-8.0120817972285963</v>
      </c>
      <c r="O7984">
        <f t="shared" si="997"/>
        <v>3.3143402185954133E-4</v>
      </c>
      <c r="P7984">
        <f t="shared" si="998"/>
        <v>3.3132420974416635E-4</v>
      </c>
      <c r="Q7984">
        <f t="shared" si="999"/>
        <v>-3.3137910973691332E-4</v>
      </c>
    </row>
    <row r="7985" spans="1:17" x14ac:dyDescent="0.25">
      <c r="A7985">
        <v>7974</v>
      </c>
      <c r="B7985" t="s">
        <v>8099</v>
      </c>
      <c r="C7985" s="8">
        <v>10000000</v>
      </c>
      <c r="E7985" t="s">
        <v>31</v>
      </c>
      <c r="F7985" t="s">
        <v>29</v>
      </c>
      <c r="G7985">
        <v>11503488.449999999</v>
      </c>
      <c r="H7985" s="5">
        <v>250</v>
      </c>
      <c r="I7985" s="5">
        <v>7000</v>
      </c>
      <c r="J7985" t="str">
        <f t="shared" si="992"/>
        <v>yes</v>
      </c>
      <c r="K7985">
        <f t="shared" si="993"/>
        <v>0</v>
      </c>
      <c r="L7985">
        <f t="shared" si="994"/>
        <v>1</v>
      </c>
      <c r="M7985">
        <f t="shared" si="995"/>
        <v>0</v>
      </c>
      <c r="N7985">
        <f t="shared" si="996"/>
        <v>-35.257409033758222</v>
      </c>
      <c r="O7985">
        <f t="shared" si="997"/>
        <v>4.8741827732774734E-16</v>
      </c>
      <c r="P7985">
        <f t="shared" si="998"/>
        <v>4.8741827732774715E-16</v>
      </c>
      <c r="Q7985">
        <f t="shared" si="999"/>
        <v>-4.4408920985006271E-16</v>
      </c>
    </row>
    <row r="7986" spans="1:17" x14ac:dyDescent="0.25">
      <c r="A7986">
        <v>7975</v>
      </c>
      <c r="B7986" t="s">
        <v>8100</v>
      </c>
      <c r="C7986" s="8">
        <v>25000</v>
      </c>
      <c r="E7986" t="s">
        <v>40</v>
      </c>
      <c r="F7986" t="s">
        <v>29</v>
      </c>
      <c r="G7986">
        <v>120.83</v>
      </c>
      <c r="H7986" s="5">
        <v>250</v>
      </c>
      <c r="I7986" s="5">
        <v>9000</v>
      </c>
      <c r="J7986" t="str">
        <f t="shared" si="992"/>
        <v>no</v>
      </c>
      <c r="K7986">
        <f t="shared" si="993"/>
        <v>0</v>
      </c>
      <c r="L7986">
        <f t="shared" si="994"/>
        <v>1</v>
      </c>
      <c r="M7986">
        <f t="shared" si="995"/>
        <v>0</v>
      </c>
      <c r="N7986">
        <f t="shared" si="996"/>
        <v>-5.0774424782121441</v>
      </c>
      <c r="O7986">
        <f t="shared" si="997"/>
        <v>6.23583692807856E-3</v>
      </c>
      <c r="P7986">
        <f t="shared" si="998"/>
        <v>6.1971922478092686E-3</v>
      </c>
      <c r="Q7986">
        <f t="shared" si="999"/>
        <v>-6.216474549050232E-3</v>
      </c>
    </row>
    <row r="7987" spans="1:17" x14ac:dyDescent="0.25">
      <c r="A7987">
        <v>7976</v>
      </c>
      <c r="B7987" t="s">
        <v>8101</v>
      </c>
      <c r="C7987" s="8">
        <v>3500000</v>
      </c>
      <c r="E7987" t="s">
        <v>72</v>
      </c>
      <c r="F7987" t="s">
        <v>39</v>
      </c>
      <c r="G7987">
        <v>2203915.15</v>
      </c>
      <c r="H7987" s="5">
        <v>200</v>
      </c>
      <c r="I7987" s="5">
        <v>3000</v>
      </c>
      <c r="J7987" t="str">
        <f t="shared" si="992"/>
        <v>no</v>
      </c>
      <c r="K7987">
        <f t="shared" si="993"/>
        <v>0</v>
      </c>
      <c r="L7987">
        <f t="shared" si="994"/>
        <v>0</v>
      </c>
      <c r="M7987">
        <f t="shared" si="995"/>
        <v>0</v>
      </c>
      <c r="N7987">
        <f t="shared" si="996"/>
        <v>-15.575944767486352</v>
      </c>
      <c r="O7987">
        <f t="shared" si="997"/>
        <v>1.7197017652109634E-7</v>
      </c>
      <c r="P7987">
        <f t="shared" si="998"/>
        <v>1.7197014694735982E-7</v>
      </c>
      <c r="Q7987">
        <f t="shared" si="999"/>
        <v>-1.7197016168738044E-7</v>
      </c>
    </row>
    <row r="7988" spans="1:17" x14ac:dyDescent="0.25">
      <c r="A7988">
        <v>7977</v>
      </c>
      <c r="B7988" t="s">
        <v>8102</v>
      </c>
      <c r="C7988" s="8">
        <v>150000</v>
      </c>
      <c r="E7988" t="s">
        <v>22</v>
      </c>
      <c r="F7988" t="s">
        <v>29</v>
      </c>
      <c r="G7988">
        <v>73145.8</v>
      </c>
      <c r="H7988" s="5">
        <v>250</v>
      </c>
      <c r="I7988" s="5">
        <v>2000</v>
      </c>
      <c r="J7988" t="str">
        <f t="shared" si="992"/>
        <v>no</v>
      </c>
      <c r="K7988">
        <f t="shared" si="993"/>
        <v>0</v>
      </c>
      <c r="L7988">
        <f t="shared" si="994"/>
        <v>1</v>
      </c>
      <c r="M7988">
        <f t="shared" si="995"/>
        <v>0</v>
      </c>
      <c r="N7988">
        <f t="shared" si="996"/>
        <v>-5.4558160599027135</v>
      </c>
      <c r="O7988">
        <f t="shared" si="997"/>
        <v>4.2713896492300599E-3</v>
      </c>
      <c r="P7988">
        <f t="shared" si="998"/>
        <v>4.2532224787584184E-3</v>
      </c>
      <c r="Q7988">
        <f t="shared" si="999"/>
        <v>-4.2622931583676015E-3</v>
      </c>
    </row>
    <row r="7989" spans="1:17" x14ac:dyDescent="0.25">
      <c r="A7989">
        <v>7978</v>
      </c>
      <c r="B7989" t="s">
        <v>8103</v>
      </c>
      <c r="C7989" s="8">
        <v>200000</v>
      </c>
      <c r="E7989" t="s">
        <v>52</v>
      </c>
      <c r="F7989" t="s">
        <v>25</v>
      </c>
      <c r="G7989">
        <v>30880.38</v>
      </c>
      <c r="H7989" s="5">
        <v>200</v>
      </c>
      <c r="I7989" s="5">
        <v>2000</v>
      </c>
      <c r="J7989" t="str">
        <f t="shared" si="992"/>
        <v>no</v>
      </c>
      <c r="K7989">
        <f t="shared" si="993"/>
        <v>0</v>
      </c>
      <c r="L7989">
        <f t="shared" si="994"/>
        <v>0</v>
      </c>
      <c r="M7989">
        <f t="shared" si="995"/>
        <v>0</v>
      </c>
      <c r="N7989">
        <f t="shared" si="996"/>
        <v>-5.5916374568713838</v>
      </c>
      <c r="O7989">
        <f t="shared" si="997"/>
        <v>3.728916922214017E-3</v>
      </c>
      <c r="P7989">
        <f t="shared" si="998"/>
        <v>3.7150637580993361E-3</v>
      </c>
      <c r="Q7989">
        <f t="shared" si="999"/>
        <v>-3.7219817466233604E-3</v>
      </c>
    </row>
    <row r="7990" spans="1:17" x14ac:dyDescent="0.25">
      <c r="A7990">
        <v>7979</v>
      </c>
      <c r="B7990" t="s">
        <v>8104</v>
      </c>
      <c r="C7990" s="8">
        <v>425000</v>
      </c>
      <c r="E7990" t="s">
        <v>22</v>
      </c>
      <c r="F7990" t="s">
        <v>29</v>
      </c>
      <c r="G7990">
        <v>173728.86</v>
      </c>
      <c r="H7990" s="5">
        <v>300</v>
      </c>
      <c r="I7990" s="5">
        <v>2000</v>
      </c>
      <c r="J7990" t="str">
        <f t="shared" si="992"/>
        <v>no</v>
      </c>
      <c r="K7990">
        <f t="shared" si="993"/>
        <v>0</v>
      </c>
      <c r="L7990">
        <f t="shared" si="994"/>
        <v>1</v>
      </c>
      <c r="M7990">
        <f t="shared" si="995"/>
        <v>0</v>
      </c>
      <c r="N7990">
        <f t="shared" si="996"/>
        <v>-6.2878438019005056</v>
      </c>
      <c r="O7990">
        <f t="shared" si="997"/>
        <v>1.8587634913943911E-3</v>
      </c>
      <c r="P7990">
        <f t="shared" si="998"/>
        <v>1.8553148997936147E-3</v>
      </c>
      <c r="Q7990">
        <f t="shared" si="999"/>
        <v>-1.857038128233121E-3</v>
      </c>
    </row>
    <row r="7991" spans="1:17" x14ac:dyDescent="0.25">
      <c r="A7991">
        <v>7980</v>
      </c>
      <c r="B7991" t="s">
        <v>8105</v>
      </c>
      <c r="C7991" s="8">
        <v>25000</v>
      </c>
      <c r="E7991" t="s">
        <v>22</v>
      </c>
      <c r="F7991" t="s">
        <v>29</v>
      </c>
      <c r="G7991">
        <v>4504.9399999999996</v>
      </c>
      <c r="H7991" s="5">
        <v>200</v>
      </c>
      <c r="I7991" s="5">
        <v>9000</v>
      </c>
      <c r="J7991" t="str">
        <f t="shared" si="992"/>
        <v>no</v>
      </c>
      <c r="K7991">
        <f t="shared" si="993"/>
        <v>0</v>
      </c>
      <c r="L7991">
        <f t="shared" si="994"/>
        <v>1</v>
      </c>
      <c r="M7991">
        <f t="shared" si="995"/>
        <v>0</v>
      </c>
      <c r="N7991">
        <f t="shared" si="996"/>
        <v>-5.0774424782121441</v>
      </c>
      <c r="O7991">
        <f t="shared" si="997"/>
        <v>6.23583692807856E-3</v>
      </c>
      <c r="P7991">
        <f t="shared" si="998"/>
        <v>6.1971922478092686E-3</v>
      </c>
      <c r="Q7991">
        <f t="shared" si="999"/>
        <v>-6.216474549050232E-3</v>
      </c>
    </row>
    <row r="7992" spans="1:17" x14ac:dyDescent="0.25">
      <c r="A7992">
        <v>7981</v>
      </c>
      <c r="B7992" t="s">
        <v>8106</v>
      </c>
      <c r="C7992" s="8">
        <v>25000</v>
      </c>
      <c r="E7992" t="s">
        <v>22</v>
      </c>
      <c r="F7992" t="s">
        <v>73</v>
      </c>
      <c r="G7992">
        <v>4.4000000000000004</v>
      </c>
      <c r="H7992" s="5">
        <v>250</v>
      </c>
      <c r="I7992" s="5">
        <v>9000</v>
      </c>
      <c r="J7992" t="str">
        <f t="shared" si="992"/>
        <v>no</v>
      </c>
      <c r="K7992">
        <f t="shared" si="993"/>
        <v>0</v>
      </c>
      <c r="L7992">
        <f t="shared" si="994"/>
        <v>0</v>
      </c>
      <c r="M7992">
        <f t="shared" si="995"/>
        <v>0</v>
      </c>
      <c r="N7992">
        <f t="shared" si="996"/>
        <v>-5.0619861039084881</v>
      </c>
      <c r="O7992">
        <f t="shared" si="997"/>
        <v>6.3329690794522234E-3</v>
      </c>
      <c r="P7992">
        <f t="shared" si="998"/>
        <v>6.2931149768901407E-3</v>
      </c>
      <c r="Q7992">
        <f t="shared" si="999"/>
        <v>-6.3130000950679839E-3</v>
      </c>
    </row>
    <row r="7993" spans="1:17" x14ac:dyDescent="0.25">
      <c r="A7993">
        <v>7982</v>
      </c>
      <c r="B7993" t="s">
        <v>8107</v>
      </c>
      <c r="C7993" s="8">
        <v>15000</v>
      </c>
      <c r="E7993" t="s">
        <v>22</v>
      </c>
      <c r="F7993" t="s">
        <v>29</v>
      </c>
      <c r="G7993">
        <v>9397.5400000000009</v>
      </c>
      <c r="H7993" s="5">
        <v>300</v>
      </c>
      <c r="I7993" s="5">
        <v>9000</v>
      </c>
      <c r="J7993" t="str">
        <f t="shared" si="992"/>
        <v>no</v>
      </c>
      <c r="K7993">
        <f t="shared" si="993"/>
        <v>0</v>
      </c>
      <c r="L7993">
        <f t="shared" si="994"/>
        <v>1</v>
      </c>
      <c r="M7993">
        <f t="shared" si="995"/>
        <v>0</v>
      </c>
      <c r="N7993">
        <f t="shared" si="996"/>
        <v>-5.0471869239576783</v>
      </c>
      <c r="O7993">
        <f t="shared" si="997"/>
        <v>6.427388772217167E-3</v>
      </c>
      <c r="P7993">
        <f t="shared" si="998"/>
        <v>6.386341274017002E-3</v>
      </c>
      <c r="Q7993">
        <f t="shared" si="999"/>
        <v>-6.4068211925135407E-3</v>
      </c>
    </row>
    <row r="7994" spans="1:17" x14ac:dyDescent="0.25">
      <c r="A7994">
        <v>7983</v>
      </c>
      <c r="B7994" t="s">
        <v>8108</v>
      </c>
      <c r="C7994" s="8">
        <v>10000</v>
      </c>
      <c r="E7994" t="s">
        <v>45</v>
      </c>
      <c r="F7994" t="s">
        <v>29</v>
      </c>
      <c r="G7994">
        <v>1014.55</v>
      </c>
      <c r="H7994" s="5">
        <v>300</v>
      </c>
      <c r="I7994" s="5">
        <v>9000</v>
      </c>
      <c r="J7994" t="str">
        <f t="shared" si="992"/>
        <v>no</v>
      </c>
      <c r="K7994">
        <f t="shared" si="993"/>
        <v>0</v>
      </c>
      <c r="L7994">
        <f t="shared" si="994"/>
        <v>1</v>
      </c>
      <c r="M7994">
        <f t="shared" si="995"/>
        <v>0</v>
      </c>
      <c r="N7994">
        <f t="shared" si="996"/>
        <v>-5.0320591468304459</v>
      </c>
      <c r="O7994">
        <f t="shared" si="997"/>
        <v>6.5253600525362124E-3</v>
      </c>
      <c r="P7994">
        <f t="shared" si="998"/>
        <v>6.4830557793353737E-3</v>
      </c>
      <c r="Q7994">
        <f t="shared" si="999"/>
        <v>-6.5041620570257088E-3</v>
      </c>
    </row>
    <row r="7995" spans="1:17" x14ac:dyDescent="0.25">
      <c r="A7995">
        <v>7984</v>
      </c>
      <c r="B7995" t="s">
        <v>8109</v>
      </c>
      <c r="C7995" s="8">
        <v>10000</v>
      </c>
      <c r="E7995" t="s">
        <v>22</v>
      </c>
      <c r="F7995" t="s">
        <v>20</v>
      </c>
      <c r="G7995">
        <v>1715.55</v>
      </c>
      <c r="H7995" s="5">
        <v>300</v>
      </c>
      <c r="I7995" s="5">
        <v>9000</v>
      </c>
      <c r="J7995" t="str">
        <f t="shared" si="992"/>
        <v>no</v>
      </c>
      <c r="K7995">
        <f t="shared" si="993"/>
        <v>0</v>
      </c>
      <c r="L7995">
        <f t="shared" si="994"/>
        <v>0</v>
      </c>
      <c r="M7995">
        <f t="shared" si="995"/>
        <v>0</v>
      </c>
      <c r="N7995">
        <f t="shared" si="996"/>
        <v>-5.0166027725267899</v>
      </c>
      <c r="O7995">
        <f t="shared" si="997"/>
        <v>6.6270019440258137E-3</v>
      </c>
      <c r="P7995">
        <f t="shared" si="998"/>
        <v>6.5833739123106819E-3</v>
      </c>
      <c r="Q7995">
        <f t="shared" si="999"/>
        <v>-6.6051399000292459E-3</v>
      </c>
    </row>
    <row r="7996" spans="1:17" x14ac:dyDescent="0.25">
      <c r="A7996">
        <v>7985</v>
      </c>
      <c r="B7996" t="s">
        <v>8110</v>
      </c>
      <c r="C7996" s="8">
        <v>25000</v>
      </c>
      <c r="E7996" t="s">
        <v>31</v>
      </c>
      <c r="F7996" t="s">
        <v>29</v>
      </c>
      <c r="G7996">
        <v>1756.93</v>
      </c>
      <c r="H7996" s="5">
        <v>200</v>
      </c>
      <c r="I7996" s="5">
        <v>9000</v>
      </c>
      <c r="J7996" t="str">
        <f t="shared" si="992"/>
        <v>no</v>
      </c>
      <c r="K7996">
        <f t="shared" si="993"/>
        <v>0</v>
      </c>
      <c r="L7996">
        <f t="shared" si="994"/>
        <v>1</v>
      </c>
      <c r="M7996">
        <f t="shared" si="995"/>
        <v>0</v>
      </c>
      <c r="N7996">
        <f t="shared" si="996"/>
        <v>-5.0774424782121441</v>
      </c>
      <c r="O7996">
        <f t="shared" si="997"/>
        <v>6.23583692807856E-3</v>
      </c>
      <c r="P7996">
        <f t="shared" si="998"/>
        <v>6.1971922478092686E-3</v>
      </c>
      <c r="Q7996">
        <f t="shared" si="999"/>
        <v>-6.216474549050232E-3</v>
      </c>
    </row>
    <row r="7997" spans="1:17" x14ac:dyDescent="0.25">
      <c r="A7997">
        <v>7986</v>
      </c>
      <c r="B7997" t="s">
        <v>8111</v>
      </c>
      <c r="C7997" s="8">
        <v>50000</v>
      </c>
      <c r="E7997" t="s">
        <v>44</v>
      </c>
      <c r="F7997" t="s">
        <v>29</v>
      </c>
      <c r="G7997">
        <v>24185.27</v>
      </c>
      <c r="H7997" s="5">
        <v>400</v>
      </c>
      <c r="I7997" s="5">
        <v>3000</v>
      </c>
      <c r="J7997" t="str">
        <f t="shared" si="992"/>
        <v>no</v>
      </c>
      <c r="K7997">
        <f t="shared" si="993"/>
        <v>0</v>
      </c>
      <c r="L7997">
        <f t="shared" si="994"/>
        <v>1</v>
      </c>
      <c r="M7997">
        <f t="shared" si="995"/>
        <v>0</v>
      </c>
      <c r="N7997">
        <f t="shared" si="996"/>
        <v>-5.1532349239995252</v>
      </c>
      <c r="O7997">
        <f t="shared" si="997"/>
        <v>5.7806744052257613E-3</v>
      </c>
      <c r="P7997">
        <f t="shared" si="998"/>
        <v>5.7474502665744659E-3</v>
      </c>
      <c r="Q7997">
        <f t="shared" si="999"/>
        <v>-5.7640304184444421E-3</v>
      </c>
    </row>
    <row r="7998" spans="1:17" x14ac:dyDescent="0.25">
      <c r="A7998">
        <v>7987</v>
      </c>
      <c r="B7998" t="s">
        <v>8112</v>
      </c>
      <c r="C7998" s="8">
        <v>80000</v>
      </c>
      <c r="E7998" t="s">
        <v>72</v>
      </c>
      <c r="F7998" t="s">
        <v>20</v>
      </c>
      <c r="G7998">
        <v>51021.11</v>
      </c>
      <c r="H7998" s="5">
        <v>250</v>
      </c>
      <c r="I7998" s="5">
        <v>3000</v>
      </c>
      <c r="J7998" t="str">
        <f t="shared" si="992"/>
        <v>no</v>
      </c>
      <c r="K7998">
        <f t="shared" si="993"/>
        <v>0</v>
      </c>
      <c r="L7998">
        <f t="shared" si="994"/>
        <v>0</v>
      </c>
      <c r="M7998">
        <f t="shared" si="995"/>
        <v>0</v>
      </c>
      <c r="N7998">
        <f t="shared" si="996"/>
        <v>-5.2285452124592648</v>
      </c>
      <c r="O7998">
        <f t="shared" si="997"/>
        <v>5.3613192124360529E-3</v>
      </c>
      <c r="P7998">
        <f t="shared" si="998"/>
        <v>5.3327287513268542E-3</v>
      </c>
      <c r="Q7998">
        <f t="shared" si="999"/>
        <v>-5.3469985030469317E-3</v>
      </c>
    </row>
    <row r="7999" spans="1:17" x14ac:dyDescent="0.25">
      <c r="A7999">
        <v>7988</v>
      </c>
      <c r="B7999" t="s">
        <v>8113</v>
      </c>
      <c r="C7999" s="8">
        <v>2</v>
      </c>
      <c r="E7999" t="s">
        <v>22</v>
      </c>
      <c r="F7999" t="s">
        <v>29</v>
      </c>
      <c r="G7999">
        <v>3887.29</v>
      </c>
      <c r="H7999" s="5">
        <v>400</v>
      </c>
      <c r="I7999" s="5">
        <v>2000</v>
      </c>
      <c r="J7999" t="str">
        <f t="shared" si="992"/>
        <v>yes</v>
      </c>
      <c r="K7999">
        <f t="shared" si="993"/>
        <v>0</v>
      </c>
      <c r="L7999">
        <f t="shared" si="994"/>
        <v>1</v>
      </c>
      <c r="M7999">
        <f t="shared" si="995"/>
        <v>0</v>
      </c>
      <c r="N7999">
        <f t="shared" si="996"/>
        <v>-5.0019887971965868</v>
      </c>
      <c r="O7999">
        <f t="shared" si="997"/>
        <v>6.7245599055025425E-3</v>
      </c>
      <c r="P7999">
        <f t="shared" si="998"/>
        <v>6.6796422510381108E-3</v>
      </c>
      <c r="Q7999">
        <f t="shared" si="999"/>
        <v>-6.7020509049443332E-3</v>
      </c>
    </row>
    <row r="8000" spans="1:17" x14ac:dyDescent="0.25">
      <c r="A8000">
        <v>7989</v>
      </c>
      <c r="B8000" t="s">
        <v>8114</v>
      </c>
      <c r="C8000" s="8">
        <v>2</v>
      </c>
      <c r="E8000" t="s">
        <v>34</v>
      </c>
      <c r="F8000" t="s">
        <v>30</v>
      </c>
      <c r="G8000">
        <v>1144.79</v>
      </c>
      <c r="H8000" s="5">
        <v>400</v>
      </c>
      <c r="I8000" s="5">
        <v>2000</v>
      </c>
      <c r="J8000" t="str">
        <f t="shared" si="992"/>
        <v>yes</v>
      </c>
      <c r="K8000">
        <f t="shared" si="993"/>
        <v>0</v>
      </c>
      <c r="L8000">
        <f t="shared" si="994"/>
        <v>0</v>
      </c>
      <c r="M8000">
        <f t="shared" si="995"/>
        <v>1</v>
      </c>
      <c r="N8000">
        <f t="shared" si="996"/>
        <v>-2.4455691981463676</v>
      </c>
      <c r="O8000">
        <f t="shared" si="997"/>
        <v>8.6676784592887995E-2</v>
      </c>
      <c r="P8000">
        <f t="shared" si="998"/>
        <v>7.976316952916275E-2</v>
      </c>
      <c r="Q8000">
        <f t="shared" si="999"/>
        <v>-8.3124217642210008E-2</v>
      </c>
    </row>
    <row r="8001" spans="1:17" x14ac:dyDescent="0.25">
      <c r="A8001">
        <v>7990</v>
      </c>
      <c r="B8001" t="s">
        <v>8115</v>
      </c>
      <c r="C8001" s="8">
        <v>2</v>
      </c>
      <c r="E8001" t="s">
        <v>57</v>
      </c>
      <c r="F8001" t="s">
        <v>74</v>
      </c>
      <c r="G8001">
        <v>159.33000000000001</v>
      </c>
      <c r="H8001" s="5">
        <v>730</v>
      </c>
      <c r="I8001" s="5">
        <v>9000</v>
      </c>
      <c r="J8001" t="str">
        <f t="shared" si="992"/>
        <v>yes</v>
      </c>
      <c r="K8001">
        <f t="shared" si="993"/>
        <v>0</v>
      </c>
      <c r="L8001">
        <f t="shared" si="994"/>
        <v>0</v>
      </c>
      <c r="M8001">
        <f t="shared" si="995"/>
        <v>0</v>
      </c>
      <c r="N8001">
        <f t="shared" si="996"/>
        <v>-4.9863532693831756</v>
      </c>
      <c r="O8001">
        <f t="shared" si="997"/>
        <v>6.8305282254162358E-3</v>
      </c>
      <c r="P8001">
        <f t="shared" si="998"/>
        <v>6.7841886334687792E-3</v>
      </c>
      <c r="Q8001">
        <f t="shared" si="999"/>
        <v>-6.8073058548944205E-3</v>
      </c>
    </row>
    <row r="8002" spans="1:17" x14ac:dyDescent="0.25">
      <c r="A8002">
        <v>7991</v>
      </c>
      <c r="B8002" t="s">
        <v>8116</v>
      </c>
      <c r="C8002" s="8">
        <v>25000</v>
      </c>
      <c r="E8002" t="s">
        <v>22</v>
      </c>
      <c r="F8002" t="s">
        <v>29</v>
      </c>
      <c r="G8002">
        <v>5353.26</v>
      </c>
      <c r="H8002" s="5">
        <v>250</v>
      </c>
      <c r="I8002" s="5">
        <v>9000</v>
      </c>
      <c r="J8002" t="str">
        <f t="shared" si="992"/>
        <v>no</v>
      </c>
      <c r="K8002">
        <f t="shared" si="993"/>
        <v>0</v>
      </c>
      <c r="L8002">
        <f t="shared" si="994"/>
        <v>1</v>
      </c>
      <c r="M8002">
        <f t="shared" si="995"/>
        <v>0</v>
      </c>
      <c r="N8002">
        <f t="shared" si="996"/>
        <v>-5.0774424782121441</v>
      </c>
      <c r="O8002">
        <f t="shared" si="997"/>
        <v>6.23583692807856E-3</v>
      </c>
      <c r="P8002">
        <f t="shared" si="998"/>
        <v>6.1971922478092686E-3</v>
      </c>
      <c r="Q8002">
        <f t="shared" si="999"/>
        <v>-6.216474549050232E-3</v>
      </c>
    </row>
    <row r="8003" spans="1:17" x14ac:dyDescent="0.25">
      <c r="A8003">
        <v>7992</v>
      </c>
      <c r="B8003" t="s">
        <v>8117</v>
      </c>
      <c r="C8003" s="8">
        <v>250000</v>
      </c>
      <c r="E8003" t="s">
        <v>31</v>
      </c>
      <c r="F8003" t="s">
        <v>29</v>
      </c>
      <c r="G8003">
        <v>245791.89</v>
      </c>
      <c r="H8003" s="5">
        <v>300</v>
      </c>
      <c r="I8003" s="5">
        <v>2000</v>
      </c>
      <c r="J8003" t="str">
        <f t="shared" si="992"/>
        <v>yes</v>
      </c>
      <c r="K8003">
        <f t="shared" si="993"/>
        <v>0</v>
      </c>
      <c r="L8003">
        <f t="shared" si="994"/>
        <v>1</v>
      </c>
      <c r="M8003">
        <f t="shared" si="995"/>
        <v>0</v>
      </c>
      <c r="N8003">
        <f t="shared" si="996"/>
        <v>-5.7583716024473652</v>
      </c>
      <c r="O8003">
        <f t="shared" si="997"/>
        <v>3.1562470409956722E-3</v>
      </c>
      <c r="P8003">
        <f t="shared" si="998"/>
        <v>3.1463164888875851E-3</v>
      </c>
      <c r="Q8003">
        <f t="shared" si="999"/>
        <v>-3.151276549290742E-3</v>
      </c>
    </row>
    <row r="8004" spans="1:17" x14ac:dyDescent="0.25">
      <c r="A8004">
        <v>7993</v>
      </c>
      <c r="B8004" t="s">
        <v>8118</v>
      </c>
      <c r="C8004" s="8">
        <v>25000</v>
      </c>
      <c r="E8004" t="s">
        <v>22</v>
      </c>
      <c r="F8004" t="s">
        <v>29</v>
      </c>
      <c r="G8004">
        <v>1105.76</v>
      </c>
      <c r="H8004" s="5">
        <v>200</v>
      </c>
      <c r="I8004" s="5">
        <v>9000</v>
      </c>
      <c r="J8004" t="str">
        <f t="shared" si="992"/>
        <v>no</v>
      </c>
      <c r="K8004">
        <f t="shared" si="993"/>
        <v>0</v>
      </c>
      <c r="L8004">
        <f t="shared" si="994"/>
        <v>1</v>
      </c>
      <c r="M8004">
        <f t="shared" si="995"/>
        <v>0</v>
      </c>
      <c r="N8004">
        <f t="shared" si="996"/>
        <v>-5.0774424782121441</v>
      </c>
      <c r="O8004">
        <f t="shared" si="997"/>
        <v>6.23583692807856E-3</v>
      </c>
      <c r="P8004">
        <f t="shared" si="998"/>
        <v>6.1971922478092686E-3</v>
      </c>
      <c r="Q8004">
        <f t="shared" si="999"/>
        <v>-6.216474549050232E-3</v>
      </c>
    </row>
    <row r="8005" spans="1:17" x14ac:dyDescent="0.25">
      <c r="A8005">
        <v>7994</v>
      </c>
      <c r="B8005" t="s">
        <v>8119</v>
      </c>
      <c r="C8005" s="8">
        <v>25000</v>
      </c>
      <c r="E8005" t="s">
        <v>22</v>
      </c>
      <c r="F8005" t="s">
        <v>29</v>
      </c>
      <c r="G8005">
        <v>46.24</v>
      </c>
      <c r="H8005" s="5">
        <v>250</v>
      </c>
      <c r="I8005" s="5">
        <v>9000</v>
      </c>
      <c r="J8005" t="str">
        <f t="shared" si="992"/>
        <v>no</v>
      </c>
      <c r="K8005">
        <f t="shared" si="993"/>
        <v>0</v>
      </c>
      <c r="L8005">
        <f t="shared" si="994"/>
        <v>1</v>
      </c>
      <c r="M8005">
        <f t="shared" si="995"/>
        <v>0</v>
      </c>
      <c r="N8005">
        <f t="shared" si="996"/>
        <v>-5.0774424782121441</v>
      </c>
      <c r="O8005">
        <f t="shared" si="997"/>
        <v>6.23583692807856E-3</v>
      </c>
      <c r="P8005">
        <f t="shared" si="998"/>
        <v>6.1971922478092686E-3</v>
      </c>
      <c r="Q8005">
        <f t="shared" si="999"/>
        <v>-6.216474549050232E-3</v>
      </c>
    </row>
    <row r="8006" spans="1:17" x14ac:dyDescent="0.25">
      <c r="A8006">
        <v>7995</v>
      </c>
      <c r="B8006" t="s">
        <v>8120</v>
      </c>
      <c r="C8006" s="8">
        <v>25000</v>
      </c>
      <c r="E8006" t="s">
        <v>22</v>
      </c>
      <c r="F8006" t="s">
        <v>29</v>
      </c>
      <c r="G8006">
        <v>55</v>
      </c>
      <c r="H8006" s="5">
        <v>250</v>
      </c>
      <c r="I8006" s="5">
        <v>3000</v>
      </c>
      <c r="J8006" t="str">
        <f t="shared" si="992"/>
        <v>no</v>
      </c>
      <c r="K8006">
        <f t="shared" si="993"/>
        <v>0</v>
      </c>
      <c r="L8006">
        <f t="shared" si="994"/>
        <v>1</v>
      </c>
      <c r="M8006">
        <f t="shared" si="995"/>
        <v>0</v>
      </c>
      <c r="N8006">
        <f t="shared" si="996"/>
        <v>-5.0775960383633629</v>
      </c>
      <c r="O8006">
        <f t="shared" si="997"/>
        <v>6.2348794255359073E-3</v>
      </c>
      <c r="P8006">
        <f t="shared" si="998"/>
        <v>6.1962465752483445E-3</v>
      </c>
      <c r="Q8006">
        <f t="shared" si="999"/>
        <v>-6.2155229798821713E-3</v>
      </c>
    </row>
    <row r="8007" spans="1:17" x14ac:dyDescent="0.25">
      <c r="A8007">
        <v>7996</v>
      </c>
      <c r="B8007" t="s">
        <v>8121</v>
      </c>
      <c r="C8007" s="8">
        <v>25000</v>
      </c>
      <c r="E8007" t="s">
        <v>22</v>
      </c>
      <c r="F8007" t="s">
        <v>29</v>
      </c>
      <c r="G8007">
        <v>18.329999999999998</v>
      </c>
      <c r="H8007" s="5">
        <v>250</v>
      </c>
      <c r="I8007" s="5">
        <v>3000</v>
      </c>
      <c r="J8007" t="str">
        <f t="shared" si="992"/>
        <v>no</v>
      </c>
      <c r="K8007">
        <f t="shared" si="993"/>
        <v>0</v>
      </c>
      <c r="L8007">
        <f t="shared" si="994"/>
        <v>1</v>
      </c>
      <c r="M8007">
        <f t="shared" si="995"/>
        <v>0</v>
      </c>
      <c r="N8007">
        <f t="shared" si="996"/>
        <v>-5.0775960383633629</v>
      </c>
      <c r="O8007">
        <f t="shared" si="997"/>
        <v>6.2348794255359073E-3</v>
      </c>
      <c r="P8007">
        <f t="shared" si="998"/>
        <v>6.1962465752483445E-3</v>
      </c>
      <c r="Q8007">
        <f t="shared" si="999"/>
        <v>-6.2155229798821713E-3</v>
      </c>
    </row>
    <row r="8008" spans="1:17" x14ac:dyDescent="0.25">
      <c r="A8008">
        <v>7997</v>
      </c>
      <c r="B8008" t="s">
        <v>8122</v>
      </c>
      <c r="C8008" s="8">
        <v>25000</v>
      </c>
      <c r="E8008" t="s">
        <v>22</v>
      </c>
      <c r="F8008" t="s">
        <v>73</v>
      </c>
      <c r="G8008">
        <v>314.85000000000002</v>
      </c>
      <c r="H8008" s="5">
        <v>250</v>
      </c>
      <c r="I8008" s="5">
        <v>9000</v>
      </c>
      <c r="J8008" t="str">
        <f t="shared" si="992"/>
        <v>no</v>
      </c>
      <c r="K8008">
        <f t="shared" si="993"/>
        <v>0</v>
      </c>
      <c r="L8008">
        <f t="shared" si="994"/>
        <v>0</v>
      </c>
      <c r="M8008">
        <f t="shared" si="995"/>
        <v>0</v>
      </c>
      <c r="N8008">
        <f t="shared" si="996"/>
        <v>-5.0619861039084881</v>
      </c>
      <c r="O8008">
        <f t="shared" si="997"/>
        <v>6.3329690794522234E-3</v>
      </c>
      <c r="P8008">
        <f t="shared" si="998"/>
        <v>6.2931149768901407E-3</v>
      </c>
      <c r="Q8008">
        <f t="shared" si="999"/>
        <v>-6.3130000950679839E-3</v>
      </c>
    </row>
    <row r="8009" spans="1:17" x14ac:dyDescent="0.25">
      <c r="A8009">
        <v>7998</v>
      </c>
      <c r="B8009" t="s">
        <v>8123</v>
      </c>
      <c r="C8009" s="8">
        <v>25000</v>
      </c>
      <c r="E8009" t="s">
        <v>22</v>
      </c>
      <c r="F8009" t="s">
        <v>73</v>
      </c>
      <c r="G8009">
        <v>2790.49</v>
      </c>
      <c r="H8009" s="5">
        <v>200</v>
      </c>
      <c r="I8009" s="5">
        <v>9000</v>
      </c>
      <c r="J8009" t="str">
        <f t="shared" si="992"/>
        <v>no</v>
      </c>
      <c r="K8009">
        <f t="shared" si="993"/>
        <v>0</v>
      </c>
      <c r="L8009">
        <f t="shared" si="994"/>
        <v>0</v>
      </c>
      <c r="M8009">
        <f t="shared" si="995"/>
        <v>0</v>
      </c>
      <c r="N8009">
        <f t="shared" si="996"/>
        <v>-5.0619861039084881</v>
      </c>
      <c r="O8009">
        <f t="shared" si="997"/>
        <v>6.3329690794522234E-3</v>
      </c>
      <c r="P8009">
        <f t="shared" si="998"/>
        <v>6.2931149768901407E-3</v>
      </c>
      <c r="Q8009">
        <f t="shared" si="999"/>
        <v>-6.3130000950679839E-3</v>
      </c>
    </row>
    <row r="8010" spans="1:17" x14ac:dyDescent="0.25">
      <c r="A8010">
        <v>7999</v>
      </c>
      <c r="B8010" t="s">
        <v>8124</v>
      </c>
      <c r="C8010" s="8">
        <v>2</v>
      </c>
      <c r="E8010" t="s">
        <v>57</v>
      </c>
      <c r="F8010" t="s">
        <v>74</v>
      </c>
      <c r="G8010">
        <v>42.4</v>
      </c>
      <c r="H8010" s="5">
        <v>730</v>
      </c>
      <c r="I8010" s="5">
        <v>9000</v>
      </c>
      <c r="J8010" t="str">
        <f t="shared" si="992"/>
        <v>yes</v>
      </c>
      <c r="K8010">
        <f t="shared" si="993"/>
        <v>0</v>
      </c>
      <c r="L8010">
        <f t="shared" si="994"/>
        <v>0</v>
      </c>
      <c r="M8010">
        <f t="shared" si="995"/>
        <v>0</v>
      </c>
      <c r="N8010">
        <f t="shared" si="996"/>
        <v>-4.9863532693831756</v>
      </c>
      <c r="O8010">
        <f t="shared" si="997"/>
        <v>6.8305282254162358E-3</v>
      </c>
      <c r="P8010">
        <f t="shared" si="998"/>
        <v>6.7841886334687792E-3</v>
      </c>
      <c r="Q8010">
        <f t="shared" si="999"/>
        <v>-6.8073058548944205E-3</v>
      </c>
    </row>
    <row r="8011" spans="1:17" x14ac:dyDescent="0.25">
      <c r="A8011">
        <v>8000</v>
      </c>
      <c r="B8011" t="s">
        <v>8125</v>
      </c>
      <c r="C8011" s="8">
        <v>2</v>
      </c>
      <c r="E8011" t="s">
        <v>57</v>
      </c>
      <c r="F8011" t="s">
        <v>74</v>
      </c>
      <c r="G8011">
        <v>973.1</v>
      </c>
      <c r="H8011" s="5">
        <v>730</v>
      </c>
      <c r="I8011" s="5">
        <v>9000</v>
      </c>
      <c r="J8011" t="str">
        <f t="shared" si="992"/>
        <v>yes</v>
      </c>
      <c r="K8011">
        <f t="shared" si="993"/>
        <v>0</v>
      </c>
      <c r="L8011">
        <f t="shared" si="994"/>
        <v>0</v>
      </c>
      <c r="M8011">
        <f t="shared" si="995"/>
        <v>0</v>
      </c>
      <c r="N8011">
        <f t="shared" si="996"/>
        <v>-4.9863532693831756</v>
      </c>
      <c r="O8011">
        <f t="shared" si="997"/>
        <v>6.8305282254162358E-3</v>
      </c>
      <c r="P8011">
        <f t="shared" si="998"/>
        <v>6.7841886334687792E-3</v>
      </c>
      <c r="Q8011">
        <f t="shared" si="999"/>
        <v>-6.8073058548944205E-3</v>
      </c>
    </row>
    <row r="8012" spans="1:17" x14ac:dyDescent="0.25">
      <c r="A8012">
        <v>8001</v>
      </c>
      <c r="B8012" t="s">
        <v>8126</v>
      </c>
      <c r="C8012" s="8">
        <v>10000</v>
      </c>
      <c r="E8012" t="s">
        <v>31</v>
      </c>
      <c r="F8012" t="s">
        <v>25</v>
      </c>
      <c r="G8012">
        <v>1999.13</v>
      </c>
      <c r="H8012" s="5">
        <v>300</v>
      </c>
      <c r="I8012" s="5">
        <v>9000</v>
      </c>
      <c r="J8012" t="str">
        <f t="shared" ref="J8012:J8075" si="1000">IF(G8012/C8012&gt;=0.85, "yes", "no")</f>
        <v>no</v>
      </c>
      <c r="K8012">
        <f t="shared" ref="K8012:K8075" si="1001">IF(OR(H8012=500, H8012=600), 1, 0)</f>
        <v>0</v>
      </c>
      <c r="L8012">
        <f t="shared" ref="L8012:L8075" si="1002">IF(F8012="ZDD", 1, 0)</f>
        <v>0</v>
      </c>
      <c r="M8012">
        <f t="shared" ref="M8012:M8075" si="1003">IF(OR(E8012="ZP07", E8012="ZP28",E8012="ZP32",E8012="ZP45",E8012="ZPPY",E8012="ZSPP",E8012="ZXP1",E8012="ZXX7",E8012="ZYPP",E8012="ZYSP",E8012="ZYWP"),1,0)</f>
        <v>0</v>
      </c>
      <c r="N8012">
        <f t="shared" ref="N8012:N8075" si="1004">$P$3+$P$4*L8012+$P$5*(C8012/10000000)+$P$6*(I8012/10000000)+$P$7*M8012</f>
        <v>-5.0166027725267899</v>
      </c>
      <c r="O8012">
        <f t="shared" ref="O8012:O8075" si="1005">EXP(N8012)</f>
        <v>6.6270019440258137E-3</v>
      </c>
      <c r="P8012">
        <f t="shared" ref="P8012:P8075" si="1006">O8012/(1+O8012)</f>
        <v>6.5833739123106819E-3</v>
      </c>
      <c r="Q8012">
        <f t="shared" ref="Q8012:Q8075" si="1007">K8012*LN(P8012)+(1-K8012)*LN(1-P8012)</f>
        <v>-6.6051399000292459E-3</v>
      </c>
    </row>
    <row r="8013" spans="1:17" x14ac:dyDescent="0.25">
      <c r="A8013">
        <v>8002</v>
      </c>
      <c r="B8013" t="s">
        <v>8127</v>
      </c>
      <c r="C8013" s="8">
        <v>25000</v>
      </c>
      <c r="E8013" t="s">
        <v>31</v>
      </c>
      <c r="F8013" t="s">
        <v>29</v>
      </c>
      <c r="G8013">
        <v>3148.07</v>
      </c>
      <c r="H8013" s="5">
        <v>250</v>
      </c>
      <c r="I8013" s="5">
        <v>3000</v>
      </c>
      <c r="J8013" t="str">
        <f t="shared" si="1000"/>
        <v>no</v>
      </c>
      <c r="K8013">
        <f t="shared" si="1001"/>
        <v>0</v>
      </c>
      <c r="L8013">
        <f t="shared" si="1002"/>
        <v>1</v>
      </c>
      <c r="M8013">
        <f t="shared" si="1003"/>
        <v>0</v>
      </c>
      <c r="N8013">
        <f t="shared" si="1004"/>
        <v>-5.0775960383633629</v>
      </c>
      <c r="O8013">
        <f t="shared" si="1005"/>
        <v>6.2348794255359073E-3</v>
      </c>
      <c r="P8013">
        <f t="shared" si="1006"/>
        <v>6.1962465752483445E-3</v>
      </c>
      <c r="Q8013">
        <f t="shared" si="1007"/>
        <v>-6.2155229798821713E-3</v>
      </c>
    </row>
    <row r="8014" spans="1:17" x14ac:dyDescent="0.25">
      <c r="A8014">
        <v>8003</v>
      </c>
      <c r="B8014" t="s">
        <v>8128</v>
      </c>
      <c r="C8014" s="8">
        <v>2</v>
      </c>
      <c r="E8014" t="s">
        <v>57</v>
      </c>
      <c r="F8014" t="s">
        <v>74</v>
      </c>
      <c r="G8014">
        <v>431.36</v>
      </c>
      <c r="H8014" s="5">
        <v>730</v>
      </c>
      <c r="I8014" s="5">
        <v>9000</v>
      </c>
      <c r="J8014" t="str">
        <f t="shared" si="1000"/>
        <v>yes</v>
      </c>
      <c r="K8014">
        <f t="shared" si="1001"/>
        <v>0</v>
      </c>
      <c r="L8014">
        <f t="shared" si="1002"/>
        <v>0</v>
      </c>
      <c r="M8014">
        <f t="shared" si="1003"/>
        <v>0</v>
      </c>
      <c r="N8014">
        <f t="shared" si="1004"/>
        <v>-4.9863532693831756</v>
      </c>
      <c r="O8014">
        <f t="shared" si="1005"/>
        <v>6.8305282254162358E-3</v>
      </c>
      <c r="P8014">
        <f t="shared" si="1006"/>
        <v>6.7841886334687792E-3</v>
      </c>
      <c r="Q8014">
        <f t="shared" si="1007"/>
        <v>-6.8073058548944205E-3</v>
      </c>
    </row>
    <row r="8015" spans="1:17" x14ac:dyDescent="0.25">
      <c r="A8015">
        <v>8004</v>
      </c>
      <c r="B8015" t="s">
        <v>8129</v>
      </c>
      <c r="C8015" s="8">
        <v>2</v>
      </c>
      <c r="E8015" t="s">
        <v>34</v>
      </c>
      <c r="F8015" t="s">
        <v>30</v>
      </c>
      <c r="G8015">
        <v>5323.46</v>
      </c>
      <c r="H8015" s="5">
        <v>350</v>
      </c>
      <c r="I8015" s="5">
        <v>2000</v>
      </c>
      <c r="J8015" t="str">
        <f t="shared" si="1000"/>
        <v>yes</v>
      </c>
      <c r="K8015">
        <f t="shared" si="1001"/>
        <v>0</v>
      </c>
      <c r="L8015">
        <f t="shared" si="1002"/>
        <v>0</v>
      </c>
      <c r="M8015">
        <f t="shared" si="1003"/>
        <v>1</v>
      </c>
      <c r="N8015">
        <f t="shared" si="1004"/>
        <v>-2.4455691981463676</v>
      </c>
      <c r="O8015">
        <f t="shared" si="1005"/>
        <v>8.6676784592887995E-2</v>
      </c>
      <c r="P8015">
        <f t="shared" si="1006"/>
        <v>7.976316952916275E-2</v>
      </c>
      <c r="Q8015">
        <f t="shared" si="1007"/>
        <v>-8.3124217642210008E-2</v>
      </c>
    </row>
    <row r="8016" spans="1:17" x14ac:dyDescent="0.25">
      <c r="A8016">
        <v>8005</v>
      </c>
      <c r="B8016" t="s">
        <v>8130</v>
      </c>
      <c r="C8016" s="8">
        <v>50000</v>
      </c>
      <c r="E8016" t="s">
        <v>22</v>
      </c>
      <c r="F8016" t="s">
        <v>29</v>
      </c>
      <c r="G8016">
        <v>24481.53</v>
      </c>
      <c r="H8016" s="5">
        <v>350</v>
      </c>
      <c r="I8016" s="5">
        <v>2000</v>
      </c>
      <c r="J8016" t="str">
        <f t="shared" si="1000"/>
        <v>no</v>
      </c>
      <c r="K8016">
        <f t="shared" si="1001"/>
        <v>0</v>
      </c>
      <c r="L8016">
        <f t="shared" si="1002"/>
        <v>1</v>
      </c>
      <c r="M8016">
        <f t="shared" si="1003"/>
        <v>0</v>
      </c>
      <c r="N8016">
        <f t="shared" si="1004"/>
        <v>-5.1532605173580617</v>
      </c>
      <c r="O8016">
        <f t="shared" si="1005"/>
        <v>5.7805264602463387E-3</v>
      </c>
      <c r="P8016">
        <f t="shared" si="1006"/>
        <v>5.7473040172992601E-3</v>
      </c>
      <c r="Q8016">
        <f t="shared" si="1007"/>
        <v>-5.763883323760685E-3</v>
      </c>
    </row>
    <row r="8017" spans="1:17" x14ac:dyDescent="0.25">
      <c r="A8017">
        <v>8006</v>
      </c>
      <c r="B8017" t="s">
        <v>8131</v>
      </c>
      <c r="C8017" s="8">
        <v>50000</v>
      </c>
      <c r="E8017" t="s">
        <v>22</v>
      </c>
      <c r="F8017" t="s">
        <v>29</v>
      </c>
      <c r="G8017">
        <v>53581.5</v>
      </c>
      <c r="H8017" s="5">
        <v>350</v>
      </c>
      <c r="I8017" s="5">
        <v>2000</v>
      </c>
      <c r="J8017" t="str">
        <f t="shared" si="1000"/>
        <v>yes</v>
      </c>
      <c r="K8017">
        <f t="shared" si="1001"/>
        <v>0</v>
      </c>
      <c r="L8017">
        <f t="shared" si="1002"/>
        <v>1</v>
      </c>
      <c r="M8017">
        <f t="shared" si="1003"/>
        <v>0</v>
      </c>
      <c r="N8017">
        <f t="shared" si="1004"/>
        <v>-5.1532605173580617</v>
      </c>
      <c r="O8017">
        <f t="shared" si="1005"/>
        <v>5.7805264602463387E-3</v>
      </c>
      <c r="P8017">
        <f t="shared" si="1006"/>
        <v>5.7473040172992601E-3</v>
      </c>
      <c r="Q8017">
        <f t="shared" si="1007"/>
        <v>-5.763883323760685E-3</v>
      </c>
    </row>
    <row r="8018" spans="1:17" x14ac:dyDescent="0.25">
      <c r="A8018">
        <v>8007</v>
      </c>
      <c r="B8018" t="s">
        <v>8132</v>
      </c>
      <c r="C8018" s="8">
        <v>225000</v>
      </c>
      <c r="E8018" t="s">
        <v>22</v>
      </c>
      <c r="F8018" t="s">
        <v>29</v>
      </c>
      <c r="G8018">
        <v>117706.09</v>
      </c>
      <c r="H8018" s="5">
        <v>200</v>
      </c>
      <c r="I8018" s="5">
        <v>2000</v>
      </c>
      <c r="J8018" t="str">
        <f t="shared" si="1000"/>
        <v>no</v>
      </c>
      <c r="K8018">
        <f t="shared" si="1001"/>
        <v>0</v>
      </c>
      <c r="L8018">
        <f t="shared" si="1002"/>
        <v>1</v>
      </c>
      <c r="M8018">
        <f t="shared" si="1003"/>
        <v>0</v>
      </c>
      <c r="N8018">
        <f t="shared" si="1004"/>
        <v>-5.6827327168112021</v>
      </c>
      <c r="O8018">
        <f t="shared" si="1005"/>
        <v>3.4042428890343245E-3</v>
      </c>
      <c r="P8018">
        <f t="shared" si="1006"/>
        <v>3.3926933368676184E-3</v>
      </c>
      <c r="Q8018">
        <f t="shared" si="1007"/>
        <v>-3.3984615711686512E-3</v>
      </c>
    </row>
    <row r="8019" spans="1:17" x14ac:dyDescent="0.25">
      <c r="A8019">
        <v>8008</v>
      </c>
      <c r="B8019" t="s">
        <v>8133</v>
      </c>
      <c r="C8019" s="8">
        <v>30000</v>
      </c>
      <c r="E8019" t="s">
        <v>22</v>
      </c>
      <c r="F8019" t="s">
        <v>29</v>
      </c>
      <c r="G8019">
        <v>170.83</v>
      </c>
      <c r="H8019" s="5">
        <v>300</v>
      </c>
      <c r="I8019" s="5">
        <v>9000</v>
      </c>
      <c r="J8019" t="str">
        <f t="shared" si="1000"/>
        <v>no</v>
      </c>
      <c r="K8019">
        <f t="shared" si="1001"/>
        <v>0</v>
      </c>
      <c r="L8019">
        <f t="shared" si="1002"/>
        <v>1</v>
      </c>
      <c r="M8019">
        <f t="shared" si="1003"/>
        <v>0</v>
      </c>
      <c r="N8019">
        <f t="shared" si="1004"/>
        <v>-5.0925702553393766</v>
      </c>
      <c r="O8019">
        <f t="shared" si="1005"/>
        <v>6.1422125268522712E-3</v>
      </c>
      <c r="P8019">
        <f t="shared" si="1006"/>
        <v>6.1047160633749334E-3</v>
      </c>
      <c r="Q8019">
        <f t="shared" si="1007"/>
        <v>-6.1234260273580268E-3</v>
      </c>
    </row>
    <row r="8020" spans="1:17" x14ac:dyDescent="0.25">
      <c r="A8020">
        <v>8009</v>
      </c>
      <c r="B8020" t="s">
        <v>8134</v>
      </c>
      <c r="C8020" s="8">
        <v>150000</v>
      </c>
      <c r="E8020" t="s">
        <v>22</v>
      </c>
      <c r="F8020" t="s">
        <v>29</v>
      </c>
      <c r="G8020">
        <v>90812.819999999992</v>
      </c>
      <c r="H8020" s="5">
        <v>300</v>
      </c>
      <c r="I8020" s="5">
        <v>2000</v>
      </c>
      <c r="J8020" t="str">
        <f t="shared" si="1000"/>
        <v>no</v>
      </c>
      <c r="K8020">
        <f t="shared" si="1001"/>
        <v>0</v>
      </c>
      <c r="L8020">
        <f t="shared" si="1002"/>
        <v>1</v>
      </c>
      <c r="M8020">
        <f t="shared" si="1003"/>
        <v>0</v>
      </c>
      <c r="N8020">
        <f t="shared" si="1004"/>
        <v>-5.4558160599027135</v>
      </c>
      <c r="O8020">
        <f t="shared" si="1005"/>
        <v>4.2713896492300599E-3</v>
      </c>
      <c r="P8020">
        <f t="shared" si="1006"/>
        <v>4.2532224787584184E-3</v>
      </c>
      <c r="Q8020">
        <f t="shared" si="1007"/>
        <v>-4.2622931583676015E-3</v>
      </c>
    </row>
    <row r="8021" spans="1:17" x14ac:dyDescent="0.25">
      <c r="A8021">
        <v>8010</v>
      </c>
      <c r="B8021" t="s">
        <v>8135</v>
      </c>
      <c r="C8021" s="8">
        <v>1</v>
      </c>
      <c r="E8021" t="s">
        <v>34</v>
      </c>
      <c r="F8021" t="s">
        <v>30</v>
      </c>
      <c r="G8021">
        <v>63</v>
      </c>
      <c r="H8021" s="5">
        <v>350</v>
      </c>
      <c r="I8021" s="5">
        <v>2000</v>
      </c>
      <c r="J8021" t="str">
        <f t="shared" si="1000"/>
        <v>yes</v>
      </c>
      <c r="K8021">
        <f t="shared" si="1001"/>
        <v>0</v>
      </c>
      <c r="L8021">
        <f t="shared" si="1002"/>
        <v>0</v>
      </c>
      <c r="M8021">
        <f t="shared" si="1003"/>
        <v>1</v>
      </c>
      <c r="N8021">
        <f t="shared" si="1004"/>
        <v>-2.4455661725909428</v>
      </c>
      <c r="O8021">
        <f t="shared" si="1005"/>
        <v>8.6677046838700561E-2</v>
      </c>
      <c r="P8021">
        <f t="shared" si="1006"/>
        <v>7.9763391608257961E-2</v>
      </c>
      <c r="Q8021">
        <f t="shared" si="1007"/>
        <v>-8.3124458970436257E-2</v>
      </c>
    </row>
    <row r="8022" spans="1:17" x14ac:dyDescent="0.25">
      <c r="A8022">
        <v>8011</v>
      </c>
      <c r="B8022" t="s">
        <v>8136</v>
      </c>
      <c r="C8022" s="8">
        <v>25000</v>
      </c>
      <c r="E8022" t="s">
        <v>40</v>
      </c>
      <c r="F8022" t="s">
        <v>73</v>
      </c>
      <c r="G8022">
        <v>881.52</v>
      </c>
      <c r="H8022" s="5">
        <v>200</v>
      </c>
      <c r="I8022" s="5">
        <v>9000</v>
      </c>
      <c r="J8022" t="str">
        <f t="shared" si="1000"/>
        <v>no</v>
      </c>
      <c r="K8022">
        <f t="shared" si="1001"/>
        <v>0</v>
      </c>
      <c r="L8022">
        <f t="shared" si="1002"/>
        <v>0</v>
      </c>
      <c r="M8022">
        <f t="shared" si="1003"/>
        <v>0</v>
      </c>
      <c r="N8022">
        <f t="shared" si="1004"/>
        <v>-5.0619861039084881</v>
      </c>
      <c r="O8022">
        <f t="shared" si="1005"/>
        <v>6.3329690794522234E-3</v>
      </c>
      <c r="P8022">
        <f t="shared" si="1006"/>
        <v>6.2931149768901407E-3</v>
      </c>
      <c r="Q8022">
        <f t="shared" si="1007"/>
        <v>-6.3130000950679839E-3</v>
      </c>
    </row>
    <row r="8023" spans="1:17" x14ac:dyDescent="0.25">
      <c r="A8023">
        <v>8012</v>
      </c>
      <c r="B8023" t="s">
        <v>8137</v>
      </c>
      <c r="C8023" s="8">
        <v>315000</v>
      </c>
      <c r="E8023" t="s">
        <v>22</v>
      </c>
      <c r="F8023" t="s">
        <v>29</v>
      </c>
      <c r="G8023">
        <v>197288.77</v>
      </c>
      <c r="H8023" s="5">
        <v>250</v>
      </c>
      <c r="I8023" s="5">
        <v>2000</v>
      </c>
      <c r="J8023" t="str">
        <f t="shared" si="1000"/>
        <v>no</v>
      </c>
      <c r="K8023">
        <f t="shared" si="1001"/>
        <v>0</v>
      </c>
      <c r="L8023">
        <f t="shared" si="1002"/>
        <v>1</v>
      </c>
      <c r="M8023">
        <f t="shared" si="1003"/>
        <v>0</v>
      </c>
      <c r="N8023">
        <f t="shared" si="1004"/>
        <v>-5.9550327051013889</v>
      </c>
      <c r="O8023">
        <f t="shared" si="1005"/>
        <v>2.592759036768557E-3</v>
      </c>
      <c r="P8023">
        <f t="shared" si="1006"/>
        <v>2.5860540218338758E-3</v>
      </c>
      <c r="Q8023">
        <f t="shared" si="1007"/>
        <v>-2.5894036356368519E-3</v>
      </c>
    </row>
    <row r="8024" spans="1:17" x14ac:dyDescent="0.25">
      <c r="A8024">
        <v>8013</v>
      </c>
      <c r="B8024" t="s">
        <v>8138</v>
      </c>
      <c r="C8024" s="8">
        <v>25000</v>
      </c>
      <c r="E8024" t="s">
        <v>22</v>
      </c>
      <c r="F8024" t="s">
        <v>30</v>
      </c>
      <c r="G8024">
        <v>9379</v>
      </c>
      <c r="H8024" s="5">
        <v>300</v>
      </c>
      <c r="I8024" s="5">
        <v>2000</v>
      </c>
      <c r="J8024" t="str">
        <f t="shared" si="1000"/>
        <v>no</v>
      </c>
      <c r="K8024">
        <f t="shared" si="1001"/>
        <v>0</v>
      </c>
      <c r="L8024">
        <f t="shared" si="1002"/>
        <v>0</v>
      </c>
      <c r="M8024">
        <f t="shared" si="1003"/>
        <v>0</v>
      </c>
      <c r="N8024">
        <f t="shared" si="1004"/>
        <v>-5.0621652574182434</v>
      </c>
      <c r="O8024">
        <f t="shared" si="1005"/>
        <v>6.3318346074398239E-3</v>
      </c>
      <c r="P8024">
        <f t="shared" si="1006"/>
        <v>6.2919947374116512E-3</v>
      </c>
      <c r="Q8024">
        <f t="shared" si="1007"/>
        <v>-6.3118727617829315E-3</v>
      </c>
    </row>
    <row r="8025" spans="1:17" x14ac:dyDescent="0.25">
      <c r="A8025">
        <v>8014</v>
      </c>
      <c r="B8025" t="s">
        <v>8139</v>
      </c>
      <c r="C8025" s="8">
        <v>2</v>
      </c>
      <c r="E8025" t="s">
        <v>57</v>
      </c>
      <c r="F8025" t="s">
        <v>74</v>
      </c>
      <c r="G8025">
        <v>26.73</v>
      </c>
      <c r="H8025" s="5">
        <v>730</v>
      </c>
      <c r="I8025" s="5">
        <v>9000</v>
      </c>
      <c r="J8025" t="str">
        <f t="shared" si="1000"/>
        <v>yes</v>
      </c>
      <c r="K8025">
        <f t="shared" si="1001"/>
        <v>0</v>
      </c>
      <c r="L8025">
        <f t="shared" si="1002"/>
        <v>0</v>
      </c>
      <c r="M8025">
        <f t="shared" si="1003"/>
        <v>0</v>
      </c>
      <c r="N8025">
        <f t="shared" si="1004"/>
        <v>-4.9863532693831756</v>
      </c>
      <c r="O8025">
        <f t="shared" si="1005"/>
        <v>6.8305282254162358E-3</v>
      </c>
      <c r="P8025">
        <f t="shared" si="1006"/>
        <v>6.7841886334687792E-3</v>
      </c>
      <c r="Q8025">
        <f t="shared" si="1007"/>
        <v>-6.8073058548944205E-3</v>
      </c>
    </row>
    <row r="8026" spans="1:17" x14ac:dyDescent="0.25">
      <c r="A8026">
        <v>8015</v>
      </c>
      <c r="B8026" t="s">
        <v>8140</v>
      </c>
      <c r="C8026" s="8">
        <v>900000</v>
      </c>
      <c r="E8026" t="s">
        <v>22</v>
      </c>
      <c r="F8026" t="s">
        <v>29</v>
      </c>
      <c r="G8026">
        <v>502833.15</v>
      </c>
      <c r="H8026" s="5">
        <v>300</v>
      </c>
      <c r="I8026" s="5">
        <v>2000</v>
      </c>
      <c r="J8026" t="str">
        <f t="shared" si="1000"/>
        <v>no</v>
      </c>
      <c r="K8026">
        <f t="shared" si="1001"/>
        <v>0</v>
      </c>
      <c r="L8026">
        <f t="shared" si="1002"/>
        <v>1</v>
      </c>
      <c r="M8026">
        <f t="shared" si="1003"/>
        <v>0</v>
      </c>
      <c r="N8026">
        <f t="shared" si="1004"/>
        <v>-7.7249826289876014</v>
      </c>
      <c r="O8026">
        <f t="shared" si="1005"/>
        <v>4.4165451182472587E-4</v>
      </c>
      <c r="P8026">
        <f t="shared" si="1006"/>
        <v>4.4145953922743804E-4</v>
      </c>
      <c r="Q8026">
        <f t="shared" si="1007"/>
        <v>-4.4155701117753121E-4</v>
      </c>
    </row>
    <row r="8027" spans="1:17" x14ac:dyDescent="0.25">
      <c r="A8027">
        <v>8016</v>
      </c>
      <c r="B8027" t="s">
        <v>8141</v>
      </c>
      <c r="C8027" s="8">
        <v>50000</v>
      </c>
      <c r="E8027" t="s">
        <v>72</v>
      </c>
      <c r="F8027" t="s">
        <v>39</v>
      </c>
      <c r="G8027">
        <v>949.25</v>
      </c>
      <c r="H8027" s="5">
        <v>250</v>
      </c>
      <c r="I8027" s="5">
        <v>3000</v>
      </c>
      <c r="J8027" t="str">
        <f t="shared" si="1000"/>
        <v>no</v>
      </c>
      <c r="K8027">
        <f t="shared" si="1001"/>
        <v>0</v>
      </c>
      <c r="L8027">
        <f t="shared" si="1002"/>
        <v>0</v>
      </c>
      <c r="M8027">
        <f t="shared" si="1003"/>
        <v>0</v>
      </c>
      <c r="N8027">
        <f t="shared" si="1004"/>
        <v>-5.1377785496958692</v>
      </c>
      <c r="O8027">
        <f t="shared" si="1005"/>
        <v>5.870716744024263E-3</v>
      </c>
      <c r="P8027">
        <f t="shared" si="1006"/>
        <v>5.8364525841130077E-3</v>
      </c>
      <c r="Q8027">
        <f t="shared" si="1007"/>
        <v>-5.8535512362708998E-3</v>
      </c>
    </row>
    <row r="8028" spans="1:17" x14ac:dyDescent="0.25">
      <c r="A8028">
        <v>8017</v>
      </c>
      <c r="B8028" t="s">
        <v>8142</v>
      </c>
      <c r="C8028" s="8">
        <v>25000</v>
      </c>
      <c r="E8028" t="s">
        <v>22</v>
      </c>
      <c r="F8028" t="s">
        <v>73</v>
      </c>
      <c r="G8028">
        <v>534.55999999999995</v>
      </c>
      <c r="H8028" s="5">
        <v>250</v>
      </c>
      <c r="I8028" s="5">
        <v>9000</v>
      </c>
      <c r="J8028" t="str">
        <f t="shared" si="1000"/>
        <v>no</v>
      </c>
      <c r="K8028">
        <f t="shared" si="1001"/>
        <v>0</v>
      </c>
      <c r="L8028">
        <f t="shared" si="1002"/>
        <v>0</v>
      </c>
      <c r="M8028">
        <f t="shared" si="1003"/>
        <v>0</v>
      </c>
      <c r="N8028">
        <f t="shared" si="1004"/>
        <v>-5.0619861039084881</v>
      </c>
      <c r="O8028">
        <f t="shared" si="1005"/>
        <v>6.3329690794522234E-3</v>
      </c>
      <c r="P8028">
        <f t="shared" si="1006"/>
        <v>6.2931149768901407E-3</v>
      </c>
      <c r="Q8028">
        <f t="shared" si="1007"/>
        <v>-6.3130000950679839E-3</v>
      </c>
    </row>
    <row r="8029" spans="1:17" x14ac:dyDescent="0.25">
      <c r="A8029">
        <v>8018</v>
      </c>
      <c r="B8029" t="s">
        <v>8143</v>
      </c>
      <c r="C8029" s="8">
        <v>2</v>
      </c>
      <c r="E8029" t="s">
        <v>57</v>
      </c>
      <c r="F8029" t="s">
        <v>74</v>
      </c>
      <c r="G8029">
        <v>-73.75</v>
      </c>
      <c r="H8029" s="5">
        <v>730</v>
      </c>
      <c r="I8029" s="5">
        <v>9000</v>
      </c>
      <c r="J8029" t="str">
        <f t="shared" si="1000"/>
        <v>no</v>
      </c>
      <c r="K8029">
        <f t="shared" si="1001"/>
        <v>0</v>
      </c>
      <c r="L8029">
        <f t="shared" si="1002"/>
        <v>0</v>
      </c>
      <c r="M8029">
        <f t="shared" si="1003"/>
        <v>0</v>
      </c>
      <c r="N8029">
        <f t="shared" si="1004"/>
        <v>-4.9863532693831756</v>
      </c>
      <c r="O8029">
        <f t="shared" si="1005"/>
        <v>6.8305282254162358E-3</v>
      </c>
      <c r="P8029">
        <f t="shared" si="1006"/>
        <v>6.7841886334687792E-3</v>
      </c>
      <c r="Q8029">
        <f t="shared" si="1007"/>
        <v>-6.8073058548944205E-3</v>
      </c>
    </row>
    <row r="8030" spans="1:17" x14ac:dyDescent="0.25">
      <c r="A8030">
        <v>8019</v>
      </c>
      <c r="B8030" t="s">
        <v>8144</v>
      </c>
      <c r="C8030" s="8">
        <v>50000</v>
      </c>
      <c r="E8030" t="s">
        <v>31</v>
      </c>
      <c r="F8030" t="s">
        <v>29</v>
      </c>
      <c r="G8030">
        <v>37103.339999999997</v>
      </c>
      <c r="H8030" s="5">
        <v>350</v>
      </c>
      <c r="I8030" s="5">
        <v>2000</v>
      </c>
      <c r="J8030" t="str">
        <f t="shared" si="1000"/>
        <v>no</v>
      </c>
      <c r="K8030">
        <f t="shared" si="1001"/>
        <v>0</v>
      </c>
      <c r="L8030">
        <f t="shared" si="1002"/>
        <v>1</v>
      </c>
      <c r="M8030">
        <f t="shared" si="1003"/>
        <v>0</v>
      </c>
      <c r="N8030">
        <f t="shared" si="1004"/>
        <v>-5.1532605173580617</v>
      </c>
      <c r="O8030">
        <f t="shared" si="1005"/>
        <v>5.7805264602463387E-3</v>
      </c>
      <c r="P8030">
        <f t="shared" si="1006"/>
        <v>5.7473040172992601E-3</v>
      </c>
      <c r="Q8030">
        <f t="shared" si="1007"/>
        <v>-5.763883323760685E-3</v>
      </c>
    </row>
    <row r="8031" spans="1:17" x14ac:dyDescent="0.25">
      <c r="A8031">
        <v>8020</v>
      </c>
      <c r="B8031" t="s">
        <v>8145</v>
      </c>
      <c r="C8031" s="8">
        <v>180000</v>
      </c>
      <c r="E8031" t="s">
        <v>22</v>
      </c>
      <c r="F8031" t="s">
        <v>29</v>
      </c>
      <c r="G8031">
        <v>93694.8</v>
      </c>
      <c r="H8031" s="5">
        <v>300</v>
      </c>
      <c r="I8031" s="5">
        <v>2000</v>
      </c>
      <c r="J8031" t="str">
        <f t="shared" si="1000"/>
        <v>no</v>
      </c>
      <c r="K8031">
        <f t="shared" si="1001"/>
        <v>0</v>
      </c>
      <c r="L8031">
        <f t="shared" si="1002"/>
        <v>1</v>
      </c>
      <c r="M8031">
        <f t="shared" si="1003"/>
        <v>0</v>
      </c>
      <c r="N8031">
        <f t="shared" si="1004"/>
        <v>-5.5465827226661091</v>
      </c>
      <c r="O8031">
        <f t="shared" si="1005"/>
        <v>3.9007644873221919E-3</v>
      </c>
      <c r="P8031">
        <f t="shared" si="1006"/>
        <v>3.8856076470011026E-3</v>
      </c>
      <c r="Q8031">
        <f t="shared" si="1007"/>
        <v>-3.8931762324581742E-3</v>
      </c>
    </row>
    <row r="8032" spans="1:17" x14ac:dyDescent="0.25">
      <c r="A8032">
        <v>8021</v>
      </c>
      <c r="B8032" t="s">
        <v>8146</v>
      </c>
      <c r="C8032" s="8">
        <v>300000</v>
      </c>
      <c r="E8032" t="s">
        <v>35</v>
      </c>
      <c r="F8032" t="s">
        <v>29</v>
      </c>
      <c r="G8032">
        <v>68058.960000000006</v>
      </c>
      <c r="H8032" s="5">
        <v>250</v>
      </c>
      <c r="I8032" s="5">
        <v>2000</v>
      </c>
      <c r="J8032" t="str">
        <f t="shared" si="1000"/>
        <v>no</v>
      </c>
      <c r="K8032">
        <f t="shared" si="1001"/>
        <v>0</v>
      </c>
      <c r="L8032">
        <f t="shared" si="1002"/>
        <v>1</v>
      </c>
      <c r="M8032">
        <f t="shared" si="1003"/>
        <v>0</v>
      </c>
      <c r="N8032">
        <f t="shared" si="1004"/>
        <v>-5.9096493737196916</v>
      </c>
      <c r="O8032">
        <f t="shared" si="1005"/>
        <v>2.7131380181224414E-3</v>
      </c>
      <c r="P8032">
        <f t="shared" si="1006"/>
        <v>2.7057968179064647E-3</v>
      </c>
      <c r="Q8032">
        <f t="shared" si="1007"/>
        <v>-2.7094641028955597E-3</v>
      </c>
    </row>
    <row r="8033" spans="1:17" x14ac:dyDescent="0.25">
      <c r="A8033">
        <v>8022</v>
      </c>
      <c r="B8033" t="s">
        <v>8147</v>
      </c>
      <c r="C8033" s="8">
        <v>225000</v>
      </c>
      <c r="E8033" t="s">
        <v>45</v>
      </c>
      <c r="F8033" t="s">
        <v>29</v>
      </c>
      <c r="G8033">
        <v>82366.509999999995</v>
      </c>
      <c r="H8033" s="5">
        <v>200</v>
      </c>
      <c r="I8033" s="5">
        <v>2000</v>
      </c>
      <c r="J8033" t="str">
        <f t="shared" si="1000"/>
        <v>no</v>
      </c>
      <c r="K8033">
        <f t="shared" si="1001"/>
        <v>0</v>
      </c>
      <c r="L8033">
        <f t="shared" si="1002"/>
        <v>1</v>
      </c>
      <c r="M8033">
        <f t="shared" si="1003"/>
        <v>0</v>
      </c>
      <c r="N8033">
        <f t="shared" si="1004"/>
        <v>-5.6827327168112021</v>
      </c>
      <c r="O8033">
        <f t="shared" si="1005"/>
        <v>3.4042428890343245E-3</v>
      </c>
      <c r="P8033">
        <f t="shared" si="1006"/>
        <v>3.3926933368676184E-3</v>
      </c>
      <c r="Q8033">
        <f t="shared" si="1007"/>
        <v>-3.3984615711686512E-3</v>
      </c>
    </row>
    <row r="8034" spans="1:17" x14ac:dyDescent="0.25">
      <c r="A8034">
        <v>8023</v>
      </c>
      <c r="B8034" t="s">
        <v>8148</v>
      </c>
      <c r="C8034" s="8">
        <v>350000</v>
      </c>
      <c r="E8034" t="s">
        <v>22</v>
      </c>
      <c r="F8034" t="s">
        <v>29</v>
      </c>
      <c r="G8034">
        <v>174936.12</v>
      </c>
      <c r="H8034" s="5">
        <v>250</v>
      </c>
      <c r="I8034" s="5">
        <v>2000</v>
      </c>
      <c r="J8034" t="str">
        <f t="shared" si="1000"/>
        <v>no</v>
      </c>
      <c r="K8034">
        <f t="shared" si="1001"/>
        <v>0</v>
      </c>
      <c r="L8034">
        <f t="shared" si="1002"/>
        <v>1</v>
      </c>
      <c r="M8034">
        <f t="shared" si="1003"/>
        <v>0</v>
      </c>
      <c r="N8034">
        <f t="shared" si="1004"/>
        <v>-6.060927144992017</v>
      </c>
      <c r="O8034">
        <f t="shared" si="1005"/>
        <v>2.332237562449874E-3</v>
      </c>
      <c r="P8034">
        <f t="shared" si="1006"/>
        <v>2.3268108866991966E-3</v>
      </c>
      <c r="Q8034">
        <f t="shared" si="1007"/>
        <v>-2.3295221176480264E-3</v>
      </c>
    </row>
    <row r="8035" spans="1:17" x14ac:dyDescent="0.25">
      <c r="A8035">
        <v>8024</v>
      </c>
      <c r="B8035" t="s">
        <v>8149</v>
      </c>
      <c r="C8035" s="8">
        <v>300000</v>
      </c>
      <c r="E8035" t="s">
        <v>22</v>
      </c>
      <c r="F8035" t="s">
        <v>29</v>
      </c>
      <c r="G8035">
        <v>32413.48</v>
      </c>
      <c r="H8035" s="5">
        <v>250</v>
      </c>
      <c r="I8035" s="5">
        <v>2000</v>
      </c>
      <c r="J8035" t="str">
        <f t="shared" si="1000"/>
        <v>no</v>
      </c>
      <c r="K8035">
        <f t="shared" si="1001"/>
        <v>0</v>
      </c>
      <c r="L8035">
        <f t="shared" si="1002"/>
        <v>1</v>
      </c>
      <c r="M8035">
        <f t="shared" si="1003"/>
        <v>0</v>
      </c>
      <c r="N8035">
        <f t="shared" si="1004"/>
        <v>-5.9096493737196916</v>
      </c>
      <c r="O8035">
        <f t="shared" si="1005"/>
        <v>2.7131380181224414E-3</v>
      </c>
      <c r="P8035">
        <f t="shared" si="1006"/>
        <v>2.7057968179064647E-3</v>
      </c>
      <c r="Q8035">
        <f t="shared" si="1007"/>
        <v>-2.7094641028955597E-3</v>
      </c>
    </row>
    <row r="8036" spans="1:17" x14ac:dyDescent="0.25">
      <c r="A8036">
        <v>8025</v>
      </c>
      <c r="B8036" t="s">
        <v>8150</v>
      </c>
      <c r="C8036" s="8">
        <v>450000</v>
      </c>
      <c r="E8036" t="s">
        <v>31</v>
      </c>
      <c r="F8036" t="s">
        <v>29</v>
      </c>
      <c r="G8036">
        <v>132492.32</v>
      </c>
      <c r="H8036" s="5">
        <v>200</v>
      </c>
      <c r="I8036" s="5">
        <v>2000</v>
      </c>
      <c r="J8036" t="str">
        <f t="shared" si="1000"/>
        <v>no</v>
      </c>
      <c r="K8036">
        <f t="shared" si="1001"/>
        <v>0</v>
      </c>
      <c r="L8036">
        <f t="shared" si="1002"/>
        <v>1</v>
      </c>
      <c r="M8036">
        <f t="shared" si="1003"/>
        <v>0</v>
      </c>
      <c r="N8036">
        <f t="shared" si="1004"/>
        <v>-6.3634826875366688</v>
      </c>
      <c r="O8036">
        <f t="shared" si="1005"/>
        <v>1.7233543436404248E-3</v>
      </c>
      <c r="P8036">
        <f t="shared" si="1006"/>
        <v>1.7203895029178182E-3</v>
      </c>
      <c r="Q8036">
        <f t="shared" si="1007"/>
        <v>-1.7218710724336713E-3</v>
      </c>
    </row>
    <row r="8037" spans="1:17" x14ac:dyDescent="0.25">
      <c r="A8037">
        <v>8026</v>
      </c>
      <c r="B8037" t="s">
        <v>8151</v>
      </c>
      <c r="C8037" s="8">
        <v>175000</v>
      </c>
      <c r="E8037" t="s">
        <v>22</v>
      </c>
      <c r="F8037" t="s">
        <v>29</v>
      </c>
      <c r="G8037">
        <v>312297.15000000002</v>
      </c>
      <c r="H8037" s="5">
        <v>350</v>
      </c>
      <c r="I8037" s="5">
        <v>2000</v>
      </c>
      <c r="J8037" t="str">
        <f t="shared" si="1000"/>
        <v>yes</v>
      </c>
      <c r="K8037">
        <f t="shared" si="1001"/>
        <v>0</v>
      </c>
      <c r="L8037">
        <f t="shared" si="1002"/>
        <v>1</v>
      </c>
      <c r="M8037">
        <f t="shared" si="1003"/>
        <v>0</v>
      </c>
      <c r="N8037">
        <f t="shared" si="1004"/>
        <v>-5.5314549455388766</v>
      </c>
      <c r="O8037">
        <f t="shared" si="1005"/>
        <v>3.9602229866583377E-3</v>
      </c>
      <c r="P8037">
        <f t="shared" si="1006"/>
        <v>3.9446014851835069E-3</v>
      </c>
      <c r="Q8037">
        <f t="shared" si="1007"/>
        <v>-3.9524019455174668E-3</v>
      </c>
    </row>
    <row r="8038" spans="1:17" x14ac:dyDescent="0.25">
      <c r="A8038">
        <v>8027</v>
      </c>
      <c r="B8038" t="s">
        <v>8152</v>
      </c>
      <c r="C8038" s="8">
        <v>25000</v>
      </c>
      <c r="E8038" t="s">
        <v>22</v>
      </c>
      <c r="F8038" t="s">
        <v>73</v>
      </c>
      <c r="G8038">
        <v>264.73</v>
      </c>
      <c r="H8038" s="5">
        <v>200</v>
      </c>
      <c r="I8038" s="5">
        <v>9000</v>
      </c>
      <c r="J8038" t="str">
        <f t="shared" si="1000"/>
        <v>no</v>
      </c>
      <c r="K8038">
        <f t="shared" si="1001"/>
        <v>0</v>
      </c>
      <c r="L8038">
        <f t="shared" si="1002"/>
        <v>0</v>
      </c>
      <c r="M8038">
        <f t="shared" si="1003"/>
        <v>0</v>
      </c>
      <c r="N8038">
        <f t="shared" si="1004"/>
        <v>-5.0619861039084881</v>
      </c>
      <c r="O8038">
        <f t="shared" si="1005"/>
        <v>6.3329690794522234E-3</v>
      </c>
      <c r="P8038">
        <f t="shared" si="1006"/>
        <v>6.2931149768901407E-3</v>
      </c>
      <c r="Q8038">
        <f t="shared" si="1007"/>
        <v>-6.3130000950679839E-3</v>
      </c>
    </row>
    <row r="8039" spans="1:17" x14ac:dyDescent="0.25">
      <c r="A8039">
        <v>8028</v>
      </c>
      <c r="B8039" t="s">
        <v>8153</v>
      </c>
      <c r="C8039" s="8">
        <v>250000</v>
      </c>
      <c r="E8039" t="s">
        <v>37</v>
      </c>
      <c r="F8039" t="s">
        <v>29</v>
      </c>
      <c r="G8039">
        <v>-169</v>
      </c>
      <c r="H8039" s="5">
        <v>250</v>
      </c>
      <c r="I8039" s="5">
        <v>2000</v>
      </c>
      <c r="J8039" t="str">
        <f t="shared" si="1000"/>
        <v>no</v>
      </c>
      <c r="K8039">
        <f t="shared" si="1001"/>
        <v>0</v>
      </c>
      <c r="L8039">
        <f t="shared" si="1002"/>
        <v>1</v>
      </c>
      <c r="M8039">
        <f t="shared" si="1003"/>
        <v>0</v>
      </c>
      <c r="N8039">
        <f t="shared" si="1004"/>
        <v>-5.7583716024473652</v>
      </c>
      <c r="O8039">
        <f t="shared" si="1005"/>
        <v>3.1562470409956722E-3</v>
      </c>
      <c r="P8039">
        <f t="shared" si="1006"/>
        <v>3.1463164888875851E-3</v>
      </c>
      <c r="Q8039">
        <f t="shared" si="1007"/>
        <v>-3.151276549290742E-3</v>
      </c>
    </row>
    <row r="8040" spans="1:17" x14ac:dyDescent="0.25">
      <c r="A8040">
        <v>8029</v>
      </c>
      <c r="B8040" t="s">
        <v>8154</v>
      </c>
      <c r="C8040" s="8">
        <v>400000</v>
      </c>
      <c r="E8040" t="s">
        <v>22</v>
      </c>
      <c r="F8040" t="s">
        <v>29</v>
      </c>
      <c r="G8040">
        <v>182143.57</v>
      </c>
      <c r="H8040" s="5">
        <v>250</v>
      </c>
      <c r="I8040" s="5">
        <v>2000</v>
      </c>
      <c r="J8040" t="str">
        <f t="shared" si="1000"/>
        <v>no</v>
      </c>
      <c r="K8040">
        <f t="shared" si="1001"/>
        <v>0</v>
      </c>
      <c r="L8040">
        <f t="shared" si="1002"/>
        <v>1</v>
      </c>
      <c r="M8040">
        <f t="shared" si="1003"/>
        <v>0</v>
      </c>
      <c r="N8040">
        <f t="shared" si="1004"/>
        <v>-6.2122049162643425</v>
      </c>
      <c r="O8040">
        <f t="shared" si="1005"/>
        <v>2.0048121442293168E-3</v>
      </c>
      <c r="P8040">
        <f t="shared" si="1006"/>
        <v>2.0008009142582269E-3</v>
      </c>
      <c r="Q8040">
        <f t="shared" si="1007"/>
        <v>-2.0028051902919392E-3</v>
      </c>
    </row>
    <row r="8041" spans="1:17" x14ac:dyDescent="0.25">
      <c r="A8041">
        <v>8030</v>
      </c>
      <c r="B8041" t="s">
        <v>8155</v>
      </c>
      <c r="C8041" s="8">
        <v>1700000</v>
      </c>
      <c r="E8041" t="s">
        <v>27</v>
      </c>
      <c r="F8041" t="s">
        <v>29</v>
      </c>
      <c r="G8041">
        <v>820821.4</v>
      </c>
      <c r="H8041" s="5">
        <v>200</v>
      </c>
      <c r="I8041" s="5">
        <v>2000</v>
      </c>
      <c r="J8041" t="str">
        <f t="shared" si="1000"/>
        <v>no</v>
      </c>
      <c r="K8041">
        <f t="shared" si="1001"/>
        <v>0</v>
      </c>
      <c r="L8041">
        <f t="shared" si="1002"/>
        <v>1</v>
      </c>
      <c r="M8041">
        <f t="shared" si="1003"/>
        <v>0</v>
      </c>
      <c r="N8041">
        <f t="shared" si="1004"/>
        <v>-10.145426969344815</v>
      </c>
      <c r="O8041">
        <f t="shared" si="1005"/>
        <v>3.9255187010057995E-5</v>
      </c>
      <c r="P8041">
        <f t="shared" si="1006"/>
        <v>3.9253646100839481E-5</v>
      </c>
      <c r="Q8041">
        <f t="shared" si="1007"/>
        <v>-3.9254416545328849E-5</v>
      </c>
    </row>
    <row r="8042" spans="1:17" x14ac:dyDescent="0.25">
      <c r="A8042">
        <v>8031</v>
      </c>
      <c r="B8042" t="s">
        <v>8156</v>
      </c>
      <c r="C8042" s="8">
        <v>25000</v>
      </c>
      <c r="E8042" t="s">
        <v>22</v>
      </c>
      <c r="F8042" t="s">
        <v>73</v>
      </c>
      <c r="G8042">
        <v>5088.49</v>
      </c>
      <c r="H8042" s="5">
        <v>250</v>
      </c>
      <c r="I8042" s="5">
        <v>9000</v>
      </c>
      <c r="J8042" t="str">
        <f t="shared" si="1000"/>
        <v>no</v>
      </c>
      <c r="K8042">
        <f t="shared" si="1001"/>
        <v>0</v>
      </c>
      <c r="L8042">
        <f t="shared" si="1002"/>
        <v>0</v>
      </c>
      <c r="M8042">
        <f t="shared" si="1003"/>
        <v>0</v>
      </c>
      <c r="N8042">
        <f t="shared" si="1004"/>
        <v>-5.0619861039084881</v>
      </c>
      <c r="O8042">
        <f t="shared" si="1005"/>
        <v>6.3329690794522234E-3</v>
      </c>
      <c r="P8042">
        <f t="shared" si="1006"/>
        <v>6.2931149768901407E-3</v>
      </c>
      <c r="Q8042">
        <f t="shared" si="1007"/>
        <v>-6.3130000950679839E-3</v>
      </c>
    </row>
    <row r="8043" spans="1:17" x14ac:dyDescent="0.25">
      <c r="A8043">
        <v>8032</v>
      </c>
      <c r="B8043" t="s">
        <v>8157</v>
      </c>
      <c r="C8043" s="8">
        <v>750000</v>
      </c>
      <c r="E8043" t="s">
        <v>22</v>
      </c>
      <c r="F8043" t="s">
        <v>20</v>
      </c>
      <c r="G8043">
        <v>80126.240000000005</v>
      </c>
      <c r="H8043" s="5">
        <v>250</v>
      </c>
      <c r="I8043" s="5">
        <v>3000</v>
      </c>
      <c r="J8043" t="str">
        <f t="shared" si="1000"/>
        <v>no</v>
      </c>
      <c r="K8043">
        <f t="shared" si="1001"/>
        <v>0</v>
      </c>
      <c r="L8043">
        <f t="shared" si="1002"/>
        <v>0</v>
      </c>
      <c r="M8043">
        <f t="shared" si="1003"/>
        <v>0</v>
      </c>
      <c r="N8043">
        <f t="shared" si="1004"/>
        <v>-7.2556673475084317</v>
      </c>
      <c r="O8043">
        <f t="shared" si="1005"/>
        <v>7.0616096725899019E-4</v>
      </c>
      <c r="P8043">
        <f t="shared" si="1006"/>
        <v>7.05662655835387E-4</v>
      </c>
      <c r="Q8043">
        <f t="shared" si="1007"/>
        <v>-7.0591175291986928E-4</v>
      </c>
    </row>
    <row r="8044" spans="1:17" x14ac:dyDescent="0.25">
      <c r="A8044">
        <v>8033</v>
      </c>
      <c r="B8044" t="s">
        <v>8158</v>
      </c>
      <c r="C8044" s="8">
        <v>2</v>
      </c>
      <c r="E8044" t="s">
        <v>57</v>
      </c>
      <c r="F8044" t="s">
        <v>74</v>
      </c>
      <c r="G8044">
        <v>96.45</v>
      </c>
      <c r="H8044" s="5">
        <v>730</v>
      </c>
      <c r="I8044" s="5">
        <v>9000</v>
      </c>
      <c r="J8044" t="str">
        <f t="shared" si="1000"/>
        <v>yes</v>
      </c>
      <c r="K8044">
        <f t="shared" si="1001"/>
        <v>0</v>
      </c>
      <c r="L8044">
        <f t="shared" si="1002"/>
        <v>0</v>
      </c>
      <c r="M8044">
        <f t="shared" si="1003"/>
        <v>0</v>
      </c>
      <c r="N8044">
        <f t="shared" si="1004"/>
        <v>-4.9863532693831756</v>
      </c>
      <c r="O8044">
        <f t="shared" si="1005"/>
        <v>6.8305282254162358E-3</v>
      </c>
      <c r="P8044">
        <f t="shared" si="1006"/>
        <v>6.7841886334687792E-3</v>
      </c>
      <c r="Q8044">
        <f t="shared" si="1007"/>
        <v>-6.8073058548944205E-3</v>
      </c>
    </row>
    <row r="8045" spans="1:17" x14ac:dyDescent="0.25">
      <c r="A8045">
        <v>8034</v>
      </c>
      <c r="B8045" t="s">
        <v>8159</v>
      </c>
      <c r="C8045" s="8">
        <v>25000</v>
      </c>
      <c r="E8045" t="s">
        <v>22</v>
      </c>
      <c r="F8045" t="s">
        <v>29</v>
      </c>
      <c r="G8045">
        <f>0</f>
        <v>0</v>
      </c>
      <c r="H8045" s="5">
        <v>200</v>
      </c>
      <c r="I8045" s="5">
        <v>9000</v>
      </c>
      <c r="J8045" t="str">
        <f t="shared" si="1000"/>
        <v>no</v>
      </c>
      <c r="K8045">
        <f t="shared" si="1001"/>
        <v>0</v>
      </c>
      <c r="L8045">
        <f t="shared" si="1002"/>
        <v>1</v>
      </c>
      <c r="M8045">
        <f t="shared" si="1003"/>
        <v>0</v>
      </c>
      <c r="N8045">
        <f t="shared" si="1004"/>
        <v>-5.0774424782121441</v>
      </c>
      <c r="O8045">
        <f t="shared" si="1005"/>
        <v>6.23583692807856E-3</v>
      </c>
      <c r="P8045">
        <f t="shared" si="1006"/>
        <v>6.1971922478092686E-3</v>
      </c>
      <c r="Q8045">
        <f t="shared" si="1007"/>
        <v>-6.216474549050232E-3</v>
      </c>
    </row>
    <row r="8046" spans="1:17" x14ac:dyDescent="0.25">
      <c r="A8046">
        <v>8035</v>
      </c>
      <c r="B8046" t="s">
        <v>8160</v>
      </c>
      <c r="C8046" s="8">
        <v>2</v>
      </c>
      <c r="E8046" t="s">
        <v>57</v>
      </c>
      <c r="F8046" t="s">
        <v>74</v>
      </c>
      <c r="G8046">
        <v>39.57</v>
      </c>
      <c r="H8046" s="5">
        <v>730</v>
      </c>
      <c r="I8046" s="5">
        <v>9000</v>
      </c>
      <c r="J8046" t="str">
        <f t="shared" si="1000"/>
        <v>yes</v>
      </c>
      <c r="K8046">
        <f t="shared" si="1001"/>
        <v>0</v>
      </c>
      <c r="L8046">
        <f t="shared" si="1002"/>
        <v>0</v>
      </c>
      <c r="M8046">
        <f t="shared" si="1003"/>
        <v>0</v>
      </c>
      <c r="N8046">
        <f t="shared" si="1004"/>
        <v>-4.9863532693831756</v>
      </c>
      <c r="O8046">
        <f t="shared" si="1005"/>
        <v>6.8305282254162358E-3</v>
      </c>
      <c r="P8046">
        <f t="shared" si="1006"/>
        <v>6.7841886334687792E-3</v>
      </c>
      <c r="Q8046">
        <f t="shared" si="1007"/>
        <v>-6.8073058548944205E-3</v>
      </c>
    </row>
    <row r="8047" spans="1:17" x14ac:dyDescent="0.25">
      <c r="A8047">
        <v>8036</v>
      </c>
      <c r="B8047" t="s">
        <v>8161</v>
      </c>
      <c r="C8047" s="8">
        <v>100000</v>
      </c>
      <c r="E8047" t="s">
        <v>22</v>
      </c>
      <c r="F8047" t="s">
        <v>29</v>
      </c>
      <c r="G8047">
        <v>8658.14</v>
      </c>
      <c r="H8047" s="5">
        <v>350</v>
      </c>
      <c r="I8047" s="5">
        <v>2000</v>
      </c>
      <c r="J8047" t="str">
        <f t="shared" si="1000"/>
        <v>no</v>
      </c>
      <c r="K8047">
        <f t="shared" si="1001"/>
        <v>0</v>
      </c>
      <c r="L8047">
        <f t="shared" si="1002"/>
        <v>1</v>
      </c>
      <c r="M8047">
        <f t="shared" si="1003"/>
        <v>0</v>
      </c>
      <c r="N8047">
        <f t="shared" si="1004"/>
        <v>-5.304538288630388</v>
      </c>
      <c r="O8047">
        <f t="shared" si="1005"/>
        <v>4.9689919389546873E-3</v>
      </c>
      <c r="P8047">
        <f t="shared" si="1006"/>
        <v>4.9444231402281128E-3</v>
      </c>
      <c r="Q8047">
        <f t="shared" si="1007"/>
        <v>-4.9566872429661771E-3</v>
      </c>
    </row>
    <row r="8048" spans="1:17" x14ac:dyDescent="0.25">
      <c r="A8048">
        <v>8037</v>
      </c>
      <c r="B8048" t="s">
        <v>8162</v>
      </c>
      <c r="C8048" s="8">
        <v>100000</v>
      </c>
      <c r="E8048" t="s">
        <v>22</v>
      </c>
      <c r="F8048" t="s">
        <v>29</v>
      </c>
      <c r="G8048">
        <v>1212.45</v>
      </c>
      <c r="H8048" s="5">
        <v>250</v>
      </c>
      <c r="I8048" s="5">
        <v>2000</v>
      </c>
      <c r="J8048" t="str">
        <f t="shared" si="1000"/>
        <v>no</v>
      </c>
      <c r="K8048">
        <f t="shared" si="1001"/>
        <v>0</v>
      </c>
      <c r="L8048">
        <f t="shared" si="1002"/>
        <v>1</v>
      </c>
      <c r="M8048">
        <f t="shared" si="1003"/>
        <v>0</v>
      </c>
      <c r="N8048">
        <f t="shared" si="1004"/>
        <v>-5.304538288630388</v>
      </c>
      <c r="O8048">
        <f t="shared" si="1005"/>
        <v>4.9689919389546873E-3</v>
      </c>
      <c r="P8048">
        <f t="shared" si="1006"/>
        <v>4.9444231402281128E-3</v>
      </c>
      <c r="Q8048">
        <f t="shared" si="1007"/>
        <v>-4.9566872429661771E-3</v>
      </c>
    </row>
    <row r="8049" spans="1:17" x14ac:dyDescent="0.25">
      <c r="A8049">
        <v>8038</v>
      </c>
      <c r="B8049" t="s">
        <v>8163</v>
      </c>
      <c r="C8049" s="8">
        <v>375000</v>
      </c>
      <c r="E8049" t="s">
        <v>22</v>
      </c>
      <c r="F8049" t="s">
        <v>25</v>
      </c>
      <c r="G8049">
        <v>311479.86</v>
      </c>
      <c r="H8049" s="5">
        <v>200</v>
      </c>
      <c r="I8049" s="5">
        <v>2000</v>
      </c>
      <c r="J8049" t="str">
        <f t="shared" si="1000"/>
        <v>no</v>
      </c>
      <c r="K8049">
        <f t="shared" si="1001"/>
        <v>0</v>
      </c>
      <c r="L8049">
        <f t="shared" si="1002"/>
        <v>0</v>
      </c>
      <c r="M8049">
        <f t="shared" si="1003"/>
        <v>0</v>
      </c>
      <c r="N8049">
        <f t="shared" si="1004"/>
        <v>-6.1211096563245242</v>
      </c>
      <c r="O8049">
        <f t="shared" si="1005"/>
        <v>2.196017785498704E-3</v>
      </c>
      <c r="P8049">
        <f t="shared" si="1006"/>
        <v>2.1912058584618328E-3</v>
      </c>
      <c r="Q8049">
        <f t="shared" si="1007"/>
        <v>-2.1936100627320096E-3</v>
      </c>
    </row>
    <row r="8050" spans="1:17" x14ac:dyDescent="0.25">
      <c r="A8050">
        <v>8039</v>
      </c>
      <c r="B8050" t="s">
        <v>8164</v>
      </c>
      <c r="C8050" s="8">
        <v>2</v>
      </c>
      <c r="E8050" t="s">
        <v>57</v>
      </c>
      <c r="F8050" t="s">
        <v>74</v>
      </c>
      <c r="G8050">
        <v>1899.54</v>
      </c>
      <c r="H8050" s="5">
        <v>730</v>
      </c>
      <c r="I8050" s="5">
        <v>9000</v>
      </c>
      <c r="J8050" t="str">
        <f t="shared" si="1000"/>
        <v>yes</v>
      </c>
      <c r="K8050">
        <f t="shared" si="1001"/>
        <v>0</v>
      </c>
      <c r="L8050">
        <f t="shared" si="1002"/>
        <v>0</v>
      </c>
      <c r="M8050">
        <f t="shared" si="1003"/>
        <v>0</v>
      </c>
      <c r="N8050">
        <f t="shared" si="1004"/>
        <v>-4.9863532693831756</v>
      </c>
      <c r="O8050">
        <f t="shared" si="1005"/>
        <v>6.8305282254162358E-3</v>
      </c>
      <c r="P8050">
        <f t="shared" si="1006"/>
        <v>6.7841886334687792E-3</v>
      </c>
      <c r="Q8050">
        <f t="shared" si="1007"/>
        <v>-6.8073058548944205E-3</v>
      </c>
    </row>
    <row r="8051" spans="1:17" x14ac:dyDescent="0.25">
      <c r="A8051">
        <v>8040</v>
      </c>
      <c r="B8051" t="s">
        <v>8165</v>
      </c>
      <c r="C8051" s="8">
        <v>25000</v>
      </c>
      <c r="E8051" t="s">
        <v>22</v>
      </c>
      <c r="F8051" t="s">
        <v>73</v>
      </c>
      <c r="G8051">
        <v>349.9</v>
      </c>
      <c r="H8051" s="5">
        <v>250</v>
      </c>
      <c r="I8051" s="5">
        <v>9000</v>
      </c>
      <c r="J8051" t="str">
        <f t="shared" si="1000"/>
        <v>no</v>
      </c>
      <c r="K8051">
        <f t="shared" si="1001"/>
        <v>0</v>
      </c>
      <c r="L8051">
        <f t="shared" si="1002"/>
        <v>0</v>
      </c>
      <c r="M8051">
        <f t="shared" si="1003"/>
        <v>0</v>
      </c>
      <c r="N8051">
        <f t="shared" si="1004"/>
        <v>-5.0619861039084881</v>
      </c>
      <c r="O8051">
        <f t="shared" si="1005"/>
        <v>6.3329690794522234E-3</v>
      </c>
      <c r="P8051">
        <f t="shared" si="1006"/>
        <v>6.2931149768901407E-3</v>
      </c>
      <c r="Q8051">
        <f t="shared" si="1007"/>
        <v>-6.3130000950679839E-3</v>
      </c>
    </row>
    <row r="8052" spans="1:17" x14ac:dyDescent="0.25">
      <c r="A8052">
        <v>8041</v>
      </c>
      <c r="B8052" t="s">
        <v>8166</v>
      </c>
      <c r="C8052" s="8">
        <v>25000</v>
      </c>
      <c r="E8052" t="s">
        <v>22</v>
      </c>
      <c r="F8052" t="s">
        <v>73</v>
      </c>
      <c r="G8052">
        <v>312.8</v>
      </c>
      <c r="H8052" s="5">
        <v>200</v>
      </c>
      <c r="I8052" s="5">
        <v>9000</v>
      </c>
      <c r="J8052" t="str">
        <f t="shared" si="1000"/>
        <v>no</v>
      </c>
      <c r="K8052">
        <f t="shared" si="1001"/>
        <v>0</v>
      </c>
      <c r="L8052">
        <f t="shared" si="1002"/>
        <v>0</v>
      </c>
      <c r="M8052">
        <f t="shared" si="1003"/>
        <v>0</v>
      </c>
      <c r="N8052">
        <f t="shared" si="1004"/>
        <v>-5.0619861039084881</v>
      </c>
      <c r="O8052">
        <f t="shared" si="1005"/>
        <v>6.3329690794522234E-3</v>
      </c>
      <c r="P8052">
        <f t="shared" si="1006"/>
        <v>6.2931149768901407E-3</v>
      </c>
      <c r="Q8052">
        <f t="shared" si="1007"/>
        <v>-6.3130000950679839E-3</v>
      </c>
    </row>
    <row r="8053" spans="1:17" x14ac:dyDescent="0.25">
      <c r="A8053">
        <v>8042</v>
      </c>
      <c r="B8053" t="s">
        <v>8167</v>
      </c>
      <c r="C8053" s="8">
        <v>200000</v>
      </c>
      <c r="E8053" t="s">
        <v>22</v>
      </c>
      <c r="F8053" t="s">
        <v>29</v>
      </c>
      <c r="G8053">
        <v>94169.65</v>
      </c>
      <c r="H8053" s="5">
        <v>250</v>
      </c>
      <c r="I8053" s="5">
        <v>2000</v>
      </c>
      <c r="J8053" t="str">
        <f t="shared" si="1000"/>
        <v>no</v>
      </c>
      <c r="K8053">
        <f t="shared" si="1001"/>
        <v>0</v>
      </c>
      <c r="L8053">
        <f t="shared" si="1002"/>
        <v>1</v>
      </c>
      <c r="M8053">
        <f t="shared" si="1003"/>
        <v>0</v>
      </c>
      <c r="N8053">
        <f t="shared" si="1004"/>
        <v>-5.6070938311750398</v>
      </c>
      <c r="O8053">
        <f t="shared" si="1005"/>
        <v>3.6717245187135035E-3</v>
      </c>
      <c r="P8053">
        <f t="shared" si="1006"/>
        <v>3.6582922772624587E-3</v>
      </c>
      <c r="Q8053">
        <f t="shared" si="1007"/>
        <v>-3.6650001931303865E-3</v>
      </c>
    </row>
    <row r="8054" spans="1:17" x14ac:dyDescent="0.25">
      <c r="A8054">
        <v>8043</v>
      </c>
      <c r="B8054" t="s">
        <v>8168</v>
      </c>
      <c r="C8054" s="8">
        <v>25000</v>
      </c>
      <c r="E8054" t="s">
        <v>22</v>
      </c>
      <c r="F8054" t="s">
        <v>29</v>
      </c>
      <c r="G8054">
        <v>69</v>
      </c>
      <c r="H8054" s="5">
        <v>250</v>
      </c>
      <c r="I8054" s="5">
        <v>2000</v>
      </c>
      <c r="J8054" t="str">
        <f t="shared" si="1000"/>
        <v>no</v>
      </c>
      <c r="K8054">
        <f t="shared" si="1001"/>
        <v>0</v>
      </c>
      <c r="L8054">
        <f t="shared" si="1002"/>
        <v>1</v>
      </c>
      <c r="M8054">
        <f t="shared" si="1003"/>
        <v>0</v>
      </c>
      <c r="N8054">
        <f t="shared" si="1004"/>
        <v>-5.0776216317218994</v>
      </c>
      <c r="O8054">
        <f t="shared" si="1005"/>
        <v>6.2347198560733057E-3</v>
      </c>
      <c r="P8054">
        <f t="shared" si="1006"/>
        <v>6.1960889770977974E-3</v>
      </c>
      <c r="Q8054">
        <f t="shared" si="1007"/>
        <v>-6.2153643991387491E-3</v>
      </c>
    </row>
    <row r="8055" spans="1:17" x14ac:dyDescent="0.25">
      <c r="A8055">
        <v>8044</v>
      </c>
      <c r="B8055" t="s">
        <v>8169</v>
      </c>
      <c r="C8055" s="8">
        <v>325000</v>
      </c>
      <c r="E8055" t="s">
        <v>35</v>
      </c>
      <c r="F8055" t="s">
        <v>29</v>
      </c>
      <c r="G8055">
        <v>345769.21</v>
      </c>
      <c r="H8055" s="5">
        <v>250</v>
      </c>
      <c r="I8055" s="5">
        <v>2000</v>
      </c>
      <c r="J8055" t="str">
        <f t="shared" si="1000"/>
        <v>yes</v>
      </c>
      <c r="K8055">
        <f t="shared" si="1001"/>
        <v>0</v>
      </c>
      <c r="L8055">
        <f t="shared" si="1002"/>
        <v>1</v>
      </c>
      <c r="M8055">
        <f t="shared" si="1003"/>
        <v>0</v>
      </c>
      <c r="N8055">
        <f t="shared" si="1004"/>
        <v>-5.9852882593558538</v>
      </c>
      <c r="O8055">
        <f t="shared" si="1005"/>
        <v>2.5154885008633948E-3</v>
      </c>
      <c r="P8055">
        <f t="shared" si="1006"/>
        <v>2.50917669573863E-3</v>
      </c>
      <c r="Q8055">
        <f t="shared" si="1007"/>
        <v>-2.5123299554120036E-3</v>
      </c>
    </row>
    <row r="8056" spans="1:17" x14ac:dyDescent="0.25">
      <c r="A8056">
        <v>8045</v>
      </c>
      <c r="B8056" t="s">
        <v>8170</v>
      </c>
      <c r="C8056" s="8">
        <v>50000</v>
      </c>
      <c r="E8056" t="s">
        <v>22</v>
      </c>
      <c r="F8056" t="s">
        <v>29</v>
      </c>
      <c r="G8056">
        <v>7807.14</v>
      </c>
      <c r="H8056" s="5">
        <v>350</v>
      </c>
      <c r="I8056" s="5">
        <v>2000</v>
      </c>
      <c r="J8056" t="str">
        <f t="shared" si="1000"/>
        <v>no</v>
      </c>
      <c r="K8056">
        <f t="shared" si="1001"/>
        <v>0</v>
      </c>
      <c r="L8056">
        <f t="shared" si="1002"/>
        <v>1</v>
      </c>
      <c r="M8056">
        <f t="shared" si="1003"/>
        <v>0</v>
      </c>
      <c r="N8056">
        <f t="shared" si="1004"/>
        <v>-5.1532605173580617</v>
      </c>
      <c r="O8056">
        <f t="shared" si="1005"/>
        <v>5.7805264602463387E-3</v>
      </c>
      <c r="P8056">
        <f t="shared" si="1006"/>
        <v>5.7473040172992601E-3</v>
      </c>
      <c r="Q8056">
        <f t="shared" si="1007"/>
        <v>-5.763883323760685E-3</v>
      </c>
    </row>
    <row r="8057" spans="1:17" x14ac:dyDescent="0.25">
      <c r="A8057">
        <v>8046</v>
      </c>
      <c r="B8057" t="s">
        <v>8171</v>
      </c>
      <c r="C8057" s="8">
        <v>250000</v>
      </c>
      <c r="E8057" t="s">
        <v>35</v>
      </c>
      <c r="F8057" t="s">
        <v>29</v>
      </c>
      <c r="G8057">
        <v>659103.21</v>
      </c>
      <c r="H8057" s="5">
        <v>350</v>
      </c>
      <c r="I8057" s="5">
        <v>2000</v>
      </c>
      <c r="J8057" t="str">
        <f t="shared" si="1000"/>
        <v>yes</v>
      </c>
      <c r="K8057">
        <f t="shared" si="1001"/>
        <v>0</v>
      </c>
      <c r="L8057">
        <f t="shared" si="1002"/>
        <v>1</v>
      </c>
      <c r="M8057">
        <f t="shared" si="1003"/>
        <v>0</v>
      </c>
      <c r="N8057">
        <f t="shared" si="1004"/>
        <v>-5.7583716024473652</v>
      </c>
      <c r="O8057">
        <f t="shared" si="1005"/>
        <v>3.1562470409956722E-3</v>
      </c>
      <c r="P8057">
        <f t="shared" si="1006"/>
        <v>3.1463164888875851E-3</v>
      </c>
      <c r="Q8057">
        <f t="shared" si="1007"/>
        <v>-3.151276549290742E-3</v>
      </c>
    </row>
    <row r="8058" spans="1:17" x14ac:dyDescent="0.25">
      <c r="A8058">
        <v>8047</v>
      </c>
      <c r="B8058" t="s">
        <v>8172</v>
      </c>
      <c r="C8058" s="8">
        <v>25000</v>
      </c>
      <c r="E8058" t="s">
        <v>22</v>
      </c>
      <c r="F8058" t="s">
        <v>73</v>
      </c>
      <c r="G8058">
        <v>44949.75</v>
      </c>
      <c r="H8058" s="5">
        <v>200</v>
      </c>
      <c r="I8058" s="5">
        <v>9000</v>
      </c>
      <c r="J8058" t="str">
        <f t="shared" si="1000"/>
        <v>yes</v>
      </c>
      <c r="K8058">
        <f t="shared" si="1001"/>
        <v>0</v>
      </c>
      <c r="L8058">
        <f t="shared" si="1002"/>
        <v>0</v>
      </c>
      <c r="M8058">
        <f t="shared" si="1003"/>
        <v>0</v>
      </c>
      <c r="N8058">
        <f t="shared" si="1004"/>
        <v>-5.0619861039084881</v>
      </c>
      <c r="O8058">
        <f t="shared" si="1005"/>
        <v>6.3329690794522234E-3</v>
      </c>
      <c r="P8058">
        <f t="shared" si="1006"/>
        <v>6.2931149768901407E-3</v>
      </c>
      <c r="Q8058">
        <f t="shared" si="1007"/>
        <v>-6.3130000950679839E-3</v>
      </c>
    </row>
    <row r="8059" spans="1:17" x14ac:dyDescent="0.25">
      <c r="A8059">
        <v>8048</v>
      </c>
      <c r="B8059" t="s">
        <v>8173</v>
      </c>
      <c r="C8059" s="8">
        <v>150000</v>
      </c>
      <c r="E8059" t="s">
        <v>72</v>
      </c>
      <c r="F8059" t="s">
        <v>39</v>
      </c>
      <c r="G8059">
        <v>3350.51</v>
      </c>
      <c r="H8059" s="5">
        <v>250</v>
      </c>
      <c r="I8059" s="5">
        <v>3000</v>
      </c>
      <c r="J8059" t="str">
        <f t="shared" si="1000"/>
        <v>no</v>
      </c>
      <c r="K8059">
        <f t="shared" si="1001"/>
        <v>0</v>
      </c>
      <c r="L8059">
        <f t="shared" si="1002"/>
        <v>0</v>
      </c>
      <c r="M8059">
        <f t="shared" si="1003"/>
        <v>0</v>
      </c>
      <c r="N8059">
        <f t="shared" si="1004"/>
        <v>-5.440334092240521</v>
      </c>
      <c r="O8059">
        <f t="shared" si="1005"/>
        <v>4.3380337252047129E-3</v>
      </c>
      <c r="P8059">
        <f t="shared" si="1006"/>
        <v>4.3192964714424374E-3</v>
      </c>
      <c r="Q8059">
        <f t="shared" si="1007"/>
        <v>-4.3286515804915309E-3</v>
      </c>
    </row>
    <row r="8060" spans="1:17" x14ac:dyDescent="0.25">
      <c r="A8060">
        <v>8049</v>
      </c>
      <c r="B8060" t="s">
        <v>8174</v>
      </c>
      <c r="C8060" s="8">
        <v>100000</v>
      </c>
      <c r="E8060" t="s">
        <v>31</v>
      </c>
      <c r="F8060" t="s">
        <v>29</v>
      </c>
      <c r="G8060">
        <v>17875.89</v>
      </c>
      <c r="H8060" s="5">
        <v>300</v>
      </c>
      <c r="I8060" s="5">
        <v>2000</v>
      </c>
      <c r="J8060" t="str">
        <f t="shared" si="1000"/>
        <v>no</v>
      </c>
      <c r="K8060">
        <f t="shared" si="1001"/>
        <v>0</v>
      </c>
      <c r="L8060">
        <f t="shared" si="1002"/>
        <v>1</v>
      </c>
      <c r="M8060">
        <f t="shared" si="1003"/>
        <v>0</v>
      </c>
      <c r="N8060">
        <f t="shared" si="1004"/>
        <v>-5.304538288630388</v>
      </c>
      <c r="O8060">
        <f t="shared" si="1005"/>
        <v>4.9689919389546873E-3</v>
      </c>
      <c r="P8060">
        <f t="shared" si="1006"/>
        <v>4.9444231402281128E-3</v>
      </c>
      <c r="Q8060">
        <f t="shared" si="1007"/>
        <v>-4.9566872429661771E-3</v>
      </c>
    </row>
    <row r="8061" spans="1:17" x14ac:dyDescent="0.25">
      <c r="A8061">
        <v>8050</v>
      </c>
      <c r="B8061" t="s">
        <v>8175</v>
      </c>
      <c r="C8061" s="8">
        <v>150000</v>
      </c>
      <c r="E8061" t="s">
        <v>31</v>
      </c>
      <c r="F8061" t="s">
        <v>29</v>
      </c>
      <c r="G8061">
        <v>140470.82999999999</v>
      </c>
      <c r="H8061" s="5">
        <v>350</v>
      </c>
      <c r="I8061" s="5">
        <v>2000</v>
      </c>
      <c r="J8061" t="str">
        <f t="shared" si="1000"/>
        <v>yes</v>
      </c>
      <c r="K8061">
        <f t="shared" si="1001"/>
        <v>0</v>
      </c>
      <c r="L8061">
        <f t="shared" si="1002"/>
        <v>1</v>
      </c>
      <c r="M8061">
        <f t="shared" si="1003"/>
        <v>0</v>
      </c>
      <c r="N8061">
        <f t="shared" si="1004"/>
        <v>-5.4558160599027135</v>
      </c>
      <c r="O8061">
        <f t="shared" si="1005"/>
        <v>4.2713896492300599E-3</v>
      </c>
      <c r="P8061">
        <f t="shared" si="1006"/>
        <v>4.2532224787584184E-3</v>
      </c>
      <c r="Q8061">
        <f t="shared" si="1007"/>
        <v>-4.2622931583676015E-3</v>
      </c>
    </row>
    <row r="8062" spans="1:17" x14ac:dyDescent="0.25">
      <c r="A8062">
        <v>8051</v>
      </c>
      <c r="B8062" t="s">
        <v>8176</v>
      </c>
      <c r="C8062" s="8">
        <v>2</v>
      </c>
      <c r="E8062" t="s">
        <v>57</v>
      </c>
      <c r="F8062" t="s">
        <v>74</v>
      </c>
      <c r="G8062">
        <v>3711.84</v>
      </c>
      <c r="H8062" s="5">
        <v>730</v>
      </c>
      <c r="I8062" s="5">
        <v>9000</v>
      </c>
      <c r="J8062" t="str">
        <f t="shared" si="1000"/>
        <v>yes</v>
      </c>
      <c r="K8062">
        <f t="shared" si="1001"/>
        <v>0</v>
      </c>
      <c r="L8062">
        <f t="shared" si="1002"/>
        <v>0</v>
      </c>
      <c r="M8062">
        <f t="shared" si="1003"/>
        <v>0</v>
      </c>
      <c r="N8062">
        <f t="shared" si="1004"/>
        <v>-4.9863532693831756</v>
      </c>
      <c r="O8062">
        <f t="shared" si="1005"/>
        <v>6.8305282254162358E-3</v>
      </c>
      <c r="P8062">
        <f t="shared" si="1006"/>
        <v>6.7841886334687792E-3</v>
      </c>
      <c r="Q8062">
        <f t="shared" si="1007"/>
        <v>-6.8073058548944205E-3</v>
      </c>
    </row>
    <row r="8063" spans="1:17" x14ac:dyDescent="0.25">
      <c r="A8063">
        <v>8052</v>
      </c>
      <c r="B8063" t="s">
        <v>8177</v>
      </c>
      <c r="C8063" s="8">
        <v>75000</v>
      </c>
      <c r="E8063" t="s">
        <v>22</v>
      </c>
      <c r="F8063" t="s">
        <v>29</v>
      </c>
      <c r="G8063">
        <v>42125</v>
      </c>
      <c r="H8063" s="5">
        <v>250</v>
      </c>
      <c r="I8063" s="5">
        <v>2000</v>
      </c>
      <c r="J8063" t="str">
        <f t="shared" si="1000"/>
        <v>no</v>
      </c>
      <c r="K8063">
        <f t="shared" si="1001"/>
        <v>0</v>
      </c>
      <c r="L8063">
        <f t="shared" si="1002"/>
        <v>1</v>
      </c>
      <c r="M8063">
        <f t="shared" si="1003"/>
        <v>0</v>
      </c>
      <c r="N8063">
        <f t="shared" si="1004"/>
        <v>-5.2288994029942248</v>
      </c>
      <c r="O8063">
        <f t="shared" si="1005"/>
        <v>5.3594206201676622E-3</v>
      </c>
      <c r="P8063">
        <f t="shared" si="1006"/>
        <v>5.3308503508741594E-3</v>
      </c>
      <c r="Q8063">
        <f t="shared" si="1007"/>
        <v>-5.3451100336729179E-3</v>
      </c>
    </row>
    <row r="8064" spans="1:17" x14ac:dyDescent="0.25">
      <c r="A8064">
        <v>8053</v>
      </c>
      <c r="B8064" t="s">
        <v>8178</v>
      </c>
      <c r="C8064" s="8">
        <v>6000000</v>
      </c>
      <c r="E8064" t="s">
        <v>51</v>
      </c>
      <c r="F8064" t="s">
        <v>39</v>
      </c>
      <c r="G8064">
        <v>45558.6</v>
      </c>
      <c r="H8064" s="5">
        <v>300</v>
      </c>
      <c r="I8064" s="5">
        <v>7000</v>
      </c>
      <c r="J8064" t="str">
        <f t="shared" si="1000"/>
        <v>no</v>
      </c>
      <c r="K8064">
        <f t="shared" si="1001"/>
        <v>0</v>
      </c>
      <c r="L8064">
        <f t="shared" si="1002"/>
        <v>0</v>
      </c>
      <c r="M8064">
        <f t="shared" si="1003"/>
        <v>0</v>
      </c>
      <c r="N8064">
        <f t="shared" si="1004"/>
        <v>-23.139730957668498</v>
      </c>
      <c r="O8064">
        <f t="shared" si="1005"/>
        <v>8.9236500851809491E-11</v>
      </c>
      <c r="P8064">
        <f t="shared" si="1006"/>
        <v>8.9236500843846353E-11</v>
      </c>
      <c r="Q8064">
        <f t="shared" si="1007"/>
        <v>-8.9236507076580252E-11</v>
      </c>
    </row>
    <row r="8065" spans="1:17" x14ac:dyDescent="0.25">
      <c r="A8065">
        <v>8054</v>
      </c>
      <c r="B8065" t="s">
        <v>8179</v>
      </c>
      <c r="C8065" s="8">
        <v>25000</v>
      </c>
      <c r="E8065" t="s">
        <v>22</v>
      </c>
      <c r="F8065" t="s">
        <v>73</v>
      </c>
      <c r="G8065">
        <v>41.89</v>
      </c>
      <c r="H8065" s="5">
        <v>200</v>
      </c>
      <c r="I8065" s="5">
        <v>9000</v>
      </c>
      <c r="J8065" t="str">
        <f t="shared" si="1000"/>
        <v>no</v>
      </c>
      <c r="K8065">
        <f t="shared" si="1001"/>
        <v>0</v>
      </c>
      <c r="L8065">
        <f t="shared" si="1002"/>
        <v>0</v>
      </c>
      <c r="M8065">
        <f t="shared" si="1003"/>
        <v>0</v>
      </c>
      <c r="N8065">
        <f t="shared" si="1004"/>
        <v>-5.0619861039084881</v>
      </c>
      <c r="O8065">
        <f t="shared" si="1005"/>
        <v>6.3329690794522234E-3</v>
      </c>
      <c r="P8065">
        <f t="shared" si="1006"/>
        <v>6.2931149768901407E-3</v>
      </c>
      <c r="Q8065">
        <f t="shared" si="1007"/>
        <v>-6.3130000950679839E-3</v>
      </c>
    </row>
    <row r="8066" spans="1:17" x14ac:dyDescent="0.25">
      <c r="A8066">
        <v>8055</v>
      </c>
      <c r="B8066" t="s">
        <v>8180</v>
      </c>
      <c r="C8066" s="8">
        <v>25000</v>
      </c>
      <c r="E8066" t="s">
        <v>22</v>
      </c>
      <c r="F8066" t="s">
        <v>73</v>
      </c>
      <c r="G8066">
        <v>486.02</v>
      </c>
      <c r="H8066" s="5">
        <v>200</v>
      </c>
      <c r="I8066" s="5">
        <v>9000</v>
      </c>
      <c r="J8066" t="str">
        <f t="shared" si="1000"/>
        <v>no</v>
      </c>
      <c r="K8066">
        <f t="shared" si="1001"/>
        <v>0</v>
      </c>
      <c r="L8066">
        <f t="shared" si="1002"/>
        <v>0</v>
      </c>
      <c r="M8066">
        <f t="shared" si="1003"/>
        <v>0</v>
      </c>
      <c r="N8066">
        <f t="shared" si="1004"/>
        <v>-5.0619861039084881</v>
      </c>
      <c r="O8066">
        <f t="shared" si="1005"/>
        <v>6.3329690794522234E-3</v>
      </c>
      <c r="P8066">
        <f t="shared" si="1006"/>
        <v>6.2931149768901407E-3</v>
      </c>
      <c r="Q8066">
        <f t="shared" si="1007"/>
        <v>-6.3130000950679839E-3</v>
      </c>
    </row>
    <row r="8067" spans="1:17" x14ac:dyDescent="0.25">
      <c r="A8067">
        <v>8056</v>
      </c>
      <c r="B8067" t="s">
        <v>8181</v>
      </c>
      <c r="C8067" s="8">
        <v>25000</v>
      </c>
      <c r="E8067" t="s">
        <v>22</v>
      </c>
      <c r="F8067" t="s">
        <v>73</v>
      </c>
      <c r="G8067">
        <v>118.75</v>
      </c>
      <c r="H8067" s="5">
        <v>200</v>
      </c>
      <c r="I8067" s="5">
        <v>9000</v>
      </c>
      <c r="J8067" t="str">
        <f t="shared" si="1000"/>
        <v>no</v>
      </c>
      <c r="K8067">
        <f t="shared" si="1001"/>
        <v>0</v>
      </c>
      <c r="L8067">
        <f t="shared" si="1002"/>
        <v>0</v>
      </c>
      <c r="M8067">
        <f t="shared" si="1003"/>
        <v>0</v>
      </c>
      <c r="N8067">
        <f t="shared" si="1004"/>
        <v>-5.0619861039084881</v>
      </c>
      <c r="O8067">
        <f t="shared" si="1005"/>
        <v>6.3329690794522234E-3</v>
      </c>
      <c r="P8067">
        <f t="shared" si="1006"/>
        <v>6.2931149768901407E-3</v>
      </c>
      <c r="Q8067">
        <f t="shared" si="1007"/>
        <v>-6.3130000950679839E-3</v>
      </c>
    </row>
    <row r="8068" spans="1:17" x14ac:dyDescent="0.25">
      <c r="A8068">
        <v>8057</v>
      </c>
      <c r="B8068" t="s">
        <v>8182</v>
      </c>
      <c r="C8068" s="8">
        <v>500000</v>
      </c>
      <c r="E8068" t="s">
        <v>31</v>
      </c>
      <c r="F8068" t="s">
        <v>29</v>
      </c>
      <c r="G8068">
        <v>602229.84</v>
      </c>
      <c r="H8068" s="5">
        <v>250</v>
      </c>
      <c r="I8068" s="5">
        <v>2000</v>
      </c>
      <c r="J8068" t="str">
        <f t="shared" si="1000"/>
        <v>yes</v>
      </c>
      <c r="K8068">
        <f t="shared" si="1001"/>
        <v>0</v>
      </c>
      <c r="L8068">
        <f t="shared" si="1002"/>
        <v>1</v>
      </c>
      <c r="M8068">
        <f t="shared" si="1003"/>
        <v>0</v>
      </c>
      <c r="N8068">
        <f t="shared" si="1004"/>
        <v>-6.5147604588089951</v>
      </c>
      <c r="O8068">
        <f t="shared" si="1005"/>
        <v>1.481410715858377E-3</v>
      </c>
      <c r="P8068">
        <f t="shared" si="1006"/>
        <v>1.4792193844112048E-3</v>
      </c>
      <c r="Q8068">
        <f t="shared" si="1007"/>
        <v>-1.4803145094915374E-3</v>
      </c>
    </row>
    <row r="8069" spans="1:17" x14ac:dyDescent="0.25">
      <c r="A8069">
        <v>8058</v>
      </c>
      <c r="B8069" t="s">
        <v>8183</v>
      </c>
      <c r="C8069" s="8">
        <v>100000</v>
      </c>
      <c r="E8069" t="s">
        <v>31</v>
      </c>
      <c r="F8069" t="s">
        <v>29</v>
      </c>
      <c r="G8069">
        <v>142813.21</v>
      </c>
      <c r="H8069" s="5">
        <v>350</v>
      </c>
      <c r="I8069" s="5">
        <v>2000</v>
      </c>
      <c r="J8069" t="str">
        <f t="shared" si="1000"/>
        <v>yes</v>
      </c>
      <c r="K8069">
        <f t="shared" si="1001"/>
        <v>0</v>
      </c>
      <c r="L8069">
        <f t="shared" si="1002"/>
        <v>1</v>
      </c>
      <c r="M8069">
        <f t="shared" si="1003"/>
        <v>0</v>
      </c>
      <c r="N8069">
        <f t="shared" si="1004"/>
        <v>-5.304538288630388</v>
      </c>
      <c r="O8069">
        <f t="shared" si="1005"/>
        <v>4.9689919389546873E-3</v>
      </c>
      <c r="P8069">
        <f t="shared" si="1006"/>
        <v>4.9444231402281128E-3</v>
      </c>
      <c r="Q8069">
        <f t="shared" si="1007"/>
        <v>-4.9566872429661771E-3</v>
      </c>
    </row>
    <row r="8070" spans="1:17" x14ac:dyDescent="0.25">
      <c r="A8070">
        <v>8059</v>
      </c>
      <c r="B8070" t="s">
        <v>8184</v>
      </c>
      <c r="C8070" s="8">
        <v>25000</v>
      </c>
      <c r="E8070" t="s">
        <v>31</v>
      </c>
      <c r="F8070" t="s">
        <v>73</v>
      </c>
      <c r="G8070">
        <v>6644.61</v>
      </c>
      <c r="H8070" s="5">
        <v>250</v>
      </c>
      <c r="I8070" s="5">
        <v>9000</v>
      </c>
      <c r="J8070" t="str">
        <f t="shared" si="1000"/>
        <v>no</v>
      </c>
      <c r="K8070">
        <f t="shared" si="1001"/>
        <v>0</v>
      </c>
      <c r="L8070">
        <f t="shared" si="1002"/>
        <v>0</v>
      </c>
      <c r="M8070">
        <f t="shared" si="1003"/>
        <v>0</v>
      </c>
      <c r="N8070">
        <f t="shared" si="1004"/>
        <v>-5.0619861039084881</v>
      </c>
      <c r="O8070">
        <f t="shared" si="1005"/>
        <v>6.3329690794522234E-3</v>
      </c>
      <c r="P8070">
        <f t="shared" si="1006"/>
        <v>6.2931149768901407E-3</v>
      </c>
      <c r="Q8070">
        <f t="shared" si="1007"/>
        <v>-6.3130000950679839E-3</v>
      </c>
    </row>
    <row r="8071" spans="1:17" x14ac:dyDescent="0.25">
      <c r="A8071">
        <v>8060</v>
      </c>
      <c r="B8071" t="s">
        <v>8185</v>
      </c>
      <c r="C8071" s="8">
        <v>2</v>
      </c>
      <c r="E8071" t="s">
        <v>57</v>
      </c>
      <c r="F8071" t="s">
        <v>74</v>
      </c>
      <c r="G8071">
        <v>62288.94</v>
      </c>
      <c r="H8071" s="5">
        <v>730</v>
      </c>
      <c r="I8071" s="5">
        <v>9000</v>
      </c>
      <c r="J8071" t="str">
        <f t="shared" si="1000"/>
        <v>yes</v>
      </c>
      <c r="K8071">
        <f t="shared" si="1001"/>
        <v>0</v>
      </c>
      <c r="L8071">
        <f t="shared" si="1002"/>
        <v>0</v>
      </c>
      <c r="M8071">
        <f t="shared" si="1003"/>
        <v>0</v>
      </c>
      <c r="N8071">
        <f t="shared" si="1004"/>
        <v>-4.9863532693831756</v>
      </c>
      <c r="O8071">
        <f t="shared" si="1005"/>
        <v>6.8305282254162358E-3</v>
      </c>
      <c r="P8071">
        <f t="shared" si="1006"/>
        <v>6.7841886334687792E-3</v>
      </c>
      <c r="Q8071">
        <f t="shared" si="1007"/>
        <v>-6.8073058548944205E-3</v>
      </c>
    </row>
    <row r="8072" spans="1:17" x14ac:dyDescent="0.25">
      <c r="A8072">
        <v>8061</v>
      </c>
      <c r="B8072" t="s">
        <v>8186</v>
      </c>
      <c r="C8072" s="8">
        <v>2</v>
      </c>
      <c r="E8072" t="s">
        <v>57</v>
      </c>
      <c r="F8072" t="s">
        <v>74</v>
      </c>
      <c r="G8072">
        <v>0</v>
      </c>
      <c r="H8072" s="5">
        <v>730</v>
      </c>
      <c r="I8072" s="5">
        <v>9000</v>
      </c>
      <c r="J8072" t="str">
        <f t="shared" si="1000"/>
        <v>no</v>
      </c>
      <c r="K8072">
        <f t="shared" si="1001"/>
        <v>0</v>
      </c>
      <c r="L8072">
        <f t="shared" si="1002"/>
        <v>0</v>
      </c>
      <c r="M8072">
        <f t="shared" si="1003"/>
        <v>0</v>
      </c>
      <c r="N8072">
        <f t="shared" si="1004"/>
        <v>-4.9863532693831756</v>
      </c>
      <c r="O8072">
        <f t="shared" si="1005"/>
        <v>6.8305282254162358E-3</v>
      </c>
      <c r="P8072">
        <f t="shared" si="1006"/>
        <v>6.7841886334687792E-3</v>
      </c>
      <c r="Q8072">
        <f t="shared" si="1007"/>
        <v>-6.8073058548944205E-3</v>
      </c>
    </row>
    <row r="8073" spans="1:17" x14ac:dyDescent="0.25">
      <c r="A8073">
        <v>8062</v>
      </c>
      <c r="B8073" t="s">
        <v>8187</v>
      </c>
      <c r="C8073" s="8">
        <v>2</v>
      </c>
      <c r="E8073" t="s">
        <v>57</v>
      </c>
      <c r="F8073" t="s">
        <v>74</v>
      </c>
      <c r="G8073">
        <v>152.74</v>
      </c>
      <c r="H8073" s="5">
        <v>730</v>
      </c>
      <c r="I8073" s="5">
        <v>9000</v>
      </c>
      <c r="J8073" t="str">
        <f t="shared" si="1000"/>
        <v>yes</v>
      </c>
      <c r="K8073">
        <f t="shared" si="1001"/>
        <v>0</v>
      </c>
      <c r="L8073">
        <f t="shared" si="1002"/>
        <v>0</v>
      </c>
      <c r="M8073">
        <f t="shared" si="1003"/>
        <v>0</v>
      </c>
      <c r="N8073">
        <f t="shared" si="1004"/>
        <v>-4.9863532693831756</v>
      </c>
      <c r="O8073">
        <f t="shared" si="1005"/>
        <v>6.8305282254162358E-3</v>
      </c>
      <c r="P8073">
        <f t="shared" si="1006"/>
        <v>6.7841886334687792E-3</v>
      </c>
      <c r="Q8073">
        <f t="shared" si="1007"/>
        <v>-6.8073058548944205E-3</v>
      </c>
    </row>
    <row r="8074" spans="1:17" x14ac:dyDescent="0.25">
      <c r="A8074">
        <v>8063</v>
      </c>
      <c r="B8074" t="s">
        <v>8188</v>
      </c>
      <c r="C8074" s="8">
        <v>25000</v>
      </c>
      <c r="E8074" t="s">
        <v>19</v>
      </c>
      <c r="F8074" t="s">
        <v>20</v>
      </c>
      <c r="G8074">
        <v>143.27000000000001</v>
      </c>
      <c r="H8074" s="5">
        <v>350</v>
      </c>
      <c r="I8074" s="5">
        <v>3000</v>
      </c>
      <c r="J8074" t="str">
        <f t="shared" si="1000"/>
        <v>no</v>
      </c>
      <c r="K8074">
        <f t="shared" si="1001"/>
        <v>0</v>
      </c>
      <c r="L8074">
        <f t="shared" si="1002"/>
        <v>0</v>
      </c>
      <c r="M8074">
        <f t="shared" si="1003"/>
        <v>0</v>
      </c>
      <c r="N8074">
        <f t="shared" si="1004"/>
        <v>-5.0621396640597069</v>
      </c>
      <c r="O8074">
        <f t="shared" si="1005"/>
        <v>6.3319966624268828E-3</v>
      </c>
      <c r="P8074">
        <f t="shared" si="1006"/>
        <v>6.2921547594903164E-3</v>
      </c>
      <c r="Q8074">
        <f t="shared" si="1007"/>
        <v>-6.3120337971079325E-3</v>
      </c>
    </row>
    <row r="8075" spans="1:17" x14ac:dyDescent="0.25">
      <c r="A8075">
        <v>8064</v>
      </c>
      <c r="B8075" t="s">
        <v>8189</v>
      </c>
      <c r="C8075" s="8">
        <v>25000</v>
      </c>
      <c r="E8075" t="s">
        <v>22</v>
      </c>
      <c r="F8075" t="s">
        <v>29</v>
      </c>
      <c r="G8075">
        <v>1106.78</v>
      </c>
      <c r="H8075" s="5">
        <v>200</v>
      </c>
      <c r="I8075" s="5">
        <v>2000</v>
      </c>
      <c r="J8075" t="str">
        <f t="shared" si="1000"/>
        <v>no</v>
      </c>
      <c r="K8075">
        <f t="shared" si="1001"/>
        <v>0</v>
      </c>
      <c r="L8075">
        <f t="shared" si="1002"/>
        <v>1</v>
      </c>
      <c r="M8075">
        <f t="shared" si="1003"/>
        <v>0</v>
      </c>
      <c r="N8075">
        <f t="shared" si="1004"/>
        <v>-5.0776216317218994</v>
      </c>
      <c r="O8075">
        <f t="shared" si="1005"/>
        <v>6.2347198560733057E-3</v>
      </c>
      <c r="P8075">
        <f t="shared" si="1006"/>
        <v>6.1960889770977974E-3</v>
      </c>
      <c r="Q8075">
        <f t="shared" si="1007"/>
        <v>-6.2153643991387491E-3</v>
      </c>
    </row>
    <row r="8076" spans="1:17" x14ac:dyDescent="0.25">
      <c r="A8076">
        <v>8065</v>
      </c>
      <c r="B8076" t="s">
        <v>8190</v>
      </c>
      <c r="C8076" s="8">
        <v>75000</v>
      </c>
      <c r="E8076" t="s">
        <v>31</v>
      </c>
      <c r="F8076" t="s">
        <v>29</v>
      </c>
      <c r="G8076">
        <v>132448.67000000001</v>
      </c>
      <c r="H8076" s="5">
        <v>350</v>
      </c>
      <c r="I8076" s="5">
        <v>2000</v>
      </c>
      <c r="J8076" t="str">
        <f t="shared" ref="J8076:J8139" si="1008">IF(G8076/C8076&gt;=0.85, "yes", "no")</f>
        <v>yes</v>
      </c>
      <c r="K8076">
        <f t="shared" ref="K8076:K8139" si="1009">IF(OR(H8076=500, H8076=600), 1, 0)</f>
        <v>0</v>
      </c>
      <c r="L8076">
        <f t="shared" ref="L8076:L8139" si="1010">IF(F8076="ZDD", 1, 0)</f>
        <v>1</v>
      </c>
      <c r="M8076">
        <f t="shared" ref="M8076:M8139" si="1011">IF(OR(E8076="ZP07", E8076="ZP28",E8076="ZP32",E8076="ZP45",E8076="ZPPY",E8076="ZSPP",E8076="ZXP1",E8076="ZXX7",E8076="ZYPP",E8076="ZYSP",E8076="ZYWP"),1,0)</f>
        <v>0</v>
      </c>
      <c r="N8076">
        <f t="shared" ref="N8076:N8139" si="1012">$P$3+$P$4*L8076+$P$5*(C8076/10000000)+$P$6*(I8076/10000000)+$P$7*M8076</f>
        <v>-5.2288994029942248</v>
      </c>
      <c r="O8076">
        <f t="shared" ref="O8076:O8139" si="1013">EXP(N8076)</f>
        <v>5.3594206201676622E-3</v>
      </c>
      <c r="P8076">
        <f t="shared" ref="P8076:P8139" si="1014">O8076/(1+O8076)</f>
        <v>5.3308503508741594E-3</v>
      </c>
      <c r="Q8076">
        <f t="shared" ref="Q8076:Q8139" si="1015">K8076*LN(P8076)+(1-K8076)*LN(1-P8076)</f>
        <v>-5.3451100336729179E-3</v>
      </c>
    </row>
    <row r="8077" spans="1:17" x14ac:dyDescent="0.25">
      <c r="A8077">
        <v>8066</v>
      </c>
      <c r="B8077" t="s">
        <v>8191</v>
      </c>
      <c r="C8077" s="8">
        <v>25000</v>
      </c>
      <c r="E8077" t="s">
        <v>22</v>
      </c>
      <c r="F8077" t="s">
        <v>29</v>
      </c>
      <c r="G8077">
        <v>3310.93</v>
      </c>
      <c r="H8077" s="5">
        <v>200</v>
      </c>
      <c r="I8077" s="5">
        <v>3000</v>
      </c>
      <c r="J8077" t="str">
        <f t="shared" si="1008"/>
        <v>no</v>
      </c>
      <c r="K8077">
        <f t="shared" si="1009"/>
        <v>0</v>
      </c>
      <c r="L8077">
        <f t="shared" si="1010"/>
        <v>1</v>
      </c>
      <c r="M8077">
        <f t="shared" si="1011"/>
        <v>0</v>
      </c>
      <c r="N8077">
        <f t="shared" si="1012"/>
        <v>-5.0775960383633629</v>
      </c>
      <c r="O8077">
        <f t="shared" si="1013"/>
        <v>6.2348794255359073E-3</v>
      </c>
      <c r="P8077">
        <f t="shared" si="1014"/>
        <v>6.1962465752483445E-3</v>
      </c>
      <c r="Q8077">
        <f t="shared" si="1015"/>
        <v>-6.2155229798821713E-3</v>
      </c>
    </row>
    <row r="8078" spans="1:17" x14ac:dyDescent="0.25">
      <c r="A8078">
        <v>8067</v>
      </c>
      <c r="B8078" t="s">
        <v>8192</v>
      </c>
      <c r="C8078" s="8">
        <v>200000</v>
      </c>
      <c r="E8078" t="s">
        <v>22</v>
      </c>
      <c r="F8078" t="s">
        <v>29</v>
      </c>
      <c r="G8078">
        <v>11812.91</v>
      </c>
      <c r="H8078" s="5">
        <v>200</v>
      </c>
      <c r="I8078" s="5">
        <v>2000</v>
      </c>
      <c r="J8078" t="str">
        <f t="shared" si="1008"/>
        <v>no</v>
      </c>
      <c r="K8078">
        <f t="shared" si="1009"/>
        <v>0</v>
      </c>
      <c r="L8078">
        <f t="shared" si="1010"/>
        <v>1</v>
      </c>
      <c r="M8078">
        <f t="shared" si="1011"/>
        <v>0</v>
      </c>
      <c r="N8078">
        <f t="shared" si="1012"/>
        <v>-5.6070938311750398</v>
      </c>
      <c r="O8078">
        <f t="shared" si="1013"/>
        <v>3.6717245187135035E-3</v>
      </c>
      <c r="P8078">
        <f t="shared" si="1014"/>
        <v>3.6582922772624587E-3</v>
      </c>
      <c r="Q8078">
        <f t="shared" si="1015"/>
        <v>-3.6650001931303865E-3</v>
      </c>
    </row>
    <row r="8079" spans="1:17" x14ac:dyDescent="0.25">
      <c r="A8079">
        <v>8068</v>
      </c>
      <c r="B8079" t="s">
        <v>8193</v>
      </c>
      <c r="C8079" s="8">
        <v>250000</v>
      </c>
      <c r="E8079" t="s">
        <v>22</v>
      </c>
      <c r="F8079" t="s">
        <v>29</v>
      </c>
      <c r="G8079">
        <v>16344.88</v>
      </c>
      <c r="H8079" s="5">
        <v>200</v>
      </c>
      <c r="I8079" s="5">
        <v>2000</v>
      </c>
      <c r="J8079" t="str">
        <f t="shared" si="1008"/>
        <v>no</v>
      </c>
      <c r="K8079">
        <f t="shared" si="1009"/>
        <v>0</v>
      </c>
      <c r="L8079">
        <f t="shared" si="1010"/>
        <v>1</v>
      </c>
      <c r="M8079">
        <f t="shared" si="1011"/>
        <v>0</v>
      </c>
      <c r="N8079">
        <f t="shared" si="1012"/>
        <v>-5.7583716024473652</v>
      </c>
      <c r="O8079">
        <f t="shared" si="1013"/>
        <v>3.1562470409956722E-3</v>
      </c>
      <c r="P8079">
        <f t="shared" si="1014"/>
        <v>3.1463164888875851E-3</v>
      </c>
      <c r="Q8079">
        <f t="shared" si="1015"/>
        <v>-3.151276549290742E-3</v>
      </c>
    </row>
    <row r="8080" spans="1:17" x14ac:dyDescent="0.25">
      <c r="A8080">
        <v>8069</v>
      </c>
      <c r="B8080" t="s">
        <v>8194</v>
      </c>
      <c r="C8080" s="8">
        <v>2</v>
      </c>
      <c r="E8080" t="s">
        <v>57</v>
      </c>
      <c r="F8080" t="s">
        <v>74</v>
      </c>
      <c r="G8080">
        <v>0</v>
      </c>
      <c r="H8080" s="5">
        <v>730</v>
      </c>
      <c r="I8080" s="5">
        <v>9000</v>
      </c>
      <c r="J8080" t="str">
        <f t="shared" si="1008"/>
        <v>no</v>
      </c>
      <c r="K8080">
        <f t="shared" si="1009"/>
        <v>0</v>
      </c>
      <c r="L8080">
        <f t="shared" si="1010"/>
        <v>0</v>
      </c>
      <c r="M8080">
        <f t="shared" si="1011"/>
        <v>0</v>
      </c>
      <c r="N8080">
        <f t="shared" si="1012"/>
        <v>-4.9863532693831756</v>
      </c>
      <c r="O8080">
        <f t="shared" si="1013"/>
        <v>6.8305282254162358E-3</v>
      </c>
      <c r="P8080">
        <f t="shared" si="1014"/>
        <v>6.7841886334687792E-3</v>
      </c>
      <c r="Q8080">
        <f t="shared" si="1015"/>
        <v>-6.8073058548944205E-3</v>
      </c>
    </row>
    <row r="8081" spans="1:17" x14ac:dyDescent="0.25">
      <c r="A8081">
        <v>8070</v>
      </c>
      <c r="B8081" t="s">
        <v>8195</v>
      </c>
      <c r="C8081" s="8">
        <v>200000</v>
      </c>
      <c r="E8081" t="s">
        <v>22</v>
      </c>
      <c r="F8081" t="s">
        <v>23</v>
      </c>
      <c r="G8081">
        <v>124224.65</v>
      </c>
      <c r="H8081" s="5">
        <v>350</v>
      </c>
      <c r="I8081" s="5">
        <v>2000</v>
      </c>
      <c r="J8081" t="str">
        <f t="shared" si="1008"/>
        <v>no</v>
      </c>
      <c r="K8081">
        <f t="shared" si="1009"/>
        <v>0</v>
      </c>
      <c r="L8081">
        <f t="shared" si="1010"/>
        <v>0</v>
      </c>
      <c r="M8081">
        <f t="shared" si="1011"/>
        <v>0</v>
      </c>
      <c r="N8081">
        <f t="shared" si="1012"/>
        <v>-5.5916374568713838</v>
      </c>
      <c r="O8081">
        <f t="shared" si="1013"/>
        <v>3.728916922214017E-3</v>
      </c>
      <c r="P8081">
        <f t="shared" si="1014"/>
        <v>3.7150637580993361E-3</v>
      </c>
      <c r="Q8081">
        <f t="shared" si="1015"/>
        <v>-3.7219817466233604E-3</v>
      </c>
    </row>
    <row r="8082" spans="1:17" x14ac:dyDescent="0.25">
      <c r="A8082">
        <v>8071</v>
      </c>
      <c r="B8082" t="s">
        <v>8196</v>
      </c>
      <c r="C8082" s="8">
        <v>60000</v>
      </c>
      <c r="E8082" t="s">
        <v>22</v>
      </c>
      <c r="F8082" t="s">
        <v>39</v>
      </c>
      <c r="G8082">
        <v>10961.720000000001</v>
      </c>
      <c r="H8082" s="5">
        <v>250</v>
      </c>
      <c r="I8082" s="5">
        <v>3000</v>
      </c>
      <c r="J8082" t="str">
        <f t="shared" si="1008"/>
        <v>no</v>
      </c>
      <c r="K8082">
        <f t="shared" si="1009"/>
        <v>0</v>
      </c>
      <c r="L8082">
        <f t="shared" si="1010"/>
        <v>0</v>
      </c>
      <c r="M8082">
        <f t="shared" si="1011"/>
        <v>0</v>
      </c>
      <c r="N8082">
        <f t="shared" si="1012"/>
        <v>-5.168034103950335</v>
      </c>
      <c r="O8082">
        <f t="shared" si="1013"/>
        <v>5.6957550825180881E-3</v>
      </c>
      <c r="P8082">
        <f t="shared" si="1014"/>
        <v>5.663497189615509E-3</v>
      </c>
      <c r="Q8082">
        <f t="shared" si="1015"/>
        <v>-5.679595600801916E-3</v>
      </c>
    </row>
    <row r="8083" spans="1:17" x14ac:dyDescent="0.25">
      <c r="A8083">
        <v>8072</v>
      </c>
      <c r="B8083" t="s">
        <v>8197</v>
      </c>
      <c r="C8083" s="8">
        <v>1000000</v>
      </c>
      <c r="E8083" t="s">
        <v>22</v>
      </c>
      <c r="F8083" t="s">
        <v>29</v>
      </c>
      <c r="G8083">
        <v>247852.58</v>
      </c>
      <c r="H8083" s="5">
        <v>250</v>
      </c>
      <c r="I8083" s="5">
        <v>2000</v>
      </c>
      <c r="J8083" t="str">
        <f t="shared" si="1008"/>
        <v>no</v>
      </c>
      <c r="K8083">
        <f t="shared" si="1009"/>
        <v>0</v>
      </c>
      <c r="L8083">
        <f t="shared" si="1010"/>
        <v>1</v>
      </c>
      <c r="M8083">
        <f t="shared" si="1011"/>
        <v>0</v>
      </c>
      <c r="N8083">
        <f t="shared" si="1012"/>
        <v>-8.0275381715322531</v>
      </c>
      <c r="O8083">
        <f t="shared" si="1013"/>
        <v>3.2635064008745953E-4</v>
      </c>
      <c r="P8083">
        <f t="shared" si="1014"/>
        <v>3.2624417009372464E-4</v>
      </c>
      <c r="Q8083">
        <f t="shared" si="1015"/>
        <v>-3.2629739930046842E-4</v>
      </c>
    </row>
    <row r="8084" spans="1:17" x14ac:dyDescent="0.25">
      <c r="A8084">
        <v>8073</v>
      </c>
      <c r="B8084" t="s">
        <v>8198</v>
      </c>
      <c r="C8084" s="8">
        <v>210000</v>
      </c>
      <c r="E8084" t="s">
        <v>22</v>
      </c>
      <c r="F8084" t="s">
        <v>29</v>
      </c>
      <c r="G8084">
        <v>6289.9</v>
      </c>
      <c r="H8084" s="5">
        <v>300</v>
      </c>
      <c r="I8084" s="5">
        <v>2000</v>
      </c>
      <c r="J8084" t="str">
        <f t="shared" si="1008"/>
        <v>no</v>
      </c>
      <c r="K8084">
        <f t="shared" si="1009"/>
        <v>0</v>
      </c>
      <c r="L8084">
        <f t="shared" si="1010"/>
        <v>1</v>
      </c>
      <c r="M8084">
        <f t="shared" si="1011"/>
        <v>0</v>
      </c>
      <c r="N8084">
        <f t="shared" si="1012"/>
        <v>-5.6373493854295047</v>
      </c>
      <c r="O8084">
        <f t="shared" si="1013"/>
        <v>3.5622981828166201E-3</v>
      </c>
      <c r="P8084">
        <f t="shared" si="1014"/>
        <v>3.5496532594608133E-3</v>
      </c>
      <c r="Q8084">
        <f t="shared" si="1015"/>
        <v>-3.5559682269842197E-3</v>
      </c>
    </row>
    <row r="8085" spans="1:17" x14ac:dyDescent="0.25">
      <c r="A8085">
        <v>8074</v>
      </c>
      <c r="B8085" t="s">
        <v>8199</v>
      </c>
      <c r="C8085" s="8">
        <v>235000</v>
      </c>
      <c r="E8085" t="s">
        <v>31</v>
      </c>
      <c r="F8085" t="s">
        <v>29</v>
      </c>
      <c r="G8085">
        <v>4067.76</v>
      </c>
      <c r="H8085" s="5">
        <v>200</v>
      </c>
      <c r="I8085" s="5">
        <v>2000</v>
      </c>
      <c r="J8085" t="str">
        <f t="shared" si="1008"/>
        <v>no</v>
      </c>
      <c r="K8085">
        <f t="shared" si="1009"/>
        <v>0</v>
      </c>
      <c r="L8085">
        <f t="shared" si="1010"/>
        <v>1</v>
      </c>
      <c r="M8085">
        <f t="shared" si="1011"/>
        <v>0</v>
      </c>
      <c r="N8085">
        <f t="shared" si="1012"/>
        <v>-5.7129882710656679</v>
      </c>
      <c r="O8085">
        <f t="shared" si="1013"/>
        <v>3.3027881573540249E-3</v>
      </c>
      <c r="P8085">
        <f t="shared" si="1014"/>
        <v>3.2919156573060662E-3</v>
      </c>
      <c r="Q8085">
        <f t="shared" si="1015"/>
        <v>-3.2973459322665319E-3</v>
      </c>
    </row>
    <row r="8086" spans="1:17" x14ac:dyDescent="0.25">
      <c r="A8086">
        <v>8075</v>
      </c>
      <c r="B8086" t="s">
        <v>8200</v>
      </c>
      <c r="C8086" s="8">
        <v>50000</v>
      </c>
      <c r="E8086" t="s">
        <v>19</v>
      </c>
      <c r="F8086" t="s">
        <v>39</v>
      </c>
      <c r="G8086">
        <v>2549.5</v>
      </c>
      <c r="H8086" s="5">
        <v>250</v>
      </c>
      <c r="I8086" s="5">
        <v>3000</v>
      </c>
      <c r="J8086" t="str">
        <f t="shared" si="1008"/>
        <v>no</v>
      </c>
      <c r="K8086">
        <f t="shared" si="1009"/>
        <v>0</v>
      </c>
      <c r="L8086">
        <f t="shared" si="1010"/>
        <v>0</v>
      </c>
      <c r="M8086">
        <f t="shared" si="1011"/>
        <v>0</v>
      </c>
      <c r="N8086">
        <f t="shared" si="1012"/>
        <v>-5.1377785496958692</v>
      </c>
      <c r="O8086">
        <f t="shared" si="1013"/>
        <v>5.870716744024263E-3</v>
      </c>
      <c r="P8086">
        <f t="shared" si="1014"/>
        <v>5.8364525841130077E-3</v>
      </c>
      <c r="Q8086">
        <f t="shared" si="1015"/>
        <v>-5.8535512362708998E-3</v>
      </c>
    </row>
    <row r="8087" spans="1:17" x14ac:dyDescent="0.25">
      <c r="A8087">
        <v>8076</v>
      </c>
      <c r="B8087" t="s">
        <v>8201</v>
      </c>
      <c r="C8087" s="8">
        <v>50000</v>
      </c>
      <c r="E8087" t="s">
        <v>72</v>
      </c>
      <c r="F8087" t="s">
        <v>39</v>
      </c>
      <c r="G8087">
        <v>4951.3500000000004</v>
      </c>
      <c r="H8087" s="5">
        <v>250</v>
      </c>
      <c r="I8087" s="5">
        <v>3000</v>
      </c>
      <c r="J8087" t="str">
        <f t="shared" si="1008"/>
        <v>no</v>
      </c>
      <c r="K8087">
        <f t="shared" si="1009"/>
        <v>0</v>
      </c>
      <c r="L8087">
        <f t="shared" si="1010"/>
        <v>0</v>
      </c>
      <c r="M8087">
        <f t="shared" si="1011"/>
        <v>0</v>
      </c>
      <c r="N8087">
        <f t="shared" si="1012"/>
        <v>-5.1377785496958692</v>
      </c>
      <c r="O8087">
        <f t="shared" si="1013"/>
        <v>5.870716744024263E-3</v>
      </c>
      <c r="P8087">
        <f t="shared" si="1014"/>
        <v>5.8364525841130077E-3</v>
      </c>
      <c r="Q8087">
        <f t="shared" si="1015"/>
        <v>-5.8535512362708998E-3</v>
      </c>
    </row>
    <row r="8088" spans="1:17" x14ac:dyDescent="0.25">
      <c r="A8088">
        <v>8077</v>
      </c>
      <c r="B8088" t="s">
        <v>8202</v>
      </c>
      <c r="C8088" s="8">
        <v>2</v>
      </c>
      <c r="E8088" t="s">
        <v>57</v>
      </c>
      <c r="F8088" t="s">
        <v>74</v>
      </c>
      <c r="G8088">
        <v>-15.94</v>
      </c>
      <c r="H8088" s="5">
        <v>730</v>
      </c>
      <c r="I8088" s="5">
        <v>9000</v>
      </c>
      <c r="J8088" t="str">
        <f t="shared" si="1008"/>
        <v>no</v>
      </c>
      <c r="K8088">
        <f t="shared" si="1009"/>
        <v>0</v>
      </c>
      <c r="L8088">
        <f t="shared" si="1010"/>
        <v>0</v>
      </c>
      <c r="M8088">
        <f t="shared" si="1011"/>
        <v>0</v>
      </c>
      <c r="N8088">
        <f t="shared" si="1012"/>
        <v>-4.9863532693831756</v>
      </c>
      <c r="O8088">
        <f t="shared" si="1013"/>
        <v>6.8305282254162358E-3</v>
      </c>
      <c r="P8088">
        <f t="shared" si="1014"/>
        <v>6.7841886334687792E-3</v>
      </c>
      <c r="Q8088">
        <f t="shared" si="1015"/>
        <v>-6.8073058548944205E-3</v>
      </c>
    </row>
    <row r="8089" spans="1:17" x14ac:dyDescent="0.25">
      <c r="A8089">
        <v>8078</v>
      </c>
      <c r="B8089" t="s">
        <v>8203</v>
      </c>
      <c r="C8089" s="8">
        <v>50000</v>
      </c>
      <c r="E8089" t="s">
        <v>72</v>
      </c>
      <c r="F8089" t="s">
        <v>39</v>
      </c>
      <c r="G8089">
        <v>5433.52</v>
      </c>
      <c r="H8089" s="5">
        <v>250</v>
      </c>
      <c r="I8089" s="5">
        <v>3000</v>
      </c>
      <c r="J8089" t="str">
        <f t="shared" si="1008"/>
        <v>no</v>
      </c>
      <c r="K8089">
        <f t="shared" si="1009"/>
        <v>0</v>
      </c>
      <c r="L8089">
        <f t="shared" si="1010"/>
        <v>0</v>
      </c>
      <c r="M8089">
        <f t="shared" si="1011"/>
        <v>0</v>
      </c>
      <c r="N8089">
        <f t="shared" si="1012"/>
        <v>-5.1377785496958692</v>
      </c>
      <c r="O8089">
        <f t="shared" si="1013"/>
        <v>5.870716744024263E-3</v>
      </c>
      <c r="P8089">
        <f t="shared" si="1014"/>
        <v>5.8364525841130077E-3</v>
      </c>
      <c r="Q8089">
        <f t="shared" si="1015"/>
        <v>-5.8535512362708998E-3</v>
      </c>
    </row>
    <row r="8090" spans="1:17" x14ac:dyDescent="0.25">
      <c r="A8090">
        <v>8079</v>
      </c>
      <c r="B8090" t="s">
        <v>8204</v>
      </c>
      <c r="C8090" s="8">
        <v>50000</v>
      </c>
      <c r="E8090" t="s">
        <v>19</v>
      </c>
      <c r="F8090" t="s">
        <v>39</v>
      </c>
      <c r="G8090">
        <v>706.6</v>
      </c>
      <c r="H8090" s="5">
        <v>300</v>
      </c>
      <c r="I8090" s="5">
        <v>3000</v>
      </c>
      <c r="J8090" t="str">
        <f t="shared" si="1008"/>
        <v>no</v>
      </c>
      <c r="K8090">
        <f t="shared" si="1009"/>
        <v>0</v>
      </c>
      <c r="L8090">
        <f t="shared" si="1010"/>
        <v>0</v>
      </c>
      <c r="M8090">
        <f t="shared" si="1011"/>
        <v>0</v>
      </c>
      <c r="N8090">
        <f t="shared" si="1012"/>
        <v>-5.1377785496958692</v>
      </c>
      <c r="O8090">
        <f t="shared" si="1013"/>
        <v>5.870716744024263E-3</v>
      </c>
      <c r="P8090">
        <f t="shared" si="1014"/>
        <v>5.8364525841130077E-3</v>
      </c>
      <c r="Q8090">
        <f t="shared" si="1015"/>
        <v>-5.8535512362708998E-3</v>
      </c>
    </row>
    <row r="8091" spans="1:17" x14ac:dyDescent="0.25">
      <c r="A8091">
        <v>8080</v>
      </c>
      <c r="B8091" t="s">
        <v>8205</v>
      </c>
      <c r="C8091" s="8">
        <v>150000</v>
      </c>
      <c r="E8091" t="s">
        <v>31</v>
      </c>
      <c r="F8091" t="s">
        <v>29</v>
      </c>
      <c r="G8091">
        <v>80369.53</v>
      </c>
      <c r="H8091" s="5">
        <v>200</v>
      </c>
      <c r="I8091" s="5">
        <v>2000</v>
      </c>
      <c r="J8091" t="str">
        <f t="shared" si="1008"/>
        <v>no</v>
      </c>
      <c r="K8091">
        <f t="shared" si="1009"/>
        <v>0</v>
      </c>
      <c r="L8091">
        <f t="shared" si="1010"/>
        <v>1</v>
      </c>
      <c r="M8091">
        <f t="shared" si="1011"/>
        <v>0</v>
      </c>
      <c r="N8091">
        <f t="shared" si="1012"/>
        <v>-5.4558160599027135</v>
      </c>
      <c r="O8091">
        <f t="shared" si="1013"/>
        <v>4.2713896492300599E-3</v>
      </c>
      <c r="P8091">
        <f t="shared" si="1014"/>
        <v>4.2532224787584184E-3</v>
      </c>
      <c r="Q8091">
        <f t="shared" si="1015"/>
        <v>-4.2622931583676015E-3</v>
      </c>
    </row>
    <row r="8092" spans="1:17" x14ac:dyDescent="0.25">
      <c r="A8092">
        <v>8081</v>
      </c>
      <c r="B8092" t="s">
        <v>8206</v>
      </c>
      <c r="C8092" s="8">
        <v>50000</v>
      </c>
      <c r="E8092" t="s">
        <v>72</v>
      </c>
      <c r="F8092" t="s">
        <v>20</v>
      </c>
      <c r="G8092">
        <v>9896.68</v>
      </c>
      <c r="H8092" s="5">
        <v>200</v>
      </c>
      <c r="I8092" s="5">
        <v>3000</v>
      </c>
      <c r="J8092" t="str">
        <f t="shared" si="1008"/>
        <v>no</v>
      </c>
      <c r="K8092">
        <f t="shared" si="1009"/>
        <v>0</v>
      </c>
      <c r="L8092">
        <f t="shared" si="1010"/>
        <v>0</v>
      </c>
      <c r="M8092">
        <f t="shared" si="1011"/>
        <v>0</v>
      </c>
      <c r="N8092">
        <f t="shared" si="1012"/>
        <v>-5.1377785496958692</v>
      </c>
      <c r="O8092">
        <f t="shared" si="1013"/>
        <v>5.870716744024263E-3</v>
      </c>
      <c r="P8092">
        <f t="shared" si="1014"/>
        <v>5.8364525841130077E-3</v>
      </c>
      <c r="Q8092">
        <f t="shared" si="1015"/>
        <v>-5.8535512362708998E-3</v>
      </c>
    </row>
    <row r="8093" spans="1:17" x14ac:dyDescent="0.25">
      <c r="A8093">
        <v>8082</v>
      </c>
      <c r="B8093" t="s">
        <v>8207</v>
      </c>
      <c r="C8093" s="8">
        <v>50000</v>
      </c>
      <c r="E8093" t="s">
        <v>72</v>
      </c>
      <c r="F8093" t="s">
        <v>39</v>
      </c>
      <c r="G8093">
        <v>14964.09</v>
      </c>
      <c r="H8093" s="5">
        <v>250</v>
      </c>
      <c r="I8093" s="5">
        <v>3000</v>
      </c>
      <c r="J8093" t="str">
        <f t="shared" si="1008"/>
        <v>no</v>
      </c>
      <c r="K8093">
        <f t="shared" si="1009"/>
        <v>0</v>
      </c>
      <c r="L8093">
        <f t="shared" si="1010"/>
        <v>0</v>
      </c>
      <c r="M8093">
        <f t="shared" si="1011"/>
        <v>0</v>
      </c>
      <c r="N8093">
        <f t="shared" si="1012"/>
        <v>-5.1377785496958692</v>
      </c>
      <c r="O8093">
        <f t="shared" si="1013"/>
        <v>5.870716744024263E-3</v>
      </c>
      <c r="P8093">
        <f t="shared" si="1014"/>
        <v>5.8364525841130077E-3</v>
      </c>
      <c r="Q8093">
        <f t="shared" si="1015"/>
        <v>-5.8535512362708998E-3</v>
      </c>
    </row>
    <row r="8094" spans="1:17" x14ac:dyDescent="0.25">
      <c r="A8094">
        <v>8083</v>
      </c>
      <c r="B8094" t="s">
        <v>8208</v>
      </c>
      <c r="C8094" s="8">
        <v>900000</v>
      </c>
      <c r="E8094" t="s">
        <v>22</v>
      </c>
      <c r="F8094" t="s">
        <v>29</v>
      </c>
      <c r="G8094">
        <v>270396.89</v>
      </c>
      <c r="H8094" s="5">
        <v>300</v>
      </c>
      <c r="I8094" s="5">
        <v>2000</v>
      </c>
      <c r="J8094" t="str">
        <f t="shared" si="1008"/>
        <v>no</v>
      </c>
      <c r="K8094">
        <f t="shared" si="1009"/>
        <v>0</v>
      </c>
      <c r="L8094">
        <f t="shared" si="1010"/>
        <v>1</v>
      </c>
      <c r="M8094">
        <f t="shared" si="1011"/>
        <v>0</v>
      </c>
      <c r="N8094">
        <f t="shared" si="1012"/>
        <v>-7.7249826289876014</v>
      </c>
      <c r="O8094">
        <f t="shared" si="1013"/>
        <v>4.4165451182472587E-4</v>
      </c>
      <c r="P8094">
        <f t="shared" si="1014"/>
        <v>4.4145953922743804E-4</v>
      </c>
      <c r="Q8094">
        <f t="shared" si="1015"/>
        <v>-4.4155701117753121E-4</v>
      </c>
    </row>
    <row r="8095" spans="1:17" x14ac:dyDescent="0.25">
      <c r="A8095">
        <v>8084</v>
      </c>
      <c r="B8095" t="s">
        <v>8209</v>
      </c>
      <c r="C8095" s="8">
        <v>50000</v>
      </c>
      <c r="E8095" t="s">
        <v>72</v>
      </c>
      <c r="F8095" t="s">
        <v>39</v>
      </c>
      <c r="G8095">
        <v>11845.49</v>
      </c>
      <c r="H8095" s="5">
        <v>400</v>
      </c>
      <c r="I8095" s="5">
        <v>3000</v>
      </c>
      <c r="J8095" t="str">
        <f t="shared" si="1008"/>
        <v>no</v>
      </c>
      <c r="K8095">
        <f t="shared" si="1009"/>
        <v>0</v>
      </c>
      <c r="L8095">
        <f t="shared" si="1010"/>
        <v>0</v>
      </c>
      <c r="M8095">
        <f t="shared" si="1011"/>
        <v>0</v>
      </c>
      <c r="N8095">
        <f t="shared" si="1012"/>
        <v>-5.1377785496958692</v>
      </c>
      <c r="O8095">
        <f t="shared" si="1013"/>
        <v>5.870716744024263E-3</v>
      </c>
      <c r="P8095">
        <f t="shared" si="1014"/>
        <v>5.8364525841130077E-3</v>
      </c>
      <c r="Q8095">
        <f t="shared" si="1015"/>
        <v>-5.8535512362708998E-3</v>
      </c>
    </row>
    <row r="8096" spans="1:17" x14ac:dyDescent="0.25">
      <c r="A8096">
        <v>8085</v>
      </c>
      <c r="B8096" t="s">
        <v>8210</v>
      </c>
      <c r="C8096" s="8">
        <v>2</v>
      </c>
      <c r="E8096" t="s">
        <v>34</v>
      </c>
      <c r="F8096" t="s">
        <v>30</v>
      </c>
      <c r="G8096">
        <v>2058.46</v>
      </c>
      <c r="H8096" s="5">
        <v>400</v>
      </c>
      <c r="I8096" s="5">
        <v>2000</v>
      </c>
      <c r="J8096" t="str">
        <f t="shared" si="1008"/>
        <v>yes</v>
      </c>
      <c r="K8096">
        <f t="shared" si="1009"/>
        <v>0</v>
      </c>
      <c r="L8096">
        <f t="shared" si="1010"/>
        <v>0</v>
      </c>
      <c r="M8096">
        <f t="shared" si="1011"/>
        <v>1</v>
      </c>
      <c r="N8096">
        <f t="shared" si="1012"/>
        <v>-2.4455691981463676</v>
      </c>
      <c r="O8096">
        <f t="shared" si="1013"/>
        <v>8.6676784592887995E-2</v>
      </c>
      <c r="P8096">
        <f t="shared" si="1014"/>
        <v>7.976316952916275E-2</v>
      </c>
      <c r="Q8096">
        <f t="shared" si="1015"/>
        <v>-8.3124217642210008E-2</v>
      </c>
    </row>
    <row r="8097" spans="1:17" x14ac:dyDescent="0.25">
      <c r="A8097">
        <v>8086</v>
      </c>
      <c r="B8097" t="s">
        <v>8211</v>
      </c>
      <c r="C8097" s="8">
        <v>200000</v>
      </c>
      <c r="E8097" t="s">
        <v>52</v>
      </c>
      <c r="F8097" t="s">
        <v>29</v>
      </c>
      <c r="G8097">
        <v>128319.3</v>
      </c>
      <c r="H8097" s="5">
        <v>250</v>
      </c>
      <c r="I8097" s="5">
        <v>2000</v>
      </c>
      <c r="J8097" t="str">
        <f t="shared" si="1008"/>
        <v>no</v>
      </c>
      <c r="K8097">
        <f t="shared" si="1009"/>
        <v>0</v>
      </c>
      <c r="L8097">
        <f t="shared" si="1010"/>
        <v>1</v>
      </c>
      <c r="M8097">
        <f t="shared" si="1011"/>
        <v>0</v>
      </c>
      <c r="N8097">
        <f t="shared" si="1012"/>
        <v>-5.6070938311750398</v>
      </c>
      <c r="O8097">
        <f t="shared" si="1013"/>
        <v>3.6717245187135035E-3</v>
      </c>
      <c r="P8097">
        <f t="shared" si="1014"/>
        <v>3.6582922772624587E-3</v>
      </c>
      <c r="Q8097">
        <f t="shared" si="1015"/>
        <v>-3.6650001931303865E-3</v>
      </c>
    </row>
    <row r="8098" spans="1:17" x14ac:dyDescent="0.25">
      <c r="A8098">
        <v>8087</v>
      </c>
      <c r="B8098" t="s">
        <v>8212</v>
      </c>
      <c r="C8098" s="8">
        <v>250000</v>
      </c>
      <c r="E8098" t="s">
        <v>56</v>
      </c>
      <c r="F8098" t="s">
        <v>29</v>
      </c>
      <c r="G8098">
        <v>149702.43</v>
      </c>
      <c r="H8098" s="5">
        <v>250</v>
      </c>
      <c r="I8098" s="5">
        <v>2000</v>
      </c>
      <c r="J8098" t="str">
        <f t="shared" si="1008"/>
        <v>no</v>
      </c>
      <c r="K8098">
        <f t="shared" si="1009"/>
        <v>0</v>
      </c>
      <c r="L8098">
        <f t="shared" si="1010"/>
        <v>1</v>
      </c>
      <c r="M8098">
        <f t="shared" si="1011"/>
        <v>0</v>
      </c>
      <c r="N8098">
        <f t="shared" si="1012"/>
        <v>-5.7583716024473652</v>
      </c>
      <c r="O8098">
        <f t="shared" si="1013"/>
        <v>3.1562470409956722E-3</v>
      </c>
      <c r="P8098">
        <f t="shared" si="1014"/>
        <v>3.1463164888875851E-3</v>
      </c>
      <c r="Q8098">
        <f t="shared" si="1015"/>
        <v>-3.151276549290742E-3</v>
      </c>
    </row>
    <row r="8099" spans="1:17" x14ac:dyDescent="0.25">
      <c r="A8099">
        <v>8088</v>
      </c>
      <c r="B8099" t="s">
        <v>8213</v>
      </c>
      <c r="C8099" s="8">
        <v>60000</v>
      </c>
      <c r="E8099" t="s">
        <v>22</v>
      </c>
      <c r="F8099" t="s">
        <v>29</v>
      </c>
      <c r="G8099">
        <v>1057.74</v>
      </c>
      <c r="H8099" s="5">
        <v>200</v>
      </c>
      <c r="I8099" s="5">
        <v>2000</v>
      </c>
      <c r="J8099" t="str">
        <f t="shared" si="1008"/>
        <v>no</v>
      </c>
      <c r="K8099">
        <f t="shared" si="1009"/>
        <v>0</v>
      </c>
      <c r="L8099">
        <f t="shared" si="1010"/>
        <v>1</v>
      </c>
      <c r="M8099">
        <f t="shared" si="1011"/>
        <v>0</v>
      </c>
      <c r="N8099">
        <f t="shared" si="1012"/>
        <v>-5.1835160716125275</v>
      </c>
      <c r="O8099">
        <f t="shared" si="1013"/>
        <v>5.6082526889228339E-3</v>
      </c>
      <c r="P8099">
        <f t="shared" si="1014"/>
        <v>5.5769756005151884E-3</v>
      </c>
      <c r="Q8099">
        <f t="shared" si="1015"/>
        <v>-5.5925849914535272E-3</v>
      </c>
    </row>
    <row r="8100" spans="1:17" x14ac:dyDescent="0.25">
      <c r="A8100">
        <v>8089</v>
      </c>
      <c r="B8100" t="s">
        <v>8214</v>
      </c>
      <c r="C8100" s="8">
        <v>50000</v>
      </c>
      <c r="E8100" t="s">
        <v>22</v>
      </c>
      <c r="F8100" t="s">
        <v>29</v>
      </c>
      <c r="G8100">
        <v>10074.790000000001</v>
      </c>
      <c r="H8100" s="5">
        <v>300</v>
      </c>
      <c r="I8100" s="5">
        <v>2000</v>
      </c>
      <c r="J8100" t="str">
        <f t="shared" si="1008"/>
        <v>no</v>
      </c>
      <c r="K8100">
        <f t="shared" si="1009"/>
        <v>0</v>
      </c>
      <c r="L8100">
        <f t="shared" si="1010"/>
        <v>1</v>
      </c>
      <c r="M8100">
        <f t="shared" si="1011"/>
        <v>0</v>
      </c>
      <c r="N8100">
        <f t="shared" si="1012"/>
        <v>-5.1532605173580617</v>
      </c>
      <c r="O8100">
        <f t="shared" si="1013"/>
        <v>5.7805264602463387E-3</v>
      </c>
      <c r="P8100">
        <f t="shared" si="1014"/>
        <v>5.7473040172992601E-3</v>
      </c>
      <c r="Q8100">
        <f t="shared" si="1015"/>
        <v>-5.763883323760685E-3</v>
      </c>
    </row>
    <row r="8101" spans="1:17" x14ac:dyDescent="0.25">
      <c r="A8101">
        <v>8090</v>
      </c>
      <c r="B8101" t="s">
        <v>8215</v>
      </c>
      <c r="C8101" s="8">
        <v>350000</v>
      </c>
      <c r="E8101" t="s">
        <v>22</v>
      </c>
      <c r="F8101" t="s">
        <v>25</v>
      </c>
      <c r="G8101">
        <v>91650.65</v>
      </c>
      <c r="H8101" s="5">
        <v>250</v>
      </c>
      <c r="I8101" s="5">
        <v>2000</v>
      </c>
      <c r="J8101" t="str">
        <f t="shared" si="1008"/>
        <v>no</v>
      </c>
      <c r="K8101">
        <f t="shared" si="1009"/>
        <v>0</v>
      </c>
      <c r="L8101">
        <f t="shared" si="1010"/>
        <v>0</v>
      </c>
      <c r="M8101">
        <f t="shared" si="1011"/>
        <v>0</v>
      </c>
      <c r="N8101">
        <f t="shared" si="1012"/>
        <v>-6.045470770688361</v>
      </c>
      <c r="O8101">
        <f t="shared" si="1013"/>
        <v>2.3685655252506954E-3</v>
      </c>
      <c r="P8101">
        <f t="shared" si="1014"/>
        <v>2.3629686791001316E-3</v>
      </c>
      <c r="Q8101">
        <f t="shared" si="1015"/>
        <v>-2.3657648953721326E-3</v>
      </c>
    </row>
    <row r="8102" spans="1:17" x14ac:dyDescent="0.25">
      <c r="A8102">
        <v>8091</v>
      </c>
      <c r="B8102" t="s">
        <v>8216</v>
      </c>
      <c r="C8102" s="8">
        <v>4300000</v>
      </c>
      <c r="E8102" t="s">
        <v>22</v>
      </c>
      <c r="F8102" t="s">
        <v>29</v>
      </c>
      <c r="G8102">
        <v>2538341.54</v>
      </c>
      <c r="H8102" s="5">
        <v>250</v>
      </c>
      <c r="I8102" s="5">
        <v>2000</v>
      </c>
      <c r="J8102" t="str">
        <f t="shared" si="1008"/>
        <v>no</v>
      </c>
      <c r="K8102">
        <f t="shared" si="1009"/>
        <v>0</v>
      </c>
      <c r="L8102">
        <f t="shared" si="1010"/>
        <v>1</v>
      </c>
      <c r="M8102">
        <f t="shared" si="1011"/>
        <v>0</v>
      </c>
      <c r="N8102">
        <f t="shared" si="1012"/>
        <v>-18.011871075505759</v>
      </c>
      <c r="O8102">
        <f t="shared" si="1013"/>
        <v>1.5050252394315148E-8</v>
      </c>
      <c r="P8102">
        <f t="shared" si="1014"/>
        <v>1.5050252167805055E-8</v>
      </c>
      <c r="Q8102">
        <f t="shared" si="1015"/>
        <v>-1.5050252268901194E-8</v>
      </c>
    </row>
    <row r="8103" spans="1:17" x14ac:dyDescent="0.25">
      <c r="A8103">
        <v>8092</v>
      </c>
      <c r="B8103" t="s">
        <v>8217</v>
      </c>
      <c r="C8103" s="8">
        <v>650000</v>
      </c>
      <c r="E8103" t="s">
        <v>31</v>
      </c>
      <c r="F8103" t="s">
        <v>29</v>
      </c>
      <c r="G8103">
        <v>767836.82000000007</v>
      </c>
      <c r="H8103" s="5">
        <v>350</v>
      </c>
      <c r="I8103" s="5">
        <v>2000</v>
      </c>
      <c r="J8103" t="str">
        <f t="shared" si="1008"/>
        <v>yes</v>
      </c>
      <c r="K8103">
        <f t="shared" si="1009"/>
        <v>0</v>
      </c>
      <c r="L8103">
        <f t="shared" si="1010"/>
        <v>1</v>
      </c>
      <c r="M8103">
        <f t="shared" si="1011"/>
        <v>0</v>
      </c>
      <c r="N8103">
        <f t="shared" si="1012"/>
        <v>-6.9685937726259723</v>
      </c>
      <c r="O8103">
        <f t="shared" si="1013"/>
        <v>9.4097520098028085E-4</v>
      </c>
      <c r="P8103">
        <f t="shared" si="1014"/>
        <v>9.4009059903990956E-4</v>
      </c>
      <c r="Q8103">
        <f t="shared" si="1015"/>
        <v>-9.4053276134388323E-4</v>
      </c>
    </row>
    <row r="8104" spans="1:17" x14ac:dyDescent="0.25">
      <c r="A8104">
        <v>8093</v>
      </c>
      <c r="B8104" t="s">
        <v>8218</v>
      </c>
      <c r="C8104" s="8">
        <v>50000</v>
      </c>
      <c r="E8104" t="s">
        <v>22</v>
      </c>
      <c r="F8104" t="s">
        <v>20</v>
      </c>
      <c r="G8104">
        <v>7085.72</v>
      </c>
      <c r="H8104" s="5">
        <v>250</v>
      </c>
      <c r="I8104" s="5">
        <v>3000</v>
      </c>
      <c r="J8104" t="str">
        <f t="shared" si="1008"/>
        <v>no</v>
      </c>
      <c r="K8104">
        <f t="shared" si="1009"/>
        <v>0</v>
      </c>
      <c r="L8104">
        <f t="shared" si="1010"/>
        <v>0</v>
      </c>
      <c r="M8104">
        <f t="shared" si="1011"/>
        <v>0</v>
      </c>
      <c r="N8104">
        <f t="shared" si="1012"/>
        <v>-5.1377785496958692</v>
      </c>
      <c r="O8104">
        <f t="shared" si="1013"/>
        <v>5.870716744024263E-3</v>
      </c>
      <c r="P8104">
        <f t="shared" si="1014"/>
        <v>5.8364525841130077E-3</v>
      </c>
      <c r="Q8104">
        <f t="shared" si="1015"/>
        <v>-5.8535512362708998E-3</v>
      </c>
    </row>
    <row r="8105" spans="1:17" x14ac:dyDescent="0.25">
      <c r="A8105">
        <v>8094</v>
      </c>
      <c r="B8105" t="s">
        <v>8219</v>
      </c>
      <c r="C8105" s="8">
        <v>50000</v>
      </c>
      <c r="E8105" t="s">
        <v>19</v>
      </c>
      <c r="F8105" t="s">
        <v>20</v>
      </c>
      <c r="G8105">
        <v>6162.49</v>
      </c>
      <c r="H8105" s="5">
        <v>350</v>
      </c>
      <c r="I8105" s="5">
        <v>3000</v>
      </c>
      <c r="J8105" t="str">
        <f t="shared" si="1008"/>
        <v>no</v>
      </c>
      <c r="K8105">
        <f t="shared" si="1009"/>
        <v>0</v>
      </c>
      <c r="L8105">
        <f t="shared" si="1010"/>
        <v>0</v>
      </c>
      <c r="M8105">
        <f t="shared" si="1011"/>
        <v>0</v>
      </c>
      <c r="N8105">
        <f t="shared" si="1012"/>
        <v>-5.1377785496958692</v>
      </c>
      <c r="O8105">
        <f t="shared" si="1013"/>
        <v>5.870716744024263E-3</v>
      </c>
      <c r="P8105">
        <f t="shared" si="1014"/>
        <v>5.8364525841130077E-3</v>
      </c>
      <c r="Q8105">
        <f t="shared" si="1015"/>
        <v>-5.8535512362708998E-3</v>
      </c>
    </row>
    <row r="8106" spans="1:17" x14ac:dyDescent="0.25">
      <c r="A8106">
        <v>8095</v>
      </c>
      <c r="B8106" t="s">
        <v>8220</v>
      </c>
      <c r="C8106" s="8">
        <v>2</v>
      </c>
      <c r="E8106" t="s">
        <v>57</v>
      </c>
      <c r="F8106" t="s">
        <v>74</v>
      </c>
      <c r="G8106">
        <v>600.75</v>
      </c>
      <c r="H8106" s="5">
        <v>730</v>
      </c>
      <c r="I8106" s="5">
        <v>9000</v>
      </c>
      <c r="J8106" t="str">
        <f t="shared" si="1008"/>
        <v>yes</v>
      </c>
      <c r="K8106">
        <f t="shared" si="1009"/>
        <v>0</v>
      </c>
      <c r="L8106">
        <f t="shared" si="1010"/>
        <v>0</v>
      </c>
      <c r="M8106">
        <f t="shared" si="1011"/>
        <v>0</v>
      </c>
      <c r="N8106">
        <f t="shared" si="1012"/>
        <v>-4.9863532693831756</v>
      </c>
      <c r="O8106">
        <f t="shared" si="1013"/>
        <v>6.8305282254162358E-3</v>
      </c>
      <c r="P8106">
        <f t="shared" si="1014"/>
        <v>6.7841886334687792E-3</v>
      </c>
      <c r="Q8106">
        <f t="shared" si="1015"/>
        <v>-6.8073058548944205E-3</v>
      </c>
    </row>
    <row r="8107" spans="1:17" x14ac:dyDescent="0.25">
      <c r="A8107">
        <v>8096</v>
      </c>
      <c r="B8107" t="s">
        <v>8221</v>
      </c>
      <c r="C8107" s="8">
        <v>2</v>
      </c>
      <c r="E8107" t="s">
        <v>57</v>
      </c>
      <c r="F8107" t="s">
        <v>74</v>
      </c>
      <c r="G8107">
        <v>48.82</v>
      </c>
      <c r="H8107" s="5">
        <v>730</v>
      </c>
      <c r="I8107" s="5">
        <v>9000</v>
      </c>
      <c r="J8107" t="str">
        <f t="shared" si="1008"/>
        <v>yes</v>
      </c>
      <c r="K8107">
        <f t="shared" si="1009"/>
        <v>0</v>
      </c>
      <c r="L8107">
        <f t="shared" si="1010"/>
        <v>0</v>
      </c>
      <c r="M8107">
        <f t="shared" si="1011"/>
        <v>0</v>
      </c>
      <c r="N8107">
        <f t="shared" si="1012"/>
        <v>-4.9863532693831756</v>
      </c>
      <c r="O8107">
        <f t="shared" si="1013"/>
        <v>6.8305282254162358E-3</v>
      </c>
      <c r="P8107">
        <f t="shared" si="1014"/>
        <v>6.7841886334687792E-3</v>
      </c>
      <c r="Q8107">
        <f t="shared" si="1015"/>
        <v>-6.8073058548944205E-3</v>
      </c>
    </row>
    <row r="8108" spans="1:17" x14ac:dyDescent="0.25">
      <c r="A8108">
        <v>8097</v>
      </c>
      <c r="B8108" t="s">
        <v>8222</v>
      </c>
      <c r="C8108" s="8">
        <v>2</v>
      </c>
      <c r="E8108" t="s">
        <v>57</v>
      </c>
      <c r="F8108" t="s">
        <v>74</v>
      </c>
      <c r="G8108">
        <v>251.2</v>
      </c>
      <c r="H8108" s="5">
        <v>730</v>
      </c>
      <c r="I8108" s="5">
        <v>9000</v>
      </c>
      <c r="J8108" t="str">
        <f t="shared" si="1008"/>
        <v>yes</v>
      </c>
      <c r="K8108">
        <f t="shared" si="1009"/>
        <v>0</v>
      </c>
      <c r="L8108">
        <f t="shared" si="1010"/>
        <v>0</v>
      </c>
      <c r="M8108">
        <f t="shared" si="1011"/>
        <v>0</v>
      </c>
      <c r="N8108">
        <f t="shared" si="1012"/>
        <v>-4.9863532693831756</v>
      </c>
      <c r="O8108">
        <f t="shared" si="1013"/>
        <v>6.8305282254162358E-3</v>
      </c>
      <c r="P8108">
        <f t="shared" si="1014"/>
        <v>6.7841886334687792E-3</v>
      </c>
      <c r="Q8108">
        <f t="shared" si="1015"/>
        <v>-6.8073058548944205E-3</v>
      </c>
    </row>
    <row r="8109" spans="1:17" x14ac:dyDescent="0.25">
      <c r="A8109">
        <v>8098</v>
      </c>
      <c r="B8109" t="s">
        <v>8223</v>
      </c>
      <c r="C8109" s="8">
        <v>25000</v>
      </c>
      <c r="E8109" t="s">
        <v>22</v>
      </c>
      <c r="F8109" t="s">
        <v>29</v>
      </c>
      <c r="G8109">
        <v>5895.19</v>
      </c>
      <c r="H8109" s="5">
        <v>250</v>
      </c>
      <c r="I8109" s="5">
        <v>9000</v>
      </c>
      <c r="J8109" t="str">
        <f t="shared" si="1008"/>
        <v>no</v>
      </c>
      <c r="K8109">
        <f t="shared" si="1009"/>
        <v>0</v>
      </c>
      <c r="L8109">
        <f t="shared" si="1010"/>
        <v>1</v>
      </c>
      <c r="M8109">
        <f t="shared" si="1011"/>
        <v>0</v>
      </c>
      <c r="N8109">
        <f t="shared" si="1012"/>
        <v>-5.0774424782121441</v>
      </c>
      <c r="O8109">
        <f t="shared" si="1013"/>
        <v>6.23583692807856E-3</v>
      </c>
      <c r="P8109">
        <f t="shared" si="1014"/>
        <v>6.1971922478092686E-3</v>
      </c>
      <c r="Q8109">
        <f t="shared" si="1015"/>
        <v>-6.216474549050232E-3</v>
      </c>
    </row>
    <row r="8110" spans="1:17" x14ac:dyDescent="0.25">
      <c r="A8110">
        <v>8099</v>
      </c>
      <c r="B8110" t="s">
        <v>8224</v>
      </c>
      <c r="C8110" s="8">
        <v>25000</v>
      </c>
      <c r="E8110" t="s">
        <v>22</v>
      </c>
      <c r="F8110" t="s">
        <v>73</v>
      </c>
      <c r="G8110">
        <v>415.95</v>
      </c>
      <c r="H8110" s="5">
        <v>300</v>
      </c>
      <c r="I8110" s="5">
        <v>9000</v>
      </c>
      <c r="J8110" t="str">
        <f t="shared" si="1008"/>
        <v>no</v>
      </c>
      <c r="K8110">
        <f t="shared" si="1009"/>
        <v>0</v>
      </c>
      <c r="L8110">
        <f t="shared" si="1010"/>
        <v>0</v>
      </c>
      <c r="M8110">
        <f t="shared" si="1011"/>
        <v>0</v>
      </c>
      <c r="N8110">
        <f t="shared" si="1012"/>
        <v>-5.0619861039084881</v>
      </c>
      <c r="O8110">
        <f t="shared" si="1013"/>
        <v>6.3329690794522234E-3</v>
      </c>
      <c r="P8110">
        <f t="shared" si="1014"/>
        <v>6.2931149768901407E-3</v>
      </c>
      <c r="Q8110">
        <f t="shared" si="1015"/>
        <v>-6.3130000950679839E-3</v>
      </c>
    </row>
    <row r="8111" spans="1:17" x14ac:dyDescent="0.25">
      <c r="A8111">
        <v>8100</v>
      </c>
      <c r="B8111" t="s">
        <v>8225</v>
      </c>
      <c r="C8111" s="8">
        <v>25000</v>
      </c>
      <c r="E8111" t="s">
        <v>22</v>
      </c>
      <c r="F8111" t="s">
        <v>73</v>
      </c>
      <c r="G8111">
        <f>0</f>
        <v>0</v>
      </c>
      <c r="H8111" s="5">
        <v>250</v>
      </c>
      <c r="I8111" s="5">
        <v>9000</v>
      </c>
      <c r="J8111" t="str">
        <f t="shared" si="1008"/>
        <v>no</v>
      </c>
      <c r="K8111">
        <f t="shared" si="1009"/>
        <v>0</v>
      </c>
      <c r="L8111">
        <f t="shared" si="1010"/>
        <v>0</v>
      </c>
      <c r="M8111">
        <f t="shared" si="1011"/>
        <v>0</v>
      </c>
      <c r="N8111">
        <f t="shared" si="1012"/>
        <v>-5.0619861039084881</v>
      </c>
      <c r="O8111">
        <f t="shared" si="1013"/>
        <v>6.3329690794522234E-3</v>
      </c>
      <c r="P8111">
        <f t="shared" si="1014"/>
        <v>6.2931149768901407E-3</v>
      </c>
      <c r="Q8111">
        <f t="shared" si="1015"/>
        <v>-6.3130000950679839E-3</v>
      </c>
    </row>
    <row r="8112" spans="1:17" x14ac:dyDescent="0.25">
      <c r="A8112">
        <v>8101</v>
      </c>
      <c r="B8112" t="s">
        <v>8226</v>
      </c>
      <c r="C8112" s="8">
        <v>100000</v>
      </c>
      <c r="E8112" t="s">
        <v>22</v>
      </c>
      <c r="F8112" t="s">
        <v>29</v>
      </c>
      <c r="G8112">
        <v>48862.39</v>
      </c>
      <c r="H8112" s="5">
        <v>250</v>
      </c>
      <c r="I8112" s="5">
        <v>2000</v>
      </c>
      <c r="J8112" t="str">
        <f t="shared" si="1008"/>
        <v>no</v>
      </c>
      <c r="K8112">
        <f t="shared" si="1009"/>
        <v>0</v>
      </c>
      <c r="L8112">
        <f t="shared" si="1010"/>
        <v>1</v>
      </c>
      <c r="M8112">
        <f t="shared" si="1011"/>
        <v>0</v>
      </c>
      <c r="N8112">
        <f t="shared" si="1012"/>
        <v>-5.304538288630388</v>
      </c>
      <c r="O8112">
        <f t="shared" si="1013"/>
        <v>4.9689919389546873E-3</v>
      </c>
      <c r="P8112">
        <f t="shared" si="1014"/>
        <v>4.9444231402281128E-3</v>
      </c>
      <c r="Q8112">
        <f t="shared" si="1015"/>
        <v>-4.9566872429661771E-3</v>
      </c>
    </row>
    <row r="8113" spans="1:17" x14ac:dyDescent="0.25">
      <c r="A8113">
        <v>8102</v>
      </c>
      <c r="B8113" t="s">
        <v>8227</v>
      </c>
      <c r="C8113" s="8">
        <v>50000</v>
      </c>
      <c r="E8113" t="s">
        <v>22</v>
      </c>
      <c r="F8113" t="s">
        <v>29</v>
      </c>
      <c r="G8113">
        <v>47769.17</v>
      </c>
      <c r="H8113" s="5">
        <v>350</v>
      </c>
      <c r="I8113" s="5">
        <v>2000</v>
      </c>
      <c r="J8113" t="str">
        <f t="shared" si="1008"/>
        <v>yes</v>
      </c>
      <c r="K8113">
        <f t="shared" si="1009"/>
        <v>0</v>
      </c>
      <c r="L8113">
        <f t="shared" si="1010"/>
        <v>1</v>
      </c>
      <c r="M8113">
        <f t="shared" si="1011"/>
        <v>0</v>
      </c>
      <c r="N8113">
        <f t="shared" si="1012"/>
        <v>-5.1532605173580617</v>
      </c>
      <c r="O8113">
        <f t="shared" si="1013"/>
        <v>5.7805264602463387E-3</v>
      </c>
      <c r="P8113">
        <f t="shared" si="1014"/>
        <v>5.7473040172992601E-3</v>
      </c>
      <c r="Q8113">
        <f t="shared" si="1015"/>
        <v>-5.763883323760685E-3</v>
      </c>
    </row>
    <row r="8114" spans="1:17" x14ac:dyDescent="0.25">
      <c r="A8114">
        <v>8103</v>
      </c>
      <c r="B8114" t="s">
        <v>8228</v>
      </c>
      <c r="C8114" s="8">
        <v>2</v>
      </c>
      <c r="E8114" t="s">
        <v>34</v>
      </c>
      <c r="F8114" t="s">
        <v>30</v>
      </c>
      <c r="G8114">
        <v>8125.51</v>
      </c>
      <c r="H8114" s="5">
        <v>400</v>
      </c>
      <c r="I8114" s="5">
        <v>2000</v>
      </c>
      <c r="J8114" t="str">
        <f t="shared" si="1008"/>
        <v>yes</v>
      </c>
      <c r="K8114">
        <f t="shared" si="1009"/>
        <v>0</v>
      </c>
      <c r="L8114">
        <f t="shared" si="1010"/>
        <v>0</v>
      </c>
      <c r="M8114">
        <f t="shared" si="1011"/>
        <v>1</v>
      </c>
      <c r="N8114">
        <f t="shared" si="1012"/>
        <v>-2.4455691981463676</v>
      </c>
      <c r="O8114">
        <f t="shared" si="1013"/>
        <v>8.6676784592887995E-2</v>
      </c>
      <c r="P8114">
        <f t="shared" si="1014"/>
        <v>7.976316952916275E-2</v>
      </c>
      <c r="Q8114">
        <f t="shared" si="1015"/>
        <v>-8.3124217642210008E-2</v>
      </c>
    </row>
    <row r="8115" spans="1:17" x14ac:dyDescent="0.25">
      <c r="A8115">
        <v>8104</v>
      </c>
      <c r="B8115" t="s">
        <v>8229</v>
      </c>
      <c r="C8115" s="8">
        <v>50000</v>
      </c>
      <c r="E8115" t="s">
        <v>40</v>
      </c>
      <c r="F8115" t="s">
        <v>29</v>
      </c>
      <c r="G8115">
        <v>29491.19</v>
      </c>
      <c r="H8115" s="5">
        <v>200</v>
      </c>
      <c r="I8115" s="5">
        <v>2000</v>
      </c>
      <c r="J8115" t="str">
        <f t="shared" si="1008"/>
        <v>no</v>
      </c>
      <c r="K8115">
        <f t="shared" si="1009"/>
        <v>0</v>
      </c>
      <c r="L8115">
        <f t="shared" si="1010"/>
        <v>1</v>
      </c>
      <c r="M8115">
        <f t="shared" si="1011"/>
        <v>0</v>
      </c>
      <c r="N8115">
        <f t="shared" si="1012"/>
        <v>-5.1532605173580617</v>
      </c>
      <c r="O8115">
        <f t="shared" si="1013"/>
        <v>5.7805264602463387E-3</v>
      </c>
      <c r="P8115">
        <f t="shared" si="1014"/>
        <v>5.7473040172992601E-3</v>
      </c>
      <c r="Q8115">
        <f t="shared" si="1015"/>
        <v>-5.763883323760685E-3</v>
      </c>
    </row>
    <row r="8116" spans="1:17" x14ac:dyDescent="0.25">
      <c r="A8116">
        <v>8105</v>
      </c>
      <c r="B8116" t="s">
        <v>8230</v>
      </c>
      <c r="C8116" s="8">
        <v>120000</v>
      </c>
      <c r="E8116" t="s">
        <v>37</v>
      </c>
      <c r="F8116" t="s">
        <v>29</v>
      </c>
      <c r="G8116">
        <v>150298.04</v>
      </c>
      <c r="H8116" s="5">
        <v>350</v>
      </c>
      <c r="I8116" s="5">
        <v>2000</v>
      </c>
      <c r="J8116" t="str">
        <f t="shared" si="1008"/>
        <v>yes</v>
      </c>
      <c r="K8116">
        <f t="shared" si="1009"/>
        <v>0</v>
      </c>
      <c r="L8116">
        <f t="shared" si="1010"/>
        <v>1</v>
      </c>
      <c r="M8116">
        <f t="shared" si="1011"/>
        <v>0</v>
      </c>
      <c r="N8116">
        <f t="shared" si="1012"/>
        <v>-5.3650493971393178</v>
      </c>
      <c r="O8116">
        <f t="shared" si="1013"/>
        <v>4.6772291931098916E-3</v>
      </c>
      <c r="P8116">
        <f t="shared" si="1014"/>
        <v>4.6554545651107592E-3</v>
      </c>
      <c r="Q8116">
        <f t="shared" si="1015"/>
        <v>-4.6663249445409649E-3</v>
      </c>
    </row>
    <row r="8117" spans="1:17" x14ac:dyDescent="0.25">
      <c r="A8117">
        <v>8106</v>
      </c>
      <c r="B8117" t="s">
        <v>8231</v>
      </c>
      <c r="C8117" s="8">
        <v>2</v>
      </c>
      <c r="E8117" t="s">
        <v>57</v>
      </c>
      <c r="F8117" t="s">
        <v>74</v>
      </c>
      <c r="G8117">
        <v>605.54</v>
      </c>
      <c r="H8117" s="5">
        <v>730</v>
      </c>
      <c r="I8117" s="5">
        <v>9000</v>
      </c>
      <c r="J8117" t="str">
        <f t="shared" si="1008"/>
        <v>yes</v>
      </c>
      <c r="K8117">
        <f t="shared" si="1009"/>
        <v>0</v>
      </c>
      <c r="L8117">
        <f t="shared" si="1010"/>
        <v>0</v>
      </c>
      <c r="M8117">
        <f t="shared" si="1011"/>
        <v>0</v>
      </c>
      <c r="N8117">
        <f t="shared" si="1012"/>
        <v>-4.9863532693831756</v>
      </c>
      <c r="O8117">
        <f t="shared" si="1013"/>
        <v>6.8305282254162358E-3</v>
      </c>
      <c r="P8117">
        <f t="shared" si="1014"/>
        <v>6.7841886334687792E-3</v>
      </c>
      <c r="Q8117">
        <f t="shared" si="1015"/>
        <v>-6.8073058548944205E-3</v>
      </c>
    </row>
    <row r="8118" spans="1:17" x14ac:dyDescent="0.25">
      <c r="A8118">
        <v>8107</v>
      </c>
      <c r="B8118" t="s">
        <v>8232</v>
      </c>
      <c r="C8118" s="8">
        <v>10000</v>
      </c>
      <c r="E8118" t="s">
        <v>22</v>
      </c>
      <c r="F8118" t="s">
        <v>29</v>
      </c>
      <c r="G8118">
        <v>4311.13</v>
      </c>
      <c r="H8118" s="5">
        <v>400</v>
      </c>
      <c r="I8118" s="5">
        <v>9000</v>
      </c>
      <c r="J8118" t="str">
        <f t="shared" si="1008"/>
        <v>no</v>
      </c>
      <c r="K8118">
        <f t="shared" si="1009"/>
        <v>0</v>
      </c>
      <c r="L8118">
        <f t="shared" si="1010"/>
        <v>1</v>
      </c>
      <c r="M8118">
        <f t="shared" si="1011"/>
        <v>0</v>
      </c>
      <c r="N8118">
        <f t="shared" si="1012"/>
        <v>-5.0320591468304459</v>
      </c>
      <c r="O8118">
        <f t="shared" si="1013"/>
        <v>6.5253600525362124E-3</v>
      </c>
      <c r="P8118">
        <f t="shared" si="1014"/>
        <v>6.4830557793353737E-3</v>
      </c>
      <c r="Q8118">
        <f t="shared" si="1015"/>
        <v>-6.5041620570257088E-3</v>
      </c>
    </row>
    <row r="8119" spans="1:17" x14ac:dyDescent="0.25">
      <c r="A8119">
        <v>8108</v>
      </c>
      <c r="B8119" t="s">
        <v>8233</v>
      </c>
      <c r="C8119" s="8">
        <v>400000</v>
      </c>
      <c r="E8119" t="s">
        <v>22</v>
      </c>
      <c r="F8119" t="s">
        <v>25</v>
      </c>
      <c r="G8119">
        <v>30505.86</v>
      </c>
      <c r="H8119" s="5">
        <v>250</v>
      </c>
      <c r="I8119" s="5">
        <v>2000</v>
      </c>
      <c r="J8119" t="str">
        <f t="shared" si="1008"/>
        <v>no</v>
      </c>
      <c r="K8119">
        <f t="shared" si="1009"/>
        <v>0</v>
      </c>
      <c r="L8119">
        <f t="shared" si="1010"/>
        <v>0</v>
      </c>
      <c r="M8119">
        <f t="shared" si="1011"/>
        <v>0</v>
      </c>
      <c r="N8119">
        <f t="shared" si="1012"/>
        <v>-6.1967485419606874</v>
      </c>
      <c r="O8119">
        <f t="shared" si="1013"/>
        <v>2.0360399840389496E-3</v>
      </c>
      <c r="P8119">
        <f t="shared" si="1014"/>
        <v>2.0319029483923364E-3</v>
      </c>
      <c r="Q8119">
        <f t="shared" si="1015"/>
        <v>-2.0339700637813404E-3</v>
      </c>
    </row>
    <row r="8120" spans="1:17" x14ac:dyDescent="0.25">
      <c r="A8120">
        <v>8109</v>
      </c>
      <c r="B8120" t="s">
        <v>8234</v>
      </c>
      <c r="C8120" s="8">
        <v>500000</v>
      </c>
      <c r="E8120" t="s">
        <v>22</v>
      </c>
      <c r="F8120" t="s">
        <v>29</v>
      </c>
      <c r="G8120">
        <v>302892.36</v>
      </c>
      <c r="H8120" s="5">
        <v>250</v>
      </c>
      <c r="I8120" s="5">
        <v>2000</v>
      </c>
      <c r="J8120" t="str">
        <f t="shared" si="1008"/>
        <v>no</v>
      </c>
      <c r="K8120">
        <f t="shared" si="1009"/>
        <v>0</v>
      </c>
      <c r="L8120">
        <f t="shared" si="1010"/>
        <v>1</v>
      </c>
      <c r="M8120">
        <f t="shared" si="1011"/>
        <v>0</v>
      </c>
      <c r="N8120">
        <f t="shared" si="1012"/>
        <v>-6.5147604588089951</v>
      </c>
      <c r="O8120">
        <f t="shared" si="1013"/>
        <v>1.481410715858377E-3</v>
      </c>
      <c r="P8120">
        <f t="shared" si="1014"/>
        <v>1.4792193844112048E-3</v>
      </c>
      <c r="Q8120">
        <f t="shared" si="1015"/>
        <v>-1.4803145094915374E-3</v>
      </c>
    </row>
    <row r="8121" spans="1:17" x14ac:dyDescent="0.25">
      <c r="A8121">
        <v>8110</v>
      </c>
      <c r="B8121" t="s">
        <v>8235</v>
      </c>
      <c r="C8121" s="8">
        <v>60000</v>
      </c>
      <c r="E8121" t="s">
        <v>22</v>
      </c>
      <c r="F8121" t="s">
        <v>29</v>
      </c>
      <c r="G8121">
        <v>1574.81</v>
      </c>
      <c r="H8121" s="5">
        <v>300</v>
      </c>
      <c r="I8121" s="5">
        <v>3000</v>
      </c>
      <c r="J8121" t="str">
        <f t="shared" si="1008"/>
        <v>no</v>
      </c>
      <c r="K8121">
        <f t="shared" si="1009"/>
        <v>0</v>
      </c>
      <c r="L8121">
        <f t="shared" si="1010"/>
        <v>1</v>
      </c>
      <c r="M8121">
        <f t="shared" si="1011"/>
        <v>0</v>
      </c>
      <c r="N8121">
        <f t="shared" si="1012"/>
        <v>-5.183490478253991</v>
      </c>
      <c r="O8121">
        <f t="shared" si="1013"/>
        <v>5.608396224781439E-3</v>
      </c>
      <c r="P8121">
        <f t="shared" si="1014"/>
        <v>5.577117539825917E-3</v>
      </c>
      <c r="Q8121">
        <f t="shared" si="1015"/>
        <v>-5.5927277268059839E-3</v>
      </c>
    </row>
    <row r="8122" spans="1:17" x14ac:dyDescent="0.25">
      <c r="A8122">
        <v>8111</v>
      </c>
      <c r="B8122" t="s">
        <v>8236</v>
      </c>
      <c r="C8122" s="8">
        <v>300000</v>
      </c>
      <c r="E8122" t="s">
        <v>31</v>
      </c>
      <c r="F8122" t="s">
        <v>29</v>
      </c>
      <c r="G8122">
        <v>312865.78999999998</v>
      </c>
      <c r="H8122" s="5">
        <v>200</v>
      </c>
      <c r="I8122" s="5">
        <v>2000</v>
      </c>
      <c r="J8122" t="str">
        <f t="shared" si="1008"/>
        <v>yes</v>
      </c>
      <c r="K8122">
        <f t="shared" si="1009"/>
        <v>0</v>
      </c>
      <c r="L8122">
        <f t="shared" si="1010"/>
        <v>1</v>
      </c>
      <c r="M8122">
        <f t="shared" si="1011"/>
        <v>0</v>
      </c>
      <c r="N8122">
        <f t="shared" si="1012"/>
        <v>-5.9096493737196916</v>
      </c>
      <c r="O8122">
        <f t="shared" si="1013"/>
        <v>2.7131380181224414E-3</v>
      </c>
      <c r="P8122">
        <f t="shared" si="1014"/>
        <v>2.7057968179064647E-3</v>
      </c>
      <c r="Q8122">
        <f t="shared" si="1015"/>
        <v>-2.7094641028955597E-3</v>
      </c>
    </row>
    <row r="8123" spans="1:17" x14ac:dyDescent="0.25">
      <c r="A8123">
        <v>8112</v>
      </c>
      <c r="B8123" t="s">
        <v>8237</v>
      </c>
      <c r="C8123" s="8">
        <v>375000</v>
      </c>
      <c r="E8123" t="s">
        <v>22</v>
      </c>
      <c r="F8123" t="s">
        <v>29</v>
      </c>
      <c r="G8123">
        <v>168423.81</v>
      </c>
      <c r="H8123" s="5">
        <v>300</v>
      </c>
      <c r="I8123" s="5">
        <v>2000</v>
      </c>
      <c r="J8123" t="str">
        <f t="shared" si="1008"/>
        <v>no</v>
      </c>
      <c r="K8123">
        <f t="shared" si="1009"/>
        <v>0</v>
      </c>
      <c r="L8123">
        <f t="shared" si="1010"/>
        <v>1</v>
      </c>
      <c r="M8123">
        <f t="shared" si="1011"/>
        <v>0</v>
      </c>
      <c r="N8123">
        <f t="shared" si="1012"/>
        <v>-6.1365660306281802</v>
      </c>
      <c r="O8123">
        <f t="shared" si="1013"/>
        <v>2.1623362801440676E-3</v>
      </c>
      <c r="P8123">
        <f t="shared" si="1014"/>
        <v>2.1576706705724855E-3</v>
      </c>
      <c r="Q8123">
        <f t="shared" si="1015"/>
        <v>-2.1600017957376966E-3</v>
      </c>
    </row>
    <row r="8124" spans="1:17" x14ac:dyDescent="0.25">
      <c r="A8124">
        <v>8113</v>
      </c>
      <c r="B8124" t="s">
        <v>8238</v>
      </c>
      <c r="C8124" s="8">
        <v>150000</v>
      </c>
      <c r="E8124" t="s">
        <v>22</v>
      </c>
      <c r="F8124" t="s">
        <v>29</v>
      </c>
      <c r="G8124">
        <v>12571.12</v>
      </c>
      <c r="H8124" s="5">
        <v>250</v>
      </c>
      <c r="I8124" s="5">
        <v>2000</v>
      </c>
      <c r="J8124" t="str">
        <f t="shared" si="1008"/>
        <v>no</v>
      </c>
      <c r="K8124">
        <f t="shared" si="1009"/>
        <v>0</v>
      </c>
      <c r="L8124">
        <f t="shared" si="1010"/>
        <v>1</v>
      </c>
      <c r="M8124">
        <f t="shared" si="1011"/>
        <v>0</v>
      </c>
      <c r="N8124">
        <f t="shared" si="1012"/>
        <v>-5.4558160599027135</v>
      </c>
      <c r="O8124">
        <f t="shared" si="1013"/>
        <v>4.2713896492300599E-3</v>
      </c>
      <c r="P8124">
        <f t="shared" si="1014"/>
        <v>4.2532224787584184E-3</v>
      </c>
      <c r="Q8124">
        <f t="shared" si="1015"/>
        <v>-4.2622931583676015E-3</v>
      </c>
    </row>
    <row r="8125" spans="1:17" x14ac:dyDescent="0.25">
      <c r="A8125">
        <v>8114</v>
      </c>
      <c r="B8125" t="s">
        <v>8239</v>
      </c>
      <c r="C8125" s="8">
        <v>25000</v>
      </c>
      <c r="E8125" t="s">
        <v>22</v>
      </c>
      <c r="F8125" t="s">
        <v>29</v>
      </c>
      <c r="G8125">
        <v>2978.96</v>
      </c>
      <c r="H8125" s="5">
        <v>250</v>
      </c>
      <c r="I8125" s="5">
        <v>9000</v>
      </c>
      <c r="J8125" t="str">
        <f t="shared" si="1008"/>
        <v>no</v>
      </c>
      <c r="K8125">
        <f t="shared" si="1009"/>
        <v>0</v>
      </c>
      <c r="L8125">
        <f t="shared" si="1010"/>
        <v>1</v>
      </c>
      <c r="M8125">
        <f t="shared" si="1011"/>
        <v>0</v>
      </c>
      <c r="N8125">
        <f t="shared" si="1012"/>
        <v>-5.0774424782121441</v>
      </c>
      <c r="O8125">
        <f t="shared" si="1013"/>
        <v>6.23583692807856E-3</v>
      </c>
      <c r="P8125">
        <f t="shared" si="1014"/>
        <v>6.1971922478092686E-3</v>
      </c>
      <c r="Q8125">
        <f t="shared" si="1015"/>
        <v>-6.216474549050232E-3</v>
      </c>
    </row>
    <row r="8126" spans="1:17" x14ac:dyDescent="0.25">
      <c r="A8126">
        <v>8115</v>
      </c>
      <c r="B8126" t="s">
        <v>8240</v>
      </c>
      <c r="C8126" s="8">
        <v>2</v>
      </c>
      <c r="E8126" t="s">
        <v>34</v>
      </c>
      <c r="F8126" t="s">
        <v>30</v>
      </c>
      <c r="G8126">
        <v>195376.95</v>
      </c>
      <c r="H8126" s="5">
        <v>400</v>
      </c>
      <c r="I8126" s="5">
        <v>2000</v>
      </c>
      <c r="J8126" t="str">
        <f t="shared" si="1008"/>
        <v>yes</v>
      </c>
      <c r="K8126">
        <f t="shared" si="1009"/>
        <v>0</v>
      </c>
      <c r="L8126">
        <f t="shared" si="1010"/>
        <v>0</v>
      </c>
      <c r="M8126">
        <f t="shared" si="1011"/>
        <v>1</v>
      </c>
      <c r="N8126">
        <f t="shared" si="1012"/>
        <v>-2.4455691981463676</v>
      </c>
      <c r="O8126">
        <f t="shared" si="1013"/>
        <v>8.6676784592887995E-2</v>
      </c>
      <c r="P8126">
        <f t="shared" si="1014"/>
        <v>7.976316952916275E-2</v>
      </c>
      <c r="Q8126">
        <f t="shared" si="1015"/>
        <v>-8.3124217642210008E-2</v>
      </c>
    </row>
    <row r="8127" spans="1:17" x14ac:dyDescent="0.25">
      <c r="A8127">
        <v>8116</v>
      </c>
      <c r="B8127" t="s">
        <v>8241</v>
      </c>
      <c r="C8127" s="8">
        <v>25000</v>
      </c>
      <c r="E8127" t="s">
        <v>24</v>
      </c>
      <c r="F8127" t="s">
        <v>29</v>
      </c>
      <c r="G8127">
        <v>2957.35</v>
      </c>
      <c r="H8127" s="5">
        <v>250</v>
      </c>
      <c r="I8127" s="5">
        <v>9000</v>
      </c>
      <c r="J8127" t="str">
        <f t="shared" si="1008"/>
        <v>no</v>
      </c>
      <c r="K8127">
        <f t="shared" si="1009"/>
        <v>0</v>
      </c>
      <c r="L8127">
        <f t="shared" si="1010"/>
        <v>1</v>
      </c>
      <c r="M8127">
        <f t="shared" si="1011"/>
        <v>0</v>
      </c>
      <c r="N8127">
        <f t="shared" si="1012"/>
        <v>-5.0774424782121441</v>
      </c>
      <c r="O8127">
        <f t="shared" si="1013"/>
        <v>6.23583692807856E-3</v>
      </c>
      <c r="P8127">
        <f t="shared" si="1014"/>
        <v>6.1971922478092686E-3</v>
      </c>
      <c r="Q8127">
        <f t="shared" si="1015"/>
        <v>-6.216474549050232E-3</v>
      </c>
    </row>
    <row r="8128" spans="1:17" x14ac:dyDescent="0.25">
      <c r="A8128">
        <v>8117</v>
      </c>
      <c r="B8128" t="s">
        <v>8242</v>
      </c>
      <c r="C8128" s="8">
        <v>2</v>
      </c>
      <c r="E8128" t="s">
        <v>57</v>
      </c>
      <c r="F8128" t="s">
        <v>74</v>
      </c>
      <c r="G8128">
        <v>-178.44</v>
      </c>
      <c r="H8128" s="5">
        <v>730</v>
      </c>
      <c r="I8128" s="5">
        <v>9000</v>
      </c>
      <c r="J8128" t="str">
        <f t="shared" si="1008"/>
        <v>no</v>
      </c>
      <c r="K8128">
        <f t="shared" si="1009"/>
        <v>0</v>
      </c>
      <c r="L8128">
        <f t="shared" si="1010"/>
        <v>0</v>
      </c>
      <c r="M8128">
        <f t="shared" si="1011"/>
        <v>0</v>
      </c>
      <c r="N8128">
        <f t="shared" si="1012"/>
        <v>-4.9863532693831756</v>
      </c>
      <c r="O8128">
        <f t="shared" si="1013"/>
        <v>6.8305282254162358E-3</v>
      </c>
      <c r="P8128">
        <f t="shared" si="1014"/>
        <v>6.7841886334687792E-3</v>
      </c>
      <c r="Q8128">
        <f t="shared" si="1015"/>
        <v>-6.8073058548944205E-3</v>
      </c>
    </row>
    <row r="8129" spans="1:17" x14ac:dyDescent="0.25">
      <c r="A8129">
        <v>8118</v>
      </c>
      <c r="B8129" t="s">
        <v>8243</v>
      </c>
      <c r="C8129" s="8">
        <v>25000</v>
      </c>
      <c r="E8129" t="s">
        <v>22</v>
      </c>
      <c r="F8129" t="s">
        <v>73</v>
      </c>
      <c r="G8129">
        <v>1158.3499999999999</v>
      </c>
      <c r="H8129" s="5">
        <v>250</v>
      </c>
      <c r="I8129" s="5">
        <v>9000</v>
      </c>
      <c r="J8129" t="str">
        <f t="shared" si="1008"/>
        <v>no</v>
      </c>
      <c r="K8129">
        <f t="shared" si="1009"/>
        <v>0</v>
      </c>
      <c r="L8129">
        <f t="shared" si="1010"/>
        <v>0</v>
      </c>
      <c r="M8129">
        <f t="shared" si="1011"/>
        <v>0</v>
      </c>
      <c r="N8129">
        <f t="shared" si="1012"/>
        <v>-5.0619861039084881</v>
      </c>
      <c r="O8129">
        <f t="shared" si="1013"/>
        <v>6.3329690794522234E-3</v>
      </c>
      <c r="P8129">
        <f t="shared" si="1014"/>
        <v>6.2931149768901407E-3</v>
      </c>
      <c r="Q8129">
        <f t="shared" si="1015"/>
        <v>-6.3130000950679839E-3</v>
      </c>
    </row>
    <row r="8130" spans="1:17" x14ac:dyDescent="0.25">
      <c r="A8130">
        <v>8119</v>
      </c>
      <c r="B8130" t="s">
        <v>8244</v>
      </c>
      <c r="C8130" s="8">
        <v>1500000</v>
      </c>
      <c r="E8130" t="s">
        <v>22</v>
      </c>
      <c r="F8130" t="s">
        <v>29</v>
      </c>
      <c r="G8130">
        <v>1236679.5</v>
      </c>
      <c r="H8130" s="5">
        <v>200</v>
      </c>
      <c r="I8130" s="5">
        <v>2000</v>
      </c>
      <c r="J8130" t="str">
        <f t="shared" si="1008"/>
        <v>no</v>
      </c>
      <c r="K8130">
        <f t="shared" si="1009"/>
        <v>0</v>
      </c>
      <c r="L8130">
        <f t="shared" si="1010"/>
        <v>1</v>
      </c>
      <c r="M8130">
        <f t="shared" si="1011"/>
        <v>0</v>
      </c>
      <c r="N8130">
        <f t="shared" si="1012"/>
        <v>-9.5403158842555111</v>
      </c>
      <c r="O8130">
        <f t="shared" si="1013"/>
        <v>7.1894133845104718E-5</v>
      </c>
      <c r="P8130">
        <f t="shared" si="1014"/>
        <v>7.1888965450200647E-5</v>
      </c>
      <c r="Q8130">
        <f t="shared" si="1015"/>
        <v>-7.1891549585708899E-5</v>
      </c>
    </row>
    <row r="8131" spans="1:17" x14ac:dyDescent="0.25">
      <c r="A8131">
        <v>8120</v>
      </c>
      <c r="B8131" t="s">
        <v>8245</v>
      </c>
      <c r="C8131" s="8">
        <v>150000</v>
      </c>
      <c r="E8131" t="s">
        <v>22</v>
      </c>
      <c r="F8131" t="s">
        <v>25</v>
      </c>
      <c r="G8131">
        <v>96958.15</v>
      </c>
      <c r="H8131" s="5">
        <v>250</v>
      </c>
      <c r="I8131" s="5">
        <v>2000</v>
      </c>
      <c r="J8131" t="str">
        <f t="shared" si="1008"/>
        <v>no</v>
      </c>
      <c r="K8131">
        <f t="shared" si="1009"/>
        <v>0</v>
      </c>
      <c r="L8131">
        <f t="shared" si="1010"/>
        <v>0</v>
      </c>
      <c r="M8131">
        <f t="shared" si="1011"/>
        <v>0</v>
      </c>
      <c r="N8131">
        <f t="shared" si="1012"/>
        <v>-5.4403596855990575</v>
      </c>
      <c r="O8131">
        <f t="shared" si="1013"/>
        <v>4.3379227017729775E-3</v>
      </c>
      <c r="P8131">
        <f t="shared" si="1014"/>
        <v>4.3191864050134803E-3</v>
      </c>
      <c r="Q8131">
        <f t="shared" si="1015"/>
        <v>-4.328541036596789E-3</v>
      </c>
    </row>
    <row r="8132" spans="1:17" x14ac:dyDescent="0.25">
      <c r="A8132">
        <v>8121</v>
      </c>
      <c r="B8132" t="s">
        <v>8246</v>
      </c>
      <c r="C8132" s="8">
        <v>350000</v>
      </c>
      <c r="E8132" t="s">
        <v>31</v>
      </c>
      <c r="F8132" t="s">
        <v>29</v>
      </c>
      <c r="G8132">
        <v>85740.51</v>
      </c>
      <c r="H8132" s="5">
        <v>250</v>
      </c>
      <c r="I8132" s="5">
        <v>2000</v>
      </c>
      <c r="J8132" t="str">
        <f t="shared" si="1008"/>
        <v>no</v>
      </c>
      <c r="K8132">
        <f t="shared" si="1009"/>
        <v>0</v>
      </c>
      <c r="L8132">
        <f t="shared" si="1010"/>
        <v>1</v>
      </c>
      <c r="M8132">
        <f t="shared" si="1011"/>
        <v>0</v>
      </c>
      <c r="N8132">
        <f t="shared" si="1012"/>
        <v>-6.060927144992017</v>
      </c>
      <c r="O8132">
        <f t="shared" si="1013"/>
        <v>2.332237562449874E-3</v>
      </c>
      <c r="P8132">
        <f t="shared" si="1014"/>
        <v>2.3268108866991966E-3</v>
      </c>
      <c r="Q8132">
        <f t="shared" si="1015"/>
        <v>-2.3295221176480264E-3</v>
      </c>
    </row>
    <row r="8133" spans="1:17" x14ac:dyDescent="0.25">
      <c r="A8133">
        <v>8122</v>
      </c>
      <c r="B8133" t="s">
        <v>8247</v>
      </c>
      <c r="C8133" s="8">
        <v>25000</v>
      </c>
      <c r="E8133" t="s">
        <v>22</v>
      </c>
      <c r="F8133" t="s">
        <v>29</v>
      </c>
      <c r="G8133">
        <v>2137.4299999999998</v>
      </c>
      <c r="H8133" s="5">
        <v>200</v>
      </c>
      <c r="I8133" s="5">
        <v>2000</v>
      </c>
      <c r="J8133" t="str">
        <f t="shared" si="1008"/>
        <v>no</v>
      </c>
      <c r="K8133">
        <f t="shared" si="1009"/>
        <v>0</v>
      </c>
      <c r="L8133">
        <f t="shared" si="1010"/>
        <v>1</v>
      </c>
      <c r="M8133">
        <f t="shared" si="1011"/>
        <v>0</v>
      </c>
      <c r="N8133">
        <f t="shared" si="1012"/>
        <v>-5.0776216317218994</v>
      </c>
      <c r="O8133">
        <f t="shared" si="1013"/>
        <v>6.2347198560733057E-3</v>
      </c>
      <c r="P8133">
        <f t="shared" si="1014"/>
        <v>6.1960889770977974E-3</v>
      </c>
      <c r="Q8133">
        <f t="shared" si="1015"/>
        <v>-6.2153643991387491E-3</v>
      </c>
    </row>
    <row r="8134" spans="1:17" x14ac:dyDescent="0.25">
      <c r="A8134">
        <v>8123</v>
      </c>
      <c r="B8134" t="s">
        <v>8248</v>
      </c>
      <c r="C8134" s="8">
        <v>2</v>
      </c>
      <c r="E8134" t="s">
        <v>57</v>
      </c>
      <c r="F8134" t="s">
        <v>74</v>
      </c>
      <c r="G8134">
        <v>388.33</v>
      </c>
      <c r="H8134" s="5">
        <v>730</v>
      </c>
      <c r="I8134" s="5">
        <v>9000</v>
      </c>
      <c r="J8134" t="str">
        <f t="shared" si="1008"/>
        <v>yes</v>
      </c>
      <c r="K8134">
        <f t="shared" si="1009"/>
        <v>0</v>
      </c>
      <c r="L8134">
        <f t="shared" si="1010"/>
        <v>0</v>
      </c>
      <c r="M8134">
        <f t="shared" si="1011"/>
        <v>0</v>
      </c>
      <c r="N8134">
        <f t="shared" si="1012"/>
        <v>-4.9863532693831756</v>
      </c>
      <c r="O8134">
        <f t="shared" si="1013"/>
        <v>6.8305282254162358E-3</v>
      </c>
      <c r="P8134">
        <f t="shared" si="1014"/>
        <v>6.7841886334687792E-3</v>
      </c>
      <c r="Q8134">
        <f t="shared" si="1015"/>
        <v>-6.8073058548944205E-3</v>
      </c>
    </row>
    <row r="8135" spans="1:17" x14ac:dyDescent="0.25">
      <c r="A8135">
        <v>8124</v>
      </c>
      <c r="B8135" t="s">
        <v>8249</v>
      </c>
      <c r="C8135" s="8">
        <v>2</v>
      </c>
      <c r="E8135" t="s">
        <v>57</v>
      </c>
      <c r="F8135" t="s">
        <v>74</v>
      </c>
      <c r="G8135">
        <v>663.39</v>
      </c>
      <c r="H8135" s="5">
        <v>730</v>
      </c>
      <c r="I8135" s="5">
        <v>9000</v>
      </c>
      <c r="J8135" t="str">
        <f t="shared" si="1008"/>
        <v>yes</v>
      </c>
      <c r="K8135">
        <f t="shared" si="1009"/>
        <v>0</v>
      </c>
      <c r="L8135">
        <f t="shared" si="1010"/>
        <v>0</v>
      </c>
      <c r="M8135">
        <f t="shared" si="1011"/>
        <v>0</v>
      </c>
      <c r="N8135">
        <f t="shared" si="1012"/>
        <v>-4.9863532693831756</v>
      </c>
      <c r="O8135">
        <f t="shared" si="1013"/>
        <v>6.8305282254162358E-3</v>
      </c>
      <c r="P8135">
        <f t="shared" si="1014"/>
        <v>6.7841886334687792E-3</v>
      </c>
      <c r="Q8135">
        <f t="shared" si="1015"/>
        <v>-6.8073058548944205E-3</v>
      </c>
    </row>
    <row r="8136" spans="1:17" x14ac:dyDescent="0.25">
      <c r="A8136">
        <v>8125</v>
      </c>
      <c r="B8136" t="s">
        <v>8250</v>
      </c>
      <c r="C8136" s="8">
        <v>2</v>
      </c>
      <c r="E8136" t="s">
        <v>57</v>
      </c>
      <c r="F8136" t="s">
        <v>74</v>
      </c>
      <c r="G8136">
        <v>3555.7000000000003</v>
      </c>
      <c r="H8136" s="5">
        <v>730</v>
      </c>
      <c r="I8136" s="5">
        <v>9000</v>
      </c>
      <c r="J8136" t="str">
        <f t="shared" si="1008"/>
        <v>yes</v>
      </c>
      <c r="K8136">
        <f t="shared" si="1009"/>
        <v>0</v>
      </c>
      <c r="L8136">
        <f t="shared" si="1010"/>
        <v>0</v>
      </c>
      <c r="M8136">
        <f t="shared" si="1011"/>
        <v>0</v>
      </c>
      <c r="N8136">
        <f t="shared" si="1012"/>
        <v>-4.9863532693831756</v>
      </c>
      <c r="O8136">
        <f t="shared" si="1013"/>
        <v>6.8305282254162358E-3</v>
      </c>
      <c r="P8136">
        <f t="shared" si="1014"/>
        <v>6.7841886334687792E-3</v>
      </c>
      <c r="Q8136">
        <f t="shared" si="1015"/>
        <v>-6.8073058548944205E-3</v>
      </c>
    </row>
    <row r="8137" spans="1:17" x14ac:dyDescent="0.25">
      <c r="A8137">
        <v>8126</v>
      </c>
      <c r="B8137" t="s">
        <v>8251</v>
      </c>
      <c r="C8137" s="8">
        <v>25000</v>
      </c>
      <c r="E8137" t="s">
        <v>22</v>
      </c>
      <c r="F8137" t="s">
        <v>73</v>
      </c>
      <c r="G8137">
        <v>144.63999999999999</v>
      </c>
      <c r="H8137" s="5">
        <v>300</v>
      </c>
      <c r="I8137" s="5">
        <v>9000</v>
      </c>
      <c r="J8137" t="str">
        <f t="shared" si="1008"/>
        <v>no</v>
      </c>
      <c r="K8137">
        <f t="shared" si="1009"/>
        <v>0</v>
      </c>
      <c r="L8137">
        <f t="shared" si="1010"/>
        <v>0</v>
      </c>
      <c r="M8137">
        <f t="shared" si="1011"/>
        <v>0</v>
      </c>
      <c r="N8137">
        <f t="shared" si="1012"/>
        <v>-5.0619861039084881</v>
      </c>
      <c r="O8137">
        <f t="shared" si="1013"/>
        <v>6.3329690794522234E-3</v>
      </c>
      <c r="P8137">
        <f t="shared" si="1014"/>
        <v>6.2931149768901407E-3</v>
      </c>
      <c r="Q8137">
        <f t="shared" si="1015"/>
        <v>-6.3130000950679839E-3</v>
      </c>
    </row>
    <row r="8138" spans="1:17" x14ac:dyDescent="0.25">
      <c r="A8138">
        <v>8127</v>
      </c>
      <c r="B8138" t="s">
        <v>8252</v>
      </c>
      <c r="C8138" s="8">
        <v>25000</v>
      </c>
      <c r="E8138" t="s">
        <v>22</v>
      </c>
      <c r="F8138" t="s">
        <v>73</v>
      </c>
      <c r="G8138">
        <v>414.25</v>
      </c>
      <c r="H8138" s="5">
        <v>250</v>
      </c>
      <c r="I8138" s="5">
        <v>9000</v>
      </c>
      <c r="J8138" t="str">
        <f t="shared" si="1008"/>
        <v>no</v>
      </c>
      <c r="K8138">
        <f t="shared" si="1009"/>
        <v>0</v>
      </c>
      <c r="L8138">
        <f t="shared" si="1010"/>
        <v>0</v>
      </c>
      <c r="M8138">
        <f t="shared" si="1011"/>
        <v>0</v>
      </c>
      <c r="N8138">
        <f t="shared" si="1012"/>
        <v>-5.0619861039084881</v>
      </c>
      <c r="O8138">
        <f t="shared" si="1013"/>
        <v>6.3329690794522234E-3</v>
      </c>
      <c r="P8138">
        <f t="shared" si="1014"/>
        <v>6.2931149768901407E-3</v>
      </c>
      <c r="Q8138">
        <f t="shared" si="1015"/>
        <v>-6.3130000950679839E-3</v>
      </c>
    </row>
    <row r="8139" spans="1:17" x14ac:dyDescent="0.25">
      <c r="A8139">
        <v>8128</v>
      </c>
      <c r="B8139" t="s">
        <v>8253</v>
      </c>
      <c r="C8139" s="8">
        <v>25000</v>
      </c>
      <c r="E8139" t="s">
        <v>22</v>
      </c>
      <c r="F8139" t="s">
        <v>20</v>
      </c>
      <c r="G8139">
        <v>48.33</v>
      </c>
      <c r="H8139" s="5">
        <v>250</v>
      </c>
      <c r="I8139" s="5">
        <v>9000</v>
      </c>
      <c r="J8139" t="str">
        <f t="shared" si="1008"/>
        <v>no</v>
      </c>
      <c r="K8139">
        <f t="shared" si="1009"/>
        <v>0</v>
      </c>
      <c r="L8139">
        <f t="shared" si="1010"/>
        <v>0</v>
      </c>
      <c r="M8139">
        <f t="shared" si="1011"/>
        <v>0</v>
      </c>
      <c r="N8139">
        <f t="shared" si="1012"/>
        <v>-5.0619861039084881</v>
      </c>
      <c r="O8139">
        <f t="shared" si="1013"/>
        <v>6.3329690794522234E-3</v>
      </c>
      <c r="P8139">
        <f t="shared" si="1014"/>
        <v>6.2931149768901407E-3</v>
      </c>
      <c r="Q8139">
        <f t="shared" si="1015"/>
        <v>-6.3130000950679839E-3</v>
      </c>
    </row>
    <row r="8140" spans="1:17" x14ac:dyDescent="0.25">
      <c r="A8140">
        <v>8129</v>
      </c>
      <c r="B8140" t="s">
        <v>8254</v>
      </c>
      <c r="C8140" s="8">
        <v>960000</v>
      </c>
      <c r="E8140" t="s">
        <v>22</v>
      </c>
      <c r="F8140" t="s">
        <v>29</v>
      </c>
      <c r="G8140">
        <v>72412.05</v>
      </c>
      <c r="H8140" s="5">
        <v>200</v>
      </c>
      <c r="I8140" s="5">
        <v>2000</v>
      </c>
      <c r="J8140" t="str">
        <f t="shared" ref="J8140:J8203" si="1016">IF(G8140/C8140&gt;=0.85, "yes", "no")</f>
        <v>no</v>
      </c>
      <c r="K8140">
        <f t="shared" ref="K8140:K8203" si="1017">IF(OR(H8140=500, H8140=600), 1, 0)</f>
        <v>0</v>
      </c>
      <c r="L8140">
        <f t="shared" ref="L8140:L8203" si="1018">IF(F8140="ZDD", 1, 0)</f>
        <v>1</v>
      </c>
      <c r="M8140">
        <f t="shared" ref="M8140:M8203" si="1019">IF(OR(E8140="ZP07", E8140="ZP28",E8140="ZP32",E8140="ZP45",E8140="ZPPY",E8140="ZSPP",E8140="ZXP1",E8140="ZXX7",E8140="ZYPP",E8140="ZYSP",E8140="ZYWP"),1,0)</f>
        <v>0</v>
      </c>
      <c r="N8140">
        <f t="shared" ref="N8140:N8203" si="1020">$P$3+$P$4*L8140+$P$5*(C8140/10000000)+$P$6*(I8140/10000000)+$P$7*M8140</f>
        <v>-7.9065159545143917</v>
      </c>
      <c r="O8140">
        <f t="shared" ref="O8140:O8203" si="1021">EXP(N8140)</f>
        <v>3.6833564579845352E-4</v>
      </c>
      <c r="P8140">
        <f t="shared" ref="P8140:P8203" si="1022">O8140/(1+O8140)</f>
        <v>3.682000246046078E-4</v>
      </c>
      <c r="Q8140">
        <f t="shared" ref="Q8140:Q8203" si="1023">K8140*LN(P8140)+(1-K8140)*LN(1-P8140)</f>
        <v>-3.6826782687735053E-4</v>
      </c>
    </row>
    <row r="8141" spans="1:17" x14ac:dyDescent="0.25">
      <c r="A8141">
        <v>8130</v>
      </c>
      <c r="B8141" t="s">
        <v>8255</v>
      </c>
      <c r="C8141" s="8">
        <v>550000</v>
      </c>
      <c r="E8141" t="s">
        <v>45</v>
      </c>
      <c r="F8141" t="s">
        <v>29</v>
      </c>
      <c r="G8141">
        <v>229203.24</v>
      </c>
      <c r="H8141" s="5">
        <v>250</v>
      </c>
      <c r="I8141" s="5">
        <v>2000</v>
      </c>
      <c r="J8141" t="str">
        <f t="shared" si="1016"/>
        <v>no</v>
      </c>
      <c r="K8141">
        <f t="shared" si="1017"/>
        <v>0</v>
      </c>
      <c r="L8141">
        <f t="shared" si="1018"/>
        <v>1</v>
      </c>
      <c r="M8141">
        <f t="shared" si="1019"/>
        <v>0</v>
      </c>
      <c r="N8141">
        <f t="shared" si="1020"/>
        <v>-6.6660382300813206</v>
      </c>
      <c r="O8141">
        <f t="shared" si="1021"/>
        <v>1.2734338223352201E-3</v>
      </c>
      <c r="P8141">
        <f t="shared" si="1022"/>
        <v>1.2718142510522023E-3</v>
      </c>
      <c r="Q8141">
        <f t="shared" si="1023"/>
        <v>-1.2726236931762242E-3</v>
      </c>
    </row>
    <row r="8142" spans="1:17" x14ac:dyDescent="0.25">
      <c r="A8142">
        <v>8131</v>
      </c>
      <c r="B8142" t="s">
        <v>8256</v>
      </c>
      <c r="C8142" s="8">
        <v>500000</v>
      </c>
      <c r="E8142" t="s">
        <v>22</v>
      </c>
      <c r="F8142" t="s">
        <v>29</v>
      </c>
      <c r="G8142">
        <v>192486.55</v>
      </c>
      <c r="H8142" s="5">
        <v>250</v>
      </c>
      <c r="I8142" s="5">
        <v>2000</v>
      </c>
      <c r="J8142" t="str">
        <f t="shared" si="1016"/>
        <v>no</v>
      </c>
      <c r="K8142">
        <f t="shared" si="1017"/>
        <v>0</v>
      </c>
      <c r="L8142">
        <f t="shared" si="1018"/>
        <v>1</v>
      </c>
      <c r="M8142">
        <f t="shared" si="1019"/>
        <v>0</v>
      </c>
      <c r="N8142">
        <f t="shared" si="1020"/>
        <v>-6.5147604588089951</v>
      </c>
      <c r="O8142">
        <f t="shared" si="1021"/>
        <v>1.481410715858377E-3</v>
      </c>
      <c r="P8142">
        <f t="shared" si="1022"/>
        <v>1.4792193844112048E-3</v>
      </c>
      <c r="Q8142">
        <f t="shared" si="1023"/>
        <v>-1.4803145094915374E-3</v>
      </c>
    </row>
    <row r="8143" spans="1:17" x14ac:dyDescent="0.25">
      <c r="A8143">
        <v>8132</v>
      </c>
      <c r="B8143" t="s">
        <v>8257</v>
      </c>
      <c r="C8143" s="8">
        <v>300000</v>
      </c>
      <c r="E8143" t="s">
        <v>22</v>
      </c>
      <c r="F8143" t="s">
        <v>29</v>
      </c>
      <c r="G8143">
        <v>197207.16</v>
      </c>
      <c r="H8143" s="5">
        <v>200</v>
      </c>
      <c r="I8143" s="5">
        <v>2000</v>
      </c>
      <c r="J8143" t="str">
        <f t="shared" si="1016"/>
        <v>no</v>
      </c>
      <c r="K8143">
        <f t="shared" si="1017"/>
        <v>0</v>
      </c>
      <c r="L8143">
        <f t="shared" si="1018"/>
        <v>1</v>
      </c>
      <c r="M8143">
        <f t="shared" si="1019"/>
        <v>0</v>
      </c>
      <c r="N8143">
        <f t="shared" si="1020"/>
        <v>-5.9096493737196916</v>
      </c>
      <c r="O8143">
        <f t="shared" si="1021"/>
        <v>2.7131380181224414E-3</v>
      </c>
      <c r="P8143">
        <f t="shared" si="1022"/>
        <v>2.7057968179064647E-3</v>
      </c>
      <c r="Q8143">
        <f t="shared" si="1023"/>
        <v>-2.7094641028955597E-3</v>
      </c>
    </row>
    <row r="8144" spans="1:17" x14ac:dyDescent="0.25">
      <c r="A8144">
        <v>8133</v>
      </c>
      <c r="B8144" t="s">
        <v>8258</v>
      </c>
      <c r="C8144" s="8">
        <v>25000</v>
      </c>
      <c r="E8144" t="s">
        <v>22</v>
      </c>
      <c r="F8144" t="s">
        <v>29</v>
      </c>
      <c r="G8144">
        <v>177.33</v>
      </c>
      <c r="H8144" s="5">
        <v>250</v>
      </c>
      <c r="I8144" s="5">
        <v>2000</v>
      </c>
      <c r="J8144" t="str">
        <f t="shared" si="1016"/>
        <v>no</v>
      </c>
      <c r="K8144">
        <f t="shared" si="1017"/>
        <v>0</v>
      </c>
      <c r="L8144">
        <f t="shared" si="1018"/>
        <v>1</v>
      </c>
      <c r="M8144">
        <f t="shared" si="1019"/>
        <v>0</v>
      </c>
      <c r="N8144">
        <f t="shared" si="1020"/>
        <v>-5.0776216317218994</v>
      </c>
      <c r="O8144">
        <f t="shared" si="1021"/>
        <v>6.2347198560733057E-3</v>
      </c>
      <c r="P8144">
        <f t="shared" si="1022"/>
        <v>6.1960889770977974E-3</v>
      </c>
      <c r="Q8144">
        <f t="shared" si="1023"/>
        <v>-6.2153643991387491E-3</v>
      </c>
    </row>
    <row r="8145" spans="1:17" x14ac:dyDescent="0.25">
      <c r="A8145">
        <v>8134</v>
      </c>
      <c r="B8145" t="s">
        <v>8259</v>
      </c>
      <c r="C8145" s="8">
        <v>150000</v>
      </c>
      <c r="E8145" t="s">
        <v>31</v>
      </c>
      <c r="F8145" t="s">
        <v>29</v>
      </c>
      <c r="G8145">
        <v>111626.45</v>
      </c>
      <c r="H8145" s="5">
        <v>250</v>
      </c>
      <c r="I8145" s="5">
        <v>2000</v>
      </c>
      <c r="J8145" t="str">
        <f t="shared" si="1016"/>
        <v>no</v>
      </c>
      <c r="K8145">
        <f t="shared" si="1017"/>
        <v>0</v>
      </c>
      <c r="L8145">
        <f t="shared" si="1018"/>
        <v>1</v>
      </c>
      <c r="M8145">
        <f t="shared" si="1019"/>
        <v>0</v>
      </c>
      <c r="N8145">
        <f t="shared" si="1020"/>
        <v>-5.4558160599027135</v>
      </c>
      <c r="O8145">
        <f t="shared" si="1021"/>
        <v>4.2713896492300599E-3</v>
      </c>
      <c r="P8145">
        <f t="shared" si="1022"/>
        <v>4.2532224787584184E-3</v>
      </c>
      <c r="Q8145">
        <f t="shared" si="1023"/>
        <v>-4.2622931583676015E-3</v>
      </c>
    </row>
    <row r="8146" spans="1:17" x14ac:dyDescent="0.25">
      <c r="A8146">
        <v>8135</v>
      </c>
      <c r="B8146" t="s">
        <v>8260</v>
      </c>
      <c r="C8146" s="8">
        <v>250000</v>
      </c>
      <c r="E8146" t="s">
        <v>22</v>
      </c>
      <c r="F8146" t="s">
        <v>29</v>
      </c>
      <c r="G8146">
        <v>114031.86</v>
      </c>
      <c r="H8146" s="5">
        <v>250</v>
      </c>
      <c r="I8146" s="5">
        <v>2000</v>
      </c>
      <c r="J8146" t="str">
        <f t="shared" si="1016"/>
        <v>no</v>
      </c>
      <c r="K8146">
        <f t="shared" si="1017"/>
        <v>0</v>
      </c>
      <c r="L8146">
        <f t="shared" si="1018"/>
        <v>1</v>
      </c>
      <c r="M8146">
        <f t="shared" si="1019"/>
        <v>0</v>
      </c>
      <c r="N8146">
        <f t="shared" si="1020"/>
        <v>-5.7583716024473652</v>
      </c>
      <c r="O8146">
        <f t="shared" si="1021"/>
        <v>3.1562470409956722E-3</v>
      </c>
      <c r="P8146">
        <f t="shared" si="1022"/>
        <v>3.1463164888875851E-3</v>
      </c>
      <c r="Q8146">
        <f t="shared" si="1023"/>
        <v>-3.151276549290742E-3</v>
      </c>
    </row>
    <row r="8147" spans="1:17" x14ac:dyDescent="0.25">
      <c r="A8147">
        <v>8136</v>
      </c>
      <c r="B8147" t="s">
        <v>8261</v>
      </c>
      <c r="C8147" s="8">
        <v>150000</v>
      </c>
      <c r="E8147" t="s">
        <v>22</v>
      </c>
      <c r="F8147" t="s">
        <v>29</v>
      </c>
      <c r="G8147">
        <v>23893.82</v>
      </c>
      <c r="H8147" s="5">
        <v>200</v>
      </c>
      <c r="I8147" s="5">
        <v>2000</v>
      </c>
      <c r="J8147" t="str">
        <f t="shared" si="1016"/>
        <v>no</v>
      </c>
      <c r="K8147">
        <f t="shared" si="1017"/>
        <v>0</v>
      </c>
      <c r="L8147">
        <f t="shared" si="1018"/>
        <v>1</v>
      </c>
      <c r="M8147">
        <f t="shared" si="1019"/>
        <v>0</v>
      </c>
      <c r="N8147">
        <f t="shared" si="1020"/>
        <v>-5.4558160599027135</v>
      </c>
      <c r="O8147">
        <f t="shared" si="1021"/>
        <v>4.2713896492300599E-3</v>
      </c>
      <c r="P8147">
        <f t="shared" si="1022"/>
        <v>4.2532224787584184E-3</v>
      </c>
      <c r="Q8147">
        <f t="shared" si="1023"/>
        <v>-4.2622931583676015E-3</v>
      </c>
    </row>
    <row r="8148" spans="1:17" x14ac:dyDescent="0.25">
      <c r="A8148">
        <v>8137</v>
      </c>
      <c r="B8148" t="s">
        <v>8262</v>
      </c>
      <c r="C8148" s="8">
        <v>25000</v>
      </c>
      <c r="E8148" t="s">
        <v>22</v>
      </c>
      <c r="F8148" t="s">
        <v>73</v>
      </c>
      <c r="G8148">
        <v>4645.09</v>
      </c>
      <c r="H8148" s="5">
        <v>350</v>
      </c>
      <c r="I8148" s="5">
        <v>9000</v>
      </c>
      <c r="J8148" t="str">
        <f t="shared" si="1016"/>
        <v>no</v>
      </c>
      <c r="K8148">
        <f t="shared" si="1017"/>
        <v>0</v>
      </c>
      <c r="L8148">
        <f t="shared" si="1018"/>
        <v>0</v>
      </c>
      <c r="M8148">
        <f t="shared" si="1019"/>
        <v>0</v>
      </c>
      <c r="N8148">
        <f t="shared" si="1020"/>
        <v>-5.0619861039084881</v>
      </c>
      <c r="O8148">
        <f t="shared" si="1021"/>
        <v>6.3329690794522234E-3</v>
      </c>
      <c r="P8148">
        <f t="shared" si="1022"/>
        <v>6.2931149768901407E-3</v>
      </c>
      <c r="Q8148">
        <f t="shared" si="1023"/>
        <v>-6.3130000950679839E-3</v>
      </c>
    </row>
    <row r="8149" spans="1:17" x14ac:dyDescent="0.25">
      <c r="A8149">
        <v>8138</v>
      </c>
      <c r="B8149" t="s">
        <v>8263</v>
      </c>
      <c r="C8149" s="8">
        <v>25000</v>
      </c>
      <c r="E8149" t="s">
        <v>22</v>
      </c>
      <c r="F8149" t="s">
        <v>29</v>
      </c>
      <c r="G8149">
        <v>1429.14</v>
      </c>
      <c r="H8149" s="5">
        <v>250</v>
      </c>
      <c r="I8149" s="5">
        <v>9000</v>
      </c>
      <c r="J8149" t="str">
        <f t="shared" si="1016"/>
        <v>no</v>
      </c>
      <c r="K8149">
        <f t="shared" si="1017"/>
        <v>0</v>
      </c>
      <c r="L8149">
        <f t="shared" si="1018"/>
        <v>1</v>
      </c>
      <c r="M8149">
        <f t="shared" si="1019"/>
        <v>0</v>
      </c>
      <c r="N8149">
        <f t="shared" si="1020"/>
        <v>-5.0774424782121441</v>
      </c>
      <c r="O8149">
        <f t="shared" si="1021"/>
        <v>6.23583692807856E-3</v>
      </c>
      <c r="P8149">
        <f t="shared" si="1022"/>
        <v>6.1971922478092686E-3</v>
      </c>
      <c r="Q8149">
        <f t="shared" si="1023"/>
        <v>-6.216474549050232E-3</v>
      </c>
    </row>
    <row r="8150" spans="1:17" x14ac:dyDescent="0.25">
      <c r="A8150">
        <v>8139</v>
      </c>
      <c r="B8150" t="s">
        <v>8264</v>
      </c>
      <c r="C8150" s="8">
        <v>25000</v>
      </c>
      <c r="E8150" t="s">
        <v>22</v>
      </c>
      <c r="F8150" t="s">
        <v>73</v>
      </c>
      <c r="G8150">
        <v>347.02</v>
      </c>
      <c r="H8150" s="5">
        <v>200</v>
      </c>
      <c r="I8150" s="5">
        <v>9000</v>
      </c>
      <c r="J8150" t="str">
        <f t="shared" si="1016"/>
        <v>no</v>
      </c>
      <c r="K8150">
        <f t="shared" si="1017"/>
        <v>0</v>
      </c>
      <c r="L8150">
        <f t="shared" si="1018"/>
        <v>0</v>
      </c>
      <c r="M8150">
        <f t="shared" si="1019"/>
        <v>0</v>
      </c>
      <c r="N8150">
        <f t="shared" si="1020"/>
        <v>-5.0619861039084881</v>
      </c>
      <c r="O8150">
        <f t="shared" si="1021"/>
        <v>6.3329690794522234E-3</v>
      </c>
      <c r="P8150">
        <f t="shared" si="1022"/>
        <v>6.2931149768901407E-3</v>
      </c>
      <c r="Q8150">
        <f t="shared" si="1023"/>
        <v>-6.3130000950679839E-3</v>
      </c>
    </row>
    <row r="8151" spans="1:17" x14ac:dyDescent="0.25">
      <c r="A8151">
        <v>8140</v>
      </c>
      <c r="B8151" t="s">
        <v>8265</v>
      </c>
      <c r="C8151" s="8">
        <v>25000</v>
      </c>
      <c r="E8151" t="s">
        <v>22</v>
      </c>
      <c r="F8151" t="s">
        <v>73</v>
      </c>
      <c r="G8151">
        <v>2406.7800000000002</v>
      </c>
      <c r="H8151" s="5">
        <v>250</v>
      </c>
      <c r="I8151" s="5">
        <v>9000</v>
      </c>
      <c r="J8151" t="str">
        <f t="shared" si="1016"/>
        <v>no</v>
      </c>
      <c r="K8151">
        <f t="shared" si="1017"/>
        <v>0</v>
      </c>
      <c r="L8151">
        <f t="shared" si="1018"/>
        <v>0</v>
      </c>
      <c r="M8151">
        <f t="shared" si="1019"/>
        <v>0</v>
      </c>
      <c r="N8151">
        <f t="shared" si="1020"/>
        <v>-5.0619861039084881</v>
      </c>
      <c r="O8151">
        <f t="shared" si="1021"/>
        <v>6.3329690794522234E-3</v>
      </c>
      <c r="P8151">
        <f t="shared" si="1022"/>
        <v>6.2931149768901407E-3</v>
      </c>
      <c r="Q8151">
        <f t="shared" si="1023"/>
        <v>-6.3130000950679839E-3</v>
      </c>
    </row>
    <row r="8152" spans="1:17" x14ac:dyDescent="0.25">
      <c r="A8152">
        <v>8141</v>
      </c>
      <c r="B8152" t="s">
        <v>8266</v>
      </c>
      <c r="C8152" s="8">
        <v>675000</v>
      </c>
      <c r="E8152" t="s">
        <v>22</v>
      </c>
      <c r="F8152" t="s">
        <v>29</v>
      </c>
      <c r="G8152">
        <v>307954.90000000002</v>
      </c>
      <c r="H8152" s="5">
        <v>250</v>
      </c>
      <c r="I8152" s="5">
        <v>2000</v>
      </c>
      <c r="J8152" t="str">
        <f t="shared" si="1016"/>
        <v>no</v>
      </c>
      <c r="K8152">
        <f t="shared" si="1017"/>
        <v>0</v>
      </c>
      <c r="L8152">
        <f t="shared" si="1018"/>
        <v>1</v>
      </c>
      <c r="M8152">
        <f t="shared" si="1019"/>
        <v>0</v>
      </c>
      <c r="N8152">
        <f t="shared" si="1020"/>
        <v>-7.0442326582621355</v>
      </c>
      <c r="O8152">
        <f t="shared" si="1021"/>
        <v>8.7242605494192572E-4</v>
      </c>
      <c r="P8152">
        <f t="shared" si="1022"/>
        <v>8.7166559116899352E-4</v>
      </c>
      <c r="Q8152">
        <f t="shared" si="1023"/>
        <v>-8.7204571252896422E-4</v>
      </c>
    </row>
    <row r="8153" spans="1:17" x14ac:dyDescent="0.25">
      <c r="A8153">
        <v>8142</v>
      </c>
      <c r="B8153" t="s">
        <v>8267</v>
      </c>
      <c r="C8153" s="8">
        <v>25000</v>
      </c>
      <c r="E8153" t="s">
        <v>31</v>
      </c>
      <c r="F8153" t="s">
        <v>29</v>
      </c>
      <c r="G8153">
        <v>7157.0399999999991</v>
      </c>
      <c r="H8153" s="5">
        <v>300</v>
      </c>
      <c r="I8153" s="5">
        <v>2000</v>
      </c>
      <c r="J8153" t="str">
        <f t="shared" si="1016"/>
        <v>no</v>
      </c>
      <c r="K8153">
        <f t="shared" si="1017"/>
        <v>0</v>
      </c>
      <c r="L8153">
        <f t="shared" si="1018"/>
        <v>1</v>
      </c>
      <c r="M8153">
        <f t="shared" si="1019"/>
        <v>0</v>
      </c>
      <c r="N8153">
        <f t="shared" si="1020"/>
        <v>-5.0776216317218994</v>
      </c>
      <c r="O8153">
        <f t="shared" si="1021"/>
        <v>6.2347198560733057E-3</v>
      </c>
      <c r="P8153">
        <f t="shared" si="1022"/>
        <v>6.1960889770977974E-3</v>
      </c>
      <c r="Q8153">
        <f t="shared" si="1023"/>
        <v>-6.2153643991387491E-3</v>
      </c>
    </row>
    <row r="8154" spans="1:17" x14ac:dyDescent="0.25">
      <c r="A8154">
        <v>8143</v>
      </c>
      <c r="B8154" t="s">
        <v>8268</v>
      </c>
      <c r="C8154" s="8">
        <v>150000</v>
      </c>
      <c r="E8154" t="s">
        <v>22</v>
      </c>
      <c r="F8154" t="s">
        <v>29</v>
      </c>
      <c r="G8154">
        <v>73596.3</v>
      </c>
      <c r="H8154" s="5">
        <v>250</v>
      </c>
      <c r="I8154" s="5">
        <v>2000</v>
      </c>
      <c r="J8154" t="str">
        <f t="shared" si="1016"/>
        <v>no</v>
      </c>
      <c r="K8154">
        <f t="shared" si="1017"/>
        <v>0</v>
      </c>
      <c r="L8154">
        <f t="shared" si="1018"/>
        <v>1</v>
      </c>
      <c r="M8154">
        <f t="shared" si="1019"/>
        <v>0</v>
      </c>
      <c r="N8154">
        <f t="shared" si="1020"/>
        <v>-5.4558160599027135</v>
      </c>
      <c r="O8154">
        <f t="shared" si="1021"/>
        <v>4.2713896492300599E-3</v>
      </c>
      <c r="P8154">
        <f t="shared" si="1022"/>
        <v>4.2532224787584184E-3</v>
      </c>
      <c r="Q8154">
        <f t="shared" si="1023"/>
        <v>-4.2622931583676015E-3</v>
      </c>
    </row>
    <row r="8155" spans="1:17" x14ac:dyDescent="0.25">
      <c r="A8155">
        <v>8144</v>
      </c>
      <c r="B8155" t="s">
        <v>8269</v>
      </c>
      <c r="C8155" s="8">
        <v>25000</v>
      </c>
      <c r="E8155" t="s">
        <v>22</v>
      </c>
      <c r="F8155" t="s">
        <v>20</v>
      </c>
      <c r="G8155">
        <v>329.47</v>
      </c>
      <c r="H8155" s="5">
        <v>200</v>
      </c>
      <c r="I8155" s="5">
        <v>9000</v>
      </c>
      <c r="J8155" t="str">
        <f t="shared" si="1016"/>
        <v>no</v>
      </c>
      <c r="K8155">
        <f t="shared" si="1017"/>
        <v>0</v>
      </c>
      <c r="L8155">
        <f t="shared" si="1018"/>
        <v>0</v>
      </c>
      <c r="M8155">
        <f t="shared" si="1019"/>
        <v>0</v>
      </c>
      <c r="N8155">
        <f t="shared" si="1020"/>
        <v>-5.0619861039084881</v>
      </c>
      <c r="O8155">
        <f t="shared" si="1021"/>
        <v>6.3329690794522234E-3</v>
      </c>
      <c r="P8155">
        <f t="shared" si="1022"/>
        <v>6.2931149768901407E-3</v>
      </c>
      <c r="Q8155">
        <f t="shared" si="1023"/>
        <v>-6.3130000950679839E-3</v>
      </c>
    </row>
    <row r="8156" spans="1:17" x14ac:dyDescent="0.25">
      <c r="A8156">
        <v>8145</v>
      </c>
      <c r="B8156" t="s">
        <v>8270</v>
      </c>
      <c r="C8156" s="8">
        <v>1000000</v>
      </c>
      <c r="E8156" t="s">
        <v>22</v>
      </c>
      <c r="F8156" t="s">
        <v>29</v>
      </c>
      <c r="G8156">
        <v>214.94</v>
      </c>
      <c r="H8156" s="5">
        <v>300</v>
      </c>
      <c r="I8156" s="5">
        <v>2000</v>
      </c>
      <c r="J8156" t="str">
        <f t="shared" si="1016"/>
        <v>no</v>
      </c>
      <c r="K8156">
        <f t="shared" si="1017"/>
        <v>0</v>
      </c>
      <c r="L8156">
        <f t="shared" si="1018"/>
        <v>1</v>
      </c>
      <c r="M8156">
        <f t="shared" si="1019"/>
        <v>0</v>
      </c>
      <c r="N8156">
        <f t="shared" si="1020"/>
        <v>-8.0275381715322531</v>
      </c>
      <c r="O8156">
        <f t="shared" si="1021"/>
        <v>3.2635064008745953E-4</v>
      </c>
      <c r="P8156">
        <f t="shared" si="1022"/>
        <v>3.2624417009372464E-4</v>
      </c>
      <c r="Q8156">
        <f t="shared" si="1023"/>
        <v>-3.2629739930046842E-4</v>
      </c>
    </row>
    <row r="8157" spans="1:17" x14ac:dyDescent="0.25">
      <c r="A8157">
        <v>8146</v>
      </c>
      <c r="B8157" t="s">
        <v>8271</v>
      </c>
      <c r="C8157" s="8">
        <v>2</v>
      </c>
      <c r="E8157" t="s">
        <v>57</v>
      </c>
      <c r="F8157" t="s">
        <v>74</v>
      </c>
      <c r="G8157">
        <v>158.05000000000001</v>
      </c>
      <c r="H8157" s="5">
        <v>730</v>
      </c>
      <c r="I8157" s="5">
        <v>9000</v>
      </c>
      <c r="J8157" t="str">
        <f t="shared" si="1016"/>
        <v>yes</v>
      </c>
      <c r="K8157">
        <f t="shared" si="1017"/>
        <v>0</v>
      </c>
      <c r="L8157">
        <f t="shared" si="1018"/>
        <v>0</v>
      </c>
      <c r="M8157">
        <f t="shared" si="1019"/>
        <v>0</v>
      </c>
      <c r="N8157">
        <f t="shared" si="1020"/>
        <v>-4.9863532693831756</v>
      </c>
      <c r="O8157">
        <f t="shared" si="1021"/>
        <v>6.8305282254162358E-3</v>
      </c>
      <c r="P8157">
        <f t="shared" si="1022"/>
        <v>6.7841886334687792E-3</v>
      </c>
      <c r="Q8157">
        <f t="shared" si="1023"/>
        <v>-6.8073058548944205E-3</v>
      </c>
    </row>
    <row r="8158" spans="1:17" x14ac:dyDescent="0.25">
      <c r="A8158">
        <v>8147</v>
      </c>
      <c r="B8158" t="s">
        <v>8272</v>
      </c>
      <c r="C8158" s="8">
        <v>250000</v>
      </c>
      <c r="E8158" t="s">
        <v>31</v>
      </c>
      <c r="F8158" t="s">
        <v>29</v>
      </c>
      <c r="G8158">
        <v>317738</v>
      </c>
      <c r="H8158" s="5">
        <v>350</v>
      </c>
      <c r="I8158" s="5">
        <v>2000</v>
      </c>
      <c r="J8158" t="str">
        <f t="shared" si="1016"/>
        <v>yes</v>
      </c>
      <c r="K8158">
        <f t="shared" si="1017"/>
        <v>0</v>
      </c>
      <c r="L8158">
        <f t="shared" si="1018"/>
        <v>1</v>
      </c>
      <c r="M8158">
        <f t="shared" si="1019"/>
        <v>0</v>
      </c>
      <c r="N8158">
        <f t="shared" si="1020"/>
        <v>-5.7583716024473652</v>
      </c>
      <c r="O8158">
        <f t="shared" si="1021"/>
        <v>3.1562470409956722E-3</v>
      </c>
      <c r="P8158">
        <f t="shared" si="1022"/>
        <v>3.1463164888875851E-3</v>
      </c>
      <c r="Q8158">
        <f t="shared" si="1023"/>
        <v>-3.151276549290742E-3</v>
      </c>
    </row>
    <row r="8159" spans="1:17" x14ac:dyDescent="0.25">
      <c r="A8159">
        <v>8148</v>
      </c>
      <c r="B8159" t="s">
        <v>8273</v>
      </c>
      <c r="C8159" s="8">
        <v>25000</v>
      </c>
      <c r="E8159" t="s">
        <v>22</v>
      </c>
      <c r="F8159" t="s">
        <v>29</v>
      </c>
      <c r="G8159">
        <v>33563.06</v>
      </c>
      <c r="H8159" s="5">
        <v>250</v>
      </c>
      <c r="I8159" s="5">
        <v>9000</v>
      </c>
      <c r="J8159" t="str">
        <f t="shared" si="1016"/>
        <v>yes</v>
      </c>
      <c r="K8159">
        <f t="shared" si="1017"/>
        <v>0</v>
      </c>
      <c r="L8159">
        <f t="shared" si="1018"/>
        <v>1</v>
      </c>
      <c r="M8159">
        <f t="shared" si="1019"/>
        <v>0</v>
      </c>
      <c r="N8159">
        <f t="shared" si="1020"/>
        <v>-5.0774424782121441</v>
      </c>
      <c r="O8159">
        <f t="shared" si="1021"/>
        <v>6.23583692807856E-3</v>
      </c>
      <c r="P8159">
        <f t="shared" si="1022"/>
        <v>6.1971922478092686E-3</v>
      </c>
      <c r="Q8159">
        <f t="shared" si="1023"/>
        <v>-6.216474549050232E-3</v>
      </c>
    </row>
    <row r="8160" spans="1:17" x14ac:dyDescent="0.25">
      <c r="A8160">
        <v>8149</v>
      </c>
      <c r="B8160" t="s">
        <v>8274</v>
      </c>
      <c r="C8160" s="8">
        <v>300000</v>
      </c>
      <c r="E8160" t="s">
        <v>31</v>
      </c>
      <c r="F8160" t="s">
        <v>29</v>
      </c>
      <c r="G8160">
        <v>471197.32</v>
      </c>
      <c r="H8160" s="5">
        <v>200</v>
      </c>
      <c r="I8160" s="5">
        <v>2000</v>
      </c>
      <c r="J8160" t="str">
        <f t="shared" si="1016"/>
        <v>yes</v>
      </c>
      <c r="K8160">
        <f t="shared" si="1017"/>
        <v>0</v>
      </c>
      <c r="L8160">
        <f t="shared" si="1018"/>
        <v>1</v>
      </c>
      <c r="M8160">
        <f t="shared" si="1019"/>
        <v>0</v>
      </c>
      <c r="N8160">
        <f t="shared" si="1020"/>
        <v>-5.9096493737196916</v>
      </c>
      <c r="O8160">
        <f t="shared" si="1021"/>
        <v>2.7131380181224414E-3</v>
      </c>
      <c r="P8160">
        <f t="shared" si="1022"/>
        <v>2.7057968179064647E-3</v>
      </c>
      <c r="Q8160">
        <f t="shared" si="1023"/>
        <v>-2.7094641028955597E-3</v>
      </c>
    </row>
    <row r="8161" spans="1:17" x14ac:dyDescent="0.25">
      <c r="A8161">
        <v>8150</v>
      </c>
      <c r="B8161" t="s">
        <v>8275</v>
      </c>
      <c r="C8161" s="8">
        <v>25000</v>
      </c>
      <c r="E8161" t="s">
        <v>22</v>
      </c>
      <c r="F8161" t="s">
        <v>29</v>
      </c>
      <c r="G8161">
        <v>51361.65</v>
      </c>
      <c r="H8161" s="5">
        <v>300</v>
      </c>
      <c r="I8161" s="5">
        <v>9000</v>
      </c>
      <c r="J8161" t="str">
        <f t="shared" si="1016"/>
        <v>yes</v>
      </c>
      <c r="K8161">
        <f t="shared" si="1017"/>
        <v>0</v>
      </c>
      <c r="L8161">
        <f t="shared" si="1018"/>
        <v>1</v>
      </c>
      <c r="M8161">
        <f t="shared" si="1019"/>
        <v>0</v>
      </c>
      <c r="N8161">
        <f t="shared" si="1020"/>
        <v>-5.0774424782121441</v>
      </c>
      <c r="O8161">
        <f t="shared" si="1021"/>
        <v>6.23583692807856E-3</v>
      </c>
      <c r="P8161">
        <f t="shared" si="1022"/>
        <v>6.1971922478092686E-3</v>
      </c>
      <c r="Q8161">
        <f t="shared" si="1023"/>
        <v>-6.216474549050232E-3</v>
      </c>
    </row>
    <row r="8162" spans="1:17" x14ac:dyDescent="0.25">
      <c r="A8162">
        <v>8151</v>
      </c>
      <c r="B8162" t="s">
        <v>8276</v>
      </c>
      <c r="C8162" s="8">
        <v>50000</v>
      </c>
      <c r="E8162" t="s">
        <v>31</v>
      </c>
      <c r="F8162" t="s">
        <v>25</v>
      </c>
      <c r="G8162">
        <v>15189.49</v>
      </c>
      <c r="H8162" s="5">
        <v>300</v>
      </c>
      <c r="I8162" s="5">
        <v>9000</v>
      </c>
      <c r="J8162" t="str">
        <f t="shared" si="1016"/>
        <v>no</v>
      </c>
      <c r="K8162">
        <f t="shared" si="1017"/>
        <v>0</v>
      </c>
      <c r="L8162">
        <f t="shared" si="1018"/>
        <v>0</v>
      </c>
      <c r="M8162">
        <f t="shared" si="1019"/>
        <v>0</v>
      </c>
      <c r="N8162">
        <f t="shared" si="1020"/>
        <v>-5.1376249895446504</v>
      </c>
      <c r="O8162">
        <f t="shared" si="1021"/>
        <v>5.8716183213966449E-3</v>
      </c>
      <c r="P8162">
        <f t="shared" si="1022"/>
        <v>5.8373436673710205E-3</v>
      </c>
      <c r="Q8162">
        <f t="shared" si="1023"/>
        <v>-5.8544475512279518E-3</v>
      </c>
    </row>
    <row r="8163" spans="1:17" x14ac:dyDescent="0.25">
      <c r="A8163">
        <v>8152</v>
      </c>
      <c r="B8163" t="s">
        <v>8277</v>
      </c>
      <c r="C8163" s="8">
        <v>2</v>
      </c>
      <c r="E8163" t="s">
        <v>57</v>
      </c>
      <c r="F8163" t="s">
        <v>74</v>
      </c>
      <c r="G8163">
        <v>0</v>
      </c>
      <c r="H8163" s="5">
        <v>730</v>
      </c>
      <c r="I8163" s="5">
        <v>9000</v>
      </c>
      <c r="J8163" t="str">
        <f t="shared" si="1016"/>
        <v>no</v>
      </c>
      <c r="K8163">
        <f t="shared" si="1017"/>
        <v>0</v>
      </c>
      <c r="L8163">
        <f t="shared" si="1018"/>
        <v>0</v>
      </c>
      <c r="M8163">
        <f t="shared" si="1019"/>
        <v>0</v>
      </c>
      <c r="N8163">
        <f t="shared" si="1020"/>
        <v>-4.9863532693831756</v>
      </c>
      <c r="O8163">
        <f t="shared" si="1021"/>
        <v>6.8305282254162358E-3</v>
      </c>
      <c r="P8163">
        <f t="shared" si="1022"/>
        <v>6.7841886334687792E-3</v>
      </c>
      <c r="Q8163">
        <f t="shared" si="1023"/>
        <v>-6.8073058548944205E-3</v>
      </c>
    </row>
    <row r="8164" spans="1:17" x14ac:dyDescent="0.25">
      <c r="A8164">
        <v>8153</v>
      </c>
      <c r="B8164" t="s">
        <v>8278</v>
      </c>
      <c r="C8164" s="8">
        <v>25000</v>
      </c>
      <c r="E8164" t="s">
        <v>22</v>
      </c>
      <c r="F8164" t="s">
        <v>73</v>
      </c>
      <c r="G8164">
        <v>33597.42</v>
      </c>
      <c r="H8164" s="5">
        <v>250</v>
      </c>
      <c r="I8164" s="5">
        <v>9000</v>
      </c>
      <c r="J8164" t="str">
        <f t="shared" si="1016"/>
        <v>yes</v>
      </c>
      <c r="K8164">
        <f t="shared" si="1017"/>
        <v>0</v>
      </c>
      <c r="L8164">
        <f t="shared" si="1018"/>
        <v>0</v>
      </c>
      <c r="M8164">
        <f t="shared" si="1019"/>
        <v>0</v>
      </c>
      <c r="N8164">
        <f t="shared" si="1020"/>
        <v>-5.0619861039084881</v>
      </c>
      <c r="O8164">
        <f t="shared" si="1021"/>
        <v>6.3329690794522234E-3</v>
      </c>
      <c r="P8164">
        <f t="shared" si="1022"/>
        <v>6.2931149768901407E-3</v>
      </c>
      <c r="Q8164">
        <f t="shared" si="1023"/>
        <v>-6.3130000950679839E-3</v>
      </c>
    </row>
    <row r="8165" spans="1:17" x14ac:dyDescent="0.25">
      <c r="A8165">
        <v>8154</v>
      </c>
      <c r="B8165" t="s">
        <v>8279</v>
      </c>
      <c r="C8165" s="8">
        <v>25000</v>
      </c>
      <c r="E8165" t="s">
        <v>22</v>
      </c>
      <c r="F8165" t="s">
        <v>73</v>
      </c>
      <c r="G8165">
        <v>51.23</v>
      </c>
      <c r="H8165" s="5">
        <v>300</v>
      </c>
      <c r="I8165" s="5">
        <v>9000</v>
      </c>
      <c r="J8165" t="str">
        <f t="shared" si="1016"/>
        <v>no</v>
      </c>
      <c r="K8165">
        <f t="shared" si="1017"/>
        <v>0</v>
      </c>
      <c r="L8165">
        <f t="shared" si="1018"/>
        <v>0</v>
      </c>
      <c r="M8165">
        <f t="shared" si="1019"/>
        <v>0</v>
      </c>
      <c r="N8165">
        <f t="shared" si="1020"/>
        <v>-5.0619861039084881</v>
      </c>
      <c r="O8165">
        <f t="shared" si="1021"/>
        <v>6.3329690794522234E-3</v>
      </c>
      <c r="P8165">
        <f t="shared" si="1022"/>
        <v>6.2931149768901407E-3</v>
      </c>
      <c r="Q8165">
        <f t="shared" si="1023"/>
        <v>-6.3130000950679839E-3</v>
      </c>
    </row>
    <row r="8166" spans="1:17" x14ac:dyDescent="0.25">
      <c r="A8166">
        <v>8155</v>
      </c>
      <c r="B8166" t="s">
        <v>8280</v>
      </c>
      <c r="C8166" s="8">
        <v>2</v>
      </c>
      <c r="E8166" t="s">
        <v>57</v>
      </c>
      <c r="F8166" t="s">
        <v>74</v>
      </c>
      <c r="G8166">
        <v>88.22</v>
      </c>
      <c r="H8166" s="5">
        <v>730</v>
      </c>
      <c r="I8166" s="5">
        <v>9000</v>
      </c>
      <c r="J8166" t="str">
        <f t="shared" si="1016"/>
        <v>yes</v>
      </c>
      <c r="K8166">
        <f t="shared" si="1017"/>
        <v>0</v>
      </c>
      <c r="L8166">
        <f t="shared" si="1018"/>
        <v>0</v>
      </c>
      <c r="M8166">
        <f t="shared" si="1019"/>
        <v>0</v>
      </c>
      <c r="N8166">
        <f t="shared" si="1020"/>
        <v>-4.9863532693831756</v>
      </c>
      <c r="O8166">
        <f t="shared" si="1021"/>
        <v>6.8305282254162358E-3</v>
      </c>
      <c r="P8166">
        <f t="shared" si="1022"/>
        <v>6.7841886334687792E-3</v>
      </c>
      <c r="Q8166">
        <f t="shared" si="1023"/>
        <v>-6.8073058548944205E-3</v>
      </c>
    </row>
    <row r="8167" spans="1:17" x14ac:dyDescent="0.25">
      <c r="A8167">
        <v>8156</v>
      </c>
      <c r="B8167" t="s">
        <v>8281</v>
      </c>
      <c r="C8167" s="8">
        <v>150000</v>
      </c>
      <c r="E8167" t="s">
        <v>37</v>
      </c>
      <c r="F8167" t="s">
        <v>29</v>
      </c>
      <c r="G8167">
        <v>319813</v>
      </c>
      <c r="H8167" s="5">
        <v>200</v>
      </c>
      <c r="I8167" s="5">
        <v>2000</v>
      </c>
      <c r="J8167" t="str">
        <f t="shared" si="1016"/>
        <v>yes</v>
      </c>
      <c r="K8167">
        <f t="shared" si="1017"/>
        <v>0</v>
      </c>
      <c r="L8167">
        <f t="shared" si="1018"/>
        <v>1</v>
      </c>
      <c r="M8167">
        <f t="shared" si="1019"/>
        <v>0</v>
      </c>
      <c r="N8167">
        <f t="shared" si="1020"/>
        <v>-5.4558160599027135</v>
      </c>
      <c r="O8167">
        <f t="shared" si="1021"/>
        <v>4.2713896492300599E-3</v>
      </c>
      <c r="P8167">
        <f t="shared" si="1022"/>
        <v>4.2532224787584184E-3</v>
      </c>
      <c r="Q8167">
        <f t="shared" si="1023"/>
        <v>-4.2622931583676015E-3</v>
      </c>
    </row>
    <row r="8168" spans="1:17" x14ac:dyDescent="0.25">
      <c r="A8168">
        <v>8157</v>
      </c>
      <c r="B8168" t="s">
        <v>8282</v>
      </c>
      <c r="C8168" s="8">
        <v>50000</v>
      </c>
      <c r="E8168" t="s">
        <v>22</v>
      </c>
      <c r="F8168" t="s">
        <v>20</v>
      </c>
      <c r="G8168">
        <v>15047.3</v>
      </c>
      <c r="H8168" s="5">
        <v>350</v>
      </c>
      <c r="I8168" s="5">
        <v>3000</v>
      </c>
      <c r="J8168" t="str">
        <f t="shared" si="1016"/>
        <v>no</v>
      </c>
      <c r="K8168">
        <f t="shared" si="1017"/>
        <v>0</v>
      </c>
      <c r="L8168">
        <f t="shared" si="1018"/>
        <v>0</v>
      </c>
      <c r="M8168">
        <f t="shared" si="1019"/>
        <v>0</v>
      </c>
      <c r="N8168">
        <f t="shared" si="1020"/>
        <v>-5.1377785496958692</v>
      </c>
      <c r="O8168">
        <f t="shared" si="1021"/>
        <v>5.870716744024263E-3</v>
      </c>
      <c r="P8168">
        <f t="shared" si="1022"/>
        <v>5.8364525841130077E-3</v>
      </c>
      <c r="Q8168">
        <f t="shared" si="1023"/>
        <v>-5.8535512362708998E-3</v>
      </c>
    </row>
    <row r="8169" spans="1:17" x14ac:dyDescent="0.25">
      <c r="A8169">
        <v>8158</v>
      </c>
      <c r="B8169" t="s">
        <v>8283</v>
      </c>
      <c r="C8169" s="8">
        <v>2</v>
      </c>
      <c r="E8169" t="s">
        <v>57</v>
      </c>
      <c r="F8169" t="s">
        <v>74</v>
      </c>
      <c r="G8169">
        <v>879.13</v>
      </c>
      <c r="H8169" s="5">
        <v>730</v>
      </c>
      <c r="I8169" s="5">
        <v>9000</v>
      </c>
      <c r="J8169" t="str">
        <f t="shared" si="1016"/>
        <v>yes</v>
      </c>
      <c r="K8169">
        <f t="shared" si="1017"/>
        <v>0</v>
      </c>
      <c r="L8169">
        <f t="shared" si="1018"/>
        <v>0</v>
      </c>
      <c r="M8169">
        <f t="shared" si="1019"/>
        <v>0</v>
      </c>
      <c r="N8169">
        <f t="shared" si="1020"/>
        <v>-4.9863532693831756</v>
      </c>
      <c r="O8169">
        <f t="shared" si="1021"/>
        <v>6.8305282254162358E-3</v>
      </c>
      <c r="P8169">
        <f t="shared" si="1022"/>
        <v>6.7841886334687792E-3</v>
      </c>
      <c r="Q8169">
        <f t="shared" si="1023"/>
        <v>-6.8073058548944205E-3</v>
      </c>
    </row>
    <row r="8170" spans="1:17" x14ac:dyDescent="0.25">
      <c r="A8170">
        <v>8159</v>
      </c>
      <c r="B8170" t="s">
        <v>8284</v>
      </c>
      <c r="C8170" s="8">
        <v>2</v>
      </c>
      <c r="E8170" t="s">
        <v>57</v>
      </c>
      <c r="F8170" t="s">
        <v>74</v>
      </c>
      <c r="G8170">
        <v>150.52000000000001</v>
      </c>
      <c r="H8170" s="5">
        <v>730</v>
      </c>
      <c r="I8170" s="5">
        <v>9000</v>
      </c>
      <c r="J8170" t="str">
        <f t="shared" si="1016"/>
        <v>yes</v>
      </c>
      <c r="K8170">
        <f t="shared" si="1017"/>
        <v>0</v>
      </c>
      <c r="L8170">
        <f t="shared" si="1018"/>
        <v>0</v>
      </c>
      <c r="M8170">
        <f t="shared" si="1019"/>
        <v>0</v>
      </c>
      <c r="N8170">
        <f t="shared" si="1020"/>
        <v>-4.9863532693831756</v>
      </c>
      <c r="O8170">
        <f t="shared" si="1021"/>
        <v>6.8305282254162358E-3</v>
      </c>
      <c r="P8170">
        <f t="shared" si="1022"/>
        <v>6.7841886334687792E-3</v>
      </c>
      <c r="Q8170">
        <f t="shared" si="1023"/>
        <v>-6.8073058548944205E-3</v>
      </c>
    </row>
    <row r="8171" spans="1:17" x14ac:dyDescent="0.25">
      <c r="A8171">
        <v>8160</v>
      </c>
      <c r="B8171" t="s">
        <v>8285</v>
      </c>
      <c r="C8171" s="8">
        <v>2</v>
      </c>
      <c r="E8171" t="s">
        <v>57</v>
      </c>
      <c r="F8171" t="s">
        <v>74</v>
      </c>
      <c r="G8171">
        <v>286.83999999999997</v>
      </c>
      <c r="H8171" s="5">
        <v>730</v>
      </c>
      <c r="I8171" s="5">
        <v>9000</v>
      </c>
      <c r="J8171" t="str">
        <f t="shared" si="1016"/>
        <v>yes</v>
      </c>
      <c r="K8171">
        <f t="shared" si="1017"/>
        <v>0</v>
      </c>
      <c r="L8171">
        <f t="shared" si="1018"/>
        <v>0</v>
      </c>
      <c r="M8171">
        <f t="shared" si="1019"/>
        <v>0</v>
      </c>
      <c r="N8171">
        <f t="shared" si="1020"/>
        <v>-4.9863532693831756</v>
      </c>
      <c r="O8171">
        <f t="shared" si="1021"/>
        <v>6.8305282254162358E-3</v>
      </c>
      <c r="P8171">
        <f t="shared" si="1022"/>
        <v>6.7841886334687792E-3</v>
      </c>
      <c r="Q8171">
        <f t="shared" si="1023"/>
        <v>-6.8073058548944205E-3</v>
      </c>
    </row>
    <row r="8172" spans="1:17" x14ac:dyDescent="0.25">
      <c r="A8172">
        <v>8161</v>
      </c>
      <c r="B8172" t="s">
        <v>8286</v>
      </c>
      <c r="C8172" s="8">
        <v>2</v>
      </c>
      <c r="E8172" t="s">
        <v>57</v>
      </c>
      <c r="F8172" t="s">
        <v>74</v>
      </c>
      <c r="G8172">
        <v>840.93</v>
      </c>
      <c r="H8172" s="5">
        <v>730</v>
      </c>
      <c r="I8172" s="5">
        <v>9000</v>
      </c>
      <c r="J8172" t="str">
        <f t="shared" si="1016"/>
        <v>yes</v>
      </c>
      <c r="K8172">
        <f t="shared" si="1017"/>
        <v>0</v>
      </c>
      <c r="L8172">
        <f t="shared" si="1018"/>
        <v>0</v>
      </c>
      <c r="M8172">
        <f t="shared" si="1019"/>
        <v>0</v>
      </c>
      <c r="N8172">
        <f t="shared" si="1020"/>
        <v>-4.9863532693831756</v>
      </c>
      <c r="O8172">
        <f t="shared" si="1021"/>
        <v>6.8305282254162358E-3</v>
      </c>
      <c r="P8172">
        <f t="shared" si="1022"/>
        <v>6.7841886334687792E-3</v>
      </c>
      <c r="Q8172">
        <f t="shared" si="1023"/>
        <v>-6.8073058548944205E-3</v>
      </c>
    </row>
    <row r="8173" spans="1:17" x14ac:dyDescent="0.25">
      <c r="A8173">
        <v>8162</v>
      </c>
      <c r="B8173" t="s">
        <v>8287</v>
      </c>
      <c r="C8173" s="8">
        <v>25000</v>
      </c>
      <c r="E8173" t="s">
        <v>31</v>
      </c>
      <c r="F8173" t="s">
        <v>29</v>
      </c>
      <c r="G8173">
        <v>8855.9699999999993</v>
      </c>
      <c r="H8173" s="5">
        <v>200</v>
      </c>
      <c r="I8173" s="5">
        <v>3000</v>
      </c>
      <c r="J8173" t="str">
        <f t="shared" si="1016"/>
        <v>no</v>
      </c>
      <c r="K8173">
        <f t="shared" si="1017"/>
        <v>0</v>
      </c>
      <c r="L8173">
        <f t="shared" si="1018"/>
        <v>1</v>
      </c>
      <c r="M8173">
        <f t="shared" si="1019"/>
        <v>0</v>
      </c>
      <c r="N8173">
        <f t="shared" si="1020"/>
        <v>-5.0775960383633629</v>
      </c>
      <c r="O8173">
        <f t="shared" si="1021"/>
        <v>6.2348794255359073E-3</v>
      </c>
      <c r="P8173">
        <f t="shared" si="1022"/>
        <v>6.1962465752483445E-3</v>
      </c>
      <c r="Q8173">
        <f t="shared" si="1023"/>
        <v>-6.2155229798821713E-3</v>
      </c>
    </row>
    <row r="8174" spans="1:17" x14ac:dyDescent="0.25">
      <c r="A8174">
        <v>8163</v>
      </c>
      <c r="B8174" t="s">
        <v>8288</v>
      </c>
      <c r="C8174" s="8">
        <v>50000</v>
      </c>
      <c r="E8174" t="s">
        <v>31</v>
      </c>
      <c r="F8174" t="s">
        <v>29</v>
      </c>
      <c r="G8174">
        <v>61441.85</v>
      </c>
      <c r="H8174" s="5">
        <v>350</v>
      </c>
      <c r="I8174" s="5">
        <v>2000</v>
      </c>
      <c r="J8174" t="str">
        <f t="shared" si="1016"/>
        <v>yes</v>
      </c>
      <c r="K8174">
        <f t="shared" si="1017"/>
        <v>0</v>
      </c>
      <c r="L8174">
        <f t="shared" si="1018"/>
        <v>1</v>
      </c>
      <c r="M8174">
        <f t="shared" si="1019"/>
        <v>0</v>
      </c>
      <c r="N8174">
        <f t="shared" si="1020"/>
        <v>-5.1532605173580617</v>
      </c>
      <c r="O8174">
        <f t="shared" si="1021"/>
        <v>5.7805264602463387E-3</v>
      </c>
      <c r="P8174">
        <f t="shared" si="1022"/>
        <v>5.7473040172992601E-3</v>
      </c>
      <c r="Q8174">
        <f t="shared" si="1023"/>
        <v>-5.763883323760685E-3</v>
      </c>
    </row>
    <row r="8175" spans="1:17" x14ac:dyDescent="0.25">
      <c r="A8175">
        <v>8164</v>
      </c>
      <c r="B8175" t="s">
        <v>8289</v>
      </c>
      <c r="C8175" s="8">
        <v>25000</v>
      </c>
      <c r="E8175" t="s">
        <v>22</v>
      </c>
      <c r="F8175" t="s">
        <v>73</v>
      </c>
      <c r="G8175">
        <v>2466.5</v>
      </c>
      <c r="H8175" s="5">
        <v>250</v>
      </c>
      <c r="I8175" s="5">
        <v>9000</v>
      </c>
      <c r="J8175" t="str">
        <f t="shared" si="1016"/>
        <v>no</v>
      </c>
      <c r="K8175">
        <f t="shared" si="1017"/>
        <v>0</v>
      </c>
      <c r="L8175">
        <f t="shared" si="1018"/>
        <v>0</v>
      </c>
      <c r="M8175">
        <f t="shared" si="1019"/>
        <v>0</v>
      </c>
      <c r="N8175">
        <f t="shared" si="1020"/>
        <v>-5.0619861039084881</v>
      </c>
      <c r="O8175">
        <f t="shared" si="1021"/>
        <v>6.3329690794522234E-3</v>
      </c>
      <c r="P8175">
        <f t="shared" si="1022"/>
        <v>6.2931149768901407E-3</v>
      </c>
      <c r="Q8175">
        <f t="shared" si="1023"/>
        <v>-6.3130000950679839E-3</v>
      </c>
    </row>
    <row r="8176" spans="1:17" x14ac:dyDescent="0.25">
      <c r="A8176">
        <v>8165</v>
      </c>
      <c r="B8176" t="s">
        <v>8290</v>
      </c>
      <c r="C8176" s="8">
        <v>25000</v>
      </c>
      <c r="E8176" t="s">
        <v>24</v>
      </c>
      <c r="F8176" t="s">
        <v>25</v>
      </c>
      <c r="G8176">
        <v>4063.82</v>
      </c>
      <c r="H8176" s="5">
        <v>250</v>
      </c>
      <c r="I8176" s="5">
        <v>9000</v>
      </c>
      <c r="J8176" t="str">
        <f t="shared" si="1016"/>
        <v>no</v>
      </c>
      <c r="K8176">
        <f t="shared" si="1017"/>
        <v>0</v>
      </c>
      <c r="L8176">
        <f t="shared" si="1018"/>
        <v>0</v>
      </c>
      <c r="M8176">
        <f t="shared" si="1019"/>
        <v>0</v>
      </c>
      <c r="N8176">
        <f t="shared" si="1020"/>
        <v>-5.0619861039084881</v>
      </c>
      <c r="O8176">
        <f t="shared" si="1021"/>
        <v>6.3329690794522234E-3</v>
      </c>
      <c r="P8176">
        <f t="shared" si="1022"/>
        <v>6.2931149768901407E-3</v>
      </c>
      <c r="Q8176">
        <f t="shared" si="1023"/>
        <v>-6.3130000950679839E-3</v>
      </c>
    </row>
    <row r="8177" spans="1:17" x14ac:dyDescent="0.25">
      <c r="A8177">
        <v>8166</v>
      </c>
      <c r="B8177" t="s">
        <v>8291</v>
      </c>
      <c r="C8177" s="8">
        <v>280000</v>
      </c>
      <c r="E8177" t="s">
        <v>37</v>
      </c>
      <c r="F8177" t="s">
        <v>29</v>
      </c>
      <c r="G8177">
        <v>159487.57</v>
      </c>
      <c r="H8177" s="5">
        <v>250</v>
      </c>
      <c r="I8177" s="5">
        <v>2000</v>
      </c>
      <c r="J8177" t="str">
        <f t="shared" si="1016"/>
        <v>no</v>
      </c>
      <c r="K8177">
        <f t="shared" si="1017"/>
        <v>0</v>
      </c>
      <c r="L8177">
        <f t="shared" si="1018"/>
        <v>1</v>
      </c>
      <c r="M8177">
        <f t="shared" si="1019"/>
        <v>0</v>
      </c>
      <c r="N8177">
        <f t="shared" si="1020"/>
        <v>-5.8491382652107609</v>
      </c>
      <c r="O8177">
        <f t="shared" si="1021"/>
        <v>2.8823819369770986E-3</v>
      </c>
      <c r="P8177">
        <f t="shared" si="1022"/>
        <v>2.874097689711167E-3</v>
      </c>
      <c r="Q8177">
        <f t="shared" si="1023"/>
        <v>-2.8782358393423073E-3</v>
      </c>
    </row>
    <row r="8178" spans="1:17" x14ac:dyDescent="0.25">
      <c r="A8178">
        <v>8167</v>
      </c>
      <c r="B8178" t="s">
        <v>8292</v>
      </c>
      <c r="C8178" s="8">
        <v>700000</v>
      </c>
      <c r="E8178" t="s">
        <v>22</v>
      </c>
      <c r="F8178" t="s">
        <v>29</v>
      </c>
      <c r="G8178">
        <v>240022.44</v>
      </c>
      <c r="H8178" s="5">
        <v>250</v>
      </c>
      <c r="I8178" s="5">
        <v>2000</v>
      </c>
      <c r="J8178" t="str">
        <f t="shared" si="1016"/>
        <v>no</v>
      </c>
      <c r="K8178">
        <f t="shared" si="1017"/>
        <v>0</v>
      </c>
      <c r="L8178">
        <f t="shared" si="1018"/>
        <v>1</v>
      </c>
      <c r="M8178">
        <f t="shared" si="1019"/>
        <v>0</v>
      </c>
      <c r="N8178">
        <f t="shared" si="1020"/>
        <v>-7.1198715438982987</v>
      </c>
      <c r="O8178">
        <f t="shared" si="1021"/>
        <v>8.0887064882115029E-4</v>
      </c>
      <c r="P8178">
        <f t="shared" si="1022"/>
        <v>8.0821690588809636E-4</v>
      </c>
      <c r="Q8178">
        <f t="shared" si="1023"/>
        <v>-8.0854368925796787E-4</v>
      </c>
    </row>
    <row r="8179" spans="1:17" x14ac:dyDescent="0.25">
      <c r="A8179">
        <v>8168</v>
      </c>
      <c r="B8179" t="s">
        <v>8293</v>
      </c>
      <c r="C8179" s="8">
        <v>250000</v>
      </c>
      <c r="E8179" t="s">
        <v>22</v>
      </c>
      <c r="F8179" t="s">
        <v>29</v>
      </c>
      <c r="G8179">
        <v>16726.38</v>
      </c>
      <c r="H8179" s="5">
        <v>200</v>
      </c>
      <c r="I8179" s="5">
        <v>2000</v>
      </c>
      <c r="J8179" t="str">
        <f t="shared" si="1016"/>
        <v>no</v>
      </c>
      <c r="K8179">
        <f t="shared" si="1017"/>
        <v>0</v>
      </c>
      <c r="L8179">
        <f t="shared" si="1018"/>
        <v>1</v>
      </c>
      <c r="M8179">
        <f t="shared" si="1019"/>
        <v>0</v>
      </c>
      <c r="N8179">
        <f t="shared" si="1020"/>
        <v>-5.7583716024473652</v>
      </c>
      <c r="O8179">
        <f t="shared" si="1021"/>
        <v>3.1562470409956722E-3</v>
      </c>
      <c r="P8179">
        <f t="shared" si="1022"/>
        <v>3.1463164888875851E-3</v>
      </c>
      <c r="Q8179">
        <f t="shared" si="1023"/>
        <v>-3.151276549290742E-3</v>
      </c>
    </row>
    <row r="8180" spans="1:17" x14ac:dyDescent="0.25">
      <c r="A8180">
        <v>8169</v>
      </c>
      <c r="B8180" t="s">
        <v>8294</v>
      </c>
      <c r="C8180" s="8">
        <v>750000</v>
      </c>
      <c r="E8180" t="s">
        <v>22</v>
      </c>
      <c r="F8180" t="s">
        <v>29</v>
      </c>
      <c r="G8180">
        <v>465342.77</v>
      </c>
      <c r="H8180" s="5">
        <v>300</v>
      </c>
      <c r="I8180" s="5">
        <v>2000</v>
      </c>
      <c r="J8180" t="str">
        <f t="shared" si="1016"/>
        <v>no</v>
      </c>
      <c r="K8180">
        <f t="shared" si="1017"/>
        <v>0</v>
      </c>
      <c r="L8180">
        <f t="shared" si="1018"/>
        <v>1</v>
      </c>
      <c r="M8180">
        <f t="shared" si="1019"/>
        <v>0</v>
      </c>
      <c r="N8180">
        <f t="shared" si="1020"/>
        <v>-7.2711493151706232</v>
      </c>
      <c r="O8180">
        <f t="shared" si="1021"/>
        <v>6.9531240126493058E-4</v>
      </c>
      <c r="P8180">
        <f t="shared" si="1022"/>
        <v>6.9482927785127866E-4</v>
      </c>
      <c r="Q8180">
        <f t="shared" si="1023"/>
        <v>-6.9507078359058185E-4</v>
      </c>
    </row>
    <row r="8181" spans="1:17" x14ac:dyDescent="0.25">
      <c r="A8181">
        <v>8170</v>
      </c>
      <c r="B8181" t="s">
        <v>8295</v>
      </c>
      <c r="C8181" s="8">
        <v>25000</v>
      </c>
      <c r="E8181" t="s">
        <v>22</v>
      </c>
      <c r="F8181" t="s">
        <v>73</v>
      </c>
      <c r="G8181">
        <v>763.47</v>
      </c>
      <c r="H8181" s="5">
        <v>250</v>
      </c>
      <c r="I8181" s="5">
        <v>9000</v>
      </c>
      <c r="J8181" t="str">
        <f t="shared" si="1016"/>
        <v>no</v>
      </c>
      <c r="K8181">
        <f t="shared" si="1017"/>
        <v>0</v>
      </c>
      <c r="L8181">
        <f t="shared" si="1018"/>
        <v>0</v>
      </c>
      <c r="M8181">
        <f t="shared" si="1019"/>
        <v>0</v>
      </c>
      <c r="N8181">
        <f t="shared" si="1020"/>
        <v>-5.0619861039084881</v>
      </c>
      <c r="O8181">
        <f t="shared" si="1021"/>
        <v>6.3329690794522234E-3</v>
      </c>
      <c r="P8181">
        <f t="shared" si="1022"/>
        <v>6.2931149768901407E-3</v>
      </c>
      <c r="Q8181">
        <f t="shared" si="1023"/>
        <v>-6.3130000950679839E-3</v>
      </c>
    </row>
    <row r="8182" spans="1:17" x14ac:dyDescent="0.25">
      <c r="A8182">
        <v>8171</v>
      </c>
      <c r="B8182" t="s">
        <v>8296</v>
      </c>
      <c r="C8182" s="8">
        <v>300000</v>
      </c>
      <c r="E8182" t="s">
        <v>22</v>
      </c>
      <c r="F8182" t="s">
        <v>29</v>
      </c>
      <c r="G8182">
        <v>195576.51</v>
      </c>
      <c r="H8182" s="5">
        <v>250</v>
      </c>
      <c r="I8182" s="5">
        <v>2000</v>
      </c>
      <c r="J8182" t="str">
        <f t="shared" si="1016"/>
        <v>no</v>
      </c>
      <c r="K8182">
        <f t="shared" si="1017"/>
        <v>0</v>
      </c>
      <c r="L8182">
        <f t="shared" si="1018"/>
        <v>1</v>
      </c>
      <c r="M8182">
        <f t="shared" si="1019"/>
        <v>0</v>
      </c>
      <c r="N8182">
        <f t="shared" si="1020"/>
        <v>-5.9096493737196916</v>
      </c>
      <c r="O8182">
        <f t="shared" si="1021"/>
        <v>2.7131380181224414E-3</v>
      </c>
      <c r="P8182">
        <f t="shared" si="1022"/>
        <v>2.7057968179064647E-3</v>
      </c>
      <c r="Q8182">
        <f t="shared" si="1023"/>
        <v>-2.7094641028955597E-3</v>
      </c>
    </row>
    <row r="8183" spans="1:17" x14ac:dyDescent="0.25">
      <c r="A8183">
        <v>8172</v>
      </c>
      <c r="B8183" t="s">
        <v>8297</v>
      </c>
      <c r="C8183" s="8">
        <v>250000</v>
      </c>
      <c r="E8183" t="s">
        <v>37</v>
      </c>
      <c r="F8183" t="s">
        <v>29</v>
      </c>
      <c r="G8183">
        <v>547917.67000000004</v>
      </c>
      <c r="H8183" s="5">
        <v>200</v>
      </c>
      <c r="I8183" s="5">
        <v>2000</v>
      </c>
      <c r="J8183" t="str">
        <f t="shared" si="1016"/>
        <v>yes</v>
      </c>
      <c r="K8183">
        <f t="shared" si="1017"/>
        <v>0</v>
      </c>
      <c r="L8183">
        <f t="shared" si="1018"/>
        <v>1</v>
      </c>
      <c r="M8183">
        <f t="shared" si="1019"/>
        <v>0</v>
      </c>
      <c r="N8183">
        <f t="shared" si="1020"/>
        <v>-5.7583716024473652</v>
      </c>
      <c r="O8183">
        <f t="shared" si="1021"/>
        <v>3.1562470409956722E-3</v>
      </c>
      <c r="P8183">
        <f t="shared" si="1022"/>
        <v>3.1463164888875851E-3</v>
      </c>
      <c r="Q8183">
        <f t="shared" si="1023"/>
        <v>-3.151276549290742E-3</v>
      </c>
    </row>
    <row r="8184" spans="1:17" x14ac:dyDescent="0.25">
      <c r="A8184">
        <v>8173</v>
      </c>
      <c r="B8184" t="s">
        <v>8298</v>
      </c>
      <c r="C8184" s="8">
        <v>25000</v>
      </c>
      <c r="E8184" t="s">
        <v>22</v>
      </c>
      <c r="F8184" t="s">
        <v>29</v>
      </c>
      <c r="G8184">
        <v>315.05</v>
      </c>
      <c r="H8184" s="5">
        <v>200</v>
      </c>
      <c r="I8184" s="5">
        <v>9000</v>
      </c>
      <c r="J8184" t="str">
        <f t="shared" si="1016"/>
        <v>no</v>
      </c>
      <c r="K8184">
        <f t="shared" si="1017"/>
        <v>0</v>
      </c>
      <c r="L8184">
        <f t="shared" si="1018"/>
        <v>1</v>
      </c>
      <c r="M8184">
        <f t="shared" si="1019"/>
        <v>0</v>
      </c>
      <c r="N8184">
        <f t="shared" si="1020"/>
        <v>-5.0774424782121441</v>
      </c>
      <c r="O8184">
        <f t="shared" si="1021"/>
        <v>6.23583692807856E-3</v>
      </c>
      <c r="P8184">
        <f t="shared" si="1022"/>
        <v>6.1971922478092686E-3</v>
      </c>
      <c r="Q8184">
        <f t="shared" si="1023"/>
        <v>-6.216474549050232E-3</v>
      </c>
    </row>
    <row r="8185" spans="1:17" x14ac:dyDescent="0.25">
      <c r="A8185">
        <v>8174</v>
      </c>
      <c r="B8185" t="s">
        <v>8299</v>
      </c>
      <c r="C8185" s="8">
        <v>1500000</v>
      </c>
      <c r="E8185" t="s">
        <v>22</v>
      </c>
      <c r="F8185" t="s">
        <v>29</v>
      </c>
      <c r="G8185">
        <v>217456.46</v>
      </c>
      <c r="H8185" s="5">
        <v>200</v>
      </c>
      <c r="I8185" s="5">
        <v>2000</v>
      </c>
      <c r="J8185" t="str">
        <f t="shared" si="1016"/>
        <v>no</v>
      </c>
      <c r="K8185">
        <f t="shared" si="1017"/>
        <v>0</v>
      </c>
      <c r="L8185">
        <f t="shared" si="1018"/>
        <v>1</v>
      </c>
      <c r="M8185">
        <f t="shared" si="1019"/>
        <v>0</v>
      </c>
      <c r="N8185">
        <f t="shared" si="1020"/>
        <v>-9.5403158842555111</v>
      </c>
      <c r="O8185">
        <f t="shared" si="1021"/>
        <v>7.1894133845104718E-5</v>
      </c>
      <c r="P8185">
        <f t="shared" si="1022"/>
        <v>7.1888965450200647E-5</v>
      </c>
      <c r="Q8185">
        <f t="shared" si="1023"/>
        <v>-7.1891549585708899E-5</v>
      </c>
    </row>
    <row r="8186" spans="1:17" x14ac:dyDescent="0.25">
      <c r="A8186">
        <v>8175</v>
      </c>
      <c r="B8186" t="s">
        <v>8300</v>
      </c>
      <c r="C8186" s="8">
        <v>25000</v>
      </c>
      <c r="E8186" t="s">
        <v>22</v>
      </c>
      <c r="F8186" t="s">
        <v>29</v>
      </c>
      <c r="G8186">
        <v>15814.57</v>
      </c>
      <c r="H8186" s="5">
        <v>250</v>
      </c>
      <c r="I8186" s="5">
        <v>9000</v>
      </c>
      <c r="J8186" t="str">
        <f t="shared" si="1016"/>
        <v>no</v>
      </c>
      <c r="K8186">
        <f t="shared" si="1017"/>
        <v>0</v>
      </c>
      <c r="L8186">
        <f t="shared" si="1018"/>
        <v>1</v>
      </c>
      <c r="M8186">
        <f t="shared" si="1019"/>
        <v>0</v>
      </c>
      <c r="N8186">
        <f t="shared" si="1020"/>
        <v>-5.0774424782121441</v>
      </c>
      <c r="O8186">
        <f t="shared" si="1021"/>
        <v>6.23583692807856E-3</v>
      </c>
      <c r="P8186">
        <f t="shared" si="1022"/>
        <v>6.1971922478092686E-3</v>
      </c>
      <c r="Q8186">
        <f t="shared" si="1023"/>
        <v>-6.216474549050232E-3</v>
      </c>
    </row>
    <row r="8187" spans="1:17" x14ac:dyDescent="0.25">
      <c r="A8187">
        <v>8176</v>
      </c>
      <c r="B8187" t="s">
        <v>8301</v>
      </c>
      <c r="C8187" s="8">
        <v>320000</v>
      </c>
      <c r="E8187" t="s">
        <v>45</v>
      </c>
      <c r="F8187" t="s">
        <v>29</v>
      </c>
      <c r="G8187">
        <v>151125.1</v>
      </c>
      <c r="H8187" s="5">
        <v>200</v>
      </c>
      <c r="I8187" s="5">
        <v>2000</v>
      </c>
      <c r="J8187" t="str">
        <f t="shared" si="1016"/>
        <v>no</v>
      </c>
      <c r="K8187">
        <f t="shared" si="1017"/>
        <v>0</v>
      </c>
      <c r="L8187">
        <f t="shared" si="1018"/>
        <v>1</v>
      </c>
      <c r="M8187">
        <f t="shared" si="1019"/>
        <v>0</v>
      </c>
      <c r="N8187">
        <f t="shared" si="1020"/>
        <v>-5.9701604822286214</v>
      </c>
      <c r="O8187">
        <f t="shared" si="1021"/>
        <v>2.5538315415275449E-3</v>
      </c>
      <c r="P8187">
        <f t="shared" si="1022"/>
        <v>2.5473260997873519E-3</v>
      </c>
      <c r="Q8187">
        <f t="shared" si="1023"/>
        <v>-2.5505760552207361E-3</v>
      </c>
    </row>
    <row r="8188" spans="1:17" x14ac:dyDescent="0.25">
      <c r="A8188">
        <v>8177</v>
      </c>
      <c r="B8188" t="s">
        <v>8302</v>
      </c>
      <c r="C8188" s="8">
        <v>50000</v>
      </c>
      <c r="E8188" t="s">
        <v>22</v>
      </c>
      <c r="F8188" t="s">
        <v>20</v>
      </c>
      <c r="G8188">
        <v>110.01</v>
      </c>
      <c r="H8188" s="5">
        <v>250</v>
      </c>
      <c r="I8188" s="5">
        <v>3000</v>
      </c>
      <c r="J8188" t="str">
        <f t="shared" si="1016"/>
        <v>no</v>
      </c>
      <c r="K8188">
        <f t="shared" si="1017"/>
        <v>0</v>
      </c>
      <c r="L8188">
        <f t="shared" si="1018"/>
        <v>0</v>
      </c>
      <c r="M8188">
        <f t="shared" si="1019"/>
        <v>0</v>
      </c>
      <c r="N8188">
        <f t="shared" si="1020"/>
        <v>-5.1377785496958692</v>
      </c>
      <c r="O8188">
        <f t="shared" si="1021"/>
        <v>5.870716744024263E-3</v>
      </c>
      <c r="P8188">
        <f t="shared" si="1022"/>
        <v>5.8364525841130077E-3</v>
      </c>
      <c r="Q8188">
        <f t="shared" si="1023"/>
        <v>-5.8535512362708998E-3</v>
      </c>
    </row>
    <row r="8189" spans="1:17" x14ac:dyDescent="0.25">
      <c r="A8189">
        <v>8178</v>
      </c>
      <c r="B8189" t="s">
        <v>8303</v>
      </c>
      <c r="C8189" s="8">
        <v>50000</v>
      </c>
      <c r="E8189" t="s">
        <v>19</v>
      </c>
      <c r="F8189" t="s">
        <v>29</v>
      </c>
      <c r="G8189">
        <v>20052.830000000002</v>
      </c>
      <c r="H8189" s="5">
        <v>250</v>
      </c>
      <c r="I8189" s="5">
        <v>3000</v>
      </c>
      <c r="J8189" t="str">
        <f t="shared" si="1016"/>
        <v>no</v>
      </c>
      <c r="K8189">
        <f t="shared" si="1017"/>
        <v>0</v>
      </c>
      <c r="L8189">
        <f t="shared" si="1018"/>
        <v>1</v>
      </c>
      <c r="M8189">
        <f t="shared" si="1019"/>
        <v>0</v>
      </c>
      <c r="N8189">
        <f t="shared" si="1020"/>
        <v>-5.1532349239995252</v>
      </c>
      <c r="O8189">
        <f t="shared" si="1021"/>
        <v>5.7806744052257613E-3</v>
      </c>
      <c r="P8189">
        <f t="shared" si="1022"/>
        <v>5.7474502665744659E-3</v>
      </c>
      <c r="Q8189">
        <f t="shared" si="1023"/>
        <v>-5.7640304184444421E-3</v>
      </c>
    </row>
    <row r="8190" spans="1:17" x14ac:dyDescent="0.25">
      <c r="A8190">
        <v>8179</v>
      </c>
      <c r="B8190" t="s">
        <v>8304</v>
      </c>
      <c r="C8190" s="8">
        <v>2</v>
      </c>
      <c r="E8190" t="s">
        <v>57</v>
      </c>
      <c r="F8190" t="s">
        <v>74</v>
      </c>
      <c r="G8190">
        <v>7179.65</v>
      </c>
      <c r="H8190" s="5">
        <v>730</v>
      </c>
      <c r="I8190" s="5">
        <v>9000</v>
      </c>
      <c r="J8190" t="str">
        <f t="shared" si="1016"/>
        <v>yes</v>
      </c>
      <c r="K8190">
        <f t="shared" si="1017"/>
        <v>0</v>
      </c>
      <c r="L8190">
        <f t="shared" si="1018"/>
        <v>0</v>
      </c>
      <c r="M8190">
        <f t="shared" si="1019"/>
        <v>0</v>
      </c>
      <c r="N8190">
        <f t="shared" si="1020"/>
        <v>-4.9863532693831756</v>
      </c>
      <c r="O8190">
        <f t="shared" si="1021"/>
        <v>6.8305282254162358E-3</v>
      </c>
      <c r="P8190">
        <f t="shared" si="1022"/>
        <v>6.7841886334687792E-3</v>
      </c>
      <c r="Q8190">
        <f t="shared" si="1023"/>
        <v>-6.8073058548944205E-3</v>
      </c>
    </row>
    <row r="8191" spans="1:17" x14ac:dyDescent="0.25">
      <c r="A8191">
        <v>8180</v>
      </c>
      <c r="B8191" t="s">
        <v>8305</v>
      </c>
      <c r="C8191" s="8">
        <v>300000</v>
      </c>
      <c r="E8191" t="s">
        <v>45</v>
      </c>
      <c r="F8191" t="s">
        <v>29</v>
      </c>
      <c r="G8191">
        <v>76880.63</v>
      </c>
      <c r="H8191" s="5">
        <v>200</v>
      </c>
      <c r="I8191" s="5">
        <v>2000</v>
      </c>
      <c r="J8191" t="str">
        <f t="shared" si="1016"/>
        <v>no</v>
      </c>
      <c r="K8191">
        <f t="shared" si="1017"/>
        <v>0</v>
      </c>
      <c r="L8191">
        <f t="shared" si="1018"/>
        <v>1</v>
      </c>
      <c r="M8191">
        <f t="shared" si="1019"/>
        <v>0</v>
      </c>
      <c r="N8191">
        <f t="shared" si="1020"/>
        <v>-5.9096493737196916</v>
      </c>
      <c r="O8191">
        <f t="shared" si="1021"/>
        <v>2.7131380181224414E-3</v>
      </c>
      <c r="P8191">
        <f t="shared" si="1022"/>
        <v>2.7057968179064647E-3</v>
      </c>
      <c r="Q8191">
        <f t="shared" si="1023"/>
        <v>-2.7094641028955597E-3</v>
      </c>
    </row>
    <row r="8192" spans="1:17" x14ac:dyDescent="0.25">
      <c r="A8192">
        <v>8181</v>
      </c>
      <c r="B8192" t="s">
        <v>8306</v>
      </c>
      <c r="C8192" s="8">
        <v>2</v>
      </c>
      <c r="E8192" t="s">
        <v>57</v>
      </c>
      <c r="F8192" t="s">
        <v>74</v>
      </c>
      <c r="G8192">
        <v>273.45999999999998</v>
      </c>
      <c r="H8192" s="5">
        <v>730</v>
      </c>
      <c r="I8192" s="5">
        <v>9000</v>
      </c>
      <c r="J8192" t="str">
        <f t="shared" si="1016"/>
        <v>yes</v>
      </c>
      <c r="K8192">
        <f t="shared" si="1017"/>
        <v>0</v>
      </c>
      <c r="L8192">
        <f t="shared" si="1018"/>
        <v>0</v>
      </c>
      <c r="M8192">
        <f t="shared" si="1019"/>
        <v>0</v>
      </c>
      <c r="N8192">
        <f t="shared" si="1020"/>
        <v>-4.9863532693831756</v>
      </c>
      <c r="O8192">
        <f t="shared" si="1021"/>
        <v>6.8305282254162358E-3</v>
      </c>
      <c r="P8192">
        <f t="shared" si="1022"/>
        <v>6.7841886334687792E-3</v>
      </c>
      <c r="Q8192">
        <f t="shared" si="1023"/>
        <v>-6.8073058548944205E-3</v>
      </c>
    </row>
    <row r="8193" spans="1:17" x14ac:dyDescent="0.25">
      <c r="A8193">
        <v>8182</v>
      </c>
      <c r="B8193" t="s">
        <v>8307</v>
      </c>
      <c r="C8193" s="8">
        <v>2</v>
      </c>
      <c r="E8193" t="s">
        <v>57</v>
      </c>
      <c r="F8193" t="s">
        <v>74</v>
      </c>
      <c r="G8193">
        <v>87.4</v>
      </c>
      <c r="H8193" s="5">
        <v>730</v>
      </c>
      <c r="I8193" s="5">
        <v>9000</v>
      </c>
      <c r="J8193" t="str">
        <f t="shared" si="1016"/>
        <v>yes</v>
      </c>
      <c r="K8193">
        <f t="shared" si="1017"/>
        <v>0</v>
      </c>
      <c r="L8193">
        <f t="shared" si="1018"/>
        <v>0</v>
      </c>
      <c r="M8193">
        <f t="shared" si="1019"/>
        <v>0</v>
      </c>
      <c r="N8193">
        <f t="shared" si="1020"/>
        <v>-4.9863532693831756</v>
      </c>
      <c r="O8193">
        <f t="shared" si="1021"/>
        <v>6.8305282254162358E-3</v>
      </c>
      <c r="P8193">
        <f t="shared" si="1022"/>
        <v>6.7841886334687792E-3</v>
      </c>
      <c r="Q8193">
        <f t="shared" si="1023"/>
        <v>-6.8073058548944205E-3</v>
      </c>
    </row>
    <row r="8194" spans="1:17" x14ac:dyDescent="0.25">
      <c r="A8194">
        <v>8183</v>
      </c>
      <c r="B8194" t="s">
        <v>8308</v>
      </c>
      <c r="C8194" s="8">
        <v>400000</v>
      </c>
      <c r="E8194" t="s">
        <v>45</v>
      </c>
      <c r="F8194" t="s">
        <v>29</v>
      </c>
      <c r="G8194">
        <v>167945.74</v>
      </c>
      <c r="H8194" s="5">
        <v>250</v>
      </c>
      <c r="I8194" s="5">
        <v>2000</v>
      </c>
      <c r="J8194" t="str">
        <f t="shared" si="1016"/>
        <v>no</v>
      </c>
      <c r="K8194">
        <f t="shared" si="1017"/>
        <v>0</v>
      </c>
      <c r="L8194">
        <f t="shared" si="1018"/>
        <v>1</v>
      </c>
      <c r="M8194">
        <f t="shared" si="1019"/>
        <v>0</v>
      </c>
      <c r="N8194">
        <f t="shared" si="1020"/>
        <v>-6.2122049162643425</v>
      </c>
      <c r="O8194">
        <f t="shared" si="1021"/>
        <v>2.0048121442293168E-3</v>
      </c>
      <c r="P8194">
        <f t="shared" si="1022"/>
        <v>2.0008009142582269E-3</v>
      </c>
      <c r="Q8194">
        <f t="shared" si="1023"/>
        <v>-2.0028051902919392E-3</v>
      </c>
    </row>
    <row r="8195" spans="1:17" x14ac:dyDescent="0.25">
      <c r="A8195">
        <v>8184</v>
      </c>
      <c r="B8195" t="s">
        <v>8309</v>
      </c>
      <c r="C8195" s="8">
        <v>150000</v>
      </c>
      <c r="E8195" t="s">
        <v>31</v>
      </c>
      <c r="F8195" t="s">
        <v>29</v>
      </c>
      <c r="G8195">
        <v>137289.64000000001</v>
      </c>
      <c r="H8195" s="5">
        <v>350</v>
      </c>
      <c r="I8195" s="5">
        <v>2000</v>
      </c>
      <c r="J8195" t="str">
        <f t="shared" si="1016"/>
        <v>yes</v>
      </c>
      <c r="K8195">
        <f t="shared" si="1017"/>
        <v>0</v>
      </c>
      <c r="L8195">
        <f t="shared" si="1018"/>
        <v>1</v>
      </c>
      <c r="M8195">
        <f t="shared" si="1019"/>
        <v>0</v>
      </c>
      <c r="N8195">
        <f t="shared" si="1020"/>
        <v>-5.4558160599027135</v>
      </c>
      <c r="O8195">
        <f t="shared" si="1021"/>
        <v>4.2713896492300599E-3</v>
      </c>
      <c r="P8195">
        <f t="shared" si="1022"/>
        <v>4.2532224787584184E-3</v>
      </c>
      <c r="Q8195">
        <f t="shared" si="1023"/>
        <v>-4.2622931583676015E-3</v>
      </c>
    </row>
    <row r="8196" spans="1:17" x14ac:dyDescent="0.25">
      <c r="A8196">
        <v>8185</v>
      </c>
      <c r="B8196" t="s">
        <v>8310</v>
      </c>
      <c r="C8196" s="8">
        <v>1000000</v>
      </c>
      <c r="E8196" t="s">
        <v>27</v>
      </c>
      <c r="F8196" t="s">
        <v>29</v>
      </c>
      <c r="G8196">
        <v>650723.91</v>
      </c>
      <c r="H8196" s="5">
        <v>200</v>
      </c>
      <c r="I8196" s="5">
        <v>2000</v>
      </c>
      <c r="J8196" t="str">
        <f t="shared" si="1016"/>
        <v>no</v>
      </c>
      <c r="K8196">
        <f t="shared" si="1017"/>
        <v>0</v>
      </c>
      <c r="L8196">
        <f t="shared" si="1018"/>
        <v>1</v>
      </c>
      <c r="M8196">
        <f t="shared" si="1019"/>
        <v>0</v>
      </c>
      <c r="N8196">
        <f t="shared" si="1020"/>
        <v>-8.0275381715322531</v>
      </c>
      <c r="O8196">
        <f t="shared" si="1021"/>
        <v>3.2635064008745953E-4</v>
      </c>
      <c r="P8196">
        <f t="shared" si="1022"/>
        <v>3.2624417009372464E-4</v>
      </c>
      <c r="Q8196">
        <f t="shared" si="1023"/>
        <v>-3.2629739930046842E-4</v>
      </c>
    </row>
    <row r="8197" spans="1:17" x14ac:dyDescent="0.25">
      <c r="A8197">
        <v>8186</v>
      </c>
      <c r="B8197" t="s">
        <v>8311</v>
      </c>
      <c r="C8197" s="8">
        <v>25000</v>
      </c>
      <c r="E8197" t="s">
        <v>22</v>
      </c>
      <c r="F8197" t="s">
        <v>73</v>
      </c>
      <c r="G8197">
        <v>2174.12</v>
      </c>
      <c r="H8197" s="5">
        <v>250</v>
      </c>
      <c r="I8197" s="5">
        <v>9000</v>
      </c>
      <c r="J8197" t="str">
        <f t="shared" si="1016"/>
        <v>no</v>
      </c>
      <c r="K8197">
        <f t="shared" si="1017"/>
        <v>0</v>
      </c>
      <c r="L8197">
        <f t="shared" si="1018"/>
        <v>0</v>
      </c>
      <c r="M8197">
        <f t="shared" si="1019"/>
        <v>0</v>
      </c>
      <c r="N8197">
        <f t="shared" si="1020"/>
        <v>-5.0619861039084881</v>
      </c>
      <c r="O8197">
        <f t="shared" si="1021"/>
        <v>6.3329690794522234E-3</v>
      </c>
      <c r="P8197">
        <f t="shared" si="1022"/>
        <v>6.2931149768901407E-3</v>
      </c>
      <c r="Q8197">
        <f t="shared" si="1023"/>
        <v>-6.3130000950679839E-3</v>
      </c>
    </row>
    <row r="8198" spans="1:17" x14ac:dyDescent="0.25">
      <c r="A8198">
        <v>8187</v>
      </c>
      <c r="B8198" t="s">
        <v>8312</v>
      </c>
      <c r="C8198" s="8">
        <v>50000</v>
      </c>
      <c r="E8198" t="s">
        <v>56</v>
      </c>
      <c r="F8198" t="s">
        <v>29</v>
      </c>
      <c r="G8198">
        <v>267284.58</v>
      </c>
      <c r="H8198" s="5">
        <v>250</v>
      </c>
      <c r="I8198" s="5">
        <v>2000</v>
      </c>
      <c r="J8198" t="str">
        <f t="shared" si="1016"/>
        <v>yes</v>
      </c>
      <c r="K8198">
        <f t="shared" si="1017"/>
        <v>0</v>
      </c>
      <c r="L8198">
        <f t="shared" si="1018"/>
        <v>1</v>
      </c>
      <c r="M8198">
        <f t="shared" si="1019"/>
        <v>0</v>
      </c>
      <c r="N8198">
        <f t="shared" si="1020"/>
        <v>-5.1532605173580617</v>
      </c>
      <c r="O8198">
        <f t="shared" si="1021"/>
        <v>5.7805264602463387E-3</v>
      </c>
      <c r="P8198">
        <f t="shared" si="1022"/>
        <v>5.7473040172992601E-3</v>
      </c>
      <c r="Q8198">
        <f t="shared" si="1023"/>
        <v>-5.763883323760685E-3</v>
      </c>
    </row>
    <row r="8199" spans="1:17" x14ac:dyDescent="0.25">
      <c r="A8199">
        <v>8188</v>
      </c>
      <c r="B8199" t="s">
        <v>8313</v>
      </c>
      <c r="C8199" s="8">
        <v>25000</v>
      </c>
      <c r="E8199" t="s">
        <v>22</v>
      </c>
      <c r="F8199" t="s">
        <v>73</v>
      </c>
      <c r="G8199">
        <v>1489.78</v>
      </c>
      <c r="H8199" s="5">
        <v>300</v>
      </c>
      <c r="I8199" s="5">
        <v>9000</v>
      </c>
      <c r="J8199" t="str">
        <f t="shared" si="1016"/>
        <v>no</v>
      </c>
      <c r="K8199">
        <f t="shared" si="1017"/>
        <v>0</v>
      </c>
      <c r="L8199">
        <f t="shared" si="1018"/>
        <v>0</v>
      </c>
      <c r="M8199">
        <f t="shared" si="1019"/>
        <v>0</v>
      </c>
      <c r="N8199">
        <f t="shared" si="1020"/>
        <v>-5.0619861039084881</v>
      </c>
      <c r="O8199">
        <f t="shared" si="1021"/>
        <v>6.3329690794522234E-3</v>
      </c>
      <c r="P8199">
        <f t="shared" si="1022"/>
        <v>6.2931149768901407E-3</v>
      </c>
      <c r="Q8199">
        <f t="shared" si="1023"/>
        <v>-6.3130000950679839E-3</v>
      </c>
    </row>
    <row r="8200" spans="1:17" x14ac:dyDescent="0.25">
      <c r="A8200">
        <v>8189</v>
      </c>
      <c r="B8200" t="s">
        <v>8314</v>
      </c>
      <c r="C8200" s="8">
        <v>2</v>
      </c>
      <c r="E8200" t="s">
        <v>57</v>
      </c>
      <c r="F8200" t="s">
        <v>74</v>
      </c>
      <c r="G8200">
        <v>58.76</v>
      </c>
      <c r="H8200" s="5">
        <v>730</v>
      </c>
      <c r="I8200" s="5">
        <v>9000</v>
      </c>
      <c r="J8200" t="str">
        <f t="shared" si="1016"/>
        <v>yes</v>
      </c>
      <c r="K8200">
        <f t="shared" si="1017"/>
        <v>0</v>
      </c>
      <c r="L8200">
        <f t="shared" si="1018"/>
        <v>0</v>
      </c>
      <c r="M8200">
        <f t="shared" si="1019"/>
        <v>0</v>
      </c>
      <c r="N8200">
        <f t="shared" si="1020"/>
        <v>-4.9863532693831756</v>
      </c>
      <c r="O8200">
        <f t="shared" si="1021"/>
        <v>6.8305282254162358E-3</v>
      </c>
      <c r="P8200">
        <f t="shared" si="1022"/>
        <v>6.7841886334687792E-3</v>
      </c>
      <c r="Q8200">
        <f t="shared" si="1023"/>
        <v>-6.8073058548944205E-3</v>
      </c>
    </row>
    <row r="8201" spans="1:17" x14ac:dyDescent="0.25">
      <c r="A8201">
        <v>8190</v>
      </c>
      <c r="B8201" t="s">
        <v>8315</v>
      </c>
      <c r="C8201" s="8">
        <v>450000</v>
      </c>
      <c r="E8201" t="s">
        <v>22</v>
      </c>
      <c r="F8201" t="s">
        <v>29</v>
      </c>
      <c r="G8201">
        <v>205501.22</v>
      </c>
      <c r="H8201" s="5">
        <v>300</v>
      </c>
      <c r="I8201" s="5">
        <v>2000</v>
      </c>
      <c r="J8201" t="str">
        <f t="shared" si="1016"/>
        <v>no</v>
      </c>
      <c r="K8201">
        <f t="shared" si="1017"/>
        <v>0</v>
      </c>
      <c r="L8201">
        <f t="shared" si="1018"/>
        <v>1</v>
      </c>
      <c r="M8201">
        <f t="shared" si="1019"/>
        <v>0</v>
      </c>
      <c r="N8201">
        <f t="shared" si="1020"/>
        <v>-6.3634826875366688</v>
      </c>
      <c r="O8201">
        <f t="shared" si="1021"/>
        <v>1.7233543436404248E-3</v>
      </c>
      <c r="P8201">
        <f t="shared" si="1022"/>
        <v>1.7203895029178182E-3</v>
      </c>
      <c r="Q8201">
        <f t="shared" si="1023"/>
        <v>-1.7218710724336713E-3</v>
      </c>
    </row>
    <row r="8202" spans="1:17" x14ac:dyDescent="0.25">
      <c r="A8202">
        <v>8191</v>
      </c>
      <c r="B8202" t="s">
        <v>8316</v>
      </c>
      <c r="C8202" s="8">
        <v>2450000</v>
      </c>
      <c r="E8202" t="s">
        <v>24</v>
      </c>
      <c r="F8202" t="s">
        <v>29</v>
      </c>
      <c r="G8202">
        <v>369503.55</v>
      </c>
      <c r="H8202" s="5">
        <v>200</v>
      </c>
      <c r="I8202" s="5">
        <v>2000</v>
      </c>
      <c r="J8202" t="str">
        <f t="shared" si="1016"/>
        <v>no</v>
      </c>
      <c r="K8202">
        <f t="shared" si="1017"/>
        <v>0</v>
      </c>
      <c r="L8202">
        <f t="shared" si="1018"/>
        <v>1</v>
      </c>
      <c r="M8202">
        <f t="shared" si="1019"/>
        <v>0</v>
      </c>
      <c r="N8202">
        <f t="shared" si="1020"/>
        <v>-12.414593538429703</v>
      </c>
      <c r="O8202">
        <f t="shared" si="1021"/>
        <v>4.0589203700113403E-6</v>
      </c>
      <c r="P8202">
        <f t="shared" si="1022"/>
        <v>4.0589038952436402E-6</v>
      </c>
      <c r="Q8202">
        <f t="shared" si="1023"/>
        <v>-4.0589121325826136E-6</v>
      </c>
    </row>
    <row r="8203" spans="1:17" x14ac:dyDescent="0.25">
      <c r="A8203">
        <v>8192</v>
      </c>
      <c r="B8203" t="s">
        <v>8317</v>
      </c>
      <c r="C8203" s="8">
        <v>25000</v>
      </c>
      <c r="E8203" t="s">
        <v>52</v>
      </c>
      <c r="F8203" t="s">
        <v>29</v>
      </c>
      <c r="G8203">
        <v>715.12</v>
      </c>
      <c r="H8203" s="5">
        <v>400</v>
      </c>
      <c r="I8203" s="5">
        <v>9000</v>
      </c>
      <c r="J8203" t="str">
        <f t="shared" si="1016"/>
        <v>no</v>
      </c>
      <c r="K8203">
        <f t="shared" si="1017"/>
        <v>0</v>
      </c>
      <c r="L8203">
        <f t="shared" si="1018"/>
        <v>1</v>
      </c>
      <c r="M8203">
        <f t="shared" si="1019"/>
        <v>0</v>
      </c>
      <c r="N8203">
        <f t="shared" si="1020"/>
        <v>-5.0774424782121441</v>
      </c>
      <c r="O8203">
        <f t="shared" si="1021"/>
        <v>6.23583692807856E-3</v>
      </c>
      <c r="P8203">
        <f t="shared" si="1022"/>
        <v>6.1971922478092686E-3</v>
      </c>
      <c r="Q8203">
        <f t="shared" si="1023"/>
        <v>-6.216474549050232E-3</v>
      </c>
    </row>
    <row r="8204" spans="1:17" x14ac:dyDescent="0.25">
      <c r="A8204">
        <v>8193</v>
      </c>
      <c r="B8204" t="s">
        <v>8318</v>
      </c>
      <c r="C8204" s="8">
        <v>3000000</v>
      </c>
      <c r="E8204" t="s">
        <v>31</v>
      </c>
      <c r="F8204" t="s">
        <v>39</v>
      </c>
      <c r="G8204">
        <v>1366057.81</v>
      </c>
      <c r="H8204" s="5">
        <v>400</v>
      </c>
      <c r="I8204" s="5">
        <v>7000</v>
      </c>
      <c r="J8204" t="str">
        <f t="shared" ref="J8204:J8267" si="1024">IF(G8204/C8204&gt;=0.85, "yes", "no")</f>
        <v>no</v>
      </c>
      <c r="K8204">
        <f t="shared" ref="K8204:K8267" si="1025">IF(OR(H8204=500, H8204=600), 1, 0)</f>
        <v>0</v>
      </c>
      <c r="L8204">
        <f t="shared" ref="L8204:L8267" si="1026">IF(F8204="ZDD", 1, 0)</f>
        <v>0</v>
      </c>
      <c r="M8204">
        <f t="shared" ref="M8204:M8267" si="1027">IF(OR(E8204="ZP07", E8204="ZP28",E8204="ZP32",E8204="ZP45",E8204="ZPPY",E8204="ZSPP",E8204="ZXP1",E8204="ZXX7",E8204="ZYPP",E8204="ZYSP",E8204="ZYWP"),1,0)</f>
        <v>0</v>
      </c>
      <c r="N8204">
        <f t="shared" ref="N8204:N8267" si="1028">$P$3+$P$4*L8204+$P$5*(C8204/10000000)+$P$6*(I8204/10000000)+$P$7*M8204</f>
        <v>-14.063064681328948</v>
      </c>
      <c r="O8204">
        <f t="shared" ref="O8204:O8267" si="1029">EXP(N8204)</f>
        <v>7.8070796512552603E-7</v>
      </c>
      <c r="P8204">
        <f t="shared" ref="P8204:P8267" si="1030">O8204/(1+O8204)</f>
        <v>7.8070735562107504E-7</v>
      </c>
      <c r="Q8204">
        <f t="shared" ref="Q8204:Q8267" si="1031">K8204*LN(P8204)+(1-K8204)*LN(1-P8204)</f>
        <v>-7.807076604042012E-7</v>
      </c>
    </row>
    <row r="8205" spans="1:17" x14ac:dyDescent="0.25">
      <c r="A8205">
        <v>8194</v>
      </c>
      <c r="B8205" t="s">
        <v>8319</v>
      </c>
      <c r="C8205" s="8">
        <v>25000</v>
      </c>
      <c r="E8205" t="s">
        <v>31</v>
      </c>
      <c r="F8205" t="s">
        <v>29</v>
      </c>
      <c r="G8205">
        <v>4114</v>
      </c>
      <c r="H8205" s="5">
        <v>300</v>
      </c>
      <c r="I8205" s="5">
        <v>9000</v>
      </c>
      <c r="J8205" t="str">
        <f t="shared" si="1024"/>
        <v>no</v>
      </c>
      <c r="K8205">
        <f t="shared" si="1025"/>
        <v>0</v>
      </c>
      <c r="L8205">
        <f t="shared" si="1026"/>
        <v>1</v>
      </c>
      <c r="M8205">
        <f t="shared" si="1027"/>
        <v>0</v>
      </c>
      <c r="N8205">
        <f t="shared" si="1028"/>
        <v>-5.0774424782121441</v>
      </c>
      <c r="O8205">
        <f t="shared" si="1029"/>
        <v>6.23583692807856E-3</v>
      </c>
      <c r="P8205">
        <f t="shared" si="1030"/>
        <v>6.1971922478092686E-3</v>
      </c>
      <c r="Q8205">
        <f t="shared" si="1031"/>
        <v>-6.216474549050232E-3</v>
      </c>
    </row>
    <row r="8206" spans="1:17" x14ac:dyDescent="0.25">
      <c r="A8206">
        <v>8195</v>
      </c>
      <c r="B8206" t="s">
        <v>8320</v>
      </c>
      <c r="C8206" s="8">
        <v>35000</v>
      </c>
      <c r="E8206" t="s">
        <v>31</v>
      </c>
      <c r="F8206" t="s">
        <v>29</v>
      </c>
      <c r="G8206">
        <v>5102.97</v>
      </c>
      <c r="H8206" s="5">
        <v>300</v>
      </c>
      <c r="I8206" s="5">
        <v>9000</v>
      </c>
      <c r="J8206" t="str">
        <f t="shared" si="1024"/>
        <v>no</v>
      </c>
      <c r="K8206">
        <f t="shared" si="1025"/>
        <v>0</v>
      </c>
      <c r="L8206">
        <f t="shared" si="1026"/>
        <v>1</v>
      </c>
      <c r="M8206">
        <f t="shared" si="1027"/>
        <v>0</v>
      </c>
      <c r="N8206">
        <f t="shared" si="1028"/>
        <v>-5.107698032466609</v>
      </c>
      <c r="O8206">
        <f t="shared" si="1029"/>
        <v>6.0499937955634875E-3</v>
      </c>
      <c r="P8206">
        <f t="shared" si="1030"/>
        <v>6.0136114833999879E-3</v>
      </c>
      <c r="Q8206">
        <f t="shared" si="1031"/>
        <v>-6.0317660645934227E-3</v>
      </c>
    </row>
    <row r="8207" spans="1:17" x14ac:dyDescent="0.25">
      <c r="A8207">
        <v>8196</v>
      </c>
      <c r="B8207" t="s">
        <v>8321</v>
      </c>
      <c r="C8207" s="8">
        <v>25000</v>
      </c>
      <c r="E8207" t="s">
        <v>40</v>
      </c>
      <c r="F8207" t="s">
        <v>73</v>
      </c>
      <c r="G8207">
        <v>845.19</v>
      </c>
      <c r="H8207" s="5">
        <v>300</v>
      </c>
      <c r="I8207" s="5">
        <v>9000</v>
      </c>
      <c r="J8207" t="str">
        <f t="shared" si="1024"/>
        <v>no</v>
      </c>
      <c r="K8207">
        <f t="shared" si="1025"/>
        <v>0</v>
      </c>
      <c r="L8207">
        <f t="shared" si="1026"/>
        <v>0</v>
      </c>
      <c r="M8207">
        <f t="shared" si="1027"/>
        <v>0</v>
      </c>
      <c r="N8207">
        <f t="shared" si="1028"/>
        <v>-5.0619861039084881</v>
      </c>
      <c r="O8207">
        <f t="shared" si="1029"/>
        <v>6.3329690794522234E-3</v>
      </c>
      <c r="P8207">
        <f t="shared" si="1030"/>
        <v>6.2931149768901407E-3</v>
      </c>
      <c r="Q8207">
        <f t="shared" si="1031"/>
        <v>-6.3130000950679839E-3</v>
      </c>
    </row>
    <row r="8208" spans="1:17" x14ac:dyDescent="0.25">
      <c r="A8208">
        <v>8197</v>
      </c>
      <c r="B8208" t="s">
        <v>8322</v>
      </c>
      <c r="C8208" s="8">
        <v>75000</v>
      </c>
      <c r="E8208" t="s">
        <v>22</v>
      </c>
      <c r="F8208" t="s">
        <v>29</v>
      </c>
      <c r="G8208">
        <v>4990.22</v>
      </c>
      <c r="H8208" s="5">
        <v>300</v>
      </c>
      <c r="I8208" s="5">
        <v>9000</v>
      </c>
      <c r="J8208" t="str">
        <f t="shared" si="1024"/>
        <v>no</v>
      </c>
      <c r="K8208">
        <f t="shared" si="1025"/>
        <v>0</v>
      </c>
      <c r="L8208">
        <f t="shared" si="1026"/>
        <v>1</v>
      </c>
      <c r="M8208">
        <f t="shared" si="1027"/>
        <v>0</v>
      </c>
      <c r="N8208">
        <f t="shared" si="1028"/>
        <v>-5.2287202494844696</v>
      </c>
      <c r="O8208">
        <f t="shared" si="1029"/>
        <v>5.3603808651950854E-3</v>
      </c>
      <c r="P8208">
        <f t="shared" si="1030"/>
        <v>5.3318003844373069E-3</v>
      </c>
      <c r="Q8208">
        <f t="shared" si="1031"/>
        <v>-5.3460651593216701E-3</v>
      </c>
    </row>
    <row r="8209" spans="1:17" x14ac:dyDescent="0.25">
      <c r="A8209">
        <v>8198</v>
      </c>
      <c r="B8209" t="s">
        <v>8323</v>
      </c>
      <c r="C8209" s="8">
        <v>25000</v>
      </c>
      <c r="E8209" t="s">
        <v>31</v>
      </c>
      <c r="F8209" t="s">
        <v>29</v>
      </c>
      <c r="G8209">
        <v>10957.24</v>
      </c>
      <c r="H8209" s="5">
        <v>400</v>
      </c>
      <c r="I8209" s="5">
        <v>9000</v>
      </c>
      <c r="J8209" t="str">
        <f t="shared" si="1024"/>
        <v>no</v>
      </c>
      <c r="K8209">
        <f t="shared" si="1025"/>
        <v>0</v>
      </c>
      <c r="L8209">
        <f t="shared" si="1026"/>
        <v>1</v>
      </c>
      <c r="M8209">
        <f t="shared" si="1027"/>
        <v>0</v>
      </c>
      <c r="N8209">
        <f t="shared" si="1028"/>
        <v>-5.0774424782121441</v>
      </c>
      <c r="O8209">
        <f t="shared" si="1029"/>
        <v>6.23583692807856E-3</v>
      </c>
      <c r="P8209">
        <f t="shared" si="1030"/>
        <v>6.1971922478092686E-3</v>
      </c>
      <c r="Q8209">
        <f t="shared" si="1031"/>
        <v>-6.216474549050232E-3</v>
      </c>
    </row>
    <row r="8210" spans="1:17" x14ac:dyDescent="0.25">
      <c r="A8210">
        <v>8199</v>
      </c>
      <c r="B8210" t="s">
        <v>8324</v>
      </c>
      <c r="C8210" s="8">
        <v>25000</v>
      </c>
      <c r="E8210" t="s">
        <v>55</v>
      </c>
      <c r="F8210" t="s">
        <v>25</v>
      </c>
      <c r="G8210">
        <v>967.09</v>
      </c>
      <c r="H8210" s="5">
        <v>300</v>
      </c>
      <c r="I8210" s="5">
        <v>9000</v>
      </c>
      <c r="J8210" t="str">
        <f t="shared" si="1024"/>
        <v>no</v>
      </c>
      <c r="K8210">
        <f t="shared" si="1025"/>
        <v>0</v>
      </c>
      <c r="L8210">
        <f t="shared" si="1026"/>
        <v>0</v>
      </c>
      <c r="M8210">
        <f t="shared" si="1027"/>
        <v>0</v>
      </c>
      <c r="N8210">
        <f t="shared" si="1028"/>
        <v>-5.0619861039084881</v>
      </c>
      <c r="O8210">
        <f t="shared" si="1029"/>
        <v>6.3329690794522234E-3</v>
      </c>
      <c r="P8210">
        <f t="shared" si="1030"/>
        <v>6.2931149768901407E-3</v>
      </c>
      <c r="Q8210">
        <f t="shared" si="1031"/>
        <v>-6.3130000950679839E-3</v>
      </c>
    </row>
    <row r="8211" spans="1:17" x14ac:dyDescent="0.25">
      <c r="A8211">
        <v>8200</v>
      </c>
      <c r="B8211" t="s">
        <v>8325</v>
      </c>
      <c r="C8211" s="8">
        <v>200000</v>
      </c>
      <c r="E8211" t="s">
        <v>31</v>
      </c>
      <c r="F8211" t="s">
        <v>29</v>
      </c>
      <c r="G8211">
        <v>237607.98</v>
      </c>
      <c r="H8211" s="5">
        <v>200</v>
      </c>
      <c r="I8211" s="5">
        <v>2000</v>
      </c>
      <c r="J8211" t="str">
        <f t="shared" si="1024"/>
        <v>yes</v>
      </c>
      <c r="K8211">
        <f t="shared" si="1025"/>
        <v>0</v>
      </c>
      <c r="L8211">
        <f t="shared" si="1026"/>
        <v>1</v>
      </c>
      <c r="M8211">
        <f t="shared" si="1027"/>
        <v>0</v>
      </c>
      <c r="N8211">
        <f t="shared" si="1028"/>
        <v>-5.6070938311750398</v>
      </c>
      <c r="O8211">
        <f t="shared" si="1029"/>
        <v>3.6717245187135035E-3</v>
      </c>
      <c r="P8211">
        <f t="shared" si="1030"/>
        <v>3.6582922772624587E-3</v>
      </c>
      <c r="Q8211">
        <f t="shared" si="1031"/>
        <v>-3.6650001931303865E-3</v>
      </c>
    </row>
    <row r="8212" spans="1:17" x14ac:dyDescent="0.25">
      <c r="A8212">
        <v>8201</v>
      </c>
      <c r="B8212" t="s">
        <v>8326</v>
      </c>
      <c r="C8212" s="8">
        <v>25000</v>
      </c>
      <c r="E8212" t="s">
        <v>22</v>
      </c>
      <c r="F8212" t="s">
        <v>29</v>
      </c>
      <c r="G8212">
        <v>334.99</v>
      </c>
      <c r="H8212" s="5">
        <v>300</v>
      </c>
      <c r="I8212" s="5">
        <v>9000</v>
      </c>
      <c r="J8212" t="str">
        <f t="shared" si="1024"/>
        <v>no</v>
      </c>
      <c r="K8212">
        <f t="shared" si="1025"/>
        <v>0</v>
      </c>
      <c r="L8212">
        <f t="shared" si="1026"/>
        <v>1</v>
      </c>
      <c r="M8212">
        <f t="shared" si="1027"/>
        <v>0</v>
      </c>
      <c r="N8212">
        <f t="shared" si="1028"/>
        <v>-5.0774424782121441</v>
      </c>
      <c r="O8212">
        <f t="shared" si="1029"/>
        <v>6.23583692807856E-3</v>
      </c>
      <c r="P8212">
        <f t="shared" si="1030"/>
        <v>6.1971922478092686E-3</v>
      </c>
      <c r="Q8212">
        <f t="shared" si="1031"/>
        <v>-6.216474549050232E-3</v>
      </c>
    </row>
    <row r="8213" spans="1:17" x14ac:dyDescent="0.25">
      <c r="A8213">
        <v>8202</v>
      </c>
      <c r="B8213" t="s">
        <v>8327</v>
      </c>
      <c r="C8213" s="8">
        <v>2</v>
      </c>
      <c r="E8213" t="s">
        <v>57</v>
      </c>
      <c r="F8213" t="s">
        <v>74</v>
      </c>
      <c r="G8213">
        <v>135.66999999999999</v>
      </c>
      <c r="H8213" s="5">
        <v>730</v>
      </c>
      <c r="I8213" s="5">
        <v>9000</v>
      </c>
      <c r="J8213" t="str">
        <f t="shared" si="1024"/>
        <v>yes</v>
      </c>
      <c r="K8213">
        <f t="shared" si="1025"/>
        <v>0</v>
      </c>
      <c r="L8213">
        <f t="shared" si="1026"/>
        <v>0</v>
      </c>
      <c r="M8213">
        <f t="shared" si="1027"/>
        <v>0</v>
      </c>
      <c r="N8213">
        <f t="shared" si="1028"/>
        <v>-4.9863532693831756</v>
      </c>
      <c r="O8213">
        <f t="shared" si="1029"/>
        <v>6.8305282254162358E-3</v>
      </c>
      <c r="P8213">
        <f t="shared" si="1030"/>
        <v>6.7841886334687792E-3</v>
      </c>
      <c r="Q8213">
        <f t="shared" si="1031"/>
        <v>-6.8073058548944205E-3</v>
      </c>
    </row>
    <row r="8214" spans="1:17" x14ac:dyDescent="0.25">
      <c r="A8214">
        <v>8203</v>
      </c>
      <c r="B8214" t="s">
        <v>8328</v>
      </c>
      <c r="C8214" s="8">
        <v>2</v>
      </c>
      <c r="E8214" t="s">
        <v>57</v>
      </c>
      <c r="F8214" t="s">
        <v>74</v>
      </c>
      <c r="G8214">
        <v>0</v>
      </c>
      <c r="H8214" s="5">
        <v>730</v>
      </c>
      <c r="I8214" s="5">
        <v>9000</v>
      </c>
      <c r="J8214" t="str">
        <f t="shared" si="1024"/>
        <v>no</v>
      </c>
      <c r="K8214">
        <f t="shared" si="1025"/>
        <v>0</v>
      </c>
      <c r="L8214">
        <f t="shared" si="1026"/>
        <v>0</v>
      </c>
      <c r="M8214">
        <f t="shared" si="1027"/>
        <v>0</v>
      </c>
      <c r="N8214">
        <f t="shared" si="1028"/>
        <v>-4.9863532693831756</v>
      </c>
      <c r="O8214">
        <f t="shared" si="1029"/>
        <v>6.8305282254162358E-3</v>
      </c>
      <c r="P8214">
        <f t="shared" si="1030"/>
        <v>6.7841886334687792E-3</v>
      </c>
      <c r="Q8214">
        <f t="shared" si="1031"/>
        <v>-6.8073058548944205E-3</v>
      </c>
    </row>
    <row r="8215" spans="1:17" x14ac:dyDescent="0.25">
      <c r="A8215">
        <v>8204</v>
      </c>
      <c r="B8215" t="s">
        <v>8329</v>
      </c>
      <c r="C8215" s="8">
        <v>25000</v>
      </c>
      <c r="E8215" t="s">
        <v>22</v>
      </c>
      <c r="F8215" t="s">
        <v>29</v>
      </c>
      <c r="G8215">
        <v>864.08</v>
      </c>
      <c r="H8215" s="5">
        <v>200</v>
      </c>
      <c r="I8215" s="5">
        <v>9000</v>
      </c>
      <c r="J8215" t="str">
        <f t="shared" si="1024"/>
        <v>no</v>
      </c>
      <c r="K8215">
        <f t="shared" si="1025"/>
        <v>0</v>
      </c>
      <c r="L8215">
        <f t="shared" si="1026"/>
        <v>1</v>
      </c>
      <c r="M8215">
        <f t="shared" si="1027"/>
        <v>0</v>
      </c>
      <c r="N8215">
        <f t="shared" si="1028"/>
        <v>-5.0774424782121441</v>
      </c>
      <c r="O8215">
        <f t="shared" si="1029"/>
        <v>6.23583692807856E-3</v>
      </c>
      <c r="P8215">
        <f t="shared" si="1030"/>
        <v>6.1971922478092686E-3</v>
      </c>
      <c r="Q8215">
        <f t="shared" si="1031"/>
        <v>-6.216474549050232E-3</v>
      </c>
    </row>
    <row r="8216" spans="1:17" x14ac:dyDescent="0.25">
      <c r="A8216">
        <v>8205</v>
      </c>
      <c r="B8216" t="s">
        <v>8330</v>
      </c>
      <c r="C8216" s="8">
        <v>2</v>
      </c>
      <c r="E8216" t="s">
        <v>57</v>
      </c>
      <c r="F8216" t="s">
        <v>74</v>
      </c>
      <c r="G8216">
        <v>67.59</v>
      </c>
      <c r="H8216" s="5">
        <v>730</v>
      </c>
      <c r="I8216" s="5">
        <v>9000</v>
      </c>
      <c r="J8216" t="str">
        <f t="shared" si="1024"/>
        <v>yes</v>
      </c>
      <c r="K8216">
        <f t="shared" si="1025"/>
        <v>0</v>
      </c>
      <c r="L8216">
        <f t="shared" si="1026"/>
        <v>0</v>
      </c>
      <c r="M8216">
        <f t="shared" si="1027"/>
        <v>0</v>
      </c>
      <c r="N8216">
        <f t="shared" si="1028"/>
        <v>-4.9863532693831756</v>
      </c>
      <c r="O8216">
        <f t="shared" si="1029"/>
        <v>6.8305282254162358E-3</v>
      </c>
      <c r="P8216">
        <f t="shared" si="1030"/>
        <v>6.7841886334687792E-3</v>
      </c>
      <c r="Q8216">
        <f t="shared" si="1031"/>
        <v>-6.8073058548944205E-3</v>
      </c>
    </row>
    <row r="8217" spans="1:17" x14ac:dyDescent="0.25">
      <c r="A8217">
        <v>8206</v>
      </c>
      <c r="B8217" t="s">
        <v>8331</v>
      </c>
      <c r="C8217" s="8">
        <v>25000</v>
      </c>
      <c r="E8217" t="s">
        <v>22</v>
      </c>
      <c r="F8217" t="s">
        <v>29</v>
      </c>
      <c r="G8217">
        <v>48820.77</v>
      </c>
      <c r="H8217" s="5">
        <v>250</v>
      </c>
      <c r="I8217" s="5">
        <v>9000</v>
      </c>
      <c r="J8217" t="str">
        <f t="shared" si="1024"/>
        <v>yes</v>
      </c>
      <c r="K8217">
        <f t="shared" si="1025"/>
        <v>0</v>
      </c>
      <c r="L8217">
        <f t="shared" si="1026"/>
        <v>1</v>
      </c>
      <c r="M8217">
        <f t="shared" si="1027"/>
        <v>0</v>
      </c>
      <c r="N8217">
        <f t="shared" si="1028"/>
        <v>-5.0774424782121441</v>
      </c>
      <c r="O8217">
        <f t="shared" si="1029"/>
        <v>6.23583692807856E-3</v>
      </c>
      <c r="P8217">
        <f t="shared" si="1030"/>
        <v>6.1971922478092686E-3</v>
      </c>
      <c r="Q8217">
        <f t="shared" si="1031"/>
        <v>-6.216474549050232E-3</v>
      </c>
    </row>
    <row r="8218" spans="1:17" x14ac:dyDescent="0.25">
      <c r="A8218">
        <v>8207</v>
      </c>
      <c r="B8218" t="s">
        <v>8332</v>
      </c>
      <c r="C8218" s="8">
        <v>25000</v>
      </c>
      <c r="E8218" t="s">
        <v>22</v>
      </c>
      <c r="F8218" t="s">
        <v>73</v>
      </c>
      <c r="G8218">
        <v>224</v>
      </c>
      <c r="H8218" s="5">
        <v>300</v>
      </c>
      <c r="I8218" s="5">
        <v>9000</v>
      </c>
      <c r="J8218" t="str">
        <f t="shared" si="1024"/>
        <v>no</v>
      </c>
      <c r="K8218">
        <f t="shared" si="1025"/>
        <v>0</v>
      </c>
      <c r="L8218">
        <f t="shared" si="1026"/>
        <v>0</v>
      </c>
      <c r="M8218">
        <f t="shared" si="1027"/>
        <v>0</v>
      </c>
      <c r="N8218">
        <f t="shared" si="1028"/>
        <v>-5.0619861039084881</v>
      </c>
      <c r="O8218">
        <f t="shared" si="1029"/>
        <v>6.3329690794522234E-3</v>
      </c>
      <c r="P8218">
        <f t="shared" si="1030"/>
        <v>6.2931149768901407E-3</v>
      </c>
      <c r="Q8218">
        <f t="shared" si="1031"/>
        <v>-6.3130000950679839E-3</v>
      </c>
    </row>
    <row r="8219" spans="1:17" x14ac:dyDescent="0.25">
      <c r="A8219">
        <v>8208</v>
      </c>
      <c r="B8219" t="s">
        <v>8333</v>
      </c>
      <c r="C8219" s="8">
        <v>1</v>
      </c>
      <c r="E8219" t="s">
        <v>22</v>
      </c>
      <c r="F8219" t="s">
        <v>29</v>
      </c>
      <c r="G8219">
        <v>1901.23</v>
      </c>
      <c r="H8219" s="5">
        <v>200</v>
      </c>
      <c r="I8219" s="5">
        <v>9000</v>
      </c>
      <c r="J8219" t="str">
        <f t="shared" si="1024"/>
        <v>yes</v>
      </c>
      <c r="K8219">
        <f t="shared" si="1025"/>
        <v>0</v>
      </c>
      <c r="L8219">
        <f t="shared" si="1026"/>
        <v>1</v>
      </c>
      <c r="M8219">
        <f t="shared" si="1027"/>
        <v>0</v>
      </c>
      <c r="N8219">
        <f t="shared" si="1028"/>
        <v>-5.0018066181314067</v>
      </c>
      <c r="O8219">
        <f t="shared" si="1029"/>
        <v>6.7257850911380734E-3</v>
      </c>
      <c r="P8219">
        <f t="shared" si="1030"/>
        <v>6.6808511222638386E-3</v>
      </c>
      <c r="Q8219">
        <f t="shared" si="1031"/>
        <v>-6.7032679060375312E-3</v>
      </c>
    </row>
    <row r="8220" spans="1:17" x14ac:dyDescent="0.25">
      <c r="A8220">
        <v>8209</v>
      </c>
      <c r="B8220" t="s">
        <v>8334</v>
      </c>
      <c r="C8220" s="8">
        <v>25000</v>
      </c>
      <c r="E8220" t="s">
        <v>22</v>
      </c>
      <c r="F8220" t="s">
        <v>29</v>
      </c>
      <c r="G8220">
        <v>9.8500000000000014</v>
      </c>
      <c r="H8220" s="5">
        <v>200</v>
      </c>
      <c r="I8220" s="5">
        <v>2000</v>
      </c>
      <c r="J8220" t="str">
        <f t="shared" si="1024"/>
        <v>no</v>
      </c>
      <c r="K8220">
        <f t="shared" si="1025"/>
        <v>0</v>
      </c>
      <c r="L8220">
        <f t="shared" si="1026"/>
        <v>1</v>
      </c>
      <c r="M8220">
        <f t="shared" si="1027"/>
        <v>0</v>
      </c>
      <c r="N8220">
        <f t="shared" si="1028"/>
        <v>-5.0776216317218994</v>
      </c>
      <c r="O8220">
        <f t="shared" si="1029"/>
        <v>6.2347198560733057E-3</v>
      </c>
      <c r="P8220">
        <f t="shared" si="1030"/>
        <v>6.1960889770977974E-3</v>
      </c>
      <c r="Q8220">
        <f t="shared" si="1031"/>
        <v>-6.2153643991387491E-3</v>
      </c>
    </row>
    <row r="8221" spans="1:17" x14ac:dyDescent="0.25">
      <c r="A8221">
        <v>8210</v>
      </c>
      <c r="B8221" t="s">
        <v>8335</v>
      </c>
      <c r="C8221" s="8">
        <v>220000</v>
      </c>
      <c r="E8221" t="s">
        <v>35</v>
      </c>
      <c r="F8221" t="s">
        <v>29</v>
      </c>
      <c r="G8221">
        <v>275620</v>
      </c>
      <c r="H8221" s="5">
        <v>300</v>
      </c>
      <c r="I8221" s="5">
        <v>2000</v>
      </c>
      <c r="J8221" t="str">
        <f t="shared" si="1024"/>
        <v>yes</v>
      </c>
      <c r="K8221">
        <f t="shared" si="1025"/>
        <v>0</v>
      </c>
      <c r="L8221">
        <f t="shared" si="1026"/>
        <v>1</v>
      </c>
      <c r="M8221">
        <f t="shared" si="1027"/>
        <v>0</v>
      </c>
      <c r="N8221">
        <f t="shared" si="1028"/>
        <v>-5.6676049396839696</v>
      </c>
      <c r="O8221">
        <f t="shared" si="1029"/>
        <v>3.4561330183193861E-3</v>
      </c>
      <c r="P8221">
        <f t="shared" si="1030"/>
        <v>3.4442293037002048E-3</v>
      </c>
      <c r="Q8221">
        <f t="shared" si="1031"/>
        <v>-3.4501743160308186E-3</v>
      </c>
    </row>
    <row r="8222" spans="1:17" x14ac:dyDescent="0.25">
      <c r="A8222">
        <v>8211</v>
      </c>
      <c r="B8222" t="s">
        <v>8336</v>
      </c>
      <c r="C8222" s="8">
        <v>25000</v>
      </c>
      <c r="E8222" t="s">
        <v>22</v>
      </c>
      <c r="F8222" t="s">
        <v>29</v>
      </c>
      <c r="G8222">
        <v>64.709999999999994</v>
      </c>
      <c r="H8222" s="5">
        <v>200</v>
      </c>
      <c r="I8222" s="5">
        <v>9000</v>
      </c>
      <c r="J8222" t="str">
        <f t="shared" si="1024"/>
        <v>no</v>
      </c>
      <c r="K8222">
        <f t="shared" si="1025"/>
        <v>0</v>
      </c>
      <c r="L8222">
        <f t="shared" si="1026"/>
        <v>1</v>
      </c>
      <c r="M8222">
        <f t="shared" si="1027"/>
        <v>0</v>
      </c>
      <c r="N8222">
        <f t="shared" si="1028"/>
        <v>-5.0774424782121441</v>
      </c>
      <c r="O8222">
        <f t="shared" si="1029"/>
        <v>6.23583692807856E-3</v>
      </c>
      <c r="P8222">
        <f t="shared" si="1030"/>
        <v>6.1971922478092686E-3</v>
      </c>
      <c r="Q8222">
        <f t="shared" si="1031"/>
        <v>-6.216474549050232E-3</v>
      </c>
    </row>
    <row r="8223" spans="1:17" x14ac:dyDescent="0.25">
      <c r="A8223">
        <v>8212</v>
      </c>
      <c r="B8223" t="s">
        <v>8337</v>
      </c>
      <c r="C8223" s="8">
        <v>200000</v>
      </c>
      <c r="E8223" t="s">
        <v>22</v>
      </c>
      <c r="F8223" t="s">
        <v>29</v>
      </c>
      <c r="G8223">
        <v>183.06</v>
      </c>
      <c r="H8223" s="5">
        <v>400</v>
      </c>
      <c r="I8223" s="5">
        <v>9000</v>
      </c>
      <c r="J8223" t="str">
        <f t="shared" si="1024"/>
        <v>no</v>
      </c>
      <c r="K8223">
        <f t="shared" si="1025"/>
        <v>0</v>
      </c>
      <c r="L8223">
        <f t="shared" si="1026"/>
        <v>1</v>
      </c>
      <c r="M8223">
        <f t="shared" si="1027"/>
        <v>0</v>
      </c>
      <c r="N8223">
        <f t="shared" si="1028"/>
        <v>-5.6069146776652845</v>
      </c>
      <c r="O8223">
        <f t="shared" si="1029"/>
        <v>3.6723823799752029E-3</v>
      </c>
      <c r="P8223">
        <f t="shared" si="1030"/>
        <v>3.6589453336027876E-3</v>
      </c>
      <c r="Q8223">
        <f t="shared" si="1031"/>
        <v>-3.665655647528512E-3</v>
      </c>
    </row>
    <row r="8224" spans="1:17" x14ac:dyDescent="0.25">
      <c r="A8224">
        <v>8213</v>
      </c>
      <c r="B8224" t="s">
        <v>8338</v>
      </c>
      <c r="C8224" s="8">
        <v>25000</v>
      </c>
      <c r="E8224" t="s">
        <v>22</v>
      </c>
      <c r="F8224" t="s">
        <v>73</v>
      </c>
      <c r="G8224">
        <v>63403.31</v>
      </c>
      <c r="H8224" s="5">
        <v>350</v>
      </c>
      <c r="I8224" s="5">
        <v>9000</v>
      </c>
      <c r="J8224" t="str">
        <f t="shared" si="1024"/>
        <v>yes</v>
      </c>
      <c r="K8224">
        <f t="shared" si="1025"/>
        <v>0</v>
      </c>
      <c r="L8224">
        <f t="shared" si="1026"/>
        <v>0</v>
      </c>
      <c r="M8224">
        <f t="shared" si="1027"/>
        <v>0</v>
      </c>
      <c r="N8224">
        <f t="shared" si="1028"/>
        <v>-5.0619861039084881</v>
      </c>
      <c r="O8224">
        <f t="shared" si="1029"/>
        <v>6.3329690794522234E-3</v>
      </c>
      <c r="P8224">
        <f t="shared" si="1030"/>
        <v>6.2931149768901407E-3</v>
      </c>
      <c r="Q8224">
        <f t="shared" si="1031"/>
        <v>-6.3130000950679839E-3</v>
      </c>
    </row>
    <row r="8225" spans="1:17" x14ac:dyDescent="0.25">
      <c r="A8225">
        <v>8214</v>
      </c>
      <c r="B8225" t="s">
        <v>8339</v>
      </c>
      <c r="C8225" s="8">
        <v>25000</v>
      </c>
      <c r="E8225" t="s">
        <v>22</v>
      </c>
      <c r="F8225" t="s">
        <v>29</v>
      </c>
      <c r="G8225">
        <v>2400.2600000000002</v>
      </c>
      <c r="H8225" s="5">
        <v>200</v>
      </c>
      <c r="I8225" s="5">
        <v>9000</v>
      </c>
      <c r="J8225" t="str">
        <f t="shared" si="1024"/>
        <v>no</v>
      </c>
      <c r="K8225">
        <f t="shared" si="1025"/>
        <v>0</v>
      </c>
      <c r="L8225">
        <f t="shared" si="1026"/>
        <v>1</v>
      </c>
      <c r="M8225">
        <f t="shared" si="1027"/>
        <v>0</v>
      </c>
      <c r="N8225">
        <f t="shared" si="1028"/>
        <v>-5.0774424782121441</v>
      </c>
      <c r="O8225">
        <f t="shared" si="1029"/>
        <v>6.23583692807856E-3</v>
      </c>
      <c r="P8225">
        <f t="shared" si="1030"/>
        <v>6.1971922478092686E-3</v>
      </c>
      <c r="Q8225">
        <f t="shared" si="1031"/>
        <v>-6.216474549050232E-3</v>
      </c>
    </row>
    <row r="8226" spans="1:17" x14ac:dyDescent="0.25">
      <c r="A8226">
        <v>8215</v>
      </c>
      <c r="B8226" t="s">
        <v>8340</v>
      </c>
      <c r="C8226" s="8">
        <v>2</v>
      </c>
      <c r="E8226" t="s">
        <v>57</v>
      </c>
      <c r="F8226" t="s">
        <v>74</v>
      </c>
      <c r="G8226">
        <v>1764.75</v>
      </c>
      <c r="H8226" s="5">
        <v>730</v>
      </c>
      <c r="I8226" s="5">
        <v>9000</v>
      </c>
      <c r="J8226" t="str">
        <f t="shared" si="1024"/>
        <v>yes</v>
      </c>
      <c r="K8226">
        <f t="shared" si="1025"/>
        <v>0</v>
      </c>
      <c r="L8226">
        <f t="shared" si="1026"/>
        <v>0</v>
      </c>
      <c r="M8226">
        <f t="shared" si="1027"/>
        <v>0</v>
      </c>
      <c r="N8226">
        <f t="shared" si="1028"/>
        <v>-4.9863532693831756</v>
      </c>
      <c r="O8226">
        <f t="shared" si="1029"/>
        <v>6.8305282254162358E-3</v>
      </c>
      <c r="P8226">
        <f t="shared" si="1030"/>
        <v>6.7841886334687792E-3</v>
      </c>
      <c r="Q8226">
        <f t="shared" si="1031"/>
        <v>-6.8073058548944205E-3</v>
      </c>
    </row>
    <row r="8227" spans="1:17" x14ac:dyDescent="0.25">
      <c r="A8227">
        <v>8216</v>
      </c>
      <c r="B8227" t="s">
        <v>8341</v>
      </c>
      <c r="C8227" s="8">
        <v>1000000</v>
      </c>
      <c r="E8227" t="s">
        <v>22</v>
      </c>
      <c r="F8227" t="s">
        <v>29</v>
      </c>
      <c r="G8227">
        <v>380633.87</v>
      </c>
      <c r="H8227" s="5">
        <v>200</v>
      </c>
      <c r="I8227" s="5">
        <v>2000</v>
      </c>
      <c r="J8227" t="str">
        <f t="shared" si="1024"/>
        <v>no</v>
      </c>
      <c r="K8227">
        <f t="shared" si="1025"/>
        <v>0</v>
      </c>
      <c r="L8227">
        <f t="shared" si="1026"/>
        <v>1</v>
      </c>
      <c r="M8227">
        <f t="shared" si="1027"/>
        <v>0</v>
      </c>
      <c r="N8227">
        <f t="shared" si="1028"/>
        <v>-8.0275381715322531</v>
      </c>
      <c r="O8227">
        <f t="shared" si="1029"/>
        <v>3.2635064008745953E-4</v>
      </c>
      <c r="P8227">
        <f t="shared" si="1030"/>
        <v>3.2624417009372464E-4</v>
      </c>
      <c r="Q8227">
        <f t="shared" si="1031"/>
        <v>-3.2629739930046842E-4</v>
      </c>
    </row>
    <row r="8228" spans="1:17" x14ac:dyDescent="0.25">
      <c r="A8228">
        <v>8217</v>
      </c>
      <c r="B8228" t="s">
        <v>8342</v>
      </c>
      <c r="C8228" s="8">
        <v>500000</v>
      </c>
      <c r="E8228" t="s">
        <v>31</v>
      </c>
      <c r="F8228" t="s">
        <v>29</v>
      </c>
      <c r="G8228">
        <v>613650.73</v>
      </c>
      <c r="H8228" s="5">
        <v>250</v>
      </c>
      <c r="I8228" s="5">
        <v>2000</v>
      </c>
      <c r="J8228" t="str">
        <f t="shared" si="1024"/>
        <v>yes</v>
      </c>
      <c r="K8228">
        <f t="shared" si="1025"/>
        <v>0</v>
      </c>
      <c r="L8228">
        <f t="shared" si="1026"/>
        <v>1</v>
      </c>
      <c r="M8228">
        <f t="shared" si="1027"/>
        <v>0</v>
      </c>
      <c r="N8228">
        <f t="shared" si="1028"/>
        <v>-6.5147604588089951</v>
      </c>
      <c r="O8228">
        <f t="shared" si="1029"/>
        <v>1.481410715858377E-3</v>
      </c>
      <c r="P8228">
        <f t="shared" si="1030"/>
        <v>1.4792193844112048E-3</v>
      </c>
      <c r="Q8228">
        <f t="shared" si="1031"/>
        <v>-1.4803145094915374E-3</v>
      </c>
    </row>
    <row r="8229" spans="1:17" x14ac:dyDescent="0.25">
      <c r="A8229">
        <v>8218</v>
      </c>
      <c r="B8229" t="s">
        <v>8343</v>
      </c>
      <c r="C8229" s="8">
        <v>25000</v>
      </c>
      <c r="E8229" t="s">
        <v>19</v>
      </c>
      <c r="F8229" t="s">
        <v>20</v>
      </c>
      <c r="G8229">
        <f>0</f>
        <v>0</v>
      </c>
      <c r="H8229" s="5">
        <v>300</v>
      </c>
      <c r="I8229" s="5">
        <v>3000</v>
      </c>
      <c r="J8229" t="str">
        <f t="shared" si="1024"/>
        <v>no</v>
      </c>
      <c r="K8229">
        <f t="shared" si="1025"/>
        <v>0</v>
      </c>
      <c r="L8229">
        <f t="shared" si="1026"/>
        <v>0</v>
      </c>
      <c r="M8229">
        <f t="shared" si="1027"/>
        <v>0</v>
      </c>
      <c r="N8229">
        <f t="shared" si="1028"/>
        <v>-5.0621396640597069</v>
      </c>
      <c r="O8229">
        <f t="shared" si="1029"/>
        <v>6.3319966624268828E-3</v>
      </c>
      <c r="P8229">
        <f t="shared" si="1030"/>
        <v>6.2921547594903164E-3</v>
      </c>
      <c r="Q8229">
        <f t="shared" si="1031"/>
        <v>-6.3120337971079325E-3</v>
      </c>
    </row>
    <row r="8230" spans="1:17" x14ac:dyDescent="0.25">
      <c r="A8230">
        <v>8219</v>
      </c>
      <c r="B8230" t="s">
        <v>8344</v>
      </c>
      <c r="C8230" s="8">
        <v>25000</v>
      </c>
      <c r="E8230" t="s">
        <v>22</v>
      </c>
      <c r="F8230" t="s">
        <v>29</v>
      </c>
      <c r="G8230">
        <v>65.23</v>
      </c>
      <c r="H8230" s="5">
        <v>250</v>
      </c>
      <c r="I8230" s="5">
        <v>9000</v>
      </c>
      <c r="J8230" t="str">
        <f t="shared" si="1024"/>
        <v>no</v>
      </c>
      <c r="K8230">
        <f t="shared" si="1025"/>
        <v>0</v>
      </c>
      <c r="L8230">
        <f t="shared" si="1026"/>
        <v>1</v>
      </c>
      <c r="M8230">
        <f t="shared" si="1027"/>
        <v>0</v>
      </c>
      <c r="N8230">
        <f t="shared" si="1028"/>
        <v>-5.0774424782121441</v>
      </c>
      <c r="O8230">
        <f t="shared" si="1029"/>
        <v>6.23583692807856E-3</v>
      </c>
      <c r="P8230">
        <f t="shared" si="1030"/>
        <v>6.1971922478092686E-3</v>
      </c>
      <c r="Q8230">
        <f t="shared" si="1031"/>
        <v>-6.216474549050232E-3</v>
      </c>
    </row>
    <row r="8231" spans="1:17" x14ac:dyDescent="0.25">
      <c r="A8231">
        <v>8220</v>
      </c>
      <c r="B8231" t="s">
        <v>8345</v>
      </c>
      <c r="C8231" s="8">
        <v>250000</v>
      </c>
      <c r="E8231" t="s">
        <v>22</v>
      </c>
      <c r="F8231" t="s">
        <v>29</v>
      </c>
      <c r="G8231">
        <v>109412.71</v>
      </c>
      <c r="H8231" s="5">
        <v>300</v>
      </c>
      <c r="I8231" s="5">
        <v>2000</v>
      </c>
      <c r="J8231" t="str">
        <f t="shared" si="1024"/>
        <v>no</v>
      </c>
      <c r="K8231">
        <f t="shared" si="1025"/>
        <v>0</v>
      </c>
      <c r="L8231">
        <f t="shared" si="1026"/>
        <v>1</v>
      </c>
      <c r="M8231">
        <f t="shared" si="1027"/>
        <v>0</v>
      </c>
      <c r="N8231">
        <f t="shared" si="1028"/>
        <v>-5.7583716024473652</v>
      </c>
      <c r="O8231">
        <f t="shared" si="1029"/>
        <v>3.1562470409956722E-3</v>
      </c>
      <c r="P8231">
        <f t="shared" si="1030"/>
        <v>3.1463164888875851E-3</v>
      </c>
      <c r="Q8231">
        <f t="shared" si="1031"/>
        <v>-3.151276549290742E-3</v>
      </c>
    </row>
    <row r="8232" spans="1:17" x14ac:dyDescent="0.25">
      <c r="A8232">
        <v>8221</v>
      </c>
      <c r="B8232" t="s">
        <v>8346</v>
      </c>
      <c r="C8232" s="8">
        <v>600000</v>
      </c>
      <c r="E8232" t="s">
        <v>22</v>
      </c>
      <c r="F8232" t="s">
        <v>29</v>
      </c>
      <c r="G8232">
        <v>327865.03999999998</v>
      </c>
      <c r="H8232" s="5">
        <v>200</v>
      </c>
      <c r="I8232" s="5">
        <v>2000</v>
      </c>
      <c r="J8232" t="str">
        <f t="shared" si="1024"/>
        <v>no</v>
      </c>
      <c r="K8232">
        <f t="shared" si="1025"/>
        <v>0</v>
      </c>
      <c r="L8232">
        <f t="shared" si="1026"/>
        <v>1</v>
      </c>
      <c r="M8232">
        <f t="shared" si="1027"/>
        <v>0</v>
      </c>
      <c r="N8232">
        <f t="shared" si="1028"/>
        <v>-6.817316001353646</v>
      </c>
      <c r="O8232">
        <f t="shared" si="1029"/>
        <v>1.094655035573752E-3</v>
      </c>
      <c r="P8232">
        <f t="shared" si="1030"/>
        <v>1.0934580761844679E-3</v>
      </c>
      <c r="Q8232">
        <f t="shared" si="1031"/>
        <v>-1.0940563376222556E-3</v>
      </c>
    </row>
    <row r="8233" spans="1:17" x14ac:dyDescent="0.25">
      <c r="A8233">
        <v>8222</v>
      </c>
      <c r="B8233" t="s">
        <v>8347</v>
      </c>
      <c r="C8233" s="8">
        <v>55000</v>
      </c>
      <c r="E8233" t="s">
        <v>31</v>
      </c>
      <c r="F8233" t="s">
        <v>29</v>
      </c>
      <c r="G8233">
        <v>18909.07</v>
      </c>
      <c r="H8233" s="5">
        <v>350</v>
      </c>
      <c r="I8233" s="5">
        <v>2000</v>
      </c>
      <c r="J8233" t="str">
        <f t="shared" si="1024"/>
        <v>no</v>
      </c>
      <c r="K8233">
        <f t="shared" si="1025"/>
        <v>0</v>
      </c>
      <c r="L8233">
        <f t="shared" si="1026"/>
        <v>1</v>
      </c>
      <c r="M8233">
        <f t="shared" si="1027"/>
        <v>0</v>
      </c>
      <c r="N8233">
        <f t="shared" si="1028"/>
        <v>-5.168388294485295</v>
      </c>
      <c r="O8233">
        <f t="shared" si="1029"/>
        <v>5.6937380572051341E-3</v>
      </c>
      <c r="P8233">
        <f t="shared" si="1030"/>
        <v>5.6615029424407805E-3</v>
      </c>
      <c r="Q8233">
        <f t="shared" si="1031"/>
        <v>-5.6775899968949297E-3</v>
      </c>
    </row>
    <row r="8234" spans="1:17" x14ac:dyDescent="0.25">
      <c r="A8234">
        <v>8223</v>
      </c>
      <c r="B8234" t="s">
        <v>8348</v>
      </c>
      <c r="C8234" s="8">
        <v>65000</v>
      </c>
      <c r="E8234" t="s">
        <v>22</v>
      </c>
      <c r="F8234" t="s">
        <v>29</v>
      </c>
      <c r="G8234">
        <v>68732.13</v>
      </c>
      <c r="H8234" s="5">
        <v>250</v>
      </c>
      <c r="I8234" s="5">
        <v>2000</v>
      </c>
      <c r="J8234" t="str">
        <f t="shared" si="1024"/>
        <v>yes</v>
      </c>
      <c r="K8234">
        <f t="shared" si="1025"/>
        <v>0</v>
      </c>
      <c r="L8234">
        <f t="shared" si="1026"/>
        <v>1</v>
      </c>
      <c r="M8234">
        <f t="shared" si="1027"/>
        <v>0</v>
      </c>
      <c r="N8234">
        <f t="shared" si="1028"/>
        <v>-5.1986438487397599</v>
      </c>
      <c r="O8234">
        <f t="shared" si="1029"/>
        <v>5.5240507917305179E-3</v>
      </c>
      <c r="P8234">
        <f t="shared" si="1030"/>
        <v>5.493703295690427E-3</v>
      </c>
      <c r="Q8234">
        <f t="shared" si="1031"/>
        <v>-5.5088491804422164E-3</v>
      </c>
    </row>
    <row r="8235" spans="1:17" x14ac:dyDescent="0.25">
      <c r="A8235">
        <v>8224</v>
      </c>
      <c r="B8235" t="s">
        <v>8349</v>
      </c>
      <c r="C8235" s="8">
        <v>25000</v>
      </c>
      <c r="E8235" t="s">
        <v>31</v>
      </c>
      <c r="F8235" t="s">
        <v>29</v>
      </c>
      <c r="G8235">
        <v>4227.79</v>
      </c>
      <c r="H8235" s="5">
        <v>200</v>
      </c>
      <c r="I8235" s="5">
        <v>2000</v>
      </c>
      <c r="J8235" t="str">
        <f t="shared" si="1024"/>
        <v>no</v>
      </c>
      <c r="K8235">
        <f t="shared" si="1025"/>
        <v>0</v>
      </c>
      <c r="L8235">
        <f t="shared" si="1026"/>
        <v>1</v>
      </c>
      <c r="M8235">
        <f t="shared" si="1027"/>
        <v>0</v>
      </c>
      <c r="N8235">
        <f t="shared" si="1028"/>
        <v>-5.0776216317218994</v>
      </c>
      <c r="O8235">
        <f t="shared" si="1029"/>
        <v>6.2347198560733057E-3</v>
      </c>
      <c r="P8235">
        <f t="shared" si="1030"/>
        <v>6.1960889770977974E-3</v>
      </c>
      <c r="Q8235">
        <f t="shared" si="1031"/>
        <v>-6.2153643991387491E-3</v>
      </c>
    </row>
    <row r="8236" spans="1:17" x14ac:dyDescent="0.25">
      <c r="A8236">
        <v>8225</v>
      </c>
      <c r="B8236" t="s">
        <v>8350</v>
      </c>
      <c r="C8236" s="8">
        <v>25000</v>
      </c>
      <c r="E8236" t="s">
        <v>22</v>
      </c>
      <c r="F8236" t="s">
        <v>73</v>
      </c>
      <c r="G8236">
        <v>1595.94</v>
      </c>
      <c r="H8236" s="5">
        <v>250</v>
      </c>
      <c r="I8236" s="5">
        <v>9000</v>
      </c>
      <c r="J8236" t="str">
        <f t="shared" si="1024"/>
        <v>no</v>
      </c>
      <c r="K8236">
        <f t="shared" si="1025"/>
        <v>0</v>
      </c>
      <c r="L8236">
        <f t="shared" si="1026"/>
        <v>0</v>
      </c>
      <c r="M8236">
        <f t="shared" si="1027"/>
        <v>0</v>
      </c>
      <c r="N8236">
        <f t="shared" si="1028"/>
        <v>-5.0619861039084881</v>
      </c>
      <c r="O8236">
        <f t="shared" si="1029"/>
        <v>6.3329690794522234E-3</v>
      </c>
      <c r="P8236">
        <f t="shared" si="1030"/>
        <v>6.2931149768901407E-3</v>
      </c>
      <c r="Q8236">
        <f t="shared" si="1031"/>
        <v>-6.3130000950679839E-3</v>
      </c>
    </row>
    <row r="8237" spans="1:17" x14ac:dyDescent="0.25">
      <c r="A8237">
        <v>8226</v>
      </c>
      <c r="B8237" t="s">
        <v>8351</v>
      </c>
      <c r="C8237" s="8">
        <v>2</v>
      </c>
      <c r="E8237" t="s">
        <v>57</v>
      </c>
      <c r="F8237" t="s">
        <v>74</v>
      </c>
      <c r="G8237">
        <v>666.67</v>
      </c>
      <c r="H8237" s="5">
        <v>350</v>
      </c>
      <c r="I8237" s="5">
        <v>9000</v>
      </c>
      <c r="J8237" t="str">
        <f t="shared" si="1024"/>
        <v>yes</v>
      </c>
      <c r="K8237">
        <f t="shared" si="1025"/>
        <v>0</v>
      </c>
      <c r="L8237">
        <f t="shared" si="1026"/>
        <v>0</v>
      </c>
      <c r="M8237">
        <f t="shared" si="1027"/>
        <v>0</v>
      </c>
      <c r="N8237">
        <f t="shared" si="1028"/>
        <v>-4.9863532693831756</v>
      </c>
      <c r="O8237">
        <f t="shared" si="1029"/>
        <v>6.8305282254162358E-3</v>
      </c>
      <c r="P8237">
        <f t="shared" si="1030"/>
        <v>6.7841886334687792E-3</v>
      </c>
      <c r="Q8237">
        <f t="shared" si="1031"/>
        <v>-6.8073058548944205E-3</v>
      </c>
    </row>
    <row r="8238" spans="1:17" x14ac:dyDescent="0.25">
      <c r="A8238">
        <v>8227</v>
      </c>
      <c r="B8238" t="s">
        <v>8352</v>
      </c>
      <c r="C8238" s="8">
        <v>2</v>
      </c>
      <c r="E8238" t="s">
        <v>34</v>
      </c>
      <c r="F8238" t="s">
        <v>30</v>
      </c>
      <c r="G8238">
        <f>0</f>
        <v>0</v>
      </c>
      <c r="H8238" s="5">
        <v>400</v>
      </c>
      <c r="I8238" s="5">
        <v>9000</v>
      </c>
      <c r="J8238" t="str">
        <f t="shared" si="1024"/>
        <v>no</v>
      </c>
      <c r="K8238">
        <f t="shared" si="1025"/>
        <v>0</v>
      </c>
      <c r="L8238">
        <f t="shared" si="1026"/>
        <v>0</v>
      </c>
      <c r="M8238">
        <f t="shared" si="1027"/>
        <v>1</v>
      </c>
      <c r="N8238">
        <f t="shared" si="1028"/>
        <v>-2.4453900446366124</v>
      </c>
      <c r="O8238">
        <f t="shared" si="1029"/>
        <v>8.6692314434133361E-2</v>
      </c>
      <c r="P8238">
        <f t="shared" si="1030"/>
        <v>7.9776320567129549E-2</v>
      </c>
      <c r="Q8238">
        <f t="shared" si="1031"/>
        <v>-8.3138508671978154E-2</v>
      </c>
    </row>
    <row r="8239" spans="1:17" x14ac:dyDescent="0.25">
      <c r="A8239">
        <v>8228</v>
      </c>
      <c r="B8239" t="s">
        <v>8353</v>
      </c>
      <c r="C8239" s="8">
        <v>200000</v>
      </c>
      <c r="E8239" t="s">
        <v>22</v>
      </c>
      <c r="F8239" t="s">
        <v>29</v>
      </c>
      <c r="G8239">
        <v>39823.07</v>
      </c>
      <c r="H8239" s="5">
        <v>200</v>
      </c>
      <c r="I8239" s="5">
        <v>2000</v>
      </c>
      <c r="J8239" t="str">
        <f t="shared" si="1024"/>
        <v>no</v>
      </c>
      <c r="K8239">
        <f t="shared" si="1025"/>
        <v>0</v>
      </c>
      <c r="L8239">
        <f t="shared" si="1026"/>
        <v>1</v>
      </c>
      <c r="M8239">
        <f t="shared" si="1027"/>
        <v>0</v>
      </c>
      <c r="N8239">
        <f t="shared" si="1028"/>
        <v>-5.6070938311750398</v>
      </c>
      <c r="O8239">
        <f t="shared" si="1029"/>
        <v>3.6717245187135035E-3</v>
      </c>
      <c r="P8239">
        <f t="shared" si="1030"/>
        <v>3.6582922772624587E-3</v>
      </c>
      <c r="Q8239">
        <f t="shared" si="1031"/>
        <v>-3.6650001931303865E-3</v>
      </c>
    </row>
    <row r="8240" spans="1:17" x14ac:dyDescent="0.25">
      <c r="A8240">
        <v>8229</v>
      </c>
      <c r="B8240" t="s">
        <v>8354</v>
      </c>
      <c r="C8240" s="8">
        <v>325000</v>
      </c>
      <c r="E8240" t="s">
        <v>35</v>
      </c>
      <c r="F8240" t="s">
        <v>29</v>
      </c>
      <c r="G8240">
        <v>68024.44</v>
      </c>
      <c r="H8240" s="5">
        <v>250</v>
      </c>
      <c r="I8240" s="5">
        <v>2000</v>
      </c>
      <c r="J8240" t="str">
        <f t="shared" si="1024"/>
        <v>no</v>
      </c>
      <c r="K8240">
        <f t="shared" si="1025"/>
        <v>0</v>
      </c>
      <c r="L8240">
        <f t="shared" si="1026"/>
        <v>1</v>
      </c>
      <c r="M8240">
        <f t="shared" si="1027"/>
        <v>0</v>
      </c>
      <c r="N8240">
        <f t="shared" si="1028"/>
        <v>-5.9852882593558538</v>
      </c>
      <c r="O8240">
        <f t="shared" si="1029"/>
        <v>2.5154885008633948E-3</v>
      </c>
      <c r="P8240">
        <f t="shared" si="1030"/>
        <v>2.50917669573863E-3</v>
      </c>
      <c r="Q8240">
        <f t="shared" si="1031"/>
        <v>-2.5123299554120036E-3</v>
      </c>
    </row>
    <row r="8241" spans="1:17" x14ac:dyDescent="0.25">
      <c r="A8241">
        <v>8230</v>
      </c>
      <c r="B8241" t="s">
        <v>8355</v>
      </c>
      <c r="C8241" s="8">
        <v>25000</v>
      </c>
      <c r="E8241" t="s">
        <v>22</v>
      </c>
      <c r="F8241" t="s">
        <v>29</v>
      </c>
      <c r="G8241">
        <v>-48.73</v>
      </c>
      <c r="H8241" s="5">
        <v>250</v>
      </c>
      <c r="I8241" s="5">
        <v>2000</v>
      </c>
      <c r="J8241" t="str">
        <f t="shared" si="1024"/>
        <v>no</v>
      </c>
      <c r="K8241">
        <f t="shared" si="1025"/>
        <v>0</v>
      </c>
      <c r="L8241">
        <f t="shared" si="1026"/>
        <v>1</v>
      </c>
      <c r="M8241">
        <f t="shared" si="1027"/>
        <v>0</v>
      </c>
      <c r="N8241">
        <f t="shared" si="1028"/>
        <v>-5.0776216317218994</v>
      </c>
      <c r="O8241">
        <f t="shared" si="1029"/>
        <v>6.2347198560733057E-3</v>
      </c>
      <c r="P8241">
        <f t="shared" si="1030"/>
        <v>6.1960889770977974E-3</v>
      </c>
      <c r="Q8241">
        <f t="shared" si="1031"/>
        <v>-6.2153643991387491E-3</v>
      </c>
    </row>
    <row r="8242" spans="1:17" x14ac:dyDescent="0.25">
      <c r="A8242">
        <v>8231</v>
      </c>
      <c r="B8242" t="s">
        <v>8356</v>
      </c>
      <c r="C8242" s="8">
        <v>2</v>
      </c>
      <c r="E8242" t="s">
        <v>57</v>
      </c>
      <c r="F8242" t="s">
        <v>74</v>
      </c>
      <c r="G8242">
        <v>533.63</v>
      </c>
      <c r="H8242" s="5">
        <v>730</v>
      </c>
      <c r="I8242" s="5">
        <v>9000</v>
      </c>
      <c r="J8242" t="str">
        <f t="shared" si="1024"/>
        <v>yes</v>
      </c>
      <c r="K8242">
        <f t="shared" si="1025"/>
        <v>0</v>
      </c>
      <c r="L8242">
        <f t="shared" si="1026"/>
        <v>0</v>
      </c>
      <c r="M8242">
        <f t="shared" si="1027"/>
        <v>0</v>
      </c>
      <c r="N8242">
        <f t="shared" si="1028"/>
        <v>-4.9863532693831756</v>
      </c>
      <c r="O8242">
        <f t="shared" si="1029"/>
        <v>6.8305282254162358E-3</v>
      </c>
      <c r="P8242">
        <f t="shared" si="1030"/>
        <v>6.7841886334687792E-3</v>
      </c>
      <c r="Q8242">
        <f t="shared" si="1031"/>
        <v>-6.8073058548944205E-3</v>
      </c>
    </row>
    <row r="8243" spans="1:17" x14ac:dyDescent="0.25">
      <c r="A8243">
        <v>8232</v>
      </c>
      <c r="B8243" t="s">
        <v>8357</v>
      </c>
      <c r="C8243" s="8">
        <v>25000</v>
      </c>
      <c r="E8243" t="s">
        <v>22</v>
      </c>
      <c r="F8243" t="s">
        <v>73</v>
      </c>
      <c r="G8243">
        <v>271.48</v>
      </c>
      <c r="H8243" s="5">
        <v>250</v>
      </c>
      <c r="I8243" s="5">
        <v>9000</v>
      </c>
      <c r="J8243" t="str">
        <f t="shared" si="1024"/>
        <v>no</v>
      </c>
      <c r="K8243">
        <f t="shared" si="1025"/>
        <v>0</v>
      </c>
      <c r="L8243">
        <f t="shared" si="1026"/>
        <v>0</v>
      </c>
      <c r="M8243">
        <f t="shared" si="1027"/>
        <v>0</v>
      </c>
      <c r="N8243">
        <f t="shared" si="1028"/>
        <v>-5.0619861039084881</v>
      </c>
      <c r="O8243">
        <f t="shared" si="1029"/>
        <v>6.3329690794522234E-3</v>
      </c>
      <c r="P8243">
        <f t="shared" si="1030"/>
        <v>6.2931149768901407E-3</v>
      </c>
      <c r="Q8243">
        <f t="shared" si="1031"/>
        <v>-6.3130000950679839E-3</v>
      </c>
    </row>
    <row r="8244" spans="1:17" x14ac:dyDescent="0.25">
      <c r="A8244">
        <v>8233</v>
      </c>
      <c r="B8244" t="s">
        <v>8358</v>
      </c>
      <c r="C8244" s="8">
        <v>25000</v>
      </c>
      <c r="E8244" t="s">
        <v>22</v>
      </c>
      <c r="F8244" t="s">
        <v>73</v>
      </c>
      <c r="G8244">
        <v>244.75</v>
      </c>
      <c r="H8244" s="5">
        <v>250</v>
      </c>
      <c r="I8244" s="5">
        <v>9000</v>
      </c>
      <c r="J8244" t="str">
        <f t="shared" si="1024"/>
        <v>no</v>
      </c>
      <c r="K8244">
        <f t="shared" si="1025"/>
        <v>0</v>
      </c>
      <c r="L8244">
        <f t="shared" si="1026"/>
        <v>0</v>
      </c>
      <c r="M8244">
        <f t="shared" si="1027"/>
        <v>0</v>
      </c>
      <c r="N8244">
        <f t="shared" si="1028"/>
        <v>-5.0619861039084881</v>
      </c>
      <c r="O8244">
        <f t="shared" si="1029"/>
        <v>6.3329690794522234E-3</v>
      </c>
      <c r="P8244">
        <f t="shared" si="1030"/>
        <v>6.2931149768901407E-3</v>
      </c>
      <c r="Q8244">
        <f t="shared" si="1031"/>
        <v>-6.3130000950679839E-3</v>
      </c>
    </row>
    <row r="8245" spans="1:17" x14ac:dyDescent="0.25">
      <c r="A8245">
        <v>8234</v>
      </c>
      <c r="B8245" t="s">
        <v>8359</v>
      </c>
      <c r="C8245" s="8">
        <v>250000</v>
      </c>
      <c r="E8245" t="s">
        <v>22</v>
      </c>
      <c r="F8245" t="s">
        <v>29</v>
      </c>
      <c r="G8245">
        <v>36083.269999999997</v>
      </c>
      <c r="H8245" s="5">
        <v>250</v>
      </c>
      <c r="I8245" s="5">
        <v>2000</v>
      </c>
      <c r="J8245" t="str">
        <f t="shared" si="1024"/>
        <v>no</v>
      </c>
      <c r="K8245">
        <f t="shared" si="1025"/>
        <v>0</v>
      </c>
      <c r="L8245">
        <f t="shared" si="1026"/>
        <v>1</v>
      </c>
      <c r="M8245">
        <f t="shared" si="1027"/>
        <v>0</v>
      </c>
      <c r="N8245">
        <f t="shared" si="1028"/>
        <v>-5.7583716024473652</v>
      </c>
      <c r="O8245">
        <f t="shared" si="1029"/>
        <v>3.1562470409956722E-3</v>
      </c>
      <c r="P8245">
        <f t="shared" si="1030"/>
        <v>3.1463164888875851E-3</v>
      </c>
      <c r="Q8245">
        <f t="shared" si="1031"/>
        <v>-3.151276549290742E-3</v>
      </c>
    </row>
    <row r="8246" spans="1:17" x14ac:dyDescent="0.25">
      <c r="A8246">
        <v>8235</v>
      </c>
      <c r="B8246" t="s">
        <v>8360</v>
      </c>
      <c r="C8246" s="8">
        <v>50000</v>
      </c>
      <c r="E8246" t="s">
        <v>22</v>
      </c>
      <c r="F8246" t="s">
        <v>29</v>
      </c>
      <c r="G8246">
        <v>77732.160000000003</v>
      </c>
      <c r="H8246" s="5">
        <v>350</v>
      </c>
      <c r="I8246" s="5">
        <v>2000</v>
      </c>
      <c r="J8246" t="str">
        <f t="shared" si="1024"/>
        <v>yes</v>
      </c>
      <c r="K8246">
        <f t="shared" si="1025"/>
        <v>0</v>
      </c>
      <c r="L8246">
        <f t="shared" si="1026"/>
        <v>1</v>
      </c>
      <c r="M8246">
        <f t="shared" si="1027"/>
        <v>0</v>
      </c>
      <c r="N8246">
        <f t="shared" si="1028"/>
        <v>-5.1532605173580617</v>
      </c>
      <c r="O8246">
        <f t="shared" si="1029"/>
        <v>5.7805264602463387E-3</v>
      </c>
      <c r="P8246">
        <f t="shared" si="1030"/>
        <v>5.7473040172992601E-3</v>
      </c>
      <c r="Q8246">
        <f t="shared" si="1031"/>
        <v>-5.763883323760685E-3</v>
      </c>
    </row>
    <row r="8247" spans="1:17" x14ac:dyDescent="0.25">
      <c r="A8247">
        <v>8236</v>
      </c>
      <c r="B8247" t="s">
        <v>8361</v>
      </c>
      <c r="C8247" s="8">
        <v>175000</v>
      </c>
      <c r="E8247" t="s">
        <v>22</v>
      </c>
      <c r="F8247" t="s">
        <v>29</v>
      </c>
      <c r="G8247">
        <v>95983.82</v>
      </c>
      <c r="H8247" s="5">
        <v>350</v>
      </c>
      <c r="I8247" s="5">
        <v>2000</v>
      </c>
      <c r="J8247" t="str">
        <f t="shared" si="1024"/>
        <v>no</v>
      </c>
      <c r="K8247">
        <f t="shared" si="1025"/>
        <v>0</v>
      </c>
      <c r="L8247">
        <f t="shared" si="1026"/>
        <v>1</v>
      </c>
      <c r="M8247">
        <f t="shared" si="1027"/>
        <v>0</v>
      </c>
      <c r="N8247">
        <f t="shared" si="1028"/>
        <v>-5.5314549455388766</v>
      </c>
      <c r="O8247">
        <f t="shared" si="1029"/>
        <v>3.9602229866583377E-3</v>
      </c>
      <c r="P8247">
        <f t="shared" si="1030"/>
        <v>3.9446014851835069E-3</v>
      </c>
      <c r="Q8247">
        <f t="shared" si="1031"/>
        <v>-3.9524019455174668E-3</v>
      </c>
    </row>
    <row r="8248" spans="1:17" x14ac:dyDescent="0.25">
      <c r="A8248">
        <v>8237</v>
      </c>
      <c r="B8248" t="s">
        <v>8362</v>
      </c>
      <c r="C8248" s="8">
        <v>150000</v>
      </c>
      <c r="E8248" t="s">
        <v>22</v>
      </c>
      <c r="F8248" t="s">
        <v>20</v>
      </c>
      <c r="G8248">
        <v>83363.099999999991</v>
      </c>
      <c r="H8248" s="5">
        <v>200</v>
      </c>
      <c r="I8248" s="5">
        <v>3000</v>
      </c>
      <c r="J8248" t="str">
        <f t="shared" si="1024"/>
        <v>no</v>
      </c>
      <c r="K8248">
        <f t="shared" si="1025"/>
        <v>0</v>
      </c>
      <c r="L8248">
        <f t="shared" si="1026"/>
        <v>0</v>
      </c>
      <c r="M8248">
        <f t="shared" si="1027"/>
        <v>0</v>
      </c>
      <c r="N8248">
        <f t="shared" si="1028"/>
        <v>-5.440334092240521</v>
      </c>
      <c r="O8248">
        <f t="shared" si="1029"/>
        <v>4.3380337252047129E-3</v>
      </c>
      <c r="P8248">
        <f t="shared" si="1030"/>
        <v>4.3192964714424374E-3</v>
      </c>
      <c r="Q8248">
        <f t="shared" si="1031"/>
        <v>-4.3286515804915309E-3</v>
      </c>
    </row>
    <row r="8249" spans="1:17" x14ac:dyDescent="0.25">
      <c r="A8249">
        <v>8238</v>
      </c>
      <c r="B8249" t="s">
        <v>8363</v>
      </c>
      <c r="C8249" s="8">
        <v>25000</v>
      </c>
      <c r="E8249" t="s">
        <v>22</v>
      </c>
      <c r="F8249" t="s">
        <v>73</v>
      </c>
      <c r="G8249">
        <v>0</v>
      </c>
      <c r="H8249" s="5">
        <v>250</v>
      </c>
      <c r="I8249" s="5">
        <v>9000</v>
      </c>
      <c r="J8249" t="str">
        <f t="shared" si="1024"/>
        <v>no</v>
      </c>
      <c r="K8249">
        <f t="shared" si="1025"/>
        <v>0</v>
      </c>
      <c r="L8249">
        <f t="shared" si="1026"/>
        <v>0</v>
      </c>
      <c r="M8249">
        <f t="shared" si="1027"/>
        <v>0</v>
      </c>
      <c r="N8249">
        <f t="shared" si="1028"/>
        <v>-5.0619861039084881</v>
      </c>
      <c r="O8249">
        <f t="shared" si="1029"/>
        <v>6.3329690794522234E-3</v>
      </c>
      <c r="P8249">
        <f t="shared" si="1030"/>
        <v>6.2931149768901407E-3</v>
      </c>
      <c r="Q8249">
        <f t="shared" si="1031"/>
        <v>-6.3130000950679839E-3</v>
      </c>
    </row>
    <row r="8250" spans="1:17" x14ac:dyDescent="0.25">
      <c r="A8250">
        <v>8239</v>
      </c>
      <c r="B8250" t="s">
        <v>8364</v>
      </c>
      <c r="C8250" s="8">
        <v>25000</v>
      </c>
      <c r="E8250" t="s">
        <v>22</v>
      </c>
      <c r="F8250" t="s">
        <v>73</v>
      </c>
      <c r="G8250">
        <v>283.88</v>
      </c>
      <c r="H8250" s="5">
        <v>250</v>
      </c>
      <c r="I8250" s="5">
        <v>9000</v>
      </c>
      <c r="J8250" t="str">
        <f t="shared" si="1024"/>
        <v>no</v>
      </c>
      <c r="K8250">
        <f t="shared" si="1025"/>
        <v>0</v>
      </c>
      <c r="L8250">
        <f t="shared" si="1026"/>
        <v>0</v>
      </c>
      <c r="M8250">
        <f t="shared" si="1027"/>
        <v>0</v>
      </c>
      <c r="N8250">
        <f t="shared" si="1028"/>
        <v>-5.0619861039084881</v>
      </c>
      <c r="O8250">
        <f t="shared" si="1029"/>
        <v>6.3329690794522234E-3</v>
      </c>
      <c r="P8250">
        <f t="shared" si="1030"/>
        <v>6.2931149768901407E-3</v>
      </c>
      <c r="Q8250">
        <f t="shared" si="1031"/>
        <v>-6.3130000950679839E-3</v>
      </c>
    </row>
    <row r="8251" spans="1:17" x14ac:dyDescent="0.25">
      <c r="A8251">
        <v>8240</v>
      </c>
      <c r="B8251" t="s">
        <v>8365</v>
      </c>
      <c r="C8251" s="8">
        <v>2500000</v>
      </c>
      <c r="E8251" t="s">
        <v>31</v>
      </c>
      <c r="F8251" t="s">
        <v>29</v>
      </c>
      <c r="G8251">
        <v>2770668.77</v>
      </c>
      <c r="H8251" s="5">
        <v>250</v>
      </c>
      <c r="I8251" s="5">
        <v>2000</v>
      </c>
      <c r="J8251" t="str">
        <f t="shared" si="1024"/>
        <v>yes</v>
      </c>
      <c r="K8251">
        <f t="shared" si="1025"/>
        <v>0</v>
      </c>
      <c r="L8251">
        <f t="shared" si="1026"/>
        <v>1</v>
      </c>
      <c r="M8251">
        <f t="shared" si="1027"/>
        <v>0</v>
      </c>
      <c r="N8251">
        <f t="shared" si="1028"/>
        <v>-12.565871309702029</v>
      </c>
      <c r="O8251">
        <f t="shared" si="1029"/>
        <v>3.489084037267054E-6</v>
      </c>
      <c r="P8251">
        <f t="shared" si="1030"/>
        <v>3.4890718636021099E-6</v>
      </c>
      <c r="Q8251">
        <f t="shared" si="1031"/>
        <v>-3.4890779504747222E-6</v>
      </c>
    </row>
    <row r="8252" spans="1:17" x14ac:dyDescent="0.25">
      <c r="A8252">
        <v>8241</v>
      </c>
      <c r="B8252" t="s">
        <v>8366</v>
      </c>
      <c r="C8252" s="8">
        <v>150000</v>
      </c>
      <c r="E8252" t="s">
        <v>31</v>
      </c>
      <c r="F8252" t="s">
        <v>29</v>
      </c>
      <c r="G8252">
        <v>131273.87</v>
      </c>
      <c r="H8252" s="5">
        <v>250</v>
      </c>
      <c r="I8252" s="5">
        <v>2000</v>
      </c>
      <c r="J8252" t="str">
        <f t="shared" si="1024"/>
        <v>yes</v>
      </c>
      <c r="K8252">
        <f t="shared" si="1025"/>
        <v>0</v>
      </c>
      <c r="L8252">
        <f t="shared" si="1026"/>
        <v>1</v>
      </c>
      <c r="M8252">
        <f t="shared" si="1027"/>
        <v>0</v>
      </c>
      <c r="N8252">
        <f t="shared" si="1028"/>
        <v>-5.4558160599027135</v>
      </c>
      <c r="O8252">
        <f t="shared" si="1029"/>
        <v>4.2713896492300599E-3</v>
      </c>
      <c r="P8252">
        <f t="shared" si="1030"/>
        <v>4.2532224787584184E-3</v>
      </c>
      <c r="Q8252">
        <f t="shared" si="1031"/>
        <v>-4.2622931583676015E-3</v>
      </c>
    </row>
    <row r="8253" spans="1:17" x14ac:dyDescent="0.25">
      <c r="A8253">
        <v>8242</v>
      </c>
      <c r="B8253" t="s">
        <v>8367</v>
      </c>
      <c r="C8253" s="8">
        <v>250000</v>
      </c>
      <c r="E8253" t="s">
        <v>31</v>
      </c>
      <c r="F8253" t="s">
        <v>29</v>
      </c>
      <c r="G8253">
        <v>243610.18</v>
      </c>
      <c r="H8253" s="5">
        <v>200</v>
      </c>
      <c r="I8253" s="5">
        <v>2000</v>
      </c>
      <c r="J8253" t="str">
        <f t="shared" si="1024"/>
        <v>yes</v>
      </c>
      <c r="K8253">
        <f t="shared" si="1025"/>
        <v>0</v>
      </c>
      <c r="L8253">
        <f t="shared" si="1026"/>
        <v>1</v>
      </c>
      <c r="M8253">
        <f t="shared" si="1027"/>
        <v>0</v>
      </c>
      <c r="N8253">
        <f t="shared" si="1028"/>
        <v>-5.7583716024473652</v>
      </c>
      <c r="O8253">
        <f t="shared" si="1029"/>
        <v>3.1562470409956722E-3</v>
      </c>
      <c r="P8253">
        <f t="shared" si="1030"/>
        <v>3.1463164888875851E-3</v>
      </c>
      <c r="Q8253">
        <f t="shared" si="1031"/>
        <v>-3.151276549290742E-3</v>
      </c>
    </row>
    <row r="8254" spans="1:17" x14ac:dyDescent="0.25">
      <c r="A8254">
        <v>8243</v>
      </c>
      <c r="B8254" t="s">
        <v>8368</v>
      </c>
      <c r="C8254" s="8">
        <v>2</v>
      </c>
      <c r="E8254" t="s">
        <v>57</v>
      </c>
      <c r="F8254" t="s">
        <v>74</v>
      </c>
      <c r="G8254">
        <v>1252.77</v>
      </c>
      <c r="H8254" s="5">
        <v>730</v>
      </c>
      <c r="I8254" s="5">
        <v>9000</v>
      </c>
      <c r="J8254" t="str">
        <f t="shared" si="1024"/>
        <v>yes</v>
      </c>
      <c r="K8254">
        <f t="shared" si="1025"/>
        <v>0</v>
      </c>
      <c r="L8254">
        <f t="shared" si="1026"/>
        <v>0</v>
      </c>
      <c r="M8254">
        <f t="shared" si="1027"/>
        <v>0</v>
      </c>
      <c r="N8254">
        <f t="shared" si="1028"/>
        <v>-4.9863532693831756</v>
      </c>
      <c r="O8254">
        <f t="shared" si="1029"/>
        <v>6.8305282254162358E-3</v>
      </c>
      <c r="P8254">
        <f t="shared" si="1030"/>
        <v>6.7841886334687792E-3</v>
      </c>
      <c r="Q8254">
        <f t="shared" si="1031"/>
        <v>-6.8073058548944205E-3</v>
      </c>
    </row>
    <row r="8255" spans="1:17" x14ac:dyDescent="0.25">
      <c r="A8255">
        <v>8244</v>
      </c>
      <c r="B8255" t="s">
        <v>8369</v>
      </c>
      <c r="C8255" s="8">
        <v>25000</v>
      </c>
      <c r="E8255" t="s">
        <v>22</v>
      </c>
      <c r="F8255" t="s">
        <v>29</v>
      </c>
      <c r="G8255">
        <v>345.08</v>
      </c>
      <c r="H8255" s="5">
        <v>250</v>
      </c>
      <c r="I8255" s="5">
        <v>9000</v>
      </c>
      <c r="J8255" t="str">
        <f t="shared" si="1024"/>
        <v>no</v>
      </c>
      <c r="K8255">
        <f t="shared" si="1025"/>
        <v>0</v>
      </c>
      <c r="L8255">
        <f t="shared" si="1026"/>
        <v>1</v>
      </c>
      <c r="M8255">
        <f t="shared" si="1027"/>
        <v>0</v>
      </c>
      <c r="N8255">
        <f t="shared" si="1028"/>
        <v>-5.0774424782121441</v>
      </c>
      <c r="O8255">
        <f t="shared" si="1029"/>
        <v>6.23583692807856E-3</v>
      </c>
      <c r="P8255">
        <f t="shared" si="1030"/>
        <v>6.1971922478092686E-3</v>
      </c>
      <c r="Q8255">
        <f t="shared" si="1031"/>
        <v>-6.216474549050232E-3</v>
      </c>
    </row>
    <row r="8256" spans="1:17" x14ac:dyDescent="0.25">
      <c r="A8256">
        <v>8245</v>
      </c>
      <c r="B8256" t="s">
        <v>8370</v>
      </c>
      <c r="C8256" s="8">
        <v>2</v>
      </c>
      <c r="E8256" t="s">
        <v>57</v>
      </c>
      <c r="F8256" t="s">
        <v>74</v>
      </c>
      <c r="G8256">
        <v>23157.72</v>
      </c>
      <c r="H8256" s="5">
        <v>400</v>
      </c>
      <c r="I8256" s="5">
        <v>9000</v>
      </c>
      <c r="J8256" t="str">
        <f t="shared" si="1024"/>
        <v>yes</v>
      </c>
      <c r="K8256">
        <f t="shared" si="1025"/>
        <v>0</v>
      </c>
      <c r="L8256">
        <f t="shared" si="1026"/>
        <v>0</v>
      </c>
      <c r="M8256">
        <f t="shared" si="1027"/>
        <v>0</v>
      </c>
      <c r="N8256">
        <f t="shared" si="1028"/>
        <v>-4.9863532693831756</v>
      </c>
      <c r="O8256">
        <f t="shared" si="1029"/>
        <v>6.8305282254162358E-3</v>
      </c>
      <c r="P8256">
        <f t="shared" si="1030"/>
        <v>6.7841886334687792E-3</v>
      </c>
      <c r="Q8256">
        <f t="shared" si="1031"/>
        <v>-6.8073058548944205E-3</v>
      </c>
    </row>
    <row r="8257" spans="1:17" x14ac:dyDescent="0.25">
      <c r="A8257">
        <v>8246</v>
      </c>
      <c r="B8257" t="s">
        <v>8371</v>
      </c>
      <c r="C8257" s="8">
        <v>25000</v>
      </c>
      <c r="E8257" t="s">
        <v>22</v>
      </c>
      <c r="F8257" t="s">
        <v>29</v>
      </c>
      <c r="G8257">
        <v>2219.0700000000002</v>
      </c>
      <c r="H8257" s="5">
        <v>200</v>
      </c>
      <c r="I8257" s="5">
        <v>9000</v>
      </c>
      <c r="J8257" t="str">
        <f t="shared" si="1024"/>
        <v>no</v>
      </c>
      <c r="K8257">
        <f t="shared" si="1025"/>
        <v>0</v>
      </c>
      <c r="L8257">
        <f t="shared" si="1026"/>
        <v>1</v>
      </c>
      <c r="M8257">
        <f t="shared" si="1027"/>
        <v>0</v>
      </c>
      <c r="N8257">
        <f t="shared" si="1028"/>
        <v>-5.0774424782121441</v>
      </c>
      <c r="O8257">
        <f t="shared" si="1029"/>
        <v>6.23583692807856E-3</v>
      </c>
      <c r="P8257">
        <f t="shared" si="1030"/>
        <v>6.1971922478092686E-3</v>
      </c>
      <c r="Q8257">
        <f t="shared" si="1031"/>
        <v>-6.216474549050232E-3</v>
      </c>
    </row>
    <row r="8258" spans="1:17" x14ac:dyDescent="0.25">
      <c r="A8258">
        <v>8247</v>
      </c>
      <c r="B8258" t="s">
        <v>8372</v>
      </c>
      <c r="C8258" s="8">
        <v>250000</v>
      </c>
      <c r="E8258" t="s">
        <v>22</v>
      </c>
      <c r="F8258" t="s">
        <v>29</v>
      </c>
      <c r="G8258">
        <v>95850.16</v>
      </c>
      <c r="H8258" s="5">
        <v>250</v>
      </c>
      <c r="I8258" s="5">
        <v>3000</v>
      </c>
      <c r="J8258" t="str">
        <f t="shared" si="1024"/>
        <v>no</v>
      </c>
      <c r="K8258">
        <f t="shared" si="1025"/>
        <v>0</v>
      </c>
      <c r="L8258">
        <f t="shared" si="1026"/>
        <v>1</v>
      </c>
      <c r="M8258">
        <f t="shared" si="1027"/>
        <v>0</v>
      </c>
      <c r="N8258">
        <f t="shared" si="1028"/>
        <v>-5.7583460090888288</v>
      </c>
      <c r="O8258">
        <f t="shared" si="1029"/>
        <v>3.1563278209915334E-3</v>
      </c>
      <c r="P8258">
        <f t="shared" si="1030"/>
        <v>3.146396761357782E-3</v>
      </c>
      <c r="Q8258">
        <f t="shared" si="1031"/>
        <v>-3.151357075123846E-3</v>
      </c>
    </row>
    <row r="8259" spans="1:17" x14ac:dyDescent="0.25">
      <c r="A8259">
        <v>8248</v>
      </c>
      <c r="B8259" t="s">
        <v>8373</v>
      </c>
      <c r="C8259" s="8">
        <v>250000</v>
      </c>
      <c r="E8259" t="s">
        <v>35</v>
      </c>
      <c r="F8259" t="s">
        <v>29</v>
      </c>
      <c r="G8259">
        <v>303784.06</v>
      </c>
      <c r="H8259" s="5">
        <v>200</v>
      </c>
      <c r="I8259" s="5">
        <v>2000</v>
      </c>
      <c r="J8259" t="str">
        <f t="shared" si="1024"/>
        <v>yes</v>
      </c>
      <c r="K8259">
        <f t="shared" si="1025"/>
        <v>0</v>
      </c>
      <c r="L8259">
        <f t="shared" si="1026"/>
        <v>1</v>
      </c>
      <c r="M8259">
        <f t="shared" si="1027"/>
        <v>0</v>
      </c>
      <c r="N8259">
        <f t="shared" si="1028"/>
        <v>-5.7583716024473652</v>
      </c>
      <c r="O8259">
        <f t="shared" si="1029"/>
        <v>3.1562470409956722E-3</v>
      </c>
      <c r="P8259">
        <f t="shared" si="1030"/>
        <v>3.1463164888875851E-3</v>
      </c>
      <c r="Q8259">
        <f t="shared" si="1031"/>
        <v>-3.151276549290742E-3</v>
      </c>
    </row>
    <row r="8260" spans="1:17" x14ac:dyDescent="0.25">
      <c r="A8260">
        <v>8249</v>
      </c>
      <c r="B8260" t="s">
        <v>8374</v>
      </c>
      <c r="C8260" s="8">
        <v>25000</v>
      </c>
      <c r="E8260" t="s">
        <v>22</v>
      </c>
      <c r="F8260" t="s">
        <v>73</v>
      </c>
      <c r="G8260">
        <v>1228.69</v>
      </c>
      <c r="H8260" s="5">
        <v>250</v>
      </c>
      <c r="I8260" s="5">
        <v>9000</v>
      </c>
      <c r="J8260" t="str">
        <f t="shared" si="1024"/>
        <v>no</v>
      </c>
      <c r="K8260">
        <f t="shared" si="1025"/>
        <v>0</v>
      </c>
      <c r="L8260">
        <f t="shared" si="1026"/>
        <v>0</v>
      </c>
      <c r="M8260">
        <f t="shared" si="1027"/>
        <v>0</v>
      </c>
      <c r="N8260">
        <f t="shared" si="1028"/>
        <v>-5.0619861039084881</v>
      </c>
      <c r="O8260">
        <f t="shared" si="1029"/>
        <v>6.3329690794522234E-3</v>
      </c>
      <c r="P8260">
        <f t="shared" si="1030"/>
        <v>6.2931149768901407E-3</v>
      </c>
      <c r="Q8260">
        <f t="shared" si="1031"/>
        <v>-6.3130000950679839E-3</v>
      </c>
    </row>
    <row r="8261" spans="1:17" x14ac:dyDescent="0.25">
      <c r="A8261">
        <v>8250</v>
      </c>
      <c r="B8261" t="s">
        <v>8375</v>
      </c>
      <c r="C8261" s="8">
        <v>25000</v>
      </c>
      <c r="E8261" t="s">
        <v>22</v>
      </c>
      <c r="F8261" t="s">
        <v>29</v>
      </c>
      <c r="G8261">
        <v>4580.34</v>
      </c>
      <c r="H8261" s="5">
        <v>350</v>
      </c>
      <c r="I8261" s="5">
        <v>2000</v>
      </c>
      <c r="J8261" t="str">
        <f t="shared" si="1024"/>
        <v>no</v>
      </c>
      <c r="K8261">
        <f t="shared" si="1025"/>
        <v>0</v>
      </c>
      <c r="L8261">
        <f t="shared" si="1026"/>
        <v>1</v>
      </c>
      <c r="M8261">
        <f t="shared" si="1027"/>
        <v>0</v>
      </c>
      <c r="N8261">
        <f t="shared" si="1028"/>
        <v>-5.0776216317218994</v>
      </c>
      <c r="O8261">
        <f t="shared" si="1029"/>
        <v>6.2347198560733057E-3</v>
      </c>
      <c r="P8261">
        <f t="shared" si="1030"/>
        <v>6.1960889770977974E-3</v>
      </c>
      <c r="Q8261">
        <f t="shared" si="1031"/>
        <v>-6.2153643991387491E-3</v>
      </c>
    </row>
    <row r="8262" spans="1:17" x14ac:dyDescent="0.25">
      <c r="A8262">
        <v>8251</v>
      </c>
      <c r="B8262" t="s">
        <v>8376</v>
      </c>
      <c r="C8262" s="8">
        <v>2</v>
      </c>
      <c r="E8262" t="s">
        <v>57</v>
      </c>
      <c r="F8262" t="s">
        <v>74</v>
      </c>
      <c r="G8262">
        <v>0</v>
      </c>
      <c r="H8262" s="5">
        <v>730</v>
      </c>
      <c r="I8262" s="5">
        <v>9000</v>
      </c>
      <c r="J8262" t="str">
        <f t="shared" si="1024"/>
        <v>no</v>
      </c>
      <c r="K8262">
        <f t="shared" si="1025"/>
        <v>0</v>
      </c>
      <c r="L8262">
        <f t="shared" si="1026"/>
        <v>0</v>
      </c>
      <c r="M8262">
        <f t="shared" si="1027"/>
        <v>0</v>
      </c>
      <c r="N8262">
        <f t="shared" si="1028"/>
        <v>-4.9863532693831756</v>
      </c>
      <c r="O8262">
        <f t="shared" si="1029"/>
        <v>6.8305282254162358E-3</v>
      </c>
      <c r="P8262">
        <f t="shared" si="1030"/>
        <v>6.7841886334687792E-3</v>
      </c>
      <c r="Q8262">
        <f t="shared" si="1031"/>
        <v>-6.8073058548944205E-3</v>
      </c>
    </row>
    <row r="8263" spans="1:17" x14ac:dyDescent="0.25">
      <c r="A8263">
        <v>8252</v>
      </c>
      <c r="B8263" t="s">
        <v>8377</v>
      </c>
      <c r="C8263" s="8">
        <v>2</v>
      </c>
      <c r="E8263" t="s">
        <v>57</v>
      </c>
      <c r="F8263" t="s">
        <v>74</v>
      </c>
      <c r="G8263">
        <v>4957.82</v>
      </c>
      <c r="H8263" s="5">
        <v>730</v>
      </c>
      <c r="I8263" s="5">
        <v>9000</v>
      </c>
      <c r="J8263" t="str">
        <f t="shared" si="1024"/>
        <v>yes</v>
      </c>
      <c r="K8263">
        <f t="shared" si="1025"/>
        <v>0</v>
      </c>
      <c r="L8263">
        <f t="shared" si="1026"/>
        <v>0</v>
      </c>
      <c r="M8263">
        <f t="shared" si="1027"/>
        <v>0</v>
      </c>
      <c r="N8263">
        <f t="shared" si="1028"/>
        <v>-4.9863532693831756</v>
      </c>
      <c r="O8263">
        <f t="shared" si="1029"/>
        <v>6.8305282254162358E-3</v>
      </c>
      <c r="P8263">
        <f t="shared" si="1030"/>
        <v>6.7841886334687792E-3</v>
      </c>
      <c r="Q8263">
        <f t="shared" si="1031"/>
        <v>-6.8073058548944205E-3</v>
      </c>
    </row>
    <row r="8264" spans="1:17" x14ac:dyDescent="0.25">
      <c r="A8264">
        <v>8253</v>
      </c>
      <c r="B8264" t="s">
        <v>8378</v>
      </c>
      <c r="C8264" s="8">
        <v>25000</v>
      </c>
      <c r="E8264" t="s">
        <v>22</v>
      </c>
      <c r="F8264" t="s">
        <v>73</v>
      </c>
      <c r="G8264">
        <v>1644.55</v>
      </c>
      <c r="H8264" s="5">
        <v>250</v>
      </c>
      <c r="I8264" s="5">
        <v>9000</v>
      </c>
      <c r="J8264" t="str">
        <f t="shared" si="1024"/>
        <v>no</v>
      </c>
      <c r="K8264">
        <f t="shared" si="1025"/>
        <v>0</v>
      </c>
      <c r="L8264">
        <f t="shared" si="1026"/>
        <v>0</v>
      </c>
      <c r="M8264">
        <f t="shared" si="1027"/>
        <v>0</v>
      </c>
      <c r="N8264">
        <f t="shared" si="1028"/>
        <v>-5.0619861039084881</v>
      </c>
      <c r="O8264">
        <f t="shared" si="1029"/>
        <v>6.3329690794522234E-3</v>
      </c>
      <c r="P8264">
        <f t="shared" si="1030"/>
        <v>6.2931149768901407E-3</v>
      </c>
      <c r="Q8264">
        <f t="shared" si="1031"/>
        <v>-6.3130000950679839E-3</v>
      </c>
    </row>
    <row r="8265" spans="1:17" x14ac:dyDescent="0.25">
      <c r="A8265">
        <v>8254</v>
      </c>
      <c r="B8265" t="s">
        <v>8379</v>
      </c>
      <c r="C8265" s="8">
        <v>2</v>
      </c>
      <c r="E8265" t="s">
        <v>57</v>
      </c>
      <c r="F8265" t="s">
        <v>74</v>
      </c>
      <c r="G8265">
        <v>806.75</v>
      </c>
      <c r="H8265" s="5">
        <v>730</v>
      </c>
      <c r="I8265" s="5">
        <v>9000</v>
      </c>
      <c r="J8265" t="str">
        <f t="shared" si="1024"/>
        <v>yes</v>
      </c>
      <c r="K8265">
        <f t="shared" si="1025"/>
        <v>0</v>
      </c>
      <c r="L8265">
        <f t="shared" si="1026"/>
        <v>0</v>
      </c>
      <c r="M8265">
        <f t="shared" si="1027"/>
        <v>0</v>
      </c>
      <c r="N8265">
        <f t="shared" si="1028"/>
        <v>-4.9863532693831756</v>
      </c>
      <c r="O8265">
        <f t="shared" si="1029"/>
        <v>6.8305282254162358E-3</v>
      </c>
      <c r="P8265">
        <f t="shared" si="1030"/>
        <v>6.7841886334687792E-3</v>
      </c>
      <c r="Q8265">
        <f t="shared" si="1031"/>
        <v>-6.8073058548944205E-3</v>
      </c>
    </row>
    <row r="8266" spans="1:17" x14ac:dyDescent="0.25">
      <c r="A8266">
        <v>8255</v>
      </c>
      <c r="B8266" t="s">
        <v>8380</v>
      </c>
      <c r="C8266" s="8">
        <v>2</v>
      </c>
      <c r="E8266" t="s">
        <v>57</v>
      </c>
      <c r="F8266" t="s">
        <v>74</v>
      </c>
      <c r="G8266">
        <v>3303.98</v>
      </c>
      <c r="H8266" s="5">
        <v>730</v>
      </c>
      <c r="I8266" s="5">
        <v>9000</v>
      </c>
      <c r="J8266" t="str">
        <f t="shared" si="1024"/>
        <v>yes</v>
      </c>
      <c r="K8266">
        <f t="shared" si="1025"/>
        <v>0</v>
      </c>
      <c r="L8266">
        <f t="shared" si="1026"/>
        <v>0</v>
      </c>
      <c r="M8266">
        <f t="shared" si="1027"/>
        <v>0</v>
      </c>
      <c r="N8266">
        <f t="shared" si="1028"/>
        <v>-4.9863532693831756</v>
      </c>
      <c r="O8266">
        <f t="shared" si="1029"/>
        <v>6.8305282254162358E-3</v>
      </c>
      <c r="P8266">
        <f t="shared" si="1030"/>
        <v>6.7841886334687792E-3</v>
      </c>
      <c r="Q8266">
        <f t="shared" si="1031"/>
        <v>-6.8073058548944205E-3</v>
      </c>
    </row>
    <row r="8267" spans="1:17" x14ac:dyDescent="0.25">
      <c r="A8267">
        <v>8256</v>
      </c>
      <c r="B8267" t="s">
        <v>8381</v>
      </c>
      <c r="C8267" s="8">
        <v>1</v>
      </c>
      <c r="E8267" t="s">
        <v>22</v>
      </c>
      <c r="F8267" t="s">
        <v>29</v>
      </c>
      <c r="G8267">
        <v>57362.54</v>
      </c>
      <c r="H8267" s="5">
        <v>300</v>
      </c>
      <c r="I8267" s="5">
        <v>2000</v>
      </c>
      <c r="J8267" t="str">
        <f t="shared" si="1024"/>
        <v>yes</v>
      </c>
      <c r="K8267">
        <f t="shared" si="1025"/>
        <v>0</v>
      </c>
      <c r="L8267">
        <f t="shared" si="1026"/>
        <v>1</v>
      </c>
      <c r="M8267">
        <f t="shared" si="1027"/>
        <v>0</v>
      </c>
      <c r="N8267">
        <f t="shared" si="1028"/>
        <v>-5.001985771641162</v>
      </c>
      <c r="O8267">
        <f t="shared" si="1029"/>
        <v>6.7245802510620227E-3</v>
      </c>
      <c r="P8267">
        <f t="shared" si="1030"/>
        <v>6.6796623257028382E-3</v>
      </c>
      <c r="Q8267">
        <f t="shared" si="1031"/>
        <v>-6.702071114602531E-3</v>
      </c>
    </row>
    <row r="8268" spans="1:17" x14ac:dyDescent="0.25">
      <c r="A8268">
        <v>8257</v>
      </c>
      <c r="B8268" t="s">
        <v>8382</v>
      </c>
      <c r="C8268" s="8">
        <v>500000</v>
      </c>
      <c r="E8268" t="s">
        <v>22</v>
      </c>
      <c r="F8268" t="s">
        <v>29</v>
      </c>
      <c r="G8268">
        <v>301670.09999999998</v>
      </c>
      <c r="H8268" s="5">
        <v>250</v>
      </c>
      <c r="I8268" s="5">
        <v>2000</v>
      </c>
      <c r="J8268" t="str">
        <f t="shared" ref="J8268:J8331" si="1032">IF(G8268/C8268&gt;=0.85, "yes", "no")</f>
        <v>no</v>
      </c>
      <c r="K8268">
        <f t="shared" ref="K8268:K8331" si="1033">IF(OR(H8268=500, H8268=600), 1, 0)</f>
        <v>0</v>
      </c>
      <c r="L8268">
        <f t="shared" ref="L8268:L8331" si="1034">IF(F8268="ZDD", 1, 0)</f>
        <v>1</v>
      </c>
      <c r="M8268">
        <f t="shared" ref="M8268:M8331" si="1035">IF(OR(E8268="ZP07", E8268="ZP28",E8268="ZP32",E8268="ZP45",E8268="ZPPY",E8268="ZSPP",E8268="ZXP1",E8268="ZXX7",E8268="ZYPP",E8268="ZYSP",E8268="ZYWP"),1,0)</f>
        <v>0</v>
      </c>
      <c r="N8268">
        <f t="shared" ref="N8268:N8331" si="1036">$P$3+$P$4*L8268+$P$5*(C8268/10000000)+$P$6*(I8268/10000000)+$P$7*M8268</f>
        <v>-6.5147604588089951</v>
      </c>
      <c r="O8268">
        <f t="shared" ref="O8268:O8331" si="1037">EXP(N8268)</f>
        <v>1.481410715858377E-3</v>
      </c>
      <c r="P8268">
        <f t="shared" ref="P8268:P8331" si="1038">O8268/(1+O8268)</f>
        <v>1.4792193844112048E-3</v>
      </c>
      <c r="Q8268">
        <f t="shared" ref="Q8268:Q8331" si="1039">K8268*LN(P8268)+(1-K8268)*LN(1-P8268)</f>
        <v>-1.4803145094915374E-3</v>
      </c>
    </row>
    <row r="8269" spans="1:17" x14ac:dyDescent="0.25">
      <c r="A8269">
        <v>8258</v>
      </c>
      <c r="B8269" t="s">
        <v>8383</v>
      </c>
      <c r="C8269" s="8">
        <v>575000</v>
      </c>
      <c r="E8269" t="s">
        <v>22</v>
      </c>
      <c r="F8269" t="s">
        <v>29</v>
      </c>
      <c r="G8269">
        <v>391811.71</v>
      </c>
      <c r="H8269" s="5">
        <v>350</v>
      </c>
      <c r="I8269" s="5">
        <v>2000</v>
      </c>
      <c r="J8269" t="str">
        <f t="shared" si="1032"/>
        <v>no</v>
      </c>
      <c r="K8269">
        <f t="shared" si="1033"/>
        <v>0</v>
      </c>
      <c r="L8269">
        <f t="shared" si="1034"/>
        <v>1</v>
      </c>
      <c r="M8269">
        <f t="shared" si="1035"/>
        <v>0</v>
      </c>
      <c r="N8269">
        <f t="shared" si="1036"/>
        <v>-6.7416771157174837</v>
      </c>
      <c r="O8269">
        <f t="shared" si="1037"/>
        <v>1.1806653827775159E-3</v>
      </c>
      <c r="P8269">
        <f t="shared" si="1038"/>
        <v>1.1792730559035682E-3</v>
      </c>
      <c r="Q8269">
        <f t="shared" si="1039"/>
        <v>-1.1799689455235034E-3</v>
      </c>
    </row>
    <row r="8270" spans="1:17" x14ac:dyDescent="0.25">
      <c r="A8270">
        <v>8259</v>
      </c>
      <c r="B8270" t="s">
        <v>8384</v>
      </c>
      <c r="C8270" s="8">
        <v>2</v>
      </c>
      <c r="E8270" t="s">
        <v>34</v>
      </c>
      <c r="F8270" t="s">
        <v>30</v>
      </c>
      <c r="G8270">
        <v>1296.21</v>
      </c>
      <c r="H8270" s="5">
        <v>400</v>
      </c>
      <c r="I8270" s="5">
        <v>9000</v>
      </c>
      <c r="J8270" t="str">
        <f t="shared" si="1032"/>
        <v>yes</v>
      </c>
      <c r="K8270">
        <f t="shared" si="1033"/>
        <v>0</v>
      </c>
      <c r="L8270">
        <f t="shared" si="1034"/>
        <v>0</v>
      </c>
      <c r="M8270">
        <f t="shared" si="1035"/>
        <v>1</v>
      </c>
      <c r="N8270">
        <f t="shared" si="1036"/>
        <v>-2.4453900446366124</v>
      </c>
      <c r="O8270">
        <f t="shared" si="1037"/>
        <v>8.6692314434133361E-2</v>
      </c>
      <c r="P8270">
        <f t="shared" si="1038"/>
        <v>7.9776320567129549E-2</v>
      </c>
      <c r="Q8270">
        <f t="shared" si="1039"/>
        <v>-8.3138508671978154E-2</v>
      </c>
    </row>
    <row r="8271" spans="1:17" x14ac:dyDescent="0.25">
      <c r="A8271">
        <v>8260</v>
      </c>
      <c r="B8271" t="s">
        <v>8385</v>
      </c>
      <c r="C8271" s="8">
        <v>250000</v>
      </c>
      <c r="E8271" t="s">
        <v>22</v>
      </c>
      <c r="F8271" t="s">
        <v>29</v>
      </c>
      <c r="G8271">
        <v>32169.72</v>
      </c>
      <c r="H8271" s="5">
        <v>200</v>
      </c>
      <c r="I8271" s="5">
        <v>2000</v>
      </c>
      <c r="J8271" t="str">
        <f t="shared" si="1032"/>
        <v>no</v>
      </c>
      <c r="K8271">
        <f t="shared" si="1033"/>
        <v>0</v>
      </c>
      <c r="L8271">
        <f t="shared" si="1034"/>
        <v>1</v>
      </c>
      <c r="M8271">
        <f t="shared" si="1035"/>
        <v>0</v>
      </c>
      <c r="N8271">
        <f t="shared" si="1036"/>
        <v>-5.7583716024473652</v>
      </c>
      <c r="O8271">
        <f t="shared" si="1037"/>
        <v>3.1562470409956722E-3</v>
      </c>
      <c r="P8271">
        <f t="shared" si="1038"/>
        <v>3.1463164888875851E-3</v>
      </c>
      <c r="Q8271">
        <f t="shared" si="1039"/>
        <v>-3.151276549290742E-3</v>
      </c>
    </row>
    <row r="8272" spans="1:17" x14ac:dyDescent="0.25">
      <c r="A8272">
        <v>8261</v>
      </c>
      <c r="B8272" t="s">
        <v>8386</v>
      </c>
      <c r="C8272" s="8">
        <v>25000</v>
      </c>
      <c r="E8272" t="s">
        <v>22</v>
      </c>
      <c r="F8272" t="s">
        <v>29</v>
      </c>
      <c r="G8272">
        <v>261.38</v>
      </c>
      <c r="H8272" s="5">
        <v>300</v>
      </c>
      <c r="I8272" s="5">
        <v>9000</v>
      </c>
      <c r="J8272" t="str">
        <f t="shared" si="1032"/>
        <v>no</v>
      </c>
      <c r="K8272">
        <f t="shared" si="1033"/>
        <v>0</v>
      </c>
      <c r="L8272">
        <f t="shared" si="1034"/>
        <v>1</v>
      </c>
      <c r="M8272">
        <f t="shared" si="1035"/>
        <v>0</v>
      </c>
      <c r="N8272">
        <f t="shared" si="1036"/>
        <v>-5.0774424782121441</v>
      </c>
      <c r="O8272">
        <f t="shared" si="1037"/>
        <v>6.23583692807856E-3</v>
      </c>
      <c r="P8272">
        <f t="shared" si="1038"/>
        <v>6.1971922478092686E-3</v>
      </c>
      <c r="Q8272">
        <f t="shared" si="1039"/>
        <v>-6.216474549050232E-3</v>
      </c>
    </row>
    <row r="8273" spans="1:17" x14ac:dyDescent="0.25">
      <c r="A8273">
        <v>8262</v>
      </c>
      <c r="B8273" t="s">
        <v>8387</v>
      </c>
      <c r="C8273" s="8">
        <v>25000</v>
      </c>
      <c r="E8273" t="s">
        <v>24</v>
      </c>
      <c r="F8273" t="s">
        <v>29</v>
      </c>
      <c r="G8273">
        <v>1326.51</v>
      </c>
      <c r="H8273" s="5">
        <v>300</v>
      </c>
      <c r="I8273" s="5">
        <v>9000</v>
      </c>
      <c r="J8273" t="str">
        <f t="shared" si="1032"/>
        <v>no</v>
      </c>
      <c r="K8273">
        <f t="shared" si="1033"/>
        <v>0</v>
      </c>
      <c r="L8273">
        <f t="shared" si="1034"/>
        <v>1</v>
      </c>
      <c r="M8273">
        <f t="shared" si="1035"/>
        <v>0</v>
      </c>
      <c r="N8273">
        <f t="shared" si="1036"/>
        <v>-5.0774424782121441</v>
      </c>
      <c r="O8273">
        <f t="shared" si="1037"/>
        <v>6.23583692807856E-3</v>
      </c>
      <c r="P8273">
        <f t="shared" si="1038"/>
        <v>6.1971922478092686E-3</v>
      </c>
      <c r="Q8273">
        <f t="shared" si="1039"/>
        <v>-6.216474549050232E-3</v>
      </c>
    </row>
    <row r="8274" spans="1:17" x14ac:dyDescent="0.25">
      <c r="A8274">
        <v>8263</v>
      </c>
      <c r="B8274" t="s">
        <v>8388</v>
      </c>
      <c r="C8274" s="8">
        <v>25000</v>
      </c>
      <c r="E8274" t="s">
        <v>22</v>
      </c>
      <c r="F8274" t="s">
        <v>73</v>
      </c>
      <c r="G8274">
        <v>50.14</v>
      </c>
      <c r="H8274" s="5">
        <v>200</v>
      </c>
      <c r="I8274" s="5">
        <v>9000</v>
      </c>
      <c r="J8274" t="str">
        <f t="shared" si="1032"/>
        <v>no</v>
      </c>
      <c r="K8274">
        <f t="shared" si="1033"/>
        <v>0</v>
      </c>
      <c r="L8274">
        <f t="shared" si="1034"/>
        <v>0</v>
      </c>
      <c r="M8274">
        <f t="shared" si="1035"/>
        <v>0</v>
      </c>
      <c r="N8274">
        <f t="shared" si="1036"/>
        <v>-5.0619861039084881</v>
      </c>
      <c r="O8274">
        <f t="shared" si="1037"/>
        <v>6.3329690794522234E-3</v>
      </c>
      <c r="P8274">
        <f t="shared" si="1038"/>
        <v>6.2931149768901407E-3</v>
      </c>
      <c r="Q8274">
        <f t="shared" si="1039"/>
        <v>-6.3130000950679839E-3</v>
      </c>
    </row>
    <row r="8275" spans="1:17" x14ac:dyDescent="0.25">
      <c r="A8275">
        <v>8264</v>
      </c>
      <c r="B8275" t="s">
        <v>8389</v>
      </c>
      <c r="C8275" s="8">
        <v>215000</v>
      </c>
      <c r="E8275" t="s">
        <v>22</v>
      </c>
      <c r="F8275" t="s">
        <v>29</v>
      </c>
      <c r="G8275">
        <v>85748.31</v>
      </c>
      <c r="H8275" s="5">
        <v>300</v>
      </c>
      <c r="I8275" s="5">
        <v>2000</v>
      </c>
      <c r="J8275" t="str">
        <f t="shared" si="1032"/>
        <v>no</v>
      </c>
      <c r="K8275">
        <f t="shared" si="1033"/>
        <v>0</v>
      </c>
      <c r="L8275">
        <f t="shared" si="1034"/>
        <v>1</v>
      </c>
      <c r="M8275">
        <f t="shared" si="1035"/>
        <v>0</v>
      </c>
      <c r="N8275">
        <f t="shared" si="1036"/>
        <v>-5.6524771625567372</v>
      </c>
      <c r="O8275">
        <f t="shared" si="1037"/>
        <v>3.5088140974881628E-3</v>
      </c>
      <c r="P8275">
        <f t="shared" si="1038"/>
        <v>3.4965453698020941E-3</v>
      </c>
      <c r="Q8275">
        <f t="shared" si="1039"/>
        <v>-3.5026725714253442E-3</v>
      </c>
    </row>
    <row r="8276" spans="1:17" x14ac:dyDescent="0.25">
      <c r="A8276">
        <v>8265</v>
      </c>
      <c r="B8276" t="s">
        <v>8390</v>
      </c>
      <c r="C8276" s="8">
        <v>2</v>
      </c>
      <c r="E8276" t="s">
        <v>34</v>
      </c>
      <c r="F8276" t="s">
        <v>30</v>
      </c>
      <c r="G8276">
        <v>18618.830000000002</v>
      </c>
      <c r="H8276" s="5">
        <v>500</v>
      </c>
      <c r="I8276" s="5">
        <v>5000</v>
      </c>
      <c r="J8276" t="str">
        <f t="shared" si="1032"/>
        <v>yes</v>
      </c>
      <c r="K8276">
        <f t="shared" si="1033"/>
        <v>1</v>
      </c>
      <c r="L8276">
        <f t="shared" si="1034"/>
        <v>0</v>
      </c>
      <c r="M8276">
        <f t="shared" si="1035"/>
        <v>1</v>
      </c>
      <c r="N8276">
        <f t="shared" si="1036"/>
        <v>-2.4454924180707582</v>
      </c>
      <c r="O8276">
        <f t="shared" si="1037"/>
        <v>8.6683439898456782E-2</v>
      </c>
      <c r="P8276">
        <f t="shared" si="1038"/>
        <v>7.9768805445822155E-2</v>
      </c>
      <c r="Q8276">
        <f t="shared" si="1039"/>
        <v>-2.5286227601515163</v>
      </c>
    </row>
    <row r="8277" spans="1:17" x14ac:dyDescent="0.25">
      <c r="A8277">
        <v>8266</v>
      </c>
      <c r="B8277" t="s">
        <v>8391</v>
      </c>
      <c r="C8277" s="8">
        <v>2700000</v>
      </c>
      <c r="E8277" t="s">
        <v>31</v>
      </c>
      <c r="F8277" t="s">
        <v>29</v>
      </c>
      <c r="G8277">
        <v>4195358.91</v>
      </c>
      <c r="H8277" s="5">
        <v>200</v>
      </c>
      <c r="I8277" s="5">
        <v>2000</v>
      </c>
      <c r="J8277" t="str">
        <f t="shared" si="1032"/>
        <v>yes</v>
      </c>
      <c r="K8277">
        <f t="shared" si="1033"/>
        <v>0</v>
      </c>
      <c r="L8277">
        <f t="shared" si="1034"/>
        <v>1</v>
      </c>
      <c r="M8277">
        <f t="shared" si="1035"/>
        <v>0</v>
      </c>
      <c r="N8277">
        <f t="shared" si="1036"/>
        <v>-13.170982394791331</v>
      </c>
      <c r="O8277">
        <f t="shared" si="1037"/>
        <v>1.9050879265311928E-6</v>
      </c>
      <c r="P8277">
        <f t="shared" si="1038"/>
        <v>1.9050842971780991E-6</v>
      </c>
      <c r="Q8277">
        <f t="shared" si="1039"/>
        <v>-1.90508611187999E-6</v>
      </c>
    </row>
    <row r="8278" spans="1:17" x14ac:dyDescent="0.25">
      <c r="A8278">
        <v>8267</v>
      </c>
      <c r="B8278" t="s">
        <v>8392</v>
      </c>
      <c r="C8278" s="8">
        <v>25000</v>
      </c>
      <c r="E8278" t="s">
        <v>22</v>
      </c>
      <c r="F8278" t="s">
        <v>73</v>
      </c>
      <c r="G8278">
        <v>486</v>
      </c>
      <c r="H8278" s="5">
        <v>200</v>
      </c>
      <c r="I8278" s="5">
        <v>9000</v>
      </c>
      <c r="J8278" t="str">
        <f t="shared" si="1032"/>
        <v>no</v>
      </c>
      <c r="K8278">
        <f t="shared" si="1033"/>
        <v>0</v>
      </c>
      <c r="L8278">
        <f t="shared" si="1034"/>
        <v>0</v>
      </c>
      <c r="M8278">
        <f t="shared" si="1035"/>
        <v>0</v>
      </c>
      <c r="N8278">
        <f t="shared" si="1036"/>
        <v>-5.0619861039084881</v>
      </c>
      <c r="O8278">
        <f t="shared" si="1037"/>
        <v>6.3329690794522234E-3</v>
      </c>
      <c r="P8278">
        <f t="shared" si="1038"/>
        <v>6.2931149768901407E-3</v>
      </c>
      <c r="Q8278">
        <f t="shared" si="1039"/>
        <v>-6.3130000950679839E-3</v>
      </c>
    </row>
    <row r="8279" spans="1:17" x14ac:dyDescent="0.25">
      <c r="A8279">
        <v>8268</v>
      </c>
      <c r="B8279" t="s">
        <v>8393</v>
      </c>
      <c r="C8279" s="8">
        <v>150000</v>
      </c>
      <c r="E8279" t="s">
        <v>22</v>
      </c>
      <c r="F8279" t="s">
        <v>29</v>
      </c>
      <c r="G8279">
        <v>28610.82</v>
      </c>
      <c r="H8279" s="5">
        <v>250</v>
      </c>
      <c r="I8279" s="5">
        <v>2000</v>
      </c>
      <c r="J8279" t="str">
        <f t="shared" si="1032"/>
        <v>no</v>
      </c>
      <c r="K8279">
        <f t="shared" si="1033"/>
        <v>0</v>
      </c>
      <c r="L8279">
        <f t="shared" si="1034"/>
        <v>1</v>
      </c>
      <c r="M8279">
        <f t="shared" si="1035"/>
        <v>0</v>
      </c>
      <c r="N8279">
        <f t="shared" si="1036"/>
        <v>-5.4558160599027135</v>
      </c>
      <c r="O8279">
        <f t="shared" si="1037"/>
        <v>4.2713896492300599E-3</v>
      </c>
      <c r="P8279">
        <f t="shared" si="1038"/>
        <v>4.2532224787584184E-3</v>
      </c>
      <c r="Q8279">
        <f t="shared" si="1039"/>
        <v>-4.2622931583676015E-3</v>
      </c>
    </row>
    <row r="8280" spans="1:17" x14ac:dyDescent="0.25">
      <c r="A8280">
        <v>8269</v>
      </c>
      <c r="B8280" t="s">
        <v>8394</v>
      </c>
      <c r="C8280" s="8">
        <v>25000</v>
      </c>
      <c r="E8280" t="s">
        <v>31</v>
      </c>
      <c r="F8280" t="s">
        <v>73</v>
      </c>
      <c r="G8280">
        <v>246.46</v>
      </c>
      <c r="H8280" s="5">
        <v>250</v>
      </c>
      <c r="I8280" s="5">
        <v>9000</v>
      </c>
      <c r="J8280" t="str">
        <f t="shared" si="1032"/>
        <v>no</v>
      </c>
      <c r="K8280">
        <f t="shared" si="1033"/>
        <v>0</v>
      </c>
      <c r="L8280">
        <f t="shared" si="1034"/>
        <v>0</v>
      </c>
      <c r="M8280">
        <f t="shared" si="1035"/>
        <v>0</v>
      </c>
      <c r="N8280">
        <f t="shared" si="1036"/>
        <v>-5.0619861039084881</v>
      </c>
      <c r="O8280">
        <f t="shared" si="1037"/>
        <v>6.3329690794522234E-3</v>
      </c>
      <c r="P8280">
        <f t="shared" si="1038"/>
        <v>6.2931149768901407E-3</v>
      </c>
      <c r="Q8280">
        <f t="shared" si="1039"/>
        <v>-6.3130000950679839E-3</v>
      </c>
    </row>
    <row r="8281" spans="1:17" x14ac:dyDescent="0.25">
      <c r="A8281">
        <v>8270</v>
      </c>
      <c r="B8281" t="s">
        <v>8395</v>
      </c>
      <c r="C8281" s="8">
        <v>2</v>
      </c>
      <c r="E8281" t="s">
        <v>57</v>
      </c>
      <c r="F8281" t="s">
        <v>74</v>
      </c>
      <c r="G8281">
        <v>22</v>
      </c>
      <c r="H8281" s="5">
        <v>730</v>
      </c>
      <c r="I8281" s="5">
        <v>9000</v>
      </c>
      <c r="J8281" t="str">
        <f t="shared" si="1032"/>
        <v>yes</v>
      </c>
      <c r="K8281">
        <f t="shared" si="1033"/>
        <v>0</v>
      </c>
      <c r="L8281">
        <f t="shared" si="1034"/>
        <v>0</v>
      </c>
      <c r="M8281">
        <f t="shared" si="1035"/>
        <v>0</v>
      </c>
      <c r="N8281">
        <f t="shared" si="1036"/>
        <v>-4.9863532693831756</v>
      </c>
      <c r="O8281">
        <f t="shared" si="1037"/>
        <v>6.8305282254162358E-3</v>
      </c>
      <c r="P8281">
        <f t="shared" si="1038"/>
        <v>6.7841886334687792E-3</v>
      </c>
      <c r="Q8281">
        <f t="shared" si="1039"/>
        <v>-6.8073058548944205E-3</v>
      </c>
    </row>
    <row r="8282" spans="1:17" x14ac:dyDescent="0.25">
      <c r="A8282">
        <v>8271</v>
      </c>
      <c r="B8282" t="s">
        <v>8396</v>
      </c>
      <c r="C8282" s="8">
        <v>25000</v>
      </c>
      <c r="E8282" t="s">
        <v>22</v>
      </c>
      <c r="F8282" t="s">
        <v>73</v>
      </c>
      <c r="G8282">
        <v>118.66</v>
      </c>
      <c r="H8282" s="5">
        <v>300</v>
      </c>
      <c r="I8282" s="5">
        <v>9000</v>
      </c>
      <c r="J8282" t="str">
        <f t="shared" si="1032"/>
        <v>no</v>
      </c>
      <c r="K8282">
        <f t="shared" si="1033"/>
        <v>0</v>
      </c>
      <c r="L8282">
        <f t="shared" si="1034"/>
        <v>0</v>
      </c>
      <c r="M8282">
        <f t="shared" si="1035"/>
        <v>0</v>
      </c>
      <c r="N8282">
        <f t="shared" si="1036"/>
        <v>-5.0619861039084881</v>
      </c>
      <c r="O8282">
        <f t="shared" si="1037"/>
        <v>6.3329690794522234E-3</v>
      </c>
      <c r="P8282">
        <f t="shared" si="1038"/>
        <v>6.2931149768901407E-3</v>
      </c>
      <c r="Q8282">
        <f t="shared" si="1039"/>
        <v>-6.3130000950679839E-3</v>
      </c>
    </row>
    <row r="8283" spans="1:17" x14ac:dyDescent="0.25">
      <c r="A8283">
        <v>8272</v>
      </c>
      <c r="B8283" t="s">
        <v>8397</v>
      </c>
      <c r="C8283" s="8">
        <v>25000</v>
      </c>
      <c r="E8283" t="s">
        <v>22</v>
      </c>
      <c r="F8283" t="s">
        <v>29</v>
      </c>
      <c r="G8283">
        <v>55</v>
      </c>
      <c r="H8283" s="5">
        <v>200</v>
      </c>
      <c r="I8283" s="5">
        <v>3000</v>
      </c>
      <c r="J8283" t="str">
        <f t="shared" si="1032"/>
        <v>no</v>
      </c>
      <c r="K8283">
        <f t="shared" si="1033"/>
        <v>0</v>
      </c>
      <c r="L8283">
        <f t="shared" si="1034"/>
        <v>1</v>
      </c>
      <c r="M8283">
        <f t="shared" si="1035"/>
        <v>0</v>
      </c>
      <c r="N8283">
        <f t="shared" si="1036"/>
        <v>-5.0775960383633629</v>
      </c>
      <c r="O8283">
        <f t="shared" si="1037"/>
        <v>6.2348794255359073E-3</v>
      </c>
      <c r="P8283">
        <f t="shared" si="1038"/>
        <v>6.1962465752483445E-3</v>
      </c>
      <c r="Q8283">
        <f t="shared" si="1039"/>
        <v>-6.2155229798821713E-3</v>
      </c>
    </row>
    <row r="8284" spans="1:17" x14ac:dyDescent="0.25">
      <c r="A8284">
        <v>8273</v>
      </c>
      <c r="B8284" t="s">
        <v>8398</v>
      </c>
      <c r="C8284" s="8">
        <v>2</v>
      </c>
      <c r="E8284" t="s">
        <v>34</v>
      </c>
      <c r="F8284" t="s">
        <v>30</v>
      </c>
      <c r="G8284">
        <v>57.87</v>
      </c>
      <c r="H8284" s="5">
        <v>400</v>
      </c>
      <c r="I8284" s="5">
        <v>9000</v>
      </c>
      <c r="J8284" t="str">
        <f t="shared" si="1032"/>
        <v>yes</v>
      </c>
      <c r="K8284">
        <f t="shared" si="1033"/>
        <v>0</v>
      </c>
      <c r="L8284">
        <f t="shared" si="1034"/>
        <v>0</v>
      </c>
      <c r="M8284">
        <f t="shared" si="1035"/>
        <v>1</v>
      </c>
      <c r="N8284">
        <f t="shared" si="1036"/>
        <v>-2.4453900446366124</v>
      </c>
      <c r="O8284">
        <f t="shared" si="1037"/>
        <v>8.6692314434133361E-2</v>
      </c>
      <c r="P8284">
        <f t="shared" si="1038"/>
        <v>7.9776320567129549E-2</v>
      </c>
      <c r="Q8284">
        <f t="shared" si="1039"/>
        <v>-8.3138508671978154E-2</v>
      </c>
    </row>
    <row r="8285" spans="1:17" x14ac:dyDescent="0.25">
      <c r="A8285">
        <v>8274</v>
      </c>
      <c r="B8285" t="s">
        <v>8399</v>
      </c>
      <c r="C8285" s="8">
        <v>25000</v>
      </c>
      <c r="E8285" t="s">
        <v>22</v>
      </c>
      <c r="F8285" t="s">
        <v>29</v>
      </c>
      <c r="G8285">
        <v>18821.12</v>
      </c>
      <c r="H8285" s="5">
        <v>250</v>
      </c>
      <c r="I8285" s="5">
        <v>9000</v>
      </c>
      <c r="J8285" t="str">
        <f t="shared" si="1032"/>
        <v>no</v>
      </c>
      <c r="K8285">
        <f t="shared" si="1033"/>
        <v>0</v>
      </c>
      <c r="L8285">
        <f t="shared" si="1034"/>
        <v>1</v>
      </c>
      <c r="M8285">
        <f t="shared" si="1035"/>
        <v>0</v>
      </c>
      <c r="N8285">
        <f t="shared" si="1036"/>
        <v>-5.0774424782121441</v>
      </c>
      <c r="O8285">
        <f t="shared" si="1037"/>
        <v>6.23583692807856E-3</v>
      </c>
      <c r="P8285">
        <f t="shared" si="1038"/>
        <v>6.1971922478092686E-3</v>
      </c>
      <c r="Q8285">
        <f t="shared" si="1039"/>
        <v>-6.216474549050232E-3</v>
      </c>
    </row>
    <row r="8286" spans="1:17" x14ac:dyDescent="0.25">
      <c r="A8286">
        <v>8275</v>
      </c>
      <c r="B8286" t="s">
        <v>8400</v>
      </c>
      <c r="C8286" s="8">
        <v>2</v>
      </c>
      <c r="E8286" t="s">
        <v>57</v>
      </c>
      <c r="F8286" t="s">
        <v>74</v>
      </c>
      <c r="G8286">
        <v>3815.83</v>
      </c>
      <c r="H8286" s="5">
        <v>730</v>
      </c>
      <c r="I8286" s="5">
        <v>9000</v>
      </c>
      <c r="J8286" t="str">
        <f t="shared" si="1032"/>
        <v>yes</v>
      </c>
      <c r="K8286">
        <f t="shared" si="1033"/>
        <v>0</v>
      </c>
      <c r="L8286">
        <f t="shared" si="1034"/>
        <v>0</v>
      </c>
      <c r="M8286">
        <f t="shared" si="1035"/>
        <v>0</v>
      </c>
      <c r="N8286">
        <f t="shared" si="1036"/>
        <v>-4.9863532693831756</v>
      </c>
      <c r="O8286">
        <f t="shared" si="1037"/>
        <v>6.8305282254162358E-3</v>
      </c>
      <c r="P8286">
        <f t="shared" si="1038"/>
        <v>6.7841886334687792E-3</v>
      </c>
      <c r="Q8286">
        <f t="shared" si="1039"/>
        <v>-6.8073058548944205E-3</v>
      </c>
    </row>
    <row r="8287" spans="1:17" x14ac:dyDescent="0.25">
      <c r="A8287">
        <v>8276</v>
      </c>
      <c r="B8287" t="s">
        <v>8401</v>
      </c>
      <c r="C8287" s="8">
        <v>350000</v>
      </c>
      <c r="E8287" t="s">
        <v>22</v>
      </c>
      <c r="F8287" t="s">
        <v>29</v>
      </c>
      <c r="G8287">
        <v>156755.38</v>
      </c>
      <c r="H8287" s="5">
        <v>250</v>
      </c>
      <c r="I8287" s="5">
        <v>2000</v>
      </c>
      <c r="J8287" t="str">
        <f t="shared" si="1032"/>
        <v>no</v>
      </c>
      <c r="K8287">
        <f t="shared" si="1033"/>
        <v>0</v>
      </c>
      <c r="L8287">
        <f t="shared" si="1034"/>
        <v>1</v>
      </c>
      <c r="M8287">
        <f t="shared" si="1035"/>
        <v>0</v>
      </c>
      <c r="N8287">
        <f t="shared" si="1036"/>
        <v>-6.060927144992017</v>
      </c>
      <c r="O8287">
        <f t="shared" si="1037"/>
        <v>2.332237562449874E-3</v>
      </c>
      <c r="P8287">
        <f t="shared" si="1038"/>
        <v>2.3268108866991966E-3</v>
      </c>
      <c r="Q8287">
        <f t="shared" si="1039"/>
        <v>-2.3295221176480264E-3</v>
      </c>
    </row>
    <row r="8288" spans="1:17" x14ac:dyDescent="0.25">
      <c r="A8288">
        <v>8277</v>
      </c>
      <c r="B8288" t="s">
        <v>8402</v>
      </c>
      <c r="C8288" s="8">
        <v>2</v>
      </c>
      <c r="E8288" t="s">
        <v>57</v>
      </c>
      <c r="F8288" t="s">
        <v>74</v>
      </c>
      <c r="G8288">
        <v>129.69</v>
      </c>
      <c r="H8288" s="5">
        <v>730</v>
      </c>
      <c r="I8288" s="5">
        <v>9000</v>
      </c>
      <c r="J8288" t="str">
        <f t="shared" si="1032"/>
        <v>yes</v>
      </c>
      <c r="K8288">
        <f t="shared" si="1033"/>
        <v>0</v>
      </c>
      <c r="L8288">
        <f t="shared" si="1034"/>
        <v>0</v>
      </c>
      <c r="M8288">
        <f t="shared" si="1035"/>
        <v>0</v>
      </c>
      <c r="N8288">
        <f t="shared" si="1036"/>
        <v>-4.9863532693831756</v>
      </c>
      <c r="O8288">
        <f t="shared" si="1037"/>
        <v>6.8305282254162358E-3</v>
      </c>
      <c r="P8288">
        <f t="shared" si="1038"/>
        <v>6.7841886334687792E-3</v>
      </c>
      <c r="Q8288">
        <f t="shared" si="1039"/>
        <v>-6.8073058548944205E-3</v>
      </c>
    </row>
    <row r="8289" spans="1:17" x14ac:dyDescent="0.25">
      <c r="A8289">
        <v>8278</v>
      </c>
      <c r="B8289" t="s">
        <v>8403</v>
      </c>
      <c r="C8289" s="8">
        <v>210000</v>
      </c>
      <c r="E8289" t="s">
        <v>22</v>
      </c>
      <c r="F8289" t="s">
        <v>29</v>
      </c>
      <c r="G8289">
        <v>112707.03</v>
      </c>
      <c r="H8289" s="5">
        <v>250</v>
      </c>
      <c r="I8289" s="5">
        <v>2000</v>
      </c>
      <c r="J8289" t="str">
        <f t="shared" si="1032"/>
        <v>no</v>
      </c>
      <c r="K8289">
        <f t="shared" si="1033"/>
        <v>0</v>
      </c>
      <c r="L8289">
        <f t="shared" si="1034"/>
        <v>1</v>
      </c>
      <c r="M8289">
        <f t="shared" si="1035"/>
        <v>0</v>
      </c>
      <c r="N8289">
        <f t="shared" si="1036"/>
        <v>-5.6373493854295047</v>
      </c>
      <c r="O8289">
        <f t="shared" si="1037"/>
        <v>3.5622981828166201E-3</v>
      </c>
      <c r="P8289">
        <f t="shared" si="1038"/>
        <v>3.5496532594608133E-3</v>
      </c>
      <c r="Q8289">
        <f t="shared" si="1039"/>
        <v>-3.5559682269842197E-3</v>
      </c>
    </row>
    <row r="8290" spans="1:17" x14ac:dyDescent="0.25">
      <c r="A8290">
        <v>8279</v>
      </c>
      <c r="B8290" t="s">
        <v>8404</v>
      </c>
      <c r="C8290" s="8">
        <v>2</v>
      </c>
      <c r="E8290" t="s">
        <v>34</v>
      </c>
      <c r="F8290" t="s">
        <v>30</v>
      </c>
      <c r="G8290">
        <v>3685.73</v>
      </c>
      <c r="H8290" s="5">
        <v>400</v>
      </c>
      <c r="I8290" s="5">
        <v>9000</v>
      </c>
      <c r="J8290" t="str">
        <f t="shared" si="1032"/>
        <v>yes</v>
      </c>
      <c r="K8290">
        <f t="shared" si="1033"/>
        <v>0</v>
      </c>
      <c r="L8290">
        <f t="shared" si="1034"/>
        <v>0</v>
      </c>
      <c r="M8290">
        <f t="shared" si="1035"/>
        <v>1</v>
      </c>
      <c r="N8290">
        <f t="shared" si="1036"/>
        <v>-2.4453900446366124</v>
      </c>
      <c r="O8290">
        <f t="shared" si="1037"/>
        <v>8.6692314434133361E-2</v>
      </c>
      <c r="P8290">
        <f t="shared" si="1038"/>
        <v>7.9776320567129549E-2</v>
      </c>
      <c r="Q8290">
        <f t="shared" si="1039"/>
        <v>-8.3138508671978154E-2</v>
      </c>
    </row>
    <row r="8291" spans="1:17" x14ac:dyDescent="0.25">
      <c r="A8291">
        <v>8280</v>
      </c>
      <c r="B8291" t="s">
        <v>8405</v>
      </c>
      <c r="C8291" s="8">
        <v>2</v>
      </c>
      <c r="E8291" t="s">
        <v>34</v>
      </c>
      <c r="F8291" t="s">
        <v>30</v>
      </c>
      <c r="G8291">
        <v>8087.57</v>
      </c>
      <c r="H8291" s="5">
        <v>400</v>
      </c>
      <c r="I8291" s="5">
        <v>9000</v>
      </c>
      <c r="J8291" t="str">
        <f t="shared" si="1032"/>
        <v>yes</v>
      </c>
      <c r="K8291">
        <f t="shared" si="1033"/>
        <v>0</v>
      </c>
      <c r="L8291">
        <f t="shared" si="1034"/>
        <v>0</v>
      </c>
      <c r="M8291">
        <f t="shared" si="1035"/>
        <v>1</v>
      </c>
      <c r="N8291">
        <f t="shared" si="1036"/>
        <v>-2.4453900446366124</v>
      </c>
      <c r="O8291">
        <f t="shared" si="1037"/>
        <v>8.6692314434133361E-2</v>
      </c>
      <c r="P8291">
        <f t="shared" si="1038"/>
        <v>7.9776320567129549E-2</v>
      </c>
      <c r="Q8291">
        <f t="shared" si="1039"/>
        <v>-8.3138508671978154E-2</v>
      </c>
    </row>
    <row r="8292" spans="1:17" x14ac:dyDescent="0.25">
      <c r="A8292">
        <v>8281</v>
      </c>
      <c r="B8292" t="s">
        <v>8406</v>
      </c>
      <c r="C8292" s="8">
        <v>2</v>
      </c>
      <c r="E8292" t="s">
        <v>34</v>
      </c>
      <c r="F8292" t="s">
        <v>30</v>
      </c>
      <c r="G8292">
        <v>9125.76</v>
      </c>
      <c r="H8292" s="5">
        <v>400</v>
      </c>
      <c r="I8292" s="5">
        <v>2000</v>
      </c>
      <c r="J8292" t="str">
        <f t="shared" si="1032"/>
        <v>yes</v>
      </c>
      <c r="K8292">
        <f t="shared" si="1033"/>
        <v>0</v>
      </c>
      <c r="L8292">
        <f t="shared" si="1034"/>
        <v>0</v>
      </c>
      <c r="M8292">
        <f t="shared" si="1035"/>
        <v>1</v>
      </c>
      <c r="N8292">
        <f t="shared" si="1036"/>
        <v>-2.4455691981463676</v>
      </c>
      <c r="O8292">
        <f t="shared" si="1037"/>
        <v>8.6676784592887995E-2</v>
      </c>
      <c r="P8292">
        <f t="shared" si="1038"/>
        <v>7.976316952916275E-2</v>
      </c>
      <c r="Q8292">
        <f t="shared" si="1039"/>
        <v>-8.3124217642210008E-2</v>
      </c>
    </row>
    <row r="8293" spans="1:17" x14ac:dyDescent="0.25">
      <c r="A8293">
        <v>8282</v>
      </c>
      <c r="B8293" t="s">
        <v>8407</v>
      </c>
      <c r="C8293" s="8">
        <v>25000</v>
      </c>
      <c r="E8293" t="s">
        <v>22</v>
      </c>
      <c r="F8293" t="s">
        <v>73</v>
      </c>
      <c r="G8293">
        <v>1859.12</v>
      </c>
      <c r="H8293" s="5">
        <v>250</v>
      </c>
      <c r="I8293" s="5">
        <v>9000</v>
      </c>
      <c r="J8293" t="str">
        <f t="shared" si="1032"/>
        <v>no</v>
      </c>
      <c r="K8293">
        <f t="shared" si="1033"/>
        <v>0</v>
      </c>
      <c r="L8293">
        <f t="shared" si="1034"/>
        <v>0</v>
      </c>
      <c r="M8293">
        <f t="shared" si="1035"/>
        <v>0</v>
      </c>
      <c r="N8293">
        <f t="shared" si="1036"/>
        <v>-5.0619861039084881</v>
      </c>
      <c r="O8293">
        <f t="shared" si="1037"/>
        <v>6.3329690794522234E-3</v>
      </c>
      <c r="P8293">
        <f t="shared" si="1038"/>
        <v>6.2931149768901407E-3</v>
      </c>
      <c r="Q8293">
        <f t="shared" si="1039"/>
        <v>-6.3130000950679839E-3</v>
      </c>
    </row>
    <row r="8294" spans="1:17" x14ac:dyDescent="0.25">
      <c r="A8294">
        <v>8283</v>
      </c>
      <c r="B8294" t="s">
        <v>8408</v>
      </c>
      <c r="C8294" s="8">
        <v>25000</v>
      </c>
      <c r="E8294" t="s">
        <v>22</v>
      </c>
      <c r="F8294" t="s">
        <v>73</v>
      </c>
      <c r="G8294">
        <v>558.23</v>
      </c>
      <c r="H8294" s="5">
        <v>200</v>
      </c>
      <c r="I8294" s="5">
        <v>9000</v>
      </c>
      <c r="J8294" t="str">
        <f t="shared" si="1032"/>
        <v>no</v>
      </c>
      <c r="K8294">
        <f t="shared" si="1033"/>
        <v>0</v>
      </c>
      <c r="L8294">
        <f t="shared" si="1034"/>
        <v>0</v>
      </c>
      <c r="M8294">
        <f t="shared" si="1035"/>
        <v>0</v>
      </c>
      <c r="N8294">
        <f t="shared" si="1036"/>
        <v>-5.0619861039084881</v>
      </c>
      <c r="O8294">
        <f t="shared" si="1037"/>
        <v>6.3329690794522234E-3</v>
      </c>
      <c r="P8294">
        <f t="shared" si="1038"/>
        <v>6.2931149768901407E-3</v>
      </c>
      <c r="Q8294">
        <f t="shared" si="1039"/>
        <v>-6.3130000950679839E-3</v>
      </c>
    </row>
    <row r="8295" spans="1:17" x14ac:dyDescent="0.25">
      <c r="A8295">
        <v>8284</v>
      </c>
      <c r="B8295" t="s">
        <v>8409</v>
      </c>
      <c r="C8295" s="8">
        <v>2</v>
      </c>
      <c r="E8295" t="s">
        <v>57</v>
      </c>
      <c r="F8295" t="s">
        <v>74</v>
      </c>
      <c r="G8295">
        <v>1496.05</v>
      </c>
      <c r="H8295" s="5">
        <v>730</v>
      </c>
      <c r="I8295" s="5">
        <v>9000</v>
      </c>
      <c r="J8295" t="str">
        <f t="shared" si="1032"/>
        <v>yes</v>
      </c>
      <c r="K8295">
        <f t="shared" si="1033"/>
        <v>0</v>
      </c>
      <c r="L8295">
        <f t="shared" si="1034"/>
        <v>0</v>
      </c>
      <c r="M8295">
        <f t="shared" si="1035"/>
        <v>0</v>
      </c>
      <c r="N8295">
        <f t="shared" si="1036"/>
        <v>-4.9863532693831756</v>
      </c>
      <c r="O8295">
        <f t="shared" si="1037"/>
        <v>6.8305282254162358E-3</v>
      </c>
      <c r="P8295">
        <f t="shared" si="1038"/>
        <v>6.7841886334687792E-3</v>
      </c>
      <c r="Q8295">
        <f t="shared" si="1039"/>
        <v>-6.8073058548944205E-3</v>
      </c>
    </row>
    <row r="8296" spans="1:17" x14ac:dyDescent="0.25">
      <c r="A8296">
        <v>8285</v>
      </c>
      <c r="B8296" t="s">
        <v>8410</v>
      </c>
      <c r="C8296" s="8">
        <v>850000</v>
      </c>
      <c r="E8296" t="s">
        <v>31</v>
      </c>
      <c r="F8296" t="s">
        <v>29</v>
      </c>
      <c r="G8296">
        <v>632520.79</v>
      </c>
      <c r="H8296" s="5">
        <v>200</v>
      </c>
      <c r="I8296" s="5">
        <v>2000</v>
      </c>
      <c r="J8296" t="str">
        <f t="shared" si="1032"/>
        <v>no</v>
      </c>
      <c r="K8296">
        <f t="shared" si="1033"/>
        <v>0</v>
      </c>
      <c r="L8296">
        <f t="shared" si="1034"/>
        <v>1</v>
      </c>
      <c r="M8296">
        <f t="shared" si="1035"/>
        <v>0</v>
      </c>
      <c r="N8296">
        <f t="shared" si="1036"/>
        <v>-7.5737048577152759</v>
      </c>
      <c r="O8296">
        <f t="shared" si="1037"/>
        <v>5.1378541628849402E-4</v>
      </c>
      <c r="P8296">
        <f t="shared" si="1038"/>
        <v>5.1352157639159457E-4</v>
      </c>
      <c r="Q8296">
        <f t="shared" si="1039"/>
        <v>-5.1365347375302128E-4</v>
      </c>
    </row>
    <row r="8297" spans="1:17" x14ac:dyDescent="0.25">
      <c r="A8297">
        <v>8286</v>
      </c>
      <c r="B8297" t="s">
        <v>8411</v>
      </c>
      <c r="C8297" s="8">
        <v>2</v>
      </c>
      <c r="E8297" t="s">
        <v>34</v>
      </c>
      <c r="F8297" t="s">
        <v>30</v>
      </c>
      <c r="G8297">
        <v>3122.02</v>
      </c>
      <c r="H8297" s="5">
        <v>400</v>
      </c>
      <c r="I8297" s="5">
        <v>9000</v>
      </c>
      <c r="J8297" t="str">
        <f t="shared" si="1032"/>
        <v>yes</v>
      </c>
      <c r="K8297">
        <f t="shared" si="1033"/>
        <v>0</v>
      </c>
      <c r="L8297">
        <f t="shared" si="1034"/>
        <v>0</v>
      </c>
      <c r="M8297">
        <f t="shared" si="1035"/>
        <v>1</v>
      </c>
      <c r="N8297">
        <f t="shared" si="1036"/>
        <v>-2.4453900446366124</v>
      </c>
      <c r="O8297">
        <f t="shared" si="1037"/>
        <v>8.6692314434133361E-2</v>
      </c>
      <c r="P8297">
        <f t="shared" si="1038"/>
        <v>7.9776320567129549E-2</v>
      </c>
      <c r="Q8297">
        <f t="shared" si="1039"/>
        <v>-8.3138508671978154E-2</v>
      </c>
    </row>
    <row r="8298" spans="1:17" x14ac:dyDescent="0.25">
      <c r="A8298">
        <v>8287</v>
      </c>
      <c r="B8298" t="s">
        <v>8412</v>
      </c>
      <c r="C8298" s="8">
        <v>2</v>
      </c>
      <c r="E8298" t="s">
        <v>57</v>
      </c>
      <c r="F8298" t="s">
        <v>74</v>
      </c>
      <c r="G8298">
        <v>1171.6199999999999</v>
      </c>
      <c r="H8298" s="5">
        <v>730</v>
      </c>
      <c r="I8298" s="5">
        <v>9000</v>
      </c>
      <c r="J8298" t="str">
        <f t="shared" si="1032"/>
        <v>yes</v>
      </c>
      <c r="K8298">
        <f t="shared" si="1033"/>
        <v>0</v>
      </c>
      <c r="L8298">
        <f t="shared" si="1034"/>
        <v>0</v>
      </c>
      <c r="M8298">
        <f t="shared" si="1035"/>
        <v>0</v>
      </c>
      <c r="N8298">
        <f t="shared" si="1036"/>
        <v>-4.9863532693831756</v>
      </c>
      <c r="O8298">
        <f t="shared" si="1037"/>
        <v>6.8305282254162358E-3</v>
      </c>
      <c r="P8298">
        <f t="shared" si="1038"/>
        <v>6.7841886334687792E-3</v>
      </c>
      <c r="Q8298">
        <f t="shared" si="1039"/>
        <v>-6.8073058548944205E-3</v>
      </c>
    </row>
    <row r="8299" spans="1:17" x14ac:dyDescent="0.25">
      <c r="A8299">
        <v>8288</v>
      </c>
      <c r="B8299" t="s">
        <v>8413</v>
      </c>
      <c r="C8299" s="8">
        <v>25000</v>
      </c>
      <c r="E8299" t="s">
        <v>22</v>
      </c>
      <c r="F8299" t="s">
        <v>73</v>
      </c>
      <c r="G8299">
        <v>1462.2</v>
      </c>
      <c r="H8299" s="5">
        <v>250</v>
      </c>
      <c r="I8299" s="5">
        <v>9000</v>
      </c>
      <c r="J8299" t="str">
        <f t="shared" si="1032"/>
        <v>no</v>
      </c>
      <c r="K8299">
        <f t="shared" si="1033"/>
        <v>0</v>
      </c>
      <c r="L8299">
        <f t="shared" si="1034"/>
        <v>0</v>
      </c>
      <c r="M8299">
        <f t="shared" si="1035"/>
        <v>0</v>
      </c>
      <c r="N8299">
        <f t="shared" si="1036"/>
        <v>-5.0619861039084881</v>
      </c>
      <c r="O8299">
        <f t="shared" si="1037"/>
        <v>6.3329690794522234E-3</v>
      </c>
      <c r="P8299">
        <f t="shared" si="1038"/>
        <v>6.2931149768901407E-3</v>
      </c>
      <c r="Q8299">
        <f t="shared" si="1039"/>
        <v>-6.3130000950679839E-3</v>
      </c>
    </row>
    <row r="8300" spans="1:17" x14ac:dyDescent="0.25">
      <c r="A8300">
        <v>8289</v>
      </c>
      <c r="B8300" t="s">
        <v>8414</v>
      </c>
      <c r="C8300" s="8">
        <v>25000</v>
      </c>
      <c r="E8300" t="s">
        <v>31</v>
      </c>
      <c r="F8300" t="s">
        <v>29</v>
      </c>
      <c r="G8300">
        <v>1987.12</v>
      </c>
      <c r="H8300" s="5">
        <v>250</v>
      </c>
      <c r="I8300" s="5">
        <v>9000</v>
      </c>
      <c r="J8300" t="str">
        <f t="shared" si="1032"/>
        <v>no</v>
      </c>
      <c r="K8300">
        <f t="shared" si="1033"/>
        <v>0</v>
      </c>
      <c r="L8300">
        <f t="shared" si="1034"/>
        <v>1</v>
      </c>
      <c r="M8300">
        <f t="shared" si="1035"/>
        <v>0</v>
      </c>
      <c r="N8300">
        <f t="shared" si="1036"/>
        <v>-5.0774424782121441</v>
      </c>
      <c r="O8300">
        <f t="shared" si="1037"/>
        <v>6.23583692807856E-3</v>
      </c>
      <c r="P8300">
        <f t="shared" si="1038"/>
        <v>6.1971922478092686E-3</v>
      </c>
      <c r="Q8300">
        <f t="shared" si="1039"/>
        <v>-6.216474549050232E-3</v>
      </c>
    </row>
    <row r="8301" spans="1:17" x14ac:dyDescent="0.25">
      <c r="A8301">
        <v>8290</v>
      </c>
      <c r="B8301" t="s">
        <v>8415</v>
      </c>
      <c r="C8301" s="8">
        <v>2</v>
      </c>
      <c r="E8301" t="s">
        <v>57</v>
      </c>
      <c r="F8301" t="s">
        <v>74</v>
      </c>
      <c r="G8301">
        <v>175.35</v>
      </c>
      <c r="H8301" s="5">
        <v>730</v>
      </c>
      <c r="I8301" s="5">
        <v>9000</v>
      </c>
      <c r="J8301" t="str">
        <f t="shared" si="1032"/>
        <v>yes</v>
      </c>
      <c r="K8301">
        <f t="shared" si="1033"/>
        <v>0</v>
      </c>
      <c r="L8301">
        <f t="shared" si="1034"/>
        <v>0</v>
      </c>
      <c r="M8301">
        <f t="shared" si="1035"/>
        <v>0</v>
      </c>
      <c r="N8301">
        <f t="shared" si="1036"/>
        <v>-4.9863532693831756</v>
      </c>
      <c r="O8301">
        <f t="shared" si="1037"/>
        <v>6.8305282254162358E-3</v>
      </c>
      <c r="P8301">
        <f t="shared" si="1038"/>
        <v>6.7841886334687792E-3</v>
      </c>
      <c r="Q8301">
        <f t="shared" si="1039"/>
        <v>-6.8073058548944205E-3</v>
      </c>
    </row>
    <row r="8302" spans="1:17" x14ac:dyDescent="0.25">
      <c r="A8302">
        <v>8291</v>
      </c>
      <c r="B8302" t="s">
        <v>8416</v>
      </c>
      <c r="C8302" s="8">
        <v>250000</v>
      </c>
      <c r="E8302" t="s">
        <v>22</v>
      </c>
      <c r="F8302" t="s">
        <v>29</v>
      </c>
      <c r="G8302">
        <v>111091.12</v>
      </c>
      <c r="H8302" s="5">
        <v>250</v>
      </c>
      <c r="I8302" s="5">
        <v>2000</v>
      </c>
      <c r="J8302" t="str">
        <f t="shared" si="1032"/>
        <v>no</v>
      </c>
      <c r="K8302">
        <f t="shared" si="1033"/>
        <v>0</v>
      </c>
      <c r="L8302">
        <f t="shared" si="1034"/>
        <v>1</v>
      </c>
      <c r="M8302">
        <f t="shared" si="1035"/>
        <v>0</v>
      </c>
      <c r="N8302">
        <f t="shared" si="1036"/>
        <v>-5.7583716024473652</v>
      </c>
      <c r="O8302">
        <f t="shared" si="1037"/>
        <v>3.1562470409956722E-3</v>
      </c>
      <c r="P8302">
        <f t="shared" si="1038"/>
        <v>3.1463164888875851E-3</v>
      </c>
      <c r="Q8302">
        <f t="shared" si="1039"/>
        <v>-3.151276549290742E-3</v>
      </c>
    </row>
    <row r="8303" spans="1:17" x14ac:dyDescent="0.25">
      <c r="A8303">
        <v>8292</v>
      </c>
      <c r="B8303" t="s">
        <v>8417</v>
      </c>
      <c r="C8303" s="8">
        <v>2</v>
      </c>
      <c r="E8303" t="s">
        <v>57</v>
      </c>
      <c r="F8303" t="s">
        <v>74</v>
      </c>
      <c r="G8303">
        <v>0</v>
      </c>
      <c r="H8303" s="5">
        <v>730</v>
      </c>
      <c r="I8303" s="5">
        <v>9000</v>
      </c>
      <c r="J8303" t="str">
        <f t="shared" si="1032"/>
        <v>no</v>
      </c>
      <c r="K8303">
        <f t="shared" si="1033"/>
        <v>0</v>
      </c>
      <c r="L8303">
        <f t="shared" si="1034"/>
        <v>0</v>
      </c>
      <c r="M8303">
        <f t="shared" si="1035"/>
        <v>0</v>
      </c>
      <c r="N8303">
        <f t="shared" si="1036"/>
        <v>-4.9863532693831756</v>
      </c>
      <c r="O8303">
        <f t="shared" si="1037"/>
        <v>6.8305282254162358E-3</v>
      </c>
      <c r="P8303">
        <f t="shared" si="1038"/>
        <v>6.7841886334687792E-3</v>
      </c>
      <c r="Q8303">
        <f t="shared" si="1039"/>
        <v>-6.8073058548944205E-3</v>
      </c>
    </row>
    <row r="8304" spans="1:17" x14ac:dyDescent="0.25">
      <c r="A8304">
        <v>8293</v>
      </c>
      <c r="B8304" t="s">
        <v>8418</v>
      </c>
      <c r="C8304" s="8">
        <v>150000</v>
      </c>
      <c r="E8304" t="s">
        <v>22</v>
      </c>
      <c r="F8304" t="s">
        <v>29</v>
      </c>
      <c r="G8304">
        <v>11959.21</v>
      </c>
      <c r="H8304" s="5">
        <v>300</v>
      </c>
      <c r="I8304" s="5">
        <v>2000</v>
      </c>
      <c r="J8304" t="str">
        <f t="shared" si="1032"/>
        <v>no</v>
      </c>
      <c r="K8304">
        <f t="shared" si="1033"/>
        <v>0</v>
      </c>
      <c r="L8304">
        <f t="shared" si="1034"/>
        <v>1</v>
      </c>
      <c r="M8304">
        <f t="shared" si="1035"/>
        <v>0</v>
      </c>
      <c r="N8304">
        <f t="shared" si="1036"/>
        <v>-5.4558160599027135</v>
      </c>
      <c r="O8304">
        <f t="shared" si="1037"/>
        <v>4.2713896492300599E-3</v>
      </c>
      <c r="P8304">
        <f t="shared" si="1038"/>
        <v>4.2532224787584184E-3</v>
      </c>
      <c r="Q8304">
        <f t="shared" si="1039"/>
        <v>-4.2622931583676015E-3</v>
      </c>
    </row>
    <row r="8305" spans="1:17" x14ac:dyDescent="0.25">
      <c r="A8305">
        <v>8294</v>
      </c>
      <c r="B8305" t="s">
        <v>8419</v>
      </c>
      <c r="C8305" s="8">
        <v>2</v>
      </c>
      <c r="E8305" t="s">
        <v>57</v>
      </c>
      <c r="F8305" t="s">
        <v>74</v>
      </c>
      <c r="G8305">
        <v>2393.88</v>
      </c>
      <c r="H8305" s="5">
        <v>730</v>
      </c>
      <c r="I8305" s="5">
        <v>9000</v>
      </c>
      <c r="J8305" t="str">
        <f t="shared" si="1032"/>
        <v>yes</v>
      </c>
      <c r="K8305">
        <f t="shared" si="1033"/>
        <v>0</v>
      </c>
      <c r="L8305">
        <f t="shared" si="1034"/>
        <v>0</v>
      </c>
      <c r="M8305">
        <f t="shared" si="1035"/>
        <v>0</v>
      </c>
      <c r="N8305">
        <f t="shared" si="1036"/>
        <v>-4.9863532693831756</v>
      </c>
      <c r="O8305">
        <f t="shared" si="1037"/>
        <v>6.8305282254162358E-3</v>
      </c>
      <c r="P8305">
        <f t="shared" si="1038"/>
        <v>6.7841886334687792E-3</v>
      </c>
      <c r="Q8305">
        <f t="shared" si="1039"/>
        <v>-6.8073058548944205E-3</v>
      </c>
    </row>
    <row r="8306" spans="1:17" x14ac:dyDescent="0.25">
      <c r="A8306">
        <v>8295</v>
      </c>
      <c r="B8306" t="s">
        <v>8420</v>
      </c>
      <c r="C8306" s="8">
        <v>375000</v>
      </c>
      <c r="E8306" t="s">
        <v>22</v>
      </c>
      <c r="F8306" t="s">
        <v>29</v>
      </c>
      <c r="G8306">
        <v>161239.28</v>
      </c>
      <c r="H8306" s="5">
        <v>250</v>
      </c>
      <c r="I8306" s="5">
        <v>2000</v>
      </c>
      <c r="J8306" t="str">
        <f t="shared" si="1032"/>
        <v>no</v>
      </c>
      <c r="K8306">
        <f t="shared" si="1033"/>
        <v>0</v>
      </c>
      <c r="L8306">
        <f t="shared" si="1034"/>
        <v>1</v>
      </c>
      <c r="M8306">
        <f t="shared" si="1035"/>
        <v>0</v>
      </c>
      <c r="N8306">
        <f t="shared" si="1036"/>
        <v>-6.1365660306281802</v>
      </c>
      <c r="O8306">
        <f t="shared" si="1037"/>
        <v>2.1623362801440676E-3</v>
      </c>
      <c r="P8306">
        <f t="shared" si="1038"/>
        <v>2.1576706705724855E-3</v>
      </c>
      <c r="Q8306">
        <f t="shared" si="1039"/>
        <v>-2.1600017957376966E-3</v>
      </c>
    </row>
    <row r="8307" spans="1:17" x14ac:dyDescent="0.25">
      <c r="A8307">
        <v>8296</v>
      </c>
      <c r="B8307" t="s">
        <v>8421</v>
      </c>
      <c r="C8307" s="8">
        <v>50000</v>
      </c>
      <c r="E8307" t="s">
        <v>22</v>
      </c>
      <c r="F8307" t="s">
        <v>29</v>
      </c>
      <c r="G8307">
        <v>9683.2000000000007</v>
      </c>
      <c r="H8307" s="5">
        <v>350</v>
      </c>
      <c r="I8307" s="5">
        <v>2000</v>
      </c>
      <c r="J8307" t="str">
        <f t="shared" si="1032"/>
        <v>no</v>
      </c>
      <c r="K8307">
        <f t="shared" si="1033"/>
        <v>0</v>
      </c>
      <c r="L8307">
        <f t="shared" si="1034"/>
        <v>1</v>
      </c>
      <c r="M8307">
        <f t="shared" si="1035"/>
        <v>0</v>
      </c>
      <c r="N8307">
        <f t="shared" si="1036"/>
        <v>-5.1532605173580617</v>
      </c>
      <c r="O8307">
        <f t="shared" si="1037"/>
        <v>5.7805264602463387E-3</v>
      </c>
      <c r="P8307">
        <f t="shared" si="1038"/>
        <v>5.7473040172992601E-3</v>
      </c>
      <c r="Q8307">
        <f t="shared" si="1039"/>
        <v>-5.763883323760685E-3</v>
      </c>
    </row>
    <row r="8308" spans="1:17" x14ac:dyDescent="0.25">
      <c r="A8308">
        <v>8297</v>
      </c>
      <c r="B8308" t="s">
        <v>8422</v>
      </c>
      <c r="C8308" s="8">
        <v>2</v>
      </c>
      <c r="E8308" t="s">
        <v>34</v>
      </c>
      <c r="F8308" t="s">
        <v>30</v>
      </c>
      <c r="G8308">
        <v>2730.02</v>
      </c>
      <c r="H8308" s="5">
        <v>400</v>
      </c>
      <c r="I8308" s="5">
        <v>2000</v>
      </c>
      <c r="J8308" t="str">
        <f t="shared" si="1032"/>
        <v>yes</v>
      </c>
      <c r="K8308">
        <f t="shared" si="1033"/>
        <v>0</v>
      </c>
      <c r="L8308">
        <f t="shared" si="1034"/>
        <v>0</v>
      </c>
      <c r="M8308">
        <f t="shared" si="1035"/>
        <v>1</v>
      </c>
      <c r="N8308">
        <f t="shared" si="1036"/>
        <v>-2.4455691981463676</v>
      </c>
      <c r="O8308">
        <f t="shared" si="1037"/>
        <v>8.6676784592887995E-2</v>
      </c>
      <c r="P8308">
        <f t="shared" si="1038"/>
        <v>7.976316952916275E-2</v>
      </c>
      <c r="Q8308">
        <f t="shared" si="1039"/>
        <v>-8.3124217642210008E-2</v>
      </c>
    </row>
    <row r="8309" spans="1:17" x14ac:dyDescent="0.25">
      <c r="A8309">
        <v>8298</v>
      </c>
      <c r="B8309" t="s">
        <v>8423</v>
      </c>
      <c r="C8309" s="8">
        <v>25000</v>
      </c>
      <c r="E8309" t="s">
        <v>22</v>
      </c>
      <c r="F8309" t="s">
        <v>23</v>
      </c>
      <c r="G8309">
        <v>5035.76</v>
      </c>
      <c r="H8309" s="5">
        <v>400</v>
      </c>
      <c r="I8309" s="5">
        <v>9000</v>
      </c>
      <c r="J8309" t="str">
        <f t="shared" si="1032"/>
        <v>no</v>
      </c>
      <c r="K8309">
        <f t="shared" si="1033"/>
        <v>0</v>
      </c>
      <c r="L8309">
        <f t="shared" si="1034"/>
        <v>0</v>
      </c>
      <c r="M8309">
        <f t="shared" si="1035"/>
        <v>0</v>
      </c>
      <c r="N8309">
        <f t="shared" si="1036"/>
        <v>-5.0619861039084881</v>
      </c>
      <c r="O8309">
        <f t="shared" si="1037"/>
        <v>6.3329690794522234E-3</v>
      </c>
      <c r="P8309">
        <f t="shared" si="1038"/>
        <v>6.2931149768901407E-3</v>
      </c>
      <c r="Q8309">
        <f t="shared" si="1039"/>
        <v>-6.3130000950679839E-3</v>
      </c>
    </row>
    <row r="8310" spans="1:17" x14ac:dyDescent="0.25">
      <c r="A8310">
        <v>8299</v>
      </c>
      <c r="B8310" t="s">
        <v>8424</v>
      </c>
      <c r="C8310" s="8">
        <v>35000</v>
      </c>
      <c r="E8310" t="s">
        <v>45</v>
      </c>
      <c r="F8310" t="s">
        <v>29</v>
      </c>
      <c r="G8310">
        <v>1065.1400000000001</v>
      </c>
      <c r="H8310" s="5">
        <v>300</v>
      </c>
      <c r="I8310" s="5">
        <v>9000</v>
      </c>
      <c r="J8310" t="str">
        <f t="shared" si="1032"/>
        <v>no</v>
      </c>
      <c r="K8310">
        <f t="shared" si="1033"/>
        <v>0</v>
      </c>
      <c r="L8310">
        <f t="shared" si="1034"/>
        <v>1</v>
      </c>
      <c r="M8310">
        <f t="shared" si="1035"/>
        <v>0</v>
      </c>
      <c r="N8310">
        <f t="shared" si="1036"/>
        <v>-5.107698032466609</v>
      </c>
      <c r="O8310">
        <f t="shared" si="1037"/>
        <v>6.0499937955634875E-3</v>
      </c>
      <c r="P8310">
        <f t="shared" si="1038"/>
        <v>6.0136114833999879E-3</v>
      </c>
      <c r="Q8310">
        <f t="shared" si="1039"/>
        <v>-6.0317660645934227E-3</v>
      </c>
    </row>
    <row r="8311" spans="1:17" x14ac:dyDescent="0.25">
      <c r="A8311">
        <v>8300</v>
      </c>
      <c r="B8311" t="s">
        <v>8425</v>
      </c>
      <c r="C8311" s="8">
        <v>25000</v>
      </c>
      <c r="E8311" t="s">
        <v>22</v>
      </c>
      <c r="F8311" t="s">
        <v>73</v>
      </c>
      <c r="G8311">
        <v>275.8</v>
      </c>
      <c r="H8311" s="5">
        <v>250</v>
      </c>
      <c r="I8311" s="5">
        <v>9000</v>
      </c>
      <c r="J8311" t="str">
        <f t="shared" si="1032"/>
        <v>no</v>
      </c>
      <c r="K8311">
        <f t="shared" si="1033"/>
        <v>0</v>
      </c>
      <c r="L8311">
        <f t="shared" si="1034"/>
        <v>0</v>
      </c>
      <c r="M8311">
        <f t="shared" si="1035"/>
        <v>0</v>
      </c>
      <c r="N8311">
        <f t="shared" si="1036"/>
        <v>-5.0619861039084881</v>
      </c>
      <c r="O8311">
        <f t="shared" si="1037"/>
        <v>6.3329690794522234E-3</v>
      </c>
      <c r="P8311">
        <f t="shared" si="1038"/>
        <v>6.2931149768901407E-3</v>
      </c>
      <c r="Q8311">
        <f t="shared" si="1039"/>
        <v>-6.3130000950679839E-3</v>
      </c>
    </row>
    <row r="8312" spans="1:17" x14ac:dyDescent="0.25">
      <c r="A8312">
        <v>8301</v>
      </c>
      <c r="B8312" t="s">
        <v>8426</v>
      </c>
      <c r="C8312" s="8">
        <v>2</v>
      </c>
      <c r="E8312" t="s">
        <v>57</v>
      </c>
      <c r="F8312" t="s">
        <v>74</v>
      </c>
      <c r="G8312">
        <v>499.71</v>
      </c>
      <c r="H8312" s="5">
        <v>730</v>
      </c>
      <c r="I8312" s="5">
        <v>9000</v>
      </c>
      <c r="J8312" t="str">
        <f t="shared" si="1032"/>
        <v>yes</v>
      </c>
      <c r="K8312">
        <f t="shared" si="1033"/>
        <v>0</v>
      </c>
      <c r="L8312">
        <f t="shared" si="1034"/>
        <v>0</v>
      </c>
      <c r="M8312">
        <f t="shared" si="1035"/>
        <v>0</v>
      </c>
      <c r="N8312">
        <f t="shared" si="1036"/>
        <v>-4.9863532693831756</v>
      </c>
      <c r="O8312">
        <f t="shared" si="1037"/>
        <v>6.8305282254162358E-3</v>
      </c>
      <c r="P8312">
        <f t="shared" si="1038"/>
        <v>6.7841886334687792E-3</v>
      </c>
      <c r="Q8312">
        <f t="shared" si="1039"/>
        <v>-6.8073058548944205E-3</v>
      </c>
    </row>
    <row r="8313" spans="1:17" x14ac:dyDescent="0.25">
      <c r="A8313">
        <v>8302</v>
      </c>
      <c r="B8313" t="s">
        <v>8427</v>
      </c>
      <c r="C8313" s="8">
        <v>2</v>
      </c>
      <c r="E8313" t="s">
        <v>57</v>
      </c>
      <c r="F8313" t="s">
        <v>74</v>
      </c>
      <c r="G8313">
        <v>2243.11</v>
      </c>
      <c r="H8313" s="5">
        <v>730</v>
      </c>
      <c r="I8313" s="5">
        <v>9000</v>
      </c>
      <c r="J8313" t="str">
        <f t="shared" si="1032"/>
        <v>yes</v>
      </c>
      <c r="K8313">
        <f t="shared" si="1033"/>
        <v>0</v>
      </c>
      <c r="L8313">
        <f t="shared" si="1034"/>
        <v>0</v>
      </c>
      <c r="M8313">
        <f t="shared" si="1035"/>
        <v>0</v>
      </c>
      <c r="N8313">
        <f t="shared" si="1036"/>
        <v>-4.9863532693831756</v>
      </c>
      <c r="O8313">
        <f t="shared" si="1037"/>
        <v>6.8305282254162358E-3</v>
      </c>
      <c r="P8313">
        <f t="shared" si="1038"/>
        <v>6.7841886334687792E-3</v>
      </c>
      <c r="Q8313">
        <f t="shared" si="1039"/>
        <v>-6.8073058548944205E-3</v>
      </c>
    </row>
    <row r="8314" spans="1:17" x14ac:dyDescent="0.25">
      <c r="A8314">
        <v>8303</v>
      </c>
      <c r="B8314" t="s">
        <v>8428</v>
      </c>
      <c r="C8314" s="8">
        <v>350000</v>
      </c>
      <c r="E8314" t="s">
        <v>22</v>
      </c>
      <c r="F8314" t="s">
        <v>29</v>
      </c>
      <c r="G8314">
        <v>216499.01</v>
      </c>
      <c r="H8314" s="5">
        <v>250</v>
      </c>
      <c r="I8314" s="5">
        <v>2000</v>
      </c>
      <c r="J8314" t="str">
        <f t="shared" si="1032"/>
        <v>no</v>
      </c>
      <c r="K8314">
        <f t="shared" si="1033"/>
        <v>0</v>
      </c>
      <c r="L8314">
        <f t="shared" si="1034"/>
        <v>1</v>
      </c>
      <c r="M8314">
        <f t="shared" si="1035"/>
        <v>0</v>
      </c>
      <c r="N8314">
        <f t="shared" si="1036"/>
        <v>-6.060927144992017</v>
      </c>
      <c r="O8314">
        <f t="shared" si="1037"/>
        <v>2.332237562449874E-3</v>
      </c>
      <c r="P8314">
        <f t="shared" si="1038"/>
        <v>2.3268108866991966E-3</v>
      </c>
      <c r="Q8314">
        <f t="shared" si="1039"/>
        <v>-2.3295221176480264E-3</v>
      </c>
    </row>
    <row r="8315" spans="1:17" x14ac:dyDescent="0.25">
      <c r="A8315">
        <v>8304</v>
      </c>
      <c r="B8315" t="s">
        <v>8429</v>
      </c>
      <c r="C8315" s="8">
        <v>25000</v>
      </c>
      <c r="E8315" t="s">
        <v>31</v>
      </c>
      <c r="F8315" t="s">
        <v>73</v>
      </c>
      <c r="G8315">
        <v>82.07</v>
      </c>
      <c r="H8315" s="5">
        <v>250</v>
      </c>
      <c r="I8315" s="5">
        <v>9000</v>
      </c>
      <c r="J8315" t="str">
        <f t="shared" si="1032"/>
        <v>no</v>
      </c>
      <c r="K8315">
        <f t="shared" si="1033"/>
        <v>0</v>
      </c>
      <c r="L8315">
        <f t="shared" si="1034"/>
        <v>0</v>
      </c>
      <c r="M8315">
        <f t="shared" si="1035"/>
        <v>0</v>
      </c>
      <c r="N8315">
        <f t="shared" si="1036"/>
        <v>-5.0619861039084881</v>
      </c>
      <c r="O8315">
        <f t="shared" si="1037"/>
        <v>6.3329690794522234E-3</v>
      </c>
      <c r="P8315">
        <f t="shared" si="1038"/>
        <v>6.2931149768901407E-3</v>
      </c>
      <c r="Q8315">
        <f t="shared" si="1039"/>
        <v>-6.3130000950679839E-3</v>
      </c>
    </row>
    <row r="8316" spans="1:17" x14ac:dyDescent="0.25">
      <c r="A8316">
        <v>8305</v>
      </c>
      <c r="B8316" t="s">
        <v>8430</v>
      </c>
      <c r="C8316" s="8">
        <v>2</v>
      </c>
      <c r="E8316" t="s">
        <v>34</v>
      </c>
      <c r="F8316" t="s">
        <v>30</v>
      </c>
      <c r="G8316">
        <v>3231.14</v>
      </c>
      <c r="H8316" s="5">
        <v>300</v>
      </c>
      <c r="I8316" s="5">
        <v>2000</v>
      </c>
      <c r="J8316" t="str">
        <f t="shared" si="1032"/>
        <v>yes</v>
      </c>
      <c r="K8316">
        <f t="shared" si="1033"/>
        <v>0</v>
      </c>
      <c r="L8316">
        <f t="shared" si="1034"/>
        <v>0</v>
      </c>
      <c r="M8316">
        <f t="shared" si="1035"/>
        <v>1</v>
      </c>
      <c r="N8316">
        <f t="shared" si="1036"/>
        <v>-2.4455691981463676</v>
      </c>
      <c r="O8316">
        <f t="shared" si="1037"/>
        <v>8.6676784592887995E-2</v>
      </c>
      <c r="P8316">
        <f t="shared" si="1038"/>
        <v>7.976316952916275E-2</v>
      </c>
      <c r="Q8316">
        <f t="shared" si="1039"/>
        <v>-8.3124217642210008E-2</v>
      </c>
    </row>
    <row r="8317" spans="1:17" x14ac:dyDescent="0.25">
      <c r="A8317">
        <v>8306</v>
      </c>
      <c r="B8317" t="s">
        <v>8431</v>
      </c>
      <c r="C8317" s="8">
        <v>25000</v>
      </c>
      <c r="E8317" t="s">
        <v>22</v>
      </c>
      <c r="F8317" t="s">
        <v>73</v>
      </c>
      <c r="G8317">
        <v>1281.6400000000001</v>
      </c>
      <c r="H8317" s="5">
        <v>200</v>
      </c>
      <c r="I8317" s="5">
        <v>9000</v>
      </c>
      <c r="J8317" t="str">
        <f t="shared" si="1032"/>
        <v>no</v>
      </c>
      <c r="K8317">
        <f t="shared" si="1033"/>
        <v>0</v>
      </c>
      <c r="L8317">
        <f t="shared" si="1034"/>
        <v>0</v>
      </c>
      <c r="M8317">
        <f t="shared" si="1035"/>
        <v>0</v>
      </c>
      <c r="N8317">
        <f t="shared" si="1036"/>
        <v>-5.0619861039084881</v>
      </c>
      <c r="O8317">
        <f t="shared" si="1037"/>
        <v>6.3329690794522234E-3</v>
      </c>
      <c r="P8317">
        <f t="shared" si="1038"/>
        <v>6.2931149768901407E-3</v>
      </c>
      <c r="Q8317">
        <f t="shared" si="1039"/>
        <v>-6.3130000950679839E-3</v>
      </c>
    </row>
    <row r="8318" spans="1:17" x14ac:dyDescent="0.25">
      <c r="A8318">
        <v>8307</v>
      </c>
      <c r="B8318" t="s">
        <v>8432</v>
      </c>
      <c r="C8318" s="8">
        <v>25000</v>
      </c>
      <c r="E8318" t="s">
        <v>22</v>
      </c>
      <c r="F8318" t="s">
        <v>73</v>
      </c>
      <c r="G8318">
        <v>168.2</v>
      </c>
      <c r="H8318" s="5">
        <v>200</v>
      </c>
      <c r="I8318" s="5">
        <v>9000</v>
      </c>
      <c r="J8318" t="str">
        <f t="shared" si="1032"/>
        <v>no</v>
      </c>
      <c r="K8318">
        <f t="shared" si="1033"/>
        <v>0</v>
      </c>
      <c r="L8318">
        <f t="shared" si="1034"/>
        <v>0</v>
      </c>
      <c r="M8318">
        <f t="shared" si="1035"/>
        <v>0</v>
      </c>
      <c r="N8318">
        <f t="shared" si="1036"/>
        <v>-5.0619861039084881</v>
      </c>
      <c r="O8318">
        <f t="shared" si="1037"/>
        <v>6.3329690794522234E-3</v>
      </c>
      <c r="P8318">
        <f t="shared" si="1038"/>
        <v>6.2931149768901407E-3</v>
      </c>
      <c r="Q8318">
        <f t="shared" si="1039"/>
        <v>-6.3130000950679839E-3</v>
      </c>
    </row>
    <row r="8319" spans="1:17" x14ac:dyDescent="0.25">
      <c r="A8319">
        <v>8308</v>
      </c>
      <c r="B8319" t="s">
        <v>8433</v>
      </c>
      <c r="C8319" s="8">
        <v>1000000</v>
      </c>
      <c r="E8319" t="s">
        <v>22</v>
      </c>
      <c r="F8319" t="s">
        <v>29</v>
      </c>
      <c r="G8319">
        <v>23681.78</v>
      </c>
      <c r="H8319" s="5">
        <v>300</v>
      </c>
      <c r="I8319" s="5">
        <v>2000</v>
      </c>
      <c r="J8319" t="str">
        <f t="shared" si="1032"/>
        <v>no</v>
      </c>
      <c r="K8319">
        <f t="shared" si="1033"/>
        <v>0</v>
      </c>
      <c r="L8319">
        <f t="shared" si="1034"/>
        <v>1</v>
      </c>
      <c r="M8319">
        <f t="shared" si="1035"/>
        <v>0</v>
      </c>
      <c r="N8319">
        <f t="shared" si="1036"/>
        <v>-8.0275381715322531</v>
      </c>
      <c r="O8319">
        <f t="shared" si="1037"/>
        <v>3.2635064008745953E-4</v>
      </c>
      <c r="P8319">
        <f t="shared" si="1038"/>
        <v>3.2624417009372464E-4</v>
      </c>
      <c r="Q8319">
        <f t="shared" si="1039"/>
        <v>-3.2629739930046842E-4</v>
      </c>
    </row>
    <row r="8320" spans="1:17" x14ac:dyDescent="0.25">
      <c r="A8320">
        <v>8309</v>
      </c>
      <c r="B8320" t="s">
        <v>8434</v>
      </c>
      <c r="C8320" s="8">
        <v>25000</v>
      </c>
      <c r="E8320" t="s">
        <v>40</v>
      </c>
      <c r="F8320" t="s">
        <v>20</v>
      </c>
      <c r="G8320">
        <v>5388.55</v>
      </c>
      <c r="H8320" s="5">
        <v>250</v>
      </c>
      <c r="I8320" s="5">
        <v>9000</v>
      </c>
      <c r="J8320" t="str">
        <f t="shared" si="1032"/>
        <v>no</v>
      </c>
      <c r="K8320">
        <f t="shared" si="1033"/>
        <v>0</v>
      </c>
      <c r="L8320">
        <f t="shared" si="1034"/>
        <v>0</v>
      </c>
      <c r="M8320">
        <f t="shared" si="1035"/>
        <v>0</v>
      </c>
      <c r="N8320">
        <f t="shared" si="1036"/>
        <v>-5.0619861039084881</v>
      </c>
      <c r="O8320">
        <f t="shared" si="1037"/>
        <v>6.3329690794522234E-3</v>
      </c>
      <c r="P8320">
        <f t="shared" si="1038"/>
        <v>6.2931149768901407E-3</v>
      </c>
      <c r="Q8320">
        <f t="shared" si="1039"/>
        <v>-6.3130000950679839E-3</v>
      </c>
    </row>
    <row r="8321" spans="1:17" x14ac:dyDescent="0.25">
      <c r="A8321">
        <v>8310</v>
      </c>
      <c r="B8321" t="s">
        <v>8435</v>
      </c>
      <c r="C8321" s="8">
        <v>230000</v>
      </c>
      <c r="E8321" t="s">
        <v>22</v>
      </c>
      <c r="F8321" t="s">
        <v>29</v>
      </c>
      <c r="G8321">
        <v>126317.61</v>
      </c>
      <c r="H8321" s="5">
        <v>250</v>
      </c>
      <c r="I8321" s="5">
        <v>2000</v>
      </c>
      <c r="J8321" t="str">
        <f t="shared" si="1032"/>
        <v>no</v>
      </c>
      <c r="K8321">
        <f t="shared" si="1033"/>
        <v>0</v>
      </c>
      <c r="L8321">
        <f t="shared" si="1034"/>
        <v>1</v>
      </c>
      <c r="M8321">
        <f t="shared" si="1035"/>
        <v>0</v>
      </c>
      <c r="N8321">
        <f t="shared" si="1036"/>
        <v>-5.6978604939384354</v>
      </c>
      <c r="O8321">
        <f t="shared" si="1037"/>
        <v>3.3531318343690587E-3</v>
      </c>
      <c r="P8321">
        <f t="shared" si="1038"/>
        <v>3.341925916191374E-3</v>
      </c>
      <c r="Q8321">
        <f t="shared" si="1039"/>
        <v>-3.3475226232718325E-3</v>
      </c>
    </row>
    <row r="8322" spans="1:17" x14ac:dyDescent="0.25">
      <c r="A8322">
        <v>8311</v>
      </c>
      <c r="B8322" t="s">
        <v>8436</v>
      </c>
      <c r="C8322" s="8">
        <v>2</v>
      </c>
      <c r="E8322" t="s">
        <v>57</v>
      </c>
      <c r="F8322" t="s">
        <v>74</v>
      </c>
      <c r="G8322">
        <v>193.22</v>
      </c>
      <c r="H8322" s="5">
        <v>730</v>
      </c>
      <c r="I8322" s="5">
        <v>9000</v>
      </c>
      <c r="J8322" t="str">
        <f t="shared" si="1032"/>
        <v>yes</v>
      </c>
      <c r="K8322">
        <f t="shared" si="1033"/>
        <v>0</v>
      </c>
      <c r="L8322">
        <f t="shared" si="1034"/>
        <v>0</v>
      </c>
      <c r="M8322">
        <f t="shared" si="1035"/>
        <v>0</v>
      </c>
      <c r="N8322">
        <f t="shared" si="1036"/>
        <v>-4.9863532693831756</v>
      </c>
      <c r="O8322">
        <f t="shared" si="1037"/>
        <v>6.8305282254162358E-3</v>
      </c>
      <c r="P8322">
        <f t="shared" si="1038"/>
        <v>6.7841886334687792E-3</v>
      </c>
      <c r="Q8322">
        <f t="shared" si="1039"/>
        <v>-6.8073058548944205E-3</v>
      </c>
    </row>
    <row r="8323" spans="1:17" x14ac:dyDescent="0.25">
      <c r="A8323">
        <v>8312</v>
      </c>
      <c r="B8323" t="s">
        <v>8437</v>
      </c>
      <c r="C8323" s="8">
        <v>75000</v>
      </c>
      <c r="E8323" t="s">
        <v>56</v>
      </c>
      <c r="F8323" t="s">
        <v>29</v>
      </c>
      <c r="G8323">
        <v>239025.67</v>
      </c>
      <c r="H8323" s="5">
        <v>200</v>
      </c>
      <c r="I8323" s="5">
        <v>2000</v>
      </c>
      <c r="J8323" t="str">
        <f t="shared" si="1032"/>
        <v>yes</v>
      </c>
      <c r="K8323">
        <f t="shared" si="1033"/>
        <v>0</v>
      </c>
      <c r="L8323">
        <f t="shared" si="1034"/>
        <v>1</v>
      </c>
      <c r="M8323">
        <f t="shared" si="1035"/>
        <v>0</v>
      </c>
      <c r="N8323">
        <f t="shared" si="1036"/>
        <v>-5.2288994029942248</v>
      </c>
      <c r="O8323">
        <f t="shared" si="1037"/>
        <v>5.3594206201676622E-3</v>
      </c>
      <c r="P8323">
        <f t="shared" si="1038"/>
        <v>5.3308503508741594E-3</v>
      </c>
      <c r="Q8323">
        <f t="shared" si="1039"/>
        <v>-5.3451100336729179E-3</v>
      </c>
    </row>
    <row r="8324" spans="1:17" x14ac:dyDescent="0.25">
      <c r="A8324">
        <v>8313</v>
      </c>
      <c r="B8324" t="s">
        <v>8438</v>
      </c>
      <c r="C8324" s="8">
        <v>500000</v>
      </c>
      <c r="E8324" t="s">
        <v>22</v>
      </c>
      <c r="F8324" t="s">
        <v>29</v>
      </c>
      <c r="G8324">
        <v>258563.83</v>
      </c>
      <c r="H8324" s="5">
        <v>350</v>
      </c>
      <c r="I8324" s="5">
        <v>2000</v>
      </c>
      <c r="J8324" t="str">
        <f t="shared" si="1032"/>
        <v>no</v>
      </c>
      <c r="K8324">
        <f t="shared" si="1033"/>
        <v>0</v>
      </c>
      <c r="L8324">
        <f t="shared" si="1034"/>
        <v>1</v>
      </c>
      <c r="M8324">
        <f t="shared" si="1035"/>
        <v>0</v>
      </c>
      <c r="N8324">
        <f t="shared" si="1036"/>
        <v>-6.5147604588089951</v>
      </c>
      <c r="O8324">
        <f t="shared" si="1037"/>
        <v>1.481410715858377E-3</v>
      </c>
      <c r="P8324">
        <f t="shared" si="1038"/>
        <v>1.4792193844112048E-3</v>
      </c>
      <c r="Q8324">
        <f t="shared" si="1039"/>
        <v>-1.4803145094915374E-3</v>
      </c>
    </row>
    <row r="8325" spans="1:17" x14ac:dyDescent="0.25">
      <c r="A8325">
        <v>8314</v>
      </c>
      <c r="B8325" t="s">
        <v>8439</v>
      </c>
      <c r="C8325" s="8">
        <v>25000</v>
      </c>
      <c r="E8325" t="s">
        <v>22</v>
      </c>
      <c r="F8325" t="s">
        <v>73</v>
      </c>
      <c r="G8325">
        <v>250.41</v>
      </c>
      <c r="H8325" s="5">
        <v>250</v>
      </c>
      <c r="I8325" s="5">
        <v>9000</v>
      </c>
      <c r="J8325" t="str">
        <f t="shared" si="1032"/>
        <v>no</v>
      </c>
      <c r="K8325">
        <f t="shared" si="1033"/>
        <v>0</v>
      </c>
      <c r="L8325">
        <f t="shared" si="1034"/>
        <v>0</v>
      </c>
      <c r="M8325">
        <f t="shared" si="1035"/>
        <v>0</v>
      </c>
      <c r="N8325">
        <f t="shared" si="1036"/>
        <v>-5.0619861039084881</v>
      </c>
      <c r="O8325">
        <f t="shared" si="1037"/>
        <v>6.3329690794522234E-3</v>
      </c>
      <c r="P8325">
        <f t="shared" si="1038"/>
        <v>6.2931149768901407E-3</v>
      </c>
      <c r="Q8325">
        <f t="shared" si="1039"/>
        <v>-6.3130000950679839E-3</v>
      </c>
    </row>
    <row r="8326" spans="1:17" x14ac:dyDescent="0.25">
      <c r="A8326">
        <v>8315</v>
      </c>
      <c r="B8326" t="s">
        <v>8440</v>
      </c>
      <c r="C8326" s="8">
        <v>75000</v>
      </c>
      <c r="E8326" t="s">
        <v>31</v>
      </c>
      <c r="F8326" t="s">
        <v>29</v>
      </c>
      <c r="G8326">
        <v>56756.74</v>
      </c>
      <c r="H8326" s="5">
        <v>200</v>
      </c>
      <c r="I8326" s="5">
        <v>3000</v>
      </c>
      <c r="J8326" t="str">
        <f t="shared" si="1032"/>
        <v>no</v>
      </c>
      <c r="K8326">
        <f t="shared" si="1033"/>
        <v>0</v>
      </c>
      <c r="L8326">
        <f t="shared" si="1034"/>
        <v>1</v>
      </c>
      <c r="M8326">
        <f t="shared" si="1035"/>
        <v>0</v>
      </c>
      <c r="N8326">
        <f t="shared" si="1036"/>
        <v>-5.2288738096356884</v>
      </c>
      <c r="O8326">
        <f t="shared" si="1037"/>
        <v>5.3595577874964205E-3</v>
      </c>
      <c r="P8326">
        <f t="shared" si="1038"/>
        <v>5.330986059645413E-3</v>
      </c>
      <c r="Q8326">
        <f t="shared" si="1039"/>
        <v>-5.3452464697739442E-3</v>
      </c>
    </row>
    <row r="8327" spans="1:17" x14ac:dyDescent="0.25">
      <c r="A8327">
        <v>8316</v>
      </c>
      <c r="B8327" t="s">
        <v>8441</v>
      </c>
      <c r="C8327" s="8">
        <v>150000</v>
      </c>
      <c r="E8327" t="s">
        <v>22</v>
      </c>
      <c r="F8327" t="s">
        <v>29</v>
      </c>
      <c r="G8327">
        <v>63652.79</v>
      </c>
      <c r="H8327" s="5">
        <v>200</v>
      </c>
      <c r="I8327" s="5">
        <v>2000</v>
      </c>
      <c r="J8327" t="str">
        <f t="shared" si="1032"/>
        <v>no</v>
      </c>
      <c r="K8327">
        <f t="shared" si="1033"/>
        <v>0</v>
      </c>
      <c r="L8327">
        <f t="shared" si="1034"/>
        <v>1</v>
      </c>
      <c r="M8327">
        <f t="shared" si="1035"/>
        <v>0</v>
      </c>
      <c r="N8327">
        <f t="shared" si="1036"/>
        <v>-5.4558160599027135</v>
      </c>
      <c r="O8327">
        <f t="shared" si="1037"/>
        <v>4.2713896492300599E-3</v>
      </c>
      <c r="P8327">
        <f t="shared" si="1038"/>
        <v>4.2532224787584184E-3</v>
      </c>
      <c r="Q8327">
        <f t="shared" si="1039"/>
        <v>-4.2622931583676015E-3</v>
      </c>
    </row>
    <row r="8328" spans="1:17" x14ac:dyDescent="0.25">
      <c r="A8328">
        <v>8317</v>
      </c>
      <c r="B8328" t="s">
        <v>8442</v>
      </c>
      <c r="C8328" s="8">
        <v>240000</v>
      </c>
      <c r="E8328" t="s">
        <v>22</v>
      </c>
      <c r="F8328" t="s">
        <v>29</v>
      </c>
      <c r="G8328">
        <v>127406.05</v>
      </c>
      <c r="H8328" s="5">
        <v>300</v>
      </c>
      <c r="I8328" s="5">
        <v>2000</v>
      </c>
      <c r="J8328" t="str">
        <f t="shared" si="1032"/>
        <v>no</v>
      </c>
      <c r="K8328">
        <f t="shared" si="1033"/>
        <v>0</v>
      </c>
      <c r="L8328">
        <f t="shared" si="1034"/>
        <v>1</v>
      </c>
      <c r="M8328">
        <f t="shared" si="1035"/>
        <v>0</v>
      </c>
      <c r="N8328">
        <f t="shared" si="1036"/>
        <v>-5.7281160481929003</v>
      </c>
      <c r="O8328">
        <f t="shared" si="1037"/>
        <v>3.2532003366370988E-3</v>
      </c>
      <c r="P8328">
        <f t="shared" si="1038"/>
        <v>3.2426513421990604E-3</v>
      </c>
      <c r="Q8328">
        <f t="shared" si="1039"/>
        <v>-3.2479201290381635E-3</v>
      </c>
    </row>
    <row r="8329" spans="1:17" x14ac:dyDescent="0.25">
      <c r="A8329">
        <v>8318</v>
      </c>
      <c r="B8329" t="s">
        <v>8443</v>
      </c>
      <c r="C8329" s="8">
        <v>2</v>
      </c>
      <c r="E8329" t="s">
        <v>57</v>
      </c>
      <c r="F8329" t="s">
        <v>74</v>
      </c>
      <c r="G8329">
        <v>433.94</v>
      </c>
      <c r="H8329" s="5">
        <v>730</v>
      </c>
      <c r="I8329" s="5">
        <v>9000</v>
      </c>
      <c r="J8329" t="str">
        <f t="shared" si="1032"/>
        <v>yes</v>
      </c>
      <c r="K8329">
        <f t="shared" si="1033"/>
        <v>0</v>
      </c>
      <c r="L8329">
        <f t="shared" si="1034"/>
        <v>0</v>
      </c>
      <c r="M8329">
        <f t="shared" si="1035"/>
        <v>0</v>
      </c>
      <c r="N8329">
        <f t="shared" si="1036"/>
        <v>-4.9863532693831756</v>
      </c>
      <c r="O8329">
        <f t="shared" si="1037"/>
        <v>6.8305282254162358E-3</v>
      </c>
      <c r="P8329">
        <f t="shared" si="1038"/>
        <v>6.7841886334687792E-3</v>
      </c>
      <c r="Q8329">
        <f t="shared" si="1039"/>
        <v>-6.8073058548944205E-3</v>
      </c>
    </row>
    <row r="8330" spans="1:17" x14ac:dyDescent="0.25">
      <c r="A8330">
        <v>8319</v>
      </c>
      <c r="B8330" t="s">
        <v>8444</v>
      </c>
      <c r="C8330" s="8">
        <v>25000</v>
      </c>
      <c r="E8330" t="s">
        <v>22</v>
      </c>
      <c r="F8330" t="s">
        <v>73</v>
      </c>
      <c r="G8330">
        <v>171.17</v>
      </c>
      <c r="H8330" s="5">
        <v>200</v>
      </c>
      <c r="I8330" s="5">
        <v>9000</v>
      </c>
      <c r="J8330" t="str">
        <f t="shared" si="1032"/>
        <v>no</v>
      </c>
      <c r="K8330">
        <f t="shared" si="1033"/>
        <v>0</v>
      </c>
      <c r="L8330">
        <f t="shared" si="1034"/>
        <v>0</v>
      </c>
      <c r="M8330">
        <f t="shared" si="1035"/>
        <v>0</v>
      </c>
      <c r="N8330">
        <f t="shared" si="1036"/>
        <v>-5.0619861039084881</v>
      </c>
      <c r="O8330">
        <f t="shared" si="1037"/>
        <v>6.3329690794522234E-3</v>
      </c>
      <c r="P8330">
        <f t="shared" si="1038"/>
        <v>6.2931149768901407E-3</v>
      </c>
      <c r="Q8330">
        <f t="shared" si="1039"/>
        <v>-6.3130000950679839E-3</v>
      </c>
    </row>
    <row r="8331" spans="1:17" x14ac:dyDescent="0.25">
      <c r="A8331">
        <v>8320</v>
      </c>
      <c r="B8331" t="s">
        <v>8445</v>
      </c>
      <c r="C8331" s="8">
        <v>2</v>
      </c>
      <c r="E8331" t="s">
        <v>57</v>
      </c>
      <c r="F8331" t="s">
        <v>74</v>
      </c>
      <c r="G8331">
        <v>1798.57</v>
      </c>
      <c r="H8331" s="5">
        <v>730</v>
      </c>
      <c r="I8331" s="5">
        <v>9000</v>
      </c>
      <c r="J8331" t="str">
        <f t="shared" si="1032"/>
        <v>yes</v>
      </c>
      <c r="K8331">
        <f t="shared" si="1033"/>
        <v>0</v>
      </c>
      <c r="L8331">
        <f t="shared" si="1034"/>
        <v>0</v>
      </c>
      <c r="M8331">
        <f t="shared" si="1035"/>
        <v>0</v>
      </c>
      <c r="N8331">
        <f t="shared" si="1036"/>
        <v>-4.9863532693831756</v>
      </c>
      <c r="O8331">
        <f t="shared" si="1037"/>
        <v>6.8305282254162358E-3</v>
      </c>
      <c r="P8331">
        <f t="shared" si="1038"/>
        <v>6.7841886334687792E-3</v>
      </c>
      <c r="Q8331">
        <f t="shared" si="1039"/>
        <v>-6.8073058548944205E-3</v>
      </c>
    </row>
    <row r="8332" spans="1:17" x14ac:dyDescent="0.25">
      <c r="A8332">
        <v>8321</v>
      </c>
      <c r="B8332" t="s">
        <v>8446</v>
      </c>
      <c r="C8332" s="8">
        <v>25000</v>
      </c>
      <c r="E8332" t="s">
        <v>22</v>
      </c>
      <c r="F8332" t="s">
        <v>29</v>
      </c>
      <c r="G8332">
        <v>135.91999999999999</v>
      </c>
      <c r="H8332" s="5">
        <v>250</v>
      </c>
      <c r="I8332" s="5">
        <v>9000</v>
      </c>
      <c r="J8332" t="str">
        <f t="shared" ref="J8332:J8395" si="1040">IF(G8332/C8332&gt;=0.85, "yes", "no")</f>
        <v>no</v>
      </c>
      <c r="K8332">
        <f t="shared" ref="K8332:K8395" si="1041">IF(OR(H8332=500, H8332=600), 1, 0)</f>
        <v>0</v>
      </c>
      <c r="L8332">
        <f t="shared" ref="L8332:L8395" si="1042">IF(F8332="ZDD", 1, 0)</f>
        <v>1</v>
      </c>
      <c r="M8332">
        <f t="shared" ref="M8332:M8395" si="1043">IF(OR(E8332="ZP07", E8332="ZP28",E8332="ZP32",E8332="ZP45",E8332="ZPPY",E8332="ZSPP",E8332="ZXP1",E8332="ZXX7",E8332="ZYPP",E8332="ZYSP",E8332="ZYWP"),1,0)</f>
        <v>0</v>
      </c>
      <c r="N8332">
        <f t="shared" ref="N8332:N8395" si="1044">$P$3+$P$4*L8332+$P$5*(C8332/10000000)+$P$6*(I8332/10000000)+$P$7*M8332</f>
        <v>-5.0774424782121441</v>
      </c>
      <c r="O8332">
        <f t="shared" ref="O8332:O8395" si="1045">EXP(N8332)</f>
        <v>6.23583692807856E-3</v>
      </c>
      <c r="P8332">
        <f t="shared" ref="P8332:P8395" si="1046">O8332/(1+O8332)</f>
        <v>6.1971922478092686E-3</v>
      </c>
      <c r="Q8332">
        <f t="shared" ref="Q8332:Q8395" si="1047">K8332*LN(P8332)+(1-K8332)*LN(1-P8332)</f>
        <v>-6.216474549050232E-3</v>
      </c>
    </row>
    <row r="8333" spans="1:17" x14ac:dyDescent="0.25">
      <c r="A8333">
        <v>8322</v>
      </c>
      <c r="B8333" t="s">
        <v>8447</v>
      </c>
      <c r="C8333" s="8">
        <v>240000</v>
      </c>
      <c r="E8333" t="s">
        <v>22</v>
      </c>
      <c r="F8333" t="s">
        <v>29</v>
      </c>
      <c r="G8333">
        <v>57952.11</v>
      </c>
      <c r="H8333" s="5">
        <v>200</v>
      </c>
      <c r="I8333" s="5">
        <v>2000</v>
      </c>
      <c r="J8333" t="str">
        <f t="shared" si="1040"/>
        <v>no</v>
      </c>
      <c r="K8333">
        <f t="shared" si="1041"/>
        <v>0</v>
      </c>
      <c r="L8333">
        <f t="shared" si="1042"/>
        <v>1</v>
      </c>
      <c r="M8333">
        <f t="shared" si="1043"/>
        <v>0</v>
      </c>
      <c r="N8333">
        <f t="shared" si="1044"/>
        <v>-5.7281160481929003</v>
      </c>
      <c r="O8333">
        <f t="shared" si="1045"/>
        <v>3.2532003366370988E-3</v>
      </c>
      <c r="P8333">
        <f t="shared" si="1046"/>
        <v>3.2426513421990604E-3</v>
      </c>
      <c r="Q8333">
        <f t="shared" si="1047"/>
        <v>-3.2479201290381635E-3</v>
      </c>
    </row>
    <row r="8334" spans="1:17" x14ac:dyDescent="0.25">
      <c r="A8334">
        <v>8323</v>
      </c>
      <c r="B8334" t="s">
        <v>8448</v>
      </c>
      <c r="C8334" s="8">
        <v>2</v>
      </c>
      <c r="E8334" t="s">
        <v>57</v>
      </c>
      <c r="F8334" t="s">
        <v>74</v>
      </c>
      <c r="G8334">
        <v>101.64</v>
      </c>
      <c r="H8334" s="5">
        <v>730</v>
      </c>
      <c r="I8334" s="5">
        <v>9000</v>
      </c>
      <c r="J8334" t="str">
        <f t="shared" si="1040"/>
        <v>yes</v>
      </c>
      <c r="K8334">
        <f t="shared" si="1041"/>
        <v>0</v>
      </c>
      <c r="L8334">
        <f t="shared" si="1042"/>
        <v>0</v>
      </c>
      <c r="M8334">
        <f t="shared" si="1043"/>
        <v>0</v>
      </c>
      <c r="N8334">
        <f t="shared" si="1044"/>
        <v>-4.9863532693831756</v>
      </c>
      <c r="O8334">
        <f t="shared" si="1045"/>
        <v>6.8305282254162358E-3</v>
      </c>
      <c r="P8334">
        <f t="shared" si="1046"/>
        <v>6.7841886334687792E-3</v>
      </c>
      <c r="Q8334">
        <f t="shared" si="1047"/>
        <v>-6.8073058548944205E-3</v>
      </c>
    </row>
    <row r="8335" spans="1:17" x14ac:dyDescent="0.25">
      <c r="A8335">
        <v>8324</v>
      </c>
      <c r="B8335" t="s">
        <v>8449</v>
      </c>
      <c r="C8335" s="8">
        <v>25000</v>
      </c>
      <c r="E8335" t="s">
        <v>31</v>
      </c>
      <c r="F8335" t="s">
        <v>29</v>
      </c>
      <c r="G8335">
        <v>63.73</v>
      </c>
      <c r="H8335" s="5">
        <v>200</v>
      </c>
      <c r="I8335" s="5">
        <v>9000</v>
      </c>
      <c r="J8335" t="str">
        <f t="shared" si="1040"/>
        <v>no</v>
      </c>
      <c r="K8335">
        <f t="shared" si="1041"/>
        <v>0</v>
      </c>
      <c r="L8335">
        <f t="shared" si="1042"/>
        <v>1</v>
      </c>
      <c r="M8335">
        <f t="shared" si="1043"/>
        <v>0</v>
      </c>
      <c r="N8335">
        <f t="shared" si="1044"/>
        <v>-5.0774424782121441</v>
      </c>
      <c r="O8335">
        <f t="shared" si="1045"/>
        <v>6.23583692807856E-3</v>
      </c>
      <c r="P8335">
        <f t="shared" si="1046"/>
        <v>6.1971922478092686E-3</v>
      </c>
      <c r="Q8335">
        <f t="shared" si="1047"/>
        <v>-6.216474549050232E-3</v>
      </c>
    </row>
    <row r="8336" spans="1:17" x14ac:dyDescent="0.25">
      <c r="A8336">
        <v>8325</v>
      </c>
      <c r="B8336" t="s">
        <v>8450</v>
      </c>
      <c r="C8336" s="8">
        <v>250000</v>
      </c>
      <c r="E8336" t="s">
        <v>22</v>
      </c>
      <c r="F8336" t="s">
        <v>29</v>
      </c>
      <c r="G8336">
        <v>279591.3</v>
      </c>
      <c r="H8336" s="5">
        <v>250</v>
      </c>
      <c r="I8336" s="5">
        <v>2000</v>
      </c>
      <c r="J8336" t="str">
        <f t="shared" si="1040"/>
        <v>yes</v>
      </c>
      <c r="K8336">
        <f t="shared" si="1041"/>
        <v>0</v>
      </c>
      <c r="L8336">
        <f t="shared" si="1042"/>
        <v>1</v>
      </c>
      <c r="M8336">
        <f t="shared" si="1043"/>
        <v>0</v>
      </c>
      <c r="N8336">
        <f t="shared" si="1044"/>
        <v>-5.7583716024473652</v>
      </c>
      <c r="O8336">
        <f t="shared" si="1045"/>
        <v>3.1562470409956722E-3</v>
      </c>
      <c r="P8336">
        <f t="shared" si="1046"/>
        <v>3.1463164888875851E-3</v>
      </c>
      <c r="Q8336">
        <f t="shared" si="1047"/>
        <v>-3.151276549290742E-3</v>
      </c>
    </row>
    <row r="8337" spans="1:17" x14ac:dyDescent="0.25">
      <c r="A8337">
        <v>8326</v>
      </c>
      <c r="B8337" t="s">
        <v>8451</v>
      </c>
      <c r="C8337" s="8">
        <v>25000</v>
      </c>
      <c r="E8337" t="s">
        <v>22</v>
      </c>
      <c r="F8337" t="s">
        <v>73</v>
      </c>
      <c r="G8337">
        <v>1112.06</v>
      </c>
      <c r="H8337" s="5">
        <v>200</v>
      </c>
      <c r="I8337" s="5">
        <v>9000</v>
      </c>
      <c r="J8337" t="str">
        <f t="shared" si="1040"/>
        <v>no</v>
      </c>
      <c r="K8337">
        <f t="shared" si="1041"/>
        <v>0</v>
      </c>
      <c r="L8337">
        <f t="shared" si="1042"/>
        <v>0</v>
      </c>
      <c r="M8337">
        <f t="shared" si="1043"/>
        <v>0</v>
      </c>
      <c r="N8337">
        <f t="shared" si="1044"/>
        <v>-5.0619861039084881</v>
      </c>
      <c r="O8337">
        <f t="shared" si="1045"/>
        <v>6.3329690794522234E-3</v>
      </c>
      <c r="P8337">
        <f t="shared" si="1046"/>
        <v>6.2931149768901407E-3</v>
      </c>
      <c r="Q8337">
        <f t="shared" si="1047"/>
        <v>-6.3130000950679839E-3</v>
      </c>
    </row>
    <row r="8338" spans="1:17" x14ac:dyDescent="0.25">
      <c r="A8338">
        <v>8327</v>
      </c>
      <c r="B8338" t="s">
        <v>8452</v>
      </c>
      <c r="C8338" s="8">
        <v>2</v>
      </c>
      <c r="E8338" t="s">
        <v>34</v>
      </c>
      <c r="F8338" t="s">
        <v>30</v>
      </c>
      <c r="G8338">
        <v>5739.04</v>
      </c>
      <c r="H8338" s="5">
        <v>400</v>
      </c>
      <c r="I8338" s="5">
        <v>2000</v>
      </c>
      <c r="J8338" t="str">
        <f t="shared" si="1040"/>
        <v>yes</v>
      </c>
      <c r="K8338">
        <f t="shared" si="1041"/>
        <v>0</v>
      </c>
      <c r="L8338">
        <f t="shared" si="1042"/>
        <v>0</v>
      </c>
      <c r="M8338">
        <f t="shared" si="1043"/>
        <v>1</v>
      </c>
      <c r="N8338">
        <f t="shared" si="1044"/>
        <v>-2.4455691981463676</v>
      </c>
      <c r="O8338">
        <f t="shared" si="1045"/>
        <v>8.6676784592887995E-2</v>
      </c>
      <c r="P8338">
        <f t="shared" si="1046"/>
        <v>7.976316952916275E-2</v>
      </c>
      <c r="Q8338">
        <f t="shared" si="1047"/>
        <v>-8.3124217642210008E-2</v>
      </c>
    </row>
    <row r="8339" spans="1:17" x14ac:dyDescent="0.25">
      <c r="A8339">
        <v>8328</v>
      </c>
      <c r="B8339" t="s">
        <v>8453</v>
      </c>
      <c r="C8339" s="8">
        <v>300000</v>
      </c>
      <c r="E8339" t="s">
        <v>22</v>
      </c>
      <c r="F8339" t="s">
        <v>29</v>
      </c>
      <c r="G8339">
        <v>51697.71</v>
      </c>
      <c r="H8339" s="5">
        <v>200</v>
      </c>
      <c r="I8339" s="5">
        <v>2000</v>
      </c>
      <c r="J8339" t="str">
        <f t="shared" si="1040"/>
        <v>no</v>
      </c>
      <c r="K8339">
        <f t="shared" si="1041"/>
        <v>0</v>
      </c>
      <c r="L8339">
        <f t="shared" si="1042"/>
        <v>1</v>
      </c>
      <c r="M8339">
        <f t="shared" si="1043"/>
        <v>0</v>
      </c>
      <c r="N8339">
        <f t="shared" si="1044"/>
        <v>-5.9096493737196916</v>
      </c>
      <c r="O8339">
        <f t="shared" si="1045"/>
        <v>2.7131380181224414E-3</v>
      </c>
      <c r="P8339">
        <f t="shared" si="1046"/>
        <v>2.7057968179064647E-3</v>
      </c>
      <c r="Q8339">
        <f t="shared" si="1047"/>
        <v>-2.7094641028955597E-3</v>
      </c>
    </row>
    <row r="8340" spans="1:17" x14ac:dyDescent="0.25">
      <c r="A8340">
        <v>8329</v>
      </c>
      <c r="B8340" t="s">
        <v>8454</v>
      </c>
      <c r="C8340" s="8">
        <v>2</v>
      </c>
      <c r="E8340" t="s">
        <v>57</v>
      </c>
      <c r="F8340" t="s">
        <v>74</v>
      </c>
      <c r="G8340">
        <v>97.78</v>
      </c>
      <c r="H8340" s="5">
        <v>730</v>
      </c>
      <c r="I8340" s="5">
        <v>9000</v>
      </c>
      <c r="J8340" t="str">
        <f t="shared" si="1040"/>
        <v>yes</v>
      </c>
      <c r="K8340">
        <f t="shared" si="1041"/>
        <v>0</v>
      </c>
      <c r="L8340">
        <f t="shared" si="1042"/>
        <v>0</v>
      </c>
      <c r="M8340">
        <f t="shared" si="1043"/>
        <v>0</v>
      </c>
      <c r="N8340">
        <f t="shared" si="1044"/>
        <v>-4.9863532693831756</v>
      </c>
      <c r="O8340">
        <f t="shared" si="1045"/>
        <v>6.8305282254162358E-3</v>
      </c>
      <c r="P8340">
        <f t="shared" si="1046"/>
        <v>6.7841886334687792E-3</v>
      </c>
      <c r="Q8340">
        <f t="shared" si="1047"/>
        <v>-6.8073058548944205E-3</v>
      </c>
    </row>
    <row r="8341" spans="1:17" x14ac:dyDescent="0.25">
      <c r="A8341">
        <v>8330</v>
      </c>
      <c r="B8341" t="s">
        <v>8455</v>
      </c>
      <c r="C8341" s="8">
        <v>2</v>
      </c>
      <c r="E8341" t="s">
        <v>34</v>
      </c>
      <c r="F8341" t="s">
        <v>30</v>
      </c>
      <c r="G8341">
        <f>0</f>
        <v>0</v>
      </c>
      <c r="H8341" s="5">
        <v>400</v>
      </c>
      <c r="I8341" s="5">
        <v>2000</v>
      </c>
      <c r="J8341" t="str">
        <f t="shared" si="1040"/>
        <v>no</v>
      </c>
      <c r="K8341">
        <f t="shared" si="1041"/>
        <v>0</v>
      </c>
      <c r="L8341">
        <f t="shared" si="1042"/>
        <v>0</v>
      </c>
      <c r="M8341">
        <f t="shared" si="1043"/>
        <v>1</v>
      </c>
      <c r="N8341">
        <f t="shared" si="1044"/>
        <v>-2.4455691981463676</v>
      </c>
      <c r="O8341">
        <f t="shared" si="1045"/>
        <v>8.6676784592887995E-2</v>
      </c>
      <c r="P8341">
        <f t="shared" si="1046"/>
        <v>7.976316952916275E-2</v>
      </c>
      <c r="Q8341">
        <f t="shared" si="1047"/>
        <v>-8.3124217642210008E-2</v>
      </c>
    </row>
    <row r="8342" spans="1:17" x14ac:dyDescent="0.25">
      <c r="A8342">
        <v>8331</v>
      </c>
      <c r="B8342" t="s">
        <v>8456</v>
      </c>
      <c r="C8342" s="8">
        <v>25000</v>
      </c>
      <c r="E8342" t="s">
        <v>22</v>
      </c>
      <c r="F8342" t="s">
        <v>29</v>
      </c>
      <c r="G8342">
        <v>80.98</v>
      </c>
      <c r="H8342" s="5">
        <v>200</v>
      </c>
      <c r="I8342" s="5">
        <v>9000</v>
      </c>
      <c r="J8342" t="str">
        <f t="shared" si="1040"/>
        <v>no</v>
      </c>
      <c r="K8342">
        <f t="shared" si="1041"/>
        <v>0</v>
      </c>
      <c r="L8342">
        <f t="shared" si="1042"/>
        <v>1</v>
      </c>
      <c r="M8342">
        <f t="shared" si="1043"/>
        <v>0</v>
      </c>
      <c r="N8342">
        <f t="shared" si="1044"/>
        <v>-5.0774424782121441</v>
      </c>
      <c r="O8342">
        <f t="shared" si="1045"/>
        <v>6.23583692807856E-3</v>
      </c>
      <c r="P8342">
        <f t="shared" si="1046"/>
        <v>6.1971922478092686E-3</v>
      </c>
      <c r="Q8342">
        <f t="shared" si="1047"/>
        <v>-6.216474549050232E-3</v>
      </c>
    </row>
    <row r="8343" spans="1:17" x14ac:dyDescent="0.25">
      <c r="A8343">
        <v>8332</v>
      </c>
      <c r="B8343" t="s">
        <v>8457</v>
      </c>
      <c r="C8343" s="8">
        <v>25000</v>
      </c>
      <c r="E8343" t="s">
        <v>22</v>
      </c>
      <c r="F8343" t="s">
        <v>29</v>
      </c>
      <c r="G8343">
        <v>12124.1</v>
      </c>
      <c r="H8343" s="5">
        <v>300</v>
      </c>
      <c r="I8343" s="5">
        <v>9000</v>
      </c>
      <c r="J8343" t="str">
        <f t="shared" si="1040"/>
        <v>no</v>
      </c>
      <c r="K8343">
        <f t="shared" si="1041"/>
        <v>0</v>
      </c>
      <c r="L8343">
        <f t="shared" si="1042"/>
        <v>1</v>
      </c>
      <c r="M8343">
        <f t="shared" si="1043"/>
        <v>0</v>
      </c>
      <c r="N8343">
        <f t="shared" si="1044"/>
        <v>-5.0774424782121441</v>
      </c>
      <c r="O8343">
        <f t="shared" si="1045"/>
        <v>6.23583692807856E-3</v>
      </c>
      <c r="P8343">
        <f t="shared" si="1046"/>
        <v>6.1971922478092686E-3</v>
      </c>
      <c r="Q8343">
        <f t="shared" si="1047"/>
        <v>-6.216474549050232E-3</v>
      </c>
    </row>
    <row r="8344" spans="1:17" x14ac:dyDescent="0.25">
      <c r="A8344">
        <v>8333</v>
      </c>
      <c r="B8344" t="s">
        <v>8458</v>
      </c>
      <c r="C8344" s="8">
        <v>600000</v>
      </c>
      <c r="E8344" t="s">
        <v>22</v>
      </c>
      <c r="F8344" t="s">
        <v>29</v>
      </c>
      <c r="G8344">
        <v>216090.4</v>
      </c>
      <c r="H8344" s="5">
        <v>350</v>
      </c>
      <c r="I8344" s="5">
        <v>2000</v>
      </c>
      <c r="J8344" t="str">
        <f t="shared" si="1040"/>
        <v>no</v>
      </c>
      <c r="K8344">
        <f t="shared" si="1041"/>
        <v>0</v>
      </c>
      <c r="L8344">
        <f t="shared" si="1042"/>
        <v>1</v>
      </c>
      <c r="M8344">
        <f t="shared" si="1043"/>
        <v>0</v>
      </c>
      <c r="N8344">
        <f t="shared" si="1044"/>
        <v>-6.817316001353646</v>
      </c>
      <c r="O8344">
        <f t="shared" si="1045"/>
        <v>1.094655035573752E-3</v>
      </c>
      <c r="P8344">
        <f t="shared" si="1046"/>
        <v>1.0934580761844679E-3</v>
      </c>
      <c r="Q8344">
        <f t="shared" si="1047"/>
        <v>-1.0940563376222556E-3</v>
      </c>
    </row>
    <row r="8345" spans="1:17" x14ac:dyDescent="0.25">
      <c r="A8345">
        <v>8334</v>
      </c>
      <c r="B8345" t="s">
        <v>8459</v>
      </c>
      <c r="C8345" s="8">
        <v>2</v>
      </c>
      <c r="E8345" t="s">
        <v>57</v>
      </c>
      <c r="F8345" t="s">
        <v>74</v>
      </c>
      <c r="G8345">
        <v>9546.0499999999993</v>
      </c>
      <c r="H8345" s="5">
        <v>730</v>
      </c>
      <c r="I8345" s="5">
        <v>9000</v>
      </c>
      <c r="J8345" t="str">
        <f t="shared" si="1040"/>
        <v>yes</v>
      </c>
      <c r="K8345">
        <f t="shared" si="1041"/>
        <v>0</v>
      </c>
      <c r="L8345">
        <f t="shared" si="1042"/>
        <v>0</v>
      </c>
      <c r="M8345">
        <f t="shared" si="1043"/>
        <v>0</v>
      </c>
      <c r="N8345">
        <f t="shared" si="1044"/>
        <v>-4.9863532693831756</v>
      </c>
      <c r="O8345">
        <f t="shared" si="1045"/>
        <v>6.8305282254162358E-3</v>
      </c>
      <c r="P8345">
        <f t="shared" si="1046"/>
        <v>6.7841886334687792E-3</v>
      </c>
      <c r="Q8345">
        <f t="shared" si="1047"/>
        <v>-6.8073058548944205E-3</v>
      </c>
    </row>
    <row r="8346" spans="1:17" x14ac:dyDescent="0.25">
      <c r="A8346">
        <v>8335</v>
      </c>
      <c r="B8346" t="s">
        <v>8460</v>
      </c>
      <c r="C8346" s="8">
        <v>2</v>
      </c>
      <c r="E8346" t="s">
        <v>34</v>
      </c>
      <c r="F8346" t="s">
        <v>30</v>
      </c>
      <c r="G8346">
        <f>0</f>
        <v>0</v>
      </c>
      <c r="H8346" s="5">
        <v>400</v>
      </c>
      <c r="I8346" s="5">
        <v>2000</v>
      </c>
      <c r="J8346" t="str">
        <f t="shared" si="1040"/>
        <v>no</v>
      </c>
      <c r="K8346">
        <f t="shared" si="1041"/>
        <v>0</v>
      </c>
      <c r="L8346">
        <f t="shared" si="1042"/>
        <v>0</v>
      </c>
      <c r="M8346">
        <f t="shared" si="1043"/>
        <v>1</v>
      </c>
      <c r="N8346">
        <f t="shared" si="1044"/>
        <v>-2.4455691981463676</v>
      </c>
      <c r="O8346">
        <f t="shared" si="1045"/>
        <v>8.6676784592887995E-2</v>
      </c>
      <c r="P8346">
        <f t="shared" si="1046"/>
        <v>7.976316952916275E-2</v>
      </c>
      <c r="Q8346">
        <f t="shared" si="1047"/>
        <v>-8.3124217642210008E-2</v>
      </c>
    </row>
    <row r="8347" spans="1:17" x14ac:dyDescent="0.25">
      <c r="A8347">
        <v>8336</v>
      </c>
      <c r="B8347" t="s">
        <v>8461</v>
      </c>
      <c r="C8347" s="8">
        <v>300000</v>
      </c>
      <c r="E8347" t="s">
        <v>22</v>
      </c>
      <c r="F8347" t="s">
        <v>29</v>
      </c>
      <c r="G8347">
        <v>156156.04999999999</v>
      </c>
      <c r="H8347" s="5">
        <v>200</v>
      </c>
      <c r="I8347" s="5">
        <v>2000</v>
      </c>
      <c r="J8347" t="str">
        <f t="shared" si="1040"/>
        <v>no</v>
      </c>
      <c r="K8347">
        <f t="shared" si="1041"/>
        <v>0</v>
      </c>
      <c r="L8347">
        <f t="shared" si="1042"/>
        <v>1</v>
      </c>
      <c r="M8347">
        <f t="shared" si="1043"/>
        <v>0</v>
      </c>
      <c r="N8347">
        <f t="shared" si="1044"/>
        <v>-5.9096493737196916</v>
      </c>
      <c r="O8347">
        <f t="shared" si="1045"/>
        <v>2.7131380181224414E-3</v>
      </c>
      <c r="P8347">
        <f t="shared" si="1046"/>
        <v>2.7057968179064647E-3</v>
      </c>
      <c r="Q8347">
        <f t="shared" si="1047"/>
        <v>-2.7094641028955597E-3</v>
      </c>
    </row>
    <row r="8348" spans="1:17" x14ac:dyDescent="0.25">
      <c r="A8348">
        <v>8337</v>
      </c>
      <c r="B8348" t="s">
        <v>8462</v>
      </c>
      <c r="C8348" s="8">
        <v>25000</v>
      </c>
      <c r="E8348" t="s">
        <v>40</v>
      </c>
      <c r="F8348" t="s">
        <v>29</v>
      </c>
      <c r="G8348">
        <v>149.43</v>
      </c>
      <c r="H8348" s="5">
        <v>200</v>
      </c>
      <c r="I8348" s="5">
        <v>9000</v>
      </c>
      <c r="J8348" t="str">
        <f t="shared" si="1040"/>
        <v>no</v>
      </c>
      <c r="K8348">
        <f t="shared" si="1041"/>
        <v>0</v>
      </c>
      <c r="L8348">
        <f t="shared" si="1042"/>
        <v>1</v>
      </c>
      <c r="M8348">
        <f t="shared" si="1043"/>
        <v>0</v>
      </c>
      <c r="N8348">
        <f t="shared" si="1044"/>
        <v>-5.0774424782121441</v>
      </c>
      <c r="O8348">
        <f t="shared" si="1045"/>
        <v>6.23583692807856E-3</v>
      </c>
      <c r="P8348">
        <f t="shared" si="1046"/>
        <v>6.1971922478092686E-3</v>
      </c>
      <c r="Q8348">
        <f t="shared" si="1047"/>
        <v>-6.216474549050232E-3</v>
      </c>
    </row>
    <row r="8349" spans="1:17" x14ac:dyDescent="0.25">
      <c r="A8349">
        <v>8338</v>
      </c>
      <c r="B8349" t="s">
        <v>8463</v>
      </c>
      <c r="C8349" s="8">
        <v>2</v>
      </c>
      <c r="E8349" t="s">
        <v>57</v>
      </c>
      <c r="F8349" t="s">
        <v>74</v>
      </c>
      <c r="G8349">
        <v>352.3</v>
      </c>
      <c r="H8349" s="5">
        <v>730</v>
      </c>
      <c r="I8349" s="5">
        <v>9000</v>
      </c>
      <c r="J8349" t="str">
        <f t="shared" si="1040"/>
        <v>yes</v>
      </c>
      <c r="K8349">
        <f t="shared" si="1041"/>
        <v>0</v>
      </c>
      <c r="L8349">
        <f t="shared" si="1042"/>
        <v>0</v>
      </c>
      <c r="M8349">
        <f t="shared" si="1043"/>
        <v>0</v>
      </c>
      <c r="N8349">
        <f t="shared" si="1044"/>
        <v>-4.9863532693831756</v>
      </c>
      <c r="O8349">
        <f t="shared" si="1045"/>
        <v>6.8305282254162358E-3</v>
      </c>
      <c r="P8349">
        <f t="shared" si="1046"/>
        <v>6.7841886334687792E-3</v>
      </c>
      <c r="Q8349">
        <f t="shared" si="1047"/>
        <v>-6.8073058548944205E-3</v>
      </c>
    </row>
    <row r="8350" spans="1:17" x14ac:dyDescent="0.25">
      <c r="A8350">
        <v>8339</v>
      </c>
      <c r="B8350" t="s">
        <v>8464</v>
      </c>
      <c r="C8350" s="8">
        <v>25000</v>
      </c>
      <c r="E8350" t="s">
        <v>22</v>
      </c>
      <c r="F8350" t="s">
        <v>29</v>
      </c>
      <c r="G8350">
        <f>0</f>
        <v>0</v>
      </c>
      <c r="H8350" s="5">
        <v>200</v>
      </c>
      <c r="I8350" s="5">
        <v>9000</v>
      </c>
      <c r="J8350" t="str">
        <f t="shared" si="1040"/>
        <v>no</v>
      </c>
      <c r="K8350">
        <f t="shared" si="1041"/>
        <v>0</v>
      </c>
      <c r="L8350">
        <f t="shared" si="1042"/>
        <v>1</v>
      </c>
      <c r="M8350">
        <f t="shared" si="1043"/>
        <v>0</v>
      </c>
      <c r="N8350">
        <f t="shared" si="1044"/>
        <v>-5.0774424782121441</v>
      </c>
      <c r="O8350">
        <f t="shared" si="1045"/>
        <v>6.23583692807856E-3</v>
      </c>
      <c r="P8350">
        <f t="shared" si="1046"/>
        <v>6.1971922478092686E-3</v>
      </c>
      <c r="Q8350">
        <f t="shared" si="1047"/>
        <v>-6.216474549050232E-3</v>
      </c>
    </row>
    <row r="8351" spans="1:17" x14ac:dyDescent="0.25">
      <c r="A8351">
        <v>8340</v>
      </c>
      <c r="B8351" t="s">
        <v>8465</v>
      </c>
      <c r="C8351" s="8">
        <v>25000</v>
      </c>
      <c r="E8351" t="s">
        <v>22</v>
      </c>
      <c r="F8351" t="s">
        <v>29</v>
      </c>
      <c r="G8351">
        <v>4164.6000000000004</v>
      </c>
      <c r="H8351" s="5">
        <v>200</v>
      </c>
      <c r="I8351" s="5">
        <v>9000</v>
      </c>
      <c r="J8351" t="str">
        <f t="shared" si="1040"/>
        <v>no</v>
      </c>
      <c r="K8351">
        <f t="shared" si="1041"/>
        <v>0</v>
      </c>
      <c r="L8351">
        <f t="shared" si="1042"/>
        <v>1</v>
      </c>
      <c r="M8351">
        <f t="shared" si="1043"/>
        <v>0</v>
      </c>
      <c r="N8351">
        <f t="shared" si="1044"/>
        <v>-5.0774424782121441</v>
      </c>
      <c r="O8351">
        <f t="shared" si="1045"/>
        <v>6.23583692807856E-3</v>
      </c>
      <c r="P8351">
        <f t="shared" si="1046"/>
        <v>6.1971922478092686E-3</v>
      </c>
      <c r="Q8351">
        <f t="shared" si="1047"/>
        <v>-6.216474549050232E-3</v>
      </c>
    </row>
    <row r="8352" spans="1:17" x14ac:dyDescent="0.25">
      <c r="A8352">
        <v>8341</v>
      </c>
      <c r="B8352" t="s">
        <v>8466</v>
      </c>
      <c r="C8352" s="8">
        <v>150000</v>
      </c>
      <c r="E8352" t="s">
        <v>22</v>
      </c>
      <c r="F8352" t="s">
        <v>29</v>
      </c>
      <c r="G8352">
        <v>65507.75</v>
      </c>
      <c r="H8352" s="5">
        <v>300</v>
      </c>
      <c r="I8352" s="5">
        <v>2000</v>
      </c>
      <c r="J8352" t="str">
        <f t="shared" si="1040"/>
        <v>no</v>
      </c>
      <c r="K8352">
        <f t="shared" si="1041"/>
        <v>0</v>
      </c>
      <c r="L8352">
        <f t="shared" si="1042"/>
        <v>1</v>
      </c>
      <c r="M8352">
        <f t="shared" si="1043"/>
        <v>0</v>
      </c>
      <c r="N8352">
        <f t="shared" si="1044"/>
        <v>-5.4558160599027135</v>
      </c>
      <c r="O8352">
        <f t="shared" si="1045"/>
        <v>4.2713896492300599E-3</v>
      </c>
      <c r="P8352">
        <f t="shared" si="1046"/>
        <v>4.2532224787584184E-3</v>
      </c>
      <c r="Q8352">
        <f t="shared" si="1047"/>
        <v>-4.2622931583676015E-3</v>
      </c>
    </row>
    <row r="8353" spans="1:17" x14ac:dyDescent="0.25">
      <c r="A8353">
        <v>8342</v>
      </c>
      <c r="B8353" t="s">
        <v>8467</v>
      </c>
      <c r="C8353" s="8">
        <v>25000</v>
      </c>
      <c r="E8353" t="s">
        <v>31</v>
      </c>
      <c r="F8353" t="s">
        <v>29</v>
      </c>
      <c r="G8353">
        <f>0</f>
        <v>0</v>
      </c>
      <c r="H8353" s="5">
        <v>200</v>
      </c>
      <c r="I8353" s="5">
        <v>9000</v>
      </c>
      <c r="J8353" t="str">
        <f t="shared" si="1040"/>
        <v>no</v>
      </c>
      <c r="K8353">
        <f t="shared" si="1041"/>
        <v>0</v>
      </c>
      <c r="L8353">
        <f t="shared" si="1042"/>
        <v>1</v>
      </c>
      <c r="M8353">
        <f t="shared" si="1043"/>
        <v>0</v>
      </c>
      <c r="N8353">
        <f t="shared" si="1044"/>
        <v>-5.0774424782121441</v>
      </c>
      <c r="O8353">
        <f t="shared" si="1045"/>
        <v>6.23583692807856E-3</v>
      </c>
      <c r="P8353">
        <f t="shared" si="1046"/>
        <v>6.1971922478092686E-3</v>
      </c>
      <c r="Q8353">
        <f t="shared" si="1047"/>
        <v>-6.216474549050232E-3</v>
      </c>
    </row>
    <row r="8354" spans="1:17" x14ac:dyDescent="0.25">
      <c r="A8354">
        <v>8343</v>
      </c>
      <c r="B8354" t="s">
        <v>8468</v>
      </c>
      <c r="C8354" s="8">
        <v>2</v>
      </c>
      <c r="E8354" t="s">
        <v>57</v>
      </c>
      <c r="F8354" t="s">
        <v>74</v>
      </c>
      <c r="G8354">
        <v>100.81</v>
      </c>
      <c r="H8354" s="5">
        <v>730</v>
      </c>
      <c r="I8354" s="5">
        <v>9000</v>
      </c>
      <c r="J8354" t="str">
        <f t="shared" si="1040"/>
        <v>yes</v>
      </c>
      <c r="K8354">
        <f t="shared" si="1041"/>
        <v>0</v>
      </c>
      <c r="L8354">
        <f t="shared" si="1042"/>
        <v>0</v>
      </c>
      <c r="M8354">
        <f t="shared" si="1043"/>
        <v>0</v>
      </c>
      <c r="N8354">
        <f t="shared" si="1044"/>
        <v>-4.9863532693831756</v>
      </c>
      <c r="O8354">
        <f t="shared" si="1045"/>
        <v>6.8305282254162358E-3</v>
      </c>
      <c r="P8354">
        <f t="shared" si="1046"/>
        <v>6.7841886334687792E-3</v>
      </c>
      <c r="Q8354">
        <f t="shared" si="1047"/>
        <v>-6.8073058548944205E-3</v>
      </c>
    </row>
    <row r="8355" spans="1:17" x14ac:dyDescent="0.25">
      <c r="A8355">
        <v>8344</v>
      </c>
      <c r="B8355" t="s">
        <v>8469</v>
      </c>
      <c r="C8355" s="8">
        <v>2</v>
      </c>
      <c r="E8355" t="s">
        <v>57</v>
      </c>
      <c r="F8355" t="s">
        <v>74</v>
      </c>
      <c r="G8355">
        <v>202.01</v>
      </c>
      <c r="H8355" s="5">
        <v>730</v>
      </c>
      <c r="I8355" s="5">
        <v>9000</v>
      </c>
      <c r="J8355" t="str">
        <f t="shared" si="1040"/>
        <v>yes</v>
      </c>
      <c r="K8355">
        <f t="shared" si="1041"/>
        <v>0</v>
      </c>
      <c r="L8355">
        <f t="shared" si="1042"/>
        <v>0</v>
      </c>
      <c r="M8355">
        <f t="shared" si="1043"/>
        <v>0</v>
      </c>
      <c r="N8355">
        <f t="shared" si="1044"/>
        <v>-4.9863532693831756</v>
      </c>
      <c r="O8355">
        <f t="shared" si="1045"/>
        <v>6.8305282254162358E-3</v>
      </c>
      <c r="P8355">
        <f t="shared" si="1046"/>
        <v>6.7841886334687792E-3</v>
      </c>
      <c r="Q8355">
        <f t="shared" si="1047"/>
        <v>-6.8073058548944205E-3</v>
      </c>
    </row>
    <row r="8356" spans="1:17" x14ac:dyDescent="0.25">
      <c r="A8356">
        <v>8345</v>
      </c>
      <c r="B8356" t="s">
        <v>8470</v>
      </c>
      <c r="C8356" s="8">
        <v>125000</v>
      </c>
      <c r="E8356" t="s">
        <v>31</v>
      </c>
      <c r="F8356" t="s">
        <v>29</v>
      </c>
      <c r="G8356">
        <v>111136.82</v>
      </c>
      <c r="H8356" s="5">
        <v>200</v>
      </c>
      <c r="I8356" s="5">
        <v>2000</v>
      </c>
      <c r="J8356" t="str">
        <f t="shared" si="1040"/>
        <v>yes</v>
      </c>
      <c r="K8356">
        <f t="shared" si="1041"/>
        <v>0</v>
      </c>
      <c r="L8356">
        <f t="shared" si="1042"/>
        <v>1</v>
      </c>
      <c r="M8356">
        <f t="shared" si="1043"/>
        <v>0</v>
      </c>
      <c r="N8356">
        <f t="shared" si="1044"/>
        <v>-5.3801771742665512</v>
      </c>
      <c r="O8356">
        <f t="shared" si="1045"/>
        <v>4.6070056148390616E-3</v>
      </c>
      <c r="P8356">
        <f t="shared" si="1046"/>
        <v>4.5858784470843746E-3</v>
      </c>
      <c r="Q8356">
        <f t="shared" si="1047"/>
        <v>-4.5964258460631114E-3</v>
      </c>
    </row>
    <row r="8357" spans="1:17" x14ac:dyDescent="0.25">
      <c r="A8357">
        <v>8346</v>
      </c>
      <c r="B8357" t="s">
        <v>8471</v>
      </c>
      <c r="C8357" s="8">
        <v>150000</v>
      </c>
      <c r="E8357" t="s">
        <v>31</v>
      </c>
      <c r="F8357" t="s">
        <v>29</v>
      </c>
      <c r="G8357">
        <v>142969.92000000001</v>
      </c>
      <c r="H8357" s="5">
        <v>200</v>
      </c>
      <c r="I8357" s="5">
        <v>2000</v>
      </c>
      <c r="J8357" t="str">
        <f t="shared" si="1040"/>
        <v>yes</v>
      </c>
      <c r="K8357">
        <f t="shared" si="1041"/>
        <v>0</v>
      </c>
      <c r="L8357">
        <f t="shared" si="1042"/>
        <v>1</v>
      </c>
      <c r="M8357">
        <f t="shared" si="1043"/>
        <v>0</v>
      </c>
      <c r="N8357">
        <f t="shared" si="1044"/>
        <v>-5.4558160599027135</v>
      </c>
      <c r="O8357">
        <f t="shared" si="1045"/>
        <v>4.2713896492300599E-3</v>
      </c>
      <c r="P8357">
        <f t="shared" si="1046"/>
        <v>4.2532224787584184E-3</v>
      </c>
      <c r="Q8357">
        <f t="shared" si="1047"/>
        <v>-4.2622931583676015E-3</v>
      </c>
    </row>
    <row r="8358" spans="1:17" x14ac:dyDescent="0.25">
      <c r="A8358">
        <v>8347</v>
      </c>
      <c r="B8358" t="s">
        <v>8472</v>
      </c>
      <c r="C8358" s="8">
        <v>25000</v>
      </c>
      <c r="E8358" t="s">
        <v>22</v>
      </c>
      <c r="F8358" t="s">
        <v>73</v>
      </c>
      <c r="G8358">
        <v>3480.6</v>
      </c>
      <c r="H8358" s="5">
        <v>200</v>
      </c>
      <c r="I8358" s="5">
        <v>9000</v>
      </c>
      <c r="J8358" t="str">
        <f t="shared" si="1040"/>
        <v>no</v>
      </c>
      <c r="K8358">
        <f t="shared" si="1041"/>
        <v>0</v>
      </c>
      <c r="L8358">
        <f t="shared" si="1042"/>
        <v>0</v>
      </c>
      <c r="M8358">
        <f t="shared" si="1043"/>
        <v>0</v>
      </c>
      <c r="N8358">
        <f t="shared" si="1044"/>
        <v>-5.0619861039084881</v>
      </c>
      <c r="O8358">
        <f t="shared" si="1045"/>
        <v>6.3329690794522234E-3</v>
      </c>
      <c r="P8358">
        <f t="shared" si="1046"/>
        <v>6.2931149768901407E-3</v>
      </c>
      <c r="Q8358">
        <f t="shared" si="1047"/>
        <v>-6.3130000950679839E-3</v>
      </c>
    </row>
    <row r="8359" spans="1:17" x14ac:dyDescent="0.25">
      <c r="A8359">
        <v>8348</v>
      </c>
      <c r="B8359" t="s">
        <v>8473</v>
      </c>
      <c r="C8359" s="8">
        <v>25000</v>
      </c>
      <c r="E8359" t="s">
        <v>40</v>
      </c>
      <c r="F8359" t="s">
        <v>73</v>
      </c>
      <c r="G8359">
        <v>2054.31</v>
      </c>
      <c r="H8359" s="5">
        <v>200</v>
      </c>
      <c r="I8359" s="5">
        <v>9000</v>
      </c>
      <c r="J8359" t="str">
        <f t="shared" si="1040"/>
        <v>no</v>
      </c>
      <c r="K8359">
        <f t="shared" si="1041"/>
        <v>0</v>
      </c>
      <c r="L8359">
        <f t="shared" si="1042"/>
        <v>0</v>
      </c>
      <c r="M8359">
        <f t="shared" si="1043"/>
        <v>0</v>
      </c>
      <c r="N8359">
        <f t="shared" si="1044"/>
        <v>-5.0619861039084881</v>
      </c>
      <c r="O8359">
        <f t="shared" si="1045"/>
        <v>6.3329690794522234E-3</v>
      </c>
      <c r="P8359">
        <f t="shared" si="1046"/>
        <v>6.2931149768901407E-3</v>
      </c>
      <c r="Q8359">
        <f t="shared" si="1047"/>
        <v>-6.3130000950679839E-3</v>
      </c>
    </row>
    <row r="8360" spans="1:17" x14ac:dyDescent="0.25">
      <c r="A8360">
        <v>8349</v>
      </c>
      <c r="B8360" t="s">
        <v>8474</v>
      </c>
      <c r="C8360" s="8">
        <v>25000</v>
      </c>
      <c r="E8360" t="s">
        <v>40</v>
      </c>
      <c r="F8360" t="s">
        <v>25</v>
      </c>
      <c r="G8360">
        <v>2408.9</v>
      </c>
      <c r="H8360" s="5">
        <v>250</v>
      </c>
      <c r="I8360" s="5">
        <v>9000</v>
      </c>
      <c r="J8360" t="str">
        <f t="shared" si="1040"/>
        <v>no</v>
      </c>
      <c r="K8360">
        <f t="shared" si="1041"/>
        <v>0</v>
      </c>
      <c r="L8360">
        <f t="shared" si="1042"/>
        <v>0</v>
      </c>
      <c r="M8360">
        <f t="shared" si="1043"/>
        <v>0</v>
      </c>
      <c r="N8360">
        <f t="shared" si="1044"/>
        <v>-5.0619861039084881</v>
      </c>
      <c r="O8360">
        <f t="shared" si="1045"/>
        <v>6.3329690794522234E-3</v>
      </c>
      <c r="P8360">
        <f t="shared" si="1046"/>
        <v>6.2931149768901407E-3</v>
      </c>
      <c r="Q8360">
        <f t="shared" si="1047"/>
        <v>-6.3130000950679839E-3</v>
      </c>
    </row>
    <row r="8361" spans="1:17" x14ac:dyDescent="0.25">
      <c r="A8361">
        <v>8350</v>
      </c>
      <c r="B8361" t="s">
        <v>8475</v>
      </c>
      <c r="C8361" s="8">
        <v>25000</v>
      </c>
      <c r="E8361" t="s">
        <v>22</v>
      </c>
      <c r="F8361" t="s">
        <v>29</v>
      </c>
      <c r="G8361">
        <v>280.08</v>
      </c>
      <c r="H8361" s="5">
        <v>250</v>
      </c>
      <c r="I8361" s="5">
        <v>9000</v>
      </c>
      <c r="J8361" t="str">
        <f t="shared" si="1040"/>
        <v>no</v>
      </c>
      <c r="K8361">
        <f t="shared" si="1041"/>
        <v>0</v>
      </c>
      <c r="L8361">
        <f t="shared" si="1042"/>
        <v>1</v>
      </c>
      <c r="M8361">
        <f t="shared" si="1043"/>
        <v>0</v>
      </c>
      <c r="N8361">
        <f t="shared" si="1044"/>
        <v>-5.0774424782121441</v>
      </c>
      <c r="O8361">
        <f t="shared" si="1045"/>
        <v>6.23583692807856E-3</v>
      </c>
      <c r="P8361">
        <f t="shared" si="1046"/>
        <v>6.1971922478092686E-3</v>
      </c>
      <c r="Q8361">
        <f t="shared" si="1047"/>
        <v>-6.216474549050232E-3</v>
      </c>
    </row>
    <row r="8362" spans="1:17" x14ac:dyDescent="0.25">
      <c r="A8362">
        <v>8351</v>
      </c>
      <c r="B8362" t="s">
        <v>8476</v>
      </c>
      <c r="C8362" s="8">
        <v>25000</v>
      </c>
      <c r="E8362" t="s">
        <v>22</v>
      </c>
      <c r="F8362" t="s">
        <v>73</v>
      </c>
      <c r="G8362">
        <v>2251.31</v>
      </c>
      <c r="H8362" s="5">
        <v>200</v>
      </c>
      <c r="I8362" s="5">
        <v>9000</v>
      </c>
      <c r="J8362" t="str">
        <f t="shared" si="1040"/>
        <v>no</v>
      </c>
      <c r="K8362">
        <f t="shared" si="1041"/>
        <v>0</v>
      </c>
      <c r="L8362">
        <f t="shared" si="1042"/>
        <v>0</v>
      </c>
      <c r="M8362">
        <f t="shared" si="1043"/>
        <v>0</v>
      </c>
      <c r="N8362">
        <f t="shared" si="1044"/>
        <v>-5.0619861039084881</v>
      </c>
      <c r="O8362">
        <f t="shared" si="1045"/>
        <v>6.3329690794522234E-3</v>
      </c>
      <c r="P8362">
        <f t="shared" si="1046"/>
        <v>6.2931149768901407E-3</v>
      </c>
      <c r="Q8362">
        <f t="shared" si="1047"/>
        <v>-6.3130000950679839E-3</v>
      </c>
    </row>
    <row r="8363" spans="1:17" x14ac:dyDescent="0.25">
      <c r="A8363">
        <v>8352</v>
      </c>
      <c r="B8363" t="s">
        <v>8477</v>
      </c>
      <c r="C8363" s="8">
        <v>25000</v>
      </c>
      <c r="E8363" t="s">
        <v>31</v>
      </c>
      <c r="F8363" t="s">
        <v>73</v>
      </c>
      <c r="G8363">
        <v>16894.5</v>
      </c>
      <c r="H8363" s="5">
        <v>200</v>
      </c>
      <c r="I8363" s="5">
        <v>9000</v>
      </c>
      <c r="J8363" t="str">
        <f t="shared" si="1040"/>
        <v>no</v>
      </c>
      <c r="K8363">
        <f t="shared" si="1041"/>
        <v>0</v>
      </c>
      <c r="L8363">
        <f t="shared" si="1042"/>
        <v>0</v>
      </c>
      <c r="M8363">
        <f t="shared" si="1043"/>
        <v>0</v>
      </c>
      <c r="N8363">
        <f t="shared" si="1044"/>
        <v>-5.0619861039084881</v>
      </c>
      <c r="O8363">
        <f t="shared" si="1045"/>
        <v>6.3329690794522234E-3</v>
      </c>
      <c r="P8363">
        <f t="shared" si="1046"/>
        <v>6.2931149768901407E-3</v>
      </c>
      <c r="Q8363">
        <f t="shared" si="1047"/>
        <v>-6.3130000950679839E-3</v>
      </c>
    </row>
    <row r="8364" spans="1:17" x14ac:dyDescent="0.25">
      <c r="A8364">
        <v>8353</v>
      </c>
      <c r="B8364" t="s">
        <v>8478</v>
      </c>
      <c r="C8364" s="8">
        <v>25000</v>
      </c>
      <c r="E8364" t="s">
        <v>45</v>
      </c>
      <c r="F8364" t="s">
        <v>29</v>
      </c>
      <c r="G8364">
        <v>91.14</v>
      </c>
      <c r="H8364" s="5">
        <v>200</v>
      </c>
      <c r="I8364" s="5">
        <v>9000</v>
      </c>
      <c r="J8364" t="str">
        <f t="shared" si="1040"/>
        <v>no</v>
      </c>
      <c r="K8364">
        <f t="shared" si="1041"/>
        <v>0</v>
      </c>
      <c r="L8364">
        <f t="shared" si="1042"/>
        <v>1</v>
      </c>
      <c r="M8364">
        <f t="shared" si="1043"/>
        <v>0</v>
      </c>
      <c r="N8364">
        <f t="shared" si="1044"/>
        <v>-5.0774424782121441</v>
      </c>
      <c r="O8364">
        <f t="shared" si="1045"/>
        <v>6.23583692807856E-3</v>
      </c>
      <c r="P8364">
        <f t="shared" si="1046"/>
        <v>6.1971922478092686E-3</v>
      </c>
      <c r="Q8364">
        <f t="shared" si="1047"/>
        <v>-6.216474549050232E-3</v>
      </c>
    </row>
    <row r="8365" spans="1:17" x14ac:dyDescent="0.25">
      <c r="A8365">
        <v>8354</v>
      </c>
      <c r="B8365" t="s">
        <v>8479</v>
      </c>
      <c r="C8365" s="8">
        <v>25000</v>
      </c>
      <c r="E8365" t="s">
        <v>45</v>
      </c>
      <c r="F8365" t="s">
        <v>29</v>
      </c>
      <c r="G8365">
        <v>2135.2199999999998</v>
      </c>
      <c r="H8365" s="5">
        <v>300</v>
      </c>
      <c r="I8365" s="5">
        <v>9000</v>
      </c>
      <c r="J8365" t="str">
        <f t="shared" si="1040"/>
        <v>no</v>
      </c>
      <c r="K8365">
        <f t="shared" si="1041"/>
        <v>0</v>
      </c>
      <c r="L8365">
        <f t="shared" si="1042"/>
        <v>1</v>
      </c>
      <c r="M8365">
        <f t="shared" si="1043"/>
        <v>0</v>
      </c>
      <c r="N8365">
        <f t="shared" si="1044"/>
        <v>-5.0774424782121441</v>
      </c>
      <c r="O8365">
        <f t="shared" si="1045"/>
        <v>6.23583692807856E-3</v>
      </c>
      <c r="P8365">
        <f t="shared" si="1046"/>
        <v>6.1971922478092686E-3</v>
      </c>
      <c r="Q8365">
        <f t="shared" si="1047"/>
        <v>-6.216474549050232E-3</v>
      </c>
    </row>
    <row r="8366" spans="1:17" x14ac:dyDescent="0.25">
      <c r="A8366">
        <v>8355</v>
      </c>
      <c r="B8366" t="s">
        <v>8480</v>
      </c>
      <c r="C8366" s="8">
        <v>25000</v>
      </c>
      <c r="E8366" t="s">
        <v>45</v>
      </c>
      <c r="F8366" t="s">
        <v>29</v>
      </c>
      <c r="G8366">
        <v>466.7</v>
      </c>
      <c r="H8366" s="5">
        <v>300</v>
      </c>
      <c r="I8366" s="5">
        <v>9000</v>
      </c>
      <c r="J8366" t="str">
        <f t="shared" si="1040"/>
        <v>no</v>
      </c>
      <c r="K8366">
        <f t="shared" si="1041"/>
        <v>0</v>
      </c>
      <c r="L8366">
        <f t="shared" si="1042"/>
        <v>1</v>
      </c>
      <c r="M8366">
        <f t="shared" si="1043"/>
        <v>0</v>
      </c>
      <c r="N8366">
        <f t="shared" si="1044"/>
        <v>-5.0774424782121441</v>
      </c>
      <c r="O8366">
        <f t="shared" si="1045"/>
        <v>6.23583692807856E-3</v>
      </c>
      <c r="P8366">
        <f t="shared" si="1046"/>
        <v>6.1971922478092686E-3</v>
      </c>
      <c r="Q8366">
        <f t="shared" si="1047"/>
        <v>-6.216474549050232E-3</v>
      </c>
    </row>
    <row r="8367" spans="1:17" x14ac:dyDescent="0.25">
      <c r="A8367">
        <v>8356</v>
      </c>
      <c r="B8367" t="s">
        <v>8481</v>
      </c>
      <c r="C8367" s="8">
        <v>25000</v>
      </c>
      <c r="E8367" t="s">
        <v>22</v>
      </c>
      <c r="F8367" t="s">
        <v>73</v>
      </c>
      <c r="G8367">
        <v>477.4</v>
      </c>
      <c r="H8367" s="5">
        <v>300</v>
      </c>
      <c r="I8367" s="5">
        <v>9000</v>
      </c>
      <c r="J8367" t="str">
        <f t="shared" si="1040"/>
        <v>no</v>
      </c>
      <c r="K8367">
        <f t="shared" si="1041"/>
        <v>0</v>
      </c>
      <c r="L8367">
        <f t="shared" si="1042"/>
        <v>0</v>
      </c>
      <c r="M8367">
        <f t="shared" si="1043"/>
        <v>0</v>
      </c>
      <c r="N8367">
        <f t="shared" si="1044"/>
        <v>-5.0619861039084881</v>
      </c>
      <c r="O8367">
        <f t="shared" si="1045"/>
        <v>6.3329690794522234E-3</v>
      </c>
      <c r="P8367">
        <f t="shared" si="1046"/>
        <v>6.2931149768901407E-3</v>
      </c>
      <c r="Q8367">
        <f t="shared" si="1047"/>
        <v>-6.3130000950679839E-3</v>
      </c>
    </row>
    <row r="8368" spans="1:17" x14ac:dyDescent="0.25">
      <c r="A8368">
        <v>8357</v>
      </c>
      <c r="B8368" t="s">
        <v>8482</v>
      </c>
      <c r="C8368" s="8">
        <v>2</v>
      </c>
      <c r="E8368" t="s">
        <v>57</v>
      </c>
      <c r="F8368" t="s">
        <v>74</v>
      </c>
      <c r="G8368">
        <v>1471.26</v>
      </c>
      <c r="H8368" s="5">
        <v>730</v>
      </c>
      <c r="I8368" s="5">
        <v>9000</v>
      </c>
      <c r="J8368" t="str">
        <f t="shared" si="1040"/>
        <v>yes</v>
      </c>
      <c r="K8368">
        <f t="shared" si="1041"/>
        <v>0</v>
      </c>
      <c r="L8368">
        <f t="shared" si="1042"/>
        <v>0</v>
      </c>
      <c r="M8368">
        <f t="shared" si="1043"/>
        <v>0</v>
      </c>
      <c r="N8368">
        <f t="shared" si="1044"/>
        <v>-4.9863532693831756</v>
      </c>
      <c r="O8368">
        <f t="shared" si="1045"/>
        <v>6.8305282254162358E-3</v>
      </c>
      <c r="P8368">
        <f t="shared" si="1046"/>
        <v>6.7841886334687792E-3</v>
      </c>
      <c r="Q8368">
        <f t="shared" si="1047"/>
        <v>-6.8073058548944205E-3</v>
      </c>
    </row>
    <row r="8369" spans="1:17" x14ac:dyDescent="0.25">
      <c r="A8369">
        <v>8358</v>
      </c>
      <c r="B8369" t="s">
        <v>8483</v>
      </c>
      <c r="C8369" s="8">
        <v>275000</v>
      </c>
      <c r="E8369" t="s">
        <v>22</v>
      </c>
      <c r="F8369" t="s">
        <v>29</v>
      </c>
      <c r="G8369">
        <v>85035.71</v>
      </c>
      <c r="H8369" s="5">
        <v>250</v>
      </c>
      <c r="I8369" s="5">
        <v>2000</v>
      </c>
      <c r="J8369" t="str">
        <f t="shared" si="1040"/>
        <v>no</v>
      </c>
      <c r="K8369">
        <f t="shared" si="1041"/>
        <v>0</v>
      </c>
      <c r="L8369">
        <f t="shared" si="1042"/>
        <v>1</v>
      </c>
      <c r="M8369">
        <f t="shared" si="1043"/>
        <v>0</v>
      </c>
      <c r="N8369">
        <f t="shared" si="1044"/>
        <v>-5.8340104880835284</v>
      </c>
      <c r="O8369">
        <f t="shared" si="1045"/>
        <v>2.9263174539874886E-3</v>
      </c>
      <c r="P8369">
        <f t="shared" si="1046"/>
        <v>2.9177791060625378E-3</v>
      </c>
      <c r="Q8369">
        <f t="shared" si="1047"/>
        <v>-2.922044121787933E-3</v>
      </c>
    </row>
    <row r="8370" spans="1:17" x14ac:dyDescent="0.25">
      <c r="A8370">
        <v>8359</v>
      </c>
      <c r="B8370" t="s">
        <v>8484</v>
      </c>
      <c r="C8370" s="8">
        <v>400000</v>
      </c>
      <c r="E8370" t="s">
        <v>22</v>
      </c>
      <c r="F8370" t="s">
        <v>29</v>
      </c>
      <c r="G8370">
        <v>150820.15</v>
      </c>
      <c r="H8370" s="5">
        <v>250</v>
      </c>
      <c r="I8370" s="5">
        <v>2000</v>
      </c>
      <c r="J8370" t="str">
        <f t="shared" si="1040"/>
        <v>no</v>
      </c>
      <c r="K8370">
        <f t="shared" si="1041"/>
        <v>0</v>
      </c>
      <c r="L8370">
        <f t="shared" si="1042"/>
        <v>1</v>
      </c>
      <c r="M8370">
        <f t="shared" si="1043"/>
        <v>0</v>
      </c>
      <c r="N8370">
        <f t="shared" si="1044"/>
        <v>-6.2122049162643425</v>
      </c>
      <c r="O8370">
        <f t="shared" si="1045"/>
        <v>2.0048121442293168E-3</v>
      </c>
      <c r="P8370">
        <f t="shared" si="1046"/>
        <v>2.0008009142582269E-3</v>
      </c>
      <c r="Q8370">
        <f t="shared" si="1047"/>
        <v>-2.0028051902919392E-3</v>
      </c>
    </row>
    <row r="8371" spans="1:17" x14ac:dyDescent="0.25">
      <c r="A8371">
        <v>8360</v>
      </c>
      <c r="B8371" t="s">
        <v>8485</v>
      </c>
      <c r="C8371" s="8">
        <v>250000</v>
      </c>
      <c r="E8371" t="s">
        <v>22</v>
      </c>
      <c r="F8371" t="s">
        <v>29</v>
      </c>
      <c r="G8371">
        <v>81576.42</v>
      </c>
      <c r="H8371" s="5">
        <v>250</v>
      </c>
      <c r="I8371" s="5">
        <v>2000</v>
      </c>
      <c r="J8371" t="str">
        <f t="shared" si="1040"/>
        <v>no</v>
      </c>
      <c r="K8371">
        <f t="shared" si="1041"/>
        <v>0</v>
      </c>
      <c r="L8371">
        <f t="shared" si="1042"/>
        <v>1</v>
      </c>
      <c r="M8371">
        <f t="shared" si="1043"/>
        <v>0</v>
      </c>
      <c r="N8371">
        <f t="shared" si="1044"/>
        <v>-5.7583716024473652</v>
      </c>
      <c r="O8371">
        <f t="shared" si="1045"/>
        <v>3.1562470409956722E-3</v>
      </c>
      <c r="P8371">
        <f t="shared" si="1046"/>
        <v>3.1463164888875851E-3</v>
      </c>
      <c r="Q8371">
        <f t="shared" si="1047"/>
        <v>-3.151276549290742E-3</v>
      </c>
    </row>
    <row r="8372" spans="1:17" x14ac:dyDescent="0.25">
      <c r="A8372">
        <v>8361</v>
      </c>
      <c r="B8372" t="s">
        <v>8486</v>
      </c>
      <c r="C8372" s="8">
        <v>380000</v>
      </c>
      <c r="E8372" t="s">
        <v>22</v>
      </c>
      <c r="F8372" t="s">
        <v>29</v>
      </c>
      <c r="G8372">
        <v>313620.71999999997</v>
      </c>
      <c r="H8372" s="5">
        <v>250</v>
      </c>
      <c r="I8372" s="5">
        <v>2000</v>
      </c>
      <c r="J8372" t="str">
        <f t="shared" si="1040"/>
        <v>no</v>
      </c>
      <c r="K8372">
        <f t="shared" si="1041"/>
        <v>0</v>
      </c>
      <c r="L8372">
        <f t="shared" si="1042"/>
        <v>1</v>
      </c>
      <c r="M8372">
        <f t="shared" si="1043"/>
        <v>0</v>
      </c>
      <c r="N8372">
        <f t="shared" si="1044"/>
        <v>-6.1516938077554126</v>
      </c>
      <c r="O8372">
        <f t="shared" si="1045"/>
        <v>2.1298711208056643E-3</v>
      </c>
      <c r="P8372">
        <f t="shared" si="1046"/>
        <v>2.1253444111226484E-3</v>
      </c>
      <c r="Q8372">
        <f t="shared" si="1047"/>
        <v>-2.1276061607885133E-3</v>
      </c>
    </row>
    <row r="8373" spans="1:17" x14ac:dyDescent="0.25">
      <c r="A8373">
        <v>8362</v>
      </c>
      <c r="B8373" t="s">
        <v>8487</v>
      </c>
      <c r="C8373" s="8">
        <v>2000000</v>
      </c>
      <c r="E8373" t="s">
        <v>22</v>
      </c>
      <c r="F8373" t="s">
        <v>29</v>
      </c>
      <c r="G8373">
        <v>1189650.3400000001</v>
      </c>
      <c r="H8373" s="5">
        <v>250</v>
      </c>
      <c r="I8373" s="5">
        <v>2000</v>
      </c>
      <c r="J8373" t="str">
        <f t="shared" si="1040"/>
        <v>no</v>
      </c>
      <c r="K8373">
        <f t="shared" si="1041"/>
        <v>0</v>
      </c>
      <c r="L8373">
        <f t="shared" si="1042"/>
        <v>1</v>
      </c>
      <c r="M8373">
        <f t="shared" si="1043"/>
        <v>0</v>
      </c>
      <c r="N8373">
        <f t="shared" si="1044"/>
        <v>-11.053093596978769</v>
      </c>
      <c r="O8373">
        <f t="shared" si="1045"/>
        <v>1.5838076738420495E-5</v>
      </c>
      <c r="P8373">
        <f t="shared" si="1046"/>
        <v>1.583782589771856E-5</v>
      </c>
      <c r="Q8373">
        <f t="shared" si="1047"/>
        <v>-1.5837951317446453E-5</v>
      </c>
    </row>
    <row r="8374" spans="1:17" x14ac:dyDescent="0.25">
      <c r="A8374">
        <v>8363</v>
      </c>
      <c r="B8374" t="s">
        <v>8488</v>
      </c>
      <c r="C8374" s="8">
        <v>380000</v>
      </c>
      <c r="E8374" t="s">
        <v>22</v>
      </c>
      <c r="F8374" t="s">
        <v>29</v>
      </c>
      <c r="G8374">
        <v>45828.83</v>
      </c>
      <c r="H8374" s="5">
        <v>350</v>
      </c>
      <c r="I8374" s="5">
        <v>2000</v>
      </c>
      <c r="J8374" t="str">
        <f t="shared" si="1040"/>
        <v>no</v>
      </c>
      <c r="K8374">
        <f t="shared" si="1041"/>
        <v>0</v>
      </c>
      <c r="L8374">
        <f t="shared" si="1042"/>
        <v>1</v>
      </c>
      <c r="M8374">
        <f t="shared" si="1043"/>
        <v>0</v>
      </c>
      <c r="N8374">
        <f t="shared" si="1044"/>
        <v>-6.1516938077554126</v>
      </c>
      <c r="O8374">
        <f t="shared" si="1045"/>
        <v>2.1298711208056643E-3</v>
      </c>
      <c r="P8374">
        <f t="shared" si="1046"/>
        <v>2.1253444111226484E-3</v>
      </c>
      <c r="Q8374">
        <f t="shared" si="1047"/>
        <v>-2.1276061607885133E-3</v>
      </c>
    </row>
    <row r="8375" spans="1:17" x14ac:dyDescent="0.25">
      <c r="A8375">
        <v>8364</v>
      </c>
      <c r="B8375" t="s">
        <v>8489</v>
      </c>
      <c r="C8375" s="8">
        <v>2</v>
      </c>
      <c r="E8375" t="s">
        <v>57</v>
      </c>
      <c r="F8375" t="s">
        <v>74</v>
      </c>
      <c r="G8375">
        <v>1075.5</v>
      </c>
      <c r="H8375" s="5">
        <v>730</v>
      </c>
      <c r="I8375" s="5">
        <v>9000</v>
      </c>
      <c r="J8375" t="str">
        <f t="shared" si="1040"/>
        <v>yes</v>
      </c>
      <c r="K8375">
        <f t="shared" si="1041"/>
        <v>0</v>
      </c>
      <c r="L8375">
        <f t="shared" si="1042"/>
        <v>0</v>
      </c>
      <c r="M8375">
        <f t="shared" si="1043"/>
        <v>0</v>
      </c>
      <c r="N8375">
        <f t="shared" si="1044"/>
        <v>-4.9863532693831756</v>
      </c>
      <c r="O8375">
        <f t="shared" si="1045"/>
        <v>6.8305282254162358E-3</v>
      </c>
      <c r="P8375">
        <f t="shared" si="1046"/>
        <v>6.7841886334687792E-3</v>
      </c>
      <c r="Q8375">
        <f t="shared" si="1047"/>
        <v>-6.8073058548944205E-3</v>
      </c>
    </row>
    <row r="8376" spans="1:17" x14ac:dyDescent="0.25">
      <c r="A8376">
        <v>8365</v>
      </c>
      <c r="B8376" t="s">
        <v>8490</v>
      </c>
      <c r="C8376" s="8">
        <v>2</v>
      </c>
      <c r="E8376" t="s">
        <v>57</v>
      </c>
      <c r="F8376" t="s">
        <v>74</v>
      </c>
      <c r="G8376">
        <v>0</v>
      </c>
      <c r="H8376" s="5">
        <v>730</v>
      </c>
      <c r="I8376" s="5">
        <v>9000</v>
      </c>
      <c r="J8376" t="str">
        <f t="shared" si="1040"/>
        <v>no</v>
      </c>
      <c r="K8376">
        <f t="shared" si="1041"/>
        <v>0</v>
      </c>
      <c r="L8376">
        <f t="shared" si="1042"/>
        <v>0</v>
      </c>
      <c r="M8376">
        <f t="shared" si="1043"/>
        <v>0</v>
      </c>
      <c r="N8376">
        <f t="shared" si="1044"/>
        <v>-4.9863532693831756</v>
      </c>
      <c r="O8376">
        <f t="shared" si="1045"/>
        <v>6.8305282254162358E-3</v>
      </c>
      <c r="P8376">
        <f t="shared" si="1046"/>
        <v>6.7841886334687792E-3</v>
      </c>
      <c r="Q8376">
        <f t="shared" si="1047"/>
        <v>-6.8073058548944205E-3</v>
      </c>
    </row>
    <row r="8377" spans="1:17" x14ac:dyDescent="0.25">
      <c r="A8377">
        <v>8366</v>
      </c>
      <c r="B8377" t="s">
        <v>8491</v>
      </c>
      <c r="C8377" s="8">
        <v>2</v>
      </c>
      <c r="E8377" t="s">
        <v>57</v>
      </c>
      <c r="F8377" t="s">
        <v>74</v>
      </c>
      <c r="G8377">
        <v>455.5</v>
      </c>
      <c r="H8377" s="5">
        <v>730</v>
      </c>
      <c r="I8377" s="5">
        <v>9000</v>
      </c>
      <c r="J8377" t="str">
        <f t="shared" si="1040"/>
        <v>yes</v>
      </c>
      <c r="K8377">
        <f t="shared" si="1041"/>
        <v>0</v>
      </c>
      <c r="L8377">
        <f t="shared" si="1042"/>
        <v>0</v>
      </c>
      <c r="M8377">
        <f t="shared" si="1043"/>
        <v>0</v>
      </c>
      <c r="N8377">
        <f t="shared" si="1044"/>
        <v>-4.9863532693831756</v>
      </c>
      <c r="O8377">
        <f t="shared" si="1045"/>
        <v>6.8305282254162358E-3</v>
      </c>
      <c r="P8377">
        <f t="shared" si="1046"/>
        <v>6.7841886334687792E-3</v>
      </c>
      <c r="Q8377">
        <f t="shared" si="1047"/>
        <v>-6.8073058548944205E-3</v>
      </c>
    </row>
    <row r="8378" spans="1:17" x14ac:dyDescent="0.25">
      <c r="A8378">
        <v>8367</v>
      </c>
      <c r="B8378" t="s">
        <v>8492</v>
      </c>
      <c r="C8378" s="8">
        <v>250000</v>
      </c>
      <c r="E8378" t="s">
        <v>31</v>
      </c>
      <c r="F8378" t="s">
        <v>39</v>
      </c>
      <c r="G8378">
        <v>235238.85</v>
      </c>
      <c r="H8378" s="5">
        <v>200</v>
      </c>
      <c r="I8378" s="5">
        <v>2000</v>
      </c>
      <c r="J8378" t="str">
        <f t="shared" si="1040"/>
        <v>yes</v>
      </c>
      <c r="K8378">
        <f t="shared" si="1041"/>
        <v>0</v>
      </c>
      <c r="L8378">
        <f t="shared" si="1042"/>
        <v>0</v>
      </c>
      <c r="M8378">
        <f t="shared" si="1043"/>
        <v>0</v>
      </c>
      <c r="N8378">
        <f t="shared" si="1044"/>
        <v>-5.7429152281437092</v>
      </c>
      <c r="O8378">
        <f t="shared" si="1045"/>
        <v>3.2054101395331343E-3</v>
      </c>
      <c r="P8378">
        <f t="shared" si="1046"/>
        <v>3.1951683146199364E-3</v>
      </c>
      <c r="Q8378">
        <f t="shared" si="1047"/>
        <v>-3.2002837642874332E-3</v>
      </c>
    </row>
    <row r="8379" spans="1:17" x14ac:dyDescent="0.25">
      <c r="A8379">
        <v>8368</v>
      </c>
      <c r="B8379" t="s">
        <v>8493</v>
      </c>
      <c r="C8379" s="8">
        <v>100000</v>
      </c>
      <c r="E8379" t="s">
        <v>56</v>
      </c>
      <c r="F8379" t="s">
        <v>29</v>
      </c>
      <c r="G8379">
        <v>319649.05</v>
      </c>
      <c r="H8379" s="5">
        <v>200</v>
      </c>
      <c r="I8379" s="5">
        <v>2000</v>
      </c>
      <c r="J8379" t="str">
        <f t="shared" si="1040"/>
        <v>yes</v>
      </c>
      <c r="K8379">
        <f t="shared" si="1041"/>
        <v>0</v>
      </c>
      <c r="L8379">
        <f t="shared" si="1042"/>
        <v>1</v>
      </c>
      <c r="M8379">
        <f t="shared" si="1043"/>
        <v>0</v>
      </c>
      <c r="N8379">
        <f t="shared" si="1044"/>
        <v>-5.304538288630388</v>
      </c>
      <c r="O8379">
        <f t="shared" si="1045"/>
        <v>4.9689919389546873E-3</v>
      </c>
      <c r="P8379">
        <f t="shared" si="1046"/>
        <v>4.9444231402281128E-3</v>
      </c>
      <c r="Q8379">
        <f t="shared" si="1047"/>
        <v>-4.9566872429661771E-3</v>
      </c>
    </row>
    <row r="8380" spans="1:17" x14ac:dyDescent="0.25">
      <c r="A8380">
        <v>8369</v>
      </c>
      <c r="B8380" t="s">
        <v>8494</v>
      </c>
      <c r="C8380" s="8">
        <v>25000</v>
      </c>
      <c r="E8380" t="s">
        <v>40</v>
      </c>
      <c r="F8380" t="s">
        <v>73</v>
      </c>
      <c r="G8380">
        <v>-157.16999999999999</v>
      </c>
      <c r="H8380" s="5">
        <v>200</v>
      </c>
      <c r="I8380" s="5">
        <v>9000</v>
      </c>
      <c r="J8380" t="str">
        <f t="shared" si="1040"/>
        <v>no</v>
      </c>
      <c r="K8380">
        <f t="shared" si="1041"/>
        <v>0</v>
      </c>
      <c r="L8380">
        <f t="shared" si="1042"/>
        <v>0</v>
      </c>
      <c r="M8380">
        <f t="shared" si="1043"/>
        <v>0</v>
      </c>
      <c r="N8380">
        <f t="shared" si="1044"/>
        <v>-5.0619861039084881</v>
      </c>
      <c r="O8380">
        <f t="shared" si="1045"/>
        <v>6.3329690794522234E-3</v>
      </c>
      <c r="P8380">
        <f t="shared" si="1046"/>
        <v>6.2931149768901407E-3</v>
      </c>
      <c r="Q8380">
        <f t="shared" si="1047"/>
        <v>-6.3130000950679839E-3</v>
      </c>
    </row>
    <row r="8381" spans="1:17" x14ac:dyDescent="0.25">
      <c r="A8381">
        <v>8370</v>
      </c>
      <c r="B8381" t="s">
        <v>8495</v>
      </c>
      <c r="C8381" s="8">
        <v>25000</v>
      </c>
      <c r="E8381" t="s">
        <v>22</v>
      </c>
      <c r="F8381" t="s">
        <v>73</v>
      </c>
      <c r="G8381">
        <v>2174.11</v>
      </c>
      <c r="H8381" s="5">
        <v>250</v>
      </c>
      <c r="I8381" s="5">
        <v>9000</v>
      </c>
      <c r="J8381" t="str">
        <f t="shared" si="1040"/>
        <v>no</v>
      </c>
      <c r="K8381">
        <f t="shared" si="1041"/>
        <v>0</v>
      </c>
      <c r="L8381">
        <f t="shared" si="1042"/>
        <v>0</v>
      </c>
      <c r="M8381">
        <f t="shared" si="1043"/>
        <v>0</v>
      </c>
      <c r="N8381">
        <f t="shared" si="1044"/>
        <v>-5.0619861039084881</v>
      </c>
      <c r="O8381">
        <f t="shared" si="1045"/>
        <v>6.3329690794522234E-3</v>
      </c>
      <c r="P8381">
        <f t="shared" si="1046"/>
        <v>6.2931149768901407E-3</v>
      </c>
      <c r="Q8381">
        <f t="shared" si="1047"/>
        <v>-6.3130000950679839E-3</v>
      </c>
    </row>
    <row r="8382" spans="1:17" x14ac:dyDescent="0.25">
      <c r="A8382">
        <v>8371</v>
      </c>
      <c r="B8382" t="s">
        <v>8496</v>
      </c>
      <c r="C8382" s="8">
        <v>50000</v>
      </c>
      <c r="E8382" t="s">
        <v>38</v>
      </c>
      <c r="F8382" t="s">
        <v>29</v>
      </c>
      <c r="G8382">
        <v>54457.049999999996</v>
      </c>
      <c r="H8382" s="5">
        <v>250</v>
      </c>
      <c r="I8382" s="5">
        <v>3000</v>
      </c>
      <c r="J8382" t="str">
        <f t="shared" si="1040"/>
        <v>yes</v>
      </c>
      <c r="K8382">
        <f t="shared" si="1041"/>
        <v>0</v>
      </c>
      <c r="L8382">
        <f t="shared" si="1042"/>
        <v>1</v>
      </c>
      <c r="M8382">
        <f t="shared" si="1043"/>
        <v>0</v>
      </c>
      <c r="N8382">
        <f t="shared" si="1044"/>
        <v>-5.1532349239995252</v>
      </c>
      <c r="O8382">
        <f t="shared" si="1045"/>
        <v>5.7806744052257613E-3</v>
      </c>
      <c r="P8382">
        <f t="shared" si="1046"/>
        <v>5.7474502665744659E-3</v>
      </c>
      <c r="Q8382">
        <f t="shared" si="1047"/>
        <v>-5.7640304184444421E-3</v>
      </c>
    </row>
    <row r="8383" spans="1:17" x14ac:dyDescent="0.25">
      <c r="A8383">
        <v>8372</v>
      </c>
      <c r="B8383" t="s">
        <v>8497</v>
      </c>
      <c r="C8383" s="8">
        <v>320000</v>
      </c>
      <c r="E8383" t="s">
        <v>22</v>
      </c>
      <c r="F8383" t="s">
        <v>29</v>
      </c>
      <c r="G8383">
        <v>152329.16</v>
      </c>
      <c r="H8383" s="5">
        <v>350</v>
      </c>
      <c r="I8383" s="5">
        <v>2000</v>
      </c>
      <c r="J8383" t="str">
        <f t="shared" si="1040"/>
        <v>no</v>
      </c>
      <c r="K8383">
        <f t="shared" si="1041"/>
        <v>0</v>
      </c>
      <c r="L8383">
        <f t="shared" si="1042"/>
        <v>1</v>
      </c>
      <c r="M8383">
        <f t="shared" si="1043"/>
        <v>0</v>
      </c>
      <c r="N8383">
        <f t="shared" si="1044"/>
        <v>-5.9701604822286214</v>
      </c>
      <c r="O8383">
        <f t="shared" si="1045"/>
        <v>2.5538315415275449E-3</v>
      </c>
      <c r="P8383">
        <f t="shared" si="1046"/>
        <v>2.5473260997873519E-3</v>
      </c>
      <c r="Q8383">
        <f t="shared" si="1047"/>
        <v>-2.5505760552207361E-3</v>
      </c>
    </row>
    <row r="8384" spans="1:17" x14ac:dyDescent="0.25">
      <c r="A8384">
        <v>8373</v>
      </c>
      <c r="B8384" t="s">
        <v>8498</v>
      </c>
      <c r="C8384" s="8">
        <v>100000</v>
      </c>
      <c r="E8384" t="s">
        <v>56</v>
      </c>
      <c r="F8384" t="s">
        <v>29</v>
      </c>
      <c r="G8384">
        <v>104598.79</v>
      </c>
      <c r="H8384" s="5">
        <v>200</v>
      </c>
      <c r="I8384" s="5">
        <v>2000</v>
      </c>
      <c r="J8384" t="str">
        <f t="shared" si="1040"/>
        <v>yes</v>
      </c>
      <c r="K8384">
        <f t="shared" si="1041"/>
        <v>0</v>
      </c>
      <c r="L8384">
        <f t="shared" si="1042"/>
        <v>1</v>
      </c>
      <c r="M8384">
        <f t="shared" si="1043"/>
        <v>0</v>
      </c>
      <c r="N8384">
        <f t="shared" si="1044"/>
        <v>-5.304538288630388</v>
      </c>
      <c r="O8384">
        <f t="shared" si="1045"/>
        <v>4.9689919389546873E-3</v>
      </c>
      <c r="P8384">
        <f t="shared" si="1046"/>
        <v>4.9444231402281128E-3</v>
      </c>
      <c r="Q8384">
        <f t="shared" si="1047"/>
        <v>-4.9566872429661771E-3</v>
      </c>
    </row>
    <row r="8385" spans="1:17" x14ac:dyDescent="0.25">
      <c r="A8385">
        <v>8374</v>
      </c>
      <c r="B8385" t="s">
        <v>8499</v>
      </c>
      <c r="C8385" s="8">
        <v>250000</v>
      </c>
      <c r="E8385" t="s">
        <v>31</v>
      </c>
      <c r="F8385" t="s">
        <v>29</v>
      </c>
      <c r="G8385">
        <v>177055.22999999998</v>
      </c>
      <c r="H8385" s="5">
        <v>350</v>
      </c>
      <c r="I8385" s="5">
        <v>2000</v>
      </c>
      <c r="J8385" t="str">
        <f t="shared" si="1040"/>
        <v>no</v>
      </c>
      <c r="K8385">
        <f t="shared" si="1041"/>
        <v>0</v>
      </c>
      <c r="L8385">
        <f t="shared" si="1042"/>
        <v>1</v>
      </c>
      <c r="M8385">
        <f t="shared" si="1043"/>
        <v>0</v>
      </c>
      <c r="N8385">
        <f t="shared" si="1044"/>
        <v>-5.7583716024473652</v>
      </c>
      <c r="O8385">
        <f t="shared" si="1045"/>
        <v>3.1562470409956722E-3</v>
      </c>
      <c r="P8385">
        <f t="shared" si="1046"/>
        <v>3.1463164888875851E-3</v>
      </c>
      <c r="Q8385">
        <f t="shared" si="1047"/>
        <v>-3.151276549290742E-3</v>
      </c>
    </row>
    <row r="8386" spans="1:17" x14ac:dyDescent="0.25">
      <c r="A8386">
        <v>8375</v>
      </c>
      <c r="B8386" t="s">
        <v>8500</v>
      </c>
      <c r="C8386" s="8">
        <v>250000</v>
      </c>
      <c r="E8386" t="s">
        <v>22</v>
      </c>
      <c r="F8386" t="s">
        <v>29</v>
      </c>
      <c r="G8386">
        <v>16455.39</v>
      </c>
      <c r="H8386" s="5">
        <v>250</v>
      </c>
      <c r="I8386" s="5">
        <v>2000</v>
      </c>
      <c r="J8386" t="str">
        <f t="shared" si="1040"/>
        <v>no</v>
      </c>
      <c r="K8386">
        <f t="shared" si="1041"/>
        <v>0</v>
      </c>
      <c r="L8386">
        <f t="shared" si="1042"/>
        <v>1</v>
      </c>
      <c r="M8386">
        <f t="shared" si="1043"/>
        <v>0</v>
      </c>
      <c r="N8386">
        <f t="shared" si="1044"/>
        <v>-5.7583716024473652</v>
      </c>
      <c r="O8386">
        <f t="shared" si="1045"/>
        <v>3.1562470409956722E-3</v>
      </c>
      <c r="P8386">
        <f t="shared" si="1046"/>
        <v>3.1463164888875851E-3</v>
      </c>
      <c r="Q8386">
        <f t="shared" si="1047"/>
        <v>-3.151276549290742E-3</v>
      </c>
    </row>
    <row r="8387" spans="1:17" x14ac:dyDescent="0.25">
      <c r="A8387">
        <v>8376</v>
      </c>
      <c r="B8387" t="s">
        <v>8501</v>
      </c>
      <c r="C8387" s="8">
        <v>75000</v>
      </c>
      <c r="E8387" t="s">
        <v>22</v>
      </c>
      <c r="F8387" t="s">
        <v>29</v>
      </c>
      <c r="G8387">
        <v>41128.410000000003</v>
      </c>
      <c r="H8387" s="5">
        <v>300</v>
      </c>
      <c r="I8387" s="5">
        <v>2000</v>
      </c>
      <c r="J8387" t="str">
        <f t="shared" si="1040"/>
        <v>no</v>
      </c>
      <c r="K8387">
        <f t="shared" si="1041"/>
        <v>0</v>
      </c>
      <c r="L8387">
        <f t="shared" si="1042"/>
        <v>1</v>
      </c>
      <c r="M8387">
        <f t="shared" si="1043"/>
        <v>0</v>
      </c>
      <c r="N8387">
        <f t="shared" si="1044"/>
        <v>-5.2288994029942248</v>
      </c>
      <c r="O8387">
        <f t="shared" si="1045"/>
        <v>5.3594206201676622E-3</v>
      </c>
      <c r="P8387">
        <f t="shared" si="1046"/>
        <v>5.3308503508741594E-3</v>
      </c>
      <c r="Q8387">
        <f t="shared" si="1047"/>
        <v>-5.3451100336729179E-3</v>
      </c>
    </row>
    <row r="8388" spans="1:17" x14ac:dyDescent="0.25">
      <c r="A8388">
        <v>8377</v>
      </c>
      <c r="B8388" t="s">
        <v>8502</v>
      </c>
      <c r="C8388" s="8">
        <v>2</v>
      </c>
      <c r="E8388" t="s">
        <v>57</v>
      </c>
      <c r="F8388" t="s">
        <v>74</v>
      </c>
      <c r="G8388">
        <v>1957.26</v>
      </c>
      <c r="H8388" s="5">
        <v>730</v>
      </c>
      <c r="I8388" s="5">
        <v>9000</v>
      </c>
      <c r="J8388" t="str">
        <f t="shared" si="1040"/>
        <v>yes</v>
      </c>
      <c r="K8388">
        <f t="shared" si="1041"/>
        <v>0</v>
      </c>
      <c r="L8388">
        <f t="shared" si="1042"/>
        <v>0</v>
      </c>
      <c r="M8388">
        <f t="shared" si="1043"/>
        <v>0</v>
      </c>
      <c r="N8388">
        <f t="shared" si="1044"/>
        <v>-4.9863532693831756</v>
      </c>
      <c r="O8388">
        <f t="shared" si="1045"/>
        <v>6.8305282254162358E-3</v>
      </c>
      <c r="P8388">
        <f t="shared" si="1046"/>
        <v>6.7841886334687792E-3</v>
      </c>
      <c r="Q8388">
        <f t="shared" si="1047"/>
        <v>-6.8073058548944205E-3</v>
      </c>
    </row>
    <row r="8389" spans="1:17" x14ac:dyDescent="0.25">
      <c r="A8389">
        <v>8378</v>
      </c>
      <c r="B8389" t="s">
        <v>8503</v>
      </c>
      <c r="C8389" s="8">
        <v>2</v>
      </c>
      <c r="E8389" t="s">
        <v>57</v>
      </c>
      <c r="F8389" t="s">
        <v>74</v>
      </c>
      <c r="G8389">
        <v>335.65</v>
      </c>
      <c r="H8389" s="5">
        <v>730</v>
      </c>
      <c r="I8389" s="5">
        <v>9000</v>
      </c>
      <c r="J8389" t="str">
        <f t="shared" si="1040"/>
        <v>yes</v>
      </c>
      <c r="K8389">
        <f t="shared" si="1041"/>
        <v>0</v>
      </c>
      <c r="L8389">
        <f t="shared" si="1042"/>
        <v>0</v>
      </c>
      <c r="M8389">
        <f t="shared" si="1043"/>
        <v>0</v>
      </c>
      <c r="N8389">
        <f t="shared" si="1044"/>
        <v>-4.9863532693831756</v>
      </c>
      <c r="O8389">
        <f t="shared" si="1045"/>
        <v>6.8305282254162358E-3</v>
      </c>
      <c r="P8389">
        <f t="shared" si="1046"/>
        <v>6.7841886334687792E-3</v>
      </c>
      <c r="Q8389">
        <f t="shared" si="1047"/>
        <v>-6.8073058548944205E-3</v>
      </c>
    </row>
    <row r="8390" spans="1:17" x14ac:dyDescent="0.25">
      <c r="A8390">
        <v>8379</v>
      </c>
      <c r="B8390" t="s">
        <v>8504</v>
      </c>
      <c r="C8390" s="8">
        <v>250000</v>
      </c>
      <c r="E8390" t="s">
        <v>22</v>
      </c>
      <c r="F8390" t="s">
        <v>29</v>
      </c>
      <c r="G8390">
        <v>348756.65</v>
      </c>
      <c r="H8390" s="5">
        <v>250</v>
      </c>
      <c r="I8390" s="5">
        <v>2000</v>
      </c>
      <c r="J8390" t="str">
        <f t="shared" si="1040"/>
        <v>yes</v>
      </c>
      <c r="K8390">
        <f t="shared" si="1041"/>
        <v>0</v>
      </c>
      <c r="L8390">
        <f t="shared" si="1042"/>
        <v>1</v>
      </c>
      <c r="M8390">
        <f t="shared" si="1043"/>
        <v>0</v>
      </c>
      <c r="N8390">
        <f t="shared" si="1044"/>
        <v>-5.7583716024473652</v>
      </c>
      <c r="O8390">
        <f t="shared" si="1045"/>
        <v>3.1562470409956722E-3</v>
      </c>
      <c r="P8390">
        <f t="shared" si="1046"/>
        <v>3.1463164888875851E-3</v>
      </c>
      <c r="Q8390">
        <f t="shared" si="1047"/>
        <v>-3.151276549290742E-3</v>
      </c>
    </row>
    <row r="8391" spans="1:17" x14ac:dyDescent="0.25">
      <c r="A8391">
        <v>8380</v>
      </c>
      <c r="B8391" t="s">
        <v>8505</v>
      </c>
      <c r="C8391" s="8">
        <v>25000</v>
      </c>
      <c r="E8391" t="s">
        <v>34</v>
      </c>
      <c r="F8391" t="s">
        <v>30</v>
      </c>
      <c r="G8391">
        <v>73.34</v>
      </c>
      <c r="H8391" s="5">
        <v>400</v>
      </c>
      <c r="I8391" s="5">
        <v>9000</v>
      </c>
      <c r="J8391" t="str">
        <f t="shared" si="1040"/>
        <v>no</v>
      </c>
      <c r="K8391">
        <f t="shared" si="1041"/>
        <v>0</v>
      </c>
      <c r="L8391">
        <f t="shared" si="1042"/>
        <v>0</v>
      </c>
      <c r="M8391">
        <f t="shared" si="1043"/>
        <v>1</v>
      </c>
      <c r="N8391">
        <f t="shared" si="1044"/>
        <v>-2.5210228791619249</v>
      </c>
      <c r="O8391">
        <f t="shared" si="1045"/>
        <v>8.0377348371774029E-2</v>
      </c>
      <c r="P8391">
        <f t="shared" si="1046"/>
        <v>7.4397476486257261E-2</v>
      </c>
      <c r="Q8391">
        <f t="shared" si="1047"/>
        <v>-7.731037675186779E-2</v>
      </c>
    </row>
    <row r="8392" spans="1:17" x14ac:dyDescent="0.25">
      <c r="A8392">
        <v>8381</v>
      </c>
      <c r="B8392" t="s">
        <v>8506</v>
      </c>
      <c r="C8392" s="8">
        <v>2</v>
      </c>
      <c r="E8392" t="s">
        <v>57</v>
      </c>
      <c r="F8392" t="s">
        <v>74</v>
      </c>
      <c r="G8392">
        <v>27133.33</v>
      </c>
      <c r="H8392" s="5">
        <v>730</v>
      </c>
      <c r="I8392" s="5">
        <v>9000</v>
      </c>
      <c r="J8392" t="str">
        <f t="shared" si="1040"/>
        <v>yes</v>
      </c>
      <c r="K8392">
        <f t="shared" si="1041"/>
        <v>0</v>
      </c>
      <c r="L8392">
        <f t="shared" si="1042"/>
        <v>0</v>
      </c>
      <c r="M8392">
        <f t="shared" si="1043"/>
        <v>0</v>
      </c>
      <c r="N8392">
        <f t="shared" si="1044"/>
        <v>-4.9863532693831756</v>
      </c>
      <c r="O8392">
        <f t="shared" si="1045"/>
        <v>6.8305282254162358E-3</v>
      </c>
      <c r="P8392">
        <f t="shared" si="1046"/>
        <v>6.7841886334687792E-3</v>
      </c>
      <c r="Q8392">
        <f t="shared" si="1047"/>
        <v>-6.8073058548944205E-3</v>
      </c>
    </row>
    <row r="8393" spans="1:17" x14ac:dyDescent="0.25">
      <c r="A8393">
        <v>8382</v>
      </c>
      <c r="B8393" t="s">
        <v>8507</v>
      </c>
      <c r="C8393" s="8">
        <v>95000</v>
      </c>
      <c r="E8393" t="s">
        <v>24</v>
      </c>
      <c r="F8393" t="s">
        <v>25</v>
      </c>
      <c r="G8393">
        <v>3454.14</v>
      </c>
      <c r="H8393" s="5">
        <v>400</v>
      </c>
      <c r="I8393" s="5">
        <v>9000</v>
      </c>
      <c r="J8393" t="str">
        <f t="shared" si="1040"/>
        <v>no</v>
      </c>
      <c r="K8393">
        <f t="shared" si="1041"/>
        <v>0</v>
      </c>
      <c r="L8393">
        <f t="shared" si="1042"/>
        <v>0</v>
      </c>
      <c r="M8393">
        <f t="shared" si="1043"/>
        <v>0</v>
      </c>
      <c r="N8393">
        <f t="shared" si="1044"/>
        <v>-5.2737749836897443</v>
      </c>
      <c r="O8393">
        <f t="shared" si="1045"/>
        <v>5.1242301304531904E-3</v>
      </c>
      <c r="P8393">
        <f t="shared" si="1046"/>
        <v>5.0981062607436357E-3</v>
      </c>
      <c r="Q8393">
        <f t="shared" si="1047"/>
        <v>-5.1111459417992984E-3</v>
      </c>
    </row>
    <row r="8394" spans="1:17" x14ac:dyDescent="0.25">
      <c r="A8394">
        <v>8383</v>
      </c>
      <c r="B8394" t="s">
        <v>8508</v>
      </c>
      <c r="C8394" s="8">
        <v>2</v>
      </c>
      <c r="E8394" t="s">
        <v>57</v>
      </c>
      <c r="F8394" t="s">
        <v>74</v>
      </c>
      <c r="G8394">
        <v>1065.33</v>
      </c>
      <c r="H8394" s="5">
        <v>730</v>
      </c>
      <c r="I8394" s="5">
        <v>9000</v>
      </c>
      <c r="J8394" t="str">
        <f t="shared" si="1040"/>
        <v>yes</v>
      </c>
      <c r="K8394">
        <f t="shared" si="1041"/>
        <v>0</v>
      </c>
      <c r="L8394">
        <f t="shared" si="1042"/>
        <v>0</v>
      </c>
      <c r="M8394">
        <f t="shared" si="1043"/>
        <v>0</v>
      </c>
      <c r="N8394">
        <f t="shared" si="1044"/>
        <v>-4.9863532693831756</v>
      </c>
      <c r="O8394">
        <f t="shared" si="1045"/>
        <v>6.8305282254162358E-3</v>
      </c>
      <c r="P8394">
        <f t="shared" si="1046"/>
        <v>6.7841886334687792E-3</v>
      </c>
      <c r="Q8394">
        <f t="shared" si="1047"/>
        <v>-6.8073058548944205E-3</v>
      </c>
    </row>
    <row r="8395" spans="1:17" x14ac:dyDescent="0.25">
      <c r="A8395">
        <v>8384</v>
      </c>
      <c r="B8395" t="s">
        <v>8509</v>
      </c>
      <c r="C8395" s="8">
        <v>25000</v>
      </c>
      <c r="E8395" t="s">
        <v>22</v>
      </c>
      <c r="F8395" t="s">
        <v>29</v>
      </c>
      <c r="G8395">
        <v>136.67000000000002</v>
      </c>
      <c r="H8395" s="5">
        <v>200</v>
      </c>
      <c r="I8395" s="5">
        <v>2000</v>
      </c>
      <c r="J8395" t="str">
        <f t="shared" si="1040"/>
        <v>no</v>
      </c>
      <c r="K8395">
        <f t="shared" si="1041"/>
        <v>0</v>
      </c>
      <c r="L8395">
        <f t="shared" si="1042"/>
        <v>1</v>
      </c>
      <c r="M8395">
        <f t="shared" si="1043"/>
        <v>0</v>
      </c>
      <c r="N8395">
        <f t="shared" si="1044"/>
        <v>-5.0776216317218994</v>
      </c>
      <c r="O8395">
        <f t="shared" si="1045"/>
        <v>6.2347198560733057E-3</v>
      </c>
      <c r="P8395">
        <f t="shared" si="1046"/>
        <v>6.1960889770977974E-3</v>
      </c>
      <c r="Q8395">
        <f t="shared" si="1047"/>
        <v>-6.2153643991387491E-3</v>
      </c>
    </row>
    <row r="8396" spans="1:17" x14ac:dyDescent="0.25">
      <c r="A8396">
        <v>8385</v>
      </c>
      <c r="B8396" t="s">
        <v>8510</v>
      </c>
      <c r="C8396" s="8">
        <v>75000</v>
      </c>
      <c r="E8396" t="s">
        <v>56</v>
      </c>
      <c r="F8396" t="s">
        <v>29</v>
      </c>
      <c r="G8396">
        <v>25073.01</v>
      </c>
      <c r="H8396" s="5">
        <v>250</v>
      </c>
      <c r="I8396" s="5">
        <v>2000</v>
      </c>
      <c r="J8396" t="str">
        <f t="shared" ref="J8396:J8459" si="1048">IF(G8396/C8396&gt;=0.85, "yes", "no")</f>
        <v>no</v>
      </c>
      <c r="K8396">
        <f t="shared" ref="K8396:K8459" si="1049">IF(OR(H8396=500, H8396=600), 1, 0)</f>
        <v>0</v>
      </c>
      <c r="L8396">
        <f t="shared" ref="L8396:L8459" si="1050">IF(F8396="ZDD", 1, 0)</f>
        <v>1</v>
      </c>
      <c r="M8396">
        <f t="shared" ref="M8396:M8459" si="1051">IF(OR(E8396="ZP07", E8396="ZP28",E8396="ZP32",E8396="ZP45",E8396="ZPPY",E8396="ZSPP",E8396="ZXP1",E8396="ZXX7",E8396="ZYPP",E8396="ZYSP",E8396="ZYWP"),1,0)</f>
        <v>0</v>
      </c>
      <c r="N8396">
        <f t="shared" ref="N8396:N8459" si="1052">$P$3+$P$4*L8396+$P$5*(C8396/10000000)+$P$6*(I8396/10000000)+$P$7*M8396</f>
        <v>-5.2288994029942248</v>
      </c>
      <c r="O8396">
        <f t="shared" ref="O8396:O8459" si="1053">EXP(N8396)</f>
        <v>5.3594206201676622E-3</v>
      </c>
      <c r="P8396">
        <f t="shared" ref="P8396:P8459" si="1054">O8396/(1+O8396)</f>
        <v>5.3308503508741594E-3</v>
      </c>
      <c r="Q8396">
        <f t="shared" ref="Q8396:Q8459" si="1055">K8396*LN(P8396)+(1-K8396)*LN(1-P8396)</f>
        <v>-5.3451100336729179E-3</v>
      </c>
    </row>
    <row r="8397" spans="1:17" x14ac:dyDescent="0.25">
      <c r="A8397">
        <v>8386</v>
      </c>
      <c r="B8397" t="s">
        <v>8511</v>
      </c>
      <c r="C8397" s="8">
        <v>50000</v>
      </c>
      <c r="E8397" t="s">
        <v>22</v>
      </c>
      <c r="F8397" t="s">
        <v>29</v>
      </c>
      <c r="G8397">
        <v>192.24</v>
      </c>
      <c r="H8397" s="5">
        <v>300</v>
      </c>
      <c r="I8397" s="5">
        <v>2000</v>
      </c>
      <c r="J8397" t="str">
        <f t="shared" si="1048"/>
        <v>no</v>
      </c>
      <c r="K8397">
        <f t="shared" si="1049"/>
        <v>0</v>
      </c>
      <c r="L8397">
        <f t="shared" si="1050"/>
        <v>1</v>
      </c>
      <c r="M8397">
        <f t="shared" si="1051"/>
        <v>0</v>
      </c>
      <c r="N8397">
        <f t="shared" si="1052"/>
        <v>-5.1532605173580617</v>
      </c>
      <c r="O8397">
        <f t="shared" si="1053"/>
        <v>5.7805264602463387E-3</v>
      </c>
      <c r="P8397">
        <f t="shared" si="1054"/>
        <v>5.7473040172992601E-3</v>
      </c>
      <c r="Q8397">
        <f t="shared" si="1055"/>
        <v>-5.763883323760685E-3</v>
      </c>
    </row>
    <row r="8398" spans="1:17" x14ac:dyDescent="0.25">
      <c r="A8398">
        <v>8387</v>
      </c>
      <c r="B8398" t="s">
        <v>8512</v>
      </c>
      <c r="C8398" s="8">
        <v>650000</v>
      </c>
      <c r="E8398" t="s">
        <v>80</v>
      </c>
      <c r="F8398" t="s">
        <v>29</v>
      </c>
      <c r="G8398">
        <f>0</f>
        <v>0</v>
      </c>
      <c r="H8398" s="5">
        <v>200</v>
      </c>
      <c r="I8398" s="5">
        <v>2000</v>
      </c>
      <c r="J8398" t="str">
        <f t="shared" si="1048"/>
        <v>no</v>
      </c>
      <c r="K8398">
        <f t="shared" si="1049"/>
        <v>0</v>
      </c>
      <c r="L8398">
        <f t="shared" si="1050"/>
        <v>1</v>
      </c>
      <c r="M8398">
        <f t="shared" si="1051"/>
        <v>0</v>
      </c>
      <c r="N8398">
        <f t="shared" si="1052"/>
        <v>-6.9685937726259723</v>
      </c>
      <c r="O8398">
        <f t="shared" si="1053"/>
        <v>9.4097520098028085E-4</v>
      </c>
      <c r="P8398">
        <f t="shared" si="1054"/>
        <v>9.4009059903990956E-4</v>
      </c>
      <c r="Q8398">
        <f t="shared" si="1055"/>
        <v>-9.4053276134388323E-4</v>
      </c>
    </row>
    <row r="8399" spans="1:17" x14ac:dyDescent="0.25">
      <c r="A8399">
        <v>8388</v>
      </c>
      <c r="B8399" t="s">
        <v>8513</v>
      </c>
      <c r="C8399" s="8">
        <v>2</v>
      </c>
      <c r="E8399" t="s">
        <v>34</v>
      </c>
      <c r="F8399" t="s">
        <v>30</v>
      </c>
      <c r="G8399">
        <v>14262.16</v>
      </c>
      <c r="H8399" s="5">
        <v>400</v>
      </c>
      <c r="I8399" s="5">
        <v>9000</v>
      </c>
      <c r="J8399" t="str">
        <f t="shared" si="1048"/>
        <v>yes</v>
      </c>
      <c r="K8399">
        <f t="shared" si="1049"/>
        <v>0</v>
      </c>
      <c r="L8399">
        <f t="shared" si="1050"/>
        <v>0</v>
      </c>
      <c r="M8399">
        <f t="shared" si="1051"/>
        <v>1</v>
      </c>
      <c r="N8399">
        <f t="shared" si="1052"/>
        <v>-2.4453900446366124</v>
      </c>
      <c r="O8399">
        <f t="shared" si="1053"/>
        <v>8.6692314434133361E-2</v>
      </c>
      <c r="P8399">
        <f t="shared" si="1054"/>
        <v>7.9776320567129549E-2</v>
      </c>
      <c r="Q8399">
        <f t="shared" si="1055"/>
        <v>-8.3138508671978154E-2</v>
      </c>
    </row>
    <row r="8400" spans="1:17" x14ac:dyDescent="0.25">
      <c r="A8400">
        <v>8389</v>
      </c>
      <c r="B8400" t="s">
        <v>8514</v>
      </c>
      <c r="C8400" s="8">
        <v>2</v>
      </c>
      <c r="E8400" t="s">
        <v>57</v>
      </c>
      <c r="F8400" t="s">
        <v>74</v>
      </c>
      <c r="G8400">
        <v>555.21</v>
      </c>
      <c r="H8400" s="5">
        <v>730</v>
      </c>
      <c r="I8400" s="5">
        <v>9000</v>
      </c>
      <c r="J8400" t="str">
        <f t="shared" si="1048"/>
        <v>yes</v>
      </c>
      <c r="K8400">
        <f t="shared" si="1049"/>
        <v>0</v>
      </c>
      <c r="L8400">
        <f t="shared" si="1050"/>
        <v>0</v>
      </c>
      <c r="M8400">
        <f t="shared" si="1051"/>
        <v>0</v>
      </c>
      <c r="N8400">
        <f t="shared" si="1052"/>
        <v>-4.9863532693831756</v>
      </c>
      <c r="O8400">
        <f t="shared" si="1053"/>
        <v>6.8305282254162358E-3</v>
      </c>
      <c r="P8400">
        <f t="shared" si="1054"/>
        <v>6.7841886334687792E-3</v>
      </c>
      <c r="Q8400">
        <f t="shared" si="1055"/>
        <v>-6.8073058548944205E-3</v>
      </c>
    </row>
    <row r="8401" spans="1:17" x14ac:dyDescent="0.25">
      <c r="A8401">
        <v>8390</v>
      </c>
      <c r="B8401" t="s">
        <v>8515</v>
      </c>
      <c r="C8401" s="8">
        <v>25000</v>
      </c>
      <c r="E8401" t="s">
        <v>22</v>
      </c>
      <c r="F8401" t="s">
        <v>73</v>
      </c>
      <c r="G8401">
        <v>1626.55</v>
      </c>
      <c r="H8401" s="5">
        <v>250</v>
      </c>
      <c r="I8401" s="5">
        <v>9000</v>
      </c>
      <c r="J8401" t="str">
        <f t="shared" si="1048"/>
        <v>no</v>
      </c>
      <c r="K8401">
        <f t="shared" si="1049"/>
        <v>0</v>
      </c>
      <c r="L8401">
        <f t="shared" si="1050"/>
        <v>0</v>
      </c>
      <c r="M8401">
        <f t="shared" si="1051"/>
        <v>0</v>
      </c>
      <c r="N8401">
        <f t="shared" si="1052"/>
        <v>-5.0619861039084881</v>
      </c>
      <c r="O8401">
        <f t="shared" si="1053"/>
        <v>6.3329690794522234E-3</v>
      </c>
      <c r="P8401">
        <f t="shared" si="1054"/>
        <v>6.2931149768901407E-3</v>
      </c>
      <c r="Q8401">
        <f t="shared" si="1055"/>
        <v>-6.3130000950679839E-3</v>
      </c>
    </row>
    <row r="8402" spans="1:17" x14ac:dyDescent="0.25">
      <c r="A8402">
        <v>8391</v>
      </c>
      <c r="B8402" t="s">
        <v>8516</v>
      </c>
      <c r="C8402" s="8">
        <v>150000</v>
      </c>
      <c r="E8402" t="s">
        <v>45</v>
      </c>
      <c r="F8402" t="s">
        <v>25</v>
      </c>
      <c r="G8402">
        <v>57322.55</v>
      </c>
      <c r="H8402" s="5">
        <v>350</v>
      </c>
      <c r="I8402" s="5">
        <v>9000</v>
      </c>
      <c r="J8402" t="str">
        <f t="shared" si="1048"/>
        <v>no</v>
      </c>
      <c r="K8402">
        <f t="shared" si="1049"/>
        <v>0</v>
      </c>
      <c r="L8402">
        <f t="shared" si="1050"/>
        <v>0</v>
      </c>
      <c r="M8402">
        <f t="shared" si="1051"/>
        <v>0</v>
      </c>
      <c r="N8402">
        <f t="shared" si="1052"/>
        <v>-5.4401805320893022</v>
      </c>
      <c r="O8402">
        <f t="shared" si="1053"/>
        <v>4.3386999254691446E-3</v>
      </c>
      <c r="P8402">
        <f t="shared" si="1054"/>
        <v>4.319956928664717E-3</v>
      </c>
      <c r="Q8402">
        <f t="shared" si="1055"/>
        <v>-4.3293149030194785E-3</v>
      </c>
    </row>
    <row r="8403" spans="1:17" x14ac:dyDescent="0.25">
      <c r="A8403">
        <v>8392</v>
      </c>
      <c r="B8403" t="s">
        <v>8517</v>
      </c>
      <c r="C8403" s="8">
        <v>525000</v>
      </c>
      <c r="E8403" t="s">
        <v>65</v>
      </c>
      <c r="F8403" t="s">
        <v>29</v>
      </c>
      <c r="G8403">
        <v>96134.2</v>
      </c>
      <c r="H8403" s="5">
        <v>250</v>
      </c>
      <c r="I8403" s="5">
        <v>2000</v>
      </c>
      <c r="J8403" t="str">
        <f t="shared" si="1048"/>
        <v>no</v>
      </c>
      <c r="K8403">
        <f t="shared" si="1049"/>
        <v>0</v>
      </c>
      <c r="L8403">
        <f t="shared" si="1050"/>
        <v>1</v>
      </c>
      <c r="M8403">
        <f t="shared" si="1051"/>
        <v>0</v>
      </c>
      <c r="N8403">
        <f t="shared" si="1052"/>
        <v>-6.5903993444451574</v>
      </c>
      <c r="O8403">
        <f t="shared" si="1053"/>
        <v>1.3734913579429211E-3</v>
      </c>
      <c r="P8403">
        <f t="shared" si="1054"/>
        <v>1.3716074669405884E-3</v>
      </c>
      <c r="Q8403">
        <f t="shared" si="1055"/>
        <v>-1.372548981486286E-3</v>
      </c>
    </row>
    <row r="8404" spans="1:17" x14ac:dyDescent="0.25">
      <c r="A8404">
        <v>8393</v>
      </c>
      <c r="B8404" t="s">
        <v>8518</v>
      </c>
      <c r="C8404" s="8">
        <v>475000</v>
      </c>
      <c r="E8404" t="s">
        <v>65</v>
      </c>
      <c r="F8404" t="s">
        <v>29</v>
      </c>
      <c r="G8404">
        <v>224535.3</v>
      </c>
      <c r="H8404" s="5">
        <v>250</v>
      </c>
      <c r="I8404" s="5">
        <v>2000</v>
      </c>
      <c r="J8404" t="str">
        <f t="shared" si="1048"/>
        <v>no</v>
      </c>
      <c r="K8404">
        <f t="shared" si="1049"/>
        <v>0</v>
      </c>
      <c r="L8404">
        <f t="shared" si="1050"/>
        <v>1</v>
      </c>
      <c r="M8404">
        <f t="shared" si="1051"/>
        <v>0</v>
      </c>
      <c r="N8404">
        <f t="shared" si="1052"/>
        <v>-6.439121573172832</v>
      </c>
      <c r="O8404">
        <f t="shared" si="1053"/>
        <v>1.5978096231685441E-3</v>
      </c>
      <c r="P8404">
        <f t="shared" si="1054"/>
        <v>1.5952607002701897E-3</v>
      </c>
      <c r="Q8404">
        <f t="shared" si="1055"/>
        <v>-1.5965344834788467E-3</v>
      </c>
    </row>
    <row r="8405" spans="1:17" x14ac:dyDescent="0.25">
      <c r="A8405">
        <v>8394</v>
      </c>
      <c r="B8405" t="s">
        <v>8519</v>
      </c>
      <c r="C8405" s="8">
        <v>2000000</v>
      </c>
      <c r="E8405" t="s">
        <v>22</v>
      </c>
      <c r="F8405" t="s">
        <v>29</v>
      </c>
      <c r="G8405">
        <v>1408282.02</v>
      </c>
      <c r="H8405" s="5">
        <v>200</v>
      </c>
      <c r="I8405" s="5">
        <v>2000</v>
      </c>
      <c r="J8405" t="str">
        <f t="shared" si="1048"/>
        <v>no</v>
      </c>
      <c r="K8405">
        <f t="shared" si="1049"/>
        <v>0</v>
      </c>
      <c r="L8405">
        <f t="shared" si="1050"/>
        <v>1</v>
      </c>
      <c r="M8405">
        <f t="shared" si="1051"/>
        <v>0</v>
      </c>
      <c r="N8405">
        <f t="shared" si="1052"/>
        <v>-11.053093596978769</v>
      </c>
      <c r="O8405">
        <f t="shared" si="1053"/>
        <v>1.5838076738420495E-5</v>
      </c>
      <c r="P8405">
        <f t="shared" si="1054"/>
        <v>1.583782589771856E-5</v>
      </c>
      <c r="Q8405">
        <f t="shared" si="1055"/>
        <v>-1.5837951317446453E-5</v>
      </c>
    </row>
    <row r="8406" spans="1:17" x14ac:dyDescent="0.25">
      <c r="A8406">
        <v>8395</v>
      </c>
      <c r="B8406" t="s">
        <v>8520</v>
      </c>
      <c r="C8406" s="8">
        <v>25000</v>
      </c>
      <c r="E8406" t="s">
        <v>22</v>
      </c>
      <c r="F8406" t="s">
        <v>29</v>
      </c>
      <c r="G8406">
        <v>440.81</v>
      </c>
      <c r="H8406" s="5">
        <v>300</v>
      </c>
      <c r="I8406" s="5">
        <v>9000</v>
      </c>
      <c r="J8406" t="str">
        <f t="shared" si="1048"/>
        <v>no</v>
      </c>
      <c r="K8406">
        <f t="shared" si="1049"/>
        <v>0</v>
      </c>
      <c r="L8406">
        <f t="shared" si="1050"/>
        <v>1</v>
      </c>
      <c r="M8406">
        <f t="shared" si="1051"/>
        <v>0</v>
      </c>
      <c r="N8406">
        <f t="shared" si="1052"/>
        <v>-5.0774424782121441</v>
      </c>
      <c r="O8406">
        <f t="shared" si="1053"/>
        <v>6.23583692807856E-3</v>
      </c>
      <c r="P8406">
        <f t="shared" si="1054"/>
        <v>6.1971922478092686E-3</v>
      </c>
      <c r="Q8406">
        <f t="shared" si="1055"/>
        <v>-6.216474549050232E-3</v>
      </c>
    </row>
    <row r="8407" spans="1:17" x14ac:dyDescent="0.25">
      <c r="A8407">
        <v>8396</v>
      </c>
      <c r="B8407" t="s">
        <v>8521</v>
      </c>
      <c r="C8407" s="8">
        <v>25000</v>
      </c>
      <c r="E8407" t="s">
        <v>22</v>
      </c>
      <c r="F8407" t="s">
        <v>73</v>
      </c>
      <c r="G8407">
        <v>78143.48</v>
      </c>
      <c r="H8407" s="5">
        <v>250</v>
      </c>
      <c r="I8407" s="5">
        <v>9000</v>
      </c>
      <c r="J8407" t="str">
        <f t="shared" si="1048"/>
        <v>yes</v>
      </c>
      <c r="K8407">
        <f t="shared" si="1049"/>
        <v>0</v>
      </c>
      <c r="L8407">
        <f t="shared" si="1050"/>
        <v>0</v>
      </c>
      <c r="M8407">
        <f t="shared" si="1051"/>
        <v>0</v>
      </c>
      <c r="N8407">
        <f t="shared" si="1052"/>
        <v>-5.0619861039084881</v>
      </c>
      <c r="O8407">
        <f t="shared" si="1053"/>
        <v>6.3329690794522234E-3</v>
      </c>
      <c r="P8407">
        <f t="shared" si="1054"/>
        <v>6.2931149768901407E-3</v>
      </c>
      <c r="Q8407">
        <f t="shared" si="1055"/>
        <v>-6.3130000950679839E-3</v>
      </c>
    </row>
    <row r="8408" spans="1:17" x14ac:dyDescent="0.25">
      <c r="A8408">
        <v>8397</v>
      </c>
      <c r="B8408" t="s">
        <v>8522</v>
      </c>
      <c r="C8408" s="8">
        <v>25000</v>
      </c>
      <c r="E8408" t="s">
        <v>22</v>
      </c>
      <c r="F8408" t="s">
        <v>73</v>
      </c>
      <c r="G8408">
        <v>424.22</v>
      </c>
      <c r="H8408" s="5">
        <v>250</v>
      </c>
      <c r="I8408" s="5">
        <v>9000</v>
      </c>
      <c r="J8408" t="str">
        <f t="shared" si="1048"/>
        <v>no</v>
      </c>
      <c r="K8408">
        <f t="shared" si="1049"/>
        <v>0</v>
      </c>
      <c r="L8408">
        <f t="shared" si="1050"/>
        <v>0</v>
      </c>
      <c r="M8408">
        <f t="shared" si="1051"/>
        <v>0</v>
      </c>
      <c r="N8408">
        <f t="shared" si="1052"/>
        <v>-5.0619861039084881</v>
      </c>
      <c r="O8408">
        <f t="shared" si="1053"/>
        <v>6.3329690794522234E-3</v>
      </c>
      <c r="P8408">
        <f t="shared" si="1054"/>
        <v>6.2931149768901407E-3</v>
      </c>
      <c r="Q8408">
        <f t="shared" si="1055"/>
        <v>-6.3130000950679839E-3</v>
      </c>
    </row>
    <row r="8409" spans="1:17" x14ac:dyDescent="0.25">
      <c r="A8409">
        <v>8398</v>
      </c>
      <c r="B8409" t="s">
        <v>8523</v>
      </c>
      <c r="C8409" s="8">
        <v>1000000</v>
      </c>
      <c r="E8409" t="s">
        <v>22</v>
      </c>
      <c r="F8409" t="s">
        <v>29</v>
      </c>
      <c r="G8409">
        <v>915693.55</v>
      </c>
      <c r="H8409" s="5">
        <v>250</v>
      </c>
      <c r="I8409" s="5">
        <v>2000</v>
      </c>
      <c r="J8409" t="str">
        <f t="shared" si="1048"/>
        <v>yes</v>
      </c>
      <c r="K8409">
        <f t="shared" si="1049"/>
        <v>0</v>
      </c>
      <c r="L8409">
        <f t="shared" si="1050"/>
        <v>1</v>
      </c>
      <c r="M8409">
        <f t="shared" si="1051"/>
        <v>0</v>
      </c>
      <c r="N8409">
        <f t="shared" si="1052"/>
        <v>-8.0275381715322531</v>
      </c>
      <c r="O8409">
        <f t="shared" si="1053"/>
        <v>3.2635064008745953E-4</v>
      </c>
      <c r="P8409">
        <f t="shared" si="1054"/>
        <v>3.2624417009372464E-4</v>
      </c>
      <c r="Q8409">
        <f t="shared" si="1055"/>
        <v>-3.2629739930046842E-4</v>
      </c>
    </row>
    <row r="8410" spans="1:17" x14ac:dyDescent="0.25">
      <c r="A8410">
        <v>8399</v>
      </c>
      <c r="B8410" t="s">
        <v>8524</v>
      </c>
      <c r="C8410" s="8">
        <v>5300000</v>
      </c>
      <c r="E8410" t="s">
        <v>24</v>
      </c>
      <c r="F8410" t="s">
        <v>29</v>
      </c>
      <c r="G8410">
        <v>1435964.4400000002</v>
      </c>
      <c r="H8410" s="5">
        <v>200</v>
      </c>
      <c r="I8410" s="5">
        <v>2000</v>
      </c>
      <c r="J8410" t="str">
        <f t="shared" si="1048"/>
        <v>no</v>
      </c>
      <c r="K8410">
        <f t="shared" si="1049"/>
        <v>0</v>
      </c>
      <c r="L8410">
        <f t="shared" si="1050"/>
        <v>1</v>
      </c>
      <c r="M8410">
        <f t="shared" si="1051"/>
        <v>0</v>
      </c>
      <c r="N8410">
        <f t="shared" si="1052"/>
        <v>-21.037426500952275</v>
      </c>
      <c r="O8410">
        <f t="shared" si="1053"/>
        <v>7.3040166947391166E-10</v>
      </c>
      <c r="P8410">
        <f t="shared" si="1054"/>
        <v>7.3040166894042504E-10</v>
      </c>
      <c r="Q8410">
        <f t="shared" si="1055"/>
        <v>-7.3040162833522106E-10</v>
      </c>
    </row>
    <row r="8411" spans="1:17" x14ac:dyDescent="0.25">
      <c r="A8411">
        <v>8400</v>
      </c>
      <c r="B8411" t="s">
        <v>8525</v>
      </c>
      <c r="C8411" s="8">
        <v>50000</v>
      </c>
      <c r="E8411" t="s">
        <v>22</v>
      </c>
      <c r="F8411" t="s">
        <v>29</v>
      </c>
      <c r="G8411">
        <v>4199.9799999999996</v>
      </c>
      <c r="H8411" s="5">
        <v>250</v>
      </c>
      <c r="I8411" s="5">
        <v>2000</v>
      </c>
      <c r="J8411" t="str">
        <f t="shared" si="1048"/>
        <v>no</v>
      </c>
      <c r="K8411">
        <f t="shared" si="1049"/>
        <v>0</v>
      </c>
      <c r="L8411">
        <f t="shared" si="1050"/>
        <v>1</v>
      </c>
      <c r="M8411">
        <f t="shared" si="1051"/>
        <v>0</v>
      </c>
      <c r="N8411">
        <f t="shared" si="1052"/>
        <v>-5.1532605173580617</v>
      </c>
      <c r="O8411">
        <f t="shared" si="1053"/>
        <v>5.7805264602463387E-3</v>
      </c>
      <c r="P8411">
        <f t="shared" si="1054"/>
        <v>5.7473040172992601E-3</v>
      </c>
      <c r="Q8411">
        <f t="shared" si="1055"/>
        <v>-5.763883323760685E-3</v>
      </c>
    </row>
    <row r="8412" spans="1:17" x14ac:dyDescent="0.25">
      <c r="A8412">
        <v>8401</v>
      </c>
      <c r="B8412" t="s">
        <v>8526</v>
      </c>
      <c r="C8412" s="8">
        <v>65000</v>
      </c>
      <c r="E8412" t="s">
        <v>22</v>
      </c>
      <c r="F8412" t="s">
        <v>29</v>
      </c>
      <c r="G8412">
        <v>26565.4</v>
      </c>
      <c r="H8412" s="5">
        <v>200</v>
      </c>
      <c r="I8412" s="5">
        <v>2000</v>
      </c>
      <c r="J8412" t="str">
        <f t="shared" si="1048"/>
        <v>no</v>
      </c>
      <c r="K8412">
        <f t="shared" si="1049"/>
        <v>0</v>
      </c>
      <c r="L8412">
        <f t="shared" si="1050"/>
        <v>1</v>
      </c>
      <c r="M8412">
        <f t="shared" si="1051"/>
        <v>0</v>
      </c>
      <c r="N8412">
        <f t="shared" si="1052"/>
        <v>-5.1986438487397599</v>
      </c>
      <c r="O8412">
        <f t="shared" si="1053"/>
        <v>5.5240507917305179E-3</v>
      </c>
      <c r="P8412">
        <f t="shared" si="1054"/>
        <v>5.493703295690427E-3</v>
      </c>
      <c r="Q8412">
        <f t="shared" si="1055"/>
        <v>-5.5088491804422164E-3</v>
      </c>
    </row>
    <row r="8413" spans="1:17" x14ac:dyDescent="0.25">
      <c r="A8413">
        <v>8402</v>
      </c>
      <c r="B8413" t="s">
        <v>8527</v>
      </c>
      <c r="C8413" s="8">
        <v>2</v>
      </c>
      <c r="E8413" t="s">
        <v>57</v>
      </c>
      <c r="F8413" t="s">
        <v>74</v>
      </c>
      <c r="G8413">
        <v>106.13</v>
      </c>
      <c r="H8413" s="5">
        <v>730</v>
      </c>
      <c r="I8413" s="5">
        <v>9000</v>
      </c>
      <c r="J8413" t="str">
        <f t="shared" si="1048"/>
        <v>yes</v>
      </c>
      <c r="K8413">
        <f t="shared" si="1049"/>
        <v>0</v>
      </c>
      <c r="L8413">
        <f t="shared" si="1050"/>
        <v>0</v>
      </c>
      <c r="M8413">
        <f t="shared" si="1051"/>
        <v>0</v>
      </c>
      <c r="N8413">
        <f t="shared" si="1052"/>
        <v>-4.9863532693831756</v>
      </c>
      <c r="O8413">
        <f t="shared" si="1053"/>
        <v>6.8305282254162358E-3</v>
      </c>
      <c r="P8413">
        <f t="shared" si="1054"/>
        <v>6.7841886334687792E-3</v>
      </c>
      <c r="Q8413">
        <f t="shared" si="1055"/>
        <v>-6.8073058548944205E-3</v>
      </c>
    </row>
    <row r="8414" spans="1:17" x14ac:dyDescent="0.25">
      <c r="A8414">
        <v>8403</v>
      </c>
      <c r="B8414" t="s">
        <v>8528</v>
      </c>
      <c r="C8414" s="8">
        <v>25000</v>
      </c>
      <c r="E8414" t="s">
        <v>22</v>
      </c>
      <c r="F8414" t="s">
        <v>20</v>
      </c>
      <c r="G8414">
        <v>68.33</v>
      </c>
      <c r="H8414" s="5">
        <v>200</v>
      </c>
      <c r="I8414" s="5">
        <v>3000</v>
      </c>
      <c r="J8414" t="str">
        <f t="shared" si="1048"/>
        <v>no</v>
      </c>
      <c r="K8414">
        <f t="shared" si="1049"/>
        <v>0</v>
      </c>
      <c r="L8414">
        <f t="shared" si="1050"/>
        <v>0</v>
      </c>
      <c r="M8414">
        <f t="shared" si="1051"/>
        <v>0</v>
      </c>
      <c r="N8414">
        <f t="shared" si="1052"/>
        <v>-5.0621396640597069</v>
      </c>
      <c r="O8414">
        <f t="shared" si="1053"/>
        <v>6.3319966624268828E-3</v>
      </c>
      <c r="P8414">
        <f t="shared" si="1054"/>
        <v>6.2921547594903164E-3</v>
      </c>
      <c r="Q8414">
        <f t="shared" si="1055"/>
        <v>-6.3120337971079325E-3</v>
      </c>
    </row>
    <row r="8415" spans="1:17" x14ac:dyDescent="0.25">
      <c r="A8415">
        <v>8404</v>
      </c>
      <c r="B8415" t="s">
        <v>8529</v>
      </c>
      <c r="C8415" s="8">
        <v>25000</v>
      </c>
      <c r="E8415" t="s">
        <v>22</v>
      </c>
      <c r="F8415" t="s">
        <v>25</v>
      </c>
      <c r="G8415">
        <v>112.44</v>
      </c>
      <c r="H8415" s="5">
        <v>200</v>
      </c>
      <c r="I8415" s="5">
        <v>2000</v>
      </c>
      <c r="J8415" t="str">
        <f t="shared" si="1048"/>
        <v>no</v>
      </c>
      <c r="K8415">
        <f t="shared" si="1049"/>
        <v>0</v>
      </c>
      <c r="L8415">
        <f t="shared" si="1050"/>
        <v>0</v>
      </c>
      <c r="M8415">
        <f t="shared" si="1051"/>
        <v>0</v>
      </c>
      <c r="N8415">
        <f t="shared" si="1052"/>
        <v>-5.0621652574182434</v>
      </c>
      <c r="O8415">
        <f t="shared" si="1053"/>
        <v>6.3318346074398239E-3</v>
      </c>
      <c r="P8415">
        <f t="shared" si="1054"/>
        <v>6.2919947374116512E-3</v>
      </c>
      <c r="Q8415">
        <f t="shared" si="1055"/>
        <v>-6.3118727617829315E-3</v>
      </c>
    </row>
    <row r="8416" spans="1:17" x14ac:dyDescent="0.25">
      <c r="A8416">
        <v>8405</v>
      </c>
      <c r="B8416" t="s">
        <v>8530</v>
      </c>
      <c r="C8416" s="8">
        <v>250000</v>
      </c>
      <c r="E8416" t="s">
        <v>31</v>
      </c>
      <c r="F8416" t="s">
        <v>29</v>
      </c>
      <c r="G8416">
        <v>145798.31</v>
      </c>
      <c r="H8416" s="5">
        <v>250</v>
      </c>
      <c r="I8416" s="5">
        <v>2000</v>
      </c>
      <c r="J8416" t="str">
        <f t="shared" si="1048"/>
        <v>no</v>
      </c>
      <c r="K8416">
        <f t="shared" si="1049"/>
        <v>0</v>
      </c>
      <c r="L8416">
        <f t="shared" si="1050"/>
        <v>1</v>
      </c>
      <c r="M8416">
        <f t="shared" si="1051"/>
        <v>0</v>
      </c>
      <c r="N8416">
        <f t="shared" si="1052"/>
        <v>-5.7583716024473652</v>
      </c>
      <c r="O8416">
        <f t="shared" si="1053"/>
        <v>3.1562470409956722E-3</v>
      </c>
      <c r="P8416">
        <f t="shared" si="1054"/>
        <v>3.1463164888875851E-3</v>
      </c>
      <c r="Q8416">
        <f t="shared" si="1055"/>
        <v>-3.151276549290742E-3</v>
      </c>
    </row>
    <row r="8417" spans="1:17" x14ac:dyDescent="0.25">
      <c r="A8417">
        <v>8406</v>
      </c>
      <c r="B8417" t="s">
        <v>8531</v>
      </c>
      <c r="C8417" s="8">
        <v>250000</v>
      </c>
      <c r="E8417" t="s">
        <v>31</v>
      </c>
      <c r="F8417" t="s">
        <v>29</v>
      </c>
      <c r="G8417">
        <v>75706.100000000006</v>
      </c>
      <c r="H8417" s="5">
        <v>250</v>
      </c>
      <c r="I8417" s="5">
        <v>2000</v>
      </c>
      <c r="J8417" t="str">
        <f t="shared" si="1048"/>
        <v>no</v>
      </c>
      <c r="K8417">
        <f t="shared" si="1049"/>
        <v>0</v>
      </c>
      <c r="L8417">
        <f t="shared" si="1050"/>
        <v>1</v>
      </c>
      <c r="M8417">
        <f t="shared" si="1051"/>
        <v>0</v>
      </c>
      <c r="N8417">
        <f t="shared" si="1052"/>
        <v>-5.7583716024473652</v>
      </c>
      <c r="O8417">
        <f t="shared" si="1053"/>
        <v>3.1562470409956722E-3</v>
      </c>
      <c r="P8417">
        <f t="shared" si="1054"/>
        <v>3.1463164888875851E-3</v>
      </c>
      <c r="Q8417">
        <f t="shared" si="1055"/>
        <v>-3.151276549290742E-3</v>
      </c>
    </row>
    <row r="8418" spans="1:17" x14ac:dyDescent="0.25">
      <c r="A8418">
        <v>8407</v>
      </c>
      <c r="B8418" t="s">
        <v>8532</v>
      </c>
      <c r="C8418" s="8">
        <v>500000</v>
      </c>
      <c r="E8418" t="s">
        <v>31</v>
      </c>
      <c r="F8418" t="s">
        <v>29</v>
      </c>
      <c r="G8418">
        <v>343260.02</v>
      </c>
      <c r="H8418" s="5">
        <v>200</v>
      </c>
      <c r="I8418" s="5">
        <v>2000</v>
      </c>
      <c r="J8418" t="str">
        <f t="shared" si="1048"/>
        <v>no</v>
      </c>
      <c r="K8418">
        <f t="shared" si="1049"/>
        <v>0</v>
      </c>
      <c r="L8418">
        <f t="shared" si="1050"/>
        <v>1</v>
      </c>
      <c r="M8418">
        <f t="shared" si="1051"/>
        <v>0</v>
      </c>
      <c r="N8418">
        <f t="shared" si="1052"/>
        <v>-6.5147604588089951</v>
      </c>
      <c r="O8418">
        <f t="shared" si="1053"/>
        <v>1.481410715858377E-3</v>
      </c>
      <c r="P8418">
        <f t="shared" si="1054"/>
        <v>1.4792193844112048E-3</v>
      </c>
      <c r="Q8418">
        <f t="shared" si="1055"/>
        <v>-1.4803145094915374E-3</v>
      </c>
    </row>
    <row r="8419" spans="1:17" x14ac:dyDescent="0.25">
      <c r="A8419">
        <v>8408</v>
      </c>
      <c r="B8419" t="s">
        <v>8533</v>
      </c>
      <c r="C8419" s="8">
        <v>2</v>
      </c>
      <c r="E8419" t="s">
        <v>57</v>
      </c>
      <c r="F8419" t="s">
        <v>74</v>
      </c>
      <c r="G8419">
        <v>2818.59</v>
      </c>
      <c r="H8419" s="5">
        <v>730</v>
      </c>
      <c r="I8419" s="5">
        <v>9000</v>
      </c>
      <c r="J8419" t="str">
        <f t="shared" si="1048"/>
        <v>yes</v>
      </c>
      <c r="K8419">
        <f t="shared" si="1049"/>
        <v>0</v>
      </c>
      <c r="L8419">
        <f t="shared" si="1050"/>
        <v>0</v>
      </c>
      <c r="M8419">
        <f t="shared" si="1051"/>
        <v>0</v>
      </c>
      <c r="N8419">
        <f t="shared" si="1052"/>
        <v>-4.9863532693831756</v>
      </c>
      <c r="O8419">
        <f t="shared" si="1053"/>
        <v>6.8305282254162358E-3</v>
      </c>
      <c r="P8419">
        <f t="shared" si="1054"/>
        <v>6.7841886334687792E-3</v>
      </c>
      <c r="Q8419">
        <f t="shared" si="1055"/>
        <v>-6.8073058548944205E-3</v>
      </c>
    </row>
    <row r="8420" spans="1:17" x14ac:dyDescent="0.25">
      <c r="A8420">
        <v>8409</v>
      </c>
      <c r="B8420" t="s">
        <v>8534</v>
      </c>
      <c r="C8420" s="8">
        <v>400000</v>
      </c>
      <c r="E8420" t="s">
        <v>22</v>
      </c>
      <c r="F8420" t="s">
        <v>20</v>
      </c>
      <c r="G8420">
        <v>400</v>
      </c>
      <c r="H8420" s="5">
        <v>200</v>
      </c>
      <c r="I8420" s="5">
        <v>3000</v>
      </c>
      <c r="J8420" t="str">
        <f t="shared" si="1048"/>
        <v>no</v>
      </c>
      <c r="K8420">
        <f t="shared" si="1049"/>
        <v>0</v>
      </c>
      <c r="L8420">
        <f t="shared" si="1050"/>
        <v>0</v>
      </c>
      <c r="M8420">
        <f t="shared" si="1051"/>
        <v>0</v>
      </c>
      <c r="N8420">
        <f t="shared" si="1052"/>
        <v>-6.1967229486021509</v>
      </c>
      <c r="O8420">
        <f t="shared" si="1053"/>
        <v>2.0360920938070847E-3</v>
      </c>
      <c r="P8420">
        <f t="shared" si="1054"/>
        <v>2.0319548466089313E-3</v>
      </c>
      <c r="Q8420">
        <f t="shared" si="1055"/>
        <v>-2.0340220676661499E-3</v>
      </c>
    </row>
    <row r="8421" spans="1:17" x14ac:dyDescent="0.25">
      <c r="A8421">
        <v>8410</v>
      </c>
      <c r="B8421" t="s">
        <v>8535</v>
      </c>
      <c r="C8421" s="8">
        <v>2</v>
      </c>
      <c r="E8421" t="s">
        <v>57</v>
      </c>
      <c r="F8421" t="s">
        <v>74</v>
      </c>
      <c r="G8421">
        <v>17363.57</v>
      </c>
      <c r="H8421" s="5">
        <v>730</v>
      </c>
      <c r="I8421" s="5">
        <v>9000</v>
      </c>
      <c r="J8421" t="str">
        <f t="shared" si="1048"/>
        <v>yes</v>
      </c>
      <c r="K8421">
        <f t="shared" si="1049"/>
        <v>0</v>
      </c>
      <c r="L8421">
        <f t="shared" si="1050"/>
        <v>0</v>
      </c>
      <c r="M8421">
        <f t="shared" si="1051"/>
        <v>0</v>
      </c>
      <c r="N8421">
        <f t="shared" si="1052"/>
        <v>-4.9863532693831756</v>
      </c>
      <c r="O8421">
        <f t="shared" si="1053"/>
        <v>6.8305282254162358E-3</v>
      </c>
      <c r="P8421">
        <f t="shared" si="1054"/>
        <v>6.7841886334687792E-3</v>
      </c>
      <c r="Q8421">
        <f t="shared" si="1055"/>
        <v>-6.8073058548944205E-3</v>
      </c>
    </row>
    <row r="8422" spans="1:17" x14ac:dyDescent="0.25">
      <c r="A8422">
        <v>8411</v>
      </c>
      <c r="B8422" t="s">
        <v>8536</v>
      </c>
      <c r="C8422" s="8">
        <v>50000</v>
      </c>
      <c r="E8422" t="s">
        <v>22</v>
      </c>
      <c r="F8422" t="s">
        <v>29</v>
      </c>
      <c r="G8422">
        <v>9127.9500000000007</v>
      </c>
      <c r="H8422" s="5">
        <v>350</v>
      </c>
      <c r="I8422" s="5">
        <v>2000</v>
      </c>
      <c r="J8422" t="str">
        <f t="shared" si="1048"/>
        <v>no</v>
      </c>
      <c r="K8422">
        <f t="shared" si="1049"/>
        <v>0</v>
      </c>
      <c r="L8422">
        <f t="shared" si="1050"/>
        <v>1</v>
      </c>
      <c r="M8422">
        <f t="shared" si="1051"/>
        <v>0</v>
      </c>
      <c r="N8422">
        <f t="shared" si="1052"/>
        <v>-5.1532605173580617</v>
      </c>
      <c r="O8422">
        <f t="shared" si="1053"/>
        <v>5.7805264602463387E-3</v>
      </c>
      <c r="P8422">
        <f t="shared" si="1054"/>
        <v>5.7473040172992601E-3</v>
      </c>
      <c r="Q8422">
        <f t="shared" si="1055"/>
        <v>-5.763883323760685E-3</v>
      </c>
    </row>
    <row r="8423" spans="1:17" x14ac:dyDescent="0.25">
      <c r="A8423">
        <v>8412</v>
      </c>
      <c r="B8423" t="s">
        <v>8537</v>
      </c>
      <c r="C8423" s="8">
        <v>2</v>
      </c>
      <c r="E8423" t="s">
        <v>57</v>
      </c>
      <c r="F8423" t="s">
        <v>74</v>
      </c>
      <c r="G8423">
        <v>4782.59</v>
      </c>
      <c r="H8423" s="5">
        <v>730</v>
      </c>
      <c r="I8423" s="5">
        <v>9000</v>
      </c>
      <c r="J8423" t="str">
        <f t="shared" si="1048"/>
        <v>yes</v>
      </c>
      <c r="K8423">
        <f t="shared" si="1049"/>
        <v>0</v>
      </c>
      <c r="L8423">
        <f t="shared" si="1050"/>
        <v>0</v>
      </c>
      <c r="M8423">
        <f t="shared" si="1051"/>
        <v>0</v>
      </c>
      <c r="N8423">
        <f t="shared" si="1052"/>
        <v>-4.9863532693831756</v>
      </c>
      <c r="O8423">
        <f t="shared" si="1053"/>
        <v>6.8305282254162358E-3</v>
      </c>
      <c r="P8423">
        <f t="shared" si="1054"/>
        <v>6.7841886334687792E-3</v>
      </c>
      <c r="Q8423">
        <f t="shared" si="1055"/>
        <v>-6.8073058548944205E-3</v>
      </c>
    </row>
    <row r="8424" spans="1:17" x14ac:dyDescent="0.25">
      <c r="A8424">
        <v>8413</v>
      </c>
      <c r="B8424" t="s">
        <v>8538</v>
      </c>
      <c r="C8424" s="8">
        <v>25000</v>
      </c>
      <c r="E8424" t="s">
        <v>24</v>
      </c>
      <c r="F8424" t="s">
        <v>29</v>
      </c>
      <c r="G8424">
        <v>68454.850000000006</v>
      </c>
      <c r="H8424" s="5">
        <v>250</v>
      </c>
      <c r="I8424" s="5">
        <v>9000</v>
      </c>
      <c r="J8424" t="str">
        <f t="shared" si="1048"/>
        <v>yes</v>
      </c>
      <c r="K8424">
        <f t="shared" si="1049"/>
        <v>0</v>
      </c>
      <c r="L8424">
        <f t="shared" si="1050"/>
        <v>1</v>
      </c>
      <c r="M8424">
        <f t="shared" si="1051"/>
        <v>0</v>
      </c>
      <c r="N8424">
        <f t="shared" si="1052"/>
        <v>-5.0774424782121441</v>
      </c>
      <c r="O8424">
        <f t="shared" si="1053"/>
        <v>6.23583692807856E-3</v>
      </c>
      <c r="P8424">
        <f t="shared" si="1054"/>
        <v>6.1971922478092686E-3</v>
      </c>
      <c r="Q8424">
        <f t="shared" si="1055"/>
        <v>-6.216474549050232E-3</v>
      </c>
    </row>
    <row r="8425" spans="1:17" x14ac:dyDescent="0.25">
      <c r="A8425">
        <v>8414</v>
      </c>
      <c r="B8425" t="s">
        <v>8539</v>
      </c>
      <c r="C8425" s="8">
        <v>25000</v>
      </c>
      <c r="E8425" t="s">
        <v>24</v>
      </c>
      <c r="F8425" t="s">
        <v>20</v>
      </c>
      <c r="G8425">
        <v>7334.8</v>
      </c>
      <c r="H8425" s="5">
        <v>250</v>
      </c>
      <c r="I8425" s="5">
        <v>9000</v>
      </c>
      <c r="J8425" t="str">
        <f t="shared" si="1048"/>
        <v>no</v>
      </c>
      <c r="K8425">
        <f t="shared" si="1049"/>
        <v>0</v>
      </c>
      <c r="L8425">
        <f t="shared" si="1050"/>
        <v>0</v>
      </c>
      <c r="M8425">
        <f t="shared" si="1051"/>
        <v>0</v>
      </c>
      <c r="N8425">
        <f t="shared" si="1052"/>
        <v>-5.0619861039084881</v>
      </c>
      <c r="O8425">
        <f t="shared" si="1053"/>
        <v>6.3329690794522234E-3</v>
      </c>
      <c r="P8425">
        <f t="shared" si="1054"/>
        <v>6.2931149768901407E-3</v>
      </c>
      <c r="Q8425">
        <f t="shared" si="1055"/>
        <v>-6.3130000950679839E-3</v>
      </c>
    </row>
    <row r="8426" spans="1:17" x14ac:dyDescent="0.25">
      <c r="A8426">
        <v>8415</v>
      </c>
      <c r="B8426" t="s">
        <v>8540</v>
      </c>
      <c r="C8426" s="8">
        <v>250000</v>
      </c>
      <c r="E8426" t="s">
        <v>64</v>
      </c>
      <c r="F8426" t="s">
        <v>29</v>
      </c>
      <c r="G8426">
        <v>111953.1</v>
      </c>
      <c r="H8426" s="5">
        <v>300</v>
      </c>
      <c r="I8426" s="5">
        <v>2000</v>
      </c>
      <c r="J8426" t="str">
        <f t="shared" si="1048"/>
        <v>no</v>
      </c>
      <c r="K8426">
        <f t="shared" si="1049"/>
        <v>0</v>
      </c>
      <c r="L8426">
        <f t="shared" si="1050"/>
        <v>1</v>
      </c>
      <c r="M8426">
        <f t="shared" si="1051"/>
        <v>0</v>
      </c>
      <c r="N8426">
        <f t="shared" si="1052"/>
        <v>-5.7583716024473652</v>
      </c>
      <c r="O8426">
        <f t="shared" si="1053"/>
        <v>3.1562470409956722E-3</v>
      </c>
      <c r="P8426">
        <f t="shared" si="1054"/>
        <v>3.1463164888875851E-3</v>
      </c>
      <c r="Q8426">
        <f t="shared" si="1055"/>
        <v>-3.151276549290742E-3</v>
      </c>
    </row>
    <row r="8427" spans="1:17" x14ac:dyDescent="0.25">
      <c r="A8427">
        <v>8416</v>
      </c>
      <c r="B8427" t="s">
        <v>8541</v>
      </c>
      <c r="C8427" s="8">
        <v>125000</v>
      </c>
      <c r="E8427" t="s">
        <v>22</v>
      </c>
      <c r="F8427" t="s">
        <v>29</v>
      </c>
      <c r="G8427">
        <v>83824.070000000007</v>
      </c>
      <c r="H8427" s="5">
        <v>250</v>
      </c>
      <c r="I8427" s="5">
        <v>2000</v>
      </c>
      <c r="J8427" t="str">
        <f t="shared" si="1048"/>
        <v>no</v>
      </c>
      <c r="K8427">
        <f t="shared" si="1049"/>
        <v>0</v>
      </c>
      <c r="L8427">
        <f t="shared" si="1050"/>
        <v>1</v>
      </c>
      <c r="M8427">
        <f t="shared" si="1051"/>
        <v>0</v>
      </c>
      <c r="N8427">
        <f t="shared" si="1052"/>
        <v>-5.3801771742665512</v>
      </c>
      <c r="O8427">
        <f t="shared" si="1053"/>
        <v>4.6070056148390616E-3</v>
      </c>
      <c r="P8427">
        <f t="shared" si="1054"/>
        <v>4.5858784470843746E-3</v>
      </c>
      <c r="Q8427">
        <f t="shared" si="1055"/>
        <v>-4.5964258460631114E-3</v>
      </c>
    </row>
    <row r="8428" spans="1:17" x14ac:dyDescent="0.25">
      <c r="A8428">
        <v>8417</v>
      </c>
      <c r="B8428" t="s">
        <v>8542</v>
      </c>
      <c r="C8428" s="8">
        <v>500000</v>
      </c>
      <c r="E8428" t="s">
        <v>22</v>
      </c>
      <c r="F8428" t="s">
        <v>29</v>
      </c>
      <c r="G8428">
        <v>204032.21</v>
      </c>
      <c r="H8428" s="5">
        <v>300</v>
      </c>
      <c r="I8428" s="5">
        <v>2000</v>
      </c>
      <c r="J8428" t="str">
        <f t="shared" si="1048"/>
        <v>no</v>
      </c>
      <c r="K8428">
        <f t="shared" si="1049"/>
        <v>0</v>
      </c>
      <c r="L8428">
        <f t="shared" si="1050"/>
        <v>1</v>
      </c>
      <c r="M8428">
        <f t="shared" si="1051"/>
        <v>0</v>
      </c>
      <c r="N8428">
        <f t="shared" si="1052"/>
        <v>-6.5147604588089951</v>
      </c>
      <c r="O8428">
        <f t="shared" si="1053"/>
        <v>1.481410715858377E-3</v>
      </c>
      <c r="P8428">
        <f t="shared" si="1054"/>
        <v>1.4792193844112048E-3</v>
      </c>
      <c r="Q8428">
        <f t="shared" si="1055"/>
        <v>-1.4803145094915374E-3</v>
      </c>
    </row>
    <row r="8429" spans="1:17" x14ac:dyDescent="0.25">
      <c r="A8429">
        <v>8418</v>
      </c>
      <c r="B8429" t="s">
        <v>8543</v>
      </c>
      <c r="C8429" s="8">
        <v>2</v>
      </c>
      <c r="E8429" t="s">
        <v>57</v>
      </c>
      <c r="F8429" t="s">
        <v>74</v>
      </c>
      <c r="G8429">
        <v>134.88999999999999</v>
      </c>
      <c r="H8429" s="5">
        <v>730</v>
      </c>
      <c r="I8429" s="5">
        <v>9000</v>
      </c>
      <c r="J8429" t="str">
        <f t="shared" si="1048"/>
        <v>yes</v>
      </c>
      <c r="K8429">
        <f t="shared" si="1049"/>
        <v>0</v>
      </c>
      <c r="L8429">
        <f t="shared" si="1050"/>
        <v>0</v>
      </c>
      <c r="M8429">
        <f t="shared" si="1051"/>
        <v>0</v>
      </c>
      <c r="N8429">
        <f t="shared" si="1052"/>
        <v>-4.9863532693831756</v>
      </c>
      <c r="O8429">
        <f t="shared" si="1053"/>
        <v>6.8305282254162358E-3</v>
      </c>
      <c r="P8429">
        <f t="shared" si="1054"/>
        <v>6.7841886334687792E-3</v>
      </c>
      <c r="Q8429">
        <f t="shared" si="1055"/>
        <v>-6.8073058548944205E-3</v>
      </c>
    </row>
    <row r="8430" spans="1:17" x14ac:dyDescent="0.25">
      <c r="A8430">
        <v>8419</v>
      </c>
      <c r="B8430" t="s">
        <v>8544</v>
      </c>
      <c r="C8430" s="8">
        <v>25000</v>
      </c>
      <c r="E8430" t="s">
        <v>22</v>
      </c>
      <c r="F8430" t="s">
        <v>73</v>
      </c>
      <c r="G8430">
        <v>109</v>
      </c>
      <c r="H8430" s="5">
        <v>300</v>
      </c>
      <c r="I8430" s="5">
        <v>9000</v>
      </c>
      <c r="J8430" t="str">
        <f t="shared" si="1048"/>
        <v>no</v>
      </c>
      <c r="K8430">
        <f t="shared" si="1049"/>
        <v>0</v>
      </c>
      <c r="L8430">
        <f t="shared" si="1050"/>
        <v>0</v>
      </c>
      <c r="M8430">
        <f t="shared" si="1051"/>
        <v>0</v>
      </c>
      <c r="N8430">
        <f t="shared" si="1052"/>
        <v>-5.0619861039084881</v>
      </c>
      <c r="O8430">
        <f t="shared" si="1053"/>
        <v>6.3329690794522234E-3</v>
      </c>
      <c r="P8430">
        <f t="shared" si="1054"/>
        <v>6.2931149768901407E-3</v>
      </c>
      <c r="Q8430">
        <f t="shared" si="1055"/>
        <v>-6.3130000950679839E-3</v>
      </c>
    </row>
    <row r="8431" spans="1:17" x14ac:dyDescent="0.25">
      <c r="A8431">
        <v>8420</v>
      </c>
      <c r="B8431" t="s">
        <v>8545</v>
      </c>
      <c r="C8431" s="8">
        <v>2</v>
      </c>
      <c r="E8431" t="s">
        <v>57</v>
      </c>
      <c r="F8431" t="s">
        <v>74</v>
      </c>
      <c r="G8431">
        <v>3869.45</v>
      </c>
      <c r="H8431" s="5">
        <v>730</v>
      </c>
      <c r="I8431" s="5">
        <v>9000</v>
      </c>
      <c r="J8431" t="str">
        <f t="shared" si="1048"/>
        <v>yes</v>
      </c>
      <c r="K8431">
        <f t="shared" si="1049"/>
        <v>0</v>
      </c>
      <c r="L8431">
        <f t="shared" si="1050"/>
        <v>0</v>
      </c>
      <c r="M8431">
        <f t="shared" si="1051"/>
        <v>0</v>
      </c>
      <c r="N8431">
        <f t="shared" si="1052"/>
        <v>-4.9863532693831756</v>
      </c>
      <c r="O8431">
        <f t="shared" si="1053"/>
        <v>6.8305282254162358E-3</v>
      </c>
      <c r="P8431">
        <f t="shared" si="1054"/>
        <v>6.7841886334687792E-3</v>
      </c>
      <c r="Q8431">
        <f t="shared" si="1055"/>
        <v>-6.8073058548944205E-3</v>
      </c>
    </row>
    <row r="8432" spans="1:17" x14ac:dyDescent="0.25">
      <c r="A8432">
        <v>8421</v>
      </c>
      <c r="B8432" t="s">
        <v>8546</v>
      </c>
      <c r="C8432" s="8">
        <v>800000</v>
      </c>
      <c r="E8432" t="s">
        <v>22</v>
      </c>
      <c r="F8432" t="s">
        <v>29</v>
      </c>
      <c r="G8432">
        <v>507980.5</v>
      </c>
      <c r="H8432" s="5">
        <v>250</v>
      </c>
      <c r="I8432" s="5">
        <v>2000</v>
      </c>
      <c r="J8432" t="str">
        <f t="shared" si="1048"/>
        <v>no</v>
      </c>
      <c r="K8432">
        <f t="shared" si="1049"/>
        <v>0</v>
      </c>
      <c r="L8432">
        <f t="shared" si="1050"/>
        <v>1</v>
      </c>
      <c r="M8432">
        <f t="shared" si="1051"/>
        <v>0</v>
      </c>
      <c r="N8432">
        <f t="shared" si="1052"/>
        <v>-7.4224270864429496</v>
      </c>
      <c r="O8432">
        <f t="shared" si="1053"/>
        <v>5.9769672203756872E-4</v>
      </c>
      <c r="P8432">
        <f t="shared" si="1054"/>
        <v>5.9733969406048585E-4</v>
      </c>
      <c r="Q8432">
        <f t="shared" si="1055"/>
        <v>-5.9751817249393028E-4</v>
      </c>
    </row>
    <row r="8433" spans="1:17" x14ac:dyDescent="0.25">
      <c r="A8433">
        <v>8422</v>
      </c>
      <c r="B8433" t="s">
        <v>8547</v>
      </c>
      <c r="C8433" s="8">
        <v>2</v>
      </c>
      <c r="E8433" t="s">
        <v>57</v>
      </c>
      <c r="F8433" t="s">
        <v>74</v>
      </c>
      <c r="G8433">
        <v>193.7</v>
      </c>
      <c r="H8433" s="5">
        <v>730</v>
      </c>
      <c r="I8433" s="5">
        <v>9000</v>
      </c>
      <c r="J8433" t="str">
        <f t="shared" si="1048"/>
        <v>yes</v>
      </c>
      <c r="K8433">
        <f t="shared" si="1049"/>
        <v>0</v>
      </c>
      <c r="L8433">
        <f t="shared" si="1050"/>
        <v>0</v>
      </c>
      <c r="M8433">
        <f t="shared" si="1051"/>
        <v>0</v>
      </c>
      <c r="N8433">
        <f t="shared" si="1052"/>
        <v>-4.9863532693831756</v>
      </c>
      <c r="O8433">
        <f t="shared" si="1053"/>
        <v>6.8305282254162358E-3</v>
      </c>
      <c r="P8433">
        <f t="shared" si="1054"/>
        <v>6.7841886334687792E-3</v>
      </c>
      <c r="Q8433">
        <f t="shared" si="1055"/>
        <v>-6.8073058548944205E-3</v>
      </c>
    </row>
    <row r="8434" spans="1:17" x14ac:dyDescent="0.25">
      <c r="A8434">
        <v>8423</v>
      </c>
      <c r="B8434" t="s">
        <v>8548</v>
      </c>
      <c r="C8434" s="8">
        <v>50000</v>
      </c>
      <c r="E8434" t="s">
        <v>19</v>
      </c>
      <c r="F8434" t="s">
        <v>20</v>
      </c>
      <c r="G8434">
        <v>7420.74</v>
      </c>
      <c r="H8434" s="5">
        <v>400</v>
      </c>
      <c r="I8434" s="5">
        <v>3000</v>
      </c>
      <c r="J8434" t="str">
        <f t="shared" si="1048"/>
        <v>no</v>
      </c>
      <c r="K8434">
        <f t="shared" si="1049"/>
        <v>0</v>
      </c>
      <c r="L8434">
        <f t="shared" si="1050"/>
        <v>0</v>
      </c>
      <c r="M8434">
        <f t="shared" si="1051"/>
        <v>0</v>
      </c>
      <c r="N8434">
        <f t="shared" si="1052"/>
        <v>-5.1377785496958692</v>
      </c>
      <c r="O8434">
        <f t="shared" si="1053"/>
        <v>5.870716744024263E-3</v>
      </c>
      <c r="P8434">
        <f t="shared" si="1054"/>
        <v>5.8364525841130077E-3</v>
      </c>
      <c r="Q8434">
        <f t="shared" si="1055"/>
        <v>-5.8535512362708998E-3</v>
      </c>
    </row>
    <row r="8435" spans="1:17" x14ac:dyDescent="0.25">
      <c r="A8435">
        <v>8424</v>
      </c>
      <c r="B8435" t="s">
        <v>8549</v>
      </c>
      <c r="C8435" s="8">
        <v>400000</v>
      </c>
      <c r="E8435" t="s">
        <v>52</v>
      </c>
      <c r="F8435" t="s">
        <v>29</v>
      </c>
      <c r="G8435">
        <v>101217.71</v>
      </c>
      <c r="H8435" s="5">
        <v>250</v>
      </c>
      <c r="I8435" s="5">
        <v>2000</v>
      </c>
      <c r="J8435" t="str">
        <f t="shared" si="1048"/>
        <v>no</v>
      </c>
      <c r="K8435">
        <f t="shared" si="1049"/>
        <v>0</v>
      </c>
      <c r="L8435">
        <f t="shared" si="1050"/>
        <v>1</v>
      </c>
      <c r="M8435">
        <f t="shared" si="1051"/>
        <v>0</v>
      </c>
      <c r="N8435">
        <f t="shared" si="1052"/>
        <v>-6.2122049162643425</v>
      </c>
      <c r="O8435">
        <f t="shared" si="1053"/>
        <v>2.0048121442293168E-3</v>
      </c>
      <c r="P8435">
        <f t="shared" si="1054"/>
        <v>2.0008009142582269E-3</v>
      </c>
      <c r="Q8435">
        <f t="shared" si="1055"/>
        <v>-2.0028051902919392E-3</v>
      </c>
    </row>
    <row r="8436" spans="1:17" x14ac:dyDescent="0.25">
      <c r="A8436">
        <v>8425</v>
      </c>
      <c r="B8436" t="s">
        <v>8550</v>
      </c>
      <c r="C8436" s="8">
        <v>2</v>
      </c>
      <c r="E8436" t="s">
        <v>57</v>
      </c>
      <c r="F8436" t="s">
        <v>74</v>
      </c>
      <c r="G8436">
        <v>30558.03</v>
      </c>
      <c r="H8436" s="5">
        <v>730</v>
      </c>
      <c r="I8436" s="5">
        <v>9000</v>
      </c>
      <c r="J8436" t="str">
        <f t="shared" si="1048"/>
        <v>yes</v>
      </c>
      <c r="K8436">
        <f t="shared" si="1049"/>
        <v>0</v>
      </c>
      <c r="L8436">
        <f t="shared" si="1050"/>
        <v>0</v>
      </c>
      <c r="M8436">
        <f t="shared" si="1051"/>
        <v>0</v>
      </c>
      <c r="N8436">
        <f t="shared" si="1052"/>
        <v>-4.9863532693831756</v>
      </c>
      <c r="O8436">
        <f t="shared" si="1053"/>
        <v>6.8305282254162358E-3</v>
      </c>
      <c r="P8436">
        <f t="shared" si="1054"/>
        <v>6.7841886334687792E-3</v>
      </c>
      <c r="Q8436">
        <f t="shared" si="1055"/>
        <v>-6.8073058548944205E-3</v>
      </c>
    </row>
    <row r="8437" spans="1:17" x14ac:dyDescent="0.25">
      <c r="A8437">
        <v>8426</v>
      </c>
      <c r="B8437" t="s">
        <v>8551</v>
      </c>
      <c r="C8437" s="8">
        <v>25000</v>
      </c>
      <c r="E8437" t="s">
        <v>22</v>
      </c>
      <c r="F8437" t="s">
        <v>73</v>
      </c>
      <c r="G8437">
        <v>199.63</v>
      </c>
      <c r="H8437" s="5">
        <v>200</v>
      </c>
      <c r="I8437" s="5">
        <v>9000</v>
      </c>
      <c r="J8437" t="str">
        <f t="shared" si="1048"/>
        <v>no</v>
      </c>
      <c r="K8437">
        <f t="shared" si="1049"/>
        <v>0</v>
      </c>
      <c r="L8437">
        <f t="shared" si="1050"/>
        <v>0</v>
      </c>
      <c r="M8437">
        <f t="shared" si="1051"/>
        <v>0</v>
      </c>
      <c r="N8437">
        <f t="shared" si="1052"/>
        <v>-5.0619861039084881</v>
      </c>
      <c r="O8437">
        <f t="shared" si="1053"/>
        <v>6.3329690794522234E-3</v>
      </c>
      <c r="P8437">
        <f t="shared" si="1054"/>
        <v>6.2931149768901407E-3</v>
      </c>
      <c r="Q8437">
        <f t="shared" si="1055"/>
        <v>-6.3130000950679839E-3</v>
      </c>
    </row>
    <row r="8438" spans="1:17" x14ac:dyDescent="0.25">
      <c r="A8438">
        <v>8427</v>
      </c>
      <c r="B8438" t="s">
        <v>8552</v>
      </c>
      <c r="C8438" s="8">
        <v>25000</v>
      </c>
      <c r="E8438" t="s">
        <v>31</v>
      </c>
      <c r="F8438" t="s">
        <v>29</v>
      </c>
      <c r="G8438">
        <v>3318.26</v>
      </c>
      <c r="H8438" s="5">
        <v>300</v>
      </c>
      <c r="I8438" s="5">
        <v>9000</v>
      </c>
      <c r="J8438" t="str">
        <f t="shared" si="1048"/>
        <v>no</v>
      </c>
      <c r="K8438">
        <f t="shared" si="1049"/>
        <v>0</v>
      </c>
      <c r="L8438">
        <f t="shared" si="1050"/>
        <v>1</v>
      </c>
      <c r="M8438">
        <f t="shared" si="1051"/>
        <v>0</v>
      </c>
      <c r="N8438">
        <f t="shared" si="1052"/>
        <v>-5.0774424782121441</v>
      </c>
      <c r="O8438">
        <f t="shared" si="1053"/>
        <v>6.23583692807856E-3</v>
      </c>
      <c r="P8438">
        <f t="shared" si="1054"/>
        <v>6.1971922478092686E-3</v>
      </c>
      <c r="Q8438">
        <f t="shared" si="1055"/>
        <v>-6.216474549050232E-3</v>
      </c>
    </row>
    <row r="8439" spans="1:17" x14ac:dyDescent="0.25">
      <c r="A8439">
        <v>8428</v>
      </c>
      <c r="B8439" t="s">
        <v>8553</v>
      </c>
      <c r="C8439" s="8">
        <v>150000</v>
      </c>
      <c r="E8439" t="s">
        <v>22</v>
      </c>
      <c r="F8439" t="s">
        <v>29</v>
      </c>
      <c r="G8439">
        <v>71287.05</v>
      </c>
      <c r="H8439" s="5">
        <v>200</v>
      </c>
      <c r="I8439" s="5">
        <v>2000</v>
      </c>
      <c r="J8439" t="str">
        <f t="shared" si="1048"/>
        <v>no</v>
      </c>
      <c r="K8439">
        <f t="shared" si="1049"/>
        <v>0</v>
      </c>
      <c r="L8439">
        <f t="shared" si="1050"/>
        <v>1</v>
      </c>
      <c r="M8439">
        <f t="shared" si="1051"/>
        <v>0</v>
      </c>
      <c r="N8439">
        <f t="shared" si="1052"/>
        <v>-5.4558160599027135</v>
      </c>
      <c r="O8439">
        <f t="shared" si="1053"/>
        <v>4.2713896492300599E-3</v>
      </c>
      <c r="P8439">
        <f t="shared" si="1054"/>
        <v>4.2532224787584184E-3</v>
      </c>
      <c r="Q8439">
        <f t="shared" si="1055"/>
        <v>-4.2622931583676015E-3</v>
      </c>
    </row>
    <row r="8440" spans="1:17" x14ac:dyDescent="0.25">
      <c r="A8440">
        <v>8429</v>
      </c>
      <c r="B8440" t="s">
        <v>8554</v>
      </c>
      <c r="C8440" s="8">
        <v>210000</v>
      </c>
      <c r="E8440" t="s">
        <v>22</v>
      </c>
      <c r="F8440" t="s">
        <v>29</v>
      </c>
      <c r="G8440">
        <v>12987.04</v>
      </c>
      <c r="H8440" s="5">
        <v>250</v>
      </c>
      <c r="I8440" s="5">
        <v>2000</v>
      </c>
      <c r="J8440" t="str">
        <f t="shared" si="1048"/>
        <v>no</v>
      </c>
      <c r="K8440">
        <f t="shared" si="1049"/>
        <v>0</v>
      </c>
      <c r="L8440">
        <f t="shared" si="1050"/>
        <v>1</v>
      </c>
      <c r="M8440">
        <f t="shared" si="1051"/>
        <v>0</v>
      </c>
      <c r="N8440">
        <f t="shared" si="1052"/>
        <v>-5.6373493854295047</v>
      </c>
      <c r="O8440">
        <f t="shared" si="1053"/>
        <v>3.5622981828166201E-3</v>
      </c>
      <c r="P8440">
        <f t="shared" si="1054"/>
        <v>3.5496532594608133E-3</v>
      </c>
      <c r="Q8440">
        <f t="shared" si="1055"/>
        <v>-3.5559682269842197E-3</v>
      </c>
    </row>
    <row r="8441" spans="1:17" x14ac:dyDescent="0.25">
      <c r="A8441">
        <v>8430</v>
      </c>
      <c r="B8441" t="s">
        <v>8555</v>
      </c>
      <c r="C8441" s="8">
        <v>2</v>
      </c>
      <c r="E8441" t="s">
        <v>34</v>
      </c>
      <c r="F8441" t="s">
        <v>30</v>
      </c>
      <c r="G8441">
        <v>1137.94</v>
      </c>
      <c r="H8441" s="5">
        <v>400</v>
      </c>
      <c r="I8441" s="5">
        <v>2000</v>
      </c>
      <c r="J8441" t="str">
        <f t="shared" si="1048"/>
        <v>yes</v>
      </c>
      <c r="K8441">
        <f t="shared" si="1049"/>
        <v>0</v>
      </c>
      <c r="L8441">
        <f t="shared" si="1050"/>
        <v>0</v>
      </c>
      <c r="M8441">
        <f t="shared" si="1051"/>
        <v>1</v>
      </c>
      <c r="N8441">
        <f t="shared" si="1052"/>
        <v>-2.4455691981463676</v>
      </c>
      <c r="O8441">
        <f t="shared" si="1053"/>
        <v>8.6676784592887995E-2</v>
      </c>
      <c r="P8441">
        <f t="shared" si="1054"/>
        <v>7.976316952916275E-2</v>
      </c>
      <c r="Q8441">
        <f t="shared" si="1055"/>
        <v>-8.3124217642210008E-2</v>
      </c>
    </row>
    <row r="8442" spans="1:17" x14ac:dyDescent="0.25">
      <c r="A8442">
        <v>8431</v>
      </c>
      <c r="B8442" t="s">
        <v>8556</v>
      </c>
      <c r="C8442" s="8">
        <v>150000</v>
      </c>
      <c r="E8442" t="s">
        <v>31</v>
      </c>
      <c r="F8442" t="s">
        <v>29</v>
      </c>
      <c r="G8442">
        <v>25811.01</v>
      </c>
      <c r="H8442" s="5">
        <v>200</v>
      </c>
      <c r="I8442" s="5">
        <v>2000</v>
      </c>
      <c r="J8442" t="str">
        <f t="shared" si="1048"/>
        <v>no</v>
      </c>
      <c r="K8442">
        <f t="shared" si="1049"/>
        <v>0</v>
      </c>
      <c r="L8442">
        <f t="shared" si="1050"/>
        <v>1</v>
      </c>
      <c r="M8442">
        <f t="shared" si="1051"/>
        <v>0</v>
      </c>
      <c r="N8442">
        <f t="shared" si="1052"/>
        <v>-5.4558160599027135</v>
      </c>
      <c r="O8442">
        <f t="shared" si="1053"/>
        <v>4.2713896492300599E-3</v>
      </c>
      <c r="P8442">
        <f t="shared" si="1054"/>
        <v>4.2532224787584184E-3</v>
      </c>
      <c r="Q8442">
        <f t="shared" si="1055"/>
        <v>-4.2622931583676015E-3</v>
      </c>
    </row>
    <row r="8443" spans="1:17" x14ac:dyDescent="0.25">
      <c r="A8443">
        <v>8432</v>
      </c>
      <c r="B8443" t="s">
        <v>8557</v>
      </c>
      <c r="C8443" s="8">
        <v>2</v>
      </c>
      <c r="E8443" t="s">
        <v>57</v>
      </c>
      <c r="F8443" t="s">
        <v>74</v>
      </c>
      <c r="G8443">
        <v>122.69</v>
      </c>
      <c r="H8443" s="5">
        <v>730</v>
      </c>
      <c r="I8443" s="5">
        <v>9000</v>
      </c>
      <c r="J8443" t="str">
        <f t="shared" si="1048"/>
        <v>yes</v>
      </c>
      <c r="K8443">
        <f t="shared" si="1049"/>
        <v>0</v>
      </c>
      <c r="L8443">
        <f t="shared" si="1050"/>
        <v>0</v>
      </c>
      <c r="M8443">
        <f t="shared" si="1051"/>
        <v>0</v>
      </c>
      <c r="N8443">
        <f t="shared" si="1052"/>
        <v>-4.9863532693831756</v>
      </c>
      <c r="O8443">
        <f t="shared" si="1053"/>
        <v>6.8305282254162358E-3</v>
      </c>
      <c r="P8443">
        <f t="shared" si="1054"/>
        <v>6.7841886334687792E-3</v>
      </c>
      <c r="Q8443">
        <f t="shared" si="1055"/>
        <v>-6.8073058548944205E-3</v>
      </c>
    </row>
    <row r="8444" spans="1:17" x14ac:dyDescent="0.25">
      <c r="A8444">
        <v>8433</v>
      </c>
      <c r="B8444" t="s">
        <v>8558</v>
      </c>
      <c r="C8444" s="8">
        <v>25000</v>
      </c>
      <c r="E8444" t="s">
        <v>56</v>
      </c>
      <c r="F8444" t="s">
        <v>29</v>
      </c>
      <c r="G8444">
        <v>1609.05</v>
      </c>
      <c r="H8444" s="5">
        <v>200</v>
      </c>
      <c r="I8444" s="5">
        <v>9000</v>
      </c>
      <c r="J8444" t="str">
        <f t="shared" si="1048"/>
        <v>no</v>
      </c>
      <c r="K8444">
        <f t="shared" si="1049"/>
        <v>0</v>
      </c>
      <c r="L8444">
        <f t="shared" si="1050"/>
        <v>1</v>
      </c>
      <c r="M8444">
        <f t="shared" si="1051"/>
        <v>0</v>
      </c>
      <c r="N8444">
        <f t="shared" si="1052"/>
        <v>-5.0774424782121441</v>
      </c>
      <c r="O8444">
        <f t="shared" si="1053"/>
        <v>6.23583692807856E-3</v>
      </c>
      <c r="P8444">
        <f t="shared" si="1054"/>
        <v>6.1971922478092686E-3</v>
      </c>
      <c r="Q8444">
        <f t="shared" si="1055"/>
        <v>-6.216474549050232E-3</v>
      </c>
    </row>
    <row r="8445" spans="1:17" x14ac:dyDescent="0.25">
      <c r="A8445">
        <v>8434</v>
      </c>
      <c r="B8445" t="s">
        <v>8559</v>
      </c>
      <c r="C8445" s="8">
        <v>25000</v>
      </c>
      <c r="E8445" t="s">
        <v>22</v>
      </c>
      <c r="F8445" t="s">
        <v>73</v>
      </c>
      <c r="G8445">
        <v>719.51</v>
      </c>
      <c r="H8445" s="5">
        <v>200</v>
      </c>
      <c r="I8445" s="5">
        <v>9000</v>
      </c>
      <c r="J8445" t="str">
        <f t="shared" si="1048"/>
        <v>no</v>
      </c>
      <c r="K8445">
        <f t="shared" si="1049"/>
        <v>0</v>
      </c>
      <c r="L8445">
        <f t="shared" si="1050"/>
        <v>0</v>
      </c>
      <c r="M8445">
        <f t="shared" si="1051"/>
        <v>0</v>
      </c>
      <c r="N8445">
        <f t="shared" si="1052"/>
        <v>-5.0619861039084881</v>
      </c>
      <c r="O8445">
        <f t="shared" si="1053"/>
        <v>6.3329690794522234E-3</v>
      </c>
      <c r="P8445">
        <f t="shared" si="1054"/>
        <v>6.2931149768901407E-3</v>
      </c>
      <c r="Q8445">
        <f t="shared" si="1055"/>
        <v>-6.3130000950679839E-3</v>
      </c>
    </row>
    <row r="8446" spans="1:17" x14ac:dyDescent="0.25">
      <c r="A8446">
        <v>8435</v>
      </c>
      <c r="B8446" t="s">
        <v>8560</v>
      </c>
      <c r="C8446" s="8">
        <v>250000</v>
      </c>
      <c r="E8446" t="s">
        <v>22</v>
      </c>
      <c r="F8446" t="s">
        <v>29</v>
      </c>
      <c r="G8446">
        <v>177629.22999999998</v>
      </c>
      <c r="H8446" s="5">
        <v>350</v>
      </c>
      <c r="I8446" s="5">
        <v>2000</v>
      </c>
      <c r="J8446" t="str">
        <f t="shared" si="1048"/>
        <v>no</v>
      </c>
      <c r="K8446">
        <f t="shared" si="1049"/>
        <v>0</v>
      </c>
      <c r="L8446">
        <f t="shared" si="1050"/>
        <v>1</v>
      </c>
      <c r="M8446">
        <f t="shared" si="1051"/>
        <v>0</v>
      </c>
      <c r="N8446">
        <f t="shared" si="1052"/>
        <v>-5.7583716024473652</v>
      </c>
      <c r="O8446">
        <f t="shared" si="1053"/>
        <v>3.1562470409956722E-3</v>
      </c>
      <c r="P8446">
        <f t="shared" si="1054"/>
        <v>3.1463164888875851E-3</v>
      </c>
      <c r="Q8446">
        <f t="shared" si="1055"/>
        <v>-3.151276549290742E-3</v>
      </c>
    </row>
    <row r="8447" spans="1:17" x14ac:dyDescent="0.25">
      <c r="A8447">
        <v>8436</v>
      </c>
      <c r="B8447" t="s">
        <v>8561</v>
      </c>
      <c r="C8447" s="8">
        <v>200000</v>
      </c>
      <c r="E8447" t="s">
        <v>22</v>
      </c>
      <c r="F8447" t="s">
        <v>29</v>
      </c>
      <c r="G8447">
        <v>117361.60000000001</v>
      </c>
      <c r="H8447" s="5">
        <v>300</v>
      </c>
      <c r="I8447" s="5">
        <v>2000</v>
      </c>
      <c r="J8447" t="str">
        <f t="shared" si="1048"/>
        <v>no</v>
      </c>
      <c r="K8447">
        <f t="shared" si="1049"/>
        <v>0</v>
      </c>
      <c r="L8447">
        <f t="shared" si="1050"/>
        <v>1</v>
      </c>
      <c r="M8447">
        <f t="shared" si="1051"/>
        <v>0</v>
      </c>
      <c r="N8447">
        <f t="shared" si="1052"/>
        <v>-5.6070938311750398</v>
      </c>
      <c r="O8447">
        <f t="shared" si="1053"/>
        <v>3.6717245187135035E-3</v>
      </c>
      <c r="P8447">
        <f t="shared" si="1054"/>
        <v>3.6582922772624587E-3</v>
      </c>
      <c r="Q8447">
        <f t="shared" si="1055"/>
        <v>-3.6650001931303865E-3</v>
      </c>
    </row>
    <row r="8448" spans="1:17" x14ac:dyDescent="0.25">
      <c r="A8448">
        <v>8437</v>
      </c>
      <c r="B8448" t="s">
        <v>8562</v>
      </c>
      <c r="C8448" s="8">
        <v>2</v>
      </c>
      <c r="E8448" t="s">
        <v>34</v>
      </c>
      <c r="F8448" t="s">
        <v>30</v>
      </c>
      <c r="G8448">
        <v>-255.68</v>
      </c>
      <c r="H8448" s="5">
        <v>730</v>
      </c>
      <c r="I8448" s="5">
        <v>9000</v>
      </c>
      <c r="J8448" t="str">
        <f t="shared" si="1048"/>
        <v>no</v>
      </c>
      <c r="K8448">
        <f t="shared" si="1049"/>
        <v>0</v>
      </c>
      <c r="L8448">
        <f t="shared" si="1050"/>
        <v>0</v>
      </c>
      <c r="M8448">
        <f t="shared" si="1051"/>
        <v>1</v>
      </c>
      <c r="N8448">
        <f t="shared" si="1052"/>
        <v>-2.4453900446366124</v>
      </c>
      <c r="O8448">
        <f t="shared" si="1053"/>
        <v>8.6692314434133361E-2</v>
      </c>
      <c r="P8448">
        <f t="shared" si="1054"/>
        <v>7.9776320567129549E-2</v>
      </c>
      <c r="Q8448">
        <f t="shared" si="1055"/>
        <v>-8.3138508671978154E-2</v>
      </c>
    </row>
    <row r="8449" spans="1:17" x14ac:dyDescent="0.25">
      <c r="A8449">
        <v>8438</v>
      </c>
      <c r="B8449" t="s">
        <v>8563</v>
      </c>
      <c r="C8449" s="8">
        <v>25000</v>
      </c>
      <c r="E8449" t="s">
        <v>22</v>
      </c>
      <c r="F8449" t="s">
        <v>25</v>
      </c>
      <c r="G8449">
        <v>1494.98</v>
      </c>
      <c r="H8449" s="5">
        <v>300</v>
      </c>
      <c r="I8449" s="5">
        <v>3000</v>
      </c>
      <c r="J8449" t="str">
        <f t="shared" si="1048"/>
        <v>no</v>
      </c>
      <c r="K8449">
        <f t="shared" si="1049"/>
        <v>0</v>
      </c>
      <c r="L8449">
        <f t="shared" si="1050"/>
        <v>0</v>
      </c>
      <c r="M8449">
        <f t="shared" si="1051"/>
        <v>0</v>
      </c>
      <c r="N8449">
        <f t="shared" si="1052"/>
        <v>-5.0621396640597069</v>
      </c>
      <c r="O8449">
        <f t="shared" si="1053"/>
        <v>6.3319966624268828E-3</v>
      </c>
      <c r="P8449">
        <f t="shared" si="1054"/>
        <v>6.2921547594903164E-3</v>
      </c>
      <c r="Q8449">
        <f t="shared" si="1055"/>
        <v>-6.3120337971079325E-3</v>
      </c>
    </row>
    <row r="8450" spans="1:17" x14ac:dyDescent="0.25">
      <c r="A8450">
        <v>8439</v>
      </c>
      <c r="B8450" t="s">
        <v>8564</v>
      </c>
      <c r="C8450" s="8">
        <v>2</v>
      </c>
      <c r="E8450" t="s">
        <v>57</v>
      </c>
      <c r="F8450" t="s">
        <v>74</v>
      </c>
      <c r="G8450">
        <v>474.5</v>
      </c>
      <c r="H8450" s="5">
        <v>730</v>
      </c>
      <c r="I8450" s="5">
        <v>9000</v>
      </c>
      <c r="J8450" t="str">
        <f t="shared" si="1048"/>
        <v>yes</v>
      </c>
      <c r="K8450">
        <f t="shared" si="1049"/>
        <v>0</v>
      </c>
      <c r="L8450">
        <f t="shared" si="1050"/>
        <v>0</v>
      </c>
      <c r="M8450">
        <f t="shared" si="1051"/>
        <v>0</v>
      </c>
      <c r="N8450">
        <f t="shared" si="1052"/>
        <v>-4.9863532693831756</v>
      </c>
      <c r="O8450">
        <f t="shared" si="1053"/>
        <v>6.8305282254162358E-3</v>
      </c>
      <c r="P8450">
        <f t="shared" si="1054"/>
        <v>6.7841886334687792E-3</v>
      </c>
      <c r="Q8450">
        <f t="shared" si="1055"/>
        <v>-6.8073058548944205E-3</v>
      </c>
    </row>
    <row r="8451" spans="1:17" x14ac:dyDescent="0.25">
      <c r="A8451">
        <v>8440</v>
      </c>
      <c r="B8451" t="s">
        <v>8565</v>
      </c>
      <c r="C8451" s="8">
        <v>4000000</v>
      </c>
      <c r="E8451" t="s">
        <v>22</v>
      </c>
      <c r="F8451" t="s">
        <v>20</v>
      </c>
      <c r="G8451">
        <v>3229557.01</v>
      </c>
      <c r="H8451" s="5">
        <v>200</v>
      </c>
      <c r="I8451" s="5">
        <v>7000</v>
      </c>
      <c r="J8451" t="str">
        <f t="shared" si="1048"/>
        <v>no</v>
      </c>
      <c r="K8451">
        <f t="shared" si="1049"/>
        <v>0</v>
      </c>
      <c r="L8451">
        <f t="shared" si="1050"/>
        <v>0</v>
      </c>
      <c r="M8451">
        <f t="shared" si="1051"/>
        <v>0</v>
      </c>
      <c r="N8451">
        <f t="shared" si="1052"/>
        <v>-17.088620106775466</v>
      </c>
      <c r="O8451">
        <f t="shared" si="1053"/>
        <v>3.7888427792390622E-8</v>
      </c>
      <c r="P8451">
        <f t="shared" si="1054"/>
        <v>3.7888426356857719E-8</v>
      </c>
      <c r="Q8451">
        <f t="shared" si="1055"/>
        <v>-3.7888427114059533E-8</v>
      </c>
    </row>
    <row r="8452" spans="1:17" x14ac:dyDescent="0.25">
      <c r="A8452">
        <v>8441</v>
      </c>
      <c r="B8452" t="s">
        <v>8566</v>
      </c>
      <c r="C8452" s="8">
        <v>1</v>
      </c>
      <c r="E8452" t="s">
        <v>31</v>
      </c>
      <c r="F8452" t="s">
        <v>29</v>
      </c>
      <c r="G8452">
        <v>1822.1</v>
      </c>
      <c r="H8452" s="5">
        <v>500</v>
      </c>
      <c r="I8452" s="5">
        <v>2000</v>
      </c>
      <c r="J8452" t="str">
        <f t="shared" si="1048"/>
        <v>yes</v>
      </c>
      <c r="K8452">
        <f t="shared" si="1049"/>
        <v>1</v>
      </c>
      <c r="L8452">
        <f t="shared" si="1050"/>
        <v>1</v>
      </c>
      <c r="M8452">
        <f t="shared" si="1051"/>
        <v>0</v>
      </c>
      <c r="N8452">
        <f t="shared" si="1052"/>
        <v>-5.001985771641162</v>
      </c>
      <c r="O8452">
        <f t="shared" si="1053"/>
        <v>6.7245802510620227E-3</v>
      </c>
      <c r="P8452">
        <f t="shared" si="1054"/>
        <v>6.6796623257028382E-3</v>
      </c>
      <c r="Q8452">
        <f t="shared" si="1055"/>
        <v>-5.0086878427557648</v>
      </c>
    </row>
    <row r="8453" spans="1:17" x14ac:dyDescent="0.25">
      <c r="A8453">
        <v>8442</v>
      </c>
      <c r="B8453" t="s">
        <v>8567</v>
      </c>
      <c r="C8453" s="8">
        <v>2</v>
      </c>
      <c r="E8453" t="s">
        <v>57</v>
      </c>
      <c r="F8453" t="s">
        <v>74</v>
      </c>
      <c r="G8453">
        <v>37.53</v>
      </c>
      <c r="H8453" s="5">
        <v>730</v>
      </c>
      <c r="I8453" s="5">
        <v>9000</v>
      </c>
      <c r="J8453" t="str">
        <f t="shared" si="1048"/>
        <v>yes</v>
      </c>
      <c r="K8453">
        <f t="shared" si="1049"/>
        <v>0</v>
      </c>
      <c r="L8453">
        <f t="shared" si="1050"/>
        <v>0</v>
      </c>
      <c r="M8453">
        <f t="shared" si="1051"/>
        <v>0</v>
      </c>
      <c r="N8453">
        <f t="shared" si="1052"/>
        <v>-4.9863532693831756</v>
      </c>
      <c r="O8453">
        <f t="shared" si="1053"/>
        <v>6.8305282254162358E-3</v>
      </c>
      <c r="P8453">
        <f t="shared" si="1054"/>
        <v>6.7841886334687792E-3</v>
      </c>
      <c r="Q8453">
        <f t="shared" si="1055"/>
        <v>-6.8073058548944205E-3</v>
      </c>
    </row>
    <row r="8454" spans="1:17" x14ac:dyDescent="0.25">
      <c r="A8454">
        <v>8443</v>
      </c>
      <c r="B8454" t="s">
        <v>8568</v>
      </c>
      <c r="C8454" s="8">
        <v>2</v>
      </c>
      <c r="E8454" t="s">
        <v>57</v>
      </c>
      <c r="F8454" t="s">
        <v>74</v>
      </c>
      <c r="G8454">
        <v>579.15</v>
      </c>
      <c r="H8454" s="5">
        <v>730</v>
      </c>
      <c r="I8454" s="5">
        <v>9000</v>
      </c>
      <c r="J8454" t="str">
        <f t="shared" si="1048"/>
        <v>yes</v>
      </c>
      <c r="K8454">
        <f t="shared" si="1049"/>
        <v>0</v>
      </c>
      <c r="L8454">
        <f t="shared" si="1050"/>
        <v>0</v>
      </c>
      <c r="M8454">
        <f t="shared" si="1051"/>
        <v>0</v>
      </c>
      <c r="N8454">
        <f t="shared" si="1052"/>
        <v>-4.9863532693831756</v>
      </c>
      <c r="O8454">
        <f t="shared" si="1053"/>
        <v>6.8305282254162358E-3</v>
      </c>
      <c r="P8454">
        <f t="shared" si="1054"/>
        <v>6.7841886334687792E-3</v>
      </c>
      <c r="Q8454">
        <f t="shared" si="1055"/>
        <v>-6.8073058548944205E-3</v>
      </c>
    </row>
    <row r="8455" spans="1:17" x14ac:dyDescent="0.25">
      <c r="A8455">
        <v>8444</v>
      </c>
      <c r="B8455" t="s">
        <v>8569</v>
      </c>
      <c r="C8455" s="8">
        <v>180000</v>
      </c>
      <c r="E8455" t="s">
        <v>22</v>
      </c>
      <c r="F8455" t="s">
        <v>29</v>
      </c>
      <c r="G8455">
        <v>56005.81</v>
      </c>
      <c r="H8455" s="5">
        <v>250</v>
      </c>
      <c r="I8455" s="5">
        <v>2000</v>
      </c>
      <c r="J8455" t="str">
        <f t="shared" si="1048"/>
        <v>no</v>
      </c>
      <c r="K8455">
        <f t="shared" si="1049"/>
        <v>0</v>
      </c>
      <c r="L8455">
        <f t="shared" si="1050"/>
        <v>1</v>
      </c>
      <c r="M8455">
        <f t="shared" si="1051"/>
        <v>0</v>
      </c>
      <c r="N8455">
        <f t="shared" si="1052"/>
        <v>-5.5465827226661091</v>
      </c>
      <c r="O8455">
        <f t="shared" si="1053"/>
        <v>3.9007644873221919E-3</v>
      </c>
      <c r="P8455">
        <f t="shared" si="1054"/>
        <v>3.8856076470011026E-3</v>
      </c>
      <c r="Q8455">
        <f t="shared" si="1055"/>
        <v>-3.8931762324581742E-3</v>
      </c>
    </row>
    <row r="8456" spans="1:17" x14ac:dyDescent="0.25">
      <c r="A8456">
        <v>8445</v>
      </c>
      <c r="B8456" t="s">
        <v>8570</v>
      </c>
      <c r="C8456" s="8">
        <v>200000</v>
      </c>
      <c r="E8456" t="s">
        <v>33</v>
      </c>
      <c r="F8456" t="s">
        <v>33</v>
      </c>
      <c r="G8456">
        <v>51876.1</v>
      </c>
      <c r="H8456" s="5">
        <v>350</v>
      </c>
      <c r="I8456" s="5">
        <v>2000</v>
      </c>
      <c r="J8456" t="str">
        <f t="shared" si="1048"/>
        <v>no</v>
      </c>
      <c r="K8456">
        <f t="shared" si="1049"/>
        <v>0</v>
      </c>
      <c r="L8456">
        <f t="shared" si="1050"/>
        <v>0</v>
      </c>
      <c r="M8456">
        <f t="shared" si="1051"/>
        <v>0</v>
      </c>
      <c r="N8456">
        <f t="shared" si="1052"/>
        <v>-5.5916374568713838</v>
      </c>
      <c r="O8456">
        <f t="shared" si="1053"/>
        <v>3.728916922214017E-3</v>
      </c>
      <c r="P8456">
        <f t="shared" si="1054"/>
        <v>3.7150637580993361E-3</v>
      </c>
      <c r="Q8456">
        <f t="shared" si="1055"/>
        <v>-3.7219817466233604E-3</v>
      </c>
    </row>
    <row r="8457" spans="1:17" x14ac:dyDescent="0.25">
      <c r="A8457">
        <v>8446</v>
      </c>
      <c r="B8457" t="s">
        <v>8571</v>
      </c>
      <c r="C8457" s="8">
        <v>250000</v>
      </c>
      <c r="E8457" t="s">
        <v>35</v>
      </c>
      <c r="F8457" t="s">
        <v>29</v>
      </c>
      <c r="G8457">
        <v>290442.06</v>
      </c>
      <c r="H8457" s="5">
        <v>250</v>
      </c>
      <c r="I8457" s="5">
        <v>2000</v>
      </c>
      <c r="J8457" t="str">
        <f t="shared" si="1048"/>
        <v>yes</v>
      </c>
      <c r="K8457">
        <f t="shared" si="1049"/>
        <v>0</v>
      </c>
      <c r="L8457">
        <f t="shared" si="1050"/>
        <v>1</v>
      </c>
      <c r="M8457">
        <f t="shared" si="1051"/>
        <v>0</v>
      </c>
      <c r="N8457">
        <f t="shared" si="1052"/>
        <v>-5.7583716024473652</v>
      </c>
      <c r="O8457">
        <f t="shared" si="1053"/>
        <v>3.1562470409956722E-3</v>
      </c>
      <c r="P8457">
        <f t="shared" si="1054"/>
        <v>3.1463164888875851E-3</v>
      </c>
      <c r="Q8457">
        <f t="shared" si="1055"/>
        <v>-3.151276549290742E-3</v>
      </c>
    </row>
    <row r="8458" spans="1:17" x14ac:dyDescent="0.25">
      <c r="A8458">
        <v>8447</v>
      </c>
      <c r="B8458" t="s">
        <v>8572</v>
      </c>
      <c r="C8458" s="8">
        <v>2</v>
      </c>
      <c r="E8458" t="s">
        <v>57</v>
      </c>
      <c r="F8458" t="s">
        <v>74</v>
      </c>
      <c r="G8458">
        <v>181.97</v>
      </c>
      <c r="H8458" s="5">
        <v>730</v>
      </c>
      <c r="I8458" s="5">
        <v>9000</v>
      </c>
      <c r="J8458" t="str">
        <f t="shared" si="1048"/>
        <v>yes</v>
      </c>
      <c r="K8458">
        <f t="shared" si="1049"/>
        <v>0</v>
      </c>
      <c r="L8458">
        <f t="shared" si="1050"/>
        <v>0</v>
      </c>
      <c r="M8458">
        <f t="shared" si="1051"/>
        <v>0</v>
      </c>
      <c r="N8458">
        <f t="shared" si="1052"/>
        <v>-4.9863532693831756</v>
      </c>
      <c r="O8458">
        <f t="shared" si="1053"/>
        <v>6.8305282254162358E-3</v>
      </c>
      <c r="P8458">
        <f t="shared" si="1054"/>
        <v>6.7841886334687792E-3</v>
      </c>
      <c r="Q8458">
        <f t="shared" si="1055"/>
        <v>-6.8073058548944205E-3</v>
      </c>
    </row>
    <row r="8459" spans="1:17" x14ac:dyDescent="0.25">
      <c r="A8459">
        <v>8448</v>
      </c>
      <c r="B8459" t="s">
        <v>8573</v>
      </c>
      <c r="C8459" s="8">
        <v>2</v>
      </c>
      <c r="E8459" t="s">
        <v>57</v>
      </c>
      <c r="F8459" t="s">
        <v>74</v>
      </c>
      <c r="G8459">
        <v>770.28</v>
      </c>
      <c r="H8459" s="5">
        <v>730</v>
      </c>
      <c r="I8459" s="5">
        <v>9000</v>
      </c>
      <c r="J8459" t="str">
        <f t="shared" si="1048"/>
        <v>yes</v>
      </c>
      <c r="K8459">
        <f t="shared" si="1049"/>
        <v>0</v>
      </c>
      <c r="L8459">
        <f t="shared" si="1050"/>
        <v>0</v>
      </c>
      <c r="M8459">
        <f t="shared" si="1051"/>
        <v>0</v>
      </c>
      <c r="N8459">
        <f t="shared" si="1052"/>
        <v>-4.9863532693831756</v>
      </c>
      <c r="O8459">
        <f t="shared" si="1053"/>
        <v>6.8305282254162358E-3</v>
      </c>
      <c r="P8459">
        <f t="shared" si="1054"/>
        <v>6.7841886334687792E-3</v>
      </c>
      <c r="Q8459">
        <f t="shared" si="1055"/>
        <v>-6.8073058548944205E-3</v>
      </c>
    </row>
    <row r="8460" spans="1:17" x14ac:dyDescent="0.25">
      <c r="A8460">
        <v>8449</v>
      </c>
      <c r="B8460" t="s">
        <v>8574</v>
      </c>
      <c r="C8460" s="8">
        <v>2</v>
      </c>
      <c r="E8460" t="s">
        <v>57</v>
      </c>
      <c r="F8460" t="s">
        <v>74</v>
      </c>
      <c r="G8460">
        <v>103.99</v>
      </c>
      <c r="H8460" s="5">
        <v>730</v>
      </c>
      <c r="I8460" s="5">
        <v>9000</v>
      </c>
      <c r="J8460" t="str">
        <f t="shared" ref="J8460:J8523" si="1056">IF(G8460/C8460&gt;=0.85, "yes", "no")</f>
        <v>yes</v>
      </c>
      <c r="K8460">
        <f t="shared" ref="K8460:K8523" si="1057">IF(OR(H8460=500, H8460=600), 1, 0)</f>
        <v>0</v>
      </c>
      <c r="L8460">
        <f t="shared" ref="L8460:L8523" si="1058">IF(F8460="ZDD", 1, 0)</f>
        <v>0</v>
      </c>
      <c r="M8460">
        <f t="shared" ref="M8460:M8523" si="1059">IF(OR(E8460="ZP07", E8460="ZP28",E8460="ZP32",E8460="ZP45",E8460="ZPPY",E8460="ZSPP",E8460="ZXP1",E8460="ZXX7",E8460="ZYPP",E8460="ZYSP",E8460="ZYWP"),1,0)</f>
        <v>0</v>
      </c>
      <c r="N8460">
        <f t="shared" ref="N8460:N8523" si="1060">$P$3+$P$4*L8460+$P$5*(C8460/10000000)+$P$6*(I8460/10000000)+$P$7*M8460</f>
        <v>-4.9863532693831756</v>
      </c>
      <c r="O8460">
        <f t="shared" ref="O8460:O8523" si="1061">EXP(N8460)</f>
        <v>6.8305282254162358E-3</v>
      </c>
      <c r="P8460">
        <f t="shared" ref="P8460:P8523" si="1062">O8460/(1+O8460)</f>
        <v>6.7841886334687792E-3</v>
      </c>
      <c r="Q8460">
        <f t="shared" ref="Q8460:Q8523" si="1063">K8460*LN(P8460)+(1-K8460)*LN(1-P8460)</f>
        <v>-6.8073058548944205E-3</v>
      </c>
    </row>
    <row r="8461" spans="1:17" x14ac:dyDescent="0.25">
      <c r="A8461">
        <v>8450</v>
      </c>
      <c r="B8461" t="s">
        <v>8575</v>
      </c>
      <c r="C8461" s="8">
        <v>250000</v>
      </c>
      <c r="E8461" t="s">
        <v>22</v>
      </c>
      <c r="F8461" t="s">
        <v>25</v>
      </c>
      <c r="G8461">
        <v>85973.51</v>
      </c>
      <c r="H8461" s="5">
        <v>300</v>
      </c>
      <c r="I8461" s="5">
        <v>2000</v>
      </c>
      <c r="J8461" t="str">
        <f t="shared" si="1056"/>
        <v>no</v>
      </c>
      <c r="K8461">
        <f t="shared" si="1057"/>
        <v>0</v>
      </c>
      <c r="L8461">
        <f t="shared" si="1058"/>
        <v>0</v>
      </c>
      <c r="M8461">
        <f t="shared" si="1059"/>
        <v>0</v>
      </c>
      <c r="N8461">
        <f t="shared" si="1060"/>
        <v>-5.7429152281437092</v>
      </c>
      <c r="O8461">
        <f t="shared" si="1061"/>
        <v>3.2054101395331343E-3</v>
      </c>
      <c r="P8461">
        <f t="shared" si="1062"/>
        <v>3.1951683146199364E-3</v>
      </c>
      <c r="Q8461">
        <f t="shared" si="1063"/>
        <v>-3.2002837642874332E-3</v>
      </c>
    </row>
    <row r="8462" spans="1:17" x14ac:dyDescent="0.25">
      <c r="A8462">
        <v>8451</v>
      </c>
      <c r="B8462" t="s">
        <v>8576</v>
      </c>
      <c r="C8462" s="8">
        <v>25000</v>
      </c>
      <c r="E8462" t="s">
        <v>22</v>
      </c>
      <c r="F8462" t="s">
        <v>73</v>
      </c>
      <c r="G8462">
        <v>907.71</v>
      </c>
      <c r="H8462" s="5">
        <v>250</v>
      </c>
      <c r="I8462" s="5">
        <v>9000</v>
      </c>
      <c r="J8462" t="str">
        <f t="shared" si="1056"/>
        <v>no</v>
      </c>
      <c r="K8462">
        <f t="shared" si="1057"/>
        <v>0</v>
      </c>
      <c r="L8462">
        <f t="shared" si="1058"/>
        <v>0</v>
      </c>
      <c r="M8462">
        <f t="shared" si="1059"/>
        <v>0</v>
      </c>
      <c r="N8462">
        <f t="shared" si="1060"/>
        <v>-5.0619861039084881</v>
      </c>
      <c r="O8462">
        <f t="shared" si="1061"/>
        <v>6.3329690794522234E-3</v>
      </c>
      <c r="P8462">
        <f t="shared" si="1062"/>
        <v>6.2931149768901407E-3</v>
      </c>
      <c r="Q8462">
        <f t="shared" si="1063"/>
        <v>-6.3130000950679839E-3</v>
      </c>
    </row>
    <row r="8463" spans="1:17" x14ac:dyDescent="0.25">
      <c r="A8463">
        <v>8452</v>
      </c>
      <c r="B8463" t="s">
        <v>8577</v>
      </c>
      <c r="C8463" s="8">
        <v>2</v>
      </c>
      <c r="E8463" t="s">
        <v>57</v>
      </c>
      <c r="F8463" t="s">
        <v>74</v>
      </c>
      <c r="G8463">
        <v>0</v>
      </c>
      <c r="H8463" s="5">
        <v>730</v>
      </c>
      <c r="I8463" s="5">
        <v>9000</v>
      </c>
      <c r="J8463" t="str">
        <f t="shared" si="1056"/>
        <v>no</v>
      </c>
      <c r="K8463">
        <f t="shared" si="1057"/>
        <v>0</v>
      </c>
      <c r="L8463">
        <f t="shared" si="1058"/>
        <v>0</v>
      </c>
      <c r="M8463">
        <f t="shared" si="1059"/>
        <v>0</v>
      </c>
      <c r="N8463">
        <f t="shared" si="1060"/>
        <v>-4.9863532693831756</v>
      </c>
      <c r="O8463">
        <f t="shared" si="1061"/>
        <v>6.8305282254162358E-3</v>
      </c>
      <c r="P8463">
        <f t="shared" si="1062"/>
        <v>6.7841886334687792E-3</v>
      </c>
      <c r="Q8463">
        <f t="shared" si="1063"/>
        <v>-6.8073058548944205E-3</v>
      </c>
    </row>
    <row r="8464" spans="1:17" x14ac:dyDescent="0.25">
      <c r="A8464">
        <v>8453</v>
      </c>
      <c r="B8464" t="s">
        <v>8578</v>
      </c>
      <c r="C8464" s="8">
        <v>25000</v>
      </c>
      <c r="E8464" t="s">
        <v>31</v>
      </c>
      <c r="F8464" t="s">
        <v>73</v>
      </c>
      <c r="G8464">
        <v>416.4</v>
      </c>
      <c r="H8464" s="5">
        <v>200</v>
      </c>
      <c r="I8464" s="5">
        <v>9000</v>
      </c>
      <c r="J8464" t="str">
        <f t="shared" si="1056"/>
        <v>no</v>
      </c>
      <c r="K8464">
        <f t="shared" si="1057"/>
        <v>0</v>
      </c>
      <c r="L8464">
        <f t="shared" si="1058"/>
        <v>0</v>
      </c>
      <c r="M8464">
        <f t="shared" si="1059"/>
        <v>0</v>
      </c>
      <c r="N8464">
        <f t="shared" si="1060"/>
        <v>-5.0619861039084881</v>
      </c>
      <c r="O8464">
        <f t="shared" si="1061"/>
        <v>6.3329690794522234E-3</v>
      </c>
      <c r="P8464">
        <f t="shared" si="1062"/>
        <v>6.2931149768901407E-3</v>
      </c>
      <c r="Q8464">
        <f t="shared" si="1063"/>
        <v>-6.3130000950679839E-3</v>
      </c>
    </row>
    <row r="8465" spans="1:17" x14ac:dyDescent="0.25">
      <c r="A8465">
        <v>8454</v>
      </c>
      <c r="B8465" t="s">
        <v>8579</v>
      </c>
      <c r="C8465" s="8">
        <v>150000</v>
      </c>
      <c r="E8465" t="s">
        <v>22</v>
      </c>
      <c r="F8465" t="s">
        <v>29</v>
      </c>
      <c r="G8465">
        <v>1830.54</v>
      </c>
      <c r="H8465" s="5">
        <v>200</v>
      </c>
      <c r="I8465" s="5">
        <v>2000</v>
      </c>
      <c r="J8465" t="str">
        <f t="shared" si="1056"/>
        <v>no</v>
      </c>
      <c r="K8465">
        <f t="shared" si="1057"/>
        <v>0</v>
      </c>
      <c r="L8465">
        <f t="shared" si="1058"/>
        <v>1</v>
      </c>
      <c r="M8465">
        <f t="shared" si="1059"/>
        <v>0</v>
      </c>
      <c r="N8465">
        <f t="shared" si="1060"/>
        <v>-5.4558160599027135</v>
      </c>
      <c r="O8465">
        <f t="shared" si="1061"/>
        <v>4.2713896492300599E-3</v>
      </c>
      <c r="P8465">
        <f t="shared" si="1062"/>
        <v>4.2532224787584184E-3</v>
      </c>
      <c r="Q8465">
        <f t="shared" si="1063"/>
        <v>-4.2622931583676015E-3</v>
      </c>
    </row>
    <row r="8466" spans="1:17" x14ac:dyDescent="0.25">
      <c r="A8466">
        <v>8455</v>
      </c>
      <c r="B8466" t="s">
        <v>8580</v>
      </c>
      <c r="C8466" s="8">
        <v>275000</v>
      </c>
      <c r="E8466" t="s">
        <v>22</v>
      </c>
      <c r="F8466" t="s">
        <v>29</v>
      </c>
      <c r="G8466">
        <v>21521.739999999998</v>
      </c>
      <c r="H8466" s="5">
        <v>200</v>
      </c>
      <c r="I8466" s="5">
        <v>2000</v>
      </c>
      <c r="J8466" t="str">
        <f t="shared" si="1056"/>
        <v>no</v>
      </c>
      <c r="K8466">
        <f t="shared" si="1057"/>
        <v>0</v>
      </c>
      <c r="L8466">
        <f t="shared" si="1058"/>
        <v>1</v>
      </c>
      <c r="M8466">
        <f t="shared" si="1059"/>
        <v>0</v>
      </c>
      <c r="N8466">
        <f t="shared" si="1060"/>
        <v>-5.8340104880835284</v>
      </c>
      <c r="O8466">
        <f t="shared" si="1061"/>
        <v>2.9263174539874886E-3</v>
      </c>
      <c r="P8466">
        <f t="shared" si="1062"/>
        <v>2.9177791060625378E-3</v>
      </c>
      <c r="Q8466">
        <f t="shared" si="1063"/>
        <v>-2.922044121787933E-3</v>
      </c>
    </row>
    <row r="8467" spans="1:17" x14ac:dyDescent="0.25">
      <c r="A8467">
        <v>8456</v>
      </c>
      <c r="B8467" t="s">
        <v>8581</v>
      </c>
      <c r="C8467" s="8">
        <v>350000</v>
      </c>
      <c r="E8467" t="s">
        <v>22</v>
      </c>
      <c r="F8467" t="s">
        <v>29</v>
      </c>
      <c r="G8467">
        <v>133288.07</v>
      </c>
      <c r="H8467" s="5">
        <v>250</v>
      </c>
      <c r="I8467" s="5">
        <v>2000</v>
      </c>
      <c r="J8467" t="str">
        <f t="shared" si="1056"/>
        <v>no</v>
      </c>
      <c r="K8467">
        <f t="shared" si="1057"/>
        <v>0</v>
      </c>
      <c r="L8467">
        <f t="shared" si="1058"/>
        <v>1</v>
      </c>
      <c r="M8467">
        <f t="shared" si="1059"/>
        <v>0</v>
      </c>
      <c r="N8467">
        <f t="shared" si="1060"/>
        <v>-6.060927144992017</v>
      </c>
      <c r="O8467">
        <f t="shared" si="1061"/>
        <v>2.332237562449874E-3</v>
      </c>
      <c r="P8467">
        <f t="shared" si="1062"/>
        <v>2.3268108866991966E-3</v>
      </c>
      <c r="Q8467">
        <f t="shared" si="1063"/>
        <v>-2.3295221176480264E-3</v>
      </c>
    </row>
    <row r="8468" spans="1:17" x14ac:dyDescent="0.25">
      <c r="A8468">
        <v>8457</v>
      </c>
      <c r="B8468" t="s">
        <v>8582</v>
      </c>
      <c r="C8468" s="8">
        <v>2</v>
      </c>
      <c r="E8468" t="s">
        <v>57</v>
      </c>
      <c r="F8468" t="s">
        <v>74</v>
      </c>
      <c r="G8468">
        <v>784.71</v>
      </c>
      <c r="H8468" s="5">
        <v>730</v>
      </c>
      <c r="I8468" s="5">
        <v>9000</v>
      </c>
      <c r="J8468" t="str">
        <f t="shared" si="1056"/>
        <v>yes</v>
      </c>
      <c r="K8468">
        <f t="shared" si="1057"/>
        <v>0</v>
      </c>
      <c r="L8468">
        <f t="shared" si="1058"/>
        <v>0</v>
      </c>
      <c r="M8468">
        <f t="shared" si="1059"/>
        <v>0</v>
      </c>
      <c r="N8468">
        <f t="shared" si="1060"/>
        <v>-4.9863532693831756</v>
      </c>
      <c r="O8468">
        <f t="shared" si="1061"/>
        <v>6.8305282254162358E-3</v>
      </c>
      <c r="P8468">
        <f t="shared" si="1062"/>
        <v>6.7841886334687792E-3</v>
      </c>
      <c r="Q8468">
        <f t="shared" si="1063"/>
        <v>-6.8073058548944205E-3</v>
      </c>
    </row>
    <row r="8469" spans="1:17" x14ac:dyDescent="0.25">
      <c r="A8469">
        <v>8458</v>
      </c>
      <c r="B8469" t="s">
        <v>8583</v>
      </c>
      <c r="C8469" s="8">
        <v>2</v>
      </c>
      <c r="E8469" t="s">
        <v>57</v>
      </c>
      <c r="F8469" t="s">
        <v>74</v>
      </c>
      <c r="G8469">
        <v>6129.17</v>
      </c>
      <c r="H8469" s="5">
        <v>730</v>
      </c>
      <c r="I8469" s="5">
        <v>9000</v>
      </c>
      <c r="J8469" t="str">
        <f t="shared" si="1056"/>
        <v>yes</v>
      </c>
      <c r="K8469">
        <f t="shared" si="1057"/>
        <v>0</v>
      </c>
      <c r="L8469">
        <f t="shared" si="1058"/>
        <v>0</v>
      </c>
      <c r="M8469">
        <f t="shared" si="1059"/>
        <v>0</v>
      </c>
      <c r="N8469">
        <f t="shared" si="1060"/>
        <v>-4.9863532693831756</v>
      </c>
      <c r="O8469">
        <f t="shared" si="1061"/>
        <v>6.8305282254162358E-3</v>
      </c>
      <c r="P8469">
        <f t="shared" si="1062"/>
        <v>6.7841886334687792E-3</v>
      </c>
      <c r="Q8469">
        <f t="shared" si="1063"/>
        <v>-6.8073058548944205E-3</v>
      </c>
    </row>
    <row r="8470" spans="1:17" x14ac:dyDescent="0.25">
      <c r="A8470">
        <v>8459</v>
      </c>
      <c r="B8470" t="s">
        <v>8584</v>
      </c>
      <c r="C8470" s="8">
        <v>2</v>
      </c>
      <c r="E8470" t="s">
        <v>57</v>
      </c>
      <c r="F8470" t="s">
        <v>74</v>
      </c>
      <c r="G8470">
        <v>143.82</v>
      </c>
      <c r="H8470" s="5">
        <v>730</v>
      </c>
      <c r="I8470" s="5">
        <v>9000</v>
      </c>
      <c r="J8470" t="str">
        <f t="shared" si="1056"/>
        <v>yes</v>
      </c>
      <c r="K8470">
        <f t="shared" si="1057"/>
        <v>0</v>
      </c>
      <c r="L8470">
        <f t="shared" si="1058"/>
        <v>0</v>
      </c>
      <c r="M8470">
        <f t="shared" si="1059"/>
        <v>0</v>
      </c>
      <c r="N8470">
        <f t="shared" si="1060"/>
        <v>-4.9863532693831756</v>
      </c>
      <c r="O8470">
        <f t="shared" si="1061"/>
        <v>6.8305282254162358E-3</v>
      </c>
      <c r="P8470">
        <f t="shared" si="1062"/>
        <v>6.7841886334687792E-3</v>
      </c>
      <c r="Q8470">
        <f t="shared" si="1063"/>
        <v>-6.8073058548944205E-3</v>
      </c>
    </row>
    <row r="8471" spans="1:17" x14ac:dyDescent="0.25">
      <c r="A8471">
        <v>8460</v>
      </c>
      <c r="B8471" t="s">
        <v>8585</v>
      </c>
      <c r="C8471" s="8">
        <v>75000</v>
      </c>
      <c r="E8471" t="s">
        <v>40</v>
      </c>
      <c r="F8471" t="s">
        <v>73</v>
      </c>
      <c r="G8471">
        <v>73131.34</v>
      </c>
      <c r="H8471" s="5">
        <v>200</v>
      </c>
      <c r="I8471" s="5">
        <v>9000</v>
      </c>
      <c r="J8471" t="str">
        <f t="shared" si="1056"/>
        <v>yes</v>
      </c>
      <c r="K8471">
        <f t="shared" si="1057"/>
        <v>0</v>
      </c>
      <c r="L8471">
        <f t="shared" si="1058"/>
        <v>0</v>
      </c>
      <c r="M8471">
        <f t="shared" si="1059"/>
        <v>0</v>
      </c>
      <c r="N8471">
        <f t="shared" si="1060"/>
        <v>-5.2132638751808136</v>
      </c>
      <c r="O8471">
        <f t="shared" si="1061"/>
        <v>5.4438765261021534E-3</v>
      </c>
      <c r="P8471">
        <f t="shared" si="1062"/>
        <v>5.4144011945363177E-3</v>
      </c>
      <c r="Q8471">
        <f t="shared" si="1063"/>
        <v>-5.4291121895317616E-3</v>
      </c>
    </row>
    <row r="8472" spans="1:17" x14ac:dyDescent="0.25">
      <c r="A8472">
        <v>8461</v>
      </c>
      <c r="B8472" t="s">
        <v>8586</v>
      </c>
      <c r="C8472" s="8">
        <v>25000</v>
      </c>
      <c r="E8472" t="s">
        <v>22</v>
      </c>
      <c r="F8472" t="s">
        <v>29</v>
      </c>
      <c r="G8472">
        <v>108.24</v>
      </c>
      <c r="H8472" s="5">
        <v>250</v>
      </c>
      <c r="I8472" s="5">
        <v>9000</v>
      </c>
      <c r="J8472" t="str">
        <f t="shared" si="1056"/>
        <v>no</v>
      </c>
      <c r="K8472">
        <f t="shared" si="1057"/>
        <v>0</v>
      </c>
      <c r="L8472">
        <f t="shared" si="1058"/>
        <v>1</v>
      </c>
      <c r="M8472">
        <f t="shared" si="1059"/>
        <v>0</v>
      </c>
      <c r="N8472">
        <f t="shared" si="1060"/>
        <v>-5.0774424782121441</v>
      </c>
      <c r="O8472">
        <f t="shared" si="1061"/>
        <v>6.23583692807856E-3</v>
      </c>
      <c r="P8472">
        <f t="shared" si="1062"/>
        <v>6.1971922478092686E-3</v>
      </c>
      <c r="Q8472">
        <f t="shared" si="1063"/>
        <v>-6.216474549050232E-3</v>
      </c>
    </row>
    <row r="8473" spans="1:17" x14ac:dyDescent="0.25">
      <c r="A8473">
        <v>8462</v>
      </c>
      <c r="B8473" t="s">
        <v>8587</v>
      </c>
      <c r="C8473" s="8">
        <v>350000</v>
      </c>
      <c r="E8473" t="s">
        <v>22</v>
      </c>
      <c r="F8473" t="s">
        <v>29</v>
      </c>
      <c r="G8473">
        <v>107427.76</v>
      </c>
      <c r="H8473" s="5">
        <v>200</v>
      </c>
      <c r="I8473" s="5">
        <v>2000</v>
      </c>
      <c r="J8473" t="str">
        <f t="shared" si="1056"/>
        <v>no</v>
      </c>
      <c r="K8473">
        <f t="shared" si="1057"/>
        <v>0</v>
      </c>
      <c r="L8473">
        <f t="shared" si="1058"/>
        <v>1</v>
      </c>
      <c r="M8473">
        <f t="shared" si="1059"/>
        <v>0</v>
      </c>
      <c r="N8473">
        <f t="shared" si="1060"/>
        <v>-6.060927144992017</v>
      </c>
      <c r="O8473">
        <f t="shared" si="1061"/>
        <v>2.332237562449874E-3</v>
      </c>
      <c r="P8473">
        <f t="shared" si="1062"/>
        <v>2.3268108866991966E-3</v>
      </c>
      <c r="Q8473">
        <f t="shared" si="1063"/>
        <v>-2.3295221176480264E-3</v>
      </c>
    </row>
    <row r="8474" spans="1:17" x14ac:dyDescent="0.25">
      <c r="A8474">
        <v>8463</v>
      </c>
      <c r="B8474" t="s">
        <v>8588</v>
      </c>
      <c r="C8474" s="8">
        <v>2</v>
      </c>
      <c r="E8474" t="s">
        <v>57</v>
      </c>
      <c r="F8474" t="s">
        <v>74</v>
      </c>
      <c r="G8474">
        <v>68.3</v>
      </c>
      <c r="H8474" s="5">
        <v>730</v>
      </c>
      <c r="I8474" s="5">
        <v>9000</v>
      </c>
      <c r="J8474" t="str">
        <f t="shared" si="1056"/>
        <v>yes</v>
      </c>
      <c r="K8474">
        <f t="shared" si="1057"/>
        <v>0</v>
      </c>
      <c r="L8474">
        <f t="shared" si="1058"/>
        <v>0</v>
      </c>
      <c r="M8474">
        <f t="shared" si="1059"/>
        <v>0</v>
      </c>
      <c r="N8474">
        <f t="shared" si="1060"/>
        <v>-4.9863532693831756</v>
      </c>
      <c r="O8474">
        <f t="shared" si="1061"/>
        <v>6.8305282254162358E-3</v>
      </c>
      <c r="P8474">
        <f t="shared" si="1062"/>
        <v>6.7841886334687792E-3</v>
      </c>
      <c r="Q8474">
        <f t="shared" si="1063"/>
        <v>-6.8073058548944205E-3</v>
      </c>
    </row>
    <row r="8475" spans="1:17" x14ac:dyDescent="0.25">
      <c r="A8475">
        <v>8464</v>
      </c>
      <c r="B8475" t="s">
        <v>8589</v>
      </c>
      <c r="C8475" s="8">
        <v>2</v>
      </c>
      <c r="E8475" t="s">
        <v>57</v>
      </c>
      <c r="F8475" t="s">
        <v>74</v>
      </c>
      <c r="G8475">
        <v>500.83</v>
      </c>
      <c r="H8475" s="5">
        <v>730</v>
      </c>
      <c r="I8475" s="5">
        <v>9000</v>
      </c>
      <c r="J8475" t="str">
        <f t="shared" si="1056"/>
        <v>yes</v>
      </c>
      <c r="K8475">
        <f t="shared" si="1057"/>
        <v>0</v>
      </c>
      <c r="L8475">
        <f t="shared" si="1058"/>
        <v>0</v>
      </c>
      <c r="M8475">
        <f t="shared" si="1059"/>
        <v>0</v>
      </c>
      <c r="N8475">
        <f t="shared" si="1060"/>
        <v>-4.9863532693831756</v>
      </c>
      <c r="O8475">
        <f t="shared" si="1061"/>
        <v>6.8305282254162358E-3</v>
      </c>
      <c r="P8475">
        <f t="shared" si="1062"/>
        <v>6.7841886334687792E-3</v>
      </c>
      <c r="Q8475">
        <f t="shared" si="1063"/>
        <v>-6.8073058548944205E-3</v>
      </c>
    </row>
    <row r="8476" spans="1:17" x14ac:dyDescent="0.25">
      <c r="A8476">
        <v>8465</v>
      </c>
      <c r="B8476" t="s">
        <v>8590</v>
      </c>
      <c r="C8476" s="8">
        <v>2</v>
      </c>
      <c r="E8476" t="s">
        <v>57</v>
      </c>
      <c r="F8476" t="s">
        <v>74</v>
      </c>
      <c r="G8476">
        <v>176.06</v>
      </c>
      <c r="H8476" s="5">
        <v>730</v>
      </c>
      <c r="I8476" s="5">
        <v>9000</v>
      </c>
      <c r="J8476" t="str">
        <f t="shared" si="1056"/>
        <v>yes</v>
      </c>
      <c r="K8476">
        <f t="shared" si="1057"/>
        <v>0</v>
      </c>
      <c r="L8476">
        <f t="shared" si="1058"/>
        <v>0</v>
      </c>
      <c r="M8476">
        <f t="shared" si="1059"/>
        <v>0</v>
      </c>
      <c r="N8476">
        <f t="shared" si="1060"/>
        <v>-4.9863532693831756</v>
      </c>
      <c r="O8476">
        <f t="shared" si="1061"/>
        <v>6.8305282254162358E-3</v>
      </c>
      <c r="P8476">
        <f t="shared" si="1062"/>
        <v>6.7841886334687792E-3</v>
      </c>
      <c r="Q8476">
        <f t="shared" si="1063"/>
        <v>-6.8073058548944205E-3</v>
      </c>
    </row>
    <row r="8477" spans="1:17" x14ac:dyDescent="0.25">
      <c r="A8477">
        <v>8466</v>
      </c>
      <c r="B8477" t="s">
        <v>8591</v>
      </c>
      <c r="C8477" s="8">
        <v>25000</v>
      </c>
      <c r="E8477" t="s">
        <v>22</v>
      </c>
      <c r="F8477" t="s">
        <v>73</v>
      </c>
      <c r="G8477">
        <v>260.86</v>
      </c>
      <c r="H8477" s="5">
        <v>200</v>
      </c>
      <c r="I8477" s="5">
        <v>9000</v>
      </c>
      <c r="J8477" t="str">
        <f t="shared" si="1056"/>
        <v>no</v>
      </c>
      <c r="K8477">
        <f t="shared" si="1057"/>
        <v>0</v>
      </c>
      <c r="L8477">
        <f t="shared" si="1058"/>
        <v>0</v>
      </c>
      <c r="M8477">
        <f t="shared" si="1059"/>
        <v>0</v>
      </c>
      <c r="N8477">
        <f t="shared" si="1060"/>
        <v>-5.0619861039084881</v>
      </c>
      <c r="O8477">
        <f t="shared" si="1061"/>
        <v>6.3329690794522234E-3</v>
      </c>
      <c r="P8477">
        <f t="shared" si="1062"/>
        <v>6.2931149768901407E-3</v>
      </c>
      <c r="Q8477">
        <f t="shared" si="1063"/>
        <v>-6.3130000950679839E-3</v>
      </c>
    </row>
    <row r="8478" spans="1:17" x14ac:dyDescent="0.25">
      <c r="A8478">
        <v>8467</v>
      </c>
      <c r="B8478" t="s">
        <v>8592</v>
      </c>
      <c r="C8478" s="8">
        <v>150000</v>
      </c>
      <c r="E8478" t="s">
        <v>22</v>
      </c>
      <c r="F8478" t="s">
        <v>29</v>
      </c>
      <c r="G8478">
        <v>78831.66</v>
      </c>
      <c r="H8478" s="5">
        <v>250</v>
      </c>
      <c r="I8478" s="5">
        <v>2000</v>
      </c>
      <c r="J8478" t="str">
        <f t="shared" si="1056"/>
        <v>no</v>
      </c>
      <c r="K8478">
        <f t="shared" si="1057"/>
        <v>0</v>
      </c>
      <c r="L8478">
        <f t="shared" si="1058"/>
        <v>1</v>
      </c>
      <c r="M8478">
        <f t="shared" si="1059"/>
        <v>0</v>
      </c>
      <c r="N8478">
        <f t="shared" si="1060"/>
        <v>-5.4558160599027135</v>
      </c>
      <c r="O8478">
        <f t="shared" si="1061"/>
        <v>4.2713896492300599E-3</v>
      </c>
      <c r="P8478">
        <f t="shared" si="1062"/>
        <v>4.2532224787584184E-3</v>
      </c>
      <c r="Q8478">
        <f t="shared" si="1063"/>
        <v>-4.2622931583676015E-3</v>
      </c>
    </row>
    <row r="8479" spans="1:17" x14ac:dyDescent="0.25">
      <c r="A8479">
        <v>8468</v>
      </c>
      <c r="B8479" t="s">
        <v>8593</v>
      </c>
      <c r="C8479" s="8">
        <v>1800000</v>
      </c>
      <c r="E8479" t="s">
        <v>22</v>
      </c>
      <c r="F8479" t="s">
        <v>25</v>
      </c>
      <c r="G8479">
        <v>770292.9800000001</v>
      </c>
      <c r="H8479" s="5">
        <v>250</v>
      </c>
      <c r="I8479" s="5">
        <v>2000</v>
      </c>
      <c r="J8479" t="str">
        <f t="shared" si="1056"/>
        <v>no</v>
      </c>
      <c r="K8479">
        <f t="shared" si="1057"/>
        <v>0</v>
      </c>
      <c r="L8479">
        <f t="shared" si="1058"/>
        <v>0</v>
      </c>
      <c r="M8479">
        <f t="shared" si="1059"/>
        <v>0</v>
      </c>
      <c r="N8479">
        <f t="shared" si="1060"/>
        <v>-10.43252613758581</v>
      </c>
      <c r="O8479">
        <f t="shared" si="1061"/>
        <v>2.9458556770626299E-5</v>
      </c>
      <c r="P8479">
        <f t="shared" si="1062"/>
        <v>2.9457688989622868E-5</v>
      </c>
      <c r="Q8479">
        <f t="shared" si="1063"/>
        <v>-2.9458122875894804E-5</v>
      </c>
    </row>
    <row r="8480" spans="1:17" x14ac:dyDescent="0.25">
      <c r="A8480">
        <v>8469</v>
      </c>
      <c r="B8480" t="s">
        <v>8594</v>
      </c>
      <c r="C8480" s="8">
        <v>25000</v>
      </c>
      <c r="E8480" t="s">
        <v>31</v>
      </c>
      <c r="F8480" t="s">
        <v>73</v>
      </c>
      <c r="G8480">
        <v>186.48</v>
      </c>
      <c r="H8480" s="5">
        <v>200</v>
      </c>
      <c r="I8480" s="5">
        <v>9000</v>
      </c>
      <c r="J8480" t="str">
        <f t="shared" si="1056"/>
        <v>no</v>
      </c>
      <c r="K8480">
        <f t="shared" si="1057"/>
        <v>0</v>
      </c>
      <c r="L8480">
        <f t="shared" si="1058"/>
        <v>0</v>
      </c>
      <c r="M8480">
        <f t="shared" si="1059"/>
        <v>0</v>
      </c>
      <c r="N8480">
        <f t="shared" si="1060"/>
        <v>-5.0619861039084881</v>
      </c>
      <c r="O8480">
        <f t="shared" si="1061"/>
        <v>6.3329690794522234E-3</v>
      </c>
      <c r="P8480">
        <f t="shared" si="1062"/>
        <v>6.2931149768901407E-3</v>
      </c>
      <c r="Q8480">
        <f t="shared" si="1063"/>
        <v>-6.3130000950679839E-3</v>
      </c>
    </row>
    <row r="8481" spans="1:17" x14ac:dyDescent="0.25">
      <c r="A8481">
        <v>8470</v>
      </c>
      <c r="B8481" t="s">
        <v>8595</v>
      </c>
      <c r="C8481" s="8">
        <v>25000</v>
      </c>
      <c r="E8481" t="s">
        <v>22</v>
      </c>
      <c r="F8481" t="s">
        <v>29</v>
      </c>
      <c r="G8481">
        <v>110</v>
      </c>
      <c r="H8481" s="5">
        <v>300</v>
      </c>
      <c r="I8481" s="5">
        <v>9000</v>
      </c>
      <c r="J8481" t="str">
        <f t="shared" si="1056"/>
        <v>no</v>
      </c>
      <c r="K8481">
        <f t="shared" si="1057"/>
        <v>0</v>
      </c>
      <c r="L8481">
        <f t="shared" si="1058"/>
        <v>1</v>
      </c>
      <c r="M8481">
        <f t="shared" si="1059"/>
        <v>0</v>
      </c>
      <c r="N8481">
        <f t="shared" si="1060"/>
        <v>-5.0774424782121441</v>
      </c>
      <c r="O8481">
        <f t="shared" si="1061"/>
        <v>6.23583692807856E-3</v>
      </c>
      <c r="P8481">
        <f t="shared" si="1062"/>
        <v>6.1971922478092686E-3</v>
      </c>
      <c r="Q8481">
        <f t="shared" si="1063"/>
        <v>-6.216474549050232E-3</v>
      </c>
    </row>
    <row r="8482" spans="1:17" x14ac:dyDescent="0.25">
      <c r="A8482">
        <v>8471</v>
      </c>
      <c r="B8482" t="s">
        <v>8596</v>
      </c>
      <c r="C8482" s="8">
        <v>25000</v>
      </c>
      <c r="E8482" t="s">
        <v>22</v>
      </c>
      <c r="F8482" t="s">
        <v>29</v>
      </c>
      <c r="G8482">
        <v>282.56</v>
      </c>
      <c r="H8482" s="5">
        <v>250</v>
      </c>
      <c r="I8482" s="5">
        <v>2000</v>
      </c>
      <c r="J8482" t="str">
        <f t="shared" si="1056"/>
        <v>no</v>
      </c>
      <c r="K8482">
        <f t="shared" si="1057"/>
        <v>0</v>
      </c>
      <c r="L8482">
        <f t="shared" si="1058"/>
        <v>1</v>
      </c>
      <c r="M8482">
        <f t="shared" si="1059"/>
        <v>0</v>
      </c>
      <c r="N8482">
        <f t="shared" si="1060"/>
        <v>-5.0776216317218994</v>
      </c>
      <c r="O8482">
        <f t="shared" si="1061"/>
        <v>6.2347198560733057E-3</v>
      </c>
      <c r="P8482">
        <f t="shared" si="1062"/>
        <v>6.1960889770977974E-3</v>
      </c>
      <c r="Q8482">
        <f t="shared" si="1063"/>
        <v>-6.2153643991387491E-3</v>
      </c>
    </row>
    <row r="8483" spans="1:17" x14ac:dyDescent="0.25">
      <c r="A8483">
        <v>8472</v>
      </c>
      <c r="B8483" t="s">
        <v>8597</v>
      </c>
      <c r="C8483" s="8">
        <v>2</v>
      </c>
      <c r="E8483" t="s">
        <v>57</v>
      </c>
      <c r="F8483" t="s">
        <v>74</v>
      </c>
      <c r="G8483">
        <v>416.52</v>
      </c>
      <c r="H8483" s="5">
        <v>730</v>
      </c>
      <c r="I8483" s="5">
        <v>9000</v>
      </c>
      <c r="J8483" t="str">
        <f t="shared" si="1056"/>
        <v>yes</v>
      </c>
      <c r="K8483">
        <f t="shared" si="1057"/>
        <v>0</v>
      </c>
      <c r="L8483">
        <f t="shared" si="1058"/>
        <v>0</v>
      </c>
      <c r="M8483">
        <f t="shared" si="1059"/>
        <v>0</v>
      </c>
      <c r="N8483">
        <f t="shared" si="1060"/>
        <v>-4.9863532693831756</v>
      </c>
      <c r="O8483">
        <f t="shared" si="1061"/>
        <v>6.8305282254162358E-3</v>
      </c>
      <c r="P8483">
        <f t="shared" si="1062"/>
        <v>6.7841886334687792E-3</v>
      </c>
      <c r="Q8483">
        <f t="shared" si="1063"/>
        <v>-6.8073058548944205E-3</v>
      </c>
    </row>
    <row r="8484" spans="1:17" x14ac:dyDescent="0.25">
      <c r="A8484">
        <v>8473</v>
      </c>
      <c r="B8484" t="s">
        <v>8598</v>
      </c>
      <c r="C8484" s="8">
        <v>25000</v>
      </c>
      <c r="E8484" t="s">
        <v>22</v>
      </c>
      <c r="F8484" t="s">
        <v>73</v>
      </c>
      <c r="G8484">
        <v>4707.6099999999997</v>
      </c>
      <c r="H8484" s="5">
        <v>200</v>
      </c>
      <c r="I8484" s="5">
        <v>9000</v>
      </c>
      <c r="J8484" t="str">
        <f t="shared" si="1056"/>
        <v>no</v>
      </c>
      <c r="K8484">
        <f t="shared" si="1057"/>
        <v>0</v>
      </c>
      <c r="L8484">
        <f t="shared" si="1058"/>
        <v>0</v>
      </c>
      <c r="M8484">
        <f t="shared" si="1059"/>
        <v>0</v>
      </c>
      <c r="N8484">
        <f t="shared" si="1060"/>
        <v>-5.0619861039084881</v>
      </c>
      <c r="O8484">
        <f t="shared" si="1061"/>
        <v>6.3329690794522234E-3</v>
      </c>
      <c r="P8484">
        <f t="shared" si="1062"/>
        <v>6.2931149768901407E-3</v>
      </c>
      <c r="Q8484">
        <f t="shared" si="1063"/>
        <v>-6.3130000950679839E-3</v>
      </c>
    </row>
    <row r="8485" spans="1:17" x14ac:dyDescent="0.25">
      <c r="A8485">
        <v>8474</v>
      </c>
      <c r="B8485" t="s">
        <v>8599</v>
      </c>
      <c r="C8485" s="8">
        <v>600000</v>
      </c>
      <c r="E8485" t="s">
        <v>22</v>
      </c>
      <c r="F8485" t="s">
        <v>29</v>
      </c>
      <c r="G8485">
        <v>446089.64</v>
      </c>
      <c r="H8485" s="5">
        <v>250</v>
      </c>
      <c r="I8485" s="5">
        <v>2000</v>
      </c>
      <c r="J8485" t="str">
        <f t="shared" si="1056"/>
        <v>no</v>
      </c>
      <c r="K8485">
        <f t="shared" si="1057"/>
        <v>0</v>
      </c>
      <c r="L8485">
        <f t="shared" si="1058"/>
        <v>1</v>
      </c>
      <c r="M8485">
        <f t="shared" si="1059"/>
        <v>0</v>
      </c>
      <c r="N8485">
        <f t="shared" si="1060"/>
        <v>-6.817316001353646</v>
      </c>
      <c r="O8485">
        <f t="shared" si="1061"/>
        <v>1.094655035573752E-3</v>
      </c>
      <c r="P8485">
        <f t="shared" si="1062"/>
        <v>1.0934580761844679E-3</v>
      </c>
      <c r="Q8485">
        <f t="shared" si="1063"/>
        <v>-1.0940563376222556E-3</v>
      </c>
    </row>
    <row r="8486" spans="1:17" x14ac:dyDescent="0.25">
      <c r="A8486">
        <v>8475</v>
      </c>
      <c r="B8486" t="s">
        <v>8600</v>
      </c>
      <c r="C8486" s="8">
        <v>25000</v>
      </c>
      <c r="E8486" t="s">
        <v>22</v>
      </c>
      <c r="F8486" t="s">
        <v>29</v>
      </c>
      <c r="G8486">
        <v>52.47</v>
      </c>
      <c r="H8486" s="5">
        <v>200</v>
      </c>
      <c r="I8486" s="5">
        <v>9000</v>
      </c>
      <c r="J8486" t="str">
        <f t="shared" si="1056"/>
        <v>no</v>
      </c>
      <c r="K8486">
        <f t="shared" si="1057"/>
        <v>0</v>
      </c>
      <c r="L8486">
        <f t="shared" si="1058"/>
        <v>1</v>
      </c>
      <c r="M8486">
        <f t="shared" si="1059"/>
        <v>0</v>
      </c>
      <c r="N8486">
        <f t="shared" si="1060"/>
        <v>-5.0774424782121441</v>
      </c>
      <c r="O8486">
        <f t="shared" si="1061"/>
        <v>6.23583692807856E-3</v>
      </c>
      <c r="P8486">
        <f t="shared" si="1062"/>
        <v>6.1971922478092686E-3</v>
      </c>
      <c r="Q8486">
        <f t="shared" si="1063"/>
        <v>-6.216474549050232E-3</v>
      </c>
    </row>
    <row r="8487" spans="1:17" x14ac:dyDescent="0.25">
      <c r="A8487">
        <v>8476</v>
      </c>
      <c r="B8487" t="s">
        <v>8601</v>
      </c>
      <c r="C8487" s="8">
        <v>25000</v>
      </c>
      <c r="E8487" t="s">
        <v>22</v>
      </c>
      <c r="F8487" t="s">
        <v>29</v>
      </c>
      <c r="G8487">
        <v>190.15</v>
      </c>
      <c r="H8487" s="5">
        <v>250</v>
      </c>
      <c r="I8487" s="5">
        <v>9000</v>
      </c>
      <c r="J8487" t="str">
        <f t="shared" si="1056"/>
        <v>no</v>
      </c>
      <c r="K8487">
        <f t="shared" si="1057"/>
        <v>0</v>
      </c>
      <c r="L8487">
        <f t="shared" si="1058"/>
        <v>1</v>
      </c>
      <c r="M8487">
        <f t="shared" si="1059"/>
        <v>0</v>
      </c>
      <c r="N8487">
        <f t="shared" si="1060"/>
        <v>-5.0774424782121441</v>
      </c>
      <c r="O8487">
        <f t="shared" si="1061"/>
        <v>6.23583692807856E-3</v>
      </c>
      <c r="P8487">
        <f t="shared" si="1062"/>
        <v>6.1971922478092686E-3</v>
      </c>
      <c r="Q8487">
        <f t="shared" si="1063"/>
        <v>-6.216474549050232E-3</v>
      </c>
    </row>
    <row r="8488" spans="1:17" x14ac:dyDescent="0.25">
      <c r="A8488">
        <v>8477</v>
      </c>
      <c r="B8488" t="s">
        <v>8602</v>
      </c>
      <c r="C8488" s="8">
        <v>2</v>
      </c>
      <c r="E8488" t="s">
        <v>57</v>
      </c>
      <c r="F8488" t="s">
        <v>74</v>
      </c>
      <c r="G8488">
        <v>141.22999999999999</v>
      </c>
      <c r="H8488" s="5">
        <v>730</v>
      </c>
      <c r="I8488" s="5">
        <v>9000</v>
      </c>
      <c r="J8488" t="str">
        <f t="shared" si="1056"/>
        <v>yes</v>
      </c>
      <c r="K8488">
        <f t="shared" si="1057"/>
        <v>0</v>
      </c>
      <c r="L8488">
        <f t="shared" si="1058"/>
        <v>0</v>
      </c>
      <c r="M8488">
        <f t="shared" si="1059"/>
        <v>0</v>
      </c>
      <c r="N8488">
        <f t="shared" si="1060"/>
        <v>-4.9863532693831756</v>
      </c>
      <c r="O8488">
        <f t="shared" si="1061"/>
        <v>6.8305282254162358E-3</v>
      </c>
      <c r="P8488">
        <f t="shared" si="1062"/>
        <v>6.7841886334687792E-3</v>
      </c>
      <c r="Q8488">
        <f t="shared" si="1063"/>
        <v>-6.8073058548944205E-3</v>
      </c>
    </row>
    <row r="8489" spans="1:17" x14ac:dyDescent="0.25">
      <c r="A8489">
        <v>8478</v>
      </c>
      <c r="B8489" t="s">
        <v>8603</v>
      </c>
      <c r="C8489" s="8">
        <v>2</v>
      </c>
      <c r="E8489" t="s">
        <v>57</v>
      </c>
      <c r="F8489" t="s">
        <v>74</v>
      </c>
      <c r="G8489">
        <v>207.56</v>
      </c>
      <c r="H8489" s="5">
        <v>400</v>
      </c>
      <c r="I8489" s="5">
        <v>9000</v>
      </c>
      <c r="J8489" t="str">
        <f t="shared" si="1056"/>
        <v>yes</v>
      </c>
      <c r="K8489">
        <f t="shared" si="1057"/>
        <v>0</v>
      </c>
      <c r="L8489">
        <f t="shared" si="1058"/>
        <v>0</v>
      </c>
      <c r="M8489">
        <f t="shared" si="1059"/>
        <v>0</v>
      </c>
      <c r="N8489">
        <f t="shared" si="1060"/>
        <v>-4.9863532693831756</v>
      </c>
      <c r="O8489">
        <f t="shared" si="1061"/>
        <v>6.8305282254162358E-3</v>
      </c>
      <c r="P8489">
        <f t="shared" si="1062"/>
        <v>6.7841886334687792E-3</v>
      </c>
      <c r="Q8489">
        <f t="shared" si="1063"/>
        <v>-6.8073058548944205E-3</v>
      </c>
    </row>
    <row r="8490" spans="1:17" x14ac:dyDescent="0.25">
      <c r="A8490">
        <v>8479</v>
      </c>
      <c r="B8490" t="s">
        <v>8604</v>
      </c>
      <c r="C8490" s="8">
        <v>50000</v>
      </c>
      <c r="E8490" t="s">
        <v>31</v>
      </c>
      <c r="F8490" t="s">
        <v>29</v>
      </c>
      <c r="G8490">
        <v>300</v>
      </c>
      <c r="H8490" s="5">
        <v>250</v>
      </c>
      <c r="I8490" s="5">
        <v>2000</v>
      </c>
      <c r="J8490" t="str">
        <f t="shared" si="1056"/>
        <v>no</v>
      </c>
      <c r="K8490">
        <f t="shared" si="1057"/>
        <v>0</v>
      </c>
      <c r="L8490">
        <f t="shared" si="1058"/>
        <v>1</v>
      </c>
      <c r="M8490">
        <f t="shared" si="1059"/>
        <v>0</v>
      </c>
      <c r="N8490">
        <f t="shared" si="1060"/>
        <v>-5.1532605173580617</v>
      </c>
      <c r="O8490">
        <f t="shared" si="1061"/>
        <v>5.7805264602463387E-3</v>
      </c>
      <c r="P8490">
        <f t="shared" si="1062"/>
        <v>5.7473040172992601E-3</v>
      </c>
      <c r="Q8490">
        <f t="shared" si="1063"/>
        <v>-5.763883323760685E-3</v>
      </c>
    </row>
    <row r="8491" spans="1:17" x14ac:dyDescent="0.25">
      <c r="A8491">
        <v>8480</v>
      </c>
      <c r="B8491" t="s">
        <v>8605</v>
      </c>
      <c r="C8491" s="8">
        <v>150000</v>
      </c>
      <c r="E8491" t="s">
        <v>31</v>
      </c>
      <c r="F8491" t="s">
        <v>29</v>
      </c>
      <c r="G8491">
        <v>171926.14</v>
      </c>
      <c r="H8491" s="5">
        <v>250</v>
      </c>
      <c r="I8491" s="5">
        <v>2000</v>
      </c>
      <c r="J8491" t="str">
        <f t="shared" si="1056"/>
        <v>yes</v>
      </c>
      <c r="K8491">
        <f t="shared" si="1057"/>
        <v>0</v>
      </c>
      <c r="L8491">
        <f t="shared" si="1058"/>
        <v>1</v>
      </c>
      <c r="M8491">
        <f t="shared" si="1059"/>
        <v>0</v>
      </c>
      <c r="N8491">
        <f t="shared" si="1060"/>
        <v>-5.4558160599027135</v>
      </c>
      <c r="O8491">
        <f t="shared" si="1061"/>
        <v>4.2713896492300599E-3</v>
      </c>
      <c r="P8491">
        <f t="shared" si="1062"/>
        <v>4.2532224787584184E-3</v>
      </c>
      <c r="Q8491">
        <f t="shared" si="1063"/>
        <v>-4.2622931583676015E-3</v>
      </c>
    </row>
    <row r="8492" spans="1:17" x14ac:dyDescent="0.25">
      <c r="A8492">
        <v>8481</v>
      </c>
      <c r="B8492" t="s">
        <v>8606</v>
      </c>
      <c r="C8492" s="8">
        <v>25000</v>
      </c>
      <c r="E8492" t="s">
        <v>22</v>
      </c>
      <c r="F8492" t="s">
        <v>73</v>
      </c>
      <c r="G8492">
        <v>128.09</v>
      </c>
      <c r="H8492" s="5">
        <v>200</v>
      </c>
      <c r="I8492" s="5">
        <v>9000</v>
      </c>
      <c r="J8492" t="str">
        <f t="shared" si="1056"/>
        <v>no</v>
      </c>
      <c r="K8492">
        <f t="shared" si="1057"/>
        <v>0</v>
      </c>
      <c r="L8492">
        <f t="shared" si="1058"/>
        <v>0</v>
      </c>
      <c r="M8492">
        <f t="shared" si="1059"/>
        <v>0</v>
      </c>
      <c r="N8492">
        <f t="shared" si="1060"/>
        <v>-5.0619861039084881</v>
      </c>
      <c r="O8492">
        <f t="shared" si="1061"/>
        <v>6.3329690794522234E-3</v>
      </c>
      <c r="P8492">
        <f t="shared" si="1062"/>
        <v>6.2931149768901407E-3</v>
      </c>
      <c r="Q8492">
        <f t="shared" si="1063"/>
        <v>-6.3130000950679839E-3</v>
      </c>
    </row>
    <row r="8493" spans="1:17" x14ac:dyDescent="0.25">
      <c r="A8493">
        <v>8482</v>
      </c>
      <c r="B8493" t="s">
        <v>8607</v>
      </c>
      <c r="C8493" s="8">
        <v>50000</v>
      </c>
      <c r="E8493" t="s">
        <v>22</v>
      </c>
      <c r="F8493" t="s">
        <v>25</v>
      </c>
      <c r="G8493">
        <v>4743.84</v>
      </c>
      <c r="H8493" s="5">
        <v>250</v>
      </c>
      <c r="I8493" s="5">
        <v>3000</v>
      </c>
      <c r="J8493" t="str">
        <f t="shared" si="1056"/>
        <v>no</v>
      </c>
      <c r="K8493">
        <f t="shared" si="1057"/>
        <v>0</v>
      </c>
      <c r="L8493">
        <f t="shared" si="1058"/>
        <v>0</v>
      </c>
      <c r="M8493">
        <f t="shared" si="1059"/>
        <v>0</v>
      </c>
      <c r="N8493">
        <f t="shared" si="1060"/>
        <v>-5.1377785496958692</v>
      </c>
      <c r="O8493">
        <f t="shared" si="1061"/>
        <v>5.870716744024263E-3</v>
      </c>
      <c r="P8493">
        <f t="shared" si="1062"/>
        <v>5.8364525841130077E-3</v>
      </c>
      <c r="Q8493">
        <f t="shared" si="1063"/>
        <v>-5.8535512362708998E-3</v>
      </c>
    </row>
    <row r="8494" spans="1:17" x14ac:dyDescent="0.25">
      <c r="A8494">
        <v>8483</v>
      </c>
      <c r="B8494" t="s">
        <v>8608</v>
      </c>
      <c r="C8494" s="8">
        <v>25000</v>
      </c>
      <c r="E8494" t="s">
        <v>22</v>
      </c>
      <c r="F8494" t="s">
        <v>20</v>
      </c>
      <c r="G8494">
        <v>0</v>
      </c>
      <c r="H8494" s="5">
        <v>250</v>
      </c>
      <c r="I8494" s="5">
        <v>2000</v>
      </c>
      <c r="J8494" t="str">
        <f t="shared" si="1056"/>
        <v>no</v>
      </c>
      <c r="K8494">
        <f t="shared" si="1057"/>
        <v>0</v>
      </c>
      <c r="L8494">
        <f t="shared" si="1058"/>
        <v>0</v>
      </c>
      <c r="M8494">
        <f t="shared" si="1059"/>
        <v>0</v>
      </c>
      <c r="N8494">
        <f t="shared" si="1060"/>
        <v>-5.0621652574182434</v>
      </c>
      <c r="O8494">
        <f t="shared" si="1061"/>
        <v>6.3318346074398239E-3</v>
      </c>
      <c r="P8494">
        <f t="shared" si="1062"/>
        <v>6.2919947374116512E-3</v>
      </c>
      <c r="Q8494">
        <f t="shared" si="1063"/>
        <v>-6.3118727617829315E-3</v>
      </c>
    </row>
    <row r="8495" spans="1:17" x14ac:dyDescent="0.25">
      <c r="A8495">
        <v>8484</v>
      </c>
      <c r="B8495" t="s">
        <v>8609</v>
      </c>
      <c r="C8495" s="8">
        <v>25000</v>
      </c>
      <c r="E8495" t="s">
        <v>22</v>
      </c>
      <c r="F8495" t="s">
        <v>29</v>
      </c>
      <c r="G8495">
        <v>92.14</v>
      </c>
      <c r="H8495" s="5">
        <v>200</v>
      </c>
      <c r="I8495" s="5">
        <v>9000</v>
      </c>
      <c r="J8495" t="str">
        <f t="shared" si="1056"/>
        <v>no</v>
      </c>
      <c r="K8495">
        <f t="shared" si="1057"/>
        <v>0</v>
      </c>
      <c r="L8495">
        <f t="shared" si="1058"/>
        <v>1</v>
      </c>
      <c r="M8495">
        <f t="shared" si="1059"/>
        <v>0</v>
      </c>
      <c r="N8495">
        <f t="shared" si="1060"/>
        <v>-5.0774424782121441</v>
      </c>
      <c r="O8495">
        <f t="shared" si="1061"/>
        <v>6.23583692807856E-3</v>
      </c>
      <c r="P8495">
        <f t="shared" si="1062"/>
        <v>6.1971922478092686E-3</v>
      </c>
      <c r="Q8495">
        <f t="shared" si="1063"/>
        <v>-6.216474549050232E-3</v>
      </c>
    </row>
    <row r="8496" spans="1:17" x14ac:dyDescent="0.25">
      <c r="A8496">
        <v>8485</v>
      </c>
      <c r="B8496" t="s">
        <v>8610</v>
      </c>
      <c r="C8496" s="8">
        <v>1500000</v>
      </c>
      <c r="E8496" t="s">
        <v>22</v>
      </c>
      <c r="F8496" t="s">
        <v>29</v>
      </c>
      <c r="G8496">
        <v>103391.47</v>
      </c>
      <c r="H8496" s="5">
        <v>250</v>
      </c>
      <c r="I8496" s="5">
        <v>2000</v>
      </c>
      <c r="J8496" t="str">
        <f t="shared" si="1056"/>
        <v>no</v>
      </c>
      <c r="K8496">
        <f t="shared" si="1057"/>
        <v>0</v>
      </c>
      <c r="L8496">
        <f t="shared" si="1058"/>
        <v>1</v>
      </c>
      <c r="M8496">
        <f t="shared" si="1059"/>
        <v>0</v>
      </c>
      <c r="N8496">
        <f t="shared" si="1060"/>
        <v>-9.5403158842555111</v>
      </c>
      <c r="O8496">
        <f t="shared" si="1061"/>
        <v>7.1894133845104718E-5</v>
      </c>
      <c r="P8496">
        <f t="shared" si="1062"/>
        <v>7.1888965450200647E-5</v>
      </c>
      <c r="Q8496">
        <f t="shared" si="1063"/>
        <v>-7.1891549585708899E-5</v>
      </c>
    </row>
    <row r="8497" spans="1:17" x14ac:dyDescent="0.25">
      <c r="A8497">
        <v>8486</v>
      </c>
      <c r="B8497" t="s">
        <v>8611</v>
      </c>
      <c r="C8497" s="8">
        <v>25000</v>
      </c>
      <c r="E8497" t="s">
        <v>22</v>
      </c>
      <c r="F8497" t="s">
        <v>73</v>
      </c>
      <c r="G8497">
        <v>303.77999999999997</v>
      </c>
      <c r="H8497" s="5">
        <v>250</v>
      </c>
      <c r="I8497" s="5">
        <v>9000</v>
      </c>
      <c r="J8497" t="str">
        <f t="shared" si="1056"/>
        <v>no</v>
      </c>
      <c r="K8497">
        <f t="shared" si="1057"/>
        <v>0</v>
      </c>
      <c r="L8497">
        <f t="shared" si="1058"/>
        <v>0</v>
      </c>
      <c r="M8497">
        <f t="shared" si="1059"/>
        <v>0</v>
      </c>
      <c r="N8497">
        <f t="shared" si="1060"/>
        <v>-5.0619861039084881</v>
      </c>
      <c r="O8497">
        <f t="shared" si="1061"/>
        <v>6.3329690794522234E-3</v>
      </c>
      <c r="P8497">
        <f t="shared" si="1062"/>
        <v>6.2931149768901407E-3</v>
      </c>
      <c r="Q8497">
        <f t="shared" si="1063"/>
        <v>-6.3130000950679839E-3</v>
      </c>
    </row>
    <row r="8498" spans="1:17" x14ac:dyDescent="0.25">
      <c r="A8498">
        <v>8487</v>
      </c>
      <c r="B8498" t="s">
        <v>8612</v>
      </c>
      <c r="C8498" s="8">
        <v>25000</v>
      </c>
      <c r="E8498" t="s">
        <v>22</v>
      </c>
      <c r="F8498" t="s">
        <v>25</v>
      </c>
      <c r="G8498">
        <v>3253.08</v>
      </c>
      <c r="H8498" s="5">
        <v>200</v>
      </c>
      <c r="I8498" s="5">
        <v>2000</v>
      </c>
      <c r="J8498" t="str">
        <f t="shared" si="1056"/>
        <v>no</v>
      </c>
      <c r="K8498">
        <f t="shared" si="1057"/>
        <v>0</v>
      </c>
      <c r="L8498">
        <f t="shared" si="1058"/>
        <v>0</v>
      </c>
      <c r="M8498">
        <f t="shared" si="1059"/>
        <v>0</v>
      </c>
      <c r="N8498">
        <f t="shared" si="1060"/>
        <v>-5.0621652574182434</v>
      </c>
      <c r="O8498">
        <f t="shared" si="1061"/>
        <v>6.3318346074398239E-3</v>
      </c>
      <c r="P8498">
        <f t="shared" si="1062"/>
        <v>6.2919947374116512E-3</v>
      </c>
      <c r="Q8498">
        <f t="shared" si="1063"/>
        <v>-6.3118727617829315E-3</v>
      </c>
    </row>
    <row r="8499" spans="1:17" x14ac:dyDescent="0.25">
      <c r="A8499">
        <v>8488</v>
      </c>
      <c r="B8499" t="s">
        <v>8613</v>
      </c>
      <c r="C8499" s="8">
        <v>25000</v>
      </c>
      <c r="E8499" t="s">
        <v>22</v>
      </c>
      <c r="F8499" t="s">
        <v>20</v>
      </c>
      <c r="G8499">
        <v>3636.96</v>
      </c>
      <c r="H8499" s="5">
        <v>200</v>
      </c>
      <c r="I8499" s="5">
        <v>3000</v>
      </c>
      <c r="J8499" t="str">
        <f t="shared" si="1056"/>
        <v>no</v>
      </c>
      <c r="K8499">
        <f t="shared" si="1057"/>
        <v>0</v>
      </c>
      <c r="L8499">
        <f t="shared" si="1058"/>
        <v>0</v>
      </c>
      <c r="M8499">
        <f t="shared" si="1059"/>
        <v>0</v>
      </c>
      <c r="N8499">
        <f t="shared" si="1060"/>
        <v>-5.0621396640597069</v>
      </c>
      <c r="O8499">
        <f t="shared" si="1061"/>
        <v>6.3319966624268828E-3</v>
      </c>
      <c r="P8499">
        <f t="shared" si="1062"/>
        <v>6.2921547594903164E-3</v>
      </c>
      <c r="Q8499">
        <f t="shared" si="1063"/>
        <v>-6.3120337971079325E-3</v>
      </c>
    </row>
    <row r="8500" spans="1:17" x14ac:dyDescent="0.25">
      <c r="A8500">
        <v>8489</v>
      </c>
      <c r="B8500" t="s">
        <v>8614</v>
      </c>
      <c r="C8500" s="8">
        <v>100000</v>
      </c>
      <c r="E8500" t="s">
        <v>35</v>
      </c>
      <c r="F8500" t="s">
        <v>29</v>
      </c>
      <c r="G8500">
        <v>102154.5</v>
      </c>
      <c r="H8500" s="5">
        <v>250</v>
      </c>
      <c r="I8500" s="5">
        <v>2000</v>
      </c>
      <c r="J8500" t="str">
        <f t="shared" si="1056"/>
        <v>yes</v>
      </c>
      <c r="K8500">
        <f t="shared" si="1057"/>
        <v>0</v>
      </c>
      <c r="L8500">
        <f t="shared" si="1058"/>
        <v>1</v>
      </c>
      <c r="M8500">
        <f t="shared" si="1059"/>
        <v>0</v>
      </c>
      <c r="N8500">
        <f t="shared" si="1060"/>
        <v>-5.304538288630388</v>
      </c>
      <c r="O8500">
        <f t="shared" si="1061"/>
        <v>4.9689919389546873E-3</v>
      </c>
      <c r="P8500">
        <f t="shared" si="1062"/>
        <v>4.9444231402281128E-3</v>
      </c>
      <c r="Q8500">
        <f t="shared" si="1063"/>
        <v>-4.9566872429661771E-3</v>
      </c>
    </row>
    <row r="8501" spans="1:17" x14ac:dyDescent="0.25">
      <c r="A8501">
        <v>8490</v>
      </c>
      <c r="B8501" t="s">
        <v>8615</v>
      </c>
      <c r="C8501" s="8">
        <v>25000</v>
      </c>
      <c r="E8501" t="s">
        <v>22</v>
      </c>
      <c r="F8501" t="s">
        <v>73</v>
      </c>
      <c r="G8501">
        <v>1365.79</v>
      </c>
      <c r="H8501" s="5">
        <v>200</v>
      </c>
      <c r="I8501" s="5">
        <v>9000</v>
      </c>
      <c r="J8501" t="str">
        <f t="shared" si="1056"/>
        <v>no</v>
      </c>
      <c r="K8501">
        <f t="shared" si="1057"/>
        <v>0</v>
      </c>
      <c r="L8501">
        <f t="shared" si="1058"/>
        <v>0</v>
      </c>
      <c r="M8501">
        <f t="shared" si="1059"/>
        <v>0</v>
      </c>
      <c r="N8501">
        <f t="shared" si="1060"/>
        <v>-5.0619861039084881</v>
      </c>
      <c r="O8501">
        <f t="shared" si="1061"/>
        <v>6.3329690794522234E-3</v>
      </c>
      <c r="P8501">
        <f t="shared" si="1062"/>
        <v>6.2931149768901407E-3</v>
      </c>
      <c r="Q8501">
        <f t="shared" si="1063"/>
        <v>-6.3130000950679839E-3</v>
      </c>
    </row>
    <row r="8502" spans="1:17" x14ac:dyDescent="0.25">
      <c r="A8502">
        <v>8491</v>
      </c>
      <c r="B8502" t="s">
        <v>8616</v>
      </c>
      <c r="C8502" s="8">
        <v>2</v>
      </c>
      <c r="E8502" t="s">
        <v>57</v>
      </c>
      <c r="F8502" t="s">
        <v>74</v>
      </c>
      <c r="G8502">
        <v>1193.48</v>
      </c>
      <c r="H8502" s="5">
        <v>730</v>
      </c>
      <c r="I8502" s="5">
        <v>9000</v>
      </c>
      <c r="J8502" t="str">
        <f t="shared" si="1056"/>
        <v>yes</v>
      </c>
      <c r="K8502">
        <f t="shared" si="1057"/>
        <v>0</v>
      </c>
      <c r="L8502">
        <f t="shared" si="1058"/>
        <v>0</v>
      </c>
      <c r="M8502">
        <f t="shared" si="1059"/>
        <v>0</v>
      </c>
      <c r="N8502">
        <f t="shared" si="1060"/>
        <v>-4.9863532693831756</v>
      </c>
      <c r="O8502">
        <f t="shared" si="1061"/>
        <v>6.8305282254162358E-3</v>
      </c>
      <c r="P8502">
        <f t="shared" si="1062"/>
        <v>6.7841886334687792E-3</v>
      </c>
      <c r="Q8502">
        <f t="shared" si="1063"/>
        <v>-6.8073058548944205E-3</v>
      </c>
    </row>
    <row r="8503" spans="1:17" x14ac:dyDescent="0.25">
      <c r="A8503">
        <v>8492</v>
      </c>
      <c r="B8503" t="s">
        <v>8617</v>
      </c>
      <c r="C8503" s="8">
        <v>600000</v>
      </c>
      <c r="E8503" t="s">
        <v>41</v>
      </c>
      <c r="F8503" t="s">
        <v>29</v>
      </c>
      <c r="G8503">
        <v>400341.98</v>
      </c>
      <c r="H8503" s="5">
        <v>300</v>
      </c>
      <c r="I8503" s="5">
        <v>2000</v>
      </c>
      <c r="J8503" t="str">
        <f t="shared" si="1056"/>
        <v>no</v>
      </c>
      <c r="K8503">
        <f t="shared" si="1057"/>
        <v>0</v>
      </c>
      <c r="L8503">
        <f t="shared" si="1058"/>
        <v>1</v>
      </c>
      <c r="M8503">
        <f t="shared" si="1059"/>
        <v>0</v>
      </c>
      <c r="N8503">
        <f t="shared" si="1060"/>
        <v>-6.817316001353646</v>
      </c>
      <c r="O8503">
        <f t="shared" si="1061"/>
        <v>1.094655035573752E-3</v>
      </c>
      <c r="P8503">
        <f t="shared" si="1062"/>
        <v>1.0934580761844679E-3</v>
      </c>
      <c r="Q8503">
        <f t="shared" si="1063"/>
        <v>-1.0940563376222556E-3</v>
      </c>
    </row>
    <row r="8504" spans="1:17" x14ac:dyDescent="0.25">
      <c r="A8504">
        <v>8493</v>
      </c>
      <c r="B8504" t="s">
        <v>8618</v>
      </c>
      <c r="C8504" s="8">
        <v>2</v>
      </c>
      <c r="E8504" t="s">
        <v>57</v>
      </c>
      <c r="F8504" t="s">
        <v>74</v>
      </c>
      <c r="G8504">
        <v>2668.73</v>
      </c>
      <c r="H8504" s="5">
        <v>730</v>
      </c>
      <c r="I8504" s="5">
        <v>9000</v>
      </c>
      <c r="J8504" t="str">
        <f t="shared" si="1056"/>
        <v>yes</v>
      </c>
      <c r="K8504">
        <f t="shared" si="1057"/>
        <v>0</v>
      </c>
      <c r="L8504">
        <f t="shared" si="1058"/>
        <v>0</v>
      </c>
      <c r="M8504">
        <f t="shared" si="1059"/>
        <v>0</v>
      </c>
      <c r="N8504">
        <f t="shared" si="1060"/>
        <v>-4.9863532693831756</v>
      </c>
      <c r="O8504">
        <f t="shared" si="1061"/>
        <v>6.8305282254162358E-3</v>
      </c>
      <c r="P8504">
        <f t="shared" si="1062"/>
        <v>6.7841886334687792E-3</v>
      </c>
      <c r="Q8504">
        <f t="shared" si="1063"/>
        <v>-6.8073058548944205E-3</v>
      </c>
    </row>
    <row r="8505" spans="1:17" x14ac:dyDescent="0.25">
      <c r="A8505">
        <v>8494</v>
      </c>
      <c r="B8505" t="s">
        <v>8619</v>
      </c>
      <c r="C8505" s="8">
        <v>25000</v>
      </c>
      <c r="E8505" t="s">
        <v>40</v>
      </c>
      <c r="F8505" t="s">
        <v>73</v>
      </c>
      <c r="G8505">
        <v>1929.53</v>
      </c>
      <c r="H8505" s="5">
        <v>200</v>
      </c>
      <c r="I8505" s="5">
        <v>9000</v>
      </c>
      <c r="J8505" t="str">
        <f t="shared" si="1056"/>
        <v>no</v>
      </c>
      <c r="K8505">
        <f t="shared" si="1057"/>
        <v>0</v>
      </c>
      <c r="L8505">
        <f t="shared" si="1058"/>
        <v>0</v>
      </c>
      <c r="M8505">
        <f t="shared" si="1059"/>
        <v>0</v>
      </c>
      <c r="N8505">
        <f t="shared" si="1060"/>
        <v>-5.0619861039084881</v>
      </c>
      <c r="O8505">
        <f t="shared" si="1061"/>
        <v>6.3329690794522234E-3</v>
      </c>
      <c r="P8505">
        <f t="shared" si="1062"/>
        <v>6.2931149768901407E-3</v>
      </c>
      <c r="Q8505">
        <f t="shared" si="1063"/>
        <v>-6.3130000950679839E-3</v>
      </c>
    </row>
    <row r="8506" spans="1:17" x14ac:dyDescent="0.25">
      <c r="A8506">
        <v>8495</v>
      </c>
      <c r="B8506" t="s">
        <v>8620</v>
      </c>
      <c r="C8506" s="8">
        <v>25000</v>
      </c>
      <c r="E8506" t="s">
        <v>22</v>
      </c>
      <c r="F8506" t="s">
        <v>73</v>
      </c>
      <c r="G8506">
        <v>111.73</v>
      </c>
      <c r="H8506" s="5">
        <v>250</v>
      </c>
      <c r="I8506" s="5">
        <v>9000</v>
      </c>
      <c r="J8506" t="str">
        <f t="shared" si="1056"/>
        <v>no</v>
      </c>
      <c r="K8506">
        <f t="shared" si="1057"/>
        <v>0</v>
      </c>
      <c r="L8506">
        <f t="shared" si="1058"/>
        <v>0</v>
      </c>
      <c r="M8506">
        <f t="shared" si="1059"/>
        <v>0</v>
      </c>
      <c r="N8506">
        <f t="shared" si="1060"/>
        <v>-5.0619861039084881</v>
      </c>
      <c r="O8506">
        <f t="shared" si="1061"/>
        <v>6.3329690794522234E-3</v>
      </c>
      <c r="P8506">
        <f t="shared" si="1062"/>
        <v>6.2931149768901407E-3</v>
      </c>
      <c r="Q8506">
        <f t="shared" si="1063"/>
        <v>-6.3130000950679839E-3</v>
      </c>
    </row>
    <row r="8507" spans="1:17" x14ac:dyDescent="0.25">
      <c r="A8507">
        <v>8496</v>
      </c>
      <c r="B8507" t="s">
        <v>8621</v>
      </c>
      <c r="C8507" s="8">
        <v>25000</v>
      </c>
      <c r="E8507" t="s">
        <v>22</v>
      </c>
      <c r="F8507" t="s">
        <v>73</v>
      </c>
      <c r="G8507">
        <v>5645.67</v>
      </c>
      <c r="H8507" s="5">
        <v>200</v>
      </c>
      <c r="I8507" s="5">
        <v>9000</v>
      </c>
      <c r="J8507" t="str">
        <f t="shared" si="1056"/>
        <v>no</v>
      </c>
      <c r="K8507">
        <f t="shared" si="1057"/>
        <v>0</v>
      </c>
      <c r="L8507">
        <f t="shared" si="1058"/>
        <v>0</v>
      </c>
      <c r="M8507">
        <f t="shared" si="1059"/>
        <v>0</v>
      </c>
      <c r="N8507">
        <f t="shared" si="1060"/>
        <v>-5.0619861039084881</v>
      </c>
      <c r="O8507">
        <f t="shared" si="1061"/>
        <v>6.3329690794522234E-3</v>
      </c>
      <c r="P8507">
        <f t="shared" si="1062"/>
        <v>6.2931149768901407E-3</v>
      </c>
      <c r="Q8507">
        <f t="shared" si="1063"/>
        <v>-6.3130000950679839E-3</v>
      </c>
    </row>
    <row r="8508" spans="1:17" x14ac:dyDescent="0.25">
      <c r="A8508">
        <v>8497</v>
      </c>
      <c r="B8508" t="s">
        <v>8622</v>
      </c>
      <c r="C8508" s="8">
        <v>25000</v>
      </c>
      <c r="E8508" t="s">
        <v>22</v>
      </c>
      <c r="F8508" t="s">
        <v>73</v>
      </c>
      <c r="G8508">
        <v>542.71</v>
      </c>
      <c r="H8508" s="5">
        <v>200</v>
      </c>
      <c r="I8508" s="5">
        <v>9000</v>
      </c>
      <c r="J8508" t="str">
        <f t="shared" si="1056"/>
        <v>no</v>
      </c>
      <c r="K8508">
        <f t="shared" si="1057"/>
        <v>0</v>
      </c>
      <c r="L8508">
        <f t="shared" si="1058"/>
        <v>0</v>
      </c>
      <c r="M8508">
        <f t="shared" si="1059"/>
        <v>0</v>
      </c>
      <c r="N8508">
        <f t="shared" si="1060"/>
        <v>-5.0619861039084881</v>
      </c>
      <c r="O8508">
        <f t="shared" si="1061"/>
        <v>6.3329690794522234E-3</v>
      </c>
      <c r="P8508">
        <f t="shared" si="1062"/>
        <v>6.2931149768901407E-3</v>
      </c>
      <c r="Q8508">
        <f t="shared" si="1063"/>
        <v>-6.3130000950679839E-3</v>
      </c>
    </row>
    <row r="8509" spans="1:17" x14ac:dyDescent="0.25">
      <c r="A8509">
        <v>8498</v>
      </c>
      <c r="B8509" t="s">
        <v>8623</v>
      </c>
      <c r="C8509" s="8">
        <v>150000</v>
      </c>
      <c r="E8509" t="s">
        <v>56</v>
      </c>
      <c r="F8509" t="s">
        <v>29</v>
      </c>
      <c r="G8509">
        <v>304387.82999999996</v>
      </c>
      <c r="H8509" s="5">
        <v>300</v>
      </c>
      <c r="I8509" s="5">
        <v>2000</v>
      </c>
      <c r="J8509" t="str">
        <f t="shared" si="1056"/>
        <v>yes</v>
      </c>
      <c r="K8509">
        <f t="shared" si="1057"/>
        <v>0</v>
      </c>
      <c r="L8509">
        <f t="shared" si="1058"/>
        <v>1</v>
      </c>
      <c r="M8509">
        <f t="shared" si="1059"/>
        <v>0</v>
      </c>
      <c r="N8509">
        <f t="shared" si="1060"/>
        <v>-5.4558160599027135</v>
      </c>
      <c r="O8509">
        <f t="shared" si="1061"/>
        <v>4.2713896492300599E-3</v>
      </c>
      <c r="P8509">
        <f t="shared" si="1062"/>
        <v>4.2532224787584184E-3</v>
      </c>
      <c r="Q8509">
        <f t="shared" si="1063"/>
        <v>-4.2622931583676015E-3</v>
      </c>
    </row>
    <row r="8510" spans="1:17" x14ac:dyDescent="0.25">
      <c r="A8510">
        <v>8499</v>
      </c>
      <c r="B8510" t="s">
        <v>8624</v>
      </c>
      <c r="C8510" s="8">
        <v>9700000</v>
      </c>
      <c r="E8510" t="s">
        <v>41</v>
      </c>
      <c r="F8510" t="s">
        <v>29</v>
      </c>
      <c r="G8510">
        <v>7316444.5499999998</v>
      </c>
      <c r="H8510" s="5">
        <v>250</v>
      </c>
      <c r="I8510" s="5">
        <v>2000</v>
      </c>
      <c r="J8510" t="str">
        <f t="shared" si="1056"/>
        <v>no</v>
      </c>
      <c r="K8510">
        <f t="shared" si="1057"/>
        <v>0</v>
      </c>
      <c r="L8510">
        <f t="shared" si="1058"/>
        <v>1</v>
      </c>
      <c r="M8510">
        <f t="shared" si="1059"/>
        <v>0</v>
      </c>
      <c r="N8510">
        <f t="shared" si="1060"/>
        <v>-34.349870372916946</v>
      </c>
      <c r="O8510">
        <f t="shared" si="1061"/>
        <v>1.2079274285371663E-15</v>
      </c>
      <c r="P8510">
        <f t="shared" si="1062"/>
        <v>1.2079274285371649E-15</v>
      </c>
      <c r="Q8510">
        <f t="shared" si="1063"/>
        <v>-1.221245327087673E-15</v>
      </c>
    </row>
    <row r="8511" spans="1:17" x14ac:dyDescent="0.25">
      <c r="A8511">
        <v>8500</v>
      </c>
      <c r="B8511" t="s">
        <v>8625</v>
      </c>
      <c r="C8511" s="8">
        <v>550000</v>
      </c>
      <c r="E8511" t="s">
        <v>58</v>
      </c>
      <c r="F8511" t="s">
        <v>29</v>
      </c>
      <c r="G8511">
        <v>104100.48</v>
      </c>
      <c r="H8511" s="5">
        <v>200</v>
      </c>
      <c r="I8511" s="5">
        <v>2000</v>
      </c>
      <c r="J8511" t="str">
        <f t="shared" si="1056"/>
        <v>no</v>
      </c>
      <c r="K8511">
        <f t="shared" si="1057"/>
        <v>0</v>
      </c>
      <c r="L8511">
        <f t="shared" si="1058"/>
        <v>1</v>
      </c>
      <c r="M8511">
        <f t="shared" si="1059"/>
        <v>0</v>
      </c>
      <c r="N8511">
        <f t="shared" si="1060"/>
        <v>-6.6660382300813206</v>
      </c>
      <c r="O8511">
        <f t="shared" si="1061"/>
        <v>1.2734338223352201E-3</v>
      </c>
      <c r="P8511">
        <f t="shared" si="1062"/>
        <v>1.2718142510522023E-3</v>
      </c>
      <c r="Q8511">
        <f t="shared" si="1063"/>
        <v>-1.2726236931762242E-3</v>
      </c>
    </row>
    <row r="8512" spans="1:17" x14ac:dyDescent="0.25">
      <c r="A8512">
        <v>8501</v>
      </c>
      <c r="B8512" t="s">
        <v>8626</v>
      </c>
      <c r="C8512" s="8">
        <v>25000</v>
      </c>
      <c r="E8512" t="s">
        <v>22</v>
      </c>
      <c r="F8512" t="s">
        <v>29</v>
      </c>
      <c r="G8512">
        <v>2569.73</v>
      </c>
      <c r="H8512" s="5">
        <v>200</v>
      </c>
      <c r="I8512" s="5">
        <v>9000</v>
      </c>
      <c r="J8512" t="str">
        <f t="shared" si="1056"/>
        <v>no</v>
      </c>
      <c r="K8512">
        <f t="shared" si="1057"/>
        <v>0</v>
      </c>
      <c r="L8512">
        <f t="shared" si="1058"/>
        <v>1</v>
      </c>
      <c r="M8512">
        <f t="shared" si="1059"/>
        <v>0</v>
      </c>
      <c r="N8512">
        <f t="shared" si="1060"/>
        <v>-5.0774424782121441</v>
      </c>
      <c r="O8512">
        <f t="shared" si="1061"/>
        <v>6.23583692807856E-3</v>
      </c>
      <c r="P8512">
        <f t="shared" si="1062"/>
        <v>6.1971922478092686E-3</v>
      </c>
      <c r="Q8512">
        <f t="shared" si="1063"/>
        <v>-6.216474549050232E-3</v>
      </c>
    </row>
    <row r="8513" spans="1:17" x14ac:dyDescent="0.25">
      <c r="A8513">
        <v>8502</v>
      </c>
      <c r="B8513" t="s">
        <v>8627</v>
      </c>
      <c r="C8513" s="8">
        <v>25000</v>
      </c>
      <c r="E8513" t="s">
        <v>40</v>
      </c>
      <c r="F8513" t="s">
        <v>73</v>
      </c>
      <c r="G8513">
        <v>4311.43</v>
      </c>
      <c r="H8513" s="5">
        <v>300</v>
      </c>
      <c r="I8513" s="5">
        <v>9000</v>
      </c>
      <c r="J8513" t="str">
        <f t="shared" si="1056"/>
        <v>no</v>
      </c>
      <c r="K8513">
        <f t="shared" si="1057"/>
        <v>0</v>
      </c>
      <c r="L8513">
        <f t="shared" si="1058"/>
        <v>0</v>
      </c>
      <c r="M8513">
        <f t="shared" si="1059"/>
        <v>0</v>
      </c>
      <c r="N8513">
        <f t="shared" si="1060"/>
        <v>-5.0619861039084881</v>
      </c>
      <c r="O8513">
        <f t="shared" si="1061"/>
        <v>6.3329690794522234E-3</v>
      </c>
      <c r="P8513">
        <f t="shared" si="1062"/>
        <v>6.2931149768901407E-3</v>
      </c>
      <c r="Q8513">
        <f t="shared" si="1063"/>
        <v>-6.3130000950679839E-3</v>
      </c>
    </row>
    <row r="8514" spans="1:17" x14ac:dyDescent="0.25">
      <c r="A8514">
        <v>8503</v>
      </c>
      <c r="B8514" t="s">
        <v>8628</v>
      </c>
      <c r="C8514" s="8">
        <v>8500000</v>
      </c>
      <c r="E8514" t="s">
        <v>56</v>
      </c>
      <c r="F8514" t="s">
        <v>29</v>
      </c>
      <c r="G8514">
        <v>7576177.0499999989</v>
      </c>
      <c r="H8514" s="5">
        <v>250</v>
      </c>
      <c r="I8514" s="5">
        <v>7000</v>
      </c>
      <c r="J8514" t="str">
        <f t="shared" si="1056"/>
        <v>yes</v>
      </c>
      <c r="K8514">
        <f t="shared" si="1057"/>
        <v>0</v>
      </c>
      <c r="L8514">
        <f t="shared" si="1058"/>
        <v>1</v>
      </c>
      <c r="M8514">
        <f t="shared" si="1059"/>
        <v>0</v>
      </c>
      <c r="N8514">
        <f t="shared" si="1060"/>
        <v>-30.719075895588446</v>
      </c>
      <c r="O8514">
        <f t="shared" si="1061"/>
        <v>4.5590551874707412E-14</v>
      </c>
      <c r="P8514">
        <f t="shared" si="1062"/>
        <v>4.5590551874705336E-14</v>
      </c>
      <c r="Q8514">
        <f t="shared" si="1063"/>
        <v>-4.5630166312094975E-14</v>
      </c>
    </row>
    <row r="8515" spans="1:17" x14ac:dyDescent="0.25">
      <c r="A8515">
        <v>8504</v>
      </c>
      <c r="B8515" t="s">
        <v>8629</v>
      </c>
      <c r="C8515" s="8">
        <v>25000</v>
      </c>
      <c r="E8515" t="s">
        <v>40</v>
      </c>
      <c r="F8515" t="s">
        <v>73</v>
      </c>
      <c r="G8515">
        <v>555.02</v>
      </c>
      <c r="H8515" s="5">
        <v>250</v>
      </c>
      <c r="I8515" s="5">
        <v>9000</v>
      </c>
      <c r="J8515" t="str">
        <f t="shared" si="1056"/>
        <v>no</v>
      </c>
      <c r="K8515">
        <f t="shared" si="1057"/>
        <v>0</v>
      </c>
      <c r="L8515">
        <f t="shared" si="1058"/>
        <v>0</v>
      </c>
      <c r="M8515">
        <f t="shared" si="1059"/>
        <v>0</v>
      </c>
      <c r="N8515">
        <f t="shared" si="1060"/>
        <v>-5.0619861039084881</v>
      </c>
      <c r="O8515">
        <f t="shared" si="1061"/>
        <v>6.3329690794522234E-3</v>
      </c>
      <c r="P8515">
        <f t="shared" si="1062"/>
        <v>6.2931149768901407E-3</v>
      </c>
      <c r="Q8515">
        <f t="shared" si="1063"/>
        <v>-6.3130000950679839E-3</v>
      </c>
    </row>
    <row r="8516" spans="1:17" x14ac:dyDescent="0.25">
      <c r="A8516">
        <v>8505</v>
      </c>
      <c r="B8516" t="s">
        <v>8630</v>
      </c>
      <c r="C8516" s="8">
        <v>75000</v>
      </c>
      <c r="E8516" t="s">
        <v>22</v>
      </c>
      <c r="F8516" t="s">
        <v>29</v>
      </c>
      <c r="G8516">
        <v>173.34</v>
      </c>
      <c r="H8516" s="5">
        <v>350</v>
      </c>
      <c r="I8516" s="5">
        <v>2000</v>
      </c>
      <c r="J8516" t="str">
        <f t="shared" si="1056"/>
        <v>no</v>
      </c>
      <c r="K8516">
        <f t="shared" si="1057"/>
        <v>0</v>
      </c>
      <c r="L8516">
        <f t="shared" si="1058"/>
        <v>1</v>
      </c>
      <c r="M8516">
        <f t="shared" si="1059"/>
        <v>0</v>
      </c>
      <c r="N8516">
        <f t="shared" si="1060"/>
        <v>-5.2288994029942248</v>
      </c>
      <c r="O8516">
        <f t="shared" si="1061"/>
        <v>5.3594206201676622E-3</v>
      </c>
      <c r="P8516">
        <f t="shared" si="1062"/>
        <v>5.3308503508741594E-3</v>
      </c>
      <c r="Q8516">
        <f t="shared" si="1063"/>
        <v>-5.3451100336729179E-3</v>
      </c>
    </row>
    <row r="8517" spans="1:17" x14ac:dyDescent="0.25">
      <c r="A8517">
        <v>8506</v>
      </c>
      <c r="B8517" t="s">
        <v>8631</v>
      </c>
      <c r="C8517" s="8">
        <v>2</v>
      </c>
      <c r="E8517" t="s">
        <v>57</v>
      </c>
      <c r="F8517" t="s">
        <v>74</v>
      </c>
      <c r="G8517">
        <v>757.89</v>
      </c>
      <c r="H8517" s="5">
        <v>730</v>
      </c>
      <c r="I8517" s="5">
        <v>9000</v>
      </c>
      <c r="J8517" t="str">
        <f t="shared" si="1056"/>
        <v>yes</v>
      </c>
      <c r="K8517">
        <f t="shared" si="1057"/>
        <v>0</v>
      </c>
      <c r="L8517">
        <f t="shared" si="1058"/>
        <v>0</v>
      </c>
      <c r="M8517">
        <f t="shared" si="1059"/>
        <v>0</v>
      </c>
      <c r="N8517">
        <f t="shared" si="1060"/>
        <v>-4.9863532693831756</v>
      </c>
      <c r="O8517">
        <f t="shared" si="1061"/>
        <v>6.8305282254162358E-3</v>
      </c>
      <c r="P8517">
        <f t="shared" si="1062"/>
        <v>6.7841886334687792E-3</v>
      </c>
      <c r="Q8517">
        <f t="shared" si="1063"/>
        <v>-6.8073058548944205E-3</v>
      </c>
    </row>
    <row r="8518" spans="1:17" x14ac:dyDescent="0.25">
      <c r="A8518">
        <v>8507</v>
      </c>
      <c r="B8518" t="s">
        <v>8632</v>
      </c>
      <c r="C8518" s="8">
        <v>2</v>
      </c>
      <c r="E8518" t="s">
        <v>57</v>
      </c>
      <c r="F8518" t="s">
        <v>74</v>
      </c>
      <c r="G8518">
        <v>335.92</v>
      </c>
      <c r="H8518" s="5">
        <v>730</v>
      </c>
      <c r="I8518" s="5">
        <v>9000</v>
      </c>
      <c r="J8518" t="str">
        <f t="shared" si="1056"/>
        <v>yes</v>
      </c>
      <c r="K8518">
        <f t="shared" si="1057"/>
        <v>0</v>
      </c>
      <c r="L8518">
        <f t="shared" si="1058"/>
        <v>0</v>
      </c>
      <c r="M8518">
        <f t="shared" si="1059"/>
        <v>0</v>
      </c>
      <c r="N8518">
        <f t="shared" si="1060"/>
        <v>-4.9863532693831756</v>
      </c>
      <c r="O8518">
        <f t="shared" si="1061"/>
        <v>6.8305282254162358E-3</v>
      </c>
      <c r="P8518">
        <f t="shared" si="1062"/>
        <v>6.7841886334687792E-3</v>
      </c>
      <c r="Q8518">
        <f t="shared" si="1063"/>
        <v>-6.8073058548944205E-3</v>
      </c>
    </row>
    <row r="8519" spans="1:17" x14ac:dyDescent="0.25">
      <c r="A8519">
        <v>8508</v>
      </c>
      <c r="B8519" t="s">
        <v>8633</v>
      </c>
      <c r="C8519" s="8">
        <v>2</v>
      </c>
      <c r="E8519" t="s">
        <v>57</v>
      </c>
      <c r="F8519" t="s">
        <v>74</v>
      </c>
      <c r="G8519">
        <v>3039.56</v>
      </c>
      <c r="H8519" s="5">
        <v>730</v>
      </c>
      <c r="I8519" s="5">
        <v>9000</v>
      </c>
      <c r="J8519" t="str">
        <f t="shared" si="1056"/>
        <v>yes</v>
      </c>
      <c r="K8519">
        <f t="shared" si="1057"/>
        <v>0</v>
      </c>
      <c r="L8519">
        <f t="shared" si="1058"/>
        <v>0</v>
      </c>
      <c r="M8519">
        <f t="shared" si="1059"/>
        <v>0</v>
      </c>
      <c r="N8519">
        <f t="shared" si="1060"/>
        <v>-4.9863532693831756</v>
      </c>
      <c r="O8519">
        <f t="shared" si="1061"/>
        <v>6.8305282254162358E-3</v>
      </c>
      <c r="P8519">
        <f t="shared" si="1062"/>
        <v>6.7841886334687792E-3</v>
      </c>
      <c r="Q8519">
        <f t="shared" si="1063"/>
        <v>-6.8073058548944205E-3</v>
      </c>
    </row>
    <row r="8520" spans="1:17" x14ac:dyDescent="0.25">
      <c r="A8520">
        <v>8509</v>
      </c>
      <c r="B8520" t="s">
        <v>8634</v>
      </c>
      <c r="C8520" s="8">
        <v>25000</v>
      </c>
      <c r="E8520" t="s">
        <v>22</v>
      </c>
      <c r="F8520" t="s">
        <v>73</v>
      </c>
      <c r="G8520">
        <v>951.22</v>
      </c>
      <c r="H8520" s="5">
        <v>300</v>
      </c>
      <c r="I8520" s="5">
        <v>9000</v>
      </c>
      <c r="J8520" t="str">
        <f t="shared" si="1056"/>
        <v>no</v>
      </c>
      <c r="K8520">
        <f t="shared" si="1057"/>
        <v>0</v>
      </c>
      <c r="L8520">
        <f t="shared" si="1058"/>
        <v>0</v>
      </c>
      <c r="M8520">
        <f t="shared" si="1059"/>
        <v>0</v>
      </c>
      <c r="N8520">
        <f t="shared" si="1060"/>
        <v>-5.0619861039084881</v>
      </c>
      <c r="O8520">
        <f t="shared" si="1061"/>
        <v>6.3329690794522234E-3</v>
      </c>
      <c r="P8520">
        <f t="shared" si="1062"/>
        <v>6.2931149768901407E-3</v>
      </c>
      <c r="Q8520">
        <f t="shared" si="1063"/>
        <v>-6.3130000950679839E-3</v>
      </c>
    </row>
    <row r="8521" spans="1:17" x14ac:dyDescent="0.25">
      <c r="A8521">
        <v>8510</v>
      </c>
      <c r="B8521" t="s">
        <v>8635</v>
      </c>
      <c r="C8521" s="8">
        <v>45000</v>
      </c>
      <c r="E8521" t="s">
        <v>22</v>
      </c>
      <c r="F8521" t="s">
        <v>29</v>
      </c>
      <c r="G8521">
        <v>26357.16</v>
      </c>
      <c r="H8521" s="5">
        <v>300</v>
      </c>
      <c r="I8521" s="5">
        <v>9000</v>
      </c>
      <c r="J8521" t="str">
        <f t="shared" si="1056"/>
        <v>no</v>
      </c>
      <c r="K8521">
        <f t="shared" si="1057"/>
        <v>0</v>
      </c>
      <c r="L8521">
        <f t="shared" si="1058"/>
        <v>1</v>
      </c>
      <c r="M8521">
        <f t="shared" si="1059"/>
        <v>0</v>
      </c>
      <c r="N8521">
        <f t="shared" si="1060"/>
        <v>-5.1379535867210739</v>
      </c>
      <c r="O8521">
        <f t="shared" si="1061"/>
        <v>5.8696892411577153E-3</v>
      </c>
      <c r="P8521">
        <f t="shared" si="1062"/>
        <v>5.835437039151555E-3</v>
      </c>
      <c r="Q8521">
        <f t="shared" si="1063"/>
        <v>-5.8525297298543701E-3</v>
      </c>
    </row>
    <row r="8522" spans="1:17" x14ac:dyDescent="0.25">
      <c r="A8522">
        <v>8511</v>
      </c>
      <c r="B8522" t="s">
        <v>8636</v>
      </c>
      <c r="C8522" s="8">
        <v>25000</v>
      </c>
      <c r="E8522" t="s">
        <v>22</v>
      </c>
      <c r="F8522" t="s">
        <v>73</v>
      </c>
      <c r="G8522">
        <v>312.85000000000002</v>
      </c>
      <c r="H8522" s="5">
        <v>350</v>
      </c>
      <c r="I8522" s="5">
        <v>9000</v>
      </c>
      <c r="J8522" t="str">
        <f t="shared" si="1056"/>
        <v>no</v>
      </c>
      <c r="K8522">
        <f t="shared" si="1057"/>
        <v>0</v>
      </c>
      <c r="L8522">
        <f t="shared" si="1058"/>
        <v>0</v>
      </c>
      <c r="M8522">
        <f t="shared" si="1059"/>
        <v>0</v>
      </c>
      <c r="N8522">
        <f t="shared" si="1060"/>
        <v>-5.0619861039084881</v>
      </c>
      <c r="O8522">
        <f t="shared" si="1061"/>
        <v>6.3329690794522234E-3</v>
      </c>
      <c r="P8522">
        <f t="shared" si="1062"/>
        <v>6.2931149768901407E-3</v>
      </c>
      <c r="Q8522">
        <f t="shared" si="1063"/>
        <v>-6.3130000950679839E-3</v>
      </c>
    </row>
    <row r="8523" spans="1:17" x14ac:dyDescent="0.25">
      <c r="A8523">
        <v>8512</v>
      </c>
      <c r="B8523" t="s">
        <v>8637</v>
      </c>
      <c r="C8523" s="8">
        <v>2</v>
      </c>
      <c r="E8523" t="s">
        <v>57</v>
      </c>
      <c r="F8523" t="s">
        <v>74</v>
      </c>
      <c r="G8523">
        <v>429.59</v>
      </c>
      <c r="H8523" s="5">
        <v>730</v>
      </c>
      <c r="I8523" s="5">
        <v>9000</v>
      </c>
      <c r="J8523" t="str">
        <f t="shared" si="1056"/>
        <v>yes</v>
      </c>
      <c r="K8523">
        <f t="shared" si="1057"/>
        <v>0</v>
      </c>
      <c r="L8523">
        <f t="shared" si="1058"/>
        <v>0</v>
      </c>
      <c r="M8523">
        <f t="shared" si="1059"/>
        <v>0</v>
      </c>
      <c r="N8523">
        <f t="shared" si="1060"/>
        <v>-4.9863532693831756</v>
      </c>
      <c r="O8523">
        <f t="shared" si="1061"/>
        <v>6.8305282254162358E-3</v>
      </c>
      <c r="P8523">
        <f t="shared" si="1062"/>
        <v>6.7841886334687792E-3</v>
      </c>
      <c r="Q8523">
        <f t="shared" si="1063"/>
        <v>-6.8073058548944205E-3</v>
      </c>
    </row>
    <row r="8524" spans="1:17" x14ac:dyDescent="0.25">
      <c r="A8524">
        <v>8513</v>
      </c>
      <c r="B8524" t="s">
        <v>8638</v>
      </c>
      <c r="C8524" s="8">
        <v>2</v>
      </c>
      <c r="E8524" t="s">
        <v>57</v>
      </c>
      <c r="F8524" t="s">
        <v>74</v>
      </c>
      <c r="G8524">
        <v>34.630000000000003</v>
      </c>
      <c r="H8524" s="5">
        <v>730</v>
      </c>
      <c r="I8524" s="5">
        <v>9000</v>
      </c>
      <c r="J8524" t="str">
        <f t="shared" ref="J8524:J8587" si="1064">IF(G8524/C8524&gt;=0.85, "yes", "no")</f>
        <v>yes</v>
      </c>
      <c r="K8524">
        <f t="shared" ref="K8524:K8587" si="1065">IF(OR(H8524=500, H8524=600), 1, 0)</f>
        <v>0</v>
      </c>
      <c r="L8524">
        <f t="shared" ref="L8524:L8587" si="1066">IF(F8524="ZDD", 1, 0)</f>
        <v>0</v>
      </c>
      <c r="M8524">
        <f t="shared" ref="M8524:M8587" si="1067">IF(OR(E8524="ZP07", E8524="ZP28",E8524="ZP32",E8524="ZP45",E8524="ZPPY",E8524="ZSPP",E8524="ZXP1",E8524="ZXX7",E8524="ZYPP",E8524="ZYSP",E8524="ZYWP"),1,0)</f>
        <v>0</v>
      </c>
      <c r="N8524">
        <f t="shared" ref="N8524:N8587" si="1068">$P$3+$P$4*L8524+$P$5*(C8524/10000000)+$P$6*(I8524/10000000)+$P$7*M8524</f>
        <v>-4.9863532693831756</v>
      </c>
      <c r="O8524">
        <f t="shared" ref="O8524:O8587" si="1069">EXP(N8524)</f>
        <v>6.8305282254162358E-3</v>
      </c>
      <c r="P8524">
        <f t="shared" ref="P8524:P8587" si="1070">O8524/(1+O8524)</f>
        <v>6.7841886334687792E-3</v>
      </c>
      <c r="Q8524">
        <f t="shared" ref="Q8524:Q8587" si="1071">K8524*LN(P8524)+(1-K8524)*LN(1-P8524)</f>
        <v>-6.8073058548944205E-3</v>
      </c>
    </row>
    <row r="8525" spans="1:17" x14ac:dyDescent="0.25">
      <c r="A8525">
        <v>8514</v>
      </c>
      <c r="B8525" t="s">
        <v>8639</v>
      </c>
      <c r="C8525" s="8">
        <v>250000</v>
      </c>
      <c r="E8525" t="s">
        <v>56</v>
      </c>
      <c r="F8525" t="s">
        <v>29</v>
      </c>
      <c r="G8525">
        <v>407191.54</v>
      </c>
      <c r="H8525" s="5">
        <v>350</v>
      </c>
      <c r="I8525" s="5">
        <v>2000</v>
      </c>
      <c r="J8525" t="str">
        <f t="shared" si="1064"/>
        <v>yes</v>
      </c>
      <c r="K8525">
        <f t="shared" si="1065"/>
        <v>0</v>
      </c>
      <c r="L8525">
        <f t="shared" si="1066"/>
        <v>1</v>
      </c>
      <c r="M8525">
        <f t="shared" si="1067"/>
        <v>0</v>
      </c>
      <c r="N8525">
        <f t="shared" si="1068"/>
        <v>-5.7583716024473652</v>
      </c>
      <c r="O8525">
        <f t="shared" si="1069"/>
        <v>3.1562470409956722E-3</v>
      </c>
      <c r="P8525">
        <f t="shared" si="1070"/>
        <v>3.1463164888875851E-3</v>
      </c>
      <c r="Q8525">
        <f t="shared" si="1071"/>
        <v>-3.151276549290742E-3</v>
      </c>
    </row>
    <row r="8526" spans="1:17" x14ac:dyDescent="0.25">
      <c r="A8526">
        <v>8515</v>
      </c>
      <c r="B8526" t="s">
        <v>8640</v>
      </c>
      <c r="C8526" s="8">
        <v>30000</v>
      </c>
      <c r="E8526" t="s">
        <v>22</v>
      </c>
      <c r="F8526" t="s">
        <v>29</v>
      </c>
      <c r="G8526">
        <v>14480.99</v>
      </c>
      <c r="H8526" s="5">
        <v>300</v>
      </c>
      <c r="I8526" s="5">
        <v>9000</v>
      </c>
      <c r="J8526" t="str">
        <f t="shared" si="1064"/>
        <v>no</v>
      </c>
      <c r="K8526">
        <f t="shared" si="1065"/>
        <v>0</v>
      </c>
      <c r="L8526">
        <f t="shared" si="1066"/>
        <v>1</v>
      </c>
      <c r="M8526">
        <f t="shared" si="1067"/>
        <v>0</v>
      </c>
      <c r="N8526">
        <f t="shared" si="1068"/>
        <v>-5.0925702553393766</v>
      </c>
      <c r="O8526">
        <f t="shared" si="1069"/>
        <v>6.1422125268522712E-3</v>
      </c>
      <c r="P8526">
        <f t="shared" si="1070"/>
        <v>6.1047160633749334E-3</v>
      </c>
      <c r="Q8526">
        <f t="shared" si="1071"/>
        <v>-6.1234260273580268E-3</v>
      </c>
    </row>
    <row r="8527" spans="1:17" x14ac:dyDescent="0.25">
      <c r="A8527">
        <v>8516</v>
      </c>
      <c r="B8527" t="s">
        <v>8641</v>
      </c>
      <c r="C8527" s="8">
        <v>700000</v>
      </c>
      <c r="E8527" t="s">
        <v>22</v>
      </c>
      <c r="F8527" t="s">
        <v>29</v>
      </c>
      <c r="G8527">
        <v>236083.07</v>
      </c>
      <c r="H8527" s="5">
        <v>200</v>
      </c>
      <c r="I8527" s="5">
        <v>2000</v>
      </c>
      <c r="J8527" t="str">
        <f t="shared" si="1064"/>
        <v>no</v>
      </c>
      <c r="K8527">
        <f t="shared" si="1065"/>
        <v>0</v>
      </c>
      <c r="L8527">
        <f t="shared" si="1066"/>
        <v>1</v>
      </c>
      <c r="M8527">
        <f t="shared" si="1067"/>
        <v>0</v>
      </c>
      <c r="N8527">
        <f t="shared" si="1068"/>
        <v>-7.1198715438982987</v>
      </c>
      <c r="O8527">
        <f t="shared" si="1069"/>
        <v>8.0887064882115029E-4</v>
      </c>
      <c r="P8527">
        <f t="shared" si="1070"/>
        <v>8.0821690588809636E-4</v>
      </c>
      <c r="Q8527">
        <f t="shared" si="1071"/>
        <v>-8.0854368925796787E-4</v>
      </c>
    </row>
    <row r="8528" spans="1:17" x14ac:dyDescent="0.25">
      <c r="A8528">
        <v>8517</v>
      </c>
      <c r="B8528" t="s">
        <v>8642</v>
      </c>
      <c r="C8528" s="8">
        <v>150000</v>
      </c>
      <c r="E8528" t="s">
        <v>22</v>
      </c>
      <c r="F8528" t="s">
        <v>29</v>
      </c>
      <c r="G8528">
        <v>57677.700000000004</v>
      </c>
      <c r="H8528" s="5">
        <v>200</v>
      </c>
      <c r="I8528" s="5">
        <v>2000</v>
      </c>
      <c r="J8528" t="str">
        <f t="shared" si="1064"/>
        <v>no</v>
      </c>
      <c r="K8528">
        <f t="shared" si="1065"/>
        <v>0</v>
      </c>
      <c r="L8528">
        <f t="shared" si="1066"/>
        <v>1</v>
      </c>
      <c r="M8528">
        <f t="shared" si="1067"/>
        <v>0</v>
      </c>
      <c r="N8528">
        <f t="shared" si="1068"/>
        <v>-5.4558160599027135</v>
      </c>
      <c r="O8528">
        <f t="shared" si="1069"/>
        <v>4.2713896492300599E-3</v>
      </c>
      <c r="P8528">
        <f t="shared" si="1070"/>
        <v>4.2532224787584184E-3</v>
      </c>
      <c r="Q8528">
        <f t="shared" si="1071"/>
        <v>-4.2622931583676015E-3</v>
      </c>
    </row>
    <row r="8529" spans="1:17" x14ac:dyDescent="0.25">
      <c r="A8529">
        <v>8518</v>
      </c>
      <c r="B8529" t="s">
        <v>8643</v>
      </c>
      <c r="C8529" s="8">
        <v>550000</v>
      </c>
      <c r="E8529" t="s">
        <v>22</v>
      </c>
      <c r="F8529" t="s">
        <v>29</v>
      </c>
      <c r="G8529">
        <v>132365.57</v>
      </c>
      <c r="H8529" s="5">
        <v>250</v>
      </c>
      <c r="I8529" s="5">
        <v>2000</v>
      </c>
      <c r="J8529" t="str">
        <f t="shared" si="1064"/>
        <v>no</v>
      </c>
      <c r="K8529">
        <f t="shared" si="1065"/>
        <v>0</v>
      </c>
      <c r="L8529">
        <f t="shared" si="1066"/>
        <v>1</v>
      </c>
      <c r="M8529">
        <f t="shared" si="1067"/>
        <v>0</v>
      </c>
      <c r="N8529">
        <f t="shared" si="1068"/>
        <v>-6.6660382300813206</v>
      </c>
      <c r="O8529">
        <f t="shared" si="1069"/>
        <v>1.2734338223352201E-3</v>
      </c>
      <c r="P8529">
        <f t="shared" si="1070"/>
        <v>1.2718142510522023E-3</v>
      </c>
      <c r="Q8529">
        <f t="shared" si="1071"/>
        <v>-1.2726236931762242E-3</v>
      </c>
    </row>
    <row r="8530" spans="1:17" x14ac:dyDescent="0.25">
      <c r="A8530">
        <v>8519</v>
      </c>
      <c r="B8530" t="s">
        <v>8644</v>
      </c>
      <c r="C8530" s="8">
        <v>300000</v>
      </c>
      <c r="E8530" t="s">
        <v>40</v>
      </c>
      <c r="F8530" t="s">
        <v>25</v>
      </c>
      <c r="G8530">
        <v>104723.93</v>
      </c>
      <c r="H8530" s="5">
        <v>250</v>
      </c>
      <c r="I8530" s="5">
        <v>2000</v>
      </c>
      <c r="J8530" t="str">
        <f t="shared" si="1064"/>
        <v>no</v>
      </c>
      <c r="K8530">
        <f t="shared" si="1065"/>
        <v>0</v>
      </c>
      <c r="L8530">
        <f t="shared" si="1066"/>
        <v>0</v>
      </c>
      <c r="M8530">
        <f t="shared" si="1067"/>
        <v>0</v>
      </c>
      <c r="N8530">
        <f t="shared" si="1068"/>
        <v>-5.8941929994160356</v>
      </c>
      <c r="O8530">
        <f t="shared" si="1069"/>
        <v>2.7553990547264104E-3</v>
      </c>
      <c r="P8530">
        <f t="shared" si="1070"/>
        <v>2.7478276928988459E-3</v>
      </c>
      <c r="Q8530">
        <f t="shared" si="1071"/>
        <v>-2.7516099015744595E-3</v>
      </c>
    </row>
    <row r="8531" spans="1:17" x14ac:dyDescent="0.25">
      <c r="A8531">
        <v>8520</v>
      </c>
      <c r="B8531" t="s">
        <v>8645</v>
      </c>
      <c r="C8531" s="8">
        <v>2</v>
      </c>
      <c r="E8531" t="s">
        <v>34</v>
      </c>
      <c r="F8531" t="s">
        <v>30</v>
      </c>
      <c r="G8531">
        <v>129</v>
      </c>
      <c r="H8531" s="5">
        <v>350</v>
      </c>
      <c r="I8531" s="5">
        <v>2000</v>
      </c>
      <c r="J8531" t="str">
        <f t="shared" si="1064"/>
        <v>yes</v>
      </c>
      <c r="K8531">
        <f t="shared" si="1065"/>
        <v>0</v>
      </c>
      <c r="L8531">
        <f t="shared" si="1066"/>
        <v>0</v>
      </c>
      <c r="M8531">
        <f t="shared" si="1067"/>
        <v>1</v>
      </c>
      <c r="N8531">
        <f t="shared" si="1068"/>
        <v>-2.4455691981463676</v>
      </c>
      <c r="O8531">
        <f t="shared" si="1069"/>
        <v>8.6676784592887995E-2</v>
      </c>
      <c r="P8531">
        <f t="shared" si="1070"/>
        <v>7.976316952916275E-2</v>
      </c>
      <c r="Q8531">
        <f t="shared" si="1071"/>
        <v>-8.3124217642210008E-2</v>
      </c>
    </row>
    <row r="8532" spans="1:17" x14ac:dyDescent="0.25">
      <c r="A8532">
        <v>8521</v>
      </c>
      <c r="B8532" t="s">
        <v>8646</v>
      </c>
      <c r="C8532" s="8">
        <v>615000</v>
      </c>
      <c r="E8532" t="s">
        <v>22</v>
      </c>
      <c r="F8532" t="s">
        <v>29</v>
      </c>
      <c r="G8532">
        <v>360813.26</v>
      </c>
      <c r="H8532" s="5">
        <v>200</v>
      </c>
      <c r="I8532" s="5">
        <v>2000</v>
      </c>
      <c r="J8532" t="str">
        <f t="shared" si="1064"/>
        <v>no</v>
      </c>
      <c r="K8532">
        <f t="shared" si="1065"/>
        <v>0</v>
      </c>
      <c r="L8532">
        <f t="shared" si="1066"/>
        <v>1</v>
      </c>
      <c r="M8532">
        <f t="shared" si="1067"/>
        <v>0</v>
      </c>
      <c r="N8532">
        <f t="shared" si="1068"/>
        <v>-6.8626993327353443</v>
      </c>
      <c r="O8532">
        <f t="shared" si="1069"/>
        <v>1.0460863828785744E-3</v>
      </c>
      <c r="P8532">
        <f t="shared" si="1070"/>
        <v>1.0449932296907947E-3</v>
      </c>
      <c r="Q8532">
        <f t="shared" si="1071"/>
        <v>-1.0455396157954967E-3</v>
      </c>
    </row>
    <row r="8533" spans="1:17" x14ac:dyDescent="0.25">
      <c r="A8533">
        <v>8522</v>
      </c>
      <c r="B8533" t="s">
        <v>8647</v>
      </c>
      <c r="C8533" s="8">
        <v>50000</v>
      </c>
      <c r="E8533" t="s">
        <v>22</v>
      </c>
      <c r="F8533" t="s">
        <v>29</v>
      </c>
      <c r="G8533">
        <v>19760.91</v>
      </c>
      <c r="H8533" s="5">
        <v>250</v>
      </c>
      <c r="I8533" s="5">
        <v>2000</v>
      </c>
      <c r="J8533" t="str">
        <f t="shared" si="1064"/>
        <v>no</v>
      </c>
      <c r="K8533">
        <f t="shared" si="1065"/>
        <v>0</v>
      </c>
      <c r="L8533">
        <f t="shared" si="1066"/>
        <v>1</v>
      </c>
      <c r="M8533">
        <f t="shared" si="1067"/>
        <v>0</v>
      </c>
      <c r="N8533">
        <f t="shared" si="1068"/>
        <v>-5.1532605173580617</v>
      </c>
      <c r="O8533">
        <f t="shared" si="1069"/>
        <v>5.7805264602463387E-3</v>
      </c>
      <c r="P8533">
        <f t="shared" si="1070"/>
        <v>5.7473040172992601E-3</v>
      </c>
      <c r="Q8533">
        <f t="shared" si="1071"/>
        <v>-5.763883323760685E-3</v>
      </c>
    </row>
    <row r="8534" spans="1:17" x14ac:dyDescent="0.25">
      <c r="A8534">
        <v>8523</v>
      </c>
      <c r="B8534" t="s">
        <v>8648</v>
      </c>
      <c r="C8534" s="8">
        <v>250000</v>
      </c>
      <c r="E8534" t="s">
        <v>22</v>
      </c>
      <c r="F8534" t="s">
        <v>29</v>
      </c>
      <c r="G8534">
        <v>206339.78</v>
      </c>
      <c r="H8534" s="5">
        <v>350</v>
      </c>
      <c r="I8534" s="5">
        <v>2000</v>
      </c>
      <c r="J8534" t="str">
        <f t="shared" si="1064"/>
        <v>no</v>
      </c>
      <c r="K8534">
        <f t="shared" si="1065"/>
        <v>0</v>
      </c>
      <c r="L8534">
        <f t="shared" si="1066"/>
        <v>1</v>
      </c>
      <c r="M8534">
        <f t="shared" si="1067"/>
        <v>0</v>
      </c>
      <c r="N8534">
        <f t="shared" si="1068"/>
        <v>-5.7583716024473652</v>
      </c>
      <c r="O8534">
        <f t="shared" si="1069"/>
        <v>3.1562470409956722E-3</v>
      </c>
      <c r="P8534">
        <f t="shared" si="1070"/>
        <v>3.1463164888875851E-3</v>
      </c>
      <c r="Q8534">
        <f t="shared" si="1071"/>
        <v>-3.151276549290742E-3</v>
      </c>
    </row>
    <row r="8535" spans="1:17" x14ac:dyDescent="0.25">
      <c r="A8535">
        <v>8524</v>
      </c>
      <c r="B8535" t="s">
        <v>8649</v>
      </c>
      <c r="C8535" s="8">
        <v>1500000</v>
      </c>
      <c r="E8535" t="s">
        <v>22</v>
      </c>
      <c r="F8535" t="s">
        <v>29</v>
      </c>
      <c r="G8535">
        <v>897145.22</v>
      </c>
      <c r="H8535" s="5">
        <v>200</v>
      </c>
      <c r="I8535" s="5">
        <v>2000</v>
      </c>
      <c r="J8535" t="str">
        <f t="shared" si="1064"/>
        <v>no</v>
      </c>
      <c r="K8535">
        <f t="shared" si="1065"/>
        <v>0</v>
      </c>
      <c r="L8535">
        <f t="shared" si="1066"/>
        <v>1</v>
      </c>
      <c r="M8535">
        <f t="shared" si="1067"/>
        <v>0</v>
      </c>
      <c r="N8535">
        <f t="shared" si="1068"/>
        <v>-9.5403158842555111</v>
      </c>
      <c r="O8535">
        <f t="shared" si="1069"/>
        <v>7.1894133845104718E-5</v>
      </c>
      <c r="P8535">
        <f t="shared" si="1070"/>
        <v>7.1888965450200647E-5</v>
      </c>
      <c r="Q8535">
        <f t="shared" si="1071"/>
        <v>-7.1891549585708899E-5</v>
      </c>
    </row>
    <row r="8536" spans="1:17" x14ac:dyDescent="0.25">
      <c r="A8536">
        <v>8525</v>
      </c>
      <c r="B8536" t="s">
        <v>8650</v>
      </c>
      <c r="C8536" s="8">
        <v>2</v>
      </c>
      <c r="E8536" t="s">
        <v>57</v>
      </c>
      <c r="F8536" t="s">
        <v>74</v>
      </c>
      <c r="G8536">
        <v>45713.07</v>
      </c>
      <c r="H8536" s="5">
        <v>730</v>
      </c>
      <c r="I8536" s="5">
        <v>9000</v>
      </c>
      <c r="J8536" t="str">
        <f t="shared" si="1064"/>
        <v>yes</v>
      </c>
      <c r="K8536">
        <f t="shared" si="1065"/>
        <v>0</v>
      </c>
      <c r="L8536">
        <f t="shared" si="1066"/>
        <v>0</v>
      </c>
      <c r="M8536">
        <f t="shared" si="1067"/>
        <v>0</v>
      </c>
      <c r="N8536">
        <f t="shared" si="1068"/>
        <v>-4.9863532693831756</v>
      </c>
      <c r="O8536">
        <f t="shared" si="1069"/>
        <v>6.8305282254162358E-3</v>
      </c>
      <c r="P8536">
        <f t="shared" si="1070"/>
        <v>6.7841886334687792E-3</v>
      </c>
      <c r="Q8536">
        <f t="shared" si="1071"/>
        <v>-6.8073058548944205E-3</v>
      </c>
    </row>
    <row r="8537" spans="1:17" x14ac:dyDescent="0.25">
      <c r="A8537">
        <v>8526</v>
      </c>
      <c r="B8537" t="s">
        <v>8651</v>
      </c>
      <c r="C8537" s="8">
        <v>2</v>
      </c>
      <c r="E8537" t="s">
        <v>57</v>
      </c>
      <c r="F8537" t="s">
        <v>74</v>
      </c>
      <c r="G8537">
        <v>175.3</v>
      </c>
      <c r="H8537" s="5">
        <v>730</v>
      </c>
      <c r="I8537" s="5">
        <v>9000</v>
      </c>
      <c r="J8537" t="str">
        <f t="shared" si="1064"/>
        <v>yes</v>
      </c>
      <c r="K8537">
        <f t="shared" si="1065"/>
        <v>0</v>
      </c>
      <c r="L8537">
        <f t="shared" si="1066"/>
        <v>0</v>
      </c>
      <c r="M8537">
        <f t="shared" si="1067"/>
        <v>0</v>
      </c>
      <c r="N8537">
        <f t="shared" si="1068"/>
        <v>-4.9863532693831756</v>
      </c>
      <c r="O8537">
        <f t="shared" si="1069"/>
        <v>6.8305282254162358E-3</v>
      </c>
      <c r="P8537">
        <f t="shared" si="1070"/>
        <v>6.7841886334687792E-3</v>
      </c>
      <c r="Q8537">
        <f t="shared" si="1071"/>
        <v>-6.8073058548944205E-3</v>
      </c>
    </row>
    <row r="8538" spans="1:17" x14ac:dyDescent="0.25">
      <c r="A8538">
        <v>8527</v>
      </c>
      <c r="B8538" t="s">
        <v>8652</v>
      </c>
      <c r="C8538" s="8">
        <v>25000</v>
      </c>
      <c r="E8538" t="s">
        <v>22</v>
      </c>
      <c r="F8538" t="s">
        <v>73</v>
      </c>
      <c r="G8538">
        <v>3425.13</v>
      </c>
      <c r="H8538" s="5">
        <v>200</v>
      </c>
      <c r="I8538" s="5">
        <v>9000</v>
      </c>
      <c r="J8538" t="str">
        <f t="shared" si="1064"/>
        <v>no</v>
      </c>
      <c r="K8538">
        <f t="shared" si="1065"/>
        <v>0</v>
      </c>
      <c r="L8538">
        <f t="shared" si="1066"/>
        <v>0</v>
      </c>
      <c r="M8538">
        <f t="shared" si="1067"/>
        <v>0</v>
      </c>
      <c r="N8538">
        <f t="shared" si="1068"/>
        <v>-5.0619861039084881</v>
      </c>
      <c r="O8538">
        <f t="shared" si="1069"/>
        <v>6.3329690794522234E-3</v>
      </c>
      <c r="P8538">
        <f t="shared" si="1070"/>
        <v>6.2931149768901407E-3</v>
      </c>
      <c r="Q8538">
        <f t="shared" si="1071"/>
        <v>-6.3130000950679839E-3</v>
      </c>
    </row>
    <row r="8539" spans="1:17" x14ac:dyDescent="0.25">
      <c r="A8539">
        <v>8528</v>
      </c>
      <c r="B8539" t="s">
        <v>8653</v>
      </c>
      <c r="C8539" s="8">
        <v>225000</v>
      </c>
      <c r="E8539" t="s">
        <v>22</v>
      </c>
      <c r="F8539" t="s">
        <v>29</v>
      </c>
      <c r="G8539">
        <v>10706.94</v>
      </c>
      <c r="H8539" s="5">
        <v>300</v>
      </c>
      <c r="I8539" s="5">
        <v>9000</v>
      </c>
      <c r="J8539" t="str">
        <f t="shared" si="1064"/>
        <v>no</v>
      </c>
      <c r="K8539">
        <f t="shared" si="1065"/>
        <v>0</v>
      </c>
      <c r="L8539">
        <f t="shared" si="1066"/>
        <v>1</v>
      </c>
      <c r="M8539">
        <f t="shared" si="1067"/>
        <v>0</v>
      </c>
      <c r="N8539">
        <f t="shared" si="1068"/>
        <v>-5.6825535633014468</v>
      </c>
      <c r="O8539">
        <f t="shared" si="1069"/>
        <v>3.404852825730473E-3</v>
      </c>
      <c r="P8539">
        <f t="shared" si="1070"/>
        <v>3.3932991415597845E-3</v>
      </c>
      <c r="Q8539">
        <f t="shared" si="1071"/>
        <v>-3.3990694383519066E-3</v>
      </c>
    </row>
    <row r="8540" spans="1:17" x14ac:dyDescent="0.25">
      <c r="A8540">
        <v>8529</v>
      </c>
      <c r="B8540" t="s">
        <v>8654</v>
      </c>
      <c r="C8540" s="8">
        <v>250000</v>
      </c>
      <c r="E8540" t="s">
        <v>22</v>
      </c>
      <c r="F8540" t="s">
        <v>29</v>
      </c>
      <c r="G8540">
        <v>47939.360000000001</v>
      </c>
      <c r="H8540" s="5">
        <v>300</v>
      </c>
      <c r="I8540" s="5">
        <v>2000</v>
      </c>
      <c r="J8540" t="str">
        <f t="shared" si="1064"/>
        <v>no</v>
      </c>
      <c r="K8540">
        <f t="shared" si="1065"/>
        <v>0</v>
      </c>
      <c r="L8540">
        <f t="shared" si="1066"/>
        <v>1</v>
      </c>
      <c r="M8540">
        <f t="shared" si="1067"/>
        <v>0</v>
      </c>
      <c r="N8540">
        <f t="shared" si="1068"/>
        <v>-5.7583716024473652</v>
      </c>
      <c r="O8540">
        <f t="shared" si="1069"/>
        <v>3.1562470409956722E-3</v>
      </c>
      <c r="P8540">
        <f t="shared" si="1070"/>
        <v>3.1463164888875851E-3</v>
      </c>
      <c r="Q8540">
        <f t="shared" si="1071"/>
        <v>-3.151276549290742E-3</v>
      </c>
    </row>
    <row r="8541" spans="1:17" x14ac:dyDescent="0.25">
      <c r="A8541">
        <v>8530</v>
      </c>
      <c r="B8541" t="s">
        <v>8655</v>
      </c>
      <c r="C8541" s="8">
        <v>25000</v>
      </c>
      <c r="E8541" t="s">
        <v>22</v>
      </c>
      <c r="F8541" t="s">
        <v>29</v>
      </c>
      <c r="G8541">
        <v>1358.3</v>
      </c>
      <c r="H8541" s="5">
        <v>200</v>
      </c>
      <c r="I8541" s="5">
        <v>3000</v>
      </c>
      <c r="J8541" t="str">
        <f t="shared" si="1064"/>
        <v>no</v>
      </c>
      <c r="K8541">
        <f t="shared" si="1065"/>
        <v>0</v>
      </c>
      <c r="L8541">
        <f t="shared" si="1066"/>
        <v>1</v>
      </c>
      <c r="M8541">
        <f t="shared" si="1067"/>
        <v>0</v>
      </c>
      <c r="N8541">
        <f t="shared" si="1068"/>
        <v>-5.0775960383633629</v>
      </c>
      <c r="O8541">
        <f t="shared" si="1069"/>
        <v>6.2348794255359073E-3</v>
      </c>
      <c r="P8541">
        <f t="shared" si="1070"/>
        <v>6.1962465752483445E-3</v>
      </c>
      <c r="Q8541">
        <f t="shared" si="1071"/>
        <v>-6.2155229798821713E-3</v>
      </c>
    </row>
    <row r="8542" spans="1:17" x14ac:dyDescent="0.25">
      <c r="A8542">
        <v>8531</v>
      </c>
      <c r="B8542" t="s">
        <v>8656</v>
      </c>
      <c r="C8542" s="8">
        <v>2</v>
      </c>
      <c r="E8542" t="s">
        <v>57</v>
      </c>
      <c r="F8542" t="s">
        <v>74</v>
      </c>
      <c r="G8542">
        <v>283.92</v>
      </c>
      <c r="H8542" s="5">
        <v>730</v>
      </c>
      <c r="I8542" s="5">
        <v>9000</v>
      </c>
      <c r="J8542" t="str">
        <f t="shared" si="1064"/>
        <v>yes</v>
      </c>
      <c r="K8542">
        <f t="shared" si="1065"/>
        <v>0</v>
      </c>
      <c r="L8542">
        <f t="shared" si="1066"/>
        <v>0</v>
      </c>
      <c r="M8542">
        <f t="shared" si="1067"/>
        <v>0</v>
      </c>
      <c r="N8542">
        <f t="shared" si="1068"/>
        <v>-4.9863532693831756</v>
      </c>
      <c r="O8542">
        <f t="shared" si="1069"/>
        <v>6.8305282254162358E-3</v>
      </c>
      <c r="P8542">
        <f t="shared" si="1070"/>
        <v>6.7841886334687792E-3</v>
      </c>
      <c r="Q8542">
        <f t="shared" si="1071"/>
        <v>-6.8073058548944205E-3</v>
      </c>
    </row>
    <row r="8543" spans="1:17" x14ac:dyDescent="0.25">
      <c r="A8543">
        <v>8532</v>
      </c>
      <c r="B8543" t="s">
        <v>8657</v>
      </c>
      <c r="C8543" s="8">
        <v>80000</v>
      </c>
      <c r="E8543" t="s">
        <v>22</v>
      </c>
      <c r="F8543" t="s">
        <v>29</v>
      </c>
      <c r="G8543">
        <v>18.329999999999998</v>
      </c>
      <c r="H8543" s="5">
        <v>200</v>
      </c>
      <c r="I8543" s="5">
        <v>3000</v>
      </c>
      <c r="J8543" t="str">
        <f t="shared" si="1064"/>
        <v>no</v>
      </c>
      <c r="K8543">
        <f t="shared" si="1065"/>
        <v>0</v>
      </c>
      <c r="L8543">
        <f t="shared" si="1066"/>
        <v>1</v>
      </c>
      <c r="M8543">
        <f t="shared" si="1067"/>
        <v>0</v>
      </c>
      <c r="N8543">
        <f t="shared" si="1068"/>
        <v>-5.2440015867629208</v>
      </c>
      <c r="O8543">
        <f t="shared" si="1069"/>
        <v>5.2790897774314663E-3</v>
      </c>
      <c r="P8543">
        <f t="shared" si="1070"/>
        <v>5.2513673378009433E-3</v>
      </c>
      <c r="Q8543">
        <f t="shared" si="1071"/>
        <v>-5.2652042302542999E-3</v>
      </c>
    </row>
    <row r="8544" spans="1:17" x14ac:dyDescent="0.25">
      <c r="A8544">
        <v>8533</v>
      </c>
      <c r="B8544" t="s">
        <v>8658</v>
      </c>
      <c r="C8544" s="8">
        <v>25000</v>
      </c>
      <c r="E8544" t="s">
        <v>22</v>
      </c>
      <c r="F8544" t="s">
        <v>73</v>
      </c>
      <c r="G8544">
        <v>1611.27</v>
      </c>
      <c r="H8544" s="5">
        <v>200</v>
      </c>
      <c r="I8544" s="5">
        <v>9000</v>
      </c>
      <c r="J8544" t="str">
        <f t="shared" si="1064"/>
        <v>no</v>
      </c>
      <c r="K8544">
        <f t="shared" si="1065"/>
        <v>0</v>
      </c>
      <c r="L8544">
        <f t="shared" si="1066"/>
        <v>0</v>
      </c>
      <c r="M8544">
        <f t="shared" si="1067"/>
        <v>0</v>
      </c>
      <c r="N8544">
        <f t="shared" si="1068"/>
        <v>-5.0619861039084881</v>
      </c>
      <c r="O8544">
        <f t="shared" si="1069"/>
        <v>6.3329690794522234E-3</v>
      </c>
      <c r="P8544">
        <f t="shared" si="1070"/>
        <v>6.2931149768901407E-3</v>
      </c>
      <c r="Q8544">
        <f t="shared" si="1071"/>
        <v>-6.3130000950679839E-3</v>
      </c>
    </row>
    <row r="8545" spans="1:17" x14ac:dyDescent="0.25">
      <c r="A8545">
        <v>8534</v>
      </c>
      <c r="B8545" t="s">
        <v>8659</v>
      </c>
      <c r="C8545" s="8">
        <v>350000</v>
      </c>
      <c r="E8545" t="s">
        <v>22</v>
      </c>
      <c r="F8545" t="s">
        <v>29</v>
      </c>
      <c r="G8545">
        <v>4470.47</v>
      </c>
      <c r="H8545" s="5">
        <v>250</v>
      </c>
      <c r="I8545" s="5">
        <v>2000</v>
      </c>
      <c r="J8545" t="str">
        <f t="shared" si="1064"/>
        <v>no</v>
      </c>
      <c r="K8545">
        <f t="shared" si="1065"/>
        <v>0</v>
      </c>
      <c r="L8545">
        <f t="shared" si="1066"/>
        <v>1</v>
      </c>
      <c r="M8545">
        <f t="shared" si="1067"/>
        <v>0</v>
      </c>
      <c r="N8545">
        <f t="shared" si="1068"/>
        <v>-6.060927144992017</v>
      </c>
      <c r="O8545">
        <f t="shared" si="1069"/>
        <v>2.332237562449874E-3</v>
      </c>
      <c r="P8545">
        <f t="shared" si="1070"/>
        <v>2.3268108866991966E-3</v>
      </c>
      <c r="Q8545">
        <f t="shared" si="1071"/>
        <v>-2.3295221176480264E-3</v>
      </c>
    </row>
    <row r="8546" spans="1:17" x14ac:dyDescent="0.25">
      <c r="A8546">
        <v>8535</v>
      </c>
      <c r="B8546" t="s">
        <v>8660</v>
      </c>
      <c r="C8546" s="8">
        <v>25000</v>
      </c>
      <c r="E8546" t="s">
        <v>22</v>
      </c>
      <c r="F8546" t="s">
        <v>29</v>
      </c>
      <c r="G8546">
        <v>3344.55</v>
      </c>
      <c r="H8546" s="5">
        <v>250</v>
      </c>
      <c r="I8546" s="5">
        <v>9000</v>
      </c>
      <c r="J8546" t="str">
        <f t="shared" si="1064"/>
        <v>no</v>
      </c>
      <c r="K8546">
        <f t="shared" si="1065"/>
        <v>0</v>
      </c>
      <c r="L8546">
        <f t="shared" si="1066"/>
        <v>1</v>
      </c>
      <c r="M8546">
        <f t="shared" si="1067"/>
        <v>0</v>
      </c>
      <c r="N8546">
        <f t="shared" si="1068"/>
        <v>-5.0774424782121441</v>
      </c>
      <c r="O8546">
        <f t="shared" si="1069"/>
        <v>6.23583692807856E-3</v>
      </c>
      <c r="P8546">
        <f t="shared" si="1070"/>
        <v>6.1971922478092686E-3</v>
      </c>
      <c r="Q8546">
        <f t="shared" si="1071"/>
        <v>-6.216474549050232E-3</v>
      </c>
    </row>
    <row r="8547" spans="1:17" x14ac:dyDescent="0.25">
      <c r="A8547">
        <v>8536</v>
      </c>
      <c r="B8547" t="s">
        <v>8661</v>
      </c>
      <c r="C8547" s="8">
        <v>25000</v>
      </c>
      <c r="E8547" t="s">
        <v>19</v>
      </c>
      <c r="F8547" t="s">
        <v>20</v>
      </c>
      <c r="G8547">
        <v>10873.72</v>
      </c>
      <c r="H8547" s="5">
        <v>400</v>
      </c>
      <c r="I8547" s="5">
        <v>3000</v>
      </c>
      <c r="J8547" t="str">
        <f t="shared" si="1064"/>
        <v>no</v>
      </c>
      <c r="K8547">
        <f t="shared" si="1065"/>
        <v>0</v>
      </c>
      <c r="L8547">
        <f t="shared" si="1066"/>
        <v>0</v>
      </c>
      <c r="M8547">
        <f t="shared" si="1067"/>
        <v>0</v>
      </c>
      <c r="N8547">
        <f t="shared" si="1068"/>
        <v>-5.0621396640597069</v>
      </c>
      <c r="O8547">
        <f t="shared" si="1069"/>
        <v>6.3319966624268828E-3</v>
      </c>
      <c r="P8547">
        <f t="shared" si="1070"/>
        <v>6.2921547594903164E-3</v>
      </c>
      <c r="Q8547">
        <f t="shared" si="1071"/>
        <v>-6.3120337971079325E-3</v>
      </c>
    </row>
    <row r="8548" spans="1:17" x14ac:dyDescent="0.25">
      <c r="A8548">
        <v>8537</v>
      </c>
      <c r="B8548" t="s">
        <v>8662</v>
      </c>
      <c r="C8548" s="8">
        <v>500000</v>
      </c>
      <c r="E8548" t="s">
        <v>44</v>
      </c>
      <c r="F8548" t="s">
        <v>30</v>
      </c>
      <c r="G8548">
        <v>89587.28</v>
      </c>
      <c r="H8548" s="5">
        <v>200</v>
      </c>
      <c r="I8548" s="5">
        <v>6000</v>
      </c>
      <c r="J8548" t="str">
        <f t="shared" si="1064"/>
        <v>no</v>
      </c>
      <c r="K8548">
        <f t="shared" si="1065"/>
        <v>0</v>
      </c>
      <c r="L8548">
        <f t="shared" si="1066"/>
        <v>0</v>
      </c>
      <c r="M8548">
        <f t="shared" si="1067"/>
        <v>0</v>
      </c>
      <c r="N8548">
        <f t="shared" si="1068"/>
        <v>-6.4992017110711924</v>
      </c>
      <c r="O8548">
        <f t="shared" si="1069"/>
        <v>1.5046398510127088E-3</v>
      </c>
      <c r="P8548">
        <f t="shared" si="1070"/>
        <v>1.5023793112296953E-3</v>
      </c>
      <c r="Q8548">
        <f t="shared" si="1071"/>
        <v>-1.5035090146642103E-3</v>
      </c>
    </row>
    <row r="8549" spans="1:17" x14ac:dyDescent="0.25">
      <c r="A8549">
        <v>8538</v>
      </c>
      <c r="B8549" t="s">
        <v>8663</v>
      </c>
      <c r="C8549" s="8">
        <v>500000</v>
      </c>
      <c r="E8549" t="s">
        <v>22</v>
      </c>
      <c r="F8549" t="s">
        <v>29</v>
      </c>
      <c r="G8549">
        <v>253566.32</v>
      </c>
      <c r="H8549" s="5">
        <v>250</v>
      </c>
      <c r="I8549" s="5">
        <v>2000</v>
      </c>
      <c r="J8549" t="str">
        <f t="shared" si="1064"/>
        <v>no</v>
      </c>
      <c r="K8549">
        <f t="shared" si="1065"/>
        <v>0</v>
      </c>
      <c r="L8549">
        <f t="shared" si="1066"/>
        <v>1</v>
      </c>
      <c r="M8549">
        <f t="shared" si="1067"/>
        <v>0</v>
      </c>
      <c r="N8549">
        <f t="shared" si="1068"/>
        <v>-6.5147604588089951</v>
      </c>
      <c r="O8549">
        <f t="shared" si="1069"/>
        <v>1.481410715858377E-3</v>
      </c>
      <c r="P8549">
        <f t="shared" si="1070"/>
        <v>1.4792193844112048E-3</v>
      </c>
      <c r="Q8549">
        <f t="shared" si="1071"/>
        <v>-1.4803145094915374E-3</v>
      </c>
    </row>
    <row r="8550" spans="1:17" x14ac:dyDescent="0.25">
      <c r="A8550">
        <v>8539</v>
      </c>
      <c r="B8550" t="s">
        <v>8664</v>
      </c>
      <c r="C8550" s="8">
        <v>350000</v>
      </c>
      <c r="E8550" t="s">
        <v>37</v>
      </c>
      <c r="F8550" t="s">
        <v>29</v>
      </c>
      <c r="G8550">
        <v>102806.39999999999</v>
      </c>
      <c r="H8550" s="5">
        <v>250</v>
      </c>
      <c r="I8550" s="5">
        <v>2000</v>
      </c>
      <c r="J8550" t="str">
        <f t="shared" si="1064"/>
        <v>no</v>
      </c>
      <c r="K8550">
        <f t="shared" si="1065"/>
        <v>0</v>
      </c>
      <c r="L8550">
        <f t="shared" si="1066"/>
        <v>1</v>
      </c>
      <c r="M8550">
        <f t="shared" si="1067"/>
        <v>0</v>
      </c>
      <c r="N8550">
        <f t="shared" si="1068"/>
        <v>-6.060927144992017</v>
      </c>
      <c r="O8550">
        <f t="shared" si="1069"/>
        <v>2.332237562449874E-3</v>
      </c>
      <c r="P8550">
        <f t="shared" si="1070"/>
        <v>2.3268108866991966E-3</v>
      </c>
      <c r="Q8550">
        <f t="shared" si="1071"/>
        <v>-2.3295221176480264E-3</v>
      </c>
    </row>
    <row r="8551" spans="1:17" x14ac:dyDescent="0.25">
      <c r="A8551">
        <v>8540</v>
      </c>
      <c r="B8551" t="s">
        <v>8665</v>
      </c>
      <c r="C8551" s="8">
        <v>25000</v>
      </c>
      <c r="E8551" t="s">
        <v>22</v>
      </c>
      <c r="F8551" t="s">
        <v>73</v>
      </c>
      <c r="G8551">
        <v>132.22</v>
      </c>
      <c r="H8551" s="5">
        <v>250</v>
      </c>
      <c r="I8551" s="5">
        <v>9000</v>
      </c>
      <c r="J8551" t="str">
        <f t="shared" si="1064"/>
        <v>no</v>
      </c>
      <c r="K8551">
        <f t="shared" si="1065"/>
        <v>0</v>
      </c>
      <c r="L8551">
        <f t="shared" si="1066"/>
        <v>0</v>
      </c>
      <c r="M8551">
        <f t="shared" si="1067"/>
        <v>0</v>
      </c>
      <c r="N8551">
        <f t="shared" si="1068"/>
        <v>-5.0619861039084881</v>
      </c>
      <c r="O8551">
        <f t="shared" si="1069"/>
        <v>6.3329690794522234E-3</v>
      </c>
      <c r="P8551">
        <f t="shared" si="1070"/>
        <v>6.2931149768901407E-3</v>
      </c>
      <c r="Q8551">
        <f t="shared" si="1071"/>
        <v>-6.3130000950679839E-3</v>
      </c>
    </row>
    <row r="8552" spans="1:17" x14ac:dyDescent="0.25">
      <c r="A8552">
        <v>8541</v>
      </c>
      <c r="B8552" t="s">
        <v>8666</v>
      </c>
      <c r="C8552" s="8">
        <v>2</v>
      </c>
      <c r="E8552" t="s">
        <v>57</v>
      </c>
      <c r="F8552" t="s">
        <v>74</v>
      </c>
      <c r="G8552">
        <v>806.67</v>
      </c>
      <c r="H8552" s="5">
        <v>730</v>
      </c>
      <c r="I8552" s="5">
        <v>9000</v>
      </c>
      <c r="J8552" t="str">
        <f t="shared" si="1064"/>
        <v>yes</v>
      </c>
      <c r="K8552">
        <f t="shared" si="1065"/>
        <v>0</v>
      </c>
      <c r="L8552">
        <f t="shared" si="1066"/>
        <v>0</v>
      </c>
      <c r="M8552">
        <f t="shared" si="1067"/>
        <v>0</v>
      </c>
      <c r="N8552">
        <f t="shared" si="1068"/>
        <v>-4.9863532693831756</v>
      </c>
      <c r="O8552">
        <f t="shared" si="1069"/>
        <v>6.8305282254162358E-3</v>
      </c>
      <c r="P8552">
        <f t="shared" si="1070"/>
        <v>6.7841886334687792E-3</v>
      </c>
      <c r="Q8552">
        <f t="shared" si="1071"/>
        <v>-6.8073058548944205E-3</v>
      </c>
    </row>
    <row r="8553" spans="1:17" x14ac:dyDescent="0.25">
      <c r="A8553">
        <v>8542</v>
      </c>
      <c r="B8553" t="s">
        <v>8667</v>
      </c>
      <c r="C8553" s="8">
        <v>25000</v>
      </c>
      <c r="E8553" t="s">
        <v>22</v>
      </c>
      <c r="F8553" t="s">
        <v>29</v>
      </c>
      <c r="G8553">
        <v>850.91</v>
      </c>
      <c r="H8553" s="5">
        <v>200</v>
      </c>
      <c r="I8553" s="5">
        <v>9000</v>
      </c>
      <c r="J8553" t="str">
        <f t="shared" si="1064"/>
        <v>no</v>
      </c>
      <c r="K8553">
        <f t="shared" si="1065"/>
        <v>0</v>
      </c>
      <c r="L8553">
        <f t="shared" si="1066"/>
        <v>1</v>
      </c>
      <c r="M8553">
        <f t="shared" si="1067"/>
        <v>0</v>
      </c>
      <c r="N8553">
        <f t="shared" si="1068"/>
        <v>-5.0774424782121441</v>
      </c>
      <c r="O8553">
        <f t="shared" si="1069"/>
        <v>6.23583692807856E-3</v>
      </c>
      <c r="P8553">
        <f t="shared" si="1070"/>
        <v>6.1971922478092686E-3</v>
      </c>
      <c r="Q8553">
        <f t="shared" si="1071"/>
        <v>-6.216474549050232E-3</v>
      </c>
    </row>
    <row r="8554" spans="1:17" x14ac:dyDescent="0.25">
      <c r="A8554">
        <v>8543</v>
      </c>
      <c r="B8554" t="s">
        <v>8668</v>
      </c>
      <c r="C8554" s="8">
        <v>175000</v>
      </c>
      <c r="E8554" t="s">
        <v>35</v>
      </c>
      <c r="F8554" t="s">
        <v>29</v>
      </c>
      <c r="G8554">
        <v>40293.370000000003</v>
      </c>
      <c r="H8554" s="5">
        <v>250</v>
      </c>
      <c r="I8554" s="5">
        <v>2000</v>
      </c>
      <c r="J8554" t="str">
        <f t="shared" si="1064"/>
        <v>no</v>
      </c>
      <c r="K8554">
        <f t="shared" si="1065"/>
        <v>0</v>
      </c>
      <c r="L8554">
        <f t="shared" si="1066"/>
        <v>1</v>
      </c>
      <c r="M8554">
        <f t="shared" si="1067"/>
        <v>0</v>
      </c>
      <c r="N8554">
        <f t="shared" si="1068"/>
        <v>-5.5314549455388766</v>
      </c>
      <c r="O8554">
        <f t="shared" si="1069"/>
        <v>3.9602229866583377E-3</v>
      </c>
      <c r="P8554">
        <f t="shared" si="1070"/>
        <v>3.9446014851835069E-3</v>
      </c>
      <c r="Q8554">
        <f t="shared" si="1071"/>
        <v>-3.9524019455174668E-3</v>
      </c>
    </row>
    <row r="8555" spans="1:17" x14ac:dyDescent="0.25">
      <c r="A8555">
        <v>8544</v>
      </c>
      <c r="B8555" t="s">
        <v>8669</v>
      </c>
      <c r="C8555" s="8">
        <v>25000</v>
      </c>
      <c r="E8555" t="s">
        <v>22</v>
      </c>
      <c r="F8555" t="s">
        <v>73</v>
      </c>
      <c r="G8555">
        <v>600.22</v>
      </c>
      <c r="H8555" s="5">
        <v>200</v>
      </c>
      <c r="I8555" s="5">
        <v>9000</v>
      </c>
      <c r="J8555" t="str">
        <f t="shared" si="1064"/>
        <v>no</v>
      </c>
      <c r="K8555">
        <f t="shared" si="1065"/>
        <v>0</v>
      </c>
      <c r="L8555">
        <f t="shared" si="1066"/>
        <v>0</v>
      </c>
      <c r="M8555">
        <f t="shared" si="1067"/>
        <v>0</v>
      </c>
      <c r="N8555">
        <f t="shared" si="1068"/>
        <v>-5.0619861039084881</v>
      </c>
      <c r="O8555">
        <f t="shared" si="1069"/>
        <v>6.3329690794522234E-3</v>
      </c>
      <c r="P8555">
        <f t="shared" si="1070"/>
        <v>6.2931149768901407E-3</v>
      </c>
      <c r="Q8555">
        <f t="shared" si="1071"/>
        <v>-6.3130000950679839E-3</v>
      </c>
    </row>
    <row r="8556" spans="1:17" x14ac:dyDescent="0.25">
      <c r="A8556">
        <v>8545</v>
      </c>
      <c r="B8556" t="s">
        <v>8670</v>
      </c>
      <c r="C8556" s="8">
        <v>25000</v>
      </c>
      <c r="E8556" t="s">
        <v>22</v>
      </c>
      <c r="F8556" t="s">
        <v>73</v>
      </c>
      <c r="G8556">
        <v>135.88999999999999</v>
      </c>
      <c r="H8556" s="5">
        <v>200</v>
      </c>
      <c r="I8556" s="5">
        <v>9000</v>
      </c>
      <c r="J8556" t="str">
        <f t="shared" si="1064"/>
        <v>no</v>
      </c>
      <c r="K8556">
        <f t="shared" si="1065"/>
        <v>0</v>
      </c>
      <c r="L8556">
        <f t="shared" si="1066"/>
        <v>0</v>
      </c>
      <c r="M8556">
        <f t="shared" si="1067"/>
        <v>0</v>
      </c>
      <c r="N8556">
        <f t="shared" si="1068"/>
        <v>-5.0619861039084881</v>
      </c>
      <c r="O8556">
        <f t="shared" si="1069"/>
        <v>6.3329690794522234E-3</v>
      </c>
      <c r="P8556">
        <f t="shared" si="1070"/>
        <v>6.2931149768901407E-3</v>
      </c>
      <c r="Q8556">
        <f t="shared" si="1071"/>
        <v>-6.3130000950679839E-3</v>
      </c>
    </row>
    <row r="8557" spans="1:17" x14ac:dyDescent="0.25">
      <c r="A8557">
        <v>8546</v>
      </c>
      <c r="B8557" t="s">
        <v>8671</v>
      </c>
      <c r="C8557" s="8">
        <v>25000</v>
      </c>
      <c r="E8557" t="s">
        <v>22</v>
      </c>
      <c r="F8557" t="s">
        <v>73</v>
      </c>
      <c r="G8557">
        <v>3442.82</v>
      </c>
      <c r="H8557" s="5">
        <v>250</v>
      </c>
      <c r="I8557" s="5">
        <v>9000</v>
      </c>
      <c r="J8557" t="str">
        <f t="shared" si="1064"/>
        <v>no</v>
      </c>
      <c r="K8557">
        <f t="shared" si="1065"/>
        <v>0</v>
      </c>
      <c r="L8557">
        <f t="shared" si="1066"/>
        <v>0</v>
      </c>
      <c r="M8557">
        <f t="shared" si="1067"/>
        <v>0</v>
      </c>
      <c r="N8557">
        <f t="shared" si="1068"/>
        <v>-5.0619861039084881</v>
      </c>
      <c r="O8557">
        <f t="shared" si="1069"/>
        <v>6.3329690794522234E-3</v>
      </c>
      <c r="P8557">
        <f t="shared" si="1070"/>
        <v>6.2931149768901407E-3</v>
      </c>
      <c r="Q8557">
        <f t="shared" si="1071"/>
        <v>-6.3130000950679839E-3</v>
      </c>
    </row>
    <row r="8558" spans="1:17" x14ac:dyDescent="0.25">
      <c r="A8558">
        <v>8547</v>
      </c>
      <c r="B8558" t="s">
        <v>8672</v>
      </c>
      <c r="C8558" s="8">
        <v>50000</v>
      </c>
      <c r="E8558" t="s">
        <v>22</v>
      </c>
      <c r="F8558" t="s">
        <v>29</v>
      </c>
      <c r="G8558">
        <v>18.329999999999998</v>
      </c>
      <c r="H8558" s="5">
        <v>250</v>
      </c>
      <c r="I8558" s="5">
        <v>2000</v>
      </c>
      <c r="J8558" t="str">
        <f t="shared" si="1064"/>
        <v>no</v>
      </c>
      <c r="K8558">
        <f t="shared" si="1065"/>
        <v>0</v>
      </c>
      <c r="L8558">
        <f t="shared" si="1066"/>
        <v>1</v>
      </c>
      <c r="M8558">
        <f t="shared" si="1067"/>
        <v>0</v>
      </c>
      <c r="N8558">
        <f t="shared" si="1068"/>
        <v>-5.1532605173580617</v>
      </c>
      <c r="O8558">
        <f t="shared" si="1069"/>
        <v>5.7805264602463387E-3</v>
      </c>
      <c r="P8558">
        <f t="shared" si="1070"/>
        <v>5.7473040172992601E-3</v>
      </c>
      <c r="Q8558">
        <f t="shared" si="1071"/>
        <v>-5.763883323760685E-3</v>
      </c>
    </row>
    <row r="8559" spans="1:17" x14ac:dyDescent="0.25">
      <c r="A8559">
        <v>8548</v>
      </c>
      <c r="B8559" t="s">
        <v>8673</v>
      </c>
      <c r="C8559" s="8">
        <v>25000</v>
      </c>
      <c r="E8559" t="s">
        <v>40</v>
      </c>
      <c r="F8559" t="s">
        <v>29</v>
      </c>
      <c r="G8559">
        <v>13872.25</v>
      </c>
      <c r="H8559" s="5">
        <v>200</v>
      </c>
      <c r="I8559" s="5">
        <v>9000</v>
      </c>
      <c r="J8559" t="str">
        <f t="shared" si="1064"/>
        <v>no</v>
      </c>
      <c r="K8559">
        <f t="shared" si="1065"/>
        <v>0</v>
      </c>
      <c r="L8559">
        <f t="shared" si="1066"/>
        <v>1</v>
      </c>
      <c r="M8559">
        <f t="shared" si="1067"/>
        <v>0</v>
      </c>
      <c r="N8559">
        <f t="shared" si="1068"/>
        <v>-5.0774424782121441</v>
      </c>
      <c r="O8559">
        <f t="shared" si="1069"/>
        <v>6.23583692807856E-3</v>
      </c>
      <c r="P8559">
        <f t="shared" si="1070"/>
        <v>6.1971922478092686E-3</v>
      </c>
      <c r="Q8559">
        <f t="shared" si="1071"/>
        <v>-6.216474549050232E-3</v>
      </c>
    </row>
    <row r="8560" spans="1:17" x14ac:dyDescent="0.25">
      <c r="A8560">
        <v>8549</v>
      </c>
      <c r="B8560" t="s">
        <v>8674</v>
      </c>
      <c r="C8560" s="8">
        <v>25000</v>
      </c>
      <c r="E8560" t="s">
        <v>22</v>
      </c>
      <c r="F8560" t="s">
        <v>29</v>
      </c>
      <c r="G8560">
        <v>2375.36</v>
      </c>
      <c r="H8560" s="5">
        <v>200</v>
      </c>
      <c r="I8560" s="5">
        <v>9000</v>
      </c>
      <c r="J8560" t="str">
        <f t="shared" si="1064"/>
        <v>no</v>
      </c>
      <c r="K8560">
        <f t="shared" si="1065"/>
        <v>0</v>
      </c>
      <c r="L8560">
        <f t="shared" si="1066"/>
        <v>1</v>
      </c>
      <c r="M8560">
        <f t="shared" si="1067"/>
        <v>0</v>
      </c>
      <c r="N8560">
        <f t="shared" si="1068"/>
        <v>-5.0774424782121441</v>
      </c>
      <c r="O8560">
        <f t="shared" si="1069"/>
        <v>6.23583692807856E-3</v>
      </c>
      <c r="P8560">
        <f t="shared" si="1070"/>
        <v>6.1971922478092686E-3</v>
      </c>
      <c r="Q8560">
        <f t="shared" si="1071"/>
        <v>-6.216474549050232E-3</v>
      </c>
    </row>
    <row r="8561" spans="1:17" x14ac:dyDescent="0.25">
      <c r="A8561">
        <v>8550</v>
      </c>
      <c r="B8561" t="s">
        <v>8675</v>
      </c>
      <c r="C8561" s="8">
        <v>275000</v>
      </c>
      <c r="E8561" t="s">
        <v>82</v>
      </c>
      <c r="F8561" t="s">
        <v>29</v>
      </c>
      <c r="G8561">
        <v>50603.57</v>
      </c>
      <c r="H8561" s="5">
        <v>250</v>
      </c>
      <c r="I8561" s="5">
        <v>2000</v>
      </c>
      <c r="J8561" t="str">
        <f t="shared" si="1064"/>
        <v>no</v>
      </c>
      <c r="K8561">
        <f t="shared" si="1065"/>
        <v>0</v>
      </c>
      <c r="L8561">
        <f t="shared" si="1066"/>
        <v>1</v>
      </c>
      <c r="M8561">
        <f t="shared" si="1067"/>
        <v>0</v>
      </c>
      <c r="N8561">
        <f t="shared" si="1068"/>
        <v>-5.8340104880835284</v>
      </c>
      <c r="O8561">
        <f t="shared" si="1069"/>
        <v>2.9263174539874886E-3</v>
      </c>
      <c r="P8561">
        <f t="shared" si="1070"/>
        <v>2.9177791060625378E-3</v>
      </c>
      <c r="Q8561">
        <f t="shared" si="1071"/>
        <v>-2.922044121787933E-3</v>
      </c>
    </row>
    <row r="8562" spans="1:17" x14ac:dyDescent="0.25">
      <c r="A8562">
        <v>8551</v>
      </c>
      <c r="B8562" t="s">
        <v>8676</v>
      </c>
      <c r="C8562" s="8">
        <v>25000</v>
      </c>
      <c r="E8562" t="s">
        <v>19</v>
      </c>
      <c r="F8562" t="s">
        <v>20</v>
      </c>
      <c r="G8562">
        <v>3832.01</v>
      </c>
      <c r="H8562" s="5">
        <v>300</v>
      </c>
      <c r="I8562" s="5">
        <v>3000</v>
      </c>
      <c r="J8562" t="str">
        <f t="shared" si="1064"/>
        <v>no</v>
      </c>
      <c r="K8562">
        <f t="shared" si="1065"/>
        <v>0</v>
      </c>
      <c r="L8562">
        <f t="shared" si="1066"/>
        <v>0</v>
      </c>
      <c r="M8562">
        <f t="shared" si="1067"/>
        <v>0</v>
      </c>
      <c r="N8562">
        <f t="shared" si="1068"/>
        <v>-5.0621396640597069</v>
      </c>
      <c r="O8562">
        <f t="shared" si="1069"/>
        <v>6.3319966624268828E-3</v>
      </c>
      <c r="P8562">
        <f t="shared" si="1070"/>
        <v>6.2921547594903164E-3</v>
      </c>
      <c r="Q8562">
        <f t="shared" si="1071"/>
        <v>-6.3120337971079325E-3</v>
      </c>
    </row>
    <row r="8563" spans="1:17" x14ac:dyDescent="0.25">
      <c r="A8563">
        <v>8552</v>
      </c>
      <c r="B8563" t="s">
        <v>8677</v>
      </c>
      <c r="C8563" s="8">
        <v>2</v>
      </c>
      <c r="E8563" t="s">
        <v>57</v>
      </c>
      <c r="F8563" t="s">
        <v>74</v>
      </c>
      <c r="G8563">
        <v>55.33</v>
      </c>
      <c r="H8563" s="5">
        <v>730</v>
      </c>
      <c r="I8563" s="5">
        <v>9000</v>
      </c>
      <c r="J8563" t="str">
        <f t="shared" si="1064"/>
        <v>yes</v>
      </c>
      <c r="K8563">
        <f t="shared" si="1065"/>
        <v>0</v>
      </c>
      <c r="L8563">
        <f t="shared" si="1066"/>
        <v>0</v>
      </c>
      <c r="M8563">
        <f t="shared" si="1067"/>
        <v>0</v>
      </c>
      <c r="N8563">
        <f t="shared" si="1068"/>
        <v>-4.9863532693831756</v>
      </c>
      <c r="O8563">
        <f t="shared" si="1069"/>
        <v>6.8305282254162358E-3</v>
      </c>
      <c r="P8563">
        <f t="shared" si="1070"/>
        <v>6.7841886334687792E-3</v>
      </c>
      <c r="Q8563">
        <f t="shared" si="1071"/>
        <v>-6.8073058548944205E-3</v>
      </c>
    </row>
    <row r="8564" spans="1:17" x14ac:dyDescent="0.25">
      <c r="A8564">
        <v>8553</v>
      </c>
      <c r="B8564" t="s">
        <v>8678</v>
      </c>
      <c r="C8564" s="8">
        <v>25000</v>
      </c>
      <c r="E8564" t="s">
        <v>22</v>
      </c>
      <c r="F8564" t="s">
        <v>73</v>
      </c>
      <c r="G8564">
        <v>7.24</v>
      </c>
      <c r="H8564" s="5">
        <v>200</v>
      </c>
      <c r="I8564" s="5">
        <v>9000</v>
      </c>
      <c r="J8564" t="str">
        <f t="shared" si="1064"/>
        <v>no</v>
      </c>
      <c r="K8564">
        <f t="shared" si="1065"/>
        <v>0</v>
      </c>
      <c r="L8564">
        <f t="shared" si="1066"/>
        <v>0</v>
      </c>
      <c r="M8564">
        <f t="shared" si="1067"/>
        <v>0</v>
      </c>
      <c r="N8564">
        <f t="shared" si="1068"/>
        <v>-5.0619861039084881</v>
      </c>
      <c r="O8564">
        <f t="shared" si="1069"/>
        <v>6.3329690794522234E-3</v>
      </c>
      <c r="P8564">
        <f t="shared" si="1070"/>
        <v>6.2931149768901407E-3</v>
      </c>
      <c r="Q8564">
        <f t="shared" si="1071"/>
        <v>-6.3130000950679839E-3</v>
      </c>
    </row>
    <row r="8565" spans="1:17" x14ac:dyDescent="0.25">
      <c r="A8565">
        <v>8554</v>
      </c>
      <c r="B8565" t="s">
        <v>8679</v>
      </c>
      <c r="C8565" s="8">
        <v>2</v>
      </c>
      <c r="E8565" t="s">
        <v>57</v>
      </c>
      <c r="F8565" t="s">
        <v>74</v>
      </c>
      <c r="G8565">
        <v>1684.7</v>
      </c>
      <c r="H8565" s="5">
        <v>730</v>
      </c>
      <c r="I8565" s="5">
        <v>9000</v>
      </c>
      <c r="J8565" t="str">
        <f t="shared" si="1064"/>
        <v>yes</v>
      </c>
      <c r="K8565">
        <f t="shared" si="1065"/>
        <v>0</v>
      </c>
      <c r="L8565">
        <f t="shared" si="1066"/>
        <v>0</v>
      </c>
      <c r="M8565">
        <f t="shared" si="1067"/>
        <v>0</v>
      </c>
      <c r="N8565">
        <f t="shared" si="1068"/>
        <v>-4.9863532693831756</v>
      </c>
      <c r="O8565">
        <f t="shared" si="1069"/>
        <v>6.8305282254162358E-3</v>
      </c>
      <c r="P8565">
        <f t="shared" si="1070"/>
        <v>6.7841886334687792E-3</v>
      </c>
      <c r="Q8565">
        <f t="shared" si="1071"/>
        <v>-6.8073058548944205E-3</v>
      </c>
    </row>
    <row r="8566" spans="1:17" x14ac:dyDescent="0.25">
      <c r="A8566">
        <v>8555</v>
      </c>
      <c r="B8566" t="s">
        <v>8680</v>
      </c>
      <c r="C8566" s="8">
        <v>2</v>
      </c>
      <c r="E8566" t="s">
        <v>57</v>
      </c>
      <c r="F8566" t="s">
        <v>74</v>
      </c>
      <c r="G8566">
        <v>5579.63</v>
      </c>
      <c r="H8566" s="5">
        <v>730</v>
      </c>
      <c r="I8566" s="5">
        <v>9000</v>
      </c>
      <c r="J8566" t="str">
        <f t="shared" si="1064"/>
        <v>yes</v>
      </c>
      <c r="K8566">
        <f t="shared" si="1065"/>
        <v>0</v>
      </c>
      <c r="L8566">
        <f t="shared" si="1066"/>
        <v>0</v>
      </c>
      <c r="M8566">
        <f t="shared" si="1067"/>
        <v>0</v>
      </c>
      <c r="N8566">
        <f t="shared" si="1068"/>
        <v>-4.9863532693831756</v>
      </c>
      <c r="O8566">
        <f t="shared" si="1069"/>
        <v>6.8305282254162358E-3</v>
      </c>
      <c r="P8566">
        <f t="shared" si="1070"/>
        <v>6.7841886334687792E-3</v>
      </c>
      <c r="Q8566">
        <f t="shared" si="1071"/>
        <v>-6.8073058548944205E-3</v>
      </c>
    </row>
    <row r="8567" spans="1:17" x14ac:dyDescent="0.25">
      <c r="A8567">
        <v>8556</v>
      </c>
      <c r="B8567" t="s">
        <v>8681</v>
      </c>
      <c r="C8567" s="8">
        <v>2</v>
      </c>
      <c r="E8567" t="s">
        <v>57</v>
      </c>
      <c r="F8567" t="s">
        <v>74</v>
      </c>
      <c r="G8567">
        <v>162.49</v>
      </c>
      <c r="H8567" s="5">
        <v>730</v>
      </c>
      <c r="I8567" s="5">
        <v>9000</v>
      </c>
      <c r="J8567" t="str">
        <f t="shared" si="1064"/>
        <v>yes</v>
      </c>
      <c r="K8567">
        <f t="shared" si="1065"/>
        <v>0</v>
      </c>
      <c r="L8567">
        <f t="shared" si="1066"/>
        <v>0</v>
      </c>
      <c r="M8567">
        <f t="shared" si="1067"/>
        <v>0</v>
      </c>
      <c r="N8567">
        <f t="shared" si="1068"/>
        <v>-4.9863532693831756</v>
      </c>
      <c r="O8567">
        <f t="shared" si="1069"/>
        <v>6.8305282254162358E-3</v>
      </c>
      <c r="P8567">
        <f t="shared" si="1070"/>
        <v>6.7841886334687792E-3</v>
      </c>
      <c r="Q8567">
        <f t="shared" si="1071"/>
        <v>-6.8073058548944205E-3</v>
      </c>
    </row>
    <row r="8568" spans="1:17" x14ac:dyDescent="0.25">
      <c r="A8568">
        <v>8557</v>
      </c>
      <c r="B8568" t="s">
        <v>8682</v>
      </c>
      <c r="C8568" s="8">
        <v>2</v>
      </c>
      <c r="E8568" t="s">
        <v>57</v>
      </c>
      <c r="F8568" t="s">
        <v>74</v>
      </c>
      <c r="G8568">
        <v>1091.52</v>
      </c>
      <c r="H8568" s="5">
        <v>730</v>
      </c>
      <c r="I8568" s="5">
        <v>9000</v>
      </c>
      <c r="J8568" t="str">
        <f t="shared" si="1064"/>
        <v>yes</v>
      </c>
      <c r="K8568">
        <f t="shared" si="1065"/>
        <v>0</v>
      </c>
      <c r="L8568">
        <f t="shared" si="1066"/>
        <v>0</v>
      </c>
      <c r="M8568">
        <f t="shared" si="1067"/>
        <v>0</v>
      </c>
      <c r="N8568">
        <f t="shared" si="1068"/>
        <v>-4.9863532693831756</v>
      </c>
      <c r="O8568">
        <f t="shared" si="1069"/>
        <v>6.8305282254162358E-3</v>
      </c>
      <c r="P8568">
        <f t="shared" si="1070"/>
        <v>6.7841886334687792E-3</v>
      </c>
      <c r="Q8568">
        <f t="shared" si="1071"/>
        <v>-6.8073058548944205E-3</v>
      </c>
    </row>
    <row r="8569" spans="1:17" x14ac:dyDescent="0.25">
      <c r="A8569">
        <v>8558</v>
      </c>
      <c r="B8569" t="s">
        <v>8683</v>
      </c>
      <c r="C8569" s="8">
        <v>2</v>
      </c>
      <c r="E8569" t="s">
        <v>57</v>
      </c>
      <c r="F8569" t="s">
        <v>74</v>
      </c>
      <c r="G8569">
        <v>1048.8599999999999</v>
      </c>
      <c r="H8569" s="5">
        <v>730</v>
      </c>
      <c r="I8569" s="5">
        <v>9000</v>
      </c>
      <c r="J8569" t="str">
        <f t="shared" si="1064"/>
        <v>yes</v>
      </c>
      <c r="K8569">
        <f t="shared" si="1065"/>
        <v>0</v>
      </c>
      <c r="L8569">
        <f t="shared" si="1066"/>
        <v>0</v>
      </c>
      <c r="M8569">
        <f t="shared" si="1067"/>
        <v>0</v>
      </c>
      <c r="N8569">
        <f t="shared" si="1068"/>
        <v>-4.9863532693831756</v>
      </c>
      <c r="O8569">
        <f t="shared" si="1069"/>
        <v>6.8305282254162358E-3</v>
      </c>
      <c r="P8569">
        <f t="shared" si="1070"/>
        <v>6.7841886334687792E-3</v>
      </c>
      <c r="Q8569">
        <f t="shared" si="1071"/>
        <v>-6.8073058548944205E-3</v>
      </c>
    </row>
    <row r="8570" spans="1:17" x14ac:dyDescent="0.25">
      <c r="A8570">
        <v>8559</v>
      </c>
      <c r="B8570" t="s">
        <v>8684</v>
      </c>
      <c r="C8570" s="8">
        <v>500000</v>
      </c>
      <c r="E8570" t="s">
        <v>31</v>
      </c>
      <c r="F8570" t="s">
        <v>29</v>
      </c>
      <c r="G8570">
        <v>414673.62</v>
      </c>
      <c r="H8570" s="5">
        <v>250</v>
      </c>
      <c r="I8570" s="5">
        <v>2000</v>
      </c>
      <c r="J8570" t="str">
        <f t="shared" si="1064"/>
        <v>no</v>
      </c>
      <c r="K8570">
        <f t="shared" si="1065"/>
        <v>0</v>
      </c>
      <c r="L8570">
        <f t="shared" si="1066"/>
        <v>1</v>
      </c>
      <c r="M8570">
        <f t="shared" si="1067"/>
        <v>0</v>
      </c>
      <c r="N8570">
        <f t="shared" si="1068"/>
        <v>-6.5147604588089951</v>
      </c>
      <c r="O8570">
        <f t="shared" si="1069"/>
        <v>1.481410715858377E-3</v>
      </c>
      <c r="P8570">
        <f t="shared" si="1070"/>
        <v>1.4792193844112048E-3</v>
      </c>
      <c r="Q8570">
        <f t="shared" si="1071"/>
        <v>-1.4803145094915374E-3</v>
      </c>
    </row>
    <row r="8571" spans="1:17" x14ac:dyDescent="0.25">
      <c r="A8571">
        <v>8560</v>
      </c>
      <c r="B8571" t="s">
        <v>8685</v>
      </c>
      <c r="C8571" s="8">
        <v>100000</v>
      </c>
      <c r="E8571" t="s">
        <v>22</v>
      </c>
      <c r="F8571" t="s">
        <v>29</v>
      </c>
      <c r="G8571">
        <v>20150.580000000002</v>
      </c>
      <c r="H8571" s="5">
        <v>200</v>
      </c>
      <c r="I8571" s="5">
        <v>2000</v>
      </c>
      <c r="J8571" t="str">
        <f t="shared" si="1064"/>
        <v>no</v>
      </c>
      <c r="K8571">
        <f t="shared" si="1065"/>
        <v>0</v>
      </c>
      <c r="L8571">
        <f t="shared" si="1066"/>
        <v>1</v>
      </c>
      <c r="M8571">
        <f t="shared" si="1067"/>
        <v>0</v>
      </c>
      <c r="N8571">
        <f t="shared" si="1068"/>
        <v>-5.304538288630388</v>
      </c>
      <c r="O8571">
        <f t="shared" si="1069"/>
        <v>4.9689919389546873E-3</v>
      </c>
      <c r="P8571">
        <f t="shared" si="1070"/>
        <v>4.9444231402281128E-3</v>
      </c>
      <c r="Q8571">
        <f t="shared" si="1071"/>
        <v>-4.9566872429661771E-3</v>
      </c>
    </row>
    <row r="8572" spans="1:17" x14ac:dyDescent="0.25">
      <c r="A8572">
        <v>8561</v>
      </c>
      <c r="B8572" t="s">
        <v>8686</v>
      </c>
      <c r="C8572" s="8">
        <v>750000</v>
      </c>
      <c r="E8572" t="s">
        <v>22</v>
      </c>
      <c r="F8572" t="s">
        <v>29</v>
      </c>
      <c r="G8572">
        <v>175752.15</v>
      </c>
      <c r="H8572" s="5">
        <v>200</v>
      </c>
      <c r="I8572" s="5">
        <v>2000</v>
      </c>
      <c r="J8572" t="str">
        <f t="shared" si="1064"/>
        <v>no</v>
      </c>
      <c r="K8572">
        <f t="shared" si="1065"/>
        <v>0</v>
      </c>
      <c r="L8572">
        <f t="shared" si="1066"/>
        <v>1</v>
      </c>
      <c r="M8572">
        <f t="shared" si="1067"/>
        <v>0</v>
      </c>
      <c r="N8572">
        <f t="shared" si="1068"/>
        <v>-7.2711493151706232</v>
      </c>
      <c r="O8572">
        <f t="shared" si="1069"/>
        <v>6.9531240126493058E-4</v>
      </c>
      <c r="P8572">
        <f t="shared" si="1070"/>
        <v>6.9482927785127866E-4</v>
      </c>
      <c r="Q8572">
        <f t="shared" si="1071"/>
        <v>-6.9507078359058185E-4</v>
      </c>
    </row>
    <row r="8573" spans="1:17" x14ac:dyDescent="0.25">
      <c r="A8573">
        <v>8562</v>
      </c>
      <c r="B8573" t="s">
        <v>8687</v>
      </c>
      <c r="C8573" s="8">
        <v>25000</v>
      </c>
      <c r="E8573" t="s">
        <v>22</v>
      </c>
      <c r="F8573" t="s">
        <v>73</v>
      </c>
      <c r="G8573">
        <v>2040.67</v>
      </c>
      <c r="H8573" s="5">
        <v>200</v>
      </c>
      <c r="I8573" s="5">
        <v>9000</v>
      </c>
      <c r="J8573" t="str">
        <f t="shared" si="1064"/>
        <v>no</v>
      </c>
      <c r="K8573">
        <f t="shared" si="1065"/>
        <v>0</v>
      </c>
      <c r="L8573">
        <f t="shared" si="1066"/>
        <v>0</v>
      </c>
      <c r="M8573">
        <f t="shared" si="1067"/>
        <v>0</v>
      </c>
      <c r="N8573">
        <f t="shared" si="1068"/>
        <v>-5.0619861039084881</v>
      </c>
      <c r="O8573">
        <f t="shared" si="1069"/>
        <v>6.3329690794522234E-3</v>
      </c>
      <c r="P8573">
        <f t="shared" si="1070"/>
        <v>6.2931149768901407E-3</v>
      </c>
      <c r="Q8573">
        <f t="shared" si="1071"/>
        <v>-6.3130000950679839E-3</v>
      </c>
    </row>
    <row r="8574" spans="1:17" x14ac:dyDescent="0.25">
      <c r="A8574">
        <v>8563</v>
      </c>
      <c r="B8574" t="s">
        <v>8688</v>
      </c>
      <c r="C8574" s="8">
        <v>2</v>
      </c>
      <c r="E8574" t="s">
        <v>57</v>
      </c>
      <c r="F8574" t="s">
        <v>74</v>
      </c>
      <c r="G8574">
        <v>61.6</v>
      </c>
      <c r="H8574" s="5">
        <v>730</v>
      </c>
      <c r="I8574" s="5">
        <v>9000</v>
      </c>
      <c r="J8574" t="str">
        <f t="shared" si="1064"/>
        <v>yes</v>
      </c>
      <c r="K8574">
        <f t="shared" si="1065"/>
        <v>0</v>
      </c>
      <c r="L8574">
        <f t="shared" si="1066"/>
        <v>0</v>
      </c>
      <c r="M8574">
        <f t="shared" si="1067"/>
        <v>0</v>
      </c>
      <c r="N8574">
        <f t="shared" si="1068"/>
        <v>-4.9863532693831756</v>
      </c>
      <c r="O8574">
        <f t="shared" si="1069"/>
        <v>6.8305282254162358E-3</v>
      </c>
      <c r="P8574">
        <f t="shared" si="1070"/>
        <v>6.7841886334687792E-3</v>
      </c>
      <c r="Q8574">
        <f t="shared" si="1071"/>
        <v>-6.8073058548944205E-3</v>
      </c>
    </row>
    <row r="8575" spans="1:17" x14ac:dyDescent="0.25">
      <c r="A8575">
        <v>8564</v>
      </c>
      <c r="B8575" t="s">
        <v>8689</v>
      </c>
      <c r="C8575" s="8">
        <v>825000</v>
      </c>
      <c r="E8575" t="s">
        <v>22</v>
      </c>
      <c r="F8575" t="s">
        <v>29</v>
      </c>
      <c r="G8575">
        <v>448715.58</v>
      </c>
      <c r="H8575" s="5">
        <v>200</v>
      </c>
      <c r="I8575" s="5">
        <v>2000</v>
      </c>
      <c r="J8575" t="str">
        <f t="shared" si="1064"/>
        <v>no</v>
      </c>
      <c r="K8575">
        <f t="shared" si="1065"/>
        <v>0</v>
      </c>
      <c r="L8575">
        <f t="shared" si="1066"/>
        <v>1</v>
      </c>
      <c r="M8575">
        <f t="shared" si="1067"/>
        <v>0</v>
      </c>
      <c r="N8575">
        <f t="shared" si="1068"/>
        <v>-7.4980659720791127</v>
      </c>
      <c r="O8575">
        <f t="shared" si="1069"/>
        <v>5.5415508582556613E-4</v>
      </c>
      <c r="P8575">
        <f t="shared" si="1070"/>
        <v>5.5384816804646803E-4</v>
      </c>
      <c r="Q8575">
        <f t="shared" si="1071"/>
        <v>-5.5400159859721502E-4</v>
      </c>
    </row>
    <row r="8576" spans="1:17" x14ac:dyDescent="0.25">
      <c r="A8576">
        <v>8565</v>
      </c>
      <c r="B8576" t="s">
        <v>8690</v>
      </c>
      <c r="C8576" s="8">
        <v>150000</v>
      </c>
      <c r="E8576" t="s">
        <v>22</v>
      </c>
      <c r="F8576" t="s">
        <v>29</v>
      </c>
      <c r="G8576">
        <v>66699.64</v>
      </c>
      <c r="H8576" s="5">
        <v>300</v>
      </c>
      <c r="I8576" s="5">
        <v>2000</v>
      </c>
      <c r="J8576" t="str">
        <f t="shared" si="1064"/>
        <v>no</v>
      </c>
      <c r="K8576">
        <f t="shared" si="1065"/>
        <v>0</v>
      </c>
      <c r="L8576">
        <f t="shared" si="1066"/>
        <v>1</v>
      </c>
      <c r="M8576">
        <f t="shared" si="1067"/>
        <v>0</v>
      </c>
      <c r="N8576">
        <f t="shared" si="1068"/>
        <v>-5.4558160599027135</v>
      </c>
      <c r="O8576">
        <f t="shared" si="1069"/>
        <v>4.2713896492300599E-3</v>
      </c>
      <c r="P8576">
        <f t="shared" si="1070"/>
        <v>4.2532224787584184E-3</v>
      </c>
      <c r="Q8576">
        <f t="shared" si="1071"/>
        <v>-4.2622931583676015E-3</v>
      </c>
    </row>
    <row r="8577" spans="1:17" x14ac:dyDescent="0.25">
      <c r="A8577">
        <v>8566</v>
      </c>
      <c r="B8577" t="s">
        <v>8691</v>
      </c>
      <c r="C8577" s="8">
        <v>25000</v>
      </c>
      <c r="E8577" t="s">
        <v>40</v>
      </c>
      <c r="F8577" t="s">
        <v>73</v>
      </c>
      <c r="G8577">
        <v>15553.59</v>
      </c>
      <c r="H8577" s="5">
        <v>250</v>
      </c>
      <c r="I8577" s="5">
        <v>9000</v>
      </c>
      <c r="J8577" t="str">
        <f t="shared" si="1064"/>
        <v>no</v>
      </c>
      <c r="K8577">
        <f t="shared" si="1065"/>
        <v>0</v>
      </c>
      <c r="L8577">
        <f t="shared" si="1066"/>
        <v>0</v>
      </c>
      <c r="M8577">
        <f t="shared" si="1067"/>
        <v>0</v>
      </c>
      <c r="N8577">
        <f t="shared" si="1068"/>
        <v>-5.0619861039084881</v>
      </c>
      <c r="O8577">
        <f t="shared" si="1069"/>
        <v>6.3329690794522234E-3</v>
      </c>
      <c r="P8577">
        <f t="shared" si="1070"/>
        <v>6.2931149768901407E-3</v>
      </c>
      <c r="Q8577">
        <f t="shared" si="1071"/>
        <v>-6.3130000950679839E-3</v>
      </c>
    </row>
    <row r="8578" spans="1:17" x14ac:dyDescent="0.25">
      <c r="A8578">
        <v>8567</v>
      </c>
      <c r="B8578" t="s">
        <v>8692</v>
      </c>
      <c r="C8578" s="8">
        <v>500000</v>
      </c>
      <c r="E8578" t="s">
        <v>22</v>
      </c>
      <c r="F8578" t="s">
        <v>29</v>
      </c>
      <c r="G8578">
        <v>278173.68</v>
      </c>
      <c r="H8578" s="5">
        <v>200</v>
      </c>
      <c r="I8578" s="5">
        <v>2000</v>
      </c>
      <c r="J8578" t="str">
        <f t="shared" si="1064"/>
        <v>no</v>
      </c>
      <c r="K8578">
        <f t="shared" si="1065"/>
        <v>0</v>
      </c>
      <c r="L8578">
        <f t="shared" si="1066"/>
        <v>1</v>
      </c>
      <c r="M8578">
        <f t="shared" si="1067"/>
        <v>0</v>
      </c>
      <c r="N8578">
        <f t="shared" si="1068"/>
        <v>-6.5147604588089951</v>
      </c>
      <c r="O8578">
        <f t="shared" si="1069"/>
        <v>1.481410715858377E-3</v>
      </c>
      <c r="P8578">
        <f t="shared" si="1070"/>
        <v>1.4792193844112048E-3</v>
      </c>
      <c r="Q8578">
        <f t="shared" si="1071"/>
        <v>-1.4803145094915374E-3</v>
      </c>
    </row>
    <row r="8579" spans="1:17" x14ac:dyDescent="0.25">
      <c r="A8579">
        <v>8568</v>
      </c>
      <c r="B8579" t="s">
        <v>8693</v>
      </c>
      <c r="C8579" s="8">
        <v>500000</v>
      </c>
      <c r="E8579" t="s">
        <v>31</v>
      </c>
      <c r="F8579" t="s">
        <v>29</v>
      </c>
      <c r="G8579">
        <v>164285.87</v>
      </c>
      <c r="H8579" s="5">
        <v>200</v>
      </c>
      <c r="I8579" s="5">
        <v>2000</v>
      </c>
      <c r="J8579" t="str">
        <f t="shared" si="1064"/>
        <v>no</v>
      </c>
      <c r="K8579">
        <f t="shared" si="1065"/>
        <v>0</v>
      </c>
      <c r="L8579">
        <f t="shared" si="1066"/>
        <v>1</v>
      </c>
      <c r="M8579">
        <f t="shared" si="1067"/>
        <v>0</v>
      </c>
      <c r="N8579">
        <f t="shared" si="1068"/>
        <v>-6.5147604588089951</v>
      </c>
      <c r="O8579">
        <f t="shared" si="1069"/>
        <v>1.481410715858377E-3</v>
      </c>
      <c r="P8579">
        <f t="shared" si="1070"/>
        <v>1.4792193844112048E-3</v>
      </c>
      <c r="Q8579">
        <f t="shared" si="1071"/>
        <v>-1.4803145094915374E-3</v>
      </c>
    </row>
    <row r="8580" spans="1:17" x14ac:dyDescent="0.25">
      <c r="A8580">
        <v>8569</v>
      </c>
      <c r="B8580" t="s">
        <v>8694</v>
      </c>
      <c r="C8580" s="8">
        <v>25000</v>
      </c>
      <c r="E8580" t="s">
        <v>40</v>
      </c>
      <c r="F8580" t="s">
        <v>73</v>
      </c>
      <c r="G8580">
        <v>578.97</v>
      </c>
      <c r="H8580" s="5">
        <v>200</v>
      </c>
      <c r="I8580" s="5">
        <v>9000</v>
      </c>
      <c r="J8580" t="str">
        <f t="shared" si="1064"/>
        <v>no</v>
      </c>
      <c r="K8580">
        <f t="shared" si="1065"/>
        <v>0</v>
      </c>
      <c r="L8580">
        <f t="shared" si="1066"/>
        <v>0</v>
      </c>
      <c r="M8580">
        <f t="shared" si="1067"/>
        <v>0</v>
      </c>
      <c r="N8580">
        <f t="shared" si="1068"/>
        <v>-5.0619861039084881</v>
      </c>
      <c r="O8580">
        <f t="shared" si="1069"/>
        <v>6.3329690794522234E-3</v>
      </c>
      <c r="P8580">
        <f t="shared" si="1070"/>
        <v>6.2931149768901407E-3</v>
      </c>
      <c r="Q8580">
        <f t="shared" si="1071"/>
        <v>-6.3130000950679839E-3</v>
      </c>
    </row>
    <row r="8581" spans="1:17" x14ac:dyDescent="0.25">
      <c r="A8581">
        <v>8570</v>
      </c>
      <c r="B8581" t="s">
        <v>8695</v>
      </c>
      <c r="C8581" s="8">
        <v>2</v>
      </c>
      <c r="E8581" t="s">
        <v>57</v>
      </c>
      <c r="F8581" t="s">
        <v>74</v>
      </c>
      <c r="G8581">
        <v>3308.61</v>
      </c>
      <c r="H8581" s="5">
        <v>730</v>
      </c>
      <c r="I8581" s="5">
        <v>9000</v>
      </c>
      <c r="J8581" t="str">
        <f t="shared" si="1064"/>
        <v>yes</v>
      </c>
      <c r="K8581">
        <f t="shared" si="1065"/>
        <v>0</v>
      </c>
      <c r="L8581">
        <f t="shared" si="1066"/>
        <v>0</v>
      </c>
      <c r="M8581">
        <f t="shared" si="1067"/>
        <v>0</v>
      </c>
      <c r="N8581">
        <f t="shared" si="1068"/>
        <v>-4.9863532693831756</v>
      </c>
      <c r="O8581">
        <f t="shared" si="1069"/>
        <v>6.8305282254162358E-3</v>
      </c>
      <c r="P8581">
        <f t="shared" si="1070"/>
        <v>6.7841886334687792E-3</v>
      </c>
      <c r="Q8581">
        <f t="shared" si="1071"/>
        <v>-6.8073058548944205E-3</v>
      </c>
    </row>
    <row r="8582" spans="1:17" x14ac:dyDescent="0.25">
      <c r="A8582">
        <v>8571</v>
      </c>
      <c r="B8582" t="s">
        <v>8696</v>
      </c>
      <c r="C8582" s="8">
        <v>60000</v>
      </c>
      <c r="E8582" t="s">
        <v>31</v>
      </c>
      <c r="F8582" t="s">
        <v>29</v>
      </c>
      <c r="G8582">
        <v>60890.71</v>
      </c>
      <c r="H8582" s="5">
        <v>350</v>
      </c>
      <c r="I8582" s="5">
        <v>2000</v>
      </c>
      <c r="J8582" t="str">
        <f t="shared" si="1064"/>
        <v>yes</v>
      </c>
      <c r="K8582">
        <f t="shared" si="1065"/>
        <v>0</v>
      </c>
      <c r="L8582">
        <f t="shared" si="1066"/>
        <v>1</v>
      </c>
      <c r="M8582">
        <f t="shared" si="1067"/>
        <v>0</v>
      </c>
      <c r="N8582">
        <f t="shared" si="1068"/>
        <v>-5.1835160716125275</v>
      </c>
      <c r="O8582">
        <f t="shared" si="1069"/>
        <v>5.6082526889228339E-3</v>
      </c>
      <c r="P8582">
        <f t="shared" si="1070"/>
        <v>5.5769756005151884E-3</v>
      </c>
      <c r="Q8582">
        <f t="shared" si="1071"/>
        <v>-5.5925849914535272E-3</v>
      </c>
    </row>
    <row r="8583" spans="1:17" x14ac:dyDescent="0.25">
      <c r="A8583">
        <v>8572</v>
      </c>
      <c r="B8583" t="s">
        <v>8697</v>
      </c>
      <c r="C8583" s="8">
        <v>250000</v>
      </c>
      <c r="E8583" t="s">
        <v>22</v>
      </c>
      <c r="F8583" t="s">
        <v>29</v>
      </c>
      <c r="G8583">
        <v>105162.64</v>
      </c>
      <c r="H8583" s="5">
        <v>300</v>
      </c>
      <c r="I8583" s="5">
        <v>2000</v>
      </c>
      <c r="J8583" t="str">
        <f t="shared" si="1064"/>
        <v>no</v>
      </c>
      <c r="K8583">
        <f t="shared" si="1065"/>
        <v>0</v>
      </c>
      <c r="L8583">
        <f t="shared" si="1066"/>
        <v>1</v>
      </c>
      <c r="M8583">
        <f t="shared" si="1067"/>
        <v>0</v>
      </c>
      <c r="N8583">
        <f t="shared" si="1068"/>
        <v>-5.7583716024473652</v>
      </c>
      <c r="O8583">
        <f t="shared" si="1069"/>
        <v>3.1562470409956722E-3</v>
      </c>
      <c r="P8583">
        <f t="shared" si="1070"/>
        <v>3.1463164888875851E-3</v>
      </c>
      <c r="Q8583">
        <f t="shared" si="1071"/>
        <v>-3.151276549290742E-3</v>
      </c>
    </row>
    <row r="8584" spans="1:17" x14ac:dyDescent="0.25">
      <c r="A8584">
        <v>8573</v>
      </c>
      <c r="B8584" t="s">
        <v>8698</v>
      </c>
      <c r="C8584" s="8">
        <v>2</v>
      </c>
      <c r="E8584" t="s">
        <v>57</v>
      </c>
      <c r="F8584" t="s">
        <v>74</v>
      </c>
      <c r="G8584">
        <v>4817.97</v>
      </c>
      <c r="H8584" s="5">
        <v>730</v>
      </c>
      <c r="I8584" s="5">
        <v>9000</v>
      </c>
      <c r="J8584" t="str">
        <f t="shared" si="1064"/>
        <v>yes</v>
      </c>
      <c r="K8584">
        <f t="shared" si="1065"/>
        <v>0</v>
      </c>
      <c r="L8584">
        <f t="shared" si="1066"/>
        <v>0</v>
      </c>
      <c r="M8584">
        <f t="shared" si="1067"/>
        <v>0</v>
      </c>
      <c r="N8584">
        <f t="shared" si="1068"/>
        <v>-4.9863532693831756</v>
      </c>
      <c r="O8584">
        <f t="shared" si="1069"/>
        <v>6.8305282254162358E-3</v>
      </c>
      <c r="P8584">
        <f t="shared" si="1070"/>
        <v>6.7841886334687792E-3</v>
      </c>
      <c r="Q8584">
        <f t="shared" si="1071"/>
        <v>-6.8073058548944205E-3</v>
      </c>
    </row>
    <row r="8585" spans="1:17" x14ac:dyDescent="0.25">
      <c r="A8585">
        <v>8574</v>
      </c>
      <c r="B8585" t="s">
        <v>8699</v>
      </c>
      <c r="C8585" s="8">
        <v>25000</v>
      </c>
      <c r="E8585" t="s">
        <v>22</v>
      </c>
      <c r="F8585" t="s">
        <v>73</v>
      </c>
      <c r="G8585">
        <v>348.78</v>
      </c>
      <c r="H8585" s="5">
        <v>200</v>
      </c>
      <c r="I8585" s="5">
        <v>9000</v>
      </c>
      <c r="J8585" t="str">
        <f t="shared" si="1064"/>
        <v>no</v>
      </c>
      <c r="K8585">
        <f t="shared" si="1065"/>
        <v>0</v>
      </c>
      <c r="L8585">
        <f t="shared" si="1066"/>
        <v>0</v>
      </c>
      <c r="M8585">
        <f t="shared" si="1067"/>
        <v>0</v>
      </c>
      <c r="N8585">
        <f t="shared" si="1068"/>
        <v>-5.0619861039084881</v>
      </c>
      <c r="O8585">
        <f t="shared" si="1069"/>
        <v>6.3329690794522234E-3</v>
      </c>
      <c r="P8585">
        <f t="shared" si="1070"/>
        <v>6.2931149768901407E-3</v>
      </c>
      <c r="Q8585">
        <f t="shared" si="1071"/>
        <v>-6.3130000950679839E-3</v>
      </c>
    </row>
    <row r="8586" spans="1:17" x14ac:dyDescent="0.25">
      <c r="A8586">
        <v>8575</v>
      </c>
      <c r="B8586" t="s">
        <v>8700</v>
      </c>
      <c r="C8586" s="8">
        <v>180000</v>
      </c>
      <c r="E8586" t="s">
        <v>22</v>
      </c>
      <c r="F8586" t="s">
        <v>29</v>
      </c>
      <c r="G8586">
        <v>36665.93</v>
      </c>
      <c r="H8586" s="5">
        <v>250</v>
      </c>
      <c r="I8586" s="5">
        <v>2000</v>
      </c>
      <c r="J8586" t="str">
        <f t="shared" si="1064"/>
        <v>no</v>
      </c>
      <c r="K8586">
        <f t="shared" si="1065"/>
        <v>0</v>
      </c>
      <c r="L8586">
        <f t="shared" si="1066"/>
        <v>1</v>
      </c>
      <c r="M8586">
        <f t="shared" si="1067"/>
        <v>0</v>
      </c>
      <c r="N8586">
        <f t="shared" si="1068"/>
        <v>-5.5465827226661091</v>
      </c>
      <c r="O8586">
        <f t="shared" si="1069"/>
        <v>3.9007644873221919E-3</v>
      </c>
      <c r="P8586">
        <f t="shared" si="1070"/>
        <v>3.8856076470011026E-3</v>
      </c>
      <c r="Q8586">
        <f t="shared" si="1071"/>
        <v>-3.8931762324581742E-3</v>
      </c>
    </row>
    <row r="8587" spans="1:17" x14ac:dyDescent="0.25">
      <c r="A8587">
        <v>8576</v>
      </c>
      <c r="B8587" t="s">
        <v>8701</v>
      </c>
      <c r="C8587" s="8">
        <v>2</v>
      </c>
      <c r="E8587" t="s">
        <v>57</v>
      </c>
      <c r="F8587" t="s">
        <v>74</v>
      </c>
      <c r="G8587">
        <v>1711.5</v>
      </c>
      <c r="H8587" s="5">
        <v>730</v>
      </c>
      <c r="I8587" s="5">
        <v>9000</v>
      </c>
      <c r="J8587" t="str">
        <f t="shared" si="1064"/>
        <v>yes</v>
      </c>
      <c r="K8587">
        <f t="shared" si="1065"/>
        <v>0</v>
      </c>
      <c r="L8587">
        <f t="shared" si="1066"/>
        <v>0</v>
      </c>
      <c r="M8587">
        <f t="shared" si="1067"/>
        <v>0</v>
      </c>
      <c r="N8587">
        <f t="shared" si="1068"/>
        <v>-4.9863532693831756</v>
      </c>
      <c r="O8587">
        <f t="shared" si="1069"/>
        <v>6.8305282254162358E-3</v>
      </c>
      <c r="P8587">
        <f t="shared" si="1070"/>
        <v>6.7841886334687792E-3</v>
      </c>
      <c r="Q8587">
        <f t="shared" si="1071"/>
        <v>-6.8073058548944205E-3</v>
      </c>
    </row>
    <row r="8588" spans="1:17" x14ac:dyDescent="0.25">
      <c r="A8588">
        <v>8577</v>
      </c>
      <c r="B8588" t="s">
        <v>8702</v>
      </c>
      <c r="C8588" s="8">
        <v>2</v>
      </c>
      <c r="E8588" t="s">
        <v>57</v>
      </c>
      <c r="F8588" t="s">
        <v>74</v>
      </c>
      <c r="G8588">
        <v>1550.66</v>
      </c>
      <c r="H8588" s="5">
        <v>730</v>
      </c>
      <c r="I8588" s="5">
        <v>9000</v>
      </c>
      <c r="J8588" t="str">
        <f t="shared" ref="J8588:J8651" si="1072">IF(G8588/C8588&gt;=0.85, "yes", "no")</f>
        <v>yes</v>
      </c>
      <c r="K8588">
        <f t="shared" ref="K8588:K8651" si="1073">IF(OR(H8588=500, H8588=600), 1, 0)</f>
        <v>0</v>
      </c>
      <c r="L8588">
        <f t="shared" ref="L8588:L8651" si="1074">IF(F8588="ZDD", 1, 0)</f>
        <v>0</v>
      </c>
      <c r="M8588">
        <f t="shared" ref="M8588:M8651" si="1075">IF(OR(E8588="ZP07", E8588="ZP28",E8588="ZP32",E8588="ZP45",E8588="ZPPY",E8588="ZSPP",E8588="ZXP1",E8588="ZXX7",E8588="ZYPP",E8588="ZYSP",E8588="ZYWP"),1,0)</f>
        <v>0</v>
      </c>
      <c r="N8588">
        <f t="shared" ref="N8588:N8651" si="1076">$P$3+$P$4*L8588+$P$5*(C8588/10000000)+$P$6*(I8588/10000000)+$P$7*M8588</f>
        <v>-4.9863532693831756</v>
      </c>
      <c r="O8588">
        <f t="shared" ref="O8588:O8651" si="1077">EXP(N8588)</f>
        <v>6.8305282254162358E-3</v>
      </c>
      <c r="P8588">
        <f t="shared" ref="P8588:P8651" si="1078">O8588/(1+O8588)</f>
        <v>6.7841886334687792E-3</v>
      </c>
      <c r="Q8588">
        <f t="shared" ref="Q8588:Q8651" si="1079">K8588*LN(P8588)+(1-K8588)*LN(1-P8588)</f>
        <v>-6.8073058548944205E-3</v>
      </c>
    </row>
    <row r="8589" spans="1:17" x14ac:dyDescent="0.25">
      <c r="A8589">
        <v>8578</v>
      </c>
      <c r="B8589" t="s">
        <v>8703</v>
      </c>
      <c r="C8589" s="8">
        <v>2</v>
      </c>
      <c r="E8589" t="s">
        <v>57</v>
      </c>
      <c r="F8589" t="s">
        <v>74</v>
      </c>
      <c r="G8589">
        <v>2336.2399999999998</v>
      </c>
      <c r="H8589" s="5">
        <v>730</v>
      </c>
      <c r="I8589" s="5">
        <v>9000</v>
      </c>
      <c r="J8589" t="str">
        <f t="shared" si="1072"/>
        <v>yes</v>
      </c>
      <c r="K8589">
        <f t="shared" si="1073"/>
        <v>0</v>
      </c>
      <c r="L8589">
        <f t="shared" si="1074"/>
        <v>0</v>
      </c>
      <c r="M8589">
        <f t="shared" si="1075"/>
        <v>0</v>
      </c>
      <c r="N8589">
        <f t="shared" si="1076"/>
        <v>-4.9863532693831756</v>
      </c>
      <c r="O8589">
        <f t="shared" si="1077"/>
        <v>6.8305282254162358E-3</v>
      </c>
      <c r="P8589">
        <f t="shared" si="1078"/>
        <v>6.7841886334687792E-3</v>
      </c>
      <c r="Q8589">
        <f t="shared" si="1079"/>
        <v>-6.8073058548944205E-3</v>
      </c>
    </row>
    <row r="8590" spans="1:17" x14ac:dyDescent="0.25">
      <c r="A8590">
        <v>8579</v>
      </c>
      <c r="B8590" t="s">
        <v>8704</v>
      </c>
      <c r="C8590" s="8">
        <v>2</v>
      </c>
      <c r="E8590" t="s">
        <v>57</v>
      </c>
      <c r="F8590" t="s">
        <v>74</v>
      </c>
      <c r="G8590">
        <v>978.34</v>
      </c>
      <c r="H8590" s="5">
        <v>730</v>
      </c>
      <c r="I8590" s="5">
        <v>9000</v>
      </c>
      <c r="J8590" t="str">
        <f t="shared" si="1072"/>
        <v>yes</v>
      </c>
      <c r="K8590">
        <f t="shared" si="1073"/>
        <v>0</v>
      </c>
      <c r="L8590">
        <f t="shared" si="1074"/>
        <v>0</v>
      </c>
      <c r="M8590">
        <f t="shared" si="1075"/>
        <v>0</v>
      </c>
      <c r="N8590">
        <f t="shared" si="1076"/>
        <v>-4.9863532693831756</v>
      </c>
      <c r="O8590">
        <f t="shared" si="1077"/>
        <v>6.8305282254162358E-3</v>
      </c>
      <c r="P8590">
        <f t="shared" si="1078"/>
        <v>6.7841886334687792E-3</v>
      </c>
      <c r="Q8590">
        <f t="shared" si="1079"/>
        <v>-6.8073058548944205E-3</v>
      </c>
    </row>
    <row r="8591" spans="1:17" x14ac:dyDescent="0.25">
      <c r="A8591">
        <v>8580</v>
      </c>
      <c r="B8591" t="s">
        <v>8705</v>
      </c>
      <c r="C8591" s="8">
        <v>2</v>
      </c>
      <c r="E8591" t="s">
        <v>57</v>
      </c>
      <c r="F8591" t="s">
        <v>74</v>
      </c>
      <c r="G8591">
        <v>305.72000000000003</v>
      </c>
      <c r="H8591" s="5">
        <v>730</v>
      </c>
      <c r="I8591" s="5">
        <v>9000</v>
      </c>
      <c r="J8591" t="str">
        <f t="shared" si="1072"/>
        <v>yes</v>
      </c>
      <c r="K8591">
        <f t="shared" si="1073"/>
        <v>0</v>
      </c>
      <c r="L8591">
        <f t="shared" si="1074"/>
        <v>0</v>
      </c>
      <c r="M8591">
        <f t="shared" si="1075"/>
        <v>0</v>
      </c>
      <c r="N8591">
        <f t="shared" si="1076"/>
        <v>-4.9863532693831756</v>
      </c>
      <c r="O8591">
        <f t="shared" si="1077"/>
        <v>6.8305282254162358E-3</v>
      </c>
      <c r="P8591">
        <f t="shared" si="1078"/>
        <v>6.7841886334687792E-3</v>
      </c>
      <c r="Q8591">
        <f t="shared" si="1079"/>
        <v>-6.8073058548944205E-3</v>
      </c>
    </row>
    <row r="8592" spans="1:17" x14ac:dyDescent="0.25">
      <c r="A8592">
        <v>8581</v>
      </c>
      <c r="B8592" t="s">
        <v>8706</v>
      </c>
      <c r="C8592" s="8">
        <v>6000</v>
      </c>
      <c r="E8592" t="s">
        <v>78</v>
      </c>
      <c r="F8592" t="s">
        <v>25</v>
      </c>
      <c r="G8592">
        <v>629.47</v>
      </c>
      <c r="H8592" s="5">
        <v>400</v>
      </c>
      <c r="I8592" s="5">
        <v>3000</v>
      </c>
      <c r="J8592" t="str">
        <f t="shared" si="1072"/>
        <v>no</v>
      </c>
      <c r="K8592">
        <f t="shared" si="1073"/>
        <v>0</v>
      </c>
      <c r="L8592">
        <f t="shared" si="1074"/>
        <v>0</v>
      </c>
      <c r="M8592">
        <f t="shared" si="1075"/>
        <v>0</v>
      </c>
      <c r="N8592">
        <f t="shared" si="1076"/>
        <v>-5.0046541109762233</v>
      </c>
      <c r="O8592">
        <f t="shared" si="1077"/>
        <v>6.7066607074102473E-3</v>
      </c>
      <c r="P8592">
        <f t="shared" si="1078"/>
        <v>6.6619810607962933E-3</v>
      </c>
      <c r="Q8592">
        <f t="shared" si="1079"/>
        <v>-6.6842711090322332E-3</v>
      </c>
    </row>
    <row r="8593" spans="1:17" x14ac:dyDescent="0.25">
      <c r="A8593">
        <v>8582</v>
      </c>
      <c r="B8593" t="s">
        <v>8707</v>
      </c>
      <c r="C8593" s="8">
        <v>25000</v>
      </c>
      <c r="E8593" t="s">
        <v>22</v>
      </c>
      <c r="F8593" t="s">
        <v>29</v>
      </c>
      <c r="G8593">
        <v>365.81</v>
      </c>
      <c r="H8593" s="5">
        <v>250</v>
      </c>
      <c r="I8593" s="5">
        <v>9000</v>
      </c>
      <c r="J8593" t="str">
        <f t="shared" si="1072"/>
        <v>no</v>
      </c>
      <c r="K8593">
        <f t="shared" si="1073"/>
        <v>0</v>
      </c>
      <c r="L8593">
        <f t="shared" si="1074"/>
        <v>1</v>
      </c>
      <c r="M8593">
        <f t="shared" si="1075"/>
        <v>0</v>
      </c>
      <c r="N8593">
        <f t="shared" si="1076"/>
        <v>-5.0774424782121441</v>
      </c>
      <c r="O8593">
        <f t="shared" si="1077"/>
        <v>6.23583692807856E-3</v>
      </c>
      <c r="P8593">
        <f t="shared" si="1078"/>
        <v>6.1971922478092686E-3</v>
      </c>
      <c r="Q8593">
        <f t="shared" si="1079"/>
        <v>-6.216474549050232E-3</v>
      </c>
    </row>
    <row r="8594" spans="1:17" x14ac:dyDescent="0.25">
      <c r="A8594">
        <v>8583</v>
      </c>
      <c r="B8594" t="s">
        <v>8708</v>
      </c>
      <c r="C8594" s="8">
        <v>25000</v>
      </c>
      <c r="E8594" t="s">
        <v>22</v>
      </c>
      <c r="F8594" t="s">
        <v>29</v>
      </c>
      <c r="G8594">
        <v>602.46</v>
      </c>
      <c r="H8594" s="5">
        <v>250</v>
      </c>
      <c r="I8594" s="5">
        <v>9000</v>
      </c>
      <c r="J8594" t="str">
        <f t="shared" si="1072"/>
        <v>no</v>
      </c>
      <c r="K8594">
        <f t="shared" si="1073"/>
        <v>0</v>
      </c>
      <c r="L8594">
        <f t="shared" si="1074"/>
        <v>1</v>
      </c>
      <c r="M8594">
        <f t="shared" si="1075"/>
        <v>0</v>
      </c>
      <c r="N8594">
        <f t="shared" si="1076"/>
        <v>-5.0774424782121441</v>
      </c>
      <c r="O8594">
        <f t="shared" si="1077"/>
        <v>6.23583692807856E-3</v>
      </c>
      <c r="P8594">
        <f t="shared" si="1078"/>
        <v>6.1971922478092686E-3</v>
      </c>
      <c r="Q8594">
        <f t="shared" si="1079"/>
        <v>-6.216474549050232E-3</v>
      </c>
    </row>
    <row r="8595" spans="1:17" x14ac:dyDescent="0.25">
      <c r="A8595">
        <v>8584</v>
      </c>
      <c r="B8595" t="s">
        <v>8709</v>
      </c>
      <c r="C8595" s="8">
        <v>2</v>
      </c>
      <c r="E8595" t="s">
        <v>57</v>
      </c>
      <c r="F8595" t="s">
        <v>74</v>
      </c>
      <c r="G8595">
        <v>0</v>
      </c>
      <c r="H8595" s="5">
        <v>730</v>
      </c>
      <c r="I8595" s="5">
        <v>9000</v>
      </c>
      <c r="J8595" t="str">
        <f t="shared" si="1072"/>
        <v>no</v>
      </c>
      <c r="K8595">
        <f t="shared" si="1073"/>
        <v>0</v>
      </c>
      <c r="L8595">
        <f t="shared" si="1074"/>
        <v>0</v>
      </c>
      <c r="M8595">
        <f t="shared" si="1075"/>
        <v>0</v>
      </c>
      <c r="N8595">
        <f t="shared" si="1076"/>
        <v>-4.9863532693831756</v>
      </c>
      <c r="O8595">
        <f t="shared" si="1077"/>
        <v>6.8305282254162358E-3</v>
      </c>
      <c r="P8595">
        <f t="shared" si="1078"/>
        <v>6.7841886334687792E-3</v>
      </c>
      <c r="Q8595">
        <f t="shared" si="1079"/>
        <v>-6.8073058548944205E-3</v>
      </c>
    </row>
    <row r="8596" spans="1:17" x14ac:dyDescent="0.25">
      <c r="A8596">
        <v>8585</v>
      </c>
      <c r="B8596" t="s">
        <v>8710</v>
      </c>
      <c r="C8596" s="8">
        <v>25000</v>
      </c>
      <c r="E8596" t="s">
        <v>22</v>
      </c>
      <c r="F8596" t="s">
        <v>73</v>
      </c>
      <c r="G8596">
        <v>23222.16</v>
      </c>
      <c r="H8596" s="5">
        <v>250</v>
      </c>
      <c r="I8596" s="5">
        <v>9000</v>
      </c>
      <c r="J8596" t="str">
        <f t="shared" si="1072"/>
        <v>yes</v>
      </c>
      <c r="K8596">
        <f t="shared" si="1073"/>
        <v>0</v>
      </c>
      <c r="L8596">
        <f t="shared" si="1074"/>
        <v>0</v>
      </c>
      <c r="M8596">
        <f t="shared" si="1075"/>
        <v>0</v>
      </c>
      <c r="N8596">
        <f t="shared" si="1076"/>
        <v>-5.0619861039084881</v>
      </c>
      <c r="O8596">
        <f t="shared" si="1077"/>
        <v>6.3329690794522234E-3</v>
      </c>
      <c r="P8596">
        <f t="shared" si="1078"/>
        <v>6.2931149768901407E-3</v>
      </c>
      <c r="Q8596">
        <f t="shared" si="1079"/>
        <v>-6.3130000950679839E-3</v>
      </c>
    </row>
    <row r="8597" spans="1:17" x14ac:dyDescent="0.25">
      <c r="A8597">
        <v>8586</v>
      </c>
      <c r="B8597" t="s">
        <v>8711</v>
      </c>
      <c r="C8597" s="8">
        <v>250000</v>
      </c>
      <c r="E8597" t="s">
        <v>22</v>
      </c>
      <c r="F8597" t="s">
        <v>29</v>
      </c>
      <c r="G8597">
        <v>63994.87</v>
      </c>
      <c r="H8597" s="5">
        <v>250</v>
      </c>
      <c r="I8597" s="5">
        <v>2000</v>
      </c>
      <c r="J8597" t="str">
        <f t="shared" si="1072"/>
        <v>no</v>
      </c>
      <c r="K8597">
        <f t="shared" si="1073"/>
        <v>0</v>
      </c>
      <c r="L8597">
        <f t="shared" si="1074"/>
        <v>1</v>
      </c>
      <c r="M8597">
        <f t="shared" si="1075"/>
        <v>0</v>
      </c>
      <c r="N8597">
        <f t="shared" si="1076"/>
        <v>-5.7583716024473652</v>
      </c>
      <c r="O8597">
        <f t="shared" si="1077"/>
        <v>3.1562470409956722E-3</v>
      </c>
      <c r="P8597">
        <f t="shared" si="1078"/>
        <v>3.1463164888875851E-3</v>
      </c>
      <c r="Q8597">
        <f t="shared" si="1079"/>
        <v>-3.151276549290742E-3</v>
      </c>
    </row>
    <row r="8598" spans="1:17" x14ac:dyDescent="0.25">
      <c r="A8598">
        <v>8587</v>
      </c>
      <c r="B8598" t="s">
        <v>8712</v>
      </c>
      <c r="C8598" s="8">
        <v>25000</v>
      </c>
      <c r="E8598" t="s">
        <v>22</v>
      </c>
      <c r="F8598" t="s">
        <v>29</v>
      </c>
      <c r="G8598">
        <v>1255.76</v>
      </c>
      <c r="H8598" s="5">
        <v>200</v>
      </c>
      <c r="I8598" s="5">
        <v>9000</v>
      </c>
      <c r="J8598" t="str">
        <f t="shared" si="1072"/>
        <v>no</v>
      </c>
      <c r="K8598">
        <f t="shared" si="1073"/>
        <v>0</v>
      </c>
      <c r="L8598">
        <f t="shared" si="1074"/>
        <v>1</v>
      </c>
      <c r="M8598">
        <f t="shared" si="1075"/>
        <v>0</v>
      </c>
      <c r="N8598">
        <f t="shared" si="1076"/>
        <v>-5.0774424782121441</v>
      </c>
      <c r="O8598">
        <f t="shared" si="1077"/>
        <v>6.23583692807856E-3</v>
      </c>
      <c r="P8598">
        <f t="shared" si="1078"/>
        <v>6.1971922478092686E-3</v>
      </c>
      <c r="Q8598">
        <f t="shared" si="1079"/>
        <v>-6.216474549050232E-3</v>
      </c>
    </row>
    <row r="8599" spans="1:17" x14ac:dyDescent="0.25">
      <c r="A8599">
        <v>8588</v>
      </c>
      <c r="B8599" t="s">
        <v>8713</v>
      </c>
      <c r="C8599" s="8">
        <v>2</v>
      </c>
      <c r="E8599" t="s">
        <v>57</v>
      </c>
      <c r="F8599" t="s">
        <v>74</v>
      </c>
      <c r="G8599">
        <v>1484.93</v>
      </c>
      <c r="H8599" s="5">
        <v>730</v>
      </c>
      <c r="I8599" s="5">
        <v>9000</v>
      </c>
      <c r="J8599" t="str">
        <f t="shared" si="1072"/>
        <v>yes</v>
      </c>
      <c r="K8599">
        <f t="shared" si="1073"/>
        <v>0</v>
      </c>
      <c r="L8599">
        <f t="shared" si="1074"/>
        <v>0</v>
      </c>
      <c r="M8599">
        <f t="shared" si="1075"/>
        <v>0</v>
      </c>
      <c r="N8599">
        <f t="shared" si="1076"/>
        <v>-4.9863532693831756</v>
      </c>
      <c r="O8599">
        <f t="shared" si="1077"/>
        <v>6.8305282254162358E-3</v>
      </c>
      <c r="P8599">
        <f t="shared" si="1078"/>
        <v>6.7841886334687792E-3</v>
      </c>
      <c r="Q8599">
        <f t="shared" si="1079"/>
        <v>-6.8073058548944205E-3</v>
      </c>
    </row>
    <row r="8600" spans="1:17" x14ac:dyDescent="0.25">
      <c r="A8600">
        <v>8589</v>
      </c>
      <c r="B8600" t="s">
        <v>8714</v>
      </c>
      <c r="C8600" s="8">
        <v>2</v>
      </c>
      <c r="E8600" t="s">
        <v>57</v>
      </c>
      <c r="F8600" t="s">
        <v>74</v>
      </c>
      <c r="G8600">
        <v>226.16</v>
      </c>
      <c r="H8600" s="5">
        <v>730</v>
      </c>
      <c r="I8600" s="5">
        <v>9000</v>
      </c>
      <c r="J8600" t="str">
        <f t="shared" si="1072"/>
        <v>yes</v>
      </c>
      <c r="K8600">
        <f t="shared" si="1073"/>
        <v>0</v>
      </c>
      <c r="L8600">
        <f t="shared" si="1074"/>
        <v>0</v>
      </c>
      <c r="M8600">
        <f t="shared" si="1075"/>
        <v>0</v>
      </c>
      <c r="N8600">
        <f t="shared" si="1076"/>
        <v>-4.9863532693831756</v>
      </c>
      <c r="O8600">
        <f t="shared" si="1077"/>
        <v>6.8305282254162358E-3</v>
      </c>
      <c r="P8600">
        <f t="shared" si="1078"/>
        <v>6.7841886334687792E-3</v>
      </c>
      <c r="Q8600">
        <f t="shared" si="1079"/>
        <v>-6.8073058548944205E-3</v>
      </c>
    </row>
    <row r="8601" spans="1:17" x14ac:dyDescent="0.25">
      <c r="A8601">
        <v>8590</v>
      </c>
      <c r="B8601" t="s">
        <v>8715</v>
      </c>
      <c r="C8601" s="8">
        <v>2</v>
      </c>
      <c r="E8601" t="s">
        <v>57</v>
      </c>
      <c r="F8601" t="s">
        <v>74</v>
      </c>
      <c r="G8601">
        <v>1887.31</v>
      </c>
      <c r="H8601" s="5">
        <v>730</v>
      </c>
      <c r="I8601" s="5">
        <v>9000</v>
      </c>
      <c r="J8601" t="str">
        <f t="shared" si="1072"/>
        <v>yes</v>
      </c>
      <c r="K8601">
        <f t="shared" si="1073"/>
        <v>0</v>
      </c>
      <c r="L8601">
        <f t="shared" si="1074"/>
        <v>0</v>
      </c>
      <c r="M8601">
        <f t="shared" si="1075"/>
        <v>0</v>
      </c>
      <c r="N8601">
        <f t="shared" si="1076"/>
        <v>-4.9863532693831756</v>
      </c>
      <c r="O8601">
        <f t="shared" si="1077"/>
        <v>6.8305282254162358E-3</v>
      </c>
      <c r="P8601">
        <f t="shared" si="1078"/>
        <v>6.7841886334687792E-3</v>
      </c>
      <c r="Q8601">
        <f t="shared" si="1079"/>
        <v>-6.8073058548944205E-3</v>
      </c>
    </row>
    <row r="8602" spans="1:17" x14ac:dyDescent="0.25">
      <c r="A8602">
        <v>8591</v>
      </c>
      <c r="B8602" t="s">
        <v>8716</v>
      </c>
      <c r="C8602" s="8">
        <v>2</v>
      </c>
      <c r="E8602" t="s">
        <v>57</v>
      </c>
      <c r="F8602" t="s">
        <v>74</v>
      </c>
      <c r="G8602">
        <v>1939.88</v>
      </c>
      <c r="H8602" s="5">
        <v>730</v>
      </c>
      <c r="I8602" s="5">
        <v>9000</v>
      </c>
      <c r="J8602" t="str">
        <f t="shared" si="1072"/>
        <v>yes</v>
      </c>
      <c r="K8602">
        <f t="shared" si="1073"/>
        <v>0</v>
      </c>
      <c r="L8602">
        <f t="shared" si="1074"/>
        <v>0</v>
      </c>
      <c r="M8602">
        <f t="shared" si="1075"/>
        <v>0</v>
      </c>
      <c r="N8602">
        <f t="shared" si="1076"/>
        <v>-4.9863532693831756</v>
      </c>
      <c r="O8602">
        <f t="shared" si="1077"/>
        <v>6.8305282254162358E-3</v>
      </c>
      <c r="P8602">
        <f t="shared" si="1078"/>
        <v>6.7841886334687792E-3</v>
      </c>
      <c r="Q8602">
        <f t="shared" si="1079"/>
        <v>-6.8073058548944205E-3</v>
      </c>
    </row>
    <row r="8603" spans="1:17" x14ac:dyDescent="0.25">
      <c r="A8603">
        <v>8592</v>
      </c>
      <c r="B8603" t="s">
        <v>8717</v>
      </c>
      <c r="C8603" s="8">
        <v>2</v>
      </c>
      <c r="E8603" t="s">
        <v>57</v>
      </c>
      <c r="F8603" t="s">
        <v>74</v>
      </c>
      <c r="G8603">
        <v>187.31</v>
      </c>
      <c r="H8603" s="5">
        <v>730</v>
      </c>
      <c r="I8603" s="5">
        <v>9000</v>
      </c>
      <c r="J8603" t="str">
        <f t="shared" si="1072"/>
        <v>yes</v>
      </c>
      <c r="K8603">
        <f t="shared" si="1073"/>
        <v>0</v>
      </c>
      <c r="L8603">
        <f t="shared" si="1074"/>
        <v>0</v>
      </c>
      <c r="M8603">
        <f t="shared" si="1075"/>
        <v>0</v>
      </c>
      <c r="N8603">
        <f t="shared" si="1076"/>
        <v>-4.9863532693831756</v>
      </c>
      <c r="O8603">
        <f t="shared" si="1077"/>
        <v>6.8305282254162358E-3</v>
      </c>
      <c r="P8603">
        <f t="shared" si="1078"/>
        <v>6.7841886334687792E-3</v>
      </c>
      <c r="Q8603">
        <f t="shared" si="1079"/>
        <v>-6.8073058548944205E-3</v>
      </c>
    </row>
    <row r="8604" spans="1:17" x14ac:dyDescent="0.25">
      <c r="A8604">
        <v>8593</v>
      </c>
      <c r="B8604" t="s">
        <v>8718</v>
      </c>
      <c r="C8604" s="8">
        <v>25000</v>
      </c>
      <c r="E8604" t="s">
        <v>22</v>
      </c>
      <c r="F8604" t="s">
        <v>29</v>
      </c>
      <c r="G8604">
        <v>4001.08</v>
      </c>
      <c r="H8604" s="5">
        <v>300</v>
      </c>
      <c r="I8604" s="5">
        <v>9000</v>
      </c>
      <c r="J8604" t="str">
        <f t="shared" si="1072"/>
        <v>no</v>
      </c>
      <c r="K8604">
        <f t="shared" si="1073"/>
        <v>0</v>
      </c>
      <c r="L8604">
        <f t="shared" si="1074"/>
        <v>1</v>
      </c>
      <c r="M8604">
        <f t="shared" si="1075"/>
        <v>0</v>
      </c>
      <c r="N8604">
        <f t="shared" si="1076"/>
        <v>-5.0774424782121441</v>
      </c>
      <c r="O8604">
        <f t="shared" si="1077"/>
        <v>6.23583692807856E-3</v>
      </c>
      <c r="P8604">
        <f t="shared" si="1078"/>
        <v>6.1971922478092686E-3</v>
      </c>
      <c r="Q8604">
        <f t="shared" si="1079"/>
        <v>-6.216474549050232E-3</v>
      </c>
    </row>
    <row r="8605" spans="1:17" x14ac:dyDescent="0.25">
      <c r="A8605">
        <v>8594</v>
      </c>
      <c r="B8605" t="s">
        <v>8719</v>
      </c>
      <c r="C8605" s="8">
        <v>500000</v>
      </c>
      <c r="E8605" t="s">
        <v>22</v>
      </c>
      <c r="F8605" t="s">
        <v>29</v>
      </c>
      <c r="G8605">
        <v>144590.15</v>
      </c>
      <c r="H8605" s="5">
        <v>250</v>
      </c>
      <c r="I8605" s="5">
        <v>2000</v>
      </c>
      <c r="J8605" t="str">
        <f t="shared" si="1072"/>
        <v>no</v>
      </c>
      <c r="K8605">
        <f t="shared" si="1073"/>
        <v>0</v>
      </c>
      <c r="L8605">
        <f t="shared" si="1074"/>
        <v>1</v>
      </c>
      <c r="M8605">
        <f t="shared" si="1075"/>
        <v>0</v>
      </c>
      <c r="N8605">
        <f t="shared" si="1076"/>
        <v>-6.5147604588089951</v>
      </c>
      <c r="O8605">
        <f t="shared" si="1077"/>
        <v>1.481410715858377E-3</v>
      </c>
      <c r="P8605">
        <f t="shared" si="1078"/>
        <v>1.4792193844112048E-3</v>
      </c>
      <c r="Q8605">
        <f t="shared" si="1079"/>
        <v>-1.4803145094915374E-3</v>
      </c>
    </row>
    <row r="8606" spans="1:17" x14ac:dyDescent="0.25">
      <c r="A8606">
        <v>8595</v>
      </c>
      <c r="B8606" t="s">
        <v>8720</v>
      </c>
      <c r="C8606" s="8">
        <v>25000</v>
      </c>
      <c r="E8606" t="s">
        <v>22</v>
      </c>
      <c r="F8606" t="s">
        <v>29</v>
      </c>
      <c r="G8606">
        <v>175.05</v>
      </c>
      <c r="H8606" s="5">
        <v>250</v>
      </c>
      <c r="I8606" s="5">
        <v>9000</v>
      </c>
      <c r="J8606" t="str">
        <f t="shared" si="1072"/>
        <v>no</v>
      </c>
      <c r="K8606">
        <f t="shared" si="1073"/>
        <v>0</v>
      </c>
      <c r="L8606">
        <f t="shared" si="1074"/>
        <v>1</v>
      </c>
      <c r="M8606">
        <f t="shared" si="1075"/>
        <v>0</v>
      </c>
      <c r="N8606">
        <f t="shared" si="1076"/>
        <v>-5.0774424782121441</v>
      </c>
      <c r="O8606">
        <f t="shared" si="1077"/>
        <v>6.23583692807856E-3</v>
      </c>
      <c r="P8606">
        <f t="shared" si="1078"/>
        <v>6.1971922478092686E-3</v>
      </c>
      <c r="Q8606">
        <f t="shared" si="1079"/>
        <v>-6.216474549050232E-3</v>
      </c>
    </row>
    <row r="8607" spans="1:17" x14ac:dyDescent="0.25">
      <c r="A8607">
        <v>8596</v>
      </c>
      <c r="B8607" t="s">
        <v>8721</v>
      </c>
      <c r="C8607" s="8">
        <v>25000</v>
      </c>
      <c r="E8607" t="s">
        <v>22</v>
      </c>
      <c r="F8607" t="s">
        <v>73</v>
      </c>
      <c r="G8607">
        <v>784.2</v>
      </c>
      <c r="H8607" s="5">
        <v>200</v>
      </c>
      <c r="I8607" s="5">
        <v>9000</v>
      </c>
      <c r="J8607" t="str">
        <f t="shared" si="1072"/>
        <v>no</v>
      </c>
      <c r="K8607">
        <f t="shared" si="1073"/>
        <v>0</v>
      </c>
      <c r="L8607">
        <f t="shared" si="1074"/>
        <v>0</v>
      </c>
      <c r="M8607">
        <f t="shared" si="1075"/>
        <v>0</v>
      </c>
      <c r="N8607">
        <f t="shared" si="1076"/>
        <v>-5.0619861039084881</v>
      </c>
      <c r="O8607">
        <f t="shared" si="1077"/>
        <v>6.3329690794522234E-3</v>
      </c>
      <c r="P8607">
        <f t="shared" si="1078"/>
        <v>6.2931149768901407E-3</v>
      </c>
      <c r="Q8607">
        <f t="shared" si="1079"/>
        <v>-6.3130000950679839E-3</v>
      </c>
    </row>
    <row r="8608" spans="1:17" x14ac:dyDescent="0.25">
      <c r="A8608">
        <v>8597</v>
      </c>
      <c r="B8608" t="s">
        <v>8722</v>
      </c>
      <c r="C8608" s="8">
        <v>2</v>
      </c>
      <c r="E8608" t="s">
        <v>57</v>
      </c>
      <c r="F8608" t="s">
        <v>74</v>
      </c>
      <c r="G8608">
        <v>46.48</v>
      </c>
      <c r="H8608" s="5">
        <v>730</v>
      </c>
      <c r="I8608" s="5">
        <v>9000</v>
      </c>
      <c r="J8608" t="str">
        <f t="shared" si="1072"/>
        <v>yes</v>
      </c>
      <c r="K8608">
        <f t="shared" si="1073"/>
        <v>0</v>
      </c>
      <c r="L8608">
        <f t="shared" si="1074"/>
        <v>0</v>
      </c>
      <c r="M8608">
        <f t="shared" si="1075"/>
        <v>0</v>
      </c>
      <c r="N8608">
        <f t="shared" si="1076"/>
        <v>-4.9863532693831756</v>
      </c>
      <c r="O8608">
        <f t="shared" si="1077"/>
        <v>6.8305282254162358E-3</v>
      </c>
      <c r="P8608">
        <f t="shared" si="1078"/>
        <v>6.7841886334687792E-3</v>
      </c>
      <c r="Q8608">
        <f t="shared" si="1079"/>
        <v>-6.8073058548944205E-3</v>
      </c>
    </row>
    <row r="8609" spans="1:17" x14ac:dyDescent="0.25">
      <c r="A8609">
        <v>8598</v>
      </c>
      <c r="B8609" t="s">
        <v>8723</v>
      </c>
      <c r="C8609" s="8">
        <v>25000</v>
      </c>
      <c r="E8609" t="s">
        <v>40</v>
      </c>
      <c r="F8609" t="s">
        <v>20</v>
      </c>
      <c r="G8609">
        <v>330.59</v>
      </c>
      <c r="H8609" s="5">
        <v>200</v>
      </c>
      <c r="I8609" s="5">
        <v>9000</v>
      </c>
      <c r="J8609" t="str">
        <f t="shared" si="1072"/>
        <v>no</v>
      </c>
      <c r="K8609">
        <f t="shared" si="1073"/>
        <v>0</v>
      </c>
      <c r="L8609">
        <f t="shared" si="1074"/>
        <v>0</v>
      </c>
      <c r="M8609">
        <f t="shared" si="1075"/>
        <v>0</v>
      </c>
      <c r="N8609">
        <f t="shared" si="1076"/>
        <v>-5.0619861039084881</v>
      </c>
      <c r="O8609">
        <f t="shared" si="1077"/>
        <v>6.3329690794522234E-3</v>
      </c>
      <c r="P8609">
        <f t="shared" si="1078"/>
        <v>6.2931149768901407E-3</v>
      </c>
      <c r="Q8609">
        <f t="shared" si="1079"/>
        <v>-6.3130000950679839E-3</v>
      </c>
    </row>
    <row r="8610" spans="1:17" x14ac:dyDescent="0.25">
      <c r="A8610">
        <v>8599</v>
      </c>
      <c r="B8610" t="s">
        <v>8724</v>
      </c>
      <c r="C8610" s="8">
        <v>2</v>
      </c>
      <c r="E8610" t="s">
        <v>57</v>
      </c>
      <c r="F8610" t="s">
        <v>74</v>
      </c>
      <c r="G8610">
        <v>1430.02</v>
      </c>
      <c r="H8610" s="5">
        <v>730</v>
      </c>
      <c r="I8610" s="5">
        <v>9000</v>
      </c>
      <c r="J8610" t="str">
        <f t="shared" si="1072"/>
        <v>yes</v>
      </c>
      <c r="K8610">
        <f t="shared" si="1073"/>
        <v>0</v>
      </c>
      <c r="L8610">
        <f t="shared" si="1074"/>
        <v>0</v>
      </c>
      <c r="M8610">
        <f t="shared" si="1075"/>
        <v>0</v>
      </c>
      <c r="N8610">
        <f t="shared" si="1076"/>
        <v>-4.9863532693831756</v>
      </c>
      <c r="O8610">
        <f t="shared" si="1077"/>
        <v>6.8305282254162358E-3</v>
      </c>
      <c r="P8610">
        <f t="shared" si="1078"/>
        <v>6.7841886334687792E-3</v>
      </c>
      <c r="Q8610">
        <f t="shared" si="1079"/>
        <v>-6.8073058548944205E-3</v>
      </c>
    </row>
    <row r="8611" spans="1:17" x14ac:dyDescent="0.25">
      <c r="A8611">
        <v>8600</v>
      </c>
      <c r="B8611" t="s">
        <v>8725</v>
      </c>
      <c r="C8611" s="8">
        <v>900000</v>
      </c>
      <c r="E8611" t="s">
        <v>22</v>
      </c>
      <c r="F8611" t="s">
        <v>29</v>
      </c>
      <c r="G8611">
        <v>115052.21</v>
      </c>
      <c r="H8611" s="5">
        <v>200</v>
      </c>
      <c r="I8611" s="5">
        <v>2000</v>
      </c>
      <c r="J8611" t="str">
        <f t="shared" si="1072"/>
        <v>no</v>
      </c>
      <c r="K8611">
        <f t="shared" si="1073"/>
        <v>0</v>
      </c>
      <c r="L8611">
        <f t="shared" si="1074"/>
        <v>1</v>
      </c>
      <c r="M8611">
        <f t="shared" si="1075"/>
        <v>0</v>
      </c>
      <c r="N8611">
        <f t="shared" si="1076"/>
        <v>-7.7249826289876014</v>
      </c>
      <c r="O8611">
        <f t="shared" si="1077"/>
        <v>4.4165451182472587E-4</v>
      </c>
      <c r="P8611">
        <f t="shared" si="1078"/>
        <v>4.4145953922743804E-4</v>
      </c>
      <c r="Q8611">
        <f t="shared" si="1079"/>
        <v>-4.4155701117753121E-4</v>
      </c>
    </row>
    <row r="8612" spans="1:17" x14ac:dyDescent="0.25">
      <c r="A8612">
        <v>8601</v>
      </c>
      <c r="B8612" t="s">
        <v>8726</v>
      </c>
      <c r="C8612" s="8">
        <v>200000</v>
      </c>
      <c r="E8612" t="s">
        <v>22</v>
      </c>
      <c r="F8612" t="s">
        <v>29</v>
      </c>
      <c r="G8612">
        <v>3703.67</v>
      </c>
      <c r="H8612" s="5">
        <v>250</v>
      </c>
      <c r="I8612" s="5">
        <v>2000</v>
      </c>
      <c r="J8612" t="str">
        <f t="shared" si="1072"/>
        <v>no</v>
      </c>
      <c r="K8612">
        <f t="shared" si="1073"/>
        <v>0</v>
      </c>
      <c r="L8612">
        <f t="shared" si="1074"/>
        <v>1</v>
      </c>
      <c r="M8612">
        <f t="shared" si="1075"/>
        <v>0</v>
      </c>
      <c r="N8612">
        <f t="shared" si="1076"/>
        <v>-5.6070938311750398</v>
      </c>
      <c r="O8612">
        <f t="shared" si="1077"/>
        <v>3.6717245187135035E-3</v>
      </c>
      <c r="P8612">
        <f t="shared" si="1078"/>
        <v>3.6582922772624587E-3</v>
      </c>
      <c r="Q8612">
        <f t="shared" si="1079"/>
        <v>-3.6650001931303865E-3</v>
      </c>
    </row>
    <row r="8613" spans="1:17" x14ac:dyDescent="0.25">
      <c r="A8613">
        <v>8602</v>
      </c>
      <c r="B8613" t="s">
        <v>8727</v>
      </c>
      <c r="C8613" s="8">
        <v>25000</v>
      </c>
      <c r="E8613" t="s">
        <v>40</v>
      </c>
      <c r="F8613" t="s">
        <v>73</v>
      </c>
      <c r="G8613">
        <v>1273.76</v>
      </c>
      <c r="H8613" s="5">
        <v>200</v>
      </c>
      <c r="I8613" s="5">
        <v>9000</v>
      </c>
      <c r="J8613" t="str">
        <f t="shared" si="1072"/>
        <v>no</v>
      </c>
      <c r="K8613">
        <f t="shared" si="1073"/>
        <v>0</v>
      </c>
      <c r="L8613">
        <f t="shared" si="1074"/>
        <v>0</v>
      </c>
      <c r="M8613">
        <f t="shared" si="1075"/>
        <v>0</v>
      </c>
      <c r="N8613">
        <f t="shared" si="1076"/>
        <v>-5.0619861039084881</v>
      </c>
      <c r="O8613">
        <f t="shared" si="1077"/>
        <v>6.3329690794522234E-3</v>
      </c>
      <c r="P8613">
        <f t="shared" si="1078"/>
        <v>6.2931149768901407E-3</v>
      </c>
      <c r="Q8613">
        <f t="shared" si="1079"/>
        <v>-6.3130000950679839E-3</v>
      </c>
    </row>
    <row r="8614" spans="1:17" x14ac:dyDescent="0.25">
      <c r="A8614">
        <v>8603</v>
      </c>
      <c r="B8614" t="s">
        <v>8728</v>
      </c>
      <c r="C8614" s="8">
        <v>25000</v>
      </c>
      <c r="E8614" t="s">
        <v>22</v>
      </c>
      <c r="F8614" t="s">
        <v>73</v>
      </c>
      <c r="G8614">
        <v>1122.03</v>
      </c>
      <c r="H8614" s="5">
        <v>200</v>
      </c>
      <c r="I8614" s="5">
        <v>9000</v>
      </c>
      <c r="J8614" t="str">
        <f t="shared" si="1072"/>
        <v>no</v>
      </c>
      <c r="K8614">
        <f t="shared" si="1073"/>
        <v>0</v>
      </c>
      <c r="L8614">
        <f t="shared" si="1074"/>
        <v>0</v>
      </c>
      <c r="M8614">
        <f t="shared" si="1075"/>
        <v>0</v>
      </c>
      <c r="N8614">
        <f t="shared" si="1076"/>
        <v>-5.0619861039084881</v>
      </c>
      <c r="O8614">
        <f t="shared" si="1077"/>
        <v>6.3329690794522234E-3</v>
      </c>
      <c r="P8614">
        <f t="shared" si="1078"/>
        <v>6.2931149768901407E-3</v>
      </c>
      <c r="Q8614">
        <f t="shared" si="1079"/>
        <v>-6.3130000950679839E-3</v>
      </c>
    </row>
    <row r="8615" spans="1:17" x14ac:dyDescent="0.25">
      <c r="A8615">
        <v>8604</v>
      </c>
      <c r="B8615" t="s">
        <v>8729</v>
      </c>
      <c r="C8615" s="8">
        <v>50000</v>
      </c>
      <c r="E8615" t="s">
        <v>31</v>
      </c>
      <c r="F8615" t="s">
        <v>29</v>
      </c>
      <c r="G8615">
        <v>13540.58</v>
      </c>
      <c r="H8615" s="5">
        <v>350</v>
      </c>
      <c r="I8615" s="5">
        <v>2000</v>
      </c>
      <c r="J8615" t="str">
        <f t="shared" si="1072"/>
        <v>no</v>
      </c>
      <c r="K8615">
        <f t="shared" si="1073"/>
        <v>0</v>
      </c>
      <c r="L8615">
        <f t="shared" si="1074"/>
        <v>1</v>
      </c>
      <c r="M8615">
        <f t="shared" si="1075"/>
        <v>0</v>
      </c>
      <c r="N8615">
        <f t="shared" si="1076"/>
        <v>-5.1532605173580617</v>
      </c>
      <c r="O8615">
        <f t="shared" si="1077"/>
        <v>5.7805264602463387E-3</v>
      </c>
      <c r="P8615">
        <f t="shared" si="1078"/>
        <v>5.7473040172992601E-3</v>
      </c>
      <c r="Q8615">
        <f t="shared" si="1079"/>
        <v>-5.763883323760685E-3</v>
      </c>
    </row>
    <row r="8616" spans="1:17" x14ac:dyDescent="0.25">
      <c r="A8616">
        <v>8605</v>
      </c>
      <c r="B8616" t="s">
        <v>8730</v>
      </c>
      <c r="C8616" s="8">
        <v>50000</v>
      </c>
      <c r="E8616" t="s">
        <v>22</v>
      </c>
      <c r="F8616" t="s">
        <v>29</v>
      </c>
      <c r="G8616">
        <v>16856.060000000001</v>
      </c>
      <c r="H8616" s="5">
        <v>350</v>
      </c>
      <c r="I8616" s="5">
        <v>2000</v>
      </c>
      <c r="J8616" t="str">
        <f t="shared" si="1072"/>
        <v>no</v>
      </c>
      <c r="K8616">
        <f t="shared" si="1073"/>
        <v>0</v>
      </c>
      <c r="L8616">
        <f t="shared" si="1074"/>
        <v>1</v>
      </c>
      <c r="M8616">
        <f t="shared" si="1075"/>
        <v>0</v>
      </c>
      <c r="N8616">
        <f t="shared" si="1076"/>
        <v>-5.1532605173580617</v>
      </c>
      <c r="O8616">
        <f t="shared" si="1077"/>
        <v>5.7805264602463387E-3</v>
      </c>
      <c r="P8616">
        <f t="shared" si="1078"/>
        <v>5.7473040172992601E-3</v>
      </c>
      <c r="Q8616">
        <f t="shared" si="1079"/>
        <v>-5.763883323760685E-3</v>
      </c>
    </row>
    <row r="8617" spans="1:17" x14ac:dyDescent="0.25">
      <c r="A8617">
        <v>8606</v>
      </c>
      <c r="B8617" t="s">
        <v>8731</v>
      </c>
      <c r="C8617" s="8">
        <v>2</v>
      </c>
      <c r="E8617" t="s">
        <v>57</v>
      </c>
      <c r="F8617" t="s">
        <v>74</v>
      </c>
      <c r="G8617">
        <v>147.32</v>
      </c>
      <c r="H8617" s="5">
        <v>730</v>
      </c>
      <c r="I8617" s="5">
        <v>9000</v>
      </c>
      <c r="J8617" t="str">
        <f t="shared" si="1072"/>
        <v>yes</v>
      </c>
      <c r="K8617">
        <f t="shared" si="1073"/>
        <v>0</v>
      </c>
      <c r="L8617">
        <f t="shared" si="1074"/>
        <v>0</v>
      </c>
      <c r="M8617">
        <f t="shared" si="1075"/>
        <v>0</v>
      </c>
      <c r="N8617">
        <f t="shared" si="1076"/>
        <v>-4.9863532693831756</v>
      </c>
      <c r="O8617">
        <f t="shared" si="1077"/>
        <v>6.8305282254162358E-3</v>
      </c>
      <c r="P8617">
        <f t="shared" si="1078"/>
        <v>6.7841886334687792E-3</v>
      </c>
      <c r="Q8617">
        <f t="shared" si="1079"/>
        <v>-6.8073058548944205E-3</v>
      </c>
    </row>
    <row r="8618" spans="1:17" x14ac:dyDescent="0.25">
      <c r="A8618">
        <v>8607</v>
      </c>
      <c r="B8618" t="s">
        <v>8732</v>
      </c>
      <c r="C8618" s="8">
        <v>2</v>
      </c>
      <c r="E8618" t="s">
        <v>57</v>
      </c>
      <c r="F8618" t="s">
        <v>74</v>
      </c>
      <c r="G8618">
        <v>95.07</v>
      </c>
      <c r="H8618" s="5">
        <v>730</v>
      </c>
      <c r="I8618" s="5">
        <v>9000</v>
      </c>
      <c r="J8618" t="str">
        <f t="shared" si="1072"/>
        <v>yes</v>
      </c>
      <c r="K8618">
        <f t="shared" si="1073"/>
        <v>0</v>
      </c>
      <c r="L8618">
        <f t="shared" si="1074"/>
        <v>0</v>
      </c>
      <c r="M8618">
        <f t="shared" si="1075"/>
        <v>0</v>
      </c>
      <c r="N8618">
        <f t="shared" si="1076"/>
        <v>-4.9863532693831756</v>
      </c>
      <c r="O8618">
        <f t="shared" si="1077"/>
        <v>6.8305282254162358E-3</v>
      </c>
      <c r="P8618">
        <f t="shared" si="1078"/>
        <v>6.7841886334687792E-3</v>
      </c>
      <c r="Q8618">
        <f t="shared" si="1079"/>
        <v>-6.8073058548944205E-3</v>
      </c>
    </row>
    <row r="8619" spans="1:17" x14ac:dyDescent="0.25">
      <c r="A8619">
        <v>8608</v>
      </c>
      <c r="B8619" t="s">
        <v>8733</v>
      </c>
      <c r="C8619" s="8">
        <v>600000</v>
      </c>
      <c r="E8619" t="s">
        <v>22</v>
      </c>
      <c r="F8619" t="s">
        <v>29</v>
      </c>
      <c r="G8619">
        <v>188967.7</v>
      </c>
      <c r="H8619" s="5">
        <v>250</v>
      </c>
      <c r="I8619" s="5">
        <v>2000</v>
      </c>
      <c r="J8619" t="str">
        <f t="shared" si="1072"/>
        <v>no</v>
      </c>
      <c r="K8619">
        <f t="shared" si="1073"/>
        <v>0</v>
      </c>
      <c r="L8619">
        <f t="shared" si="1074"/>
        <v>1</v>
      </c>
      <c r="M8619">
        <f t="shared" si="1075"/>
        <v>0</v>
      </c>
      <c r="N8619">
        <f t="shared" si="1076"/>
        <v>-6.817316001353646</v>
      </c>
      <c r="O8619">
        <f t="shared" si="1077"/>
        <v>1.094655035573752E-3</v>
      </c>
      <c r="P8619">
        <f t="shared" si="1078"/>
        <v>1.0934580761844679E-3</v>
      </c>
      <c r="Q8619">
        <f t="shared" si="1079"/>
        <v>-1.0940563376222556E-3</v>
      </c>
    </row>
    <row r="8620" spans="1:17" x14ac:dyDescent="0.25">
      <c r="A8620">
        <v>8609</v>
      </c>
      <c r="B8620" t="s">
        <v>8734</v>
      </c>
      <c r="C8620" s="8">
        <v>125000</v>
      </c>
      <c r="E8620" t="s">
        <v>44</v>
      </c>
      <c r="F8620" t="s">
        <v>29</v>
      </c>
      <c r="G8620">
        <v>48508.34</v>
      </c>
      <c r="H8620" s="5">
        <v>300</v>
      </c>
      <c r="I8620" s="5">
        <v>3000</v>
      </c>
      <c r="J8620" t="str">
        <f t="shared" si="1072"/>
        <v>no</v>
      </c>
      <c r="K8620">
        <f t="shared" si="1073"/>
        <v>0</v>
      </c>
      <c r="L8620">
        <f t="shared" si="1074"/>
        <v>1</v>
      </c>
      <c r="M8620">
        <f t="shared" si="1075"/>
        <v>0</v>
      </c>
      <c r="N8620">
        <f t="shared" si="1076"/>
        <v>-5.3801515809080147</v>
      </c>
      <c r="O8620">
        <f t="shared" si="1077"/>
        <v>4.6071235250943953E-3</v>
      </c>
      <c r="P8620">
        <f t="shared" si="1078"/>
        <v>4.5859952783614839E-3</v>
      </c>
      <c r="Q8620">
        <f t="shared" si="1079"/>
        <v>-4.5965432155894463E-3</v>
      </c>
    </row>
    <row r="8621" spans="1:17" x14ac:dyDescent="0.25">
      <c r="A8621">
        <v>8610</v>
      </c>
      <c r="B8621" t="s">
        <v>8735</v>
      </c>
      <c r="C8621" s="8">
        <v>25000</v>
      </c>
      <c r="E8621" t="s">
        <v>22</v>
      </c>
      <c r="F8621" t="s">
        <v>20</v>
      </c>
      <c r="G8621">
        <v>330.64</v>
      </c>
      <c r="H8621" s="5">
        <v>250</v>
      </c>
      <c r="I8621" s="5">
        <v>9000</v>
      </c>
      <c r="J8621" t="str">
        <f t="shared" si="1072"/>
        <v>no</v>
      </c>
      <c r="K8621">
        <f t="shared" si="1073"/>
        <v>0</v>
      </c>
      <c r="L8621">
        <f t="shared" si="1074"/>
        <v>0</v>
      </c>
      <c r="M8621">
        <f t="shared" si="1075"/>
        <v>0</v>
      </c>
      <c r="N8621">
        <f t="shared" si="1076"/>
        <v>-5.0619861039084881</v>
      </c>
      <c r="O8621">
        <f t="shared" si="1077"/>
        <v>6.3329690794522234E-3</v>
      </c>
      <c r="P8621">
        <f t="shared" si="1078"/>
        <v>6.2931149768901407E-3</v>
      </c>
      <c r="Q8621">
        <f t="shared" si="1079"/>
        <v>-6.3130000950679839E-3</v>
      </c>
    </row>
    <row r="8622" spans="1:17" x14ac:dyDescent="0.25">
      <c r="A8622">
        <v>8611</v>
      </c>
      <c r="B8622" t="s">
        <v>8736</v>
      </c>
      <c r="C8622" s="8">
        <v>25000</v>
      </c>
      <c r="E8622" t="s">
        <v>40</v>
      </c>
      <c r="F8622" t="s">
        <v>73</v>
      </c>
      <c r="G8622">
        <v>86.33</v>
      </c>
      <c r="H8622" s="5">
        <v>200</v>
      </c>
      <c r="I8622" s="5">
        <v>9000</v>
      </c>
      <c r="J8622" t="str">
        <f t="shared" si="1072"/>
        <v>no</v>
      </c>
      <c r="K8622">
        <f t="shared" si="1073"/>
        <v>0</v>
      </c>
      <c r="L8622">
        <f t="shared" si="1074"/>
        <v>0</v>
      </c>
      <c r="M8622">
        <f t="shared" si="1075"/>
        <v>0</v>
      </c>
      <c r="N8622">
        <f t="shared" si="1076"/>
        <v>-5.0619861039084881</v>
      </c>
      <c r="O8622">
        <f t="shared" si="1077"/>
        <v>6.3329690794522234E-3</v>
      </c>
      <c r="P8622">
        <f t="shared" si="1078"/>
        <v>6.2931149768901407E-3</v>
      </c>
      <c r="Q8622">
        <f t="shared" si="1079"/>
        <v>-6.3130000950679839E-3</v>
      </c>
    </row>
    <row r="8623" spans="1:17" x14ac:dyDescent="0.25">
      <c r="A8623">
        <v>8612</v>
      </c>
      <c r="B8623" t="s">
        <v>8737</v>
      </c>
      <c r="C8623" s="8">
        <v>2</v>
      </c>
      <c r="E8623" t="s">
        <v>34</v>
      </c>
      <c r="F8623" t="s">
        <v>30</v>
      </c>
      <c r="G8623">
        <v>73.569999999999993</v>
      </c>
      <c r="H8623" s="5">
        <v>730</v>
      </c>
      <c r="I8623" s="5">
        <v>9000</v>
      </c>
      <c r="J8623" t="str">
        <f t="shared" si="1072"/>
        <v>yes</v>
      </c>
      <c r="K8623">
        <f t="shared" si="1073"/>
        <v>0</v>
      </c>
      <c r="L8623">
        <f t="shared" si="1074"/>
        <v>0</v>
      </c>
      <c r="M8623">
        <f t="shared" si="1075"/>
        <v>1</v>
      </c>
      <c r="N8623">
        <f t="shared" si="1076"/>
        <v>-2.4453900446366124</v>
      </c>
      <c r="O8623">
        <f t="shared" si="1077"/>
        <v>8.6692314434133361E-2</v>
      </c>
      <c r="P8623">
        <f t="shared" si="1078"/>
        <v>7.9776320567129549E-2</v>
      </c>
      <c r="Q8623">
        <f t="shared" si="1079"/>
        <v>-8.3138508671978154E-2</v>
      </c>
    </row>
    <row r="8624" spans="1:17" x14ac:dyDescent="0.25">
      <c r="A8624">
        <v>8613</v>
      </c>
      <c r="B8624" t="s">
        <v>8738</v>
      </c>
      <c r="C8624" s="8">
        <v>250000</v>
      </c>
      <c r="E8624" t="s">
        <v>22</v>
      </c>
      <c r="F8624" t="s">
        <v>29</v>
      </c>
      <c r="G8624">
        <v>24409.34</v>
      </c>
      <c r="H8624" s="5">
        <v>350</v>
      </c>
      <c r="I8624" s="5">
        <v>2000</v>
      </c>
      <c r="J8624" t="str">
        <f t="shared" si="1072"/>
        <v>no</v>
      </c>
      <c r="K8624">
        <f t="shared" si="1073"/>
        <v>0</v>
      </c>
      <c r="L8624">
        <f t="shared" si="1074"/>
        <v>1</v>
      </c>
      <c r="M8624">
        <f t="shared" si="1075"/>
        <v>0</v>
      </c>
      <c r="N8624">
        <f t="shared" si="1076"/>
        <v>-5.7583716024473652</v>
      </c>
      <c r="O8624">
        <f t="shared" si="1077"/>
        <v>3.1562470409956722E-3</v>
      </c>
      <c r="P8624">
        <f t="shared" si="1078"/>
        <v>3.1463164888875851E-3</v>
      </c>
      <c r="Q8624">
        <f t="shared" si="1079"/>
        <v>-3.151276549290742E-3</v>
      </c>
    </row>
    <row r="8625" spans="1:17" x14ac:dyDescent="0.25">
      <c r="A8625">
        <v>8614</v>
      </c>
      <c r="B8625" t="s">
        <v>8739</v>
      </c>
      <c r="C8625" s="8">
        <v>2</v>
      </c>
      <c r="E8625" t="s">
        <v>57</v>
      </c>
      <c r="F8625" t="s">
        <v>74</v>
      </c>
      <c r="G8625">
        <v>476.59</v>
      </c>
      <c r="H8625" s="5">
        <v>730</v>
      </c>
      <c r="I8625" s="5">
        <v>9000</v>
      </c>
      <c r="J8625" t="str">
        <f t="shared" si="1072"/>
        <v>yes</v>
      </c>
      <c r="K8625">
        <f t="shared" si="1073"/>
        <v>0</v>
      </c>
      <c r="L8625">
        <f t="shared" si="1074"/>
        <v>0</v>
      </c>
      <c r="M8625">
        <f t="shared" si="1075"/>
        <v>0</v>
      </c>
      <c r="N8625">
        <f t="shared" si="1076"/>
        <v>-4.9863532693831756</v>
      </c>
      <c r="O8625">
        <f t="shared" si="1077"/>
        <v>6.8305282254162358E-3</v>
      </c>
      <c r="P8625">
        <f t="shared" si="1078"/>
        <v>6.7841886334687792E-3</v>
      </c>
      <c r="Q8625">
        <f t="shared" si="1079"/>
        <v>-6.8073058548944205E-3</v>
      </c>
    </row>
    <row r="8626" spans="1:17" x14ac:dyDescent="0.25">
      <c r="A8626">
        <v>8615</v>
      </c>
      <c r="B8626" t="s">
        <v>8740</v>
      </c>
      <c r="C8626" s="8">
        <v>2</v>
      </c>
      <c r="E8626" t="s">
        <v>57</v>
      </c>
      <c r="F8626" t="s">
        <v>74</v>
      </c>
      <c r="G8626">
        <v>12510.94</v>
      </c>
      <c r="H8626" s="5">
        <v>730</v>
      </c>
      <c r="I8626" s="5">
        <v>9000</v>
      </c>
      <c r="J8626" t="str">
        <f t="shared" si="1072"/>
        <v>yes</v>
      </c>
      <c r="K8626">
        <f t="shared" si="1073"/>
        <v>0</v>
      </c>
      <c r="L8626">
        <f t="shared" si="1074"/>
        <v>0</v>
      </c>
      <c r="M8626">
        <f t="shared" si="1075"/>
        <v>0</v>
      </c>
      <c r="N8626">
        <f t="shared" si="1076"/>
        <v>-4.9863532693831756</v>
      </c>
      <c r="O8626">
        <f t="shared" si="1077"/>
        <v>6.8305282254162358E-3</v>
      </c>
      <c r="P8626">
        <f t="shared" si="1078"/>
        <v>6.7841886334687792E-3</v>
      </c>
      <c r="Q8626">
        <f t="shared" si="1079"/>
        <v>-6.8073058548944205E-3</v>
      </c>
    </row>
    <row r="8627" spans="1:17" x14ac:dyDescent="0.25">
      <c r="A8627">
        <v>8616</v>
      </c>
      <c r="B8627" t="s">
        <v>8741</v>
      </c>
      <c r="C8627" s="8">
        <v>2</v>
      </c>
      <c r="E8627" t="s">
        <v>57</v>
      </c>
      <c r="F8627" t="s">
        <v>74</v>
      </c>
      <c r="G8627">
        <v>0</v>
      </c>
      <c r="H8627" s="5">
        <v>730</v>
      </c>
      <c r="I8627" s="5">
        <v>9000</v>
      </c>
      <c r="J8627" t="str">
        <f t="shared" si="1072"/>
        <v>no</v>
      </c>
      <c r="K8627">
        <f t="shared" si="1073"/>
        <v>0</v>
      </c>
      <c r="L8627">
        <f t="shared" si="1074"/>
        <v>0</v>
      </c>
      <c r="M8627">
        <f t="shared" si="1075"/>
        <v>0</v>
      </c>
      <c r="N8627">
        <f t="shared" si="1076"/>
        <v>-4.9863532693831756</v>
      </c>
      <c r="O8627">
        <f t="shared" si="1077"/>
        <v>6.8305282254162358E-3</v>
      </c>
      <c r="P8627">
        <f t="shared" si="1078"/>
        <v>6.7841886334687792E-3</v>
      </c>
      <c r="Q8627">
        <f t="shared" si="1079"/>
        <v>-6.8073058548944205E-3</v>
      </c>
    </row>
    <row r="8628" spans="1:17" x14ac:dyDescent="0.25">
      <c r="A8628">
        <v>8617</v>
      </c>
      <c r="B8628" t="s">
        <v>8742</v>
      </c>
      <c r="C8628" s="8">
        <v>2</v>
      </c>
      <c r="E8628" t="s">
        <v>57</v>
      </c>
      <c r="F8628" t="s">
        <v>74</v>
      </c>
      <c r="G8628">
        <v>1363.87</v>
      </c>
      <c r="H8628" s="5">
        <v>730</v>
      </c>
      <c r="I8628" s="5">
        <v>9000</v>
      </c>
      <c r="J8628" t="str">
        <f t="shared" si="1072"/>
        <v>yes</v>
      </c>
      <c r="K8628">
        <f t="shared" si="1073"/>
        <v>0</v>
      </c>
      <c r="L8628">
        <f t="shared" si="1074"/>
        <v>0</v>
      </c>
      <c r="M8628">
        <f t="shared" si="1075"/>
        <v>0</v>
      </c>
      <c r="N8628">
        <f t="shared" si="1076"/>
        <v>-4.9863532693831756</v>
      </c>
      <c r="O8628">
        <f t="shared" si="1077"/>
        <v>6.8305282254162358E-3</v>
      </c>
      <c r="P8628">
        <f t="shared" si="1078"/>
        <v>6.7841886334687792E-3</v>
      </c>
      <c r="Q8628">
        <f t="shared" si="1079"/>
        <v>-6.8073058548944205E-3</v>
      </c>
    </row>
    <row r="8629" spans="1:17" x14ac:dyDescent="0.25">
      <c r="A8629">
        <v>8618</v>
      </c>
      <c r="B8629" t="s">
        <v>8743</v>
      </c>
      <c r="C8629" s="8">
        <v>60000</v>
      </c>
      <c r="E8629" t="s">
        <v>22</v>
      </c>
      <c r="F8629" t="s">
        <v>29</v>
      </c>
      <c r="G8629">
        <v>1140.47</v>
      </c>
      <c r="H8629" s="5">
        <v>250</v>
      </c>
      <c r="I8629" s="5">
        <v>2000</v>
      </c>
      <c r="J8629" t="str">
        <f t="shared" si="1072"/>
        <v>no</v>
      </c>
      <c r="K8629">
        <f t="shared" si="1073"/>
        <v>0</v>
      </c>
      <c r="L8629">
        <f t="shared" si="1074"/>
        <v>1</v>
      </c>
      <c r="M8629">
        <f t="shared" si="1075"/>
        <v>0</v>
      </c>
      <c r="N8629">
        <f t="shared" si="1076"/>
        <v>-5.1835160716125275</v>
      </c>
      <c r="O8629">
        <f t="shared" si="1077"/>
        <v>5.6082526889228339E-3</v>
      </c>
      <c r="P8629">
        <f t="shared" si="1078"/>
        <v>5.5769756005151884E-3</v>
      </c>
      <c r="Q8629">
        <f t="shared" si="1079"/>
        <v>-5.5925849914535272E-3</v>
      </c>
    </row>
    <row r="8630" spans="1:17" x14ac:dyDescent="0.25">
      <c r="A8630">
        <v>8619</v>
      </c>
      <c r="B8630" t="s">
        <v>8744</v>
      </c>
      <c r="C8630" s="8">
        <v>25000</v>
      </c>
      <c r="E8630" t="s">
        <v>40</v>
      </c>
      <c r="F8630" t="s">
        <v>73</v>
      </c>
      <c r="G8630">
        <v>1857.74</v>
      </c>
      <c r="H8630" s="5">
        <v>200</v>
      </c>
      <c r="I8630" s="5">
        <v>9000</v>
      </c>
      <c r="J8630" t="str">
        <f t="shared" si="1072"/>
        <v>no</v>
      </c>
      <c r="K8630">
        <f t="shared" si="1073"/>
        <v>0</v>
      </c>
      <c r="L8630">
        <f t="shared" si="1074"/>
        <v>0</v>
      </c>
      <c r="M8630">
        <f t="shared" si="1075"/>
        <v>0</v>
      </c>
      <c r="N8630">
        <f t="shared" si="1076"/>
        <v>-5.0619861039084881</v>
      </c>
      <c r="O8630">
        <f t="shared" si="1077"/>
        <v>6.3329690794522234E-3</v>
      </c>
      <c r="P8630">
        <f t="shared" si="1078"/>
        <v>6.2931149768901407E-3</v>
      </c>
      <c r="Q8630">
        <f t="shared" si="1079"/>
        <v>-6.3130000950679839E-3</v>
      </c>
    </row>
    <row r="8631" spans="1:17" x14ac:dyDescent="0.25">
      <c r="A8631">
        <v>8620</v>
      </c>
      <c r="B8631" t="s">
        <v>8745</v>
      </c>
      <c r="C8631" s="8">
        <v>25000</v>
      </c>
      <c r="E8631" t="s">
        <v>40</v>
      </c>
      <c r="F8631" t="s">
        <v>29</v>
      </c>
      <c r="G8631">
        <v>1008.81</v>
      </c>
      <c r="H8631" s="5">
        <v>300</v>
      </c>
      <c r="I8631" s="5">
        <v>9000</v>
      </c>
      <c r="J8631" t="str">
        <f t="shared" si="1072"/>
        <v>no</v>
      </c>
      <c r="K8631">
        <f t="shared" si="1073"/>
        <v>0</v>
      </c>
      <c r="L8631">
        <f t="shared" si="1074"/>
        <v>1</v>
      </c>
      <c r="M8631">
        <f t="shared" si="1075"/>
        <v>0</v>
      </c>
      <c r="N8631">
        <f t="shared" si="1076"/>
        <v>-5.0774424782121441</v>
      </c>
      <c r="O8631">
        <f t="shared" si="1077"/>
        <v>6.23583692807856E-3</v>
      </c>
      <c r="P8631">
        <f t="shared" si="1078"/>
        <v>6.1971922478092686E-3</v>
      </c>
      <c r="Q8631">
        <f t="shared" si="1079"/>
        <v>-6.216474549050232E-3</v>
      </c>
    </row>
    <row r="8632" spans="1:17" x14ac:dyDescent="0.25">
      <c r="A8632">
        <v>8621</v>
      </c>
      <c r="B8632" t="s">
        <v>8746</v>
      </c>
      <c r="C8632" s="8">
        <v>2</v>
      </c>
      <c r="E8632" t="s">
        <v>57</v>
      </c>
      <c r="F8632" t="s">
        <v>74</v>
      </c>
      <c r="G8632">
        <v>1622.82</v>
      </c>
      <c r="H8632" s="5">
        <v>730</v>
      </c>
      <c r="I8632" s="5">
        <v>9000</v>
      </c>
      <c r="J8632" t="str">
        <f t="shared" si="1072"/>
        <v>yes</v>
      </c>
      <c r="K8632">
        <f t="shared" si="1073"/>
        <v>0</v>
      </c>
      <c r="L8632">
        <f t="shared" si="1074"/>
        <v>0</v>
      </c>
      <c r="M8632">
        <f t="shared" si="1075"/>
        <v>0</v>
      </c>
      <c r="N8632">
        <f t="shared" si="1076"/>
        <v>-4.9863532693831756</v>
      </c>
      <c r="O8632">
        <f t="shared" si="1077"/>
        <v>6.8305282254162358E-3</v>
      </c>
      <c r="P8632">
        <f t="shared" si="1078"/>
        <v>6.7841886334687792E-3</v>
      </c>
      <c r="Q8632">
        <f t="shared" si="1079"/>
        <v>-6.8073058548944205E-3</v>
      </c>
    </row>
    <row r="8633" spans="1:17" x14ac:dyDescent="0.25">
      <c r="A8633">
        <v>8622</v>
      </c>
      <c r="B8633" t="s">
        <v>8747</v>
      </c>
      <c r="C8633" s="8">
        <v>250000</v>
      </c>
      <c r="E8633" t="s">
        <v>22</v>
      </c>
      <c r="F8633" t="s">
        <v>29</v>
      </c>
      <c r="G8633">
        <v>33339.620000000003</v>
      </c>
      <c r="H8633" s="5">
        <v>250</v>
      </c>
      <c r="I8633" s="5">
        <v>2000</v>
      </c>
      <c r="J8633" t="str">
        <f t="shared" si="1072"/>
        <v>no</v>
      </c>
      <c r="K8633">
        <f t="shared" si="1073"/>
        <v>0</v>
      </c>
      <c r="L8633">
        <f t="shared" si="1074"/>
        <v>1</v>
      </c>
      <c r="M8633">
        <f t="shared" si="1075"/>
        <v>0</v>
      </c>
      <c r="N8633">
        <f t="shared" si="1076"/>
        <v>-5.7583716024473652</v>
      </c>
      <c r="O8633">
        <f t="shared" si="1077"/>
        <v>3.1562470409956722E-3</v>
      </c>
      <c r="P8633">
        <f t="shared" si="1078"/>
        <v>3.1463164888875851E-3</v>
      </c>
      <c r="Q8633">
        <f t="shared" si="1079"/>
        <v>-3.151276549290742E-3</v>
      </c>
    </row>
    <row r="8634" spans="1:17" x14ac:dyDescent="0.25">
      <c r="A8634">
        <v>8623</v>
      </c>
      <c r="B8634" t="s">
        <v>8748</v>
      </c>
      <c r="C8634" s="8">
        <v>200000</v>
      </c>
      <c r="E8634" t="s">
        <v>22</v>
      </c>
      <c r="F8634" t="s">
        <v>29</v>
      </c>
      <c r="G8634">
        <v>69034.97</v>
      </c>
      <c r="H8634" s="5">
        <v>300</v>
      </c>
      <c r="I8634" s="5">
        <v>2000</v>
      </c>
      <c r="J8634" t="str">
        <f t="shared" si="1072"/>
        <v>no</v>
      </c>
      <c r="K8634">
        <f t="shared" si="1073"/>
        <v>0</v>
      </c>
      <c r="L8634">
        <f t="shared" si="1074"/>
        <v>1</v>
      </c>
      <c r="M8634">
        <f t="shared" si="1075"/>
        <v>0</v>
      </c>
      <c r="N8634">
        <f t="shared" si="1076"/>
        <v>-5.6070938311750398</v>
      </c>
      <c r="O8634">
        <f t="shared" si="1077"/>
        <v>3.6717245187135035E-3</v>
      </c>
      <c r="P8634">
        <f t="shared" si="1078"/>
        <v>3.6582922772624587E-3</v>
      </c>
      <c r="Q8634">
        <f t="shared" si="1079"/>
        <v>-3.6650001931303865E-3</v>
      </c>
    </row>
    <row r="8635" spans="1:17" x14ac:dyDescent="0.25">
      <c r="A8635">
        <v>8624</v>
      </c>
      <c r="B8635" t="s">
        <v>8749</v>
      </c>
      <c r="C8635" s="8">
        <v>200000</v>
      </c>
      <c r="E8635" t="s">
        <v>22</v>
      </c>
      <c r="F8635" t="s">
        <v>29</v>
      </c>
      <c r="G8635">
        <v>22449.21</v>
      </c>
      <c r="H8635" s="5">
        <v>250</v>
      </c>
      <c r="I8635" s="5">
        <v>2000</v>
      </c>
      <c r="J8635" t="str">
        <f t="shared" si="1072"/>
        <v>no</v>
      </c>
      <c r="K8635">
        <f t="shared" si="1073"/>
        <v>0</v>
      </c>
      <c r="L8635">
        <f t="shared" si="1074"/>
        <v>1</v>
      </c>
      <c r="M8635">
        <f t="shared" si="1075"/>
        <v>0</v>
      </c>
      <c r="N8635">
        <f t="shared" si="1076"/>
        <v>-5.6070938311750398</v>
      </c>
      <c r="O8635">
        <f t="shared" si="1077"/>
        <v>3.6717245187135035E-3</v>
      </c>
      <c r="P8635">
        <f t="shared" si="1078"/>
        <v>3.6582922772624587E-3</v>
      </c>
      <c r="Q8635">
        <f t="shared" si="1079"/>
        <v>-3.6650001931303865E-3</v>
      </c>
    </row>
    <row r="8636" spans="1:17" x14ac:dyDescent="0.25">
      <c r="A8636">
        <v>8625</v>
      </c>
      <c r="B8636" t="s">
        <v>8750</v>
      </c>
      <c r="C8636" s="8">
        <v>25000</v>
      </c>
      <c r="E8636" t="s">
        <v>40</v>
      </c>
      <c r="F8636" t="s">
        <v>73</v>
      </c>
      <c r="G8636">
        <v>1368.23</v>
      </c>
      <c r="H8636" s="5">
        <v>250</v>
      </c>
      <c r="I8636" s="5">
        <v>9000</v>
      </c>
      <c r="J8636" t="str">
        <f t="shared" si="1072"/>
        <v>no</v>
      </c>
      <c r="K8636">
        <f t="shared" si="1073"/>
        <v>0</v>
      </c>
      <c r="L8636">
        <f t="shared" si="1074"/>
        <v>0</v>
      </c>
      <c r="M8636">
        <f t="shared" si="1075"/>
        <v>0</v>
      </c>
      <c r="N8636">
        <f t="shared" si="1076"/>
        <v>-5.0619861039084881</v>
      </c>
      <c r="O8636">
        <f t="shared" si="1077"/>
        <v>6.3329690794522234E-3</v>
      </c>
      <c r="P8636">
        <f t="shared" si="1078"/>
        <v>6.2931149768901407E-3</v>
      </c>
      <c r="Q8636">
        <f t="shared" si="1079"/>
        <v>-6.3130000950679839E-3</v>
      </c>
    </row>
    <row r="8637" spans="1:17" x14ac:dyDescent="0.25">
      <c r="A8637">
        <v>8626</v>
      </c>
      <c r="B8637" t="s">
        <v>8751</v>
      </c>
      <c r="C8637" s="8">
        <v>135000</v>
      </c>
      <c r="E8637" t="s">
        <v>22</v>
      </c>
      <c r="F8637" t="s">
        <v>29</v>
      </c>
      <c r="G8637">
        <v>25149.98</v>
      </c>
      <c r="H8637" s="5">
        <v>250</v>
      </c>
      <c r="I8637" s="5">
        <v>2000</v>
      </c>
      <c r="J8637" t="str">
        <f t="shared" si="1072"/>
        <v>no</v>
      </c>
      <c r="K8637">
        <f t="shared" si="1073"/>
        <v>0</v>
      </c>
      <c r="L8637">
        <f t="shared" si="1074"/>
        <v>1</v>
      </c>
      <c r="M8637">
        <f t="shared" si="1075"/>
        <v>0</v>
      </c>
      <c r="N8637">
        <f t="shared" si="1076"/>
        <v>-5.4104327285210161</v>
      </c>
      <c r="O8637">
        <f t="shared" si="1077"/>
        <v>4.4697056236989744E-3</v>
      </c>
      <c r="P8637">
        <f t="shared" si="1078"/>
        <v>4.4498162549597535E-3</v>
      </c>
      <c r="Q8637">
        <f t="shared" si="1079"/>
        <v>-4.4597461557498866E-3</v>
      </c>
    </row>
    <row r="8638" spans="1:17" x14ac:dyDescent="0.25">
      <c r="A8638">
        <v>8627</v>
      </c>
      <c r="B8638" t="s">
        <v>8752</v>
      </c>
      <c r="C8638" s="8">
        <v>225000</v>
      </c>
      <c r="E8638" t="s">
        <v>35</v>
      </c>
      <c r="F8638" t="s">
        <v>29</v>
      </c>
      <c r="G8638">
        <v>144792.18</v>
      </c>
      <c r="H8638" s="5">
        <v>200</v>
      </c>
      <c r="I8638" s="5">
        <v>2000</v>
      </c>
      <c r="J8638" t="str">
        <f t="shared" si="1072"/>
        <v>no</v>
      </c>
      <c r="K8638">
        <f t="shared" si="1073"/>
        <v>0</v>
      </c>
      <c r="L8638">
        <f t="shared" si="1074"/>
        <v>1</v>
      </c>
      <c r="M8638">
        <f t="shared" si="1075"/>
        <v>0</v>
      </c>
      <c r="N8638">
        <f t="shared" si="1076"/>
        <v>-5.6827327168112021</v>
      </c>
      <c r="O8638">
        <f t="shared" si="1077"/>
        <v>3.4042428890343245E-3</v>
      </c>
      <c r="P8638">
        <f t="shared" si="1078"/>
        <v>3.3926933368676184E-3</v>
      </c>
      <c r="Q8638">
        <f t="shared" si="1079"/>
        <v>-3.3984615711686512E-3</v>
      </c>
    </row>
    <row r="8639" spans="1:17" x14ac:dyDescent="0.25">
      <c r="A8639">
        <v>8628</v>
      </c>
      <c r="B8639" t="s">
        <v>8753</v>
      </c>
      <c r="C8639" s="8">
        <v>25000</v>
      </c>
      <c r="E8639" t="s">
        <v>22</v>
      </c>
      <c r="F8639" t="s">
        <v>73</v>
      </c>
      <c r="G8639">
        <v>1894.53</v>
      </c>
      <c r="H8639" s="5">
        <v>200</v>
      </c>
      <c r="I8639" s="5">
        <v>9000</v>
      </c>
      <c r="J8639" t="str">
        <f t="shared" si="1072"/>
        <v>no</v>
      </c>
      <c r="K8639">
        <f t="shared" si="1073"/>
        <v>0</v>
      </c>
      <c r="L8639">
        <f t="shared" si="1074"/>
        <v>0</v>
      </c>
      <c r="M8639">
        <f t="shared" si="1075"/>
        <v>0</v>
      </c>
      <c r="N8639">
        <f t="shared" si="1076"/>
        <v>-5.0619861039084881</v>
      </c>
      <c r="O8639">
        <f t="shared" si="1077"/>
        <v>6.3329690794522234E-3</v>
      </c>
      <c r="P8639">
        <f t="shared" si="1078"/>
        <v>6.2931149768901407E-3</v>
      </c>
      <c r="Q8639">
        <f t="shared" si="1079"/>
        <v>-6.3130000950679839E-3</v>
      </c>
    </row>
    <row r="8640" spans="1:17" x14ac:dyDescent="0.25">
      <c r="A8640">
        <v>8629</v>
      </c>
      <c r="B8640" t="s">
        <v>8754</v>
      </c>
      <c r="C8640" s="8">
        <v>25000</v>
      </c>
      <c r="E8640" t="s">
        <v>40</v>
      </c>
      <c r="F8640" t="s">
        <v>29</v>
      </c>
      <c r="G8640">
        <v>244.1</v>
      </c>
      <c r="H8640" s="5">
        <v>250</v>
      </c>
      <c r="I8640" s="5">
        <v>9000</v>
      </c>
      <c r="J8640" t="str">
        <f t="shared" si="1072"/>
        <v>no</v>
      </c>
      <c r="K8640">
        <f t="shared" si="1073"/>
        <v>0</v>
      </c>
      <c r="L8640">
        <f t="shared" si="1074"/>
        <v>1</v>
      </c>
      <c r="M8640">
        <f t="shared" si="1075"/>
        <v>0</v>
      </c>
      <c r="N8640">
        <f t="shared" si="1076"/>
        <v>-5.0774424782121441</v>
      </c>
      <c r="O8640">
        <f t="shared" si="1077"/>
        <v>6.23583692807856E-3</v>
      </c>
      <c r="P8640">
        <f t="shared" si="1078"/>
        <v>6.1971922478092686E-3</v>
      </c>
      <c r="Q8640">
        <f t="shared" si="1079"/>
        <v>-6.216474549050232E-3</v>
      </c>
    </row>
    <row r="8641" spans="1:17" x14ac:dyDescent="0.25">
      <c r="A8641">
        <v>8630</v>
      </c>
      <c r="B8641" t="s">
        <v>8755</v>
      </c>
      <c r="C8641" s="8">
        <v>5000000</v>
      </c>
      <c r="E8641" t="s">
        <v>22</v>
      </c>
      <c r="F8641" t="s">
        <v>39</v>
      </c>
      <c r="G8641">
        <v>944426.81999999983</v>
      </c>
      <c r="H8641" s="5">
        <v>250</v>
      </c>
      <c r="I8641" s="5">
        <v>7000</v>
      </c>
      <c r="J8641" t="str">
        <f t="shared" si="1072"/>
        <v>no</v>
      </c>
      <c r="K8641">
        <f t="shared" si="1073"/>
        <v>0</v>
      </c>
      <c r="L8641">
        <f t="shared" si="1074"/>
        <v>0</v>
      </c>
      <c r="M8641">
        <f t="shared" si="1075"/>
        <v>0</v>
      </c>
      <c r="N8641">
        <f t="shared" si="1076"/>
        <v>-20.114175532221982</v>
      </c>
      <c r="O8641">
        <f t="shared" si="1077"/>
        <v>1.8387579283226457E-9</v>
      </c>
      <c r="P8641">
        <f t="shared" si="1078"/>
        <v>1.8387579249416148E-9</v>
      </c>
      <c r="Q8641">
        <f t="shared" si="1079"/>
        <v>-1.838757925390545E-9</v>
      </c>
    </row>
    <row r="8642" spans="1:17" x14ac:dyDescent="0.25">
      <c r="A8642">
        <v>8631</v>
      </c>
      <c r="B8642" t="s">
        <v>8756</v>
      </c>
      <c r="C8642" s="8">
        <v>25000</v>
      </c>
      <c r="E8642" t="s">
        <v>24</v>
      </c>
      <c r="F8642" t="s">
        <v>20</v>
      </c>
      <c r="G8642">
        <v>109.01</v>
      </c>
      <c r="H8642" s="5">
        <v>250</v>
      </c>
      <c r="I8642" s="5">
        <v>9000</v>
      </c>
      <c r="J8642" t="str">
        <f t="shared" si="1072"/>
        <v>no</v>
      </c>
      <c r="K8642">
        <f t="shared" si="1073"/>
        <v>0</v>
      </c>
      <c r="L8642">
        <f t="shared" si="1074"/>
        <v>0</v>
      </c>
      <c r="M8642">
        <f t="shared" si="1075"/>
        <v>0</v>
      </c>
      <c r="N8642">
        <f t="shared" si="1076"/>
        <v>-5.0619861039084881</v>
      </c>
      <c r="O8642">
        <f t="shared" si="1077"/>
        <v>6.3329690794522234E-3</v>
      </c>
      <c r="P8642">
        <f t="shared" si="1078"/>
        <v>6.2931149768901407E-3</v>
      </c>
      <c r="Q8642">
        <f t="shared" si="1079"/>
        <v>-6.3130000950679839E-3</v>
      </c>
    </row>
    <row r="8643" spans="1:17" x14ac:dyDescent="0.25">
      <c r="A8643">
        <v>8632</v>
      </c>
      <c r="B8643" t="s">
        <v>8757</v>
      </c>
      <c r="C8643" s="8">
        <v>175000</v>
      </c>
      <c r="E8643" t="s">
        <v>31</v>
      </c>
      <c r="F8643" t="s">
        <v>29</v>
      </c>
      <c r="G8643">
        <v>15157.05</v>
      </c>
      <c r="H8643" s="5">
        <v>250</v>
      </c>
      <c r="I8643" s="5">
        <v>2000</v>
      </c>
      <c r="J8643" t="str">
        <f t="shared" si="1072"/>
        <v>no</v>
      </c>
      <c r="K8643">
        <f t="shared" si="1073"/>
        <v>0</v>
      </c>
      <c r="L8643">
        <f t="shared" si="1074"/>
        <v>1</v>
      </c>
      <c r="M8643">
        <f t="shared" si="1075"/>
        <v>0</v>
      </c>
      <c r="N8643">
        <f t="shared" si="1076"/>
        <v>-5.5314549455388766</v>
      </c>
      <c r="O8643">
        <f t="shared" si="1077"/>
        <v>3.9602229866583377E-3</v>
      </c>
      <c r="P8643">
        <f t="shared" si="1078"/>
        <v>3.9446014851835069E-3</v>
      </c>
      <c r="Q8643">
        <f t="shared" si="1079"/>
        <v>-3.9524019455174668E-3</v>
      </c>
    </row>
    <row r="8644" spans="1:17" x14ac:dyDescent="0.25">
      <c r="A8644">
        <v>8633</v>
      </c>
      <c r="B8644" t="s">
        <v>8758</v>
      </c>
      <c r="C8644" s="8">
        <v>2</v>
      </c>
      <c r="E8644" t="s">
        <v>34</v>
      </c>
      <c r="F8644" t="s">
        <v>30</v>
      </c>
      <c r="G8644">
        <v>38739.21</v>
      </c>
      <c r="H8644" s="5">
        <v>350</v>
      </c>
      <c r="I8644" s="5">
        <v>2000</v>
      </c>
      <c r="J8644" t="str">
        <f t="shared" si="1072"/>
        <v>yes</v>
      </c>
      <c r="K8644">
        <f t="shared" si="1073"/>
        <v>0</v>
      </c>
      <c r="L8644">
        <f t="shared" si="1074"/>
        <v>0</v>
      </c>
      <c r="M8644">
        <f t="shared" si="1075"/>
        <v>1</v>
      </c>
      <c r="N8644">
        <f t="shared" si="1076"/>
        <v>-2.4455691981463676</v>
      </c>
      <c r="O8644">
        <f t="shared" si="1077"/>
        <v>8.6676784592887995E-2</v>
      </c>
      <c r="P8644">
        <f t="shared" si="1078"/>
        <v>7.976316952916275E-2</v>
      </c>
      <c r="Q8644">
        <f t="shared" si="1079"/>
        <v>-8.3124217642210008E-2</v>
      </c>
    </row>
    <row r="8645" spans="1:17" x14ac:dyDescent="0.25">
      <c r="A8645">
        <v>8634</v>
      </c>
      <c r="B8645" t="s">
        <v>8759</v>
      </c>
      <c r="C8645" s="8">
        <v>250000</v>
      </c>
      <c r="E8645" t="s">
        <v>31</v>
      </c>
      <c r="F8645" t="s">
        <v>29</v>
      </c>
      <c r="G8645">
        <v>175856.73</v>
      </c>
      <c r="H8645" s="5">
        <v>350</v>
      </c>
      <c r="I8645" s="5">
        <v>2000</v>
      </c>
      <c r="J8645" t="str">
        <f t="shared" si="1072"/>
        <v>no</v>
      </c>
      <c r="K8645">
        <f t="shared" si="1073"/>
        <v>0</v>
      </c>
      <c r="L8645">
        <f t="shared" si="1074"/>
        <v>1</v>
      </c>
      <c r="M8645">
        <f t="shared" si="1075"/>
        <v>0</v>
      </c>
      <c r="N8645">
        <f t="shared" si="1076"/>
        <v>-5.7583716024473652</v>
      </c>
      <c r="O8645">
        <f t="shared" si="1077"/>
        <v>3.1562470409956722E-3</v>
      </c>
      <c r="P8645">
        <f t="shared" si="1078"/>
        <v>3.1463164888875851E-3</v>
      </c>
      <c r="Q8645">
        <f t="shared" si="1079"/>
        <v>-3.151276549290742E-3</v>
      </c>
    </row>
    <row r="8646" spans="1:17" x14ac:dyDescent="0.25">
      <c r="A8646">
        <v>8635</v>
      </c>
      <c r="B8646" t="s">
        <v>8760</v>
      </c>
      <c r="C8646" s="8">
        <v>25000</v>
      </c>
      <c r="E8646" t="s">
        <v>22</v>
      </c>
      <c r="F8646" t="s">
        <v>29</v>
      </c>
      <c r="G8646">
        <v>2886.89</v>
      </c>
      <c r="H8646" s="5">
        <v>250</v>
      </c>
      <c r="I8646" s="5">
        <v>9000</v>
      </c>
      <c r="J8646" t="str">
        <f t="shared" si="1072"/>
        <v>no</v>
      </c>
      <c r="K8646">
        <f t="shared" si="1073"/>
        <v>0</v>
      </c>
      <c r="L8646">
        <f t="shared" si="1074"/>
        <v>1</v>
      </c>
      <c r="M8646">
        <f t="shared" si="1075"/>
        <v>0</v>
      </c>
      <c r="N8646">
        <f t="shared" si="1076"/>
        <v>-5.0774424782121441</v>
      </c>
      <c r="O8646">
        <f t="shared" si="1077"/>
        <v>6.23583692807856E-3</v>
      </c>
      <c r="P8646">
        <f t="shared" si="1078"/>
        <v>6.1971922478092686E-3</v>
      </c>
      <c r="Q8646">
        <f t="shared" si="1079"/>
        <v>-6.216474549050232E-3</v>
      </c>
    </row>
    <row r="8647" spans="1:17" x14ac:dyDescent="0.25">
      <c r="A8647">
        <v>8636</v>
      </c>
      <c r="B8647" t="s">
        <v>8761</v>
      </c>
      <c r="C8647" s="8">
        <v>2</v>
      </c>
      <c r="E8647" t="s">
        <v>57</v>
      </c>
      <c r="F8647" t="s">
        <v>74</v>
      </c>
      <c r="G8647">
        <v>680.54</v>
      </c>
      <c r="H8647" s="5">
        <v>730</v>
      </c>
      <c r="I8647" s="5">
        <v>9000</v>
      </c>
      <c r="J8647" t="str">
        <f t="shared" si="1072"/>
        <v>yes</v>
      </c>
      <c r="K8647">
        <f t="shared" si="1073"/>
        <v>0</v>
      </c>
      <c r="L8647">
        <f t="shared" si="1074"/>
        <v>0</v>
      </c>
      <c r="M8647">
        <f t="shared" si="1075"/>
        <v>0</v>
      </c>
      <c r="N8647">
        <f t="shared" si="1076"/>
        <v>-4.9863532693831756</v>
      </c>
      <c r="O8647">
        <f t="shared" si="1077"/>
        <v>6.8305282254162358E-3</v>
      </c>
      <c r="P8647">
        <f t="shared" si="1078"/>
        <v>6.7841886334687792E-3</v>
      </c>
      <c r="Q8647">
        <f t="shared" si="1079"/>
        <v>-6.8073058548944205E-3</v>
      </c>
    </row>
    <row r="8648" spans="1:17" x14ac:dyDescent="0.25">
      <c r="A8648">
        <v>8637</v>
      </c>
      <c r="B8648" t="s">
        <v>8762</v>
      </c>
      <c r="C8648" s="8">
        <v>25000</v>
      </c>
      <c r="E8648" t="s">
        <v>22</v>
      </c>
      <c r="F8648" t="s">
        <v>29</v>
      </c>
      <c r="G8648">
        <v>158.9</v>
      </c>
      <c r="H8648" s="5">
        <v>200</v>
      </c>
      <c r="I8648" s="5">
        <v>9000</v>
      </c>
      <c r="J8648" t="str">
        <f t="shared" si="1072"/>
        <v>no</v>
      </c>
      <c r="K8648">
        <f t="shared" si="1073"/>
        <v>0</v>
      </c>
      <c r="L8648">
        <f t="shared" si="1074"/>
        <v>1</v>
      </c>
      <c r="M8648">
        <f t="shared" si="1075"/>
        <v>0</v>
      </c>
      <c r="N8648">
        <f t="shared" si="1076"/>
        <v>-5.0774424782121441</v>
      </c>
      <c r="O8648">
        <f t="shared" si="1077"/>
        <v>6.23583692807856E-3</v>
      </c>
      <c r="P8648">
        <f t="shared" si="1078"/>
        <v>6.1971922478092686E-3</v>
      </c>
      <c r="Q8648">
        <f t="shared" si="1079"/>
        <v>-6.216474549050232E-3</v>
      </c>
    </row>
    <row r="8649" spans="1:17" x14ac:dyDescent="0.25">
      <c r="A8649">
        <v>8638</v>
      </c>
      <c r="B8649" t="s">
        <v>8763</v>
      </c>
      <c r="C8649" s="8">
        <v>2</v>
      </c>
      <c r="E8649" t="s">
        <v>57</v>
      </c>
      <c r="F8649" t="s">
        <v>74</v>
      </c>
      <c r="G8649">
        <v>554.66</v>
      </c>
      <c r="H8649" s="5">
        <v>730</v>
      </c>
      <c r="I8649" s="5">
        <v>9000</v>
      </c>
      <c r="J8649" t="str">
        <f t="shared" si="1072"/>
        <v>yes</v>
      </c>
      <c r="K8649">
        <f t="shared" si="1073"/>
        <v>0</v>
      </c>
      <c r="L8649">
        <f t="shared" si="1074"/>
        <v>0</v>
      </c>
      <c r="M8649">
        <f t="shared" si="1075"/>
        <v>0</v>
      </c>
      <c r="N8649">
        <f t="shared" si="1076"/>
        <v>-4.9863532693831756</v>
      </c>
      <c r="O8649">
        <f t="shared" si="1077"/>
        <v>6.8305282254162358E-3</v>
      </c>
      <c r="P8649">
        <f t="shared" si="1078"/>
        <v>6.7841886334687792E-3</v>
      </c>
      <c r="Q8649">
        <f t="shared" si="1079"/>
        <v>-6.8073058548944205E-3</v>
      </c>
    </row>
    <row r="8650" spans="1:17" x14ac:dyDescent="0.25">
      <c r="A8650">
        <v>8639</v>
      </c>
      <c r="B8650" t="s">
        <v>8764</v>
      </c>
      <c r="C8650" s="8">
        <v>2</v>
      </c>
      <c r="E8650" t="s">
        <v>57</v>
      </c>
      <c r="F8650" t="s">
        <v>74</v>
      </c>
      <c r="G8650">
        <v>2851.46</v>
      </c>
      <c r="H8650" s="5">
        <v>730</v>
      </c>
      <c r="I8650" s="5">
        <v>9000</v>
      </c>
      <c r="J8650" t="str">
        <f t="shared" si="1072"/>
        <v>yes</v>
      </c>
      <c r="K8650">
        <f t="shared" si="1073"/>
        <v>0</v>
      </c>
      <c r="L8650">
        <f t="shared" si="1074"/>
        <v>0</v>
      </c>
      <c r="M8650">
        <f t="shared" si="1075"/>
        <v>0</v>
      </c>
      <c r="N8650">
        <f t="shared" si="1076"/>
        <v>-4.9863532693831756</v>
      </c>
      <c r="O8650">
        <f t="shared" si="1077"/>
        <v>6.8305282254162358E-3</v>
      </c>
      <c r="P8650">
        <f t="shared" si="1078"/>
        <v>6.7841886334687792E-3</v>
      </c>
      <c r="Q8650">
        <f t="shared" si="1079"/>
        <v>-6.8073058548944205E-3</v>
      </c>
    </row>
    <row r="8651" spans="1:17" x14ac:dyDescent="0.25">
      <c r="A8651">
        <v>8640</v>
      </c>
      <c r="B8651" t="s">
        <v>8765</v>
      </c>
      <c r="C8651" s="8">
        <v>25000</v>
      </c>
      <c r="E8651" t="s">
        <v>22</v>
      </c>
      <c r="F8651" t="s">
        <v>29</v>
      </c>
      <c r="G8651">
        <v>3861.35</v>
      </c>
      <c r="H8651" s="5">
        <v>200</v>
      </c>
      <c r="I8651" s="5">
        <v>9000</v>
      </c>
      <c r="J8651" t="str">
        <f t="shared" si="1072"/>
        <v>no</v>
      </c>
      <c r="K8651">
        <f t="shared" si="1073"/>
        <v>0</v>
      </c>
      <c r="L8651">
        <f t="shared" si="1074"/>
        <v>1</v>
      </c>
      <c r="M8651">
        <f t="shared" si="1075"/>
        <v>0</v>
      </c>
      <c r="N8651">
        <f t="shared" si="1076"/>
        <v>-5.0774424782121441</v>
      </c>
      <c r="O8651">
        <f t="shared" si="1077"/>
        <v>6.23583692807856E-3</v>
      </c>
      <c r="P8651">
        <f t="shared" si="1078"/>
        <v>6.1971922478092686E-3</v>
      </c>
      <c r="Q8651">
        <f t="shared" si="1079"/>
        <v>-6.216474549050232E-3</v>
      </c>
    </row>
    <row r="8652" spans="1:17" x14ac:dyDescent="0.25">
      <c r="A8652">
        <v>8641</v>
      </c>
      <c r="B8652" t="s">
        <v>8766</v>
      </c>
      <c r="C8652" s="8">
        <v>50000</v>
      </c>
      <c r="E8652" t="s">
        <v>22</v>
      </c>
      <c r="F8652" t="s">
        <v>29</v>
      </c>
      <c r="G8652">
        <v>1006.3199999999999</v>
      </c>
      <c r="H8652" s="5">
        <v>250</v>
      </c>
      <c r="I8652" s="5">
        <v>2000</v>
      </c>
      <c r="J8652" t="str">
        <f t="shared" ref="J8652:J8715" si="1080">IF(G8652/C8652&gt;=0.85, "yes", "no")</f>
        <v>no</v>
      </c>
      <c r="K8652">
        <f t="shared" ref="K8652:K8715" si="1081">IF(OR(H8652=500, H8652=600), 1, 0)</f>
        <v>0</v>
      </c>
      <c r="L8652">
        <f t="shared" ref="L8652:L8715" si="1082">IF(F8652="ZDD", 1, 0)</f>
        <v>1</v>
      </c>
      <c r="M8652">
        <f t="shared" ref="M8652:M8715" si="1083">IF(OR(E8652="ZP07", E8652="ZP28",E8652="ZP32",E8652="ZP45",E8652="ZPPY",E8652="ZSPP",E8652="ZXP1",E8652="ZXX7",E8652="ZYPP",E8652="ZYSP",E8652="ZYWP"),1,0)</f>
        <v>0</v>
      </c>
      <c r="N8652">
        <f t="shared" ref="N8652:N8715" si="1084">$P$3+$P$4*L8652+$P$5*(C8652/10000000)+$P$6*(I8652/10000000)+$P$7*M8652</f>
        <v>-5.1532605173580617</v>
      </c>
      <c r="O8652">
        <f t="shared" ref="O8652:O8715" si="1085">EXP(N8652)</f>
        <v>5.7805264602463387E-3</v>
      </c>
      <c r="P8652">
        <f t="shared" ref="P8652:P8715" si="1086">O8652/(1+O8652)</f>
        <v>5.7473040172992601E-3</v>
      </c>
      <c r="Q8652">
        <f t="shared" ref="Q8652:Q8715" si="1087">K8652*LN(P8652)+(1-K8652)*LN(1-P8652)</f>
        <v>-5.763883323760685E-3</v>
      </c>
    </row>
    <row r="8653" spans="1:17" x14ac:dyDescent="0.25">
      <c r="A8653">
        <v>8642</v>
      </c>
      <c r="B8653" t="s">
        <v>8767</v>
      </c>
      <c r="C8653" s="8">
        <v>100000</v>
      </c>
      <c r="E8653" t="s">
        <v>22</v>
      </c>
      <c r="F8653" t="s">
        <v>29</v>
      </c>
      <c r="G8653">
        <v>22767.71</v>
      </c>
      <c r="H8653" s="5">
        <v>200</v>
      </c>
      <c r="I8653" s="5">
        <v>2000</v>
      </c>
      <c r="J8653" t="str">
        <f t="shared" si="1080"/>
        <v>no</v>
      </c>
      <c r="K8653">
        <f t="shared" si="1081"/>
        <v>0</v>
      </c>
      <c r="L8653">
        <f t="shared" si="1082"/>
        <v>1</v>
      </c>
      <c r="M8653">
        <f t="shared" si="1083"/>
        <v>0</v>
      </c>
      <c r="N8653">
        <f t="shared" si="1084"/>
        <v>-5.304538288630388</v>
      </c>
      <c r="O8653">
        <f t="shared" si="1085"/>
        <v>4.9689919389546873E-3</v>
      </c>
      <c r="P8653">
        <f t="shared" si="1086"/>
        <v>4.9444231402281128E-3</v>
      </c>
      <c r="Q8653">
        <f t="shared" si="1087"/>
        <v>-4.9566872429661771E-3</v>
      </c>
    </row>
    <row r="8654" spans="1:17" x14ac:dyDescent="0.25">
      <c r="A8654">
        <v>8643</v>
      </c>
      <c r="B8654" t="s">
        <v>8768</v>
      </c>
      <c r="C8654" s="8">
        <v>2</v>
      </c>
      <c r="E8654" t="s">
        <v>57</v>
      </c>
      <c r="F8654" t="s">
        <v>74</v>
      </c>
      <c r="G8654">
        <v>902.43</v>
      </c>
      <c r="H8654" s="5">
        <v>730</v>
      </c>
      <c r="I8654" s="5">
        <v>9000</v>
      </c>
      <c r="J8654" t="str">
        <f t="shared" si="1080"/>
        <v>yes</v>
      </c>
      <c r="K8654">
        <f t="shared" si="1081"/>
        <v>0</v>
      </c>
      <c r="L8654">
        <f t="shared" si="1082"/>
        <v>0</v>
      </c>
      <c r="M8654">
        <f t="shared" si="1083"/>
        <v>0</v>
      </c>
      <c r="N8654">
        <f t="shared" si="1084"/>
        <v>-4.9863532693831756</v>
      </c>
      <c r="O8654">
        <f t="shared" si="1085"/>
        <v>6.8305282254162358E-3</v>
      </c>
      <c r="P8654">
        <f t="shared" si="1086"/>
        <v>6.7841886334687792E-3</v>
      </c>
      <c r="Q8654">
        <f t="shared" si="1087"/>
        <v>-6.8073058548944205E-3</v>
      </c>
    </row>
    <row r="8655" spans="1:17" x14ac:dyDescent="0.25">
      <c r="A8655">
        <v>8644</v>
      </c>
      <c r="B8655" t="s">
        <v>8769</v>
      </c>
      <c r="C8655" s="8">
        <v>25000</v>
      </c>
      <c r="E8655" t="s">
        <v>22</v>
      </c>
      <c r="F8655" t="s">
        <v>73</v>
      </c>
      <c r="G8655">
        <v>818.78</v>
      </c>
      <c r="H8655" s="5">
        <v>200</v>
      </c>
      <c r="I8655" s="5">
        <v>9000</v>
      </c>
      <c r="J8655" t="str">
        <f t="shared" si="1080"/>
        <v>no</v>
      </c>
      <c r="K8655">
        <f t="shared" si="1081"/>
        <v>0</v>
      </c>
      <c r="L8655">
        <f t="shared" si="1082"/>
        <v>0</v>
      </c>
      <c r="M8655">
        <f t="shared" si="1083"/>
        <v>0</v>
      </c>
      <c r="N8655">
        <f t="shared" si="1084"/>
        <v>-5.0619861039084881</v>
      </c>
      <c r="O8655">
        <f t="shared" si="1085"/>
        <v>6.3329690794522234E-3</v>
      </c>
      <c r="P8655">
        <f t="shared" si="1086"/>
        <v>6.2931149768901407E-3</v>
      </c>
      <c r="Q8655">
        <f t="shared" si="1087"/>
        <v>-6.3130000950679839E-3</v>
      </c>
    </row>
    <row r="8656" spans="1:17" x14ac:dyDescent="0.25">
      <c r="A8656">
        <v>8645</v>
      </c>
      <c r="B8656" t="s">
        <v>8770</v>
      </c>
      <c r="C8656" s="8">
        <v>400000</v>
      </c>
      <c r="E8656" t="s">
        <v>64</v>
      </c>
      <c r="F8656" t="s">
        <v>29</v>
      </c>
      <c r="G8656">
        <v>63326.89</v>
      </c>
      <c r="H8656" s="5">
        <v>200</v>
      </c>
      <c r="I8656" s="5">
        <v>2000</v>
      </c>
      <c r="J8656" t="str">
        <f t="shared" si="1080"/>
        <v>no</v>
      </c>
      <c r="K8656">
        <f t="shared" si="1081"/>
        <v>0</v>
      </c>
      <c r="L8656">
        <f t="shared" si="1082"/>
        <v>1</v>
      </c>
      <c r="M8656">
        <f t="shared" si="1083"/>
        <v>0</v>
      </c>
      <c r="N8656">
        <f t="shared" si="1084"/>
        <v>-6.2122049162643425</v>
      </c>
      <c r="O8656">
        <f t="shared" si="1085"/>
        <v>2.0048121442293168E-3</v>
      </c>
      <c r="P8656">
        <f t="shared" si="1086"/>
        <v>2.0008009142582269E-3</v>
      </c>
      <c r="Q8656">
        <f t="shared" si="1087"/>
        <v>-2.0028051902919392E-3</v>
      </c>
    </row>
    <row r="8657" spans="1:17" x14ac:dyDescent="0.25">
      <c r="A8657">
        <v>8646</v>
      </c>
      <c r="B8657" t="s">
        <v>8771</v>
      </c>
      <c r="C8657" s="8">
        <v>25000</v>
      </c>
      <c r="E8657" t="s">
        <v>22</v>
      </c>
      <c r="F8657" t="s">
        <v>29</v>
      </c>
      <c r="G8657">
        <v>5542.49</v>
      </c>
      <c r="H8657" s="5">
        <v>250</v>
      </c>
      <c r="I8657" s="5">
        <v>9000</v>
      </c>
      <c r="J8657" t="str">
        <f t="shared" si="1080"/>
        <v>no</v>
      </c>
      <c r="K8657">
        <f t="shared" si="1081"/>
        <v>0</v>
      </c>
      <c r="L8657">
        <f t="shared" si="1082"/>
        <v>1</v>
      </c>
      <c r="M8657">
        <f t="shared" si="1083"/>
        <v>0</v>
      </c>
      <c r="N8657">
        <f t="shared" si="1084"/>
        <v>-5.0774424782121441</v>
      </c>
      <c r="O8657">
        <f t="shared" si="1085"/>
        <v>6.23583692807856E-3</v>
      </c>
      <c r="P8657">
        <f t="shared" si="1086"/>
        <v>6.1971922478092686E-3</v>
      </c>
      <c r="Q8657">
        <f t="shared" si="1087"/>
        <v>-6.216474549050232E-3</v>
      </c>
    </row>
    <row r="8658" spans="1:17" x14ac:dyDescent="0.25">
      <c r="A8658">
        <v>8647</v>
      </c>
      <c r="B8658" t="s">
        <v>8772</v>
      </c>
      <c r="C8658" s="8">
        <v>2</v>
      </c>
      <c r="E8658" t="s">
        <v>57</v>
      </c>
      <c r="F8658" t="s">
        <v>74</v>
      </c>
      <c r="G8658">
        <v>1070</v>
      </c>
      <c r="H8658" s="5">
        <v>730</v>
      </c>
      <c r="I8658" s="5">
        <v>9000</v>
      </c>
      <c r="J8658" t="str">
        <f t="shared" si="1080"/>
        <v>yes</v>
      </c>
      <c r="K8658">
        <f t="shared" si="1081"/>
        <v>0</v>
      </c>
      <c r="L8658">
        <f t="shared" si="1082"/>
        <v>0</v>
      </c>
      <c r="M8658">
        <f t="shared" si="1083"/>
        <v>0</v>
      </c>
      <c r="N8658">
        <f t="shared" si="1084"/>
        <v>-4.9863532693831756</v>
      </c>
      <c r="O8658">
        <f t="shared" si="1085"/>
        <v>6.8305282254162358E-3</v>
      </c>
      <c r="P8658">
        <f t="shared" si="1086"/>
        <v>6.7841886334687792E-3</v>
      </c>
      <c r="Q8658">
        <f t="shared" si="1087"/>
        <v>-6.8073058548944205E-3</v>
      </c>
    </row>
    <row r="8659" spans="1:17" x14ac:dyDescent="0.25">
      <c r="A8659">
        <v>8648</v>
      </c>
      <c r="B8659" t="s">
        <v>8773</v>
      </c>
      <c r="C8659" s="8">
        <v>2</v>
      </c>
      <c r="E8659" t="s">
        <v>57</v>
      </c>
      <c r="F8659" t="s">
        <v>74</v>
      </c>
      <c r="G8659">
        <v>72.239999999999995</v>
      </c>
      <c r="H8659" s="5">
        <v>730</v>
      </c>
      <c r="I8659" s="5">
        <v>9000</v>
      </c>
      <c r="J8659" t="str">
        <f t="shared" si="1080"/>
        <v>yes</v>
      </c>
      <c r="K8659">
        <f t="shared" si="1081"/>
        <v>0</v>
      </c>
      <c r="L8659">
        <f t="shared" si="1082"/>
        <v>0</v>
      </c>
      <c r="M8659">
        <f t="shared" si="1083"/>
        <v>0</v>
      </c>
      <c r="N8659">
        <f t="shared" si="1084"/>
        <v>-4.9863532693831756</v>
      </c>
      <c r="O8659">
        <f t="shared" si="1085"/>
        <v>6.8305282254162358E-3</v>
      </c>
      <c r="P8659">
        <f t="shared" si="1086"/>
        <v>6.7841886334687792E-3</v>
      </c>
      <c r="Q8659">
        <f t="shared" si="1087"/>
        <v>-6.8073058548944205E-3</v>
      </c>
    </row>
    <row r="8660" spans="1:17" x14ac:dyDescent="0.25">
      <c r="A8660">
        <v>8649</v>
      </c>
      <c r="B8660" t="s">
        <v>8774</v>
      </c>
      <c r="C8660" s="8">
        <v>300000</v>
      </c>
      <c r="E8660" t="s">
        <v>64</v>
      </c>
      <c r="F8660" t="s">
        <v>29</v>
      </c>
      <c r="G8660">
        <v>103459.48</v>
      </c>
      <c r="H8660" s="5">
        <v>250</v>
      </c>
      <c r="I8660" s="5">
        <v>2000</v>
      </c>
      <c r="J8660" t="str">
        <f t="shared" si="1080"/>
        <v>no</v>
      </c>
      <c r="K8660">
        <f t="shared" si="1081"/>
        <v>0</v>
      </c>
      <c r="L8660">
        <f t="shared" si="1082"/>
        <v>1</v>
      </c>
      <c r="M8660">
        <f t="shared" si="1083"/>
        <v>0</v>
      </c>
      <c r="N8660">
        <f t="shared" si="1084"/>
        <v>-5.9096493737196916</v>
      </c>
      <c r="O8660">
        <f t="shared" si="1085"/>
        <v>2.7131380181224414E-3</v>
      </c>
      <c r="P8660">
        <f t="shared" si="1086"/>
        <v>2.7057968179064647E-3</v>
      </c>
      <c r="Q8660">
        <f t="shared" si="1087"/>
        <v>-2.7094641028955597E-3</v>
      </c>
    </row>
    <row r="8661" spans="1:17" x14ac:dyDescent="0.25">
      <c r="A8661">
        <v>8650</v>
      </c>
      <c r="B8661" t="s">
        <v>8775</v>
      </c>
      <c r="C8661" s="8">
        <v>220000</v>
      </c>
      <c r="E8661" t="s">
        <v>31</v>
      </c>
      <c r="F8661" t="s">
        <v>29</v>
      </c>
      <c r="G8661">
        <v>65249.919999999998</v>
      </c>
      <c r="H8661" s="5">
        <v>350</v>
      </c>
      <c r="I8661" s="5">
        <v>2000</v>
      </c>
      <c r="J8661" t="str">
        <f t="shared" si="1080"/>
        <v>no</v>
      </c>
      <c r="K8661">
        <f t="shared" si="1081"/>
        <v>0</v>
      </c>
      <c r="L8661">
        <f t="shared" si="1082"/>
        <v>1</v>
      </c>
      <c r="M8661">
        <f t="shared" si="1083"/>
        <v>0</v>
      </c>
      <c r="N8661">
        <f t="shared" si="1084"/>
        <v>-5.6676049396839696</v>
      </c>
      <c r="O8661">
        <f t="shared" si="1085"/>
        <v>3.4561330183193861E-3</v>
      </c>
      <c r="P8661">
        <f t="shared" si="1086"/>
        <v>3.4442293037002048E-3</v>
      </c>
      <c r="Q8661">
        <f t="shared" si="1087"/>
        <v>-3.4501743160308186E-3</v>
      </c>
    </row>
    <row r="8662" spans="1:17" x14ac:dyDescent="0.25">
      <c r="A8662">
        <v>8651</v>
      </c>
      <c r="B8662" t="s">
        <v>8776</v>
      </c>
      <c r="C8662" s="8">
        <v>25000</v>
      </c>
      <c r="E8662" t="s">
        <v>40</v>
      </c>
      <c r="F8662" t="s">
        <v>73</v>
      </c>
      <c r="G8662">
        <v>1831.36</v>
      </c>
      <c r="H8662" s="5">
        <v>200</v>
      </c>
      <c r="I8662" s="5">
        <v>9000</v>
      </c>
      <c r="J8662" t="str">
        <f t="shared" si="1080"/>
        <v>no</v>
      </c>
      <c r="K8662">
        <f t="shared" si="1081"/>
        <v>0</v>
      </c>
      <c r="L8662">
        <f t="shared" si="1082"/>
        <v>0</v>
      </c>
      <c r="M8662">
        <f t="shared" si="1083"/>
        <v>0</v>
      </c>
      <c r="N8662">
        <f t="shared" si="1084"/>
        <v>-5.0619861039084881</v>
      </c>
      <c r="O8662">
        <f t="shared" si="1085"/>
        <v>6.3329690794522234E-3</v>
      </c>
      <c r="P8662">
        <f t="shared" si="1086"/>
        <v>6.2931149768901407E-3</v>
      </c>
      <c r="Q8662">
        <f t="shared" si="1087"/>
        <v>-6.3130000950679839E-3</v>
      </c>
    </row>
    <row r="8663" spans="1:17" x14ac:dyDescent="0.25">
      <c r="A8663">
        <v>8652</v>
      </c>
      <c r="B8663" t="s">
        <v>8777</v>
      </c>
      <c r="C8663" s="8">
        <v>2</v>
      </c>
      <c r="E8663" t="s">
        <v>57</v>
      </c>
      <c r="F8663" t="s">
        <v>74</v>
      </c>
      <c r="G8663">
        <v>240</v>
      </c>
      <c r="H8663" s="5">
        <v>730</v>
      </c>
      <c r="I8663" s="5">
        <v>9000</v>
      </c>
      <c r="J8663" t="str">
        <f t="shared" si="1080"/>
        <v>yes</v>
      </c>
      <c r="K8663">
        <f t="shared" si="1081"/>
        <v>0</v>
      </c>
      <c r="L8663">
        <f t="shared" si="1082"/>
        <v>0</v>
      </c>
      <c r="M8663">
        <f t="shared" si="1083"/>
        <v>0</v>
      </c>
      <c r="N8663">
        <f t="shared" si="1084"/>
        <v>-4.9863532693831756</v>
      </c>
      <c r="O8663">
        <f t="shared" si="1085"/>
        <v>6.8305282254162358E-3</v>
      </c>
      <c r="P8663">
        <f t="shared" si="1086"/>
        <v>6.7841886334687792E-3</v>
      </c>
      <c r="Q8663">
        <f t="shared" si="1087"/>
        <v>-6.8073058548944205E-3</v>
      </c>
    </row>
    <row r="8664" spans="1:17" x14ac:dyDescent="0.25">
      <c r="A8664">
        <v>8653</v>
      </c>
      <c r="B8664" t="s">
        <v>8778</v>
      </c>
      <c r="C8664" s="8">
        <v>400000</v>
      </c>
      <c r="E8664" t="s">
        <v>22</v>
      </c>
      <c r="F8664" t="s">
        <v>29</v>
      </c>
      <c r="G8664">
        <v>11676.03</v>
      </c>
      <c r="H8664" s="5">
        <v>250</v>
      </c>
      <c r="I8664" s="5">
        <v>2000</v>
      </c>
      <c r="J8664" t="str">
        <f t="shared" si="1080"/>
        <v>no</v>
      </c>
      <c r="K8664">
        <f t="shared" si="1081"/>
        <v>0</v>
      </c>
      <c r="L8664">
        <f t="shared" si="1082"/>
        <v>1</v>
      </c>
      <c r="M8664">
        <f t="shared" si="1083"/>
        <v>0</v>
      </c>
      <c r="N8664">
        <f t="shared" si="1084"/>
        <v>-6.2122049162643425</v>
      </c>
      <c r="O8664">
        <f t="shared" si="1085"/>
        <v>2.0048121442293168E-3</v>
      </c>
      <c r="P8664">
        <f t="shared" si="1086"/>
        <v>2.0008009142582269E-3</v>
      </c>
      <c r="Q8664">
        <f t="shared" si="1087"/>
        <v>-2.0028051902919392E-3</v>
      </c>
    </row>
    <row r="8665" spans="1:17" x14ac:dyDescent="0.25">
      <c r="A8665">
        <v>8654</v>
      </c>
      <c r="B8665" t="s">
        <v>8779</v>
      </c>
      <c r="C8665" s="8">
        <v>150000</v>
      </c>
      <c r="E8665" t="s">
        <v>22</v>
      </c>
      <c r="F8665" t="s">
        <v>29</v>
      </c>
      <c r="G8665">
        <v>5023.0600000000004</v>
      </c>
      <c r="H8665" s="5">
        <v>200</v>
      </c>
      <c r="I8665" s="5">
        <v>2000</v>
      </c>
      <c r="J8665" t="str">
        <f t="shared" si="1080"/>
        <v>no</v>
      </c>
      <c r="K8665">
        <f t="shared" si="1081"/>
        <v>0</v>
      </c>
      <c r="L8665">
        <f t="shared" si="1082"/>
        <v>1</v>
      </c>
      <c r="M8665">
        <f t="shared" si="1083"/>
        <v>0</v>
      </c>
      <c r="N8665">
        <f t="shared" si="1084"/>
        <v>-5.4558160599027135</v>
      </c>
      <c r="O8665">
        <f t="shared" si="1085"/>
        <v>4.2713896492300599E-3</v>
      </c>
      <c r="P8665">
        <f t="shared" si="1086"/>
        <v>4.2532224787584184E-3</v>
      </c>
      <c r="Q8665">
        <f t="shared" si="1087"/>
        <v>-4.2622931583676015E-3</v>
      </c>
    </row>
    <row r="8666" spans="1:17" x14ac:dyDescent="0.25">
      <c r="A8666">
        <v>8655</v>
      </c>
      <c r="B8666" t="s">
        <v>8780</v>
      </c>
      <c r="C8666" s="8">
        <v>2</v>
      </c>
      <c r="E8666" t="s">
        <v>57</v>
      </c>
      <c r="F8666" t="s">
        <v>74</v>
      </c>
      <c r="G8666">
        <v>35.39</v>
      </c>
      <c r="H8666" s="5">
        <v>730</v>
      </c>
      <c r="I8666" s="5">
        <v>9000</v>
      </c>
      <c r="J8666" t="str">
        <f t="shared" si="1080"/>
        <v>yes</v>
      </c>
      <c r="K8666">
        <f t="shared" si="1081"/>
        <v>0</v>
      </c>
      <c r="L8666">
        <f t="shared" si="1082"/>
        <v>0</v>
      </c>
      <c r="M8666">
        <f t="shared" si="1083"/>
        <v>0</v>
      </c>
      <c r="N8666">
        <f t="shared" si="1084"/>
        <v>-4.9863532693831756</v>
      </c>
      <c r="O8666">
        <f t="shared" si="1085"/>
        <v>6.8305282254162358E-3</v>
      </c>
      <c r="P8666">
        <f t="shared" si="1086"/>
        <v>6.7841886334687792E-3</v>
      </c>
      <c r="Q8666">
        <f t="shared" si="1087"/>
        <v>-6.8073058548944205E-3</v>
      </c>
    </row>
    <row r="8667" spans="1:17" x14ac:dyDescent="0.25">
      <c r="A8667">
        <v>8656</v>
      </c>
      <c r="B8667" t="s">
        <v>8781</v>
      </c>
      <c r="C8667" s="8">
        <v>25000</v>
      </c>
      <c r="E8667" t="s">
        <v>22</v>
      </c>
      <c r="F8667" t="s">
        <v>73</v>
      </c>
      <c r="G8667">
        <v>1623.15</v>
      </c>
      <c r="H8667" s="5">
        <v>250</v>
      </c>
      <c r="I8667" s="5">
        <v>9000</v>
      </c>
      <c r="J8667" t="str">
        <f t="shared" si="1080"/>
        <v>no</v>
      </c>
      <c r="K8667">
        <f t="shared" si="1081"/>
        <v>0</v>
      </c>
      <c r="L8667">
        <f t="shared" si="1082"/>
        <v>0</v>
      </c>
      <c r="M8667">
        <f t="shared" si="1083"/>
        <v>0</v>
      </c>
      <c r="N8667">
        <f t="shared" si="1084"/>
        <v>-5.0619861039084881</v>
      </c>
      <c r="O8667">
        <f t="shared" si="1085"/>
        <v>6.3329690794522234E-3</v>
      </c>
      <c r="P8667">
        <f t="shared" si="1086"/>
        <v>6.2931149768901407E-3</v>
      </c>
      <c r="Q8667">
        <f t="shared" si="1087"/>
        <v>-6.3130000950679839E-3</v>
      </c>
    </row>
    <row r="8668" spans="1:17" x14ac:dyDescent="0.25">
      <c r="A8668">
        <v>8657</v>
      </c>
      <c r="B8668" t="s">
        <v>8782</v>
      </c>
      <c r="C8668" s="8">
        <v>25000</v>
      </c>
      <c r="E8668" t="s">
        <v>22</v>
      </c>
      <c r="F8668" t="s">
        <v>73</v>
      </c>
      <c r="G8668">
        <v>262.61</v>
      </c>
      <c r="H8668" s="5">
        <v>200</v>
      </c>
      <c r="I8668" s="5">
        <v>9000</v>
      </c>
      <c r="J8668" t="str">
        <f t="shared" si="1080"/>
        <v>no</v>
      </c>
      <c r="K8668">
        <f t="shared" si="1081"/>
        <v>0</v>
      </c>
      <c r="L8668">
        <f t="shared" si="1082"/>
        <v>0</v>
      </c>
      <c r="M8668">
        <f t="shared" si="1083"/>
        <v>0</v>
      </c>
      <c r="N8668">
        <f t="shared" si="1084"/>
        <v>-5.0619861039084881</v>
      </c>
      <c r="O8668">
        <f t="shared" si="1085"/>
        <v>6.3329690794522234E-3</v>
      </c>
      <c r="P8668">
        <f t="shared" si="1086"/>
        <v>6.2931149768901407E-3</v>
      </c>
      <c r="Q8668">
        <f t="shared" si="1087"/>
        <v>-6.3130000950679839E-3</v>
      </c>
    </row>
    <row r="8669" spans="1:17" x14ac:dyDescent="0.25">
      <c r="A8669">
        <v>8658</v>
      </c>
      <c r="B8669" t="s">
        <v>8783</v>
      </c>
      <c r="C8669" s="8">
        <v>25000</v>
      </c>
      <c r="E8669" t="s">
        <v>22</v>
      </c>
      <c r="F8669" t="s">
        <v>25</v>
      </c>
      <c r="G8669">
        <v>621.57000000000005</v>
      </c>
      <c r="H8669" s="5">
        <v>250</v>
      </c>
      <c r="I8669" s="5">
        <v>9000</v>
      </c>
      <c r="J8669" t="str">
        <f t="shared" si="1080"/>
        <v>no</v>
      </c>
      <c r="K8669">
        <f t="shared" si="1081"/>
        <v>0</v>
      </c>
      <c r="L8669">
        <f t="shared" si="1082"/>
        <v>0</v>
      </c>
      <c r="M8669">
        <f t="shared" si="1083"/>
        <v>0</v>
      </c>
      <c r="N8669">
        <f t="shared" si="1084"/>
        <v>-5.0619861039084881</v>
      </c>
      <c r="O8669">
        <f t="shared" si="1085"/>
        <v>6.3329690794522234E-3</v>
      </c>
      <c r="P8669">
        <f t="shared" si="1086"/>
        <v>6.2931149768901407E-3</v>
      </c>
      <c r="Q8669">
        <f t="shared" si="1087"/>
        <v>-6.3130000950679839E-3</v>
      </c>
    </row>
    <row r="8670" spans="1:17" x14ac:dyDescent="0.25">
      <c r="A8670">
        <v>8659</v>
      </c>
      <c r="B8670" t="s">
        <v>8784</v>
      </c>
      <c r="C8670" s="8">
        <v>25000</v>
      </c>
      <c r="E8670" t="s">
        <v>22</v>
      </c>
      <c r="F8670" t="s">
        <v>73</v>
      </c>
      <c r="G8670">
        <v>19966.29</v>
      </c>
      <c r="H8670" s="5">
        <v>250</v>
      </c>
      <c r="I8670" s="5">
        <v>9000</v>
      </c>
      <c r="J8670" t="str">
        <f t="shared" si="1080"/>
        <v>no</v>
      </c>
      <c r="K8670">
        <f t="shared" si="1081"/>
        <v>0</v>
      </c>
      <c r="L8670">
        <f t="shared" si="1082"/>
        <v>0</v>
      </c>
      <c r="M8670">
        <f t="shared" si="1083"/>
        <v>0</v>
      </c>
      <c r="N8670">
        <f t="shared" si="1084"/>
        <v>-5.0619861039084881</v>
      </c>
      <c r="O8670">
        <f t="shared" si="1085"/>
        <v>6.3329690794522234E-3</v>
      </c>
      <c r="P8670">
        <f t="shared" si="1086"/>
        <v>6.2931149768901407E-3</v>
      </c>
      <c r="Q8670">
        <f t="shared" si="1087"/>
        <v>-6.3130000950679839E-3</v>
      </c>
    </row>
    <row r="8671" spans="1:17" x14ac:dyDescent="0.25">
      <c r="A8671">
        <v>8660</v>
      </c>
      <c r="B8671" t="s">
        <v>8785</v>
      </c>
      <c r="C8671" s="8">
        <v>300000</v>
      </c>
      <c r="E8671" t="s">
        <v>22</v>
      </c>
      <c r="F8671" t="s">
        <v>29</v>
      </c>
      <c r="G8671">
        <v>86546.85</v>
      </c>
      <c r="H8671" s="5">
        <v>350</v>
      </c>
      <c r="I8671" s="5">
        <v>2000</v>
      </c>
      <c r="J8671" t="str">
        <f t="shared" si="1080"/>
        <v>no</v>
      </c>
      <c r="K8671">
        <f t="shared" si="1081"/>
        <v>0</v>
      </c>
      <c r="L8671">
        <f t="shared" si="1082"/>
        <v>1</v>
      </c>
      <c r="M8671">
        <f t="shared" si="1083"/>
        <v>0</v>
      </c>
      <c r="N8671">
        <f t="shared" si="1084"/>
        <v>-5.9096493737196916</v>
      </c>
      <c r="O8671">
        <f t="shared" si="1085"/>
        <v>2.7131380181224414E-3</v>
      </c>
      <c r="P8671">
        <f t="shared" si="1086"/>
        <v>2.7057968179064647E-3</v>
      </c>
      <c r="Q8671">
        <f t="shared" si="1087"/>
        <v>-2.7094641028955597E-3</v>
      </c>
    </row>
    <row r="8672" spans="1:17" x14ac:dyDescent="0.25">
      <c r="A8672">
        <v>8661</v>
      </c>
      <c r="B8672" t="s">
        <v>8786</v>
      </c>
      <c r="C8672" s="8">
        <v>25000</v>
      </c>
      <c r="E8672" t="s">
        <v>22</v>
      </c>
      <c r="F8672" t="s">
        <v>29</v>
      </c>
      <c r="G8672">
        <v>7749.38</v>
      </c>
      <c r="H8672" s="5">
        <v>300</v>
      </c>
      <c r="I8672" s="5">
        <v>2000</v>
      </c>
      <c r="J8672" t="str">
        <f t="shared" si="1080"/>
        <v>no</v>
      </c>
      <c r="K8672">
        <f t="shared" si="1081"/>
        <v>0</v>
      </c>
      <c r="L8672">
        <f t="shared" si="1082"/>
        <v>1</v>
      </c>
      <c r="M8672">
        <f t="shared" si="1083"/>
        <v>0</v>
      </c>
      <c r="N8672">
        <f t="shared" si="1084"/>
        <v>-5.0776216317218994</v>
      </c>
      <c r="O8672">
        <f t="shared" si="1085"/>
        <v>6.2347198560733057E-3</v>
      </c>
      <c r="P8672">
        <f t="shared" si="1086"/>
        <v>6.1960889770977974E-3</v>
      </c>
      <c r="Q8672">
        <f t="shared" si="1087"/>
        <v>-6.2153643991387491E-3</v>
      </c>
    </row>
    <row r="8673" spans="1:17" x14ac:dyDescent="0.25">
      <c r="A8673">
        <v>8662</v>
      </c>
      <c r="B8673" t="s">
        <v>8787</v>
      </c>
      <c r="C8673" s="8">
        <v>2</v>
      </c>
      <c r="E8673" t="s">
        <v>57</v>
      </c>
      <c r="F8673" t="s">
        <v>74</v>
      </c>
      <c r="G8673">
        <v>748.39</v>
      </c>
      <c r="H8673" s="5">
        <v>730</v>
      </c>
      <c r="I8673" s="5">
        <v>9000</v>
      </c>
      <c r="J8673" t="str">
        <f t="shared" si="1080"/>
        <v>yes</v>
      </c>
      <c r="K8673">
        <f t="shared" si="1081"/>
        <v>0</v>
      </c>
      <c r="L8673">
        <f t="shared" si="1082"/>
        <v>0</v>
      </c>
      <c r="M8673">
        <f t="shared" si="1083"/>
        <v>0</v>
      </c>
      <c r="N8673">
        <f t="shared" si="1084"/>
        <v>-4.9863532693831756</v>
      </c>
      <c r="O8673">
        <f t="shared" si="1085"/>
        <v>6.8305282254162358E-3</v>
      </c>
      <c r="P8673">
        <f t="shared" si="1086"/>
        <v>6.7841886334687792E-3</v>
      </c>
      <c r="Q8673">
        <f t="shared" si="1087"/>
        <v>-6.8073058548944205E-3</v>
      </c>
    </row>
    <row r="8674" spans="1:17" x14ac:dyDescent="0.25">
      <c r="A8674">
        <v>8663</v>
      </c>
      <c r="B8674" t="s">
        <v>8788</v>
      </c>
      <c r="C8674" s="8">
        <v>25000</v>
      </c>
      <c r="E8674" t="s">
        <v>22</v>
      </c>
      <c r="F8674" t="s">
        <v>29</v>
      </c>
      <c r="G8674">
        <v>14366.1</v>
      </c>
      <c r="H8674" s="5">
        <v>250</v>
      </c>
      <c r="I8674" s="5">
        <v>2000</v>
      </c>
      <c r="J8674" t="str">
        <f t="shared" si="1080"/>
        <v>no</v>
      </c>
      <c r="K8674">
        <f t="shared" si="1081"/>
        <v>0</v>
      </c>
      <c r="L8674">
        <f t="shared" si="1082"/>
        <v>1</v>
      </c>
      <c r="M8674">
        <f t="shared" si="1083"/>
        <v>0</v>
      </c>
      <c r="N8674">
        <f t="shared" si="1084"/>
        <v>-5.0776216317218994</v>
      </c>
      <c r="O8674">
        <f t="shared" si="1085"/>
        <v>6.2347198560733057E-3</v>
      </c>
      <c r="P8674">
        <f t="shared" si="1086"/>
        <v>6.1960889770977974E-3</v>
      </c>
      <c r="Q8674">
        <f t="shared" si="1087"/>
        <v>-6.2153643991387491E-3</v>
      </c>
    </row>
    <row r="8675" spans="1:17" x14ac:dyDescent="0.25">
      <c r="A8675">
        <v>8664</v>
      </c>
      <c r="B8675" t="s">
        <v>8789</v>
      </c>
      <c r="C8675" s="8">
        <v>125000</v>
      </c>
      <c r="E8675" t="s">
        <v>31</v>
      </c>
      <c r="F8675" t="s">
        <v>29</v>
      </c>
      <c r="G8675">
        <v>42353.97</v>
      </c>
      <c r="H8675" s="5">
        <v>350</v>
      </c>
      <c r="I8675" s="5">
        <v>2000</v>
      </c>
      <c r="J8675" t="str">
        <f t="shared" si="1080"/>
        <v>no</v>
      </c>
      <c r="K8675">
        <f t="shared" si="1081"/>
        <v>0</v>
      </c>
      <c r="L8675">
        <f t="shared" si="1082"/>
        <v>1</v>
      </c>
      <c r="M8675">
        <f t="shared" si="1083"/>
        <v>0</v>
      </c>
      <c r="N8675">
        <f t="shared" si="1084"/>
        <v>-5.3801771742665512</v>
      </c>
      <c r="O8675">
        <f t="shared" si="1085"/>
        <v>4.6070056148390616E-3</v>
      </c>
      <c r="P8675">
        <f t="shared" si="1086"/>
        <v>4.5858784470843746E-3</v>
      </c>
      <c r="Q8675">
        <f t="shared" si="1087"/>
        <v>-4.5964258460631114E-3</v>
      </c>
    </row>
    <row r="8676" spans="1:17" x14ac:dyDescent="0.25">
      <c r="A8676">
        <v>8665</v>
      </c>
      <c r="B8676" t="s">
        <v>8790</v>
      </c>
      <c r="C8676" s="8">
        <v>2</v>
      </c>
      <c r="E8676" t="s">
        <v>57</v>
      </c>
      <c r="F8676" t="s">
        <v>74</v>
      </c>
      <c r="G8676">
        <v>363.26</v>
      </c>
      <c r="H8676" s="5">
        <v>730</v>
      </c>
      <c r="I8676" s="5">
        <v>9000</v>
      </c>
      <c r="J8676" t="str">
        <f t="shared" si="1080"/>
        <v>yes</v>
      </c>
      <c r="K8676">
        <f t="shared" si="1081"/>
        <v>0</v>
      </c>
      <c r="L8676">
        <f t="shared" si="1082"/>
        <v>0</v>
      </c>
      <c r="M8676">
        <f t="shared" si="1083"/>
        <v>0</v>
      </c>
      <c r="N8676">
        <f t="shared" si="1084"/>
        <v>-4.9863532693831756</v>
      </c>
      <c r="O8676">
        <f t="shared" si="1085"/>
        <v>6.8305282254162358E-3</v>
      </c>
      <c r="P8676">
        <f t="shared" si="1086"/>
        <v>6.7841886334687792E-3</v>
      </c>
      <c r="Q8676">
        <f t="shared" si="1087"/>
        <v>-6.8073058548944205E-3</v>
      </c>
    </row>
    <row r="8677" spans="1:17" x14ac:dyDescent="0.25">
      <c r="A8677">
        <v>8666</v>
      </c>
      <c r="B8677" t="s">
        <v>8791</v>
      </c>
      <c r="C8677" s="8">
        <v>25000</v>
      </c>
      <c r="E8677" t="s">
        <v>40</v>
      </c>
      <c r="F8677" t="s">
        <v>29</v>
      </c>
      <c r="G8677">
        <v>9746.27</v>
      </c>
      <c r="H8677" s="5">
        <v>250</v>
      </c>
      <c r="I8677" s="5">
        <v>9000</v>
      </c>
      <c r="J8677" t="str">
        <f t="shared" si="1080"/>
        <v>no</v>
      </c>
      <c r="K8677">
        <f t="shared" si="1081"/>
        <v>0</v>
      </c>
      <c r="L8677">
        <f t="shared" si="1082"/>
        <v>1</v>
      </c>
      <c r="M8677">
        <f t="shared" si="1083"/>
        <v>0</v>
      </c>
      <c r="N8677">
        <f t="shared" si="1084"/>
        <v>-5.0774424782121441</v>
      </c>
      <c r="O8677">
        <f t="shared" si="1085"/>
        <v>6.23583692807856E-3</v>
      </c>
      <c r="P8677">
        <f t="shared" si="1086"/>
        <v>6.1971922478092686E-3</v>
      </c>
      <c r="Q8677">
        <f t="shared" si="1087"/>
        <v>-6.216474549050232E-3</v>
      </c>
    </row>
    <row r="8678" spans="1:17" x14ac:dyDescent="0.25">
      <c r="A8678">
        <v>8667</v>
      </c>
      <c r="B8678" t="s">
        <v>8792</v>
      </c>
      <c r="C8678" s="8">
        <v>2</v>
      </c>
      <c r="E8678" t="s">
        <v>57</v>
      </c>
      <c r="F8678" t="s">
        <v>74</v>
      </c>
      <c r="G8678">
        <v>240.32</v>
      </c>
      <c r="H8678" s="5">
        <v>730</v>
      </c>
      <c r="I8678" s="5">
        <v>9000</v>
      </c>
      <c r="J8678" t="str">
        <f t="shared" si="1080"/>
        <v>yes</v>
      </c>
      <c r="K8678">
        <f t="shared" si="1081"/>
        <v>0</v>
      </c>
      <c r="L8678">
        <f t="shared" si="1082"/>
        <v>0</v>
      </c>
      <c r="M8678">
        <f t="shared" si="1083"/>
        <v>0</v>
      </c>
      <c r="N8678">
        <f t="shared" si="1084"/>
        <v>-4.9863532693831756</v>
      </c>
      <c r="O8678">
        <f t="shared" si="1085"/>
        <v>6.8305282254162358E-3</v>
      </c>
      <c r="P8678">
        <f t="shared" si="1086"/>
        <v>6.7841886334687792E-3</v>
      </c>
      <c r="Q8678">
        <f t="shared" si="1087"/>
        <v>-6.8073058548944205E-3</v>
      </c>
    </row>
    <row r="8679" spans="1:17" x14ac:dyDescent="0.25">
      <c r="A8679">
        <v>8668</v>
      </c>
      <c r="B8679" t="s">
        <v>8793</v>
      </c>
      <c r="C8679" s="8">
        <v>25000</v>
      </c>
      <c r="E8679" t="s">
        <v>22</v>
      </c>
      <c r="F8679" t="s">
        <v>73</v>
      </c>
      <c r="G8679">
        <v>6794.85</v>
      </c>
      <c r="H8679" s="5">
        <v>250</v>
      </c>
      <c r="I8679" s="5">
        <v>9000</v>
      </c>
      <c r="J8679" t="str">
        <f t="shared" si="1080"/>
        <v>no</v>
      </c>
      <c r="K8679">
        <f t="shared" si="1081"/>
        <v>0</v>
      </c>
      <c r="L8679">
        <f t="shared" si="1082"/>
        <v>0</v>
      </c>
      <c r="M8679">
        <f t="shared" si="1083"/>
        <v>0</v>
      </c>
      <c r="N8679">
        <f t="shared" si="1084"/>
        <v>-5.0619861039084881</v>
      </c>
      <c r="O8679">
        <f t="shared" si="1085"/>
        <v>6.3329690794522234E-3</v>
      </c>
      <c r="P8679">
        <f t="shared" si="1086"/>
        <v>6.2931149768901407E-3</v>
      </c>
      <c r="Q8679">
        <f t="shared" si="1087"/>
        <v>-6.3130000950679839E-3</v>
      </c>
    </row>
    <row r="8680" spans="1:17" x14ac:dyDescent="0.25">
      <c r="A8680">
        <v>8669</v>
      </c>
      <c r="B8680" t="s">
        <v>8794</v>
      </c>
      <c r="C8680" s="8">
        <v>2</v>
      </c>
      <c r="E8680" t="s">
        <v>57</v>
      </c>
      <c r="F8680" t="s">
        <v>74</v>
      </c>
      <c r="G8680">
        <v>4995.3999999999996</v>
      </c>
      <c r="H8680" s="5">
        <v>730</v>
      </c>
      <c r="I8680" s="5">
        <v>9000</v>
      </c>
      <c r="J8680" t="str">
        <f t="shared" si="1080"/>
        <v>yes</v>
      </c>
      <c r="K8680">
        <f t="shared" si="1081"/>
        <v>0</v>
      </c>
      <c r="L8680">
        <f t="shared" si="1082"/>
        <v>0</v>
      </c>
      <c r="M8680">
        <f t="shared" si="1083"/>
        <v>0</v>
      </c>
      <c r="N8680">
        <f t="shared" si="1084"/>
        <v>-4.9863532693831756</v>
      </c>
      <c r="O8680">
        <f t="shared" si="1085"/>
        <v>6.8305282254162358E-3</v>
      </c>
      <c r="P8680">
        <f t="shared" si="1086"/>
        <v>6.7841886334687792E-3</v>
      </c>
      <c r="Q8680">
        <f t="shared" si="1087"/>
        <v>-6.8073058548944205E-3</v>
      </c>
    </row>
    <row r="8681" spans="1:17" x14ac:dyDescent="0.25">
      <c r="A8681">
        <v>8670</v>
      </c>
      <c r="B8681" t="s">
        <v>8795</v>
      </c>
      <c r="C8681" s="8">
        <v>2</v>
      </c>
      <c r="E8681" t="s">
        <v>57</v>
      </c>
      <c r="F8681" t="s">
        <v>74</v>
      </c>
      <c r="G8681">
        <v>1218.57</v>
      </c>
      <c r="H8681" s="5">
        <v>730</v>
      </c>
      <c r="I8681" s="5">
        <v>9000</v>
      </c>
      <c r="J8681" t="str">
        <f t="shared" si="1080"/>
        <v>yes</v>
      </c>
      <c r="K8681">
        <f t="shared" si="1081"/>
        <v>0</v>
      </c>
      <c r="L8681">
        <f t="shared" si="1082"/>
        <v>0</v>
      </c>
      <c r="M8681">
        <f t="shared" si="1083"/>
        <v>0</v>
      </c>
      <c r="N8681">
        <f t="shared" si="1084"/>
        <v>-4.9863532693831756</v>
      </c>
      <c r="O8681">
        <f t="shared" si="1085"/>
        <v>6.8305282254162358E-3</v>
      </c>
      <c r="P8681">
        <f t="shared" si="1086"/>
        <v>6.7841886334687792E-3</v>
      </c>
      <c r="Q8681">
        <f t="shared" si="1087"/>
        <v>-6.8073058548944205E-3</v>
      </c>
    </row>
    <row r="8682" spans="1:17" x14ac:dyDescent="0.25">
      <c r="A8682">
        <v>8671</v>
      </c>
      <c r="B8682" t="s">
        <v>8796</v>
      </c>
      <c r="C8682" s="8">
        <v>0</v>
      </c>
      <c r="E8682" t="s">
        <v>35</v>
      </c>
      <c r="F8682" t="s">
        <v>29</v>
      </c>
      <c r="G8682">
        <v>935076.44</v>
      </c>
      <c r="H8682" s="5">
        <v>350</v>
      </c>
      <c r="I8682" s="5">
        <v>2000</v>
      </c>
      <c r="J8682" t="e">
        <f t="shared" si="1080"/>
        <v>#DIV/0!</v>
      </c>
      <c r="K8682">
        <f t="shared" si="1081"/>
        <v>0</v>
      </c>
      <c r="L8682">
        <f t="shared" si="1082"/>
        <v>1</v>
      </c>
      <c r="M8682">
        <f t="shared" si="1083"/>
        <v>0</v>
      </c>
      <c r="N8682">
        <f t="shared" si="1084"/>
        <v>-5.0019827460857362</v>
      </c>
      <c r="O8682">
        <f t="shared" si="1085"/>
        <v>6.7246005966830657E-3</v>
      </c>
      <c r="P8682">
        <f t="shared" si="1086"/>
        <v>6.6796824004274977E-3</v>
      </c>
      <c r="Q8682">
        <f t="shared" si="1087"/>
        <v>-6.7020913243214927E-3</v>
      </c>
    </row>
    <row r="8683" spans="1:17" x14ac:dyDescent="0.25">
      <c r="A8683">
        <v>8672</v>
      </c>
      <c r="B8683" t="s">
        <v>8797</v>
      </c>
      <c r="C8683" s="8">
        <v>2</v>
      </c>
      <c r="E8683" t="s">
        <v>34</v>
      </c>
      <c r="F8683" t="s">
        <v>30</v>
      </c>
      <c r="G8683">
        <v>2025.68</v>
      </c>
      <c r="H8683" s="5">
        <v>350</v>
      </c>
      <c r="I8683" s="5">
        <v>2000</v>
      </c>
      <c r="J8683" t="str">
        <f t="shared" si="1080"/>
        <v>yes</v>
      </c>
      <c r="K8683">
        <f t="shared" si="1081"/>
        <v>0</v>
      </c>
      <c r="L8683">
        <f t="shared" si="1082"/>
        <v>0</v>
      </c>
      <c r="M8683">
        <f t="shared" si="1083"/>
        <v>1</v>
      </c>
      <c r="N8683">
        <f t="shared" si="1084"/>
        <v>-2.4455691981463676</v>
      </c>
      <c r="O8683">
        <f t="shared" si="1085"/>
        <v>8.6676784592887995E-2</v>
      </c>
      <c r="P8683">
        <f t="shared" si="1086"/>
        <v>7.976316952916275E-2</v>
      </c>
      <c r="Q8683">
        <f t="shared" si="1087"/>
        <v>-8.3124217642210008E-2</v>
      </c>
    </row>
    <row r="8684" spans="1:17" x14ac:dyDescent="0.25">
      <c r="A8684">
        <v>8673</v>
      </c>
      <c r="B8684" t="s">
        <v>8798</v>
      </c>
      <c r="C8684" s="8">
        <v>25000</v>
      </c>
      <c r="E8684" t="s">
        <v>22</v>
      </c>
      <c r="F8684" t="s">
        <v>73</v>
      </c>
      <c r="G8684">
        <v>7504.04</v>
      </c>
      <c r="H8684" s="5">
        <v>350</v>
      </c>
      <c r="I8684" s="5">
        <v>9000</v>
      </c>
      <c r="J8684" t="str">
        <f t="shared" si="1080"/>
        <v>no</v>
      </c>
      <c r="K8684">
        <f t="shared" si="1081"/>
        <v>0</v>
      </c>
      <c r="L8684">
        <f t="shared" si="1082"/>
        <v>0</v>
      </c>
      <c r="M8684">
        <f t="shared" si="1083"/>
        <v>0</v>
      </c>
      <c r="N8684">
        <f t="shared" si="1084"/>
        <v>-5.0619861039084881</v>
      </c>
      <c r="O8684">
        <f t="shared" si="1085"/>
        <v>6.3329690794522234E-3</v>
      </c>
      <c r="P8684">
        <f t="shared" si="1086"/>
        <v>6.2931149768901407E-3</v>
      </c>
      <c r="Q8684">
        <f t="shared" si="1087"/>
        <v>-6.3130000950679839E-3</v>
      </c>
    </row>
    <row r="8685" spans="1:17" x14ac:dyDescent="0.25">
      <c r="A8685">
        <v>8674</v>
      </c>
      <c r="B8685" t="s">
        <v>8799</v>
      </c>
      <c r="C8685" s="8">
        <v>2</v>
      </c>
      <c r="E8685" t="s">
        <v>57</v>
      </c>
      <c r="F8685" t="s">
        <v>74</v>
      </c>
      <c r="G8685">
        <v>16867.259999999998</v>
      </c>
      <c r="H8685" s="5">
        <v>730</v>
      </c>
      <c r="I8685" s="5">
        <v>9000</v>
      </c>
      <c r="J8685" t="str">
        <f t="shared" si="1080"/>
        <v>yes</v>
      </c>
      <c r="K8685">
        <f t="shared" si="1081"/>
        <v>0</v>
      </c>
      <c r="L8685">
        <f t="shared" si="1082"/>
        <v>0</v>
      </c>
      <c r="M8685">
        <f t="shared" si="1083"/>
        <v>0</v>
      </c>
      <c r="N8685">
        <f t="shared" si="1084"/>
        <v>-4.9863532693831756</v>
      </c>
      <c r="O8685">
        <f t="shared" si="1085"/>
        <v>6.8305282254162358E-3</v>
      </c>
      <c r="P8685">
        <f t="shared" si="1086"/>
        <v>6.7841886334687792E-3</v>
      </c>
      <c r="Q8685">
        <f t="shared" si="1087"/>
        <v>-6.8073058548944205E-3</v>
      </c>
    </row>
    <row r="8686" spans="1:17" x14ac:dyDescent="0.25">
      <c r="A8686">
        <v>8675</v>
      </c>
      <c r="B8686" t="s">
        <v>8800</v>
      </c>
      <c r="C8686" s="8">
        <v>25000</v>
      </c>
      <c r="E8686" t="s">
        <v>40</v>
      </c>
      <c r="F8686" t="s">
        <v>29</v>
      </c>
      <c r="G8686">
        <v>266.8</v>
      </c>
      <c r="H8686" s="5">
        <v>250</v>
      </c>
      <c r="I8686" s="5">
        <v>9000</v>
      </c>
      <c r="J8686" t="str">
        <f t="shared" si="1080"/>
        <v>no</v>
      </c>
      <c r="K8686">
        <f t="shared" si="1081"/>
        <v>0</v>
      </c>
      <c r="L8686">
        <f t="shared" si="1082"/>
        <v>1</v>
      </c>
      <c r="M8686">
        <f t="shared" si="1083"/>
        <v>0</v>
      </c>
      <c r="N8686">
        <f t="shared" si="1084"/>
        <v>-5.0774424782121441</v>
      </c>
      <c r="O8686">
        <f t="shared" si="1085"/>
        <v>6.23583692807856E-3</v>
      </c>
      <c r="P8686">
        <f t="shared" si="1086"/>
        <v>6.1971922478092686E-3</v>
      </c>
      <c r="Q8686">
        <f t="shared" si="1087"/>
        <v>-6.216474549050232E-3</v>
      </c>
    </row>
    <row r="8687" spans="1:17" x14ac:dyDescent="0.25">
      <c r="A8687">
        <v>8676</v>
      </c>
      <c r="B8687" t="s">
        <v>8801</v>
      </c>
      <c r="C8687" s="8">
        <v>25000</v>
      </c>
      <c r="E8687" t="s">
        <v>22</v>
      </c>
      <c r="F8687" t="s">
        <v>73</v>
      </c>
      <c r="G8687">
        <v>266.67</v>
      </c>
      <c r="H8687" s="5">
        <v>250</v>
      </c>
      <c r="I8687" s="5">
        <v>9000</v>
      </c>
      <c r="J8687" t="str">
        <f t="shared" si="1080"/>
        <v>no</v>
      </c>
      <c r="K8687">
        <f t="shared" si="1081"/>
        <v>0</v>
      </c>
      <c r="L8687">
        <f t="shared" si="1082"/>
        <v>0</v>
      </c>
      <c r="M8687">
        <f t="shared" si="1083"/>
        <v>0</v>
      </c>
      <c r="N8687">
        <f t="shared" si="1084"/>
        <v>-5.0619861039084881</v>
      </c>
      <c r="O8687">
        <f t="shared" si="1085"/>
        <v>6.3329690794522234E-3</v>
      </c>
      <c r="P8687">
        <f t="shared" si="1086"/>
        <v>6.2931149768901407E-3</v>
      </c>
      <c r="Q8687">
        <f t="shared" si="1087"/>
        <v>-6.3130000950679839E-3</v>
      </c>
    </row>
    <row r="8688" spans="1:17" x14ac:dyDescent="0.25">
      <c r="A8688">
        <v>8677</v>
      </c>
      <c r="B8688" t="s">
        <v>8802</v>
      </c>
      <c r="C8688" s="8">
        <v>25000</v>
      </c>
      <c r="E8688" t="s">
        <v>22</v>
      </c>
      <c r="F8688" t="s">
        <v>29</v>
      </c>
      <c r="G8688">
        <v>2322.2600000000002</v>
      </c>
      <c r="H8688" s="5">
        <v>300</v>
      </c>
      <c r="I8688" s="5">
        <v>9000</v>
      </c>
      <c r="J8688" t="str">
        <f t="shared" si="1080"/>
        <v>no</v>
      </c>
      <c r="K8688">
        <f t="shared" si="1081"/>
        <v>0</v>
      </c>
      <c r="L8688">
        <f t="shared" si="1082"/>
        <v>1</v>
      </c>
      <c r="M8688">
        <f t="shared" si="1083"/>
        <v>0</v>
      </c>
      <c r="N8688">
        <f t="shared" si="1084"/>
        <v>-5.0774424782121441</v>
      </c>
      <c r="O8688">
        <f t="shared" si="1085"/>
        <v>6.23583692807856E-3</v>
      </c>
      <c r="P8688">
        <f t="shared" si="1086"/>
        <v>6.1971922478092686E-3</v>
      </c>
      <c r="Q8688">
        <f t="shared" si="1087"/>
        <v>-6.216474549050232E-3</v>
      </c>
    </row>
    <row r="8689" spans="1:17" x14ac:dyDescent="0.25">
      <c r="A8689">
        <v>8678</v>
      </c>
      <c r="B8689" t="s">
        <v>8803</v>
      </c>
      <c r="C8689" s="8">
        <v>2500000</v>
      </c>
      <c r="E8689" t="s">
        <v>22</v>
      </c>
      <c r="F8689" t="s">
        <v>25</v>
      </c>
      <c r="G8689">
        <v>205422.53999999998</v>
      </c>
      <c r="H8689" s="5">
        <v>250</v>
      </c>
      <c r="I8689" s="5">
        <v>3000</v>
      </c>
      <c r="J8689" t="str">
        <f t="shared" si="1080"/>
        <v>no</v>
      </c>
      <c r="K8689">
        <f t="shared" si="1081"/>
        <v>0</v>
      </c>
      <c r="L8689">
        <f t="shared" si="1082"/>
        <v>0</v>
      </c>
      <c r="M8689">
        <f t="shared" si="1083"/>
        <v>0</v>
      </c>
      <c r="N8689">
        <f t="shared" si="1084"/>
        <v>-12.550389342039836</v>
      </c>
      <c r="O8689">
        <f t="shared" si="1085"/>
        <v>3.5435222414012752E-6</v>
      </c>
      <c r="P8689">
        <f t="shared" si="1086"/>
        <v>3.5435096848958941E-6</v>
      </c>
      <c r="Q8689">
        <f t="shared" si="1087"/>
        <v>-3.5435159631454119E-6</v>
      </c>
    </row>
    <row r="8690" spans="1:17" x14ac:dyDescent="0.25">
      <c r="A8690">
        <v>8679</v>
      </c>
      <c r="B8690" t="s">
        <v>8804</v>
      </c>
      <c r="C8690" s="8">
        <v>2</v>
      </c>
      <c r="E8690" t="s">
        <v>34</v>
      </c>
      <c r="F8690" t="s">
        <v>30</v>
      </c>
      <c r="G8690">
        <v>4474.24</v>
      </c>
      <c r="H8690" s="5">
        <v>350</v>
      </c>
      <c r="I8690" s="5">
        <v>2000</v>
      </c>
      <c r="J8690" t="str">
        <f t="shared" si="1080"/>
        <v>yes</v>
      </c>
      <c r="K8690">
        <f t="shared" si="1081"/>
        <v>0</v>
      </c>
      <c r="L8690">
        <f t="shared" si="1082"/>
        <v>0</v>
      </c>
      <c r="M8690">
        <f t="shared" si="1083"/>
        <v>1</v>
      </c>
      <c r="N8690">
        <f t="shared" si="1084"/>
        <v>-2.4455691981463676</v>
      </c>
      <c r="O8690">
        <f t="shared" si="1085"/>
        <v>8.6676784592887995E-2</v>
      </c>
      <c r="P8690">
        <f t="shared" si="1086"/>
        <v>7.976316952916275E-2</v>
      </c>
      <c r="Q8690">
        <f t="shared" si="1087"/>
        <v>-8.3124217642210008E-2</v>
      </c>
    </row>
    <row r="8691" spans="1:17" x14ac:dyDescent="0.25">
      <c r="A8691">
        <v>8680</v>
      </c>
      <c r="B8691" t="s">
        <v>8805</v>
      </c>
      <c r="C8691" s="8">
        <v>650000</v>
      </c>
      <c r="E8691" t="s">
        <v>31</v>
      </c>
      <c r="F8691" t="s">
        <v>29</v>
      </c>
      <c r="G8691">
        <v>69342.8</v>
      </c>
      <c r="H8691" s="5">
        <v>250</v>
      </c>
      <c r="I8691" s="5">
        <v>2000</v>
      </c>
      <c r="J8691" t="str">
        <f t="shared" si="1080"/>
        <v>no</v>
      </c>
      <c r="K8691">
        <f t="shared" si="1081"/>
        <v>0</v>
      </c>
      <c r="L8691">
        <f t="shared" si="1082"/>
        <v>1</v>
      </c>
      <c r="M8691">
        <f t="shared" si="1083"/>
        <v>0</v>
      </c>
      <c r="N8691">
        <f t="shared" si="1084"/>
        <v>-6.9685937726259723</v>
      </c>
      <c r="O8691">
        <f t="shared" si="1085"/>
        <v>9.4097520098028085E-4</v>
      </c>
      <c r="P8691">
        <f t="shared" si="1086"/>
        <v>9.4009059903990956E-4</v>
      </c>
      <c r="Q8691">
        <f t="shared" si="1087"/>
        <v>-9.4053276134388323E-4</v>
      </c>
    </row>
    <row r="8692" spans="1:17" x14ac:dyDescent="0.25">
      <c r="A8692">
        <v>8681</v>
      </c>
      <c r="B8692" t="s">
        <v>8806</v>
      </c>
      <c r="C8692" s="8">
        <v>2</v>
      </c>
      <c r="E8692" t="s">
        <v>57</v>
      </c>
      <c r="F8692" t="s">
        <v>74</v>
      </c>
      <c r="G8692">
        <v>304.24</v>
      </c>
      <c r="H8692" s="5">
        <v>730</v>
      </c>
      <c r="I8692" s="5">
        <v>9000</v>
      </c>
      <c r="J8692" t="str">
        <f t="shared" si="1080"/>
        <v>yes</v>
      </c>
      <c r="K8692">
        <f t="shared" si="1081"/>
        <v>0</v>
      </c>
      <c r="L8692">
        <f t="shared" si="1082"/>
        <v>0</v>
      </c>
      <c r="M8692">
        <f t="shared" si="1083"/>
        <v>0</v>
      </c>
      <c r="N8692">
        <f t="shared" si="1084"/>
        <v>-4.9863532693831756</v>
      </c>
      <c r="O8692">
        <f t="shared" si="1085"/>
        <v>6.8305282254162358E-3</v>
      </c>
      <c r="P8692">
        <f t="shared" si="1086"/>
        <v>6.7841886334687792E-3</v>
      </c>
      <c r="Q8692">
        <f t="shared" si="1087"/>
        <v>-6.8073058548944205E-3</v>
      </c>
    </row>
    <row r="8693" spans="1:17" x14ac:dyDescent="0.25">
      <c r="A8693">
        <v>8682</v>
      </c>
      <c r="B8693" t="s">
        <v>8807</v>
      </c>
      <c r="C8693" s="8">
        <v>350000</v>
      </c>
      <c r="E8693" t="s">
        <v>22</v>
      </c>
      <c r="F8693" t="s">
        <v>29</v>
      </c>
      <c r="G8693">
        <v>101043.79000000001</v>
      </c>
      <c r="H8693" s="5">
        <v>200</v>
      </c>
      <c r="I8693" s="5">
        <v>2000</v>
      </c>
      <c r="J8693" t="str">
        <f t="shared" si="1080"/>
        <v>no</v>
      </c>
      <c r="K8693">
        <f t="shared" si="1081"/>
        <v>0</v>
      </c>
      <c r="L8693">
        <f t="shared" si="1082"/>
        <v>1</v>
      </c>
      <c r="M8693">
        <f t="shared" si="1083"/>
        <v>0</v>
      </c>
      <c r="N8693">
        <f t="shared" si="1084"/>
        <v>-6.060927144992017</v>
      </c>
      <c r="O8693">
        <f t="shared" si="1085"/>
        <v>2.332237562449874E-3</v>
      </c>
      <c r="P8693">
        <f t="shared" si="1086"/>
        <v>2.3268108866991966E-3</v>
      </c>
      <c r="Q8693">
        <f t="shared" si="1087"/>
        <v>-2.3295221176480264E-3</v>
      </c>
    </row>
    <row r="8694" spans="1:17" x14ac:dyDescent="0.25">
      <c r="A8694">
        <v>8683</v>
      </c>
      <c r="B8694" t="s">
        <v>8808</v>
      </c>
      <c r="C8694" s="8">
        <v>25000</v>
      </c>
      <c r="E8694" t="s">
        <v>22</v>
      </c>
      <c r="F8694" t="s">
        <v>73</v>
      </c>
      <c r="G8694">
        <v>571.9</v>
      </c>
      <c r="H8694" s="5">
        <v>250</v>
      </c>
      <c r="I8694" s="5">
        <v>9000</v>
      </c>
      <c r="J8694" t="str">
        <f t="shared" si="1080"/>
        <v>no</v>
      </c>
      <c r="K8694">
        <f t="shared" si="1081"/>
        <v>0</v>
      </c>
      <c r="L8694">
        <f t="shared" si="1082"/>
        <v>0</v>
      </c>
      <c r="M8694">
        <f t="shared" si="1083"/>
        <v>0</v>
      </c>
      <c r="N8694">
        <f t="shared" si="1084"/>
        <v>-5.0619861039084881</v>
      </c>
      <c r="O8694">
        <f t="shared" si="1085"/>
        <v>6.3329690794522234E-3</v>
      </c>
      <c r="P8694">
        <f t="shared" si="1086"/>
        <v>6.2931149768901407E-3</v>
      </c>
      <c r="Q8694">
        <f t="shared" si="1087"/>
        <v>-6.3130000950679839E-3</v>
      </c>
    </row>
    <row r="8695" spans="1:17" x14ac:dyDescent="0.25">
      <c r="A8695">
        <v>8684</v>
      </c>
      <c r="B8695" t="s">
        <v>8809</v>
      </c>
      <c r="C8695" s="8">
        <v>25000</v>
      </c>
      <c r="E8695" t="s">
        <v>22</v>
      </c>
      <c r="F8695" t="s">
        <v>73</v>
      </c>
      <c r="G8695">
        <v>591.48</v>
      </c>
      <c r="H8695" s="5">
        <v>300</v>
      </c>
      <c r="I8695" s="5">
        <v>9000</v>
      </c>
      <c r="J8695" t="str">
        <f t="shared" si="1080"/>
        <v>no</v>
      </c>
      <c r="K8695">
        <f t="shared" si="1081"/>
        <v>0</v>
      </c>
      <c r="L8695">
        <f t="shared" si="1082"/>
        <v>0</v>
      </c>
      <c r="M8695">
        <f t="shared" si="1083"/>
        <v>0</v>
      </c>
      <c r="N8695">
        <f t="shared" si="1084"/>
        <v>-5.0619861039084881</v>
      </c>
      <c r="O8695">
        <f t="shared" si="1085"/>
        <v>6.3329690794522234E-3</v>
      </c>
      <c r="P8695">
        <f t="shared" si="1086"/>
        <v>6.2931149768901407E-3</v>
      </c>
      <c r="Q8695">
        <f t="shared" si="1087"/>
        <v>-6.3130000950679839E-3</v>
      </c>
    </row>
    <row r="8696" spans="1:17" x14ac:dyDescent="0.25">
      <c r="A8696">
        <v>8685</v>
      </c>
      <c r="B8696" t="s">
        <v>8810</v>
      </c>
      <c r="C8696" s="8">
        <v>2</v>
      </c>
      <c r="E8696" t="s">
        <v>57</v>
      </c>
      <c r="F8696" t="s">
        <v>74</v>
      </c>
      <c r="G8696">
        <v>2423.2199999999998</v>
      </c>
      <c r="H8696" s="5">
        <v>730</v>
      </c>
      <c r="I8696" s="5">
        <v>9000</v>
      </c>
      <c r="J8696" t="str">
        <f t="shared" si="1080"/>
        <v>yes</v>
      </c>
      <c r="K8696">
        <f t="shared" si="1081"/>
        <v>0</v>
      </c>
      <c r="L8696">
        <f t="shared" si="1082"/>
        <v>0</v>
      </c>
      <c r="M8696">
        <f t="shared" si="1083"/>
        <v>0</v>
      </c>
      <c r="N8696">
        <f t="shared" si="1084"/>
        <v>-4.9863532693831756</v>
      </c>
      <c r="O8696">
        <f t="shared" si="1085"/>
        <v>6.8305282254162358E-3</v>
      </c>
      <c r="P8696">
        <f t="shared" si="1086"/>
        <v>6.7841886334687792E-3</v>
      </c>
      <c r="Q8696">
        <f t="shared" si="1087"/>
        <v>-6.8073058548944205E-3</v>
      </c>
    </row>
    <row r="8697" spans="1:17" x14ac:dyDescent="0.25">
      <c r="A8697">
        <v>8686</v>
      </c>
      <c r="B8697" t="s">
        <v>8811</v>
      </c>
      <c r="C8697" s="8">
        <v>2</v>
      </c>
      <c r="E8697" t="s">
        <v>57</v>
      </c>
      <c r="F8697" t="s">
        <v>74</v>
      </c>
      <c r="G8697">
        <v>3648.45</v>
      </c>
      <c r="H8697" s="5">
        <v>730</v>
      </c>
      <c r="I8697" s="5">
        <v>9000</v>
      </c>
      <c r="J8697" t="str">
        <f t="shared" si="1080"/>
        <v>yes</v>
      </c>
      <c r="K8697">
        <f t="shared" si="1081"/>
        <v>0</v>
      </c>
      <c r="L8697">
        <f t="shared" si="1082"/>
        <v>0</v>
      </c>
      <c r="M8697">
        <f t="shared" si="1083"/>
        <v>0</v>
      </c>
      <c r="N8697">
        <f t="shared" si="1084"/>
        <v>-4.9863532693831756</v>
      </c>
      <c r="O8697">
        <f t="shared" si="1085"/>
        <v>6.8305282254162358E-3</v>
      </c>
      <c r="P8697">
        <f t="shared" si="1086"/>
        <v>6.7841886334687792E-3</v>
      </c>
      <c r="Q8697">
        <f t="shared" si="1087"/>
        <v>-6.8073058548944205E-3</v>
      </c>
    </row>
    <row r="8698" spans="1:17" x14ac:dyDescent="0.25">
      <c r="A8698">
        <v>8687</v>
      </c>
      <c r="B8698" t="s">
        <v>8812</v>
      </c>
      <c r="C8698" s="8">
        <v>1300000</v>
      </c>
      <c r="E8698" t="s">
        <v>58</v>
      </c>
      <c r="F8698" t="s">
        <v>29</v>
      </c>
      <c r="G8698">
        <v>243633.48</v>
      </c>
      <c r="H8698" s="5">
        <v>300</v>
      </c>
      <c r="I8698" s="5">
        <v>2000</v>
      </c>
      <c r="J8698" t="str">
        <f t="shared" si="1080"/>
        <v>no</v>
      </c>
      <c r="K8698">
        <f t="shared" si="1081"/>
        <v>0</v>
      </c>
      <c r="L8698">
        <f t="shared" si="1082"/>
        <v>1</v>
      </c>
      <c r="M8698">
        <f t="shared" si="1083"/>
        <v>0</v>
      </c>
      <c r="N8698">
        <f t="shared" si="1084"/>
        <v>-8.9352047991662076</v>
      </c>
      <c r="O8698">
        <f t="shared" si="1085"/>
        <v>1.3167091727300868E-4</v>
      </c>
      <c r="P8698">
        <f t="shared" si="1086"/>
        <v>1.3165358232506167E-4</v>
      </c>
      <c r="Q8698">
        <f t="shared" si="1087"/>
        <v>-1.3166224941861133E-4</v>
      </c>
    </row>
    <row r="8699" spans="1:17" x14ac:dyDescent="0.25">
      <c r="A8699">
        <v>8688</v>
      </c>
      <c r="B8699" t="s">
        <v>8813</v>
      </c>
      <c r="C8699" s="8">
        <v>25000</v>
      </c>
      <c r="E8699" t="s">
        <v>31</v>
      </c>
      <c r="F8699" t="s">
        <v>29</v>
      </c>
      <c r="G8699">
        <v>1445.05</v>
      </c>
      <c r="H8699" s="5">
        <v>250</v>
      </c>
      <c r="I8699" s="5">
        <v>9000</v>
      </c>
      <c r="J8699" t="str">
        <f t="shared" si="1080"/>
        <v>no</v>
      </c>
      <c r="K8699">
        <f t="shared" si="1081"/>
        <v>0</v>
      </c>
      <c r="L8699">
        <f t="shared" si="1082"/>
        <v>1</v>
      </c>
      <c r="M8699">
        <f t="shared" si="1083"/>
        <v>0</v>
      </c>
      <c r="N8699">
        <f t="shared" si="1084"/>
        <v>-5.0774424782121441</v>
      </c>
      <c r="O8699">
        <f t="shared" si="1085"/>
        <v>6.23583692807856E-3</v>
      </c>
      <c r="P8699">
        <f t="shared" si="1086"/>
        <v>6.1971922478092686E-3</v>
      </c>
      <c r="Q8699">
        <f t="shared" si="1087"/>
        <v>-6.216474549050232E-3</v>
      </c>
    </row>
    <row r="8700" spans="1:17" x14ac:dyDescent="0.25">
      <c r="A8700">
        <v>8689</v>
      </c>
      <c r="B8700" t="s">
        <v>8814</v>
      </c>
      <c r="C8700" s="8">
        <v>25000</v>
      </c>
      <c r="E8700" t="s">
        <v>40</v>
      </c>
      <c r="F8700" t="s">
        <v>20</v>
      </c>
      <c r="G8700">
        <v>4976.74</v>
      </c>
      <c r="H8700" s="5">
        <v>400</v>
      </c>
      <c r="I8700" s="5">
        <v>3000</v>
      </c>
      <c r="J8700" t="str">
        <f t="shared" si="1080"/>
        <v>no</v>
      </c>
      <c r="K8700">
        <f t="shared" si="1081"/>
        <v>0</v>
      </c>
      <c r="L8700">
        <f t="shared" si="1082"/>
        <v>0</v>
      </c>
      <c r="M8700">
        <f t="shared" si="1083"/>
        <v>0</v>
      </c>
      <c r="N8700">
        <f t="shared" si="1084"/>
        <v>-5.0621396640597069</v>
      </c>
      <c r="O8700">
        <f t="shared" si="1085"/>
        <v>6.3319966624268828E-3</v>
      </c>
      <c r="P8700">
        <f t="shared" si="1086"/>
        <v>6.2921547594903164E-3</v>
      </c>
      <c r="Q8700">
        <f t="shared" si="1087"/>
        <v>-6.3120337971079325E-3</v>
      </c>
    </row>
    <row r="8701" spans="1:17" x14ac:dyDescent="0.25">
      <c r="A8701">
        <v>8690</v>
      </c>
      <c r="B8701" t="s">
        <v>8815</v>
      </c>
      <c r="C8701" s="8">
        <v>25000</v>
      </c>
      <c r="E8701" t="s">
        <v>22</v>
      </c>
      <c r="F8701" t="s">
        <v>20</v>
      </c>
      <c r="G8701">
        <v>4173.8</v>
      </c>
      <c r="H8701" s="5">
        <v>250</v>
      </c>
      <c r="I8701" s="5">
        <v>3000</v>
      </c>
      <c r="J8701" t="str">
        <f t="shared" si="1080"/>
        <v>no</v>
      </c>
      <c r="K8701">
        <f t="shared" si="1081"/>
        <v>0</v>
      </c>
      <c r="L8701">
        <f t="shared" si="1082"/>
        <v>0</v>
      </c>
      <c r="M8701">
        <f t="shared" si="1083"/>
        <v>0</v>
      </c>
      <c r="N8701">
        <f t="shared" si="1084"/>
        <v>-5.0621396640597069</v>
      </c>
      <c r="O8701">
        <f t="shared" si="1085"/>
        <v>6.3319966624268828E-3</v>
      </c>
      <c r="P8701">
        <f t="shared" si="1086"/>
        <v>6.2921547594903164E-3</v>
      </c>
      <c r="Q8701">
        <f t="shared" si="1087"/>
        <v>-6.3120337971079325E-3</v>
      </c>
    </row>
    <row r="8702" spans="1:17" x14ac:dyDescent="0.25">
      <c r="A8702">
        <v>8691</v>
      </c>
      <c r="B8702" t="s">
        <v>8816</v>
      </c>
      <c r="C8702" s="8">
        <v>350000</v>
      </c>
      <c r="E8702" t="s">
        <v>31</v>
      </c>
      <c r="F8702" t="s">
        <v>29</v>
      </c>
      <c r="G8702">
        <v>118689.86</v>
      </c>
      <c r="H8702" s="5">
        <v>250</v>
      </c>
      <c r="I8702" s="5">
        <v>2000</v>
      </c>
      <c r="J8702" t="str">
        <f t="shared" si="1080"/>
        <v>no</v>
      </c>
      <c r="K8702">
        <f t="shared" si="1081"/>
        <v>0</v>
      </c>
      <c r="L8702">
        <f t="shared" si="1082"/>
        <v>1</v>
      </c>
      <c r="M8702">
        <f t="shared" si="1083"/>
        <v>0</v>
      </c>
      <c r="N8702">
        <f t="shared" si="1084"/>
        <v>-6.060927144992017</v>
      </c>
      <c r="O8702">
        <f t="shared" si="1085"/>
        <v>2.332237562449874E-3</v>
      </c>
      <c r="P8702">
        <f t="shared" si="1086"/>
        <v>2.3268108866991966E-3</v>
      </c>
      <c r="Q8702">
        <f t="shared" si="1087"/>
        <v>-2.3295221176480264E-3</v>
      </c>
    </row>
    <row r="8703" spans="1:17" x14ac:dyDescent="0.25">
      <c r="A8703">
        <v>8692</v>
      </c>
      <c r="B8703" t="s">
        <v>8817</v>
      </c>
      <c r="C8703" s="8">
        <v>150000</v>
      </c>
      <c r="E8703" t="s">
        <v>22</v>
      </c>
      <c r="F8703" t="s">
        <v>29</v>
      </c>
      <c r="G8703">
        <v>6065.4</v>
      </c>
      <c r="H8703" s="5">
        <v>250</v>
      </c>
      <c r="I8703" s="5">
        <v>2000</v>
      </c>
      <c r="J8703" t="str">
        <f t="shared" si="1080"/>
        <v>no</v>
      </c>
      <c r="K8703">
        <f t="shared" si="1081"/>
        <v>0</v>
      </c>
      <c r="L8703">
        <f t="shared" si="1082"/>
        <v>1</v>
      </c>
      <c r="M8703">
        <f t="shared" si="1083"/>
        <v>0</v>
      </c>
      <c r="N8703">
        <f t="shared" si="1084"/>
        <v>-5.4558160599027135</v>
      </c>
      <c r="O8703">
        <f t="shared" si="1085"/>
        <v>4.2713896492300599E-3</v>
      </c>
      <c r="P8703">
        <f t="shared" si="1086"/>
        <v>4.2532224787584184E-3</v>
      </c>
      <c r="Q8703">
        <f t="shared" si="1087"/>
        <v>-4.2622931583676015E-3</v>
      </c>
    </row>
    <row r="8704" spans="1:17" x14ac:dyDescent="0.25">
      <c r="A8704">
        <v>8693</v>
      </c>
      <c r="B8704" t="s">
        <v>8818</v>
      </c>
      <c r="C8704" s="8">
        <v>2</v>
      </c>
      <c r="E8704" t="s">
        <v>57</v>
      </c>
      <c r="F8704" t="s">
        <v>74</v>
      </c>
      <c r="G8704">
        <v>570.66999999999996</v>
      </c>
      <c r="H8704" s="5">
        <v>730</v>
      </c>
      <c r="I8704" s="5">
        <v>9000</v>
      </c>
      <c r="J8704" t="str">
        <f t="shared" si="1080"/>
        <v>yes</v>
      </c>
      <c r="K8704">
        <f t="shared" si="1081"/>
        <v>0</v>
      </c>
      <c r="L8704">
        <f t="shared" si="1082"/>
        <v>0</v>
      </c>
      <c r="M8704">
        <f t="shared" si="1083"/>
        <v>0</v>
      </c>
      <c r="N8704">
        <f t="shared" si="1084"/>
        <v>-4.9863532693831756</v>
      </c>
      <c r="O8704">
        <f t="shared" si="1085"/>
        <v>6.8305282254162358E-3</v>
      </c>
      <c r="P8704">
        <f t="shared" si="1086"/>
        <v>6.7841886334687792E-3</v>
      </c>
      <c r="Q8704">
        <f t="shared" si="1087"/>
        <v>-6.8073058548944205E-3</v>
      </c>
    </row>
    <row r="8705" spans="1:17" x14ac:dyDescent="0.25">
      <c r="A8705">
        <v>8694</v>
      </c>
      <c r="B8705" t="s">
        <v>8819</v>
      </c>
      <c r="C8705" s="8">
        <v>200000</v>
      </c>
      <c r="E8705" t="s">
        <v>75</v>
      </c>
      <c r="F8705" t="s">
        <v>25</v>
      </c>
      <c r="G8705">
        <v>22503.95</v>
      </c>
      <c r="H8705" s="5">
        <v>250</v>
      </c>
      <c r="I8705" s="5">
        <v>2000</v>
      </c>
      <c r="J8705" t="str">
        <f t="shared" si="1080"/>
        <v>no</v>
      </c>
      <c r="K8705">
        <f t="shared" si="1081"/>
        <v>0</v>
      </c>
      <c r="L8705">
        <f t="shared" si="1082"/>
        <v>0</v>
      </c>
      <c r="M8705">
        <f t="shared" si="1083"/>
        <v>0</v>
      </c>
      <c r="N8705">
        <f t="shared" si="1084"/>
        <v>-5.5916374568713838</v>
      </c>
      <c r="O8705">
        <f t="shared" si="1085"/>
        <v>3.728916922214017E-3</v>
      </c>
      <c r="P8705">
        <f t="shared" si="1086"/>
        <v>3.7150637580993361E-3</v>
      </c>
      <c r="Q8705">
        <f t="shared" si="1087"/>
        <v>-3.7219817466233604E-3</v>
      </c>
    </row>
    <row r="8706" spans="1:17" x14ac:dyDescent="0.25">
      <c r="A8706">
        <v>8695</v>
      </c>
      <c r="B8706" t="s">
        <v>8820</v>
      </c>
      <c r="C8706" s="8">
        <v>50000</v>
      </c>
      <c r="E8706" t="s">
        <v>31</v>
      </c>
      <c r="F8706" t="s">
        <v>20</v>
      </c>
      <c r="G8706">
        <v>13104.06</v>
      </c>
      <c r="H8706" s="5">
        <v>350</v>
      </c>
      <c r="I8706" s="5">
        <v>3000</v>
      </c>
      <c r="J8706" t="str">
        <f t="shared" si="1080"/>
        <v>no</v>
      </c>
      <c r="K8706">
        <f t="shared" si="1081"/>
        <v>0</v>
      </c>
      <c r="L8706">
        <f t="shared" si="1082"/>
        <v>0</v>
      </c>
      <c r="M8706">
        <f t="shared" si="1083"/>
        <v>0</v>
      </c>
      <c r="N8706">
        <f t="shared" si="1084"/>
        <v>-5.1377785496958692</v>
      </c>
      <c r="O8706">
        <f t="shared" si="1085"/>
        <v>5.870716744024263E-3</v>
      </c>
      <c r="P8706">
        <f t="shared" si="1086"/>
        <v>5.8364525841130077E-3</v>
      </c>
      <c r="Q8706">
        <f t="shared" si="1087"/>
        <v>-5.8535512362708998E-3</v>
      </c>
    </row>
    <row r="8707" spans="1:17" x14ac:dyDescent="0.25">
      <c r="A8707">
        <v>8696</v>
      </c>
      <c r="B8707" t="s">
        <v>8821</v>
      </c>
      <c r="C8707" s="8">
        <v>15000</v>
      </c>
      <c r="E8707" t="s">
        <v>56</v>
      </c>
      <c r="F8707" t="s">
        <v>29</v>
      </c>
      <c r="G8707">
        <v>1760.69</v>
      </c>
      <c r="H8707" s="5">
        <v>350</v>
      </c>
      <c r="I8707" s="5">
        <v>2000</v>
      </c>
      <c r="J8707" t="str">
        <f t="shared" si="1080"/>
        <v>no</v>
      </c>
      <c r="K8707">
        <f t="shared" si="1081"/>
        <v>0</v>
      </c>
      <c r="L8707">
        <f t="shared" si="1082"/>
        <v>1</v>
      </c>
      <c r="M8707">
        <f t="shared" si="1083"/>
        <v>0</v>
      </c>
      <c r="N8707">
        <f t="shared" si="1084"/>
        <v>-5.0473660774674336</v>
      </c>
      <c r="O8707">
        <f t="shared" si="1085"/>
        <v>6.4262373861005738E-3</v>
      </c>
      <c r="P8707">
        <f t="shared" si="1086"/>
        <v>6.3852045459296212E-3</v>
      </c>
      <c r="Q8707">
        <f t="shared" si="1087"/>
        <v>-6.405677158887165E-3</v>
      </c>
    </row>
    <row r="8708" spans="1:17" x14ac:dyDescent="0.25">
      <c r="A8708">
        <v>8697</v>
      </c>
      <c r="B8708" t="s">
        <v>8822</v>
      </c>
      <c r="C8708" s="8">
        <v>2</v>
      </c>
      <c r="E8708" t="s">
        <v>57</v>
      </c>
      <c r="F8708" t="s">
        <v>74</v>
      </c>
      <c r="G8708">
        <v>713.11</v>
      </c>
      <c r="H8708" s="5">
        <v>730</v>
      </c>
      <c r="I8708" s="5">
        <v>9000</v>
      </c>
      <c r="J8708" t="str">
        <f t="shared" si="1080"/>
        <v>yes</v>
      </c>
      <c r="K8708">
        <f t="shared" si="1081"/>
        <v>0</v>
      </c>
      <c r="L8708">
        <f t="shared" si="1082"/>
        <v>0</v>
      </c>
      <c r="M8708">
        <f t="shared" si="1083"/>
        <v>0</v>
      </c>
      <c r="N8708">
        <f t="shared" si="1084"/>
        <v>-4.9863532693831756</v>
      </c>
      <c r="O8708">
        <f t="shared" si="1085"/>
        <v>6.8305282254162358E-3</v>
      </c>
      <c r="P8708">
        <f t="shared" si="1086"/>
        <v>6.7841886334687792E-3</v>
      </c>
      <c r="Q8708">
        <f t="shared" si="1087"/>
        <v>-6.8073058548944205E-3</v>
      </c>
    </row>
    <row r="8709" spans="1:17" x14ac:dyDescent="0.25">
      <c r="A8709">
        <v>8698</v>
      </c>
      <c r="B8709" t="s">
        <v>8823</v>
      </c>
      <c r="C8709" s="8">
        <v>225000</v>
      </c>
      <c r="E8709" t="s">
        <v>22</v>
      </c>
      <c r="F8709" t="s">
        <v>29</v>
      </c>
      <c r="G8709">
        <v>13495.42</v>
      </c>
      <c r="H8709" s="5">
        <v>200</v>
      </c>
      <c r="I8709" s="5">
        <v>2000</v>
      </c>
      <c r="J8709" t="str">
        <f t="shared" si="1080"/>
        <v>no</v>
      </c>
      <c r="K8709">
        <f t="shared" si="1081"/>
        <v>0</v>
      </c>
      <c r="L8709">
        <f t="shared" si="1082"/>
        <v>1</v>
      </c>
      <c r="M8709">
        <f t="shared" si="1083"/>
        <v>0</v>
      </c>
      <c r="N8709">
        <f t="shared" si="1084"/>
        <v>-5.6827327168112021</v>
      </c>
      <c r="O8709">
        <f t="shared" si="1085"/>
        <v>3.4042428890343245E-3</v>
      </c>
      <c r="P8709">
        <f t="shared" si="1086"/>
        <v>3.3926933368676184E-3</v>
      </c>
      <c r="Q8709">
        <f t="shared" si="1087"/>
        <v>-3.3984615711686512E-3</v>
      </c>
    </row>
    <row r="8710" spans="1:17" x14ac:dyDescent="0.25">
      <c r="A8710">
        <v>8699</v>
      </c>
      <c r="B8710" t="s">
        <v>8824</v>
      </c>
      <c r="C8710" s="8">
        <v>2</v>
      </c>
      <c r="E8710" t="s">
        <v>57</v>
      </c>
      <c r="F8710" t="s">
        <v>74</v>
      </c>
      <c r="G8710">
        <v>3604.88</v>
      </c>
      <c r="H8710" s="5">
        <v>730</v>
      </c>
      <c r="I8710" s="5">
        <v>9000</v>
      </c>
      <c r="J8710" t="str">
        <f t="shared" si="1080"/>
        <v>yes</v>
      </c>
      <c r="K8710">
        <f t="shared" si="1081"/>
        <v>0</v>
      </c>
      <c r="L8710">
        <f t="shared" si="1082"/>
        <v>0</v>
      </c>
      <c r="M8710">
        <f t="shared" si="1083"/>
        <v>0</v>
      </c>
      <c r="N8710">
        <f t="shared" si="1084"/>
        <v>-4.9863532693831756</v>
      </c>
      <c r="O8710">
        <f t="shared" si="1085"/>
        <v>6.8305282254162358E-3</v>
      </c>
      <c r="P8710">
        <f t="shared" si="1086"/>
        <v>6.7841886334687792E-3</v>
      </c>
      <c r="Q8710">
        <f t="shared" si="1087"/>
        <v>-6.8073058548944205E-3</v>
      </c>
    </row>
    <row r="8711" spans="1:17" x14ac:dyDescent="0.25">
      <c r="A8711">
        <v>8700</v>
      </c>
      <c r="B8711" t="s">
        <v>8825</v>
      </c>
      <c r="C8711" s="8">
        <v>25000</v>
      </c>
      <c r="E8711" t="s">
        <v>22</v>
      </c>
      <c r="F8711" t="s">
        <v>73</v>
      </c>
      <c r="G8711">
        <v>79.2</v>
      </c>
      <c r="H8711" s="5">
        <v>200</v>
      </c>
      <c r="I8711" s="5">
        <v>9000</v>
      </c>
      <c r="J8711" t="str">
        <f t="shared" si="1080"/>
        <v>no</v>
      </c>
      <c r="K8711">
        <f t="shared" si="1081"/>
        <v>0</v>
      </c>
      <c r="L8711">
        <f t="shared" si="1082"/>
        <v>0</v>
      </c>
      <c r="M8711">
        <f t="shared" si="1083"/>
        <v>0</v>
      </c>
      <c r="N8711">
        <f t="shared" si="1084"/>
        <v>-5.0619861039084881</v>
      </c>
      <c r="O8711">
        <f t="shared" si="1085"/>
        <v>6.3329690794522234E-3</v>
      </c>
      <c r="P8711">
        <f t="shared" si="1086"/>
        <v>6.2931149768901407E-3</v>
      </c>
      <c r="Q8711">
        <f t="shared" si="1087"/>
        <v>-6.3130000950679839E-3</v>
      </c>
    </row>
    <row r="8712" spans="1:17" x14ac:dyDescent="0.25">
      <c r="A8712">
        <v>8701</v>
      </c>
      <c r="B8712" t="s">
        <v>8826</v>
      </c>
      <c r="C8712" s="8">
        <v>2</v>
      </c>
      <c r="E8712" t="s">
        <v>57</v>
      </c>
      <c r="F8712" t="s">
        <v>74</v>
      </c>
      <c r="G8712">
        <v>174.23</v>
      </c>
      <c r="H8712" s="5">
        <v>730</v>
      </c>
      <c r="I8712" s="5">
        <v>9000</v>
      </c>
      <c r="J8712" t="str">
        <f t="shared" si="1080"/>
        <v>yes</v>
      </c>
      <c r="K8712">
        <f t="shared" si="1081"/>
        <v>0</v>
      </c>
      <c r="L8712">
        <f t="shared" si="1082"/>
        <v>0</v>
      </c>
      <c r="M8712">
        <f t="shared" si="1083"/>
        <v>0</v>
      </c>
      <c r="N8712">
        <f t="shared" si="1084"/>
        <v>-4.9863532693831756</v>
      </c>
      <c r="O8712">
        <f t="shared" si="1085"/>
        <v>6.8305282254162358E-3</v>
      </c>
      <c r="P8712">
        <f t="shared" si="1086"/>
        <v>6.7841886334687792E-3</v>
      </c>
      <c r="Q8712">
        <f t="shared" si="1087"/>
        <v>-6.8073058548944205E-3</v>
      </c>
    </row>
    <row r="8713" spans="1:17" x14ac:dyDescent="0.25">
      <c r="A8713">
        <v>8702</v>
      </c>
      <c r="B8713" t="s">
        <v>8827</v>
      </c>
      <c r="C8713" s="8">
        <v>2</v>
      </c>
      <c r="E8713" t="s">
        <v>57</v>
      </c>
      <c r="F8713" t="s">
        <v>74</v>
      </c>
      <c r="G8713">
        <v>468.8</v>
      </c>
      <c r="H8713" s="5">
        <v>730</v>
      </c>
      <c r="I8713" s="5">
        <v>9000</v>
      </c>
      <c r="J8713" t="str">
        <f t="shared" si="1080"/>
        <v>yes</v>
      </c>
      <c r="K8713">
        <f t="shared" si="1081"/>
        <v>0</v>
      </c>
      <c r="L8713">
        <f t="shared" si="1082"/>
        <v>0</v>
      </c>
      <c r="M8713">
        <f t="shared" si="1083"/>
        <v>0</v>
      </c>
      <c r="N8713">
        <f t="shared" si="1084"/>
        <v>-4.9863532693831756</v>
      </c>
      <c r="O8713">
        <f t="shared" si="1085"/>
        <v>6.8305282254162358E-3</v>
      </c>
      <c r="P8713">
        <f t="shared" si="1086"/>
        <v>6.7841886334687792E-3</v>
      </c>
      <c r="Q8713">
        <f t="shared" si="1087"/>
        <v>-6.8073058548944205E-3</v>
      </c>
    </row>
    <row r="8714" spans="1:17" x14ac:dyDescent="0.25">
      <c r="A8714">
        <v>8703</v>
      </c>
      <c r="B8714" t="s">
        <v>8828</v>
      </c>
      <c r="C8714" s="8">
        <v>380000</v>
      </c>
      <c r="E8714" t="s">
        <v>22</v>
      </c>
      <c r="F8714" t="s">
        <v>29</v>
      </c>
      <c r="G8714">
        <v>81291.44</v>
      </c>
      <c r="H8714" s="5">
        <v>300</v>
      </c>
      <c r="I8714" s="5">
        <v>2000</v>
      </c>
      <c r="J8714" t="str">
        <f t="shared" si="1080"/>
        <v>no</v>
      </c>
      <c r="K8714">
        <f t="shared" si="1081"/>
        <v>0</v>
      </c>
      <c r="L8714">
        <f t="shared" si="1082"/>
        <v>1</v>
      </c>
      <c r="M8714">
        <f t="shared" si="1083"/>
        <v>0</v>
      </c>
      <c r="N8714">
        <f t="shared" si="1084"/>
        <v>-6.1516938077554126</v>
      </c>
      <c r="O8714">
        <f t="shared" si="1085"/>
        <v>2.1298711208056643E-3</v>
      </c>
      <c r="P8714">
        <f t="shared" si="1086"/>
        <v>2.1253444111226484E-3</v>
      </c>
      <c r="Q8714">
        <f t="shared" si="1087"/>
        <v>-2.1276061607885133E-3</v>
      </c>
    </row>
    <row r="8715" spans="1:17" x14ac:dyDescent="0.25">
      <c r="A8715">
        <v>8704</v>
      </c>
      <c r="B8715" t="s">
        <v>8829</v>
      </c>
      <c r="C8715" s="8">
        <v>25000</v>
      </c>
      <c r="E8715" t="s">
        <v>22</v>
      </c>
      <c r="F8715" t="s">
        <v>73</v>
      </c>
      <c r="G8715">
        <v>199.99</v>
      </c>
      <c r="H8715" s="5">
        <v>200</v>
      </c>
      <c r="I8715" s="5">
        <v>9000</v>
      </c>
      <c r="J8715" t="str">
        <f t="shared" si="1080"/>
        <v>no</v>
      </c>
      <c r="K8715">
        <f t="shared" si="1081"/>
        <v>0</v>
      </c>
      <c r="L8715">
        <f t="shared" si="1082"/>
        <v>0</v>
      </c>
      <c r="M8715">
        <f t="shared" si="1083"/>
        <v>0</v>
      </c>
      <c r="N8715">
        <f t="shared" si="1084"/>
        <v>-5.0619861039084881</v>
      </c>
      <c r="O8715">
        <f t="shared" si="1085"/>
        <v>6.3329690794522234E-3</v>
      </c>
      <c r="P8715">
        <f t="shared" si="1086"/>
        <v>6.2931149768901407E-3</v>
      </c>
      <c r="Q8715">
        <f t="shared" si="1087"/>
        <v>-6.3130000950679839E-3</v>
      </c>
    </row>
    <row r="8716" spans="1:17" x14ac:dyDescent="0.25">
      <c r="A8716">
        <v>8705</v>
      </c>
      <c r="B8716" t="s">
        <v>8830</v>
      </c>
      <c r="C8716" s="8">
        <v>2</v>
      </c>
      <c r="E8716" t="s">
        <v>57</v>
      </c>
      <c r="F8716" t="s">
        <v>74</v>
      </c>
      <c r="G8716">
        <v>1733.29</v>
      </c>
      <c r="H8716" s="5">
        <v>730</v>
      </c>
      <c r="I8716" s="5">
        <v>9000</v>
      </c>
      <c r="J8716" t="str">
        <f t="shared" ref="J8716:J8779" si="1088">IF(G8716/C8716&gt;=0.85, "yes", "no")</f>
        <v>yes</v>
      </c>
      <c r="K8716">
        <f t="shared" ref="K8716:K8779" si="1089">IF(OR(H8716=500, H8716=600), 1, 0)</f>
        <v>0</v>
      </c>
      <c r="L8716">
        <f t="shared" ref="L8716:L8779" si="1090">IF(F8716="ZDD", 1, 0)</f>
        <v>0</v>
      </c>
      <c r="M8716">
        <f t="shared" ref="M8716:M8779" si="1091">IF(OR(E8716="ZP07", E8716="ZP28",E8716="ZP32",E8716="ZP45",E8716="ZPPY",E8716="ZSPP",E8716="ZXP1",E8716="ZXX7",E8716="ZYPP",E8716="ZYSP",E8716="ZYWP"),1,0)</f>
        <v>0</v>
      </c>
      <c r="N8716">
        <f t="shared" ref="N8716:N8779" si="1092">$P$3+$P$4*L8716+$P$5*(C8716/10000000)+$P$6*(I8716/10000000)+$P$7*M8716</f>
        <v>-4.9863532693831756</v>
      </c>
      <c r="O8716">
        <f t="shared" ref="O8716:O8779" si="1093">EXP(N8716)</f>
        <v>6.8305282254162358E-3</v>
      </c>
      <c r="P8716">
        <f t="shared" ref="P8716:P8779" si="1094">O8716/(1+O8716)</f>
        <v>6.7841886334687792E-3</v>
      </c>
      <c r="Q8716">
        <f t="shared" ref="Q8716:Q8779" si="1095">K8716*LN(P8716)+(1-K8716)*LN(1-P8716)</f>
        <v>-6.8073058548944205E-3</v>
      </c>
    </row>
    <row r="8717" spans="1:17" x14ac:dyDescent="0.25">
      <c r="A8717">
        <v>8706</v>
      </c>
      <c r="B8717" t="s">
        <v>8831</v>
      </c>
      <c r="C8717" s="8">
        <v>2</v>
      </c>
      <c r="E8717" t="s">
        <v>34</v>
      </c>
      <c r="F8717" t="s">
        <v>30</v>
      </c>
      <c r="G8717">
        <v>14758.26</v>
      </c>
      <c r="H8717" s="5">
        <v>350</v>
      </c>
      <c r="I8717" s="5">
        <v>2000</v>
      </c>
      <c r="J8717" t="str">
        <f t="shared" si="1088"/>
        <v>yes</v>
      </c>
      <c r="K8717">
        <f t="shared" si="1089"/>
        <v>0</v>
      </c>
      <c r="L8717">
        <f t="shared" si="1090"/>
        <v>0</v>
      </c>
      <c r="M8717">
        <f t="shared" si="1091"/>
        <v>1</v>
      </c>
      <c r="N8717">
        <f t="shared" si="1092"/>
        <v>-2.4455691981463676</v>
      </c>
      <c r="O8717">
        <f t="shared" si="1093"/>
        <v>8.6676784592887995E-2</v>
      </c>
      <c r="P8717">
        <f t="shared" si="1094"/>
        <v>7.976316952916275E-2</v>
      </c>
      <c r="Q8717">
        <f t="shared" si="1095"/>
        <v>-8.3124217642210008E-2</v>
      </c>
    </row>
    <row r="8718" spans="1:17" x14ac:dyDescent="0.25">
      <c r="A8718">
        <v>8707</v>
      </c>
      <c r="B8718" t="s">
        <v>8832</v>
      </c>
      <c r="C8718" s="8">
        <v>2</v>
      </c>
      <c r="E8718" t="s">
        <v>57</v>
      </c>
      <c r="F8718" t="s">
        <v>74</v>
      </c>
      <c r="G8718">
        <v>0</v>
      </c>
      <c r="H8718" s="5">
        <v>730</v>
      </c>
      <c r="I8718" s="5">
        <v>9000</v>
      </c>
      <c r="J8718" t="str">
        <f t="shared" si="1088"/>
        <v>no</v>
      </c>
      <c r="K8718">
        <f t="shared" si="1089"/>
        <v>0</v>
      </c>
      <c r="L8718">
        <f t="shared" si="1090"/>
        <v>0</v>
      </c>
      <c r="M8718">
        <f t="shared" si="1091"/>
        <v>0</v>
      </c>
      <c r="N8718">
        <f t="shared" si="1092"/>
        <v>-4.9863532693831756</v>
      </c>
      <c r="O8718">
        <f t="shared" si="1093"/>
        <v>6.8305282254162358E-3</v>
      </c>
      <c r="P8718">
        <f t="shared" si="1094"/>
        <v>6.7841886334687792E-3</v>
      </c>
      <c r="Q8718">
        <f t="shared" si="1095"/>
        <v>-6.8073058548944205E-3</v>
      </c>
    </row>
    <row r="8719" spans="1:17" x14ac:dyDescent="0.25">
      <c r="A8719">
        <v>8708</v>
      </c>
      <c r="B8719" t="s">
        <v>8833</v>
      </c>
      <c r="C8719" s="8">
        <v>25000</v>
      </c>
      <c r="E8719" t="s">
        <v>22</v>
      </c>
      <c r="F8719" t="s">
        <v>73</v>
      </c>
      <c r="G8719">
        <v>682.81</v>
      </c>
      <c r="H8719" s="5">
        <v>200</v>
      </c>
      <c r="I8719" s="5">
        <v>9000</v>
      </c>
      <c r="J8719" t="str">
        <f t="shared" si="1088"/>
        <v>no</v>
      </c>
      <c r="K8719">
        <f t="shared" si="1089"/>
        <v>0</v>
      </c>
      <c r="L8719">
        <f t="shared" si="1090"/>
        <v>0</v>
      </c>
      <c r="M8719">
        <f t="shared" si="1091"/>
        <v>0</v>
      </c>
      <c r="N8719">
        <f t="shared" si="1092"/>
        <v>-5.0619861039084881</v>
      </c>
      <c r="O8719">
        <f t="shared" si="1093"/>
        <v>6.3329690794522234E-3</v>
      </c>
      <c r="P8719">
        <f t="shared" si="1094"/>
        <v>6.2931149768901407E-3</v>
      </c>
      <c r="Q8719">
        <f t="shared" si="1095"/>
        <v>-6.3130000950679839E-3</v>
      </c>
    </row>
    <row r="8720" spans="1:17" x14ac:dyDescent="0.25">
      <c r="A8720">
        <v>8709</v>
      </c>
      <c r="B8720" t="s">
        <v>8834</v>
      </c>
      <c r="C8720" s="8">
        <v>250000</v>
      </c>
      <c r="E8720" t="s">
        <v>22</v>
      </c>
      <c r="F8720" t="s">
        <v>29</v>
      </c>
      <c r="G8720">
        <v>39279.599999999999</v>
      </c>
      <c r="H8720" s="5">
        <v>200</v>
      </c>
      <c r="I8720" s="5">
        <v>2000</v>
      </c>
      <c r="J8720" t="str">
        <f t="shared" si="1088"/>
        <v>no</v>
      </c>
      <c r="K8720">
        <f t="shared" si="1089"/>
        <v>0</v>
      </c>
      <c r="L8720">
        <f t="shared" si="1090"/>
        <v>1</v>
      </c>
      <c r="M8720">
        <f t="shared" si="1091"/>
        <v>0</v>
      </c>
      <c r="N8720">
        <f t="shared" si="1092"/>
        <v>-5.7583716024473652</v>
      </c>
      <c r="O8720">
        <f t="shared" si="1093"/>
        <v>3.1562470409956722E-3</v>
      </c>
      <c r="P8720">
        <f t="shared" si="1094"/>
        <v>3.1463164888875851E-3</v>
      </c>
      <c r="Q8720">
        <f t="shared" si="1095"/>
        <v>-3.151276549290742E-3</v>
      </c>
    </row>
    <row r="8721" spans="1:17" x14ac:dyDescent="0.25">
      <c r="A8721">
        <v>8710</v>
      </c>
      <c r="B8721" t="s">
        <v>8835</v>
      </c>
      <c r="C8721" s="8">
        <v>250000</v>
      </c>
      <c r="E8721" t="s">
        <v>31</v>
      </c>
      <c r="F8721" t="s">
        <v>29</v>
      </c>
      <c r="G8721">
        <v>205340.01</v>
      </c>
      <c r="H8721" s="5">
        <v>200</v>
      </c>
      <c r="I8721" s="5">
        <v>2000</v>
      </c>
      <c r="J8721" t="str">
        <f t="shared" si="1088"/>
        <v>no</v>
      </c>
      <c r="K8721">
        <f t="shared" si="1089"/>
        <v>0</v>
      </c>
      <c r="L8721">
        <f t="shared" si="1090"/>
        <v>1</v>
      </c>
      <c r="M8721">
        <f t="shared" si="1091"/>
        <v>0</v>
      </c>
      <c r="N8721">
        <f t="shared" si="1092"/>
        <v>-5.7583716024473652</v>
      </c>
      <c r="O8721">
        <f t="shared" si="1093"/>
        <v>3.1562470409956722E-3</v>
      </c>
      <c r="P8721">
        <f t="shared" si="1094"/>
        <v>3.1463164888875851E-3</v>
      </c>
      <c r="Q8721">
        <f t="shared" si="1095"/>
        <v>-3.151276549290742E-3</v>
      </c>
    </row>
    <row r="8722" spans="1:17" x14ac:dyDescent="0.25">
      <c r="A8722">
        <v>8711</v>
      </c>
      <c r="B8722" t="s">
        <v>8836</v>
      </c>
      <c r="C8722" s="8">
        <v>25000</v>
      </c>
      <c r="E8722" t="s">
        <v>22</v>
      </c>
      <c r="F8722" t="s">
        <v>29</v>
      </c>
      <c r="G8722">
        <v>222.85</v>
      </c>
      <c r="H8722" s="5">
        <v>250</v>
      </c>
      <c r="I8722" s="5">
        <v>9000</v>
      </c>
      <c r="J8722" t="str">
        <f t="shared" si="1088"/>
        <v>no</v>
      </c>
      <c r="K8722">
        <f t="shared" si="1089"/>
        <v>0</v>
      </c>
      <c r="L8722">
        <f t="shared" si="1090"/>
        <v>1</v>
      </c>
      <c r="M8722">
        <f t="shared" si="1091"/>
        <v>0</v>
      </c>
      <c r="N8722">
        <f t="shared" si="1092"/>
        <v>-5.0774424782121441</v>
      </c>
      <c r="O8722">
        <f t="shared" si="1093"/>
        <v>6.23583692807856E-3</v>
      </c>
      <c r="P8722">
        <f t="shared" si="1094"/>
        <v>6.1971922478092686E-3</v>
      </c>
      <c r="Q8722">
        <f t="shared" si="1095"/>
        <v>-6.216474549050232E-3</v>
      </c>
    </row>
    <row r="8723" spans="1:17" x14ac:dyDescent="0.25">
      <c r="A8723">
        <v>8712</v>
      </c>
      <c r="B8723" t="s">
        <v>8837</v>
      </c>
      <c r="C8723" s="8">
        <v>2</v>
      </c>
      <c r="E8723" t="s">
        <v>57</v>
      </c>
      <c r="F8723" t="s">
        <v>74</v>
      </c>
      <c r="G8723">
        <v>9626.9699999999993</v>
      </c>
      <c r="H8723" s="5">
        <v>730</v>
      </c>
      <c r="I8723" s="5">
        <v>9000</v>
      </c>
      <c r="J8723" t="str">
        <f t="shared" si="1088"/>
        <v>yes</v>
      </c>
      <c r="K8723">
        <f t="shared" si="1089"/>
        <v>0</v>
      </c>
      <c r="L8723">
        <f t="shared" si="1090"/>
        <v>0</v>
      </c>
      <c r="M8723">
        <f t="shared" si="1091"/>
        <v>0</v>
      </c>
      <c r="N8723">
        <f t="shared" si="1092"/>
        <v>-4.9863532693831756</v>
      </c>
      <c r="O8723">
        <f t="shared" si="1093"/>
        <v>6.8305282254162358E-3</v>
      </c>
      <c r="P8723">
        <f t="shared" si="1094"/>
        <v>6.7841886334687792E-3</v>
      </c>
      <c r="Q8723">
        <f t="shared" si="1095"/>
        <v>-6.8073058548944205E-3</v>
      </c>
    </row>
    <row r="8724" spans="1:17" x14ac:dyDescent="0.25">
      <c r="A8724">
        <v>8713</v>
      </c>
      <c r="B8724" t="s">
        <v>8838</v>
      </c>
      <c r="C8724" s="8">
        <v>2</v>
      </c>
      <c r="E8724" t="s">
        <v>57</v>
      </c>
      <c r="F8724" t="s">
        <v>74</v>
      </c>
      <c r="G8724">
        <v>104.02</v>
      </c>
      <c r="H8724" s="5">
        <v>730</v>
      </c>
      <c r="I8724" s="5">
        <v>9000</v>
      </c>
      <c r="J8724" t="str">
        <f t="shared" si="1088"/>
        <v>yes</v>
      </c>
      <c r="K8724">
        <f t="shared" si="1089"/>
        <v>0</v>
      </c>
      <c r="L8724">
        <f t="shared" si="1090"/>
        <v>0</v>
      </c>
      <c r="M8724">
        <f t="shared" si="1091"/>
        <v>0</v>
      </c>
      <c r="N8724">
        <f t="shared" si="1092"/>
        <v>-4.9863532693831756</v>
      </c>
      <c r="O8724">
        <f t="shared" si="1093"/>
        <v>6.8305282254162358E-3</v>
      </c>
      <c r="P8724">
        <f t="shared" si="1094"/>
        <v>6.7841886334687792E-3</v>
      </c>
      <c r="Q8724">
        <f t="shared" si="1095"/>
        <v>-6.8073058548944205E-3</v>
      </c>
    </row>
    <row r="8725" spans="1:17" x14ac:dyDescent="0.25">
      <c r="A8725">
        <v>8714</v>
      </c>
      <c r="B8725" t="s">
        <v>8839</v>
      </c>
      <c r="C8725" s="8">
        <v>25000</v>
      </c>
      <c r="E8725" t="s">
        <v>22</v>
      </c>
      <c r="F8725" t="s">
        <v>73</v>
      </c>
      <c r="G8725">
        <v>1680.34</v>
      </c>
      <c r="H8725" s="5">
        <v>250</v>
      </c>
      <c r="I8725" s="5">
        <v>9000</v>
      </c>
      <c r="J8725" t="str">
        <f t="shared" si="1088"/>
        <v>no</v>
      </c>
      <c r="K8725">
        <f t="shared" si="1089"/>
        <v>0</v>
      </c>
      <c r="L8725">
        <f t="shared" si="1090"/>
        <v>0</v>
      </c>
      <c r="M8725">
        <f t="shared" si="1091"/>
        <v>0</v>
      </c>
      <c r="N8725">
        <f t="shared" si="1092"/>
        <v>-5.0619861039084881</v>
      </c>
      <c r="O8725">
        <f t="shared" si="1093"/>
        <v>6.3329690794522234E-3</v>
      </c>
      <c r="P8725">
        <f t="shared" si="1094"/>
        <v>6.2931149768901407E-3</v>
      </c>
      <c r="Q8725">
        <f t="shared" si="1095"/>
        <v>-6.3130000950679839E-3</v>
      </c>
    </row>
    <row r="8726" spans="1:17" x14ac:dyDescent="0.25">
      <c r="A8726">
        <v>8715</v>
      </c>
      <c r="B8726" t="s">
        <v>8840</v>
      </c>
      <c r="C8726" s="8">
        <v>2</v>
      </c>
      <c r="E8726" t="s">
        <v>57</v>
      </c>
      <c r="F8726" t="s">
        <v>74</v>
      </c>
      <c r="G8726">
        <v>355.07</v>
      </c>
      <c r="H8726" s="5">
        <v>730</v>
      </c>
      <c r="I8726" s="5">
        <v>9000</v>
      </c>
      <c r="J8726" t="str">
        <f t="shared" si="1088"/>
        <v>yes</v>
      </c>
      <c r="K8726">
        <f t="shared" si="1089"/>
        <v>0</v>
      </c>
      <c r="L8726">
        <f t="shared" si="1090"/>
        <v>0</v>
      </c>
      <c r="M8726">
        <f t="shared" si="1091"/>
        <v>0</v>
      </c>
      <c r="N8726">
        <f t="shared" si="1092"/>
        <v>-4.9863532693831756</v>
      </c>
      <c r="O8726">
        <f t="shared" si="1093"/>
        <v>6.8305282254162358E-3</v>
      </c>
      <c r="P8726">
        <f t="shared" si="1094"/>
        <v>6.7841886334687792E-3</v>
      </c>
      <c r="Q8726">
        <f t="shared" si="1095"/>
        <v>-6.8073058548944205E-3</v>
      </c>
    </row>
    <row r="8727" spans="1:17" x14ac:dyDescent="0.25">
      <c r="A8727">
        <v>8716</v>
      </c>
      <c r="B8727" t="s">
        <v>8841</v>
      </c>
      <c r="C8727" s="8">
        <v>25000</v>
      </c>
      <c r="E8727" t="s">
        <v>22</v>
      </c>
      <c r="F8727" t="s">
        <v>29</v>
      </c>
      <c r="G8727">
        <v>156.78</v>
      </c>
      <c r="H8727" s="5">
        <v>250</v>
      </c>
      <c r="I8727" s="5">
        <v>9000</v>
      </c>
      <c r="J8727" t="str">
        <f t="shared" si="1088"/>
        <v>no</v>
      </c>
      <c r="K8727">
        <f t="shared" si="1089"/>
        <v>0</v>
      </c>
      <c r="L8727">
        <f t="shared" si="1090"/>
        <v>1</v>
      </c>
      <c r="M8727">
        <f t="shared" si="1091"/>
        <v>0</v>
      </c>
      <c r="N8727">
        <f t="shared" si="1092"/>
        <v>-5.0774424782121441</v>
      </c>
      <c r="O8727">
        <f t="shared" si="1093"/>
        <v>6.23583692807856E-3</v>
      </c>
      <c r="P8727">
        <f t="shared" si="1094"/>
        <v>6.1971922478092686E-3</v>
      </c>
      <c r="Q8727">
        <f t="shared" si="1095"/>
        <v>-6.216474549050232E-3</v>
      </c>
    </row>
    <row r="8728" spans="1:17" x14ac:dyDescent="0.25">
      <c r="A8728">
        <v>8717</v>
      </c>
      <c r="B8728" t="s">
        <v>8842</v>
      </c>
      <c r="C8728" s="8">
        <v>2</v>
      </c>
      <c r="E8728" t="s">
        <v>57</v>
      </c>
      <c r="F8728" t="s">
        <v>74</v>
      </c>
      <c r="G8728">
        <v>51.59</v>
      </c>
      <c r="H8728" s="5">
        <v>730</v>
      </c>
      <c r="I8728" s="5">
        <v>9000</v>
      </c>
      <c r="J8728" t="str">
        <f t="shared" si="1088"/>
        <v>yes</v>
      </c>
      <c r="K8728">
        <f t="shared" si="1089"/>
        <v>0</v>
      </c>
      <c r="L8728">
        <f t="shared" si="1090"/>
        <v>0</v>
      </c>
      <c r="M8728">
        <f t="shared" si="1091"/>
        <v>0</v>
      </c>
      <c r="N8728">
        <f t="shared" si="1092"/>
        <v>-4.9863532693831756</v>
      </c>
      <c r="O8728">
        <f t="shared" si="1093"/>
        <v>6.8305282254162358E-3</v>
      </c>
      <c r="P8728">
        <f t="shared" si="1094"/>
        <v>6.7841886334687792E-3</v>
      </c>
      <c r="Q8728">
        <f t="shared" si="1095"/>
        <v>-6.8073058548944205E-3</v>
      </c>
    </row>
    <row r="8729" spans="1:17" x14ac:dyDescent="0.25">
      <c r="A8729">
        <v>8718</v>
      </c>
      <c r="B8729" t="s">
        <v>8843</v>
      </c>
      <c r="C8729" s="8">
        <v>25000</v>
      </c>
      <c r="E8729" t="s">
        <v>19</v>
      </c>
      <c r="F8729" t="s">
        <v>73</v>
      </c>
      <c r="G8729">
        <v>141.79</v>
      </c>
      <c r="H8729" s="5">
        <v>200</v>
      </c>
      <c r="I8729" s="5">
        <v>9000</v>
      </c>
      <c r="J8729" t="str">
        <f t="shared" si="1088"/>
        <v>no</v>
      </c>
      <c r="K8729">
        <f t="shared" si="1089"/>
        <v>0</v>
      </c>
      <c r="L8729">
        <f t="shared" si="1090"/>
        <v>0</v>
      </c>
      <c r="M8729">
        <f t="shared" si="1091"/>
        <v>0</v>
      </c>
      <c r="N8729">
        <f t="shared" si="1092"/>
        <v>-5.0619861039084881</v>
      </c>
      <c r="O8729">
        <f t="shared" si="1093"/>
        <v>6.3329690794522234E-3</v>
      </c>
      <c r="P8729">
        <f t="shared" si="1094"/>
        <v>6.2931149768901407E-3</v>
      </c>
      <c r="Q8729">
        <f t="shared" si="1095"/>
        <v>-6.3130000950679839E-3</v>
      </c>
    </row>
    <row r="8730" spans="1:17" x14ac:dyDescent="0.25">
      <c r="A8730">
        <v>8719</v>
      </c>
      <c r="B8730" t="s">
        <v>8844</v>
      </c>
      <c r="C8730" s="8">
        <v>2</v>
      </c>
      <c r="E8730" t="s">
        <v>57</v>
      </c>
      <c r="F8730" t="s">
        <v>74</v>
      </c>
      <c r="G8730">
        <v>2213.6</v>
      </c>
      <c r="H8730" s="5">
        <v>730</v>
      </c>
      <c r="I8730" s="5">
        <v>9000</v>
      </c>
      <c r="J8730" t="str">
        <f t="shared" si="1088"/>
        <v>yes</v>
      </c>
      <c r="K8730">
        <f t="shared" si="1089"/>
        <v>0</v>
      </c>
      <c r="L8730">
        <f t="shared" si="1090"/>
        <v>0</v>
      </c>
      <c r="M8730">
        <f t="shared" si="1091"/>
        <v>0</v>
      </c>
      <c r="N8730">
        <f t="shared" si="1092"/>
        <v>-4.9863532693831756</v>
      </c>
      <c r="O8730">
        <f t="shared" si="1093"/>
        <v>6.8305282254162358E-3</v>
      </c>
      <c r="P8730">
        <f t="shared" si="1094"/>
        <v>6.7841886334687792E-3</v>
      </c>
      <c r="Q8730">
        <f t="shared" si="1095"/>
        <v>-6.8073058548944205E-3</v>
      </c>
    </row>
    <row r="8731" spans="1:17" x14ac:dyDescent="0.25">
      <c r="A8731">
        <v>8720</v>
      </c>
      <c r="B8731" t="s">
        <v>8845</v>
      </c>
      <c r="C8731" s="8">
        <v>2</v>
      </c>
      <c r="E8731" t="s">
        <v>57</v>
      </c>
      <c r="F8731" t="s">
        <v>74</v>
      </c>
      <c r="G8731">
        <v>551.54999999999995</v>
      </c>
      <c r="H8731" s="5">
        <v>730</v>
      </c>
      <c r="I8731" s="5">
        <v>9000</v>
      </c>
      <c r="J8731" t="str">
        <f t="shared" si="1088"/>
        <v>yes</v>
      </c>
      <c r="K8731">
        <f t="shared" si="1089"/>
        <v>0</v>
      </c>
      <c r="L8731">
        <f t="shared" si="1090"/>
        <v>0</v>
      </c>
      <c r="M8731">
        <f t="shared" si="1091"/>
        <v>0</v>
      </c>
      <c r="N8731">
        <f t="shared" si="1092"/>
        <v>-4.9863532693831756</v>
      </c>
      <c r="O8731">
        <f t="shared" si="1093"/>
        <v>6.8305282254162358E-3</v>
      </c>
      <c r="P8731">
        <f t="shared" si="1094"/>
        <v>6.7841886334687792E-3</v>
      </c>
      <c r="Q8731">
        <f t="shared" si="1095"/>
        <v>-6.8073058548944205E-3</v>
      </c>
    </row>
    <row r="8732" spans="1:17" x14ac:dyDescent="0.25">
      <c r="A8732">
        <v>8721</v>
      </c>
      <c r="B8732" t="s">
        <v>8846</v>
      </c>
      <c r="C8732" s="8">
        <v>25000</v>
      </c>
      <c r="E8732" t="s">
        <v>31</v>
      </c>
      <c r="F8732" t="s">
        <v>73</v>
      </c>
      <c r="G8732">
        <v>426.65</v>
      </c>
      <c r="H8732" s="5">
        <v>200</v>
      </c>
      <c r="I8732" s="5">
        <v>9000</v>
      </c>
      <c r="J8732" t="str">
        <f t="shared" si="1088"/>
        <v>no</v>
      </c>
      <c r="K8732">
        <f t="shared" si="1089"/>
        <v>0</v>
      </c>
      <c r="L8732">
        <f t="shared" si="1090"/>
        <v>0</v>
      </c>
      <c r="M8732">
        <f t="shared" si="1091"/>
        <v>0</v>
      </c>
      <c r="N8732">
        <f t="shared" si="1092"/>
        <v>-5.0619861039084881</v>
      </c>
      <c r="O8732">
        <f t="shared" si="1093"/>
        <v>6.3329690794522234E-3</v>
      </c>
      <c r="P8732">
        <f t="shared" si="1094"/>
        <v>6.2931149768901407E-3</v>
      </c>
      <c r="Q8732">
        <f t="shared" si="1095"/>
        <v>-6.3130000950679839E-3</v>
      </c>
    </row>
    <row r="8733" spans="1:17" x14ac:dyDescent="0.25">
      <c r="A8733">
        <v>8722</v>
      </c>
      <c r="B8733" t="s">
        <v>8847</v>
      </c>
      <c r="C8733" s="8">
        <v>25000</v>
      </c>
      <c r="E8733" t="s">
        <v>22</v>
      </c>
      <c r="F8733" t="s">
        <v>29</v>
      </c>
      <c r="G8733">
        <v>2656.61</v>
      </c>
      <c r="H8733" s="5">
        <v>200</v>
      </c>
      <c r="I8733" s="5">
        <v>9000</v>
      </c>
      <c r="J8733" t="str">
        <f t="shared" si="1088"/>
        <v>no</v>
      </c>
      <c r="K8733">
        <f t="shared" si="1089"/>
        <v>0</v>
      </c>
      <c r="L8733">
        <f t="shared" si="1090"/>
        <v>1</v>
      </c>
      <c r="M8733">
        <f t="shared" si="1091"/>
        <v>0</v>
      </c>
      <c r="N8733">
        <f t="shared" si="1092"/>
        <v>-5.0774424782121441</v>
      </c>
      <c r="O8733">
        <f t="shared" si="1093"/>
        <v>6.23583692807856E-3</v>
      </c>
      <c r="P8733">
        <f t="shared" si="1094"/>
        <v>6.1971922478092686E-3</v>
      </c>
      <c r="Q8733">
        <f t="shared" si="1095"/>
        <v>-6.216474549050232E-3</v>
      </c>
    </row>
    <row r="8734" spans="1:17" x14ac:dyDescent="0.25">
      <c r="A8734">
        <v>8723</v>
      </c>
      <c r="B8734" t="s">
        <v>8848</v>
      </c>
      <c r="C8734" s="8">
        <v>25000</v>
      </c>
      <c r="E8734" t="s">
        <v>24</v>
      </c>
      <c r="F8734" t="s">
        <v>29</v>
      </c>
      <c r="G8734">
        <v>124.86</v>
      </c>
      <c r="H8734" s="5">
        <v>200</v>
      </c>
      <c r="I8734" s="5">
        <v>9000</v>
      </c>
      <c r="J8734" t="str">
        <f t="shared" si="1088"/>
        <v>no</v>
      </c>
      <c r="K8734">
        <f t="shared" si="1089"/>
        <v>0</v>
      </c>
      <c r="L8734">
        <f t="shared" si="1090"/>
        <v>1</v>
      </c>
      <c r="M8734">
        <f t="shared" si="1091"/>
        <v>0</v>
      </c>
      <c r="N8734">
        <f t="shared" si="1092"/>
        <v>-5.0774424782121441</v>
      </c>
      <c r="O8734">
        <f t="shared" si="1093"/>
        <v>6.23583692807856E-3</v>
      </c>
      <c r="P8734">
        <f t="shared" si="1094"/>
        <v>6.1971922478092686E-3</v>
      </c>
      <c r="Q8734">
        <f t="shared" si="1095"/>
        <v>-6.216474549050232E-3</v>
      </c>
    </row>
    <row r="8735" spans="1:17" x14ac:dyDescent="0.25">
      <c r="A8735">
        <v>8724</v>
      </c>
      <c r="B8735" t="s">
        <v>8849</v>
      </c>
      <c r="C8735" s="8">
        <v>2</v>
      </c>
      <c r="E8735" t="s">
        <v>57</v>
      </c>
      <c r="F8735" t="s">
        <v>74</v>
      </c>
      <c r="G8735">
        <v>1670.33</v>
      </c>
      <c r="H8735" s="5">
        <v>730</v>
      </c>
      <c r="I8735" s="5">
        <v>9000</v>
      </c>
      <c r="J8735" t="str">
        <f t="shared" si="1088"/>
        <v>yes</v>
      </c>
      <c r="K8735">
        <f t="shared" si="1089"/>
        <v>0</v>
      </c>
      <c r="L8735">
        <f t="shared" si="1090"/>
        <v>0</v>
      </c>
      <c r="M8735">
        <f t="shared" si="1091"/>
        <v>0</v>
      </c>
      <c r="N8735">
        <f t="shared" si="1092"/>
        <v>-4.9863532693831756</v>
      </c>
      <c r="O8735">
        <f t="shared" si="1093"/>
        <v>6.8305282254162358E-3</v>
      </c>
      <c r="P8735">
        <f t="shared" si="1094"/>
        <v>6.7841886334687792E-3</v>
      </c>
      <c r="Q8735">
        <f t="shared" si="1095"/>
        <v>-6.8073058548944205E-3</v>
      </c>
    </row>
    <row r="8736" spans="1:17" x14ac:dyDescent="0.25">
      <c r="A8736">
        <v>8725</v>
      </c>
      <c r="B8736" t="s">
        <v>8850</v>
      </c>
      <c r="C8736" s="8">
        <v>25000</v>
      </c>
      <c r="E8736" t="s">
        <v>22</v>
      </c>
      <c r="F8736" t="s">
        <v>73</v>
      </c>
      <c r="G8736">
        <v>3217.05</v>
      </c>
      <c r="H8736" s="5">
        <v>250</v>
      </c>
      <c r="I8736" s="5">
        <v>9000</v>
      </c>
      <c r="J8736" t="str">
        <f t="shared" si="1088"/>
        <v>no</v>
      </c>
      <c r="K8736">
        <f t="shared" si="1089"/>
        <v>0</v>
      </c>
      <c r="L8736">
        <f t="shared" si="1090"/>
        <v>0</v>
      </c>
      <c r="M8736">
        <f t="shared" si="1091"/>
        <v>0</v>
      </c>
      <c r="N8736">
        <f t="shared" si="1092"/>
        <v>-5.0619861039084881</v>
      </c>
      <c r="O8736">
        <f t="shared" si="1093"/>
        <v>6.3329690794522234E-3</v>
      </c>
      <c r="P8736">
        <f t="shared" si="1094"/>
        <v>6.2931149768901407E-3</v>
      </c>
      <c r="Q8736">
        <f t="shared" si="1095"/>
        <v>-6.3130000950679839E-3</v>
      </c>
    </row>
    <row r="8737" spans="1:17" x14ac:dyDescent="0.25">
      <c r="A8737">
        <v>8726</v>
      </c>
      <c r="B8737" t="s">
        <v>8851</v>
      </c>
      <c r="C8737" s="8">
        <v>25000</v>
      </c>
      <c r="E8737" t="s">
        <v>22</v>
      </c>
      <c r="F8737" t="s">
        <v>73</v>
      </c>
      <c r="G8737">
        <v>78.59</v>
      </c>
      <c r="H8737" s="5">
        <v>200</v>
      </c>
      <c r="I8737" s="5">
        <v>9000</v>
      </c>
      <c r="J8737" t="str">
        <f t="shared" si="1088"/>
        <v>no</v>
      </c>
      <c r="K8737">
        <f t="shared" si="1089"/>
        <v>0</v>
      </c>
      <c r="L8737">
        <f t="shared" si="1090"/>
        <v>0</v>
      </c>
      <c r="M8737">
        <f t="shared" si="1091"/>
        <v>0</v>
      </c>
      <c r="N8737">
        <f t="shared" si="1092"/>
        <v>-5.0619861039084881</v>
      </c>
      <c r="O8737">
        <f t="shared" si="1093"/>
        <v>6.3329690794522234E-3</v>
      </c>
      <c r="P8737">
        <f t="shared" si="1094"/>
        <v>6.2931149768901407E-3</v>
      </c>
      <c r="Q8737">
        <f t="shared" si="1095"/>
        <v>-6.3130000950679839E-3</v>
      </c>
    </row>
    <row r="8738" spans="1:17" x14ac:dyDescent="0.25">
      <c r="A8738">
        <v>8727</v>
      </c>
      <c r="B8738" t="s">
        <v>8852</v>
      </c>
      <c r="C8738" s="8">
        <v>25000</v>
      </c>
      <c r="E8738" t="s">
        <v>24</v>
      </c>
      <c r="F8738" t="s">
        <v>73</v>
      </c>
      <c r="G8738">
        <v>61.62</v>
      </c>
      <c r="H8738" s="5">
        <v>200</v>
      </c>
      <c r="I8738" s="5">
        <v>9000</v>
      </c>
      <c r="J8738" t="str">
        <f t="shared" si="1088"/>
        <v>no</v>
      </c>
      <c r="K8738">
        <f t="shared" si="1089"/>
        <v>0</v>
      </c>
      <c r="L8738">
        <f t="shared" si="1090"/>
        <v>0</v>
      </c>
      <c r="M8738">
        <f t="shared" si="1091"/>
        <v>0</v>
      </c>
      <c r="N8738">
        <f t="shared" si="1092"/>
        <v>-5.0619861039084881</v>
      </c>
      <c r="O8738">
        <f t="shared" si="1093"/>
        <v>6.3329690794522234E-3</v>
      </c>
      <c r="P8738">
        <f t="shared" si="1094"/>
        <v>6.2931149768901407E-3</v>
      </c>
      <c r="Q8738">
        <f t="shared" si="1095"/>
        <v>-6.3130000950679839E-3</v>
      </c>
    </row>
    <row r="8739" spans="1:17" x14ac:dyDescent="0.25">
      <c r="A8739">
        <v>8728</v>
      </c>
      <c r="B8739" t="s">
        <v>8853</v>
      </c>
      <c r="C8739" s="8">
        <v>2</v>
      </c>
      <c r="E8739" t="s">
        <v>57</v>
      </c>
      <c r="F8739" t="s">
        <v>74</v>
      </c>
      <c r="G8739">
        <v>0</v>
      </c>
      <c r="H8739" s="5">
        <v>730</v>
      </c>
      <c r="I8739" s="5">
        <v>9000</v>
      </c>
      <c r="J8739" t="str">
        <f t="shared" si="1088"/>
        <v>no</v>
      </c>
      <c r="K8739">
        <f t="shared" si="1089"/>
        <v>0</v>
      </c>
      <c r="L8739">
        <f t="shared" si="1090"/>
        <v>0</v>
      </c>
      <c r="M8739">
        <f t="shared" si="1091"/>
        <v>0</v>
      </c>
      <c r="N8739">
        <f t="shared" si="1092"/>
        <v>-4.9863532693831756</v>
      </c>
      <c r="O8739">
        <f t="shared" si="1093"/>
        <v>6.8305282254162358E-3</v>
      </c>
      <c r="P8739">
        <f t="shared" si="1094"/>
        <v>6.7841886334687792E-3</v>
      </c>
      <c r="Q8739">
        <f t="shared" si="1095"/>
        <v>-6.8073058548944205E-3</v>
      </c>
    </row>
    <row r="8740" spans="1:17" x14ac:dyDescent="0.25">
      <c r="A8740">
        <v>8729</v>
      </c>
      <c r="B8740" t="s">
        <v>8854</v>
      </c>
      <c r="C8740" s="8">
        <v>25000</v>
      </c>
      <c r="E8740" t="s">
        <v>22</v>
      </c>
      <c r="F8740" t="s">
        <v>73</v>
      </c>
      <c r="G8740">
        <v>426.32</v>
      </c>
      <c r="H8740" s="5">
        <v>250</v>
      </c>
      <c r="I8740" s="5">
        <v>9000</v>
      </c>
      <c r="J8740" t="str">
        <f t="shared" si="1088"/>
        <v>no</v>
      </c>
      <c r="K8740">
        <f t="shared" si="1089"/>
        <v>0</v>
      </c>
      <c r="L8740">
        <f t="shared" si="1090"/>
        <v>0</v>
      </c>
      <c r="M8740">
        <f t="shared" si="1091"/>
        <v>0</v>
      </c>
      <c r="N8740">
        <f t="shared" si="1092"/>
        <v>-5.0619861039084881</v>
      </c>
      <c r="O8740">
        <f t="shared" si="1093"/>
        <v>6.3329690794522234E-3</v>
      </c>
      <c r="P8740">
        <f t="shared" si="1094"/>
        <v>6.2931149768901407E-3</v>
      </c>
      <c r="Q8740">
        <f t="shared" si="1095"/>
        <v>-6.3130000950679839E-3</v>
      </c>
    </row>
    <row r="8741" spans="1:17" x14ac:dyDescent="0.25">
      <c r="A8741">
        <v>8730</v>
      </c>
      <c r="B8741" t="s">
        <v>8855</v>
      </c>
      <c r="C8741" s="8">
        <v>2</v>
      </c>
      <c r="E8741" t="s">
        <v>57</v>
      </c>
      <c r="F8741" t="s">
        <v>74</v>
      </c>
      <c r="G8741">
        <v>67.180000000000007</v>
      </c>
      <c r="H8741" s="5">
        <v>730</v>
      </c>
      <c r="I8741" s="5">
        <v>9000</v>
      </c>
      <c r="J8741" t="str">
        <f t="shared" si="1088"/>
        <v>yes</v>
      </c>
      <c r="K8741">
        <f t="shared" si="1089"/>
        <v>0</v>
      </c>
      <c r="L8741">
        <f t="shared" si="1090"/>
        <v>0</v>
      </c>
      <c r="M8741">
        <f t="shared" si="1091"/>
        <v>0</v>
      </c>
      <c r="N8741">
        <f t="shared" si="1092"/>
        <v>-4.9863532693831756</v>
      </c>
      <c r="O8741">
        <f t="shared" si="1093"/>
        <v>6.8305282254162358E-3</v>
      </c>
      <c r="P8741">
        <f t="shared" si="1094"/>
        <v>6.7841886334687792E-3</v>
      </c>
      <c r="Q8741">
        <f t="shared" si="1095"/>
        <v>-6.8073058548944205E-3</v>
      </c>
    </row>
    <row r="8742" spans="1:17" x14ac:dyDescent="0.25">
      <c r="A8742">
        <v>8731</v>
      </c>
      <c r="B8742" t="s">
        <v>8856</v>
      </c>
      <c r="C8742" s="8">
        <v>100000</v>
      </c>
      <c r="E8742" t="s">
        <v>31</v>
      </c>
      <c r="F8742" t="s">
        <v>29</v>
      </c>
      <c r="G8742">
        <v>63</v>
      </c>
      <c r="H8742" s="5">
        <v>250</v>
      </c>
      <c r="I8742" s="5">
        <v>2000</v>
      </c>
      <c r="J8742" t="str">
        <f t="shared" si="1088"/>
        <v>no</v>
      </c>
      <c r="K8742">
        <f t="shared" si="1089"/>
        <v>0</v>
      </c>
      <c r="L8742">
        <f t="shared" si="1090"/>
        <v>1</v>
      </c>
      <c r="M8742">
        <f t="shared" si="1091"/>
        <v>0</v>
      </c>
      <c r="N8742">
        <f t="shared" si="1092"/>
        <v>-5.304538288630388</v>
      </c>
      <c r="O8742">
        <f t="shared" si="1093"/>
        <v>4.9689919389546873E-3</v>
      </c>
      <c r="P8742">
        <f t="shared" si="1094"/>
        <v>4.9444231402281128E-3</v>
      </c>
      <c r="Q8742">
        <f t="shared" si="1095"/>
        <v>-4.9566872429661771E-3</v>
      </c>
    </row>
    <row r="8743" spans="1:17" x14ac:dyDescent="0.25">
      <c r="A8743">
        <v>8732</v>
      </c>
      <c r="B8743" t="s">
        <v>8857</v>
      </c>
      <c r="C8743" s="8">
        <v>2</v>
      </c>
      <c r="E8743" t="s">
        <v>57</v>
      </c>
      <c r="F8743" t="s">
        <v>74</v>
      </c>
      <c r="G8743">
        <v>270.68</v>
      </c>
      <c r="H8743" s="5">
        <v>730</v>
      </c>
      <c r="I8743" s="5">
        <v>9000</v>
      </c>
      <c r="J8743" t="str">
        <f t="shared" si="1088"/>
        <v>yes</v>
      </c>
      <c r="K8743">
        <f t="shared" si="1089"/>
        <v>0</v>
      </c>
      <c r="L8743">
        <f t="shared" si="1090"/>
        <v>0</v>
      </c>
      <c r="M8743">
        <f t="shared" si="1091"/>
        <v>0</v>
      </c>
      <c r="N8743">
        <f t="shared" si="1092"/>
        <v>-4.9863532693831756</v>
      </c>
      <c r="O8743">
        <f t="shared" si="1093"/>
        <v>6.8305282254162358E-3</v>
      </c>
      <c r="P8743">
        <f t="shared" si="1094"/>
        <v>6.7841886334687792E-3</v>
      </c>
      <c r="Q8743">
        <f t="shared" si="1095"/>
        <v>-6.8073058548944205E-3</v>
      </c>
    </row>
    <row r="8744" spans="1:17" x14ac:dyDescent="0.25">
      <c r="A8744">
        <v>8733</v>
      </c>
      <c r="B8744" t="s">
        <v>8858</v>
      </c>
      <c r="C8744" s="8">
        <v>2</v>
      </c>
      <c r="E8744" t="s">
        <v>57</v>
      </c>
      <c r="F8744" t="s">
        <v>74</v>
      </c>
      <c r="G8744">
        <v>13341.33</v>
      </c>
      <c r="H8744" s="5">
        <v>730</v>
      </c>
      <c r="I8744" s="5">
        <v>9000</v>
      </c>
      <c r="J8744" t="str">
        <f t="shared" si="1088"/>
        <v>yes</v>
      </c>
      <c r="K8744">
        <f t="shared" si="1089"/>
        <v>0</v>
      </c>
      <c r="L8744">
        <f t="shared" si="1090"/>
        <v>0</v>
      </c>
      <c r="M8744">
        <f t="shared" si="1091"/>
        <v>0</v>
      </c>
      <c r="N8744">
        <f t="shared" si="1092"/>
        <v>-4.9863532693831756</v>
      </c>
      <c r="O8744">
        <f t="shared" si="1093"/>
        <v>6.8305282254162358E-3</v>
      </c>
      <c r="P8744">
        <f t="shared" si="1094"/>
        <v>6.7841886334687792E-3</v>
      </c>
      <c r="Q8744">
        <f t="shared" si="1095"/>
        <v>-6.8073058548944205E-3</v>
      </c>
    </row>
    <row r="8745" spans="1:17" x14ac:dyDescent="0.25">
      <c r="A8745">
        <v>8734</v>
      </c>
      <c r="B8745" t="s">
        <v>8859</v>
      </c>
      <c r="C8745" s="8">
        <v>2</v>
      </c>
      <c r="E8745" t="s">
        <v>57</v>
      </c>
      <c r="F8745" t="s">
        <v>74</v>
      </c>
      <c r="G8745">
        <v>0</v>
      </c>
      <c r="H8745" s="5">
        <v>730</v>
      </c>
      <c r="I8745" s="5">
        <v>9000</v>
      </c>
      <c r="J8745" t="str">
        <f t="shared" si="1088"/>
        <v>no</v>
      </c>
      <c r="K8745">
        <f t="shared" si="1089"/>
        <v>0</v>
      </c>
      <c r="L8745">
        <f t="shared" si="1090"/>
        <v>0</v>
      </c>
      <c r="M8745">
        <f t="shared" si="1091"/>
        <v>0</v>
      </c>
      <c r="N8745">
        <f t="shared" si="1092"/>
        <v>-4.9863532693831756</v>
      </c>
      <c r="O8745">
        <f t="shared" si="1093"/>
        <v>6.8305282254162358E-3</v>
      </c>
      <c r="P8745">
        <f t="shared" si="1094"/>
        <v>6.7841886334687792E-3</v>
      </c>
      <c r="Q8745">
        <f t="shared" si="1095"/>
        <v>-6.8073058548944205E-3</v>
      </c>
    </row>
    <row r="8746" spans="1:17" x14ac:dyDescent="0.25">
      <c r="A8746">
        <v>8735</v>
      </c>
      <c r="B8746" t="s">
        <v>8860</v>
      </c>
      <c r="C8746" s="8">
        <v>25000</v>
      </c>
      <c r="E8746" t="s">
        <v>19</v>
      </c>
      <c r="F8746" t="s">
        <v>25</v>
      </c>
      <c r="G8746">
        <v>487.13</v>
      </c>
      <c r="H8746" s="5">
        <v>250</v>
      </c>
      <c r="I8746" s="5">
        <v>9000</v>
      </c>
      <c r="J8746" t="str">
        <f t="shared" si="1088"/>
        <v>no</v>
      </c>
      <c r="K8746">
        <f t="shared" si="1089"/>
        <v>0</v>
      </c>
      <c r="L8746">
        <f t="shared" si="1090"/>
        <v>0</v>
      </c>
      <c r="M8746">
        <f t="shared" si="1091"/>
        <v>0</v>
      </c>
      <c r="N8746">
        <f t="shared" si="1092"/>
        <v>-5.0619861039084881</v>
      </c>
      <c r="O8746">
        <f t="shared" si="1093"/>
        <v>6.3329690794522234E-3</v>
      </c>
      <c r="P8746">
        <f t="shared" si="1094"/>
        <v>6.2931149768901407E-3</v>
      </c>
      <c r="Q8746">
        <f t="shared" si="1095"/>
        <v>-6.3130000950679839E-3</v>
      </c>
    </row>
    <row r="8747" spans="1:17" x14ac:dyDescent="0.25">
      <c r="A8747">
        <v>8736</v>
      </c>
      <c r="B8747" t="s">
        <v>8861</v>
      </c>
      <c r="C8747" s="8">
        <v>2</v>
      </c>
      <c r="E8747" t="s">
        <v>57</v>
      </c>
      <c r="F8747" t="s">
        <v>74</v>
      </c>
      <c r="G8747">
        <v>40.47</v>
      </c>
      <c r="H8747" s="5">
        <v>730</v>
      </c>
      <c r="I8747" s="5">
        <v>9000</v>
      </c>
      <c r="J8747" t="str">
        <f t="shared" si="1088"/>
        <v>yes</v>
      </c>
      <c r="K8747">
        <f t="shared" si="1089"/>
        <v>0</v>
      </c>
      <c r="L8747">
        <f t="shared" si="1090"/>
        <v>0</v>
      </c>
      <c r="M8747">
        <f t="shared" si="1091"/>
        <v>0</v>
      </c>
      <c r="N8747">
        <f t="shared" si="1092"/>
        <v>-4.9863532693831756</v>
      </c>
      <c r="O8747">
        <f t="shared" si="1093"/>
        <v>6.8305282254162358E-3</v>
      </c>
      <c r="P8747">
        <f t="shared" si="1094"/>
        <v>6.7841886334687792E-3</v>
      </c>
      <c r="Q8747">
        <f t="shared" si="1095"/>
        <v>-6.8073058548944205E-3</v>
      </c>
    </row>
    <row r="8748" spans="1:17" x14ac:dyDescent="0.25">
      <c r="A8748">
        <v>8737</v>
      </c>
      <c r="B8748" t="s">
        <v>8862</v>
      </c>
      <c r="C8748" s="8">
        <v>25000</v>
      </c>
      <c r="E8748" t="s">
        <v>22</v>
      </c>
      <c r="F8748" t="s">
        <v>73</v>
      </c>
      <c r="G8748">
        <v>101.13</v>
      </c>
      <c r="H8748" s="5">
        <v>200</v>
      </c>
      <c r="I8748" s="5">
        <v>9000</v>
      </c>
      <c r="J8748" t="str">
        <f t="shared" si="1088"/>
        <v>no</v>
      </c>
      <c r="K8748">
        <f t="shared" si="1089"/>
        <v>0</v>
      </c>
      <c r="L8748">
        <f t="shared" si="1090"/>
        <v>0</v>
      </c>
      <c r="M8748">
        <f t="shared" si="1091"/>
        <v>0</v>
      </c>
      <c r="N8748">
        <f t="shared" si="1092"/>
        <v>-5.0619861039084881</v>
      </c>
      <c r="O8748">
        <f t="shared" si="1093"/>
        <v>6.3329690794522234E-3</v>
      </c>
      <c r="P8748">
        <f t="shared" si="1094"/>
        <v>6.2931149768901407E-3</v>
      </c>
      <c r="Q8748">
        <f t="shared" si="1095"/>
        <v>-6.3130000950679839E-3</v>
      </c>
    </row>
    <row r="8749" spans="1:17" x14ac:dyDescent="0.25">
      <c r="A8749">
        <v>8738</v>
      </c>
      <c r="B8749" t="s">
        <v>8863</v>
      </c>
      <c r="C8749" s="8">
        <v>25000</v>
      </c>
      <c r="E8749" t="s">
        <v>22</v>
      </c>
      <c r="F8749" t="s">
        <v>73</v>
      </c>
      <c r="G8749">
        <v>53.73</v>
      </c>
      <c r="H8749" s="5">
        <v>250</v>
      </c>
      <c r="I8749" s="5">
        <v>9000</v>
      </c>
      <c r="J8749" t="str">
        <f t="shared" si="1088"/>
        <v>no</v>
      </c>
      <c r="K8749">
        <f t="shared" si="1089"/>
        <v>0</v>
      </c>
      <c r="L8749">
        <f t="shared" si="1090"/>
        <v>0</v>
      </c>
      <c r="M8749">
        <f t="shared" si="1091"/>
        <v>0</v>
      </c>
      <c r="N8749">
        <f t="shared" si="1092"/>
        <v>-5.0619861039084881</v>
      </c>
      <c r="O8749">
        <f t="shared" si="1093"/>
        <v>6.3329690794522234E-3</v>
      </c>
      <c r="P8749">
        <f t="shared" si="1094"/>
        <v>6.2931149768901407E-3</v>
      </c>
      <c r="Q8749">
        <f t="shared" si="1095"/>
        <v>-6.3130000950679839E-3</v>
      </c>
    </row>
    <row r="8750" spans="1:17" x14ac:dyDescent="0.25">
      <c r="A8750">
        <v>8739</v>
      </c>
      <c r="B8750" t="s">
        <v>8864</v>
      </c>
      <c r="C8750" s="8">
        <v>250000</v>
      </c>
      <c r="E8750" t="s">
        <v>31</v>
      </c>
      <c r="F8750" t="s">
        <v>29</v>
      </c>
      <c r="G8750">
        <v>57414.07</v>
      </c>
      <c r="H8750" s="5">
        <v>200</v>
      </c>
      <c r="I8750" s="5">
        <v>2000</v>
      </c>
      <c r="J8750" t="str">
        <f t="shared" si="1088"/>
        <v>no</v>
      </c>
      <c r="K8750">
        <f t="shared" si="1089"/>
        <v>0</v>
      </c>
      <c r="L8750">
        <f t="shared" si="1090"/>
        <v>1</v>
      </c>
      <c r="M8750">
        <f t="shared" si="1091"/>
        <v>0</v>
      </c>
      <c r="N8750">
        <f t="shared" si="1092"/>
        <v>-5.7583716024473652</v>
      </c>
      <c r="O8750">
        <f t="shared" si="1093"/>
        <v>3.1562470409956722E-3</v>
      </c>
      <c r="P8750">
        <f t="shared" si="1094"/>
        <v>3.1463164888875851E-3</v>
      </c>
      <c r="Q8750">
        <f t="shared" si="1095"/>
        <v>-3.151276549290742E-3</v>
      </c>
    </row>
    <row r="8751" spans="1:17" x14ac:dyDescent="0.25">
      <c r="A8751">
        <v>8740</v>
      </c>
      <c r="B8751" t="s">
        <v>8865</v>
      </c>
      <c r="C8751" s="8">
        <v>200000</v>
      </c>
      <c r="E8751" t="s">
        <v>22</v>
      </c>
      <c r="F8751" t="s">
        <v>29</v>
      </c>
      <c r="G8751">
        <v>7733.27</v>
      </c>
      <c r="H8751" s="5">
        <v>250</v>
      </c>
      <c r="I8751" s="5">
        <v>2000</v>
      </c>
      <c r="J8751" t="str">
        <f t="shared" si="1088"/>
        <v>no</v>
      </c>
      <c r="K8751">
        <f t="shared" si="1089"/>
        <v>0</v>
      </c>
      <c r="L8751">
        <f t="shared" si="1090"/>
        <v>1</v>
      </c>
      <c r="M8751">
        <f t="shared" si="1091"/>
        <v>0</v>
      </c>
      <c r="N8751">
        <f t="shared" si="1092"/>
        <v>-5.6070938311750398</v>
      </c>
      <c r="O8751">
        <f t="shared" si="1093"/>
        <v>3.6717245187135035E-3</v>
      </c>
      <c r="P8751">
        <f t="shared" si="1094"/>
        <v>3.6582922772624587E-3</v>
      </c>
      <c r="Q8751">
        <f t="shared" si="1095"/>
        <v>-3.6650001931303865E-3</v>
      </c>
    </row>
    <row r="8752" spans="1:17" x14ac:dyDescent="0.25">
      <c r="A8752">
        <v>8741</v>
      </c>
      <c r="B8752" t="s">
        <v>8866</v>
      </c>
      <c r="C8752" s="8">
        <v>90000</v>
      </c>
      <c r="E8752" t="s">
        <v>28</v>
      </c>
      <c r="F8752" t="s">
        <v>29</v>
      </c>
      <c r="G8752">
        <v>1899.3700000000001</v>
      </c>
      <c r="H8752" s="5">
        <v>300</v>
      </c>
      <c r="I8752" s="5">
        <v>9000</v>
      </c>
      <c r="J8752" t="str">
        <f t="shared" si="1088"/>
        <v>no</v>
      </c>
      <c r="K8752">
        <f t="shared" si="1089"/>
        <v>0</v>
      </c>
      <c r="L8752">
        <f t="shared" si="1090"/>
        <v>1</v>
      </c>
      <c r="M8752">
        <f t="shared" si="1091"/>
        <v>0</v>
      </c>
      <c r="N8752">
        <f t="shared" si="1092"/>
        <v>-5.2741035808661678</v>
      </c>
      <c r="O8752">
        <f t="shared" si="1093"/>
        <v>5.1225465995178836E-3</v>
      </c>
      <c r="P8752">
        <f t="shared" si="1094"/>
        <v>5.0964398489002517E-3</v>
      </c>
      <c r="Q8752">
        <f t="shared" si="1095"/>
        <v>-5.1094709922809567E-3</v>
      </c>
    </row>
    <row r="8753" spans="1:17" x14ac:dyDescent="0.25">
      <c r="A8753">
        <v>8742</v>
      </c>
      <c r="B8753" t="s">
        <v>8867</v>
      </c>
      <c r="C8753" s="8">
        <v>2</v>
      </c>
      <c r="E8753" t="s">
        <v>57</v>
      </c>
      <c r="F8753" t="s">
        <v>74</v>
      </c>
      <c r="G8753">
        <v>443.02</v>
      </c>
      <c r="H8753" s="5">
        <v>730</v>
      </c>
      <c r="I8753" s="5">
        <v>9000</v>
      </c>
      <c r="J8753" t="str">
        <f t="shared" si="1088"/>
        <v>yes</v>
      </c>
      <c r="K8753">
        <f t="shared" si="1089"/>
        <v>0</v>
      </c>
      <c r="L8753">
        <f t="shared" si="1090"/>
        <v>0</v>
      </c>
      <c r="M8753">
        <f t="shared" si="1091"/>
        <v>0</v>
      </c>
      <c r="N8753">
        <f t="shared" si="1092"/>
        <v>-4.9863532693831756</v>
      </c>
      <c r="O8753">
        <f t="shared" si="1093"/>
        <v>6.8305282254162358E-3</v>
      </c>
      <c r="P8753">
        <f t="shared" si="1094"/>
        <v>6.7841886334687792E-3</v>
      </c>
      <c r="Q8753">
        <f t="shared" si="1095"/>
        <v>-6.8073058548944205E-3</v>
      </c>
    </row>
    <row r="8754" spans="1:17" x14ac:dyDescent="0.25">
      <c r="A8754">
        <v>8743</v>
      </c>
      <c r="B8754" t="s">
        <v>8868</v>
      </c>
      <c r="C8754" s="8">
        <v>25000</v>
      </c>
      <c r="E8754" t="s">
        <v>22</v>
      </c>
      <c r="F8754" t="s">
        <v>29</v>
      </c>
      <c r="G8754">
        <v>-8.43</v>
      </c>
      <c r="H8754" s="5">
        <v>250</v>
      </c>
      <c r="I8754" s="5">
        <v>9000</v>
      </c>
      <c r="J8754" t="str">
        <f t="shared" si="1088"/>
        <v>no</v>
      </c>
      <c r="K8754">
        <f t="shared" si="1089"/>
        <v>0</v>
      </c>
      <c r="L8754">
        <f t="shared" si="1090"/>
        <v>1</v>
      </c>
      <c r="M8754">
        <f t="shared" si="1091"/>
        <v>0</v>
      </c>
      <c r="N8754">
        <f t="shared" si="1092"/>
        <v>-5.0774424782121441</v>
      </c>
      <c r="O8754">
        <f t="shared" si="1093"/>
        <v>6.23583692807856E-3</v>
      </c>
      <c r="P8754">
        <f t="shared" si="1094"/>
        <v>6.1971922478092686E-3</v>
      </c>
      <c r="Q8754">
        <f t="shared" si="1095"/>
        <v>-6.216474549050232E-3</v>
      </c>
    </row>
    <row r="8755" spans="1:17" x14ac:dyDescent="0.25">
      <c r="A8755">
        <v>8744</v>
      </c>
      <c r="B8755" t="s">
        <v>8869</v>
      </c>
      <c r="C8755" s="8">
        <v>500000</v>
      </c>
      <c r="E8755" t="s">
        <v>22</v>
      </c>
      <c r="F8755" t="s">
        <v>29</v>
      </c>
      <c r="G8755">
        <v>32013.55</v>
      </c>
      <c r="H8755" s="5">
        <v>250</v>
      </c>
      <c r="I8755" s="5">
        <v>2000</v>
      </c>
      <c r="J8755" t="str">
        <f t="shared" si="1088"/>
        <v>no</v>
      </c>
      <c r="K8755">
        <f t="shared" si="1089"/>
        <v>0</v>
      </c>
      <c r="L8755">
        <f t="shared" si="1090"/>
        <v>1</v>
      </c>
      <c r="M8755">
        <f t="shared" si="1091"/>
        <v>0</v>
      </c>
      <c r="N8755">
        <f t="shared" si="1092"/>
        <v>-6.5147604588089951</v>
      </c>
      <c r="O8755">
        <f t="shared" si="1093"/>
        <v>1.481410715858377E-3</v>
      </c>
      <c r="P8755">
        <f t="shared" si="1094"/>
        <v>1.4792193844112048E-3</v>
      </c>
      <c r="Q8755">
        <f t="shared" si="1095"/>
        <v>-1.4803145094915374E-3</v>
      </c>
    </row>
    <row r="8756" spans="1:17" x14ac:dyDescent="0.25">
      <c r="A8756">
        <v>8745</v>
      </c>
      <c r="B8756" t="s">
        <v>8870</v>
      </c>
      <c r="C8756" s="8">
        <v>140000</v>
      </c>
      <c r="E8756" t="s">
        <v>31</v>
      </c>
      <c r="F8756" t="s">
        <v>29</v>
      </c>
      <c r="G8756">
        <v>3006.64</v>
      </c>
      <c r="H8756" s="5">
        <v>250</v>
      </c>
      <c r="I8756" s="5">
        <v>2000</v>
      </c>
      <c r="J8756" t="str">
        <f t="shared" si="1088"/>
        <v>no</v>
      </c>
      <c r="K8756">
        <f t="shared" si="1089"/>
        <v>0</v>
      </c>
      <c r="L8756">
        <f t="shared" si="1090"/>
        <v>1</v>
      </c>
      <c r="M8756">
        <f t="shared" si="1091"/>
        <v>0</v>
      </c>
      <c r="N8756">
        <f t="shared" si="1092"/>
        <v>-5.4255605056482485</v>
      </c>
      <c r="O8756">
        <f t="shared" si="1093"/>
        <v>4.4025977891768275E-3</v>
      </c>
      <c r="P8756">
        <f t="shared" si="1094"/>
        <v>4.3832998828034981E-3</v>
      </c>
      <c r="Q8756">
        <f t="shared" si="1095"/>
        <v>-4.3929347069254776E-3</v>
      </c>
    </row>
    <row r="8757" spans="1:17" x14ac:dyDescent="0.25">
      <c r="A8757">
        <v>8746</v>
      </c>
      <c r="B8757" t="s">
        <v>8871</v>
      </c>
      <c r="C8757" s="8">
        <v>25000</v>
      </c>
      <c r="E8757" t="s">
        <v>22</v>
      </c>
      <c r="F8757" t="s">
        <v>73</v>
      </c>
      <c r="G8757">
        <v>2470.39</v>
      </c>
      <c r="H8757" s="5">
        <v>250</v>
      </c>
      <c r="I8757" s="5">
        <v>9000</v>
      </c>
      <c r="J8757" t="str">
        <f t="shared" si="1088"/>
        <v>no</v>
      </c>
      <c r="K8757">
        <f t="shared" si="1089"/>
        <v>0</v>
      </c>
      <c r="L8757">
        <f t="shared" si="1090"/>
        <v>0</v>
      </c>
      <c r="M8757">
        <f t="shared" si="1091"/>
        <v>0</v>
      </c>
      <c r="N8757">
        <f t="shared" si="1092"/>
        <v>-5.0619861039084881</v>
      </c>
      <c r="O8757">
        <f t="shared" si="1093"/>
        <v>6.3329690794522234E-3</v>
      </c>
      <c r="P8757">
        <f t="shared" si="1094"/>
        <v>6.2931149768901407E-3</v>
      </c>
      <c r="Q8757">
        <f t="shared" si="1095"/>
        <v>-6.3130000950679839E-3</v>
      </c>
    </row>
    <row r="8758" spans="1:17" x14ac:dyDescent="0.25">
      <c r="A8758">
        <v>8747</v>
      </c>
      <c r="B8758" t="s">
        <v>8872</v>
      </c>
      <c r="C8758" s="8">
        <v>2</v>
      </c>
      <c r="E8758" t="s">
        <v>57</v>
      </c>
      <c r="F8758" t="s">
        <v>74</v>
      </c>
      <c r="G8758">
        <v>485.78</v>
      </c>
      <c r="H8758" s="5">
        <v>730</v>
      </c>
      <c r="I8758" s="5">
        <v>9000</v>
      </c>
      <c r="J8758" t="str">
        <f t="shared" si="1088"/>
        <v>yes</v>
      </c>
      <c r="K8758">
        <f t="shared" si="1089"/>
        <v>0</v>
      </c>
      <c r="L8758">
        <f t="shared" si="1090"/>
        <v>0</v>
      </c>
      <c r="M8758">
        <f t="shared" si="1091"/>
        <v>0</v>
      </c>
      <c r="N8758">
        <f t="shared" si="1092"/>
        <v>-4.9863532693831756</v>
      </c>
      <c r="O8758">
        <f t="shared" si="1093"/>
        <v>6.8305282254162358E-3</v>
      </c>
      <c r="P8758">
        <f t="shared" si="1094"/>
        <v>6.7841886334687792E-3</v>
      </c>
      <c r="Q8758">
        <f t="shared" si="1095"/>
        <v>-6.8073058548944205E-3</v>
      </c>
    </row>
    <row r="8759" spans="1:17" x14ac:dyDescent="0.25">
      <c r="A8759">
        <v>8748</v>
      </c>
      <c r="B8759" t="s">
        <v>8873</v>
      </c>
      <c r="C8759" s="8">
        <v>2</v>
      </c>
      <c r="E8759" t="s">
        <v>57</v>
      </c>
      <c r="F8759" t="s">
        <v>74</v>
      </c>
      <c r="G8759">
        <v>1787.87</v>
      </c>
      <c r="H8759" s="5">
        <v>730</v>
      </c>
      <c r="I8759" s="5">
        <v>9000</v>
      </c>
      <c r="J8759" t="str">
        <f t="shared" si="1088"/>
        <v>yes</v>
      </c>
      <c r="K8759">
        <f t="shared" si="1089"/>
        <v>0</v>
      </c>
      <c r="L8759">
        <f t="shared" si="1090"/>
        <v>0</v>
      </c>
      <c r="M8759">
        <f t="shared" si="1091"/>
        <v>0</v>
      </c>
      <c r="N8759">
        <f t="shared" si="1092"/>
        <v>-4.9863532693831756</v>
      </c>
      <c r="O8759">
        <f t="shared" si="1093"/>
        <v>6.8305282254162358E-3</v>
      </c>
      <c r="P8759">
        <f t="shared" si="1094"/>
        <v>6.7841886334687792E-3</v>
      </c>
      <c r="Q8759">
        <f t="shared" si="1095"/>
        <v>-6.8073058548944205E-3</v>
      </c>
    </row>
    <row r="8760" spans="1:17" x14ac:dyDescent="0.25">
      <c r="A8760">
        <v>8749</v>
      </c>
      <c r="B8760" t="s">
        <v>8874</v>
      </c>
      <c r="C8760" s="8">
        <v>5000000</v>
      </c>
      <c r="E8760" t="s">
        <v>22</v>
      </c>
      <c r="F8760" t="s">
        <v>39</v>
      </c>
      <c r="G8760">
        <v>618437.97</v>
      </c>
      <c r="H8760" s="5">
        <v>200</v>
      </c>
      <c r="I8760" s="5">
        <v>3000</v>
      </c>
      <c r="J8760" t="str">
        <f t="shared" si="1088"/>
        <v>no</v>
      </c>
      <c r="K8760">
        <f t="shared" si="1089"/>
        <v>0</v>
      </c>
      <c r="L8760">
        <f t="shared" si="1090"/>
        <v>0</v>
      </c>
      <c r="M8760">
        <f t="shared" si="1091"/>
        <v>0</v>
      </c>
      <c r="N8760">
        <f t="shared" si="1092"/>
        <v>-20.114277905656127</v>
      </c>
      <c r="O8760">
        <f t="shared" si="1093"/>
        <v>1.8385696979940174E-9</v>
      </c>
      <c r="P8760">
        <f t="shared" si="1094"/>
        <v>1.8385696946136789E-9</v>
      </c>
      <c r="Q8760">
        <f t="shared" si="1095"/>
        <v>-1.8385697425875248E-9</v>
      </c>
    </row>
    <row r="8761" spans="1:17" x14ac:dyDescent="0.25">
      <c r="A8761">
        <v>8750</v>
      </c>
      <c r="B8761" t="s">
        <v>8875</v>
      </c>
      <c r="C8761" s="8">
        <v>25000</v>
      </c>
      <c r="E8761" t="s">
        <v>22</v>
      </c>
      <c r="F8761" t="s">
        <v>29</v>
      </c>
      <c r="G8761">
        <v>294.52</v>
      </c>
      <c r="H8761" s="5">
        <v>250</v>
      </c>
      <c r="I8761" s="5">
        <v>9000</v>
      </c>
      <c r="J8761" t="str">
        <f t="shared" si="1088"/>
        <v>no</v>
      </c>
      <c r="K8761">
        <f t="shared" si="1089"/>
        <v>0</v>
      </c>
      <c r="L8761">
        <f t="shared" si="1090"/>
        <v>1</v>
      </c>
      <c r="M8761">
        <f t="shared" si="1091"/>
        <v>0</v>
      </c>
      <c r="N8761">
        <f t="shared" si="1092"/>
        <v>-5.0774424782121441</v>
      </c>
      <c r="O8761">
        <f t="shared" si="1093"/>
        <v>6.23583692807856E-3</v>
      </c>
      <c r="P8761">
        <f t="shared" si="1094"/>
        <v>6.1971922478092686E-3</v>
      </c>
      <c r="Q8761">
        <f t="shared" si="1095"/>
        <v>-6.216474549050232E-3</v>
      </c>
    </row>
    <row r="8762" spans="1:17" x14ac:dyDescent="0.25">
      <c r="A8762">
        <v>8751</v>
      </c>
      <c r="B8762" t="s">
        <v>8876</v>
      </c>
      <c r="C8762" s="8">
        <v>2</v>
      </c>
      <c r="E8762" t="s">
        <v>57</v>
      </c>
      <c r="F8762" t="s">
        <v>74</v>
      </c>
      <c r="G8762">
        <v>76.209999999999994</v>
      </c>
      <c r="H8762" s="5">
        <v>730</v>
      </c>
      <c r="I8762" s="5">
        <v>9000</v>
      </c>
      <c r="J8762" t="str">
        <f t="shared" si="1088"/>
        <v>yes</v>
      </c>
      <c r="K8762">
        <f t="shared" si="1089"/>
        <v>0</v>
      </c>
      <c r="L8762">
        <f t="shared" si="1090"/>
        <v>0</v>
      </c>
      <c r="M8762">
        <f t="shared" si="1091"/>
        <v>0</v>
      </c>
      <c r="N8762">
        <f t="shared" si="1092"/>
        <v>-4.9863532693831756</v>
      </c>
      <c r="O8762">
        <f t="shared" si="1093"/>
        <v>6.8305282254162358E-3</v>
      </c>
      <c r="P8762">
        <f t="shared" si="1094"/>
        <v>6.7841886334687792E-3</v>
      </c>
      <c r="Q8762">
        <f t="shared" si="1095"/>
        <v>-6.8073058548944205E-3</v>
      </c>
    </row>
    <row r="8763" spans="1:17" x14ac:dyDescent="0.25">
      <c r="A8763">
        <v>8752</v>
      </c>
      <c r="B8763" t="s">
        <v>8877</v>
      </c>
      <c r="C8763" s="8">
        <v>2</v>
      </c>
      <c r="E8763" t="s">
        <v>57</v>
      </c>
      <c r="F8763" t="s">
        <v>74</v>
      </c>
      <c r="G8763">
        <v>107.75</v>
      </c>
      <c r="H8763" s="5">
        <v>400</v>
      </c>
      <c r="I8763" s="5">
        <v>9000</v>
      </c>
      <c r="J8763" t="str">
        <f t="shared" si="1088"/>
        <v>yes</v>
      </c>
      <c r="K8763">
        <f t="shared" si="1089"/>
        <v>0</v>
      </c>
      <c r="L8763">
        <f t="shared" si="1090"/>
        <v>0</v>
      </c>
      <c r="M8763">
        <f t="shared" si="1091"/>
        <v>0</v>
      </c>
      <c r="N8763">
        <f t="shared" si="1092"/>
        <v>-4.9863532693831756</v>
      </c>
      <c r="O8763">
        <f t="shared" si="1093"/>
        <v>6.8305282254162358E-3</v>
      </c>
      <c r="P8763">
        <f t="shared" si="1094"/>
        <v>6.7841886334687792E-3</v>
      </c>
      <c r="Q8763">
        <f t="shared" si="1095"/>
        <v>-6.8073058548944205E-3</v>
      </c>
    </row>
    <row r="8764" spans="1:17" x14ac:dyDescent="0.25">
      <c r="A8764">
        <v>8753</v>
      </c>
      <c r="B8764" t="s">
        <v>8878</v>
      </c>
      <c r="C8764" s="8">
        <v>250000</v>
      </c>
      <c r="E8764" t="s">
        <v>31</v>
      </c>
      <c r="F8764" t="s">
        <v>29</v>
      </c>
      <c r="G8764">
        <v>84173.88</v>
      </c>
      <c r="H8764" s="5">
        <v>250</v>
      </c>
      <c r="I8764" s="5">
        <v>2000</v>
      </c>
      <c r="J8764" t="str">
        <f t="shared" si="1088"/>
        <v>no</v>
      </c>
      <c r="K8764">
        <f t="shared" si="1089"/>
        <v>0</v>
      </c>
      <c r="L8764">
        <f t="shared" si="1090"/>
        <v>1</v>
      </c>
      <c r="M8764">
        <f t="shared" si="1091"/>
        <v>0</v>
      </c>
      <c r="N8764">
        <f t="shared" si="1092"/>
        <v>-5.7583716024473652</v>
      </c>
      <c r="O8764">
        <f t="shared" si="1093"/>
        <v>3.1562470409956722E-3</v>
      </c>
      <c r="P8764">
        <f t="shared" si="1094"/>
        <v>3.1463164888875851E-3</v>
      </c>
      <c r="Q8764">
        <f t="shared" si="1095"/>
        <v>-3.151276549290742E-3</v>
      </c>
    </row>
    <row r="8765" spans="1:17" x14ac:dyDescent="0.25">
      <c r="A8765">
        <v>8754</v>
      </c>
      <c r="B8765" t="s">
        <v>8879</v>
      </c>
      <c r="C8765" s="8">
        <v>150000</v>
      </c>
      <c r="E8765" t="s">
        <v>22</v>
      </c>
      <c r="F8765" t="s">
        <v>29</v>
      </c>
      <c r="G8765">
        <v>38647.29</v>
      </c>
      <c r="H8765" s="5">
        <v>250</v>
      </c>
      <c r="I8765" s="5">
        <v>2000</v>
      </c>
      <c r="J8765" t="str">
        <f t="shared" si="1088"/>
        <v>no</v>
      </c>
      <c r="K8765">
        <f t="shared" si="1089"/>
        <v>0</v>
      </c>
      <c r="L8765">
        <f t="shared" si="1090"/>
        <v>1</v>
      </c>
      <c r="M8765">
        <f t="shared" si="1091"/>
        <v>0</v>
      </c>
      <c r="N8765">
        <f t="shared" si="1092"/>
        <v>-5.4558160599027135</v>
      </c>
      <c r="O8765">
        <f t="shared" si="1093"/>
        <v>4.2713896492300599E-3</v>
      </c>
      <c r="P8765">
        <f t="shared" si="1094"/>
        <v>4.2532224787584184E-3</v>
      </c>
      <c r="Q8765">
        <f t="shared" si="1095"/>
        <v>-4.2622931583676015E-3</v>
      </c>
    </row>
    <row r="8766" spans="1:17" x14ac:dyDescent="0.25">
      <c r="A8766">
        <v>8755</v>
      </c>
      <c r="B8766" t="s">
        <v>8880</v>
      </c>
      <c r="C8766" s="8">
        <v>2</v>
      </c>
      <c r="E8766" t="s">
        <v>57</v>
      </c>
      <c r="F8766" t="s">
        <v>74</v>
      </c>
      <c r="G8766">
        <v>46</v>
      </c>
      <c r="H8766" s="5">
        <v>730</v>
      </c>
      <c r="I8766" s="5">
        <v>9000</v>
      </c>
      <c r="J8766" t="str">
        <f t="shared" si="1088"/>
        <v>yes</v>
      </c>
      <c r="K8766">
        <f t="shared" si="1089"/>
        <v>0</v>
      </c>
      <c r="L8766">
        <f t="shared" si="1090"/>
        <v>0</v>
      </c>
      <c r="M8766">
        <f t="shared" si="1091"/>
        <v>0</v>
      </c>
      <c r="N8766">
        <f t="shared" si="1092"/>
        <v>-4.9863532693831756</v>
      </c>
      <c r="O8766">
        <f t="shared" si="1093"/>
        <v>6.8305282254162358E-3</v>
      </c>
      <c r="P8766">
        <f t="shared" si="1094"/>
        <v>6.7841886334687792E-3</v>
      </c>
      <c r="Q8766">
        <f t="shared" si="1095"/>
        <v>-6.8073058548944205E-3</v>
      </c>
    </row>
    <row r="8767" spans="1:17" x14ac:dyDescent="0.25">
      <c r="A8767">
        <v>8756</v>
      </c>
      <c r="B8767" t="s">
        <v>8881</v>
      </c>
      <c r="C8767" s="8">
        <v>2</v>
      </c>
      <c r="E8767" t="s">
        <v>57</v>
      </c>
      <c r="F8767" t="s">
        <v>74</v>
      </c>
      <c r="G8767">
        <v>6570.35</v>
      </c>
      <c r="H8767" s="5">
        <v>730</v>
      </c>
      <c r="I8767" s="5">
        <v>9000</v>
      </c>
      <c r="J8767" t="str">
        <f t="shared" si="1088"/>
        <v>yes</v>
      </c>
      <c r="K8767">
        <f t="shared" si="1089"/>
        <v>0</v>
      </c>
      <c r="L8767">
        <f t="shared" si="1090"/>
        <v>0</v>
      </c>
      <c r="M8767">
        <f t="shared" si="1091"/>
        <v>0</v>
      </c>
      <c r="N8767">
        <f t="shared" si="1092"/>
        <v>-4.9863532693831756</v>
      </c>
      <c r="O8767">
        <f t="shared" si="1093"/>
        <v>6.8305282254162358E-3</v>
      </c>
      <c r="P8767">
        <f t="shared" si="1094"/>
        <v>6.7841886334687792E-3</v>
      </c>
      <c r="Q8767">
        <f t="shared" si="1095"/>
        <v>-6.8073058548944205E-3</v>
      </c>
    </row>
    <row r="8768" spans="1:17" x14ac:dyDescent="0.25">
      <c r="A8768">
        <v>8757</v>
      </c>
      <c r="B8768" t="s">
        <v>8882</v>
      </c>
      <c r="C8768" s="8">
        <v>2</v>
      </c>
      <c r="E8768" t="s">
        <v>34</v>
      </c>
      <c r="F8768" t="s">
        <v>30</v>
      </c>
      <c r="G8768">
        <v>52185.09</v>
      </c>
      <c r="H8768" s="5">
        <v>250</v>
      </c>
      <c r="I8768" s="5">
        <v>2000</v>
      </c>
      <c r="J8768" t="str">
        <f t="shared" si="1088"/>
        <v>yes</v>
      </c>
      <c r="K8768">
        <f t="shared" si="1089"/>
        <v>0</v>
      </c>
      <c r="L8768">
        <f t="shared" si="1090"/>
        <v>0</v>
      </c>
      <c r="M8768">
        <f t="shared" si="1091"/>
        <v>1</v>
      </c>
      <c r="N8768">
        <f t="shared" si="1092"/>
        <v>-2.4455691981463676</v>
      </c>
      <c r="O8768">
        <f t="shared" si="1093"/>
        <v>8.6676784592887995E-2</v>
      </c>
      <c r="P8768">
        <f t="shared" si="1094"/>
        <v>7.976316952916275E-2</v>
      </c>
      <c r="Q8768">
        <f t="shared" si="1095"/>
        <v>-8.3124217642210008E-2</v>
      </c>
    </row>
    <row r="8769" spans="1:17" x14ac:dyDescent="0.25">
      <c r="A8769">
        <v>8758</v>
      </c>
      <c r="B8769" t="s">
        <v>8883</v>
      </c>
      <c r="C8769" s="8">
        <v>2</v>
      </c>
      <c r="E8769" t="s">
        <v>57</v>
      </c>
      <c r="F8769" t="s">
        <v>74</v>
      </c>
      <c r="G8769">
        <v>1194.96</v>
      </c>
      <c r="H8769" s="5">
        <v>730</v>
      </c>
      <c r="I8769" s="5">
        <v>9000</v>
      </c>
      <c r="J8769" t="str">
        <f t="shared" si="1088"/>
        <v>yes</v>
      </c>
      <c r="K8769">
        <f t="shared" si="1089"/>
        <v>0</v>
      </c>
      <c r="L8769">
        <f t="shared" si="1090"/>
        <v>0</v>
      </c>
      <c r="M8769">
        <f t="shared" si="1091"/>
        <v>0</v>
      </c>
      <c r="N8769">
        <f t="shared" si="1092"/>
        <v>-4.9863532693831756</v>
      </c>
      <c r="O8769">
        <f t="shared" si="1093"/>
        <v>6.8305282254162358E-3</v>
      </c>
      <c r="P8769">
        <f t="shared" si="1094"/>
        <v>6.7841886334687792E-3</v>
      </c>
      <c r="Q8769">
        <f t="shared" si="1095"/>
        <v>-6.8073058548944205E-3</v>
      </c>
    </row>
    <row r="8770" spans="1:17" x14ac:dyDescent="0.25">
      <c r="A8770">
        <v>8759</v>
      </c>
      <c r="B8770" t="s">
        <v>8884</v>
      </c>
      <c r="C8770" s="8">
        <v>50000</v>
      </c>
      <c r="E8770" t="s">
        <v>31</v>
      </c>
      <c r="F8770" t="s">
        <v>29</v>
      </c>
      <c r="G8770">
        <v>55580.43</v>
      </c>
      <c r="H8770" s="5">
        <v>350</v>
      </c>
      <c r="I8770" s="5">
        <v>2000</v>
      </c>
      <c r="J8770" t="str">
        <f t="shared" si="1088"/>
        <v>yes</v>
      </c>
      <c r="K8770">
        <f t="shared" si="1089"/>
        <v>0</v>
      </c>
      <c r="L8770">
        <f t="shared" si="1090"/>
        <v>1</v>
      </c>
      <c r="M8770">
        <f t="shared" si="1091"/>
        <v>0</v>
      </c>
      <c r="N8770">
        <f t="shared" si="1092"/>
        <v>-5.1532605173580617</v>
      </c>
      <c r="O8770">
        <f t="shared" si="1093"/>
        <v>5.7805264602463387E-3</v>
      </c>
      <c r="P8770">
        <f t="shared" si="1094"/>
        <v>5.7473040172992601E-3</v>
      </c>
      <c r="Q8770">
        <f t="shared" si="1095"/>
        <v>-5.763883323760685E-3</v>
      </c>
    </row>
    <row r="8771" spans="1:17" x14ac:dyDescent="0.25">
      <c r="A8771">
        <v>8760</v>
      </c>
      <c r="B8771" t="s">
        <v>8885</v>
      </c>
      <c r="C8771" s="8">
        <v>300000</v>
      </c>
      <c r="E8771" t="s">
        <v>31</v>
      </c>
      <c r="F8771" t="s">
        <v>29</v>
      </c>
      <c r="G8771">
        <v>65413.919999999998</v>
      </c>
      <c r="H8771" s="5">
        <v>250</v>
      </c>
      <c r="I8771" s="5">
        <v>2000</v>
      </c>
      <c r="J8771" t="str">
        <f t="shared" si="1088"/>
        <v>no</v>
      </c>
      <c r="K8771">
        <f t="shared" si="1089"/>
        <v>0</v>
      </c>
      <c r="L8771">
        <f t="shared" si="1090"/>
        <v>1</v>
      </c>
      <c r="M8771">
        <f t="shared" si="1091"/>
        <v>0</v>
      </c>
      <c r="N8771">
        <f t="shared" si="1092"/>
        <v>-5.9096493737196916</v>
      </c>
      <c r="O8771">
        <f t="shared" si="1093"/>
        <v>2.7131380181224414E-3</v>
      </c>
      <c r="P8771">
        <f t="shared" si="1094"/>
        <v>2.7057968179064647E-3</v>
      </c>
      <c r="Q8771">
        <f t="shared" si="1095"/>
        <v>-2.7094641028955597E-3</v>
      </c>
    </row>
    <row r="8772" spans="1:17" x14ac:dyDescent="0.25">
      <c r="A8772">
        <v>8761</v>
      </c>
      <c r="B8772" t="s">
        <v>8886</v>
      </c>
      <c r="C8772" s="8">
        <v>215000</v>
      </c>
      <c r="E8772" t="s">
        <v>31</v>
      </c>
      <c r="F8772" t="s">
        <v>29</v>
      </c>
      <c r="G8772">
        <v>17929.73</v>
      </c>
      <c r="H8772" s="5">
        <v>200</v>
      </c>
      <c r="I8772" s="5">
        <v>2000</v>
      </c>
      <c r="J8772" t="str">
        <f t="shared" si="1088"/>
        <v>no</v>
      </c>
      <c r="K8772">
        <f t="shared" si="1089"/>
        <v>0</v>
      </c>
      <c r="L8772">
        <f t="shared" si="1090"/>
        <v>1</v>
      </c>
      <c r="M8772">
        <f t="shared" si="1091"/>
        <v>0</v>
      </c>
      <c r="N8772">
        <f t="shared" si="1092"/>
        <v>-5.6524771625567372</v>
      </c>
      <c r="O8772">
        <f t="shared" si="1093"/>
        <v>3.5088140974881628E-3</v>
      </c>
      <c r="P8772">
        <f t="shared" si="1094"/>
        <v>3.4965453698020941E-3</v>
      </c>
      <c r="Q8772">
        <f t="shared" si="1095"/>
        <v>-3.5026725714253442E-3</v>
      </c>
    </row>
    <row r="8773" spans="1:17" x14ac:dyDescent="0.25">
      <c r="A8773">
        <v>8762</v>
      </c>
      <c r="B8773" t="s">
        <v>8887</v>
      </c>
      <c r="C8773" s="8">
        <v>0</v>
      </c>
      <c r="E8773" t="s">
        <v>45</v>
      </c>
      <c r="F8773" t="s">
        <v>29</v>
      </c>
      <c r="G8773">
        <v>15982.7</v>
      </c>
      <c r="H8773" s="5">
        <v>250</v>
      </c>
      <c r="I8773" s="5">
        <v>2000</v>
      </c>
      <c r="J8773" t="e">
        <f t="shared" si="1088"/>
        <v>#DIV/0!</v>
      </c>
      <c r="K8773">
        <f t="shared" si="1089"/>
        <v>0</v>
      </c>
      <c r="L8773">
        <f t="shared" si="1090"/>
        <v>1</v>
      </c>
      <c r="M8773">
        <f t="shared" si="1091"/>
        <v>0</v>
      </c>
      <c r="N8773">
        <f t="shared" si="1092"/>
        <v>-5.0019827460857362</v>
      </c>
      <c r="O8773">
        <f t="shared" si="1093"/>
        <v>6.7246005966830657E-3</v>
      </c>
      <c r="P8773">
        <f t="shared" si="1094"/>
        <v>6.6796824004274977E-3</v>
      </c>
      <c r="Q8773">
        <f t="shared" si="1095"/>
        <v>-6.7020913243214927E-3</v>
      </c>
    </row>
    <row r="8774" spans="1:17" x14ac:dyDescent="0.25">
      <c r="A8774">
        <v>8763</v>
      </c>
      <c r="B8774" t="s">
        <v>8888</v>
      </c>
      <c r="C8774" s="8">
        <v>2</v>
      </c>
      <c r="E8774" t="s">
        <v>57</v>
      </c>
      <c r="F8774" t="s">
        <v>74</v>
      </c>
      <c r="G8774">
        <v>2216</v>
      </c>
      <c r="H8774" s="5">
        <v>730</v>
      </c>
      <c r="I8774" s="5">
        <v>9000</v>
      </c>
      <c r="J8774" t="str">
        <f t="shared" si="1088"/>
        <v>yes</v>
      </c>
      <c r="K8774">
        <f t="shared" si="1089"/>
        <v>0</v>
      </c>
      <c r="L8774">
        <f t="shared" si="1090"/>
        <v>0</v>
      </c>
      <c r="M8774">
        <f t="shared" si="1091"/>
        <v>0</v>
      </c>
      <c r="N8774">
        <f t="shared" si="1092"/>
        <v>-4.9863532693831756</v>
      </c>
      <c r="O8774">
        <f t="shared" si="1093"/>
        <v>6.8305282254162358E-3</v>
      </c>
      <c r="P8774">
        <f t="shared" si="1094"/>
        <v>6.7841886334687792E-3</v>
      </c>
      <c r="Q8774">
        <f t="shared" si="1095"/>
        <v>-6.8073058548944205E-3</v>
      </c>
    </row>
    <row r="8775" spans="1:17" x14ac:dyDescent="0.25">
      <c r="A8775">
        <v>8764</v>
      </c>
      <c r="B8775" t="s">
        <v>8889</v>
      </c>
      <c r="C8775" s="8">
        <v>25000</v>
      </c>
      <c r="E8775" t="s">
        <v>22</v>
      </c>
      <c r="F8775" t="s">
        <v>73</v>
      </c>
      <c r="G8775">
        <v>103.13</v>
      </c>
      <c r="H8775" s="5">
        <v>250</v>
      </c>
      <c r="I8775" s="5">
        <v>9000</v>
      </c>
      <c r="J8775" t="str">
        <f t="shared" si="1088"/>
        <v>no</v>
      </c>
      <c r="K8775">
        <f t="shared" si="1089"/>
        <v>0</v>
      </c>
      <c r="L8775">
        <f t="shared" si="1090"/>
        <v>0</v>
      </c>
      <c r="M8775">
        <f t="shared" si="1091"/>
        <v>0</v>
      </c>
      <c r="N8775">
        <f t="shared" si="1092"/>
        <v>-5.0619861039084881</v>
      </c>
      <c r="O8775">
        <f t="shared" si="1093"/>
        <v>6.3329690794522234E-3</v>
      </c>
      <c r="P8775">
        <f t="shared" si="1094"/>
        <v>6.2931149768901407E-3</v>
      </c>
      <c r="Q8775">
        <f t="shared" si="1095"/>
        <v>-6.3130000950679839E-3</v>
      </c>
    </row>
    <row r="8776" spans="1:17" x14ac:dyDescent="0.25">
      <c r="A8776">
        <v>8765</v>
      </c>
      <c r="B8776" t="s">
        <v>8890</v>
      </c>
      <c r="C8776" s="8">
        <v>2</v>
      </c>
      <c r="E8776" t="s">
        <v>34</v>
      </c>
      <c r="F8776" t="s">
        <v>30</v>
      </c>
      <c r="G8776">
        <v>3071.18</v>
      </c>
      <c r="H8776" s="5">
        <v>350</v>
      </c>
      <c r="I8776" s="5">
        <v>2000</v>
      </c>
      <c r="J8776" t="str">
        <f t="shared" si="1088"/>
        <v>yes</v>
      </c>
      <c r="K8776">
        <f t="shared" si="1089"/>
        <v>0</v>
      </c>
      <c r="L8776">
        <f t="shared" si="1090"/>
        <v>0</v>
      </c>
      <c r="M8776">
        <f t="shared" si="1091"/>
        <v>1</v>
      </c>
      <c r="N8776">
        <f t="shared" si="1092"/>
        <v>-2.4455691981463676</v>
      </c>
      <c r="O8776">
        <f t="shared" si="1093"/>
        <v>8.6676784592887995E-2</v>
      </c>
      <c r="P8776">
        <f t="shared" si="1094"/>
        <v>7.976316952916275E-2</v>
      </c>
      <c r="Q8776">
        <f t="shared" si="1095"/>
        <v>-8.3124217642210008E-2</v>
      </c>
    </row>
    <row r="8777" spans="1:17" x14ac:dyDescent="0.25">
      <c r="A8777">
        <v>8766</v>
      </c>
      <c r="B8777" t="s">
        <v>8891</v>
      </c>
      <c r="C8777" s="8">
        <v>250000</v>
      </c>
      <c r="E8777" t="s">
        <v>35</v>
      </c>
      <c r="F8777" t="s">
        <v>29</v>
      </c>
      <c r="G8777">
        <v>74112.25</v>
      </c>
      <c r="H8777" s="5">
        <v>300</v>
      </c>
      <c r="I8777" s="5">
        <v>2000</v>
      </c>
      <c r="J8777" t="str">
        <f t="shared" si="1088"/>
        <v>no</v>
      </c>
      <c r="K8777">
        <f t="shared" si="1089"/>
        <v>0</v>
      </c>
      <c r="L8777">
        <f t="shared" si="1090"/>
        <v>1</v>
      </c>
      <c r="M8777">
        <f t="shared" si="1091"/>
        <v>0</v>
      </c>
      <c r="N8777">
        <f t="shared" si="1092"/>
        <v>-5.7583716024473652</v>
      </c>
      <c r="O8777">
        <f t="shared" si="1093"/>
        <v>3.1562470409956722E-3</v>
      </c>
      <c r="P8777">
        <f t="shared" si="1094"/>
        <v>3.1463164888875851E-3</v>
      </c>
      <c r="Q8777">
        <f t="shared" si="1095"/>
        <v>-3.151276549290742E-3</v>
      </c>
    </row>
    <row r="8778" spans="1:17" x14ac:dyDescent="0.25">
      <c r="A8778">
        <v>8767</v>
      </c>
      <c r="B8778" t="s">
        <v>8892</v>
      </c>
      <c r="C8778" s="8">
        <v>2</v>
      </c>
      <c r="E8778" t="s">
        <v>57</v>
      </c>
      <c r="F8778" t="s">
        <v>74</v>
      </c>
      <c r="G8778">
        <v>71.290000000000006</v>
      </c>
      <c r="H8778" s="5">
        <v>730</v>
      </c>
      <c r="I8778" s="5">
        <v>9000</v>
      </c>
      <c r="J8778" t="str">
        <f t="shared" si="1088"/>
        <v>yes</v>
      </c>
      <c r="K8778">
        <f t="shared" si="1089"/>
        <v>0</v>
      </c>
      <c r="L8778">
        <f t="shared" si="1090"/>
        <v>0</v>
      </c>
      <c r="M8778">
        <f t="shared" si="1091"/>
        <v>0</v>
      </c>
      <c r="N8778">
        <f t="shared" si="1092"/>
        <v>-4.9863532693831756</v>
      </c>
      <c r="O8778">
        <f t="shared" si="1093"/>
        <v>6.8305282254162358E-3</v>
      </c>
      <c r="P8778">
        <f t="shared" si="1094"/>
        <v>6.7841886334687792E-3</v>
      </c>
      <c r="Q8778">
        <f t="shared" si="1095"/>
        <v>-6.8073058548944205E-3</v>
      </c>
    </row>
    <row r="8779" spans="1:17" x14ac:dyDescent="0.25">
      <c r="A8779">
        <v>8768</v>
      </c>
      <c r="B8779" t="s">
        <v>8893</v>
      </c>
      <c r="C8779" s="8">
        <v>25000</v>
      </c>
      <c r="E8779" t="s">
        <v>22</v>
      </c>
      <c r="F8779" t="s">
        <v>73</v>
      </c>
      <c r="G8779">
        <v>1676.23</v>
      </c>
      <c r="H8779" s="5">
        <v>200</v>
      </c>
      <c r="I8779" s="5">
        <v>9000</v>
      </c>
      <c r="J8779" t="str">
        <f t="shared" si="1088"/>
        <v>no</v>
      </c>
      <c r="K8779">
        <f t="shared" si="1089"/>
        <v>0</v>
      </c>
      <c r="L8779">
        <f t="shared" si="1090"/>
        <v>0</v>
      </c>
      <c r="M8779">
        <f t="shared" si="1091"/>
        <v>0</v>
      </c>
      <c r="N8779">
        <f t="shared" si="1092"/>
        <v>-5.0619861039084881</v>
      </c>
      <c r="O8779">
        <f t="shared" si="1093"/>
        <v>6.3329690794522234E-3</v>
      </c>
      <c r="P8779">
        <f t="shared" si="1094"/>
        <v>6.2931149768901407E-3</v>
      </c>
      <c r="Q8779">
        <f t="shared" si="1095"/>
        <v>-6.3130000950679839E-3</v>
      </c>
    </row>
    <row r="8780" spans="1:17" x14ac:dyDescent="0.25">
      <c r="A8780">
        <v>8769</v>
      </c>
      <c r="B8780" t="s">
        <v>8894</v>
      </c>
      <c r="C8780" s="8">
        <v>380000</v>
      </c>
      <c r="E8780" t="s">
        <v>22</v>
      </c>
      <c r="F8780" t="s">
        <v>29</v>
      </c>
      <c r="G8780">
        <v>50848</v>
      </c>
      <c r="H8780" s="5">
        <v>300</v>
      </c>
      <c r="I8780" s="5">
        <v>2000</v>
      </c>
      <c r="J8780" t="str">
        <f t="shared" ref="J8780:J8843" si="1096">IF(G8780/C8780&gt;=0.85, "yes", "no")</f>
        <v>no</v>
      </c>
      <c r="K8780">
        <f t="shared" ref="K8780:K8843" si="1097">IF(OR(H8780=500, H8780=600), 1, 0)</f>
        <v>0</v>
      </c>
      <c r="L8780">
        <f t="shared" ref="L8780:L8843" si="1098">IF(F8780="ZDD", 1, 0)</f>
        <v>1</v>
      </c>
      <c r="M8780">
        <f t="shared" ref="M8780:M8843" si="1099">IF(OR(E8780="ZP07", E8780="ZP28",E8780="ZP32",E8780="ZP45",E8780="ZPPY",E8780="ZSPP",E8780="ZXP1",E8780="ZXX7",E8780="ZYPP",E8780="ZYSP",E8780="ZYWP"),1,0)</f>
        <v>0</v>
      </c>
      <c r="N8780">
        <f t="shared" ref="N8780:N8843" si="1100">$P$3+$P$4*L8780+$P$5*(C8780/10000000)+$P$6*(I8780/10000000)+$P$7*M8780</f>
        <v>-6.1516938077554126</v>
      </c>
      <c r="O8780">
        <f t="shared" ref="O8780:O8843" si="1101">EXP(N8780)</f>
        <v>2.1298711208056643E-3</v>
      </c>
      <c r="P8780">
        <f t="shared" ref="P8780:P8843" si="1102">O8780/(1+O8780)</f>
        <v>2.1253444111226484E-3</v>
      </c>
      <c r="Q8780">
        <f t="shared" ref="Q8780:Q8843" si="1103">K8780*LN(P8780)+(1-K8780)*LN(1-P8780)</f>
        <v>-2.1276061607885133E-3</v>
      </c>
    </row>
    <row r="8781" spans="1:17" x14ac:dyDescent="0.25">
      <c r="A8781">
        <v>8770</v>
      </c>
      <c r="B8781" t="s">
        <v>8895</v>
      </c>
      <c r="C8781" s="8">
        <v>150000</v>
      </c>
      <c r="E8781" t="s">
        <v>22</v>
      </c>
      <c r="F8781" t="s">
        <v>29</v>
      </c>
      <c r="G8781">
        <v>50.2</v>
      </c>
      <c r="H8781" s="5">
        <v>300</v>
      </c>
      <c r="I8781" s="5">
        <v>2000</v>
      </c>
      <c r="J8781" t="str">
        <f t="shared" si="1096"/>
        <v>no</v>
      </c>
      <c r="K8781">
        <f t="shared" si="1097"/>
        <v>0</v>
      </c>
      <c r="L8781">
        <f t="shared" si="1098"/>
        <v>1</v>
      </c>
      <c r="M8781">
        <f t="shared" si="1099"/>
        <v>0</v>
      </c>
      <c r="N8781">
        <f t="shared" si="1100"/>
        <v>-5.4558160599027135</v>
      </c>
      <c r="O8781">
        <f t="shared" si="1101"/>
        <v>4.2713896492300599E-3</v>
      </c>
      <c r="P8781">
        <f t="shared" si="1102"/>
        <v>4.2532224787584184E-3</v>
      </c>
      <c r="Q8781">
        <f t="shared" si="1103"/>
        <v>-4.2622931583676015E-3</v>
      </c>
    </row>
    <row r="8782" spans="1:17" x14ac:dyDescent="0.25">
      <c r="A8782">
        <v>8771</v>
      </c>
      <c r="B8782" t="s">
        <v>8896</v>
      </c>
      <c r="C8782" s="8">
        <v>10000</v>
      </c>
      <c r="E8782" t="s">
        <v>28</v>
      </c>
      <c r="F8782" t="s">
        <v>29</v>
      </c>
      <c r="G8782">
        <v>6908.6</v>
      </c>
      <c r="H8782" s="5">
        <v>350</v>
      </c>
      <c r="I8782" s="5">
        <v>3000</v>
      </c>
      <c r="J8782" t="str">
        <f t="shared" si="1096"/>
        <v>no</v>
      </c>
      <c r="K8782">
        <f t="shared" si="1097"/>
        <v>0</v>
      </c>
      <c r="L8782">
        <f t="shared" si="1098"/>
        <v>1</v>
      </c>
      <c r="M8782">
        <f t="shared" si="1099"/>
        <v>0</v>
      </c>
      <c r="N8782">
        <f t="shared" si="1100"/>
        <v>-5.0322127069816647</v>
      </c>
      <c r="O8782">
        <f t="shared" si="1101"/>
        <v>6.524358094192194E-3</v>
      </c>
      <c r="P8782">
        <f t="shared" si="1102"/>
        <v>6.4820667693981761E-3</v>
      </c>
      <c r="Q8782">
        <f t="shared" si="1103"/>
        <v>-6.5031665939380779E-3</v>
      </c>
    </row>
    <row r="8783" spans="1:17" x14ac:dyDescent="0.25">
      <c r="A8783">
        <v>8772</v>
      </c>
      <c r="B8783" t="s">
        <v>8897</v>
      </c>
      <c r="C8783" s="8">
        <v>75000</v>
      </c>
      <c r="E8783" t="s">
        <v>35</v>
      </c>
      <c r="F8783" t="s">
        <v>29</v>
      </c>
      <c r="G8783">
        <v>15571.06</v>
      </c>
      <c r="H8783" s="5">
        <v>250</v>
      </c>
      <c r="I8783" s="5">
        <v>2000</v>
      </c>
      <c r="J8783" t="str">
        <f t="shared" si="1096"/>
        <v>no</v>
      </c>
      <c r="K8783">
        <f t="shared" si="1097"/>
        <v>0</v>
      </c>
      <c r="L8783">
        <f t="shared" si="1098"/>
        <v>1</v>
      </c>
      <c r="M8783">
        <f t="shared" si="1099"/>
        <v>0</v>
      </c>
      <c r="N8783">
        <f t="shared" si="1100"/>
        <v>-5.2288994029942248</v>
      </c>
      <c r="O8783">
        <f t="shared" si="1101"/>
        <v>5.3594206201676622E-3</v>
      </c>
      <c r="P8783">
        <f t="shared" si="1102"/>
        <v>5.3308503508741594E-3</v>
      </c>
      <c r="Q8783">
        <f t="shared" si="1103"/>
        <v>-5.3451100336729179E-3</v>
      </c>
    </row>
    <row r="8784" spans="1:17" x14ac:dyDescent="0.25">
      <c r="A8784">
        <v>8773</v>
      </c>
      <c r="B8784" t="s">
        <v>8898</v>
      </c>
      <c r="C8784" s="8">
        <v>250000</v>
      </c>
      <c r="E8784" t="s">
        <v>31</v>
      </c>
      <c r="F8784" t="s">
        <v>29</v>
      </c>
      <c r="G8784">
        <v>48905.7</v>
      </c>
      <c r="H8784" s="5">
        <v>250</v>
      </c>
      <c r="I8784" s="5">
        <v>2000</v>
      </c>
      <c r="J8784" t="str">
        <f t="shared" si="1096"/>
        <v>no</v>
      </c>
      <c r="K8784">
        <f t="shared" si="1097"/>
        <v>0</v>
      </c>
      <c r="L8784">
        <f t="shared" si="1098"/>
        <v>1</v>
      </c>
      <c r="M8784">
        <f t="shared" si="1099"/>
        <v>0</v>
      </c>
      <c r="N8784">
        <f t="shared" si="1100"/>
        <v>-5.7583716024473652</v>
      </c>
      <c r="O8784">
        <f t="shared" si="1101"/>
        <v>3.1562470409956722E-3</v>
      </c>
      <c r="P8784">
        <f t="shared" si="1102"/>
        <v>3.1463164888875851E-3</v>
      </c>
      <c r="Q8784">
        <f t="shared" si="1103"/>
        <v>-3.151276549290742E-3</v>
      </c>
    </row>
    <row r="8785" spans="1:17" x14ac:dyDescent="0.25">
      <c r="A8785">
        <v>8774</v>
      </c>
      <c r="B8785" t="s">
        <v>8899</v>
      </c>
      <c r="C8785" s="8">
        <v>100000</v>
      </c>
      <c r="E8785" t="s">
        <v>35</v>
      </c>
      <c r="F8785" t="s">
        <v>29</v>
      </c>
      <c r="G8785">
        <v>10257.9</v>
      </c>
      <c r="H8785" s="5">
        <v>200</v>
      </c>
      <c r="I8785" s="5">
        <v>2000</v>
      </c>
      <c r="J8785" t="str">
        <f t="shared" si="1096"/>
        <v>no</v>
      </c>
      <c r="K8785">
        <f t="shared" si="1097"/>
        <v>0</v>
      </c>
      <c r="L8785">
        <f t="shared" si="1098"/>
        <v>1</v>
      </c>
      <c r="M8785">
        <f t="shared" si="1099"/>
        <v>0</v>
      </c>
      <c r="N8785">
        <f t="shared" si="1100"/>
        <v>-5.304538288630388</v>
      </c>
      <c r="O8785">
        <f t="shared" si="1101"/>
        <v>4.9689919389546873E-3</v>
      </c>
      <c r="P8785">
        <f t="shared" si="1102"/>
        <v>4.9444231402281128E-3</v>
      </c>
      <c r="Q8785">
        <f t="shared" si="1103"/>
        <v>-4.9566872429661771E-3</v>
      </c>
    </row>
    <row r="8786" spans="1:17" x14ac:dyDescent="0.25">
      <c r="A8786">
        <v>8775</v>
      </c>
      <c r="B8786" t="s">
        <v>8900</v>
      </c>
      <c r="C8786" s="8">
        <v>2</v>
      </c>
      <c r="E8786" t="s">
        <v>57</v>
      </c>
      <c r="F8786" t="s">
        <v>74</v>
      </c>
      <c r="G8786">
        <v>55.98</v>
      </c>
      <c r="H8786" s="5">
        <v>730</v>
      </c>
      <c r="I8786" s="5">
        <v>9000</v>
      </c>
      <c r="J8786" t="str">
        <f t="shared" si="1096"/>
        <v>yes</v>
      </c>
      <c r="K8786">
        <f t="shared" si="1097"/>
        <v>0</v>
      </c>
      <c r="L8786">
        <f t="shared" si="1098"/>
        <v>0</v>
      </c>
      <c r="M8786">
        <f t="shared" si="1099"/>
        <v>0</v>
      </c>
      <c r="N8786">
        <f t="shared" si="1100"/>
        <v>-4.9863532693831756</v>
      </c>
      <c r="O8786">
        <f t="shared" si="1101"/>
        <v>6.8305282254162358E-3</v>
      </c>
      <c r="P8786">
        <f t="shared" si="1102"/>
        <v>6.7841886334687792E-3</v>
      </c>
      <c r="Q8786">
        <f t="shared" si="1103"/>
        <v>-6.8073058548944205E-3</v>
      </c>
    </row>
    <row r="8787" spans="1:17" x14ac:dyDescent="0.25">
      <c r="A8787">
        <v>8776</v>
      </c>
      <c r="B8787" t="s">
        <v>8901</v>
      </c>
      <c r="C8787" s="8">
        <v>25000</v>
      </c>
      <c r="E8787" t="s">
        <v>22</v>
      </c>
      <c r="F8787" t="s">
        <v>29</v>
      </c>
      <c r="G8787">
        <v>917.05</v>
      </c>
      <c r="H8787" s="5">
        <v>200</v>
      </c>
      <c r="I8787" s="5">
        <v>9000</v>
      </c>
      <c r="J8787" t="str">
        <f t="shared" si="1096"/>
        <v>no</v>
      </c>
      <c r="K8787">
        <f t="shared" si="1097"/>
        <v>0</v>
      </c>
      <c r="L8787">
        <f t="shared" si="1098"/>
        <v>1</v>
      </c>
      <c r="M8787">
        <f t="shared" si="1099"/>
        <v>0</v>
      </c>
      <c r="N8787">
        <f t="shared" si="1100"/>
        <v>-5.0774424782121441</v>
      </c>
      <c r="O8787">
        <f t="shared" si="1101"/>
        <v>6.23583692807856E-3</v>
      </c>
      <c r="P8787">
        <f t="shared" si="1102"/>
        <v>6.1971922478092686E-3</v>
      </c>
      <c r="Q8787">
        <f t="shared" si="1103"/>
        <v>-6.216474549050232E-3</v>
      </c>
    </row>
    <row r="8788" spans="1:17" x14ac:dyDescent="0.25">
      <c r="A8788">
        <v>8777</v>
      </c>
      <c r="B8788" t="s">
        <v>8902</v>
      </c>
      <c r="C8788" s="8">
        <v>200000</v>
      </c>
      <c r="E8788" t="s">
        <v>44</v>
      </c>
      <c r="F8788" t="s">
        <v>25</v>
      </c>
      <c r="G8788">
        <v>35757.120000000003</v>
      </c>
      <c r="H8788" s="5">
        <v>300</v>
      </c>
      <c r="I8788" s="5">
        <v>3000</v>
      </c>
      <c r="J8788" t="str">
        <f t="shared" si="1096"/>
        <v>no</v>
      </c>
      <c r="K8788">
        <f t="shared" si="1097"/>
        <v>0</v>
      </c>
      <c r="L8788">
        <f t="shared" si="1098"/>
        <v>0</v>
      </c>
      <c r="M8788">
        <f t="shared" si="1099"/>
        <v>0</v>
      </c>
      <c r="N8788">
        <f t="shared" si="1100"/>
        <v>-5.5916118635128473</v>
      </c>
      <c r="O8788">
        <f t="shared" si="1101"/>
        <v>3.7290123589430279E-3</v>
      </c>
      <c r="P8788">
        <f t="shared" si="1102"/>
        <v>3.7151584870294629E-3</v>
      </c>
      <c r="Q8788">
        <f t="shared" si="1103"/>
        <v>-3.7220768287942242E-3</v>
      </c>
    </row>
    <row r="8789" spans="1:17" x14ac:dyDescent="0.25">
      <c r="A8789">
        <v>8778</v>
      </c>
      <c r="B8789" t="s">
        <v>8903</v>
      </c>
      <c r="C8789" s="8">
        <v>2</v>
      </c>
      <c r="E8789" t="s">
        <v>57</v>
      </c>
      <c r="F8789" t="s">
        <v>74</v>
      </c>
      <c r="G8789">
        <v>1872.86</v>
      </c>
      <c r="H8789" s="5">
        <v>730</v>
      </c>
      <c r="I8789" s="5">
        <v>9000</v>
      </c>
      <c r="J8789" t="str">
        <f t="shared" si="1096"/>
        <v>yes</v>
      </c>
      <c r="K8789">
        <f t="shared" si="1097"/>
        <v>0</v>
      </c>
      <c r="L8789">
        <f t="shared" si="1098"/>
        <v>0</v>
      </c>
      <c r="M8789">
        <f t="shared" si="1099"/>
        <v>0</v>
      </c>
      <c r="N8789">
        <f t="shared" si="1100"/>
        <v>-4.9863532693831756</v>
      </c>
      <c r="O8789">
        <f t="shared" si="1101"/>
        <v>6.8305282254162358E-3</v>
      </c>
      <c r="P8789">
        <f t="shared" si="1102"/>
        <v>6.7841886334687792E-3</v>
      </c>
      <c r="Q8789">
        <f t="shared" si="1103"/>
        <v>-6.8073058548944205E-3</v>
      </c>
    </row>
    <row r="8790" spans="1:17" x14ac:dyDescent="0.25">
      <c r="A8790">
        <v>8779</v>
      </c>
      <c r="B8790" t="s">
        <v>8904</v>
      </c>
      <c r="C8790" s="8">
        <v>50000</v>
      </c>
      <c r="E8790" t="s">
        <v>31</v>
      </c>
      <c r="F8790" t="s">
        <v>29</v>
      </c>
      <c r="G8790">
        <v>1460.47</v>
      </c>
      <c r="H8790" s="5">
        <v>350</v>
      </c>
      <c r="I8790" s="5">
        <v>2000</v>
      </c>
      <c r="J8790" t="str">
        <f t="shared" si="1096"/>
        <v>no</v>
      </c>
      <c r="K8790">
        <f t="shared" si="1097"/>
        <v>0</v>
      </c>
      <c r="L8790">
        <f t="shared" si="1098"/>
        <v>1</v>
      </c>
      <c r="M8790">
        <f t="shared" si="1099"/>
        <v>0</v>
      </c>
      <c r="N8790">
        <f t="shared" si="1100"/>
        <v>-5.1532605173580617</v>
      </c>
      <c r="O8790">
        <f t="shared" si="1101"/>
        <v>5.7805264602463387E-3</v>
      </c>
      <c r="P8790">
        <f t="shared" si="1102"/>
        <v>5.7473040172992601E-3</v>
      </c>
      <c r="Q8790">
        <f t="shared" si="1103"/>
        <v>-5.763883323760685E-3</v>
      </c>
    </row>
    <row r="8791" spans="1:17" x14ac:dyDescent="0.25">
      <c r="A8791">
        <v>8780</v>
      </c>
      <c r="B8791" t="s">
        <v>8905</v>
      </c>
      <c r="C8791" s="8">
        <v>350000</v>
      </c>
      <c r="E8791" t="s">
        <v>22</v>
      </c>
      <c r="F8791" t="s">
        <v>29</v>
      </c>
      <c r="G8791">
        <v>39441.199999999997</v>
      </c>
      <c r="H8791" s="5">
        <v>200</v>
      </c>
      <c r="I8791" s="5">
        <v>2000</v>
      </c>
      <c r="J8791" t="str">
        <f t="shared" si="1096"/>
        <v>no</v>
      </c>
      <c r="K8791">
        <f t="shared" si="1097"/>
        <v>0</v>
      </c>
      <c r="L8791">
        <f t="shared" si="1098"/>
        <v>1</v>
      </c>
      <c r="M8791">
        <f t="shared" si="1099"/>
        <v>0</v>
      </c>
      <c r="N8791">
        <f t="shared" si="1100"/>
        <v>-6.060927144992017</v>
      </c>
      <c r="O8791">
        <f t="shared" si="1101"/>
        <v>2.332237562449874E-3</v>
      </c>
      <c r="P8791">
        <f t="shared" si="1102"/>
        <v>2.3268108866991966E-3</v>
      </c>
      <c r="Q8791">
        <f t="shared" si="1103"/>
        <v>-2.3295221176480264E-3</v>
      </c>
    </row>
    <row r="8792" spans="1:17" x14ac:dyDescent="0.25">
      <c r="A8792">
        <v>8781</v>
      </c>
      <c r="B8792" t="s">
        <v>8906</v>
      </c>
      <c r="C8792" s="8">
        <v>400000</v>
      </c>
      <c r="E8792" t="s">
        <v>67</v>
      </c>
      <c r="F8792" t="s">
        <v>20</v>
      </c>
      <c r="G8792">
        <v>895.88</v>
      </c>
      <c r="H8792" s="5">
        <v>250</v>
      </c>
      <c r="I8792" s="5">
        <v>2000</v>
      </c>
      <c r="J8792" t="str">
        <f t="shared" si="1096"/>
        <v>no</v>
      </c>
      <c r="K8792">
        <f t="shared" si="1097"/>
        <v>0</v>
      </c>
      <c r="L8792">
        <f t="shared" si="1098"/>
        <v>0</v>
      </c>
      <c r="M8792">
        <f t="shared" si="1099"/>
        <v>0</v>
      </c>
      <c r="N8792">
        <f t="shared" si="1100"/>
        <v>-6.1967485419606874</v>
      </c>
      <c r="O8792">
        <f t="shared" si="1101"/>
        <v>2.0360399840389496E-3</v>
      </c>
      <c r="P8792">
        <f t="shared" si="1102"/>
        <v>2.0319029483923364E-3</v>
      </c>
      <c r="Q8792">
        <f t="shared" si="1103"/>
        <v>-2.0339700637813404E-3</v>
      </c>
    </row>
    <row r="8793" spans="1:17" x14ac:dyDescent="0.25">
      <c r="A8793">
        <v>8782</v>
      </c>
      <c r="B8793" t="s">
        <v>8907</v>
      </c>
      <c r="C8793" s="8">
        <v>25000</v>
      </c>
      <c r="E8793" t="s">
        <v>24</v>
      </c>
      <c r="F8793" t="s">
        <v>73</v>
      </c>
      <c r="G8793">
        <v>1697.14</v>
      </c>
      <c r="H8793" s="5">
        <v>200</v>
      </c>
      <c r="I8793" s="5">
        <v>9000</v>
      </c>
      <c r="J8793" t="str">
        <f t="shared" si="1096"/>
        <v>no</v>
      </c>
      <c r="K8793">
        <f t="shared" si="1097"/>
        <v>0</v>
      </c>
      <c r="L8793">
        <f t="shared" si="1098"/>
        <v>0</v>
      </c>
      <c r="M8793">
        <f t="shared" si="1099"/>
        <v>0</v>
      </c>
      <c r="N8793">
        <f t="shared" si="1100"/>
        <v>-5.0619861039084881</v>
      </c>
      <c r="O8793">
        <f t="shared" si="1101"/>
        <v>6.3329690794522234E-3</v>
      </c>
      <c r="P8793">
        <f t="shared" si="1102"/>
        <v>6.2931149768901407E-3</v>
      </c>
      <c r="Q8793">
        <f t="shared" si="1103"/>
        <v>-6.3130000950679839E-3</v>
      </c>
    </row>
    <row r="8794" spans="1:17" x14ac:dyDescent="0.25">
      <c r="A8794">
        <v>8783</v>
      </c>
      <c r="B8794" t="s">
        <v>8908</v>
      </c>
      <c r="C8794" s="8">
        <v>175000</v>
      </c>
      <c r="E8794" t="s">
        <v>22</v>
      </c>
      <c r="F8794" t="s">
        <v>29</v>
      </c>
      <c r="G8794">
        <v>21685.279999999999</v>
      </c>
      <c r="H8794" s="5">
        <v>250</v>
      </c>
      <c r="I8794" s="5">
        <v>2000</v>
      </c>
      <c r="J8794" t="str">
        <f t="shared" si="1096"/>
        <v>no</v>
      </c>
      <c r="K8794">
        <f t="shared" si="1097"/>
        <v>0</v>
      </c>
      <c r="L8794">
        <f t="shared" si="1098"/>
        <v>1</v>
      </c>
      <c r="M8794">
        <f t="shared" si="1099"/>
        <v>0</v>
      </c>
      <c r="N8794">
        <f t="shared" si="1100"/>
        <v>-5.5314549455388766</v>
      </c>
      <c r="O8794">
        <f t="shared" si="1101"/>
        <v>3.9602229866583377E-3</v>
      </c>
      <c r="P8794">
        <f t="shared" si="1102"/>
        <v>3.9446014851835069E-3</v>
      </c>
      <c r="Q8794">
        <f t="shared" si="1103"/>
        <v>-3.9524019455174668E-3</v>
      </c>
    </row>
    <row r="8795" spans="1:17" x14ac:dyDescent="0.25">
      <c r="A8795">
        <v>8784</v>
      </c>
      <c r="B8795" t="s">
        <v>8909</v>
      </c>
      <c r="C8795" s="8">
        <v>90000</v>
      </c>
      <c r="E8795" t="s">
        <v>22</v>
      </c>
      <c r="F8795" t="s">
        <v>20</v>
      </c>
      <c r="G8795">
        <v>4356.33</v>
      </c>
      <c r="H8795" s="5">
        <v>350</v>
      </c>
      <c r="I8795" s="5">
        <v>2000</v>
      </c>
      <c r="J8795" t="str">
        <f t="shared" si="1096"/>
        <v>no</v>
      </c>
      <c r="K8795">
        <f t="shared" si="1097"/>
        <v>0</v>
      </c>
      <c r="L8795">
        <f t="shared" si="1098"/>
        <v>0</v>
      </c>
      <c r="M8795">
        <f t="shared" si="1099"/>
        <v>0</v>
      </c>
      <c r="N8795">
        <f t="shared" si="1100"/>
        <v>-5.2588263600722671</v>
      </c>
      <c r="O8795">
        <f t="shared" si="1101"/>
        <v>5.2014057152461029E-3</v>
      </c>
      <c r="P8795">
        <f t="shared" si="1102"/>
        <v>5.1744910877288995E-3</v>
      </c>
      <c r="Q8795">
        <f t="shared" si="1103"/>
        <v>-5.1879251296630098E-3</v>
      </c>
    </row>
    <row r="8796" spans="1:17" x14ac:dyDescent="0.25">
      <c r="A8796">
        <v>8785</v>
      </c>
      <c r="B8796" t="s">
        <v>8910</v>
      </c>
      <c r="C8796" s="8">
        <v>25000</v>
      </c>
      <c r="E8796" t="s">
        <v>31</v>
      </c>
      <c r="F8796" t="s">
        <v>29</v>
      </c>
      <c r="G8796">
        <v>3274.51</v>
      </c>
      <c r="H8796" s="5">
        <v>300</v>
      </c>
      <c r="I8796" s="5">
        <v>3000</v>
      </c>
      <c r="J8796" t="str">
        <f t="shared" si="1096"/>
        <v>no</v>
      </c>
      <c r="K8796">
        <f t="shared" si="1097"/>
        <v>0</v>
      </c>
      <c r="L8796">
        <f t="shared" si="1098"/>
        <v>1</v>
      </c>
      <c r="M8796">
        <f t="shared" si="1099"/>
        <v>0</v>
      </c>
      <c r="N8796">
        <f t="shared" si="1100"/>
        <v>-5.0775960383633629</v>
      </c>
      <c r="O8796">
        <f t="shared" si="1101"/>
        <v>6.2348794255359073E-3</v>
      </c>
      <c r="P8796">
        <f t="shared" si="1102"/>
        <v>6.1962465752483445E-3</v>
      </c>
      <c r="Q8796">
        <f t="shared" si="1103"/>
        <v>-6.2155229798821713E-3</v>
      </c>
    </row>
    <row r="8797" spans="1:17" x14ac:dyDescent="0.25">
      <c r="A8797">
        <v>8786</v>
      </c>
      <c r="B8797" t="s">
        <v>8911</v>
      </c>
      <c r="C8797" s="8">
        <v>2</v>
      </c>
      <c r="E8797" t="s">
        <v>57</v>
      </c>
      <c r="F8797" t="s">
        <v>74</v>
      </c>
      <c r="G8797">
        <v>1432.73</v>
      </c>
      <c r="H8797" s="5">
        <v>730</v>
      </c>
      <c r="I8797" s="5">
        <v>9000</v>
      </c>
      <c r="J8797" t="str">
        <f t="shared" si="1096"/>
        <v>yes</v>
      </c>
      <c r="K8797">
        <f t="shared" si="1097"/>
        <v>0</v>
      </c>
      <c r="L8797">
        <f t="shared" si="1098"/>
        <v>0</v>
      </c>
      <c r="M8797">
        <f t="shared" si="1099"/>
        <v>0</v>
      </c>
      <c r="N8797">
        <f t="shared" si="1100"/>
        <v>-4.9863532693831756</v>
      </c>
      <c r="O8797">
        <f t="shared" si="1101"/>
        <v>6.8305282254162358E-3</v>
      </c>
      <c r="P8797">
        <f t="shared" si="1102"/>
        <v>6.7841886334687792E-3</v>
      </c>
      <c r="Q8797">
        <f t="shared" si="1103"/>
        <v>-6.8073058548944205E-3</v>
      </c>
    </row>
    <row r="8798" spans="1:17" x14ac:dyDescent="0.25">
      <c r="A8798">
        <v>8787</v>
      </c>
      <c r="B8798" t="s">
        <v>8912</v>
      </c>
      <c r="C8798" s="8">
        <v>25000</v>
      </c>
      <c r="E8798" t="s">
        <v>31</v>
      </c>
      <c r="F8798" t="s">
        <v>73</v>
      </c>
      <c r="G8798">
        <v>342.19</v>
      </c>
      <c r="H8798" s="5">
        <v>250</v>
      </c>
      <c r="I8798" s="5">
        <v>9000</v>
      </c>
      <c r="J8798" t="str">
        <f t="shared" si="1096"/>
        <v>no</v>
      </c>
      <c r="K8798">
        <f t="shared" si="1097"/>
        <v>0</v>
      </c>
      <c r="L8798">
        <f t="shared" si="1098"/>
        <v>0</v>
      </c>
      <c r="M8798">
        <f t="shared" si="1099"/>
        <v>0</v>
      </c>
      <c r="N8798">
        <f t="shared" si="1100"/>
        <v>-5.0619861039084881</v>
      </c>
      <c r="O8798">
        <f t="shared" si="1101"/>
        <v>6.3329690794522234E-3</v>
      </c>
      <c r="P8798">
        <f t="shared" si="1102"/>
        <v>6.2931149768901407E-3</v>
      </c>
      <c r="Q8798">
        <f t="shared" si="1103"/>
        <v>-6.3130000950679839E-3</v>
      </c>
    </row>
    <row r="8799" spans="1:17" x14ac:dyDescent="0.25">
      <c r="A8799">
        <v>8788</v>
      </c>
      <c r="B8799" t="s">
        <v>8913</v>
      </c>
      <c r="C8799" s="8">
        <v>2</v>
      </c>
      <c r="E8799" t="s">
        <v>57</v>
      </c>
      <c r="F8799" t="s">
        <v>74</v>
      </c>
      <c r="G8799">
        <v>1759.07</v>
      </c>
      <c r="H8799" s="5">
        <v>730</v>
      </c>
      <c r="I8799" s="5">
        <v>9000</v>
      </c>
      <c r="J8799" t="str">
        <f t="shared" si="1096"/>
        <v>yes</v>
      </c>
      <c r="K8799">
        <f t="shared" si="1097"/>
        <v>0</v>
      </c>
      <c r="L8799">
        <f t="shared" si="1098"/>
        <v>0</v>
      </c>
      <c r="M8799">
        <f t="shared" si="1099"/>
        <v>0</v>
      </c>
      <c r="N8799">
        <f t="shared" si="1100"/>
        <v>-4.9863532693831756</v>
      </c>
      <c r="O8799">
        <f t="shared" si="1101"/>
        <v>6.8305282254162358E-3</v>
      </c>
      <c r="P8799">
        <f t="shared" si="1102"/>
        <v>6.7841886334687792E-3</v>
      </c>
      <c r="Q8799">
        <f t="shared" si="1103"/>
        <v>-6.8073058548944205E-3</v>
      </c>
    </row>
    <row r="8800" spans="1:17" x14ac:dyDescent="0.25">
      <c r="A8800">
        <v>8789</v>
      </c>
      <c r="B8800" t="s">
        <v>8914</v>
      </c>
      <c r="C8800" s="8">
        <v>25000</v>
      </c>
      <c r="E8800" t="s">
        <v>22</v>
      </c>
      <c r="F8800" t="s">
        <v>73</v>
      </c>
      <c r="G8800">
        <v>39.58</v>
      </c>
      <c r="H8800" s="5">
        <v>250</v>
      </c>
      <c r="I8800" s="5">
        <v>9000</v>
      </c>
      <c r="J8800" t="str">
        <f t="shared" si="1096"/>
        <v>no</v>
      </c>
      <c r="K8800">
        <f t="shared" si="1097"/>
        <v>0</v>
      </c>
      <c r="L8800">
        <f t="shared" si="1098"/>
        <v>0</v>
      </c>
      <c r="M8800">
        <f t="shared" si="1099"/>
        <v>0</v>
      </c>
      <c r="N8800">
        <f t="shared" si="1100"/>
        <v>-5.0619861039084881</v>
      </c>
      <c r="O8800">
        <f t="shared" si="1101"/>
        <v>6.3329690794522234E-3</v>
      </c>
      <c r="P8800">
        <f t="shared" si="1102"/>
        <v>6.2931149768901407E-3</v>
      </c>
      <c r="Q8800">
        <f t="shared" si="1103"/>
        <v>-6.3130000950679839E-3</v>
      </c>
    </row>
    <row r="8801" spans="1:17" x14ac:dyDescent="0.25">
      <c r="A8801">
        <v>8790</v>
      </c>
      <c r="B8801" t="s">
        <v>8915</v>
      </c>
      <c r="C8801" s="8">
        <v>25000</v>
      </c>
      <c r="E8801" t="s">
        <v>22</v>
      </c>
      <c r="F8801" t="s">
        <v>73</v>
      </c>
      <c r="G8801">
        <v>522</v>
      </c>
      <c r="H8801" s="5">
        <v>200</v>
      </c>
      <c r="I8801" s="5">
        <v>9000</v>
      </c>
      <c r="J8801" t="str">
        <f t="shared" si="1096"/>
        <v>no</v>
      </c>
      <c r="K8801">
        <f t="shared" si="1097"/>
        <v>0</v>
      </c>
      <c r="L8801">
        <f t="shared" si="1098"/>
        <v>0</v>
      </c>
      <c r="M8801">
        <f t="shared" si="1099"/>
        <v>0</v>
      </c>
      <c r="N8801">
        <f t="shared" si="1100"/>
        <v>-5.0619861039084881</v>
      </c>
      <c r="O8801">
        <f t="shared" si="1101"/>
        <v>6.3329690794522234E-3</v>
      </c>
      <c r="P8801">
        <f t="shared" si="1102"/>
        <v>6.2931149768901407E-3</v>
      </c>
      <c r="Q8801">
        <f t="shared" si="1103"/>
        <v>-6.3130000950679839E-3</v>
      </c>
    </row>
    <row r="8802" spans="1:17" x14ac:dyDescent="0.25">
      <c r="A8802">
        <v>8791</v>
      </c>
      <c r="B8802" t="s">
        <v>8916</v>
      </c>
      <c r="C8802" s="8">
        <v>2</v>
      </c>
      <c r="E8802" t="s">
        <v>57</v>
      </c>
      <c r="F8802" t="s">
        <v>74</v>
      </c>
      <c r="G8802">
        <v>582.19000000000005</v>
      </c>
      <c r="H8802" s="5">
        <v>730</v>
      </c>
      <c r="I8802" s="5">
        <v>9000</v>
      </c>
      <c r="J8802" t="str">
        <f t="shared" si="1096"/>
        <v>yes</v>
      </c>
      <c r="K8802">
        <f t="shared" si="1097"/>
        <v>0</v>
      </c>
      <c r="L8802">
        <f t="shared" si="1098"/>
        <v>0</v>
      </c>
      <c r="M8802">
        <f t="shared" si="1099"/>
        <v>0</v>
      </c>
      <c r="N8802">
        <f t="shared" si="1100"/>
        <v>-4.9863532693831756</v>
      </c>
      <c r="O8802">
        <f t="shared" si="1101"/>
        <v>6.8305282254162358E-3</v>
      </c>
      <c r="P8802">
        <f t="shared" si="1102"/>
        <v>6.7841886334687792E-3</v>
      </c>
      <c r="Q8802">
        <f t="shared" si="1103"/>
        <v>-6.8073058548944205E-3</v>
      </c>
    </row>
    <row r="8803" spans="1:17" x14ac:dyDescent="0.25">
      <c r="A8803">
        <v>8792</v>
      </c>
      <c r="B8803" t="s">
        <v>8917</v>
      </c>
      <c r="C8803" s="8">
        <v>350000</v>
      </c>
      <c r="E8803" t="s">
        <v>31</v>
      </c>
      <c r="F8803" t="s">
        <v>29</v>
      </c>
      <c r="G8803">
        <v>4595.12</v>
      </c>
      <c r="H8803" s="5">
        <v>350</v>
      </c>
      <c r="I8803" s="5">
        <v>2000</v>
      </c>
      <c r="J8803" t="str">
        <f t="shared" si="1096"/>
        <v>no</v>
      </c>
      <c r="K8803">
        <f t="shared" si="1097"/>
        <v>0</v>
      </c>
      <c r="L8803">
        <f t="shared" si="1098"/>
        <v>1</v>
      </c>
      <c r="M8803">
        <f t="shared" si="1099"/>
        <v>0</v>
      </c>
      <c r="N8803">
        <f t="shared" si="1100"/>
        <v>-6.060927144992017</v>
      </c>
      <c r="O8803">
        <f t="shared" si="1101"/>
        <v>2.332237562449874E-3</v>
      </c>
      <c r="P8803">
        <f t="shared" si="1102"/>
        <v>2.3268108866991966E-3</v>
      </c>
      <c r="Q8803">
        <f t="shared" si="1103"/>
        <v>-2.3295221176480264E-3</v>
      </c>
    </row>
    <row r="8804" spans="1:17" x14ac:dyDescent="0.25">
      <c r="A8804">
        <v>8793</v>
      </c>
      <c r="B8804" t="s">
        <v>8918</v>
      </c>
      <c r="C8804" s="8">
        <v>25000</v>
      </c>
      <c r="E8804" t="s">
        <v>40</v>
      </c>
      <c r="F8804" t="s">
        <v>73</v>
      </c>
      <c r="G8804">
        <v>96.73</v>
      </c>
      <c r="H8804" s="5">
        <v>200</v>
      </c>
      <c r="I8804" s="5">
        <v>9000</v>
      </c>
      <c r="J8804" t="str">
        <f t="shared" si="1096"/>
        <v>no</v>
      </c>
      <c r="K8804">
        <f t="shared" si="1097"/>
        <v>0</v>
      </c>
      <c r="L8804">
        <f t="shared" si="1098"/>
        <v>0</v>
      </c>
      <c r="M8804">
        <f t="shared" si="1099"/>
        <v>0</v>
      </c>
      <c r="N8804">
        <f t="shared" si="1100"/>
        <v>-5.0619861039084881</v>
      </c>
      <c r="O8804">
        <f t="shared" si="1101"/>
        <v>6.3329690794522234E-3</v>
      </c>
      <c r="P8804">
        <f t="shared" si="1102"/>
        <v>6.2931149768901407E-3</v>
      </c>
      <c r="Q8804">
        <f t="shared" si="1103"/>
        <v>-6.3130000950679839E-3</v>
      </c>
    </row>
    <row r="8805" spans="1:17" x14ac:dyDescent="0.25">
      <c r="A8805">
        <v>8794</v>
      </c>
      <c r="B8805" t="s">
        <v>8919</v>
      </c>
      <c r="C8805" s="8">
        <v>500000</v>
      </c>
      <c r="E8805" t="s">
        <v>31</v>
      </c>
      <c r="F8805" t="s">
        <v>29</v>
      </c>
      <c r="G8805">
        <v>87583.93</v>
      </c>
      <c r="H8805" s="5">
        <v>250</v>
      </c>
      <c r="I8805" s="5">
        <v>2000</v>
      </c>
      <c r="J8805" t="str">
        <f t="shared" si="1096"/>
        <v>no</v>
      </c>
      <c r="K8805">
        <f t="shared" si="1097"/>
        <v>0</v>
      </c>
      <c r="L8805">
        <f t="shared" si="1098"/>
        <v>1</v>
      </c>
      <c r="M8805">
        <f t="shared" si="1099"/>
        <v>0</v>
      </c>
      <c r="N8805">
        <f t="shared" si="1100"/>
        <v>-6.5147604588089951</v>
      </c>
      <c r="O8805">
        <f t="shared" si="1101"/>
        <v>1.481410715858377E-3</v>
      </c>
      <c r="P8805">
        <f t="shared" si="1102"/>
        <v>1.4792193844112048E-3</v>
      </c>
      <c r="Q8805">
        <f t="shared" si="1103"/>
        <v>-1.4803145094915374E-3</v>
      </c>
    </row>
    <row r="8806" spans="1:17" x14ac:dyDescent="0.25">
      <c r="A8806">
        <v>8795</v>
      </c>
      <c r="B8806" t="s">
        <v>8920</v>
      </c>
      <c r="C8806" s="8">
        <v>2</v>
      </c>
      <c r="E8806" t="s">
        <v>57</v>
      </c>
      <c r="F8806" t="s">
        <v>74</v>
      </c>
      <c r="G8806">
        <v>54.86</v>
      </c>
      <c r="H8806" s="5">
        <v>730</v>
      </c>
      <c r="I8806" s="5">
        <v>9000</v>
      </c>
      <c r="J8806" t="str">
        <f t="shared" si="1096"/>
        <v>yes</v>
      </c>
      <c r="K8806">
        <f t="shared" si="1097"/>
        <v>0</v>
      </c>
      <c r="L8806">
        <f t="shared" si="1098"/>
        <v>0</v>
      </c>
      <c r="M8806">
        <f t="shared" si="1099"/>
        <v>0</v>
      </c>
      <c r="N8806">
        <f t="shared" si="1100"/>
        <v>-4.9863532693831756</v>
      </c>
      <c r="O8806">
        <f t="shared" si="1101"/>
        <v>6.8305282254162358E-3</v>
      </c>
      <c r="P8806">
        <f t="shared" si="1102"/>
        <v>6.7841886334687792E-3</v>
      </c>
      <c r="Q8806">
        <f t="shared" si="1103"/>
        <v>-6.8073058548944205E-3</v>
      </c>
    </row>
    <row r="8807" spans="1:17" x14ac:dyDescent="0.25">
      <c r="A8807">
        <v>8796</v>
      </c>
      <c r="B8807" t="s">
        <v>8921</v>
      </c>
      <c r="C8807" s="8">
        <v>25000</v>
      </c>
      <c r="E8807" t="s">
        <v>22</v>
      </c>
      <c r="F8807" t="s">
        <v>29</v>
      </c>
      <c r="G8807">
        <v>3586.24</v>
      </c>
      <c r="H8807" s="5">
        <v>200</v>
      </c>
      <c r="I8807" s="5">
        <v>9000</v>
      </c>
      <c r="J8807" t="str">
        <f t="shared" si="1096"/>
        <v>no</v>
      </c>
      <c r="K8807">
        <f t="shared" si="1097"/>
        <v>0</v>
      </c>
      <c r="L8807">
        <f t="shared" si="1098"/>
        <v>1</v>
      </c>
      <c r="M8807">
        <f t="shared" si="1099"/>
        <v>0</v>
      </c>
      <c r="N8807">
        <f t="shared" si="1100"/>
        <v>-5.0774424782121441</v>
      </c>
      <c r="O8807">
        <f t="shared" si="1101"/>
        <v>6.23583692807856E-3</v>
      </c>
      <c r="P8807">
        <f t="shared" si="1102"/>
        <v>6.1971922478092686E-3</v>
      </c>
      <c r="Q8807">
        <f t="shared" si="1103"/>
        <v>-6.216474549050232E-3</v>
      </c>
    </row>
    <row r="8808" spans="1:17" x14ac:dyDescent="0.25">
      <c r="A8808">
        <v>8797</v>
      </c>
      <c r="B8808" t="s">
        <v>8922</v>
      </c>
      <c r="C8808" s="8">
        <v>25000</v>
      </c>
      <c r="E8808" t="s">
        <v>24</v>
      </c>
      <c r="F8808" t="s">
        <v>25</v>
      </c>
      <c r="G8808">
        <v>68.989999999999995</v>
      </c>
      <c r="H8808" s="5">
        <v>200</v>
      </c>
      <c r="I8808" s="5">
        <v>9000</v>
      </c>
      <c r="J8808" t="str">
        <f t="shared" si="1096"/>
        <v>no</v>
      </c>
      <c r="K8808">
        <f t="shared" si="1097"/>
        <v>0</v>
      </c>
      <c r="L8808">
        <f t="shared" si="1098"/>
        <v>0</v>
      </c>
      <c r="M8808">
        <f t="shared" si="1099"/>
        <v>0</v>
      </c>
      <c r="N8808">
        <f t="shared" si="1100"/>
        <v>-5.0619861039084881</v>
      </c>
      <c r="O8808">
        <f t="shared" si="1101"/>
        <v>6.3329690794522234E-3</v>
      </c>
      <c r="P8808">
        <f t="shared" si="1102"/>
        <v>6.2931149768901407E-3</v>
      </c>
      <c r="Q8808">
        <f t="shared" si="1103"/>
        <v>-6.3130000950679839E-3</v>
      </c>
    </row>
    <row r="8809" spans="1:17" x14ac:dyDescent="0.25">
      <c r="A8809">
        <v>8798</v>
      </c>
      <c r="B8809" t="s">
        <v>8923</v>
      </c>
      <c r="C8809" s="8">
        <v>150000</v>
      </c>
      <c r="E8809" t="s">
        <v>22</v>
      </c>
      <c r="F8809" t="s">
        <v>29</v>
      </c>
      <c r="G8809">
        <v>33.33</v>
      </c>
      <c r="H8809" s="5">
        <v>250</v>
      </c>
      <c r="I8809" s="5">
        <v>2000</v>
      </c>
      <c r="J8809" t="str">
        <f t="shared" si="1096"/>
        <v>no</v>
      </c>
      <c r="K8809">
        <f t="shared" si="1097"/>
        <v>0</v>
      </c>
      <c r="L8809">
        <f t="shared" si="1098"/>
        <v>1</v>
      </c>
      <c r="M8809">
        <f t="shared" si="1099"/>
        <v>0</v>
      </c>
      <c r="N8809">
        <f t="shared" si="1100"/>
        <v>-5.4558160599027135</v>
      </c>
      <c r="O8809">
        <f t="shared" si="1101"/>
        <v>4.2713896492300599E-3</v>
      </c>
      <c r="P8809">
        <f t="shared" si="1102"/>
        <v>4.2532224787584184E-3</v>
      </c>
      <c r="Q8809">
        <f t="shared" si="1103"/>
        <v>-4.2622931583676015E-3</v>
      </c>
    </row>
    <row r="8810" spans="1:17" x14ac:dyDescent="0.25">
      <c r="A8810">
        <v>8799</v>
      </c>
      <c r="B8810" t="s">
        <v>8924</v>
      </c>
      <c r="C8810" s="8">
        <v>600000</v>
      </c>
      <c r="E8810" t="s">
        <v>22</v>
      </c>
      <c r="F8810" t="s">
        <v>29</v>
      </c>
      <c r="G8810">
        <v>88252.21</v>
      </c>
      <c r="H8810" s="5">
        <v>250</v>
      </c>
      <c r="I8810" s="5">
        <v>2000</v>
      </c>
      <c r="J8810" t="str">
        <f t="shared" si="1096"/>
        <v>no</v>
      </c>
      <c r="K8810">
        <f t="shared" si="1097"/>
        <v>0</v>
      </c>
      <c r="L8810">
        <f t="shared" si="1098"/>
        <v>1</v>
      </c>
      <c r="M8810">
        <f t="shared" si="1099"/>
        <v>0</v>
      </c>
      <c r="N8810">
        <f t="shared" si="1100"/>
        <v>-6.817316001353646</v>
      </c>
      <c r="O8810">
        <f t="shared" si="1101"/>
        <v>1.094655035573752E-3</v>
      </c>
      <c r="P8810">
        <f t="shared" si="1102"/>
        <v>1.0934580761844679E-3</v>
      </c>
      <c r="Q8810">
        <f t="shared" si="1103"/>
        <v>-1.0940563376222556E-3</v>
      </c>
    </row>
    <row r="8811" spans="1:17" x14ac:dyDescent="0.25">
      <c r="A8811">
        <v>8800</v>
      </c>
      <c r="B8811" t="s">
        <v>8925</v>
      </c>
      <c r="C8811" s="8">
        <v>2</v>
      </c>
      <c r="E8811" t="s">
        <v>57</v>
      </c>
      <c r="F8811" t="s">
        <v>74</v>
      </c>
      <c r="G8811">
        <v>781.16</v>
      </c>
      <c r="H8811" s="5">
        <v>730</v>
      </c>
      <c r="I8811" s="5">
        <v>9000</v>
      </c>
      <c r="J8811" t="str">
        <f t="shared" si="1096"/>
        <v>yes</v>
      </c>
      <c r="K8811">
        <f t="shared" si="1097"/>
        <v>0</v>
      </c>
      <c r="L8811">
        <f t="shared" si="1098"/>
        <v>0</v>
      </c>
      <c r="M8811">
        <f t="shared" si="1099"/>
        <v>0</v>
      </c>
      <c r="N8811">
        <f t="shared" si="1100"/>
        <v>-4.9863532693831756</v>
      </c>
      <c r="O8811">
        <f t="shared" si="1101"/>
        <v>6.8305282254162358E-3</v>
      </c>
      <c r="P8811">
        <f t="shared" si="1102"/>
        <v>6.7841886334687792E-3</v>
      </c>
      <c r="Q8811">
        <f t="shared" si="1103"/>
        <v>-6.8073058548944205E-3</v>
      </c>
    </row>
    <row r="8812" spans="1:17" x14ac:dyDescent="0.25">
      <c r="A8812">
        <v>8801</v>
      </c>
      <c r="B8812" t="s">
        <v>8926</v>
      </c>
      <c r="C8812" s="8">
        <v>2</v>
      </c>
      <c r="E8812" t="s">
        <v>57</v>
      </c>
      <c r="F8812" t="s">
        <v>74</v>
      </c>
      <c r="G8812">
        <v>123.2</v>
      </c>
      <c r="H8812" s="5">
        <v>730</v>
      </c>
      <c r="I8812" s="5">
        <v>9000</v>
      </c>
      <c r="J8812" t="str">
        <f t="shared" si="1096"/>
        <v>yes</v>
      </c>
      <c r="K8812">
        <f t="shared" si="1097"/>
        <v>0</v>
      </c>
      <c r="L8812">
        <f t="shared" si="1098"/>
        <v>0</v>
      </c>
      <c r="M8812">
        <f t="shared" si="1099"/>
        <v>0</v>
      </c>
      <c r="N8812">
        <f t="shared" si="1100"/>
        <v>-4.9863532693831756</v>
      </c>
      <c r="O8812">
        <f t="shared" si="1101"/>
        <v>6.8305282254162358E-3</v>
      </c>
      <c r="P8812">
        <f t="shared" si="1102"/>
        <v>6.7841886334687792E-3</v>
      </c>
      <c r="Q8812">
        <f t="shared" si="1103"/>
        <v>-6.8073058548944205E-3</v>
      </c>
    </row>
    <row r="8813" spans="1:17" x14ac:dyDescent="0.25">
      <c r="A8813">
        <v>8802</v>
      </c>
      <c r="B8813" t="s">
        <v>8927</v>
      </c>
      <c r="C8813" s="8">
        <v>200000</v>
      </c>
      <c r="E8813" t="s">
        <v>22</v>
      </c>
      <c r="F8813" t="s">
        <v>29</v>
      </c>
      <c r="G8813">
        <v>11244.93</v>
      </c>
      <c r="H8813" s="5">
        <v>250</v>
      </c>
      <c r="I8813" s="5">
        <v>2000</v>
      </c>
      <c r="J8813" t="str">
        <f t="shared" si="1096"/>
        <v>no</v>
      </c>
      <c r="K8813">
        <f t="shared" si="1097"/>
        <v>0</v>
      </c>
      <c r="L8813">
        <f t="shared" si="1098"/>
        <v>1</v>
      </c>
      <c r="M8813">
        <f t="shared" si="1099"/>
        <v>0</v>
      </c>
      <c r="N8813">
        <f t="shared" si="1100"/>
        <v>-5.6070938311750398</v>
      </c>
      <c r="O8813">
        <f t="shared" si="1101"/>
        <v>3.6717245187135035E-3</v>
      </c>
      <c r="P8813">
        <f t="shared" si="1102"/>
        <v>3.6582922772624587E-3</v>
      </c>
      <c r="Q8813">
        <f t="shared" si="1103"/>
        <v>-3.6650001931303865E-3</v>
      </c>
    </row>
    <row r="8814" spans="1:17" x14ac:dyDescent="0.25">
      <c r="A8814">
        <v>8803</v>
      </c>
      <c r="B8814" t="s">
        <v>8928</v>
      </c>
      <c r="C8814" s="8">
        <v>250000</v>
      </c>
      <c r="E8814" t="s">
        <v>45</v>
      </c>
      <c r="F8814" t="s">
        <v>29</v>
      </c>
      <c r="G8814">
        <v>142890.56</v>
      </c>
      <c r="H8814" s="5">
        <v>250</v>
      </c>
      <c r="I8814" s="5">
        <v>2000</v>
      </c>
      <c r="J8814" t="str">
        <f t="shared" si="1096"/>
        <v>no</v>
      </c>
      <c r="K8814">
        <f t="shared" si="1097"/>
        <v>0</v>
      </c>
      <c r="L8814">
        <f t="shared" si="1098"/>
        <v>1</v>
      </c>
      <c r="M8814">
        <f t="shared" si="1099"/>
        <v>0</v>
      </c>
      <c r="N8814">
        <f t="shared" si="1100"/>
        <v>-5.7583716024473652</v>
      </c>
      <c r="O8814">
        <f t="shared" si="1101"/>
        <v>3.1562470409956722E-3</v>
      </c>
      <c r="P8814">
        <f t="shared" si="1102"/>
        <v>3.1463164888875851E-3</v>
      </c>
      <c r="Q8814">
        <f t="shared" si="1103"/>
        <v>-3.151276549290742E-3</v>
      </c>
    </row>
    <row r="8815" spans="1:17" x14ac:dyDescent="0.25">
      <c r="A8815">
        <v>8804</v>
      </c>
      <c r="B8815" t="s">
        <v>8929</v>
      </c>
      <c r="C8815" s="8">
        <v>25000</v>
      </c>
      <c r="E8815" t="s">
        <v>22</v>
      </c>
      <c r="F8815" t="s">
        <v>29</v>
      </c>
      <c r="G8815">
        <v>159.6</v>
      </c>
      <c r="H8815" s="5">
        <v>200</v>
      </c>
      <c r="I8815" s="5">
        <v>9000</v>
      </c>
      <c r="J8815" t="str">
        <f t="shared" si="1096"/>
        <v>no</v>
      </c>
      <c r="K8815">
        <f t="shared" si="1097"/>
        <v>0</v>
      </c>
      <c r="L8815">
        <f t="shared" si="1098"/>
        <v>1</v>
      </c>
      <c r="M8815">
        <f t="shared" si="1099"/>
        <v>0</v>
      </c>
      <c r="N8815">
        <f t="shared" si="1100"/>
        <v>-5.0774424782121441</v>
      </c>
      <c r="O8815">
        <f t="shared" si="1101"/>
        <v>6.23583692807856E-3</v>
      </c>
      <c r="P8815">
        <f t="shared" si="1102"/>
        <v>6.1971922478092686E-3</v>
      </c>
      <c r="Q8815">
        <f t="shared" si="1103"/>
        <v>-6.216474549050232E-3</v>
      </c>
    </row>
    <row r="8816" spans="1:17" x14ac:dyDescent="0.25">
      <c r="A8816">
        <v>8805</v>
      </c>
      <c r="B8816" t="s">
        <v>8930</v>
      </c>
      <c r="C8816" s="8">
        <v>2</v>
      </c>
      <c r="E8816" t="s">
        <v>57</v>
      </c>
      <c r="F8816" t="s">
        <v>74</v>
      </c>
      <c r="G8816">
        <v>53.33</v>
      </c>
      <c r="H8816" s="5">
        <v>730</v>
      </c>
      <c r="I8816" s="5">
        <v>9000</v>
      </c>
      <c r="J8816" t="str">
        <f t="shared" si="1096"/>
        <v>yes</v>
      </c>
      <c r="K8816">
        <f t="shared" si="1097"/>
        <v>0</v>
      </c>
      <c r="L8816">
        <f t="shared" si="1098"/>
        <v>0</v>
      </c>
      <c r="M8816">
        <f t="shared" si="1099"/>
        <v>0</v>
      </c>
      <c r="N8816">
        <f t="shared" si="1100"/>
        <v>-4.9863532693831756</v>
      </c>
      <c r="O8816">
        <f t="shared" si="1101"/>
        <v>6.8305282254162358E-3</v>
      </c>
      <c r="P8816">
        <f t="shared" si="1102"/>
        <v>6.7841886334687792E-3</v>
      </c>
      <c r="Q8816">
        <f t="shared" si="1103"/>
        <v>-6.8073058548944205E-3</v>
      </c>
    </row>
    <row r="8817" spans="1:17" x14ac:dyDescent="0.25">
      <c r="A8817">
        <v>8806</v>
      </c>
      <c r="B8817" t="s">
        <v>8931</v>
      </c>
      <c r="C8817" s="8">
        <v>150000</v>
      </c>
      <c r="E8817" t="s">
        <v>22</v>
      </c>
      <c r="F8817" t="s">
        <v>29</v>
      </c>
      <c r="G8817">
        <v>20835.5</v>
      </c>
      <c r="H8817" s="5">
        <v>300</v>
      </c>
      <c r="I8817" s="5">
        <v>2000</v>
      </c>
      <c r="J8817" t="str">
        <f t="shared" si="1096"/>
        <v>no</v>
      </c>
      <c r="K8817">
        <f t="shared" si="1097"/>
        <v>0</v>
      </c>
      <c r="L8817">
        <f t="shared" si="1098"/>
        <v>1</v>
      </c>
      <c r="M8817">
        <f t="shared" si="1099"/>
        <v>0</v>
      </c>
      <c r="N8817">
        <f t="shared" si="1100"/>
        <v>-5.4558160599027135</v>
      </c>
      <c r="O8817">
        <f t="shared" si="1101"/>
        <v>4.2713896492300599E-3</v>
      </c>
      <c r="P8817">
        <f t="shared" si="1102"/>
        <v>4.2532224787584184E-3</v>
      </c>
      <c r="Q8817">
        <f t="shared" si="1103"/>
        <v>-4.2622931583676015E-3</v>
      </c>
    </row>
    <row r="8818" spans="1:17" x14ac:dyDescent="0.25">
      <c r="A8818">
        <v>8807</v>
      </c>
      <c r="B8818" t="s">
        <v>8932</v>
      </c>
      <c r="C8818" s="8">
        <v>25000</v>
      </c>
      <c r="E8818" t="s">
        <v>22</v>
      </c>
      <c r="F8818" t="s">
        <v>73</v>
      </c>
      <c r="G8818">
        <v>142.37</v>
      </c>
      <c r="H8818" s="5">
        <v>300</v>
      </c>
      <c r="I8818" s="5">
        <v>9000</v>
      </c>
      <c r="J8818" t="str">
        <f t="shared" si="1096"/>
        <v>no</v>
      </c>
      <c r="K8818">
        <f t="shared" si="1097"/>
        <v>0</v>
      </c>
      <c r="L8818">
        <f t="shared" si="1098"/>
        <v>0</v>
      </c>
      <c r="M8818">
        <f t="shared" si="1099"/>
        <v>0</v>
      </c>
      <c r="N8818">
        <f t="shared" si="1100"/>
        <v>-5.0619861039084881</v>
      </c>
      <c r="O8818">
        <f t="shared" si="1101"/>
        <v>6.3329690794522234E-3</v>
      </c>
      <c r="P8818">
        <f t="shared" si="1102"/>
        <v>6.2931149768901407E-3</v>
      </c>
      <c r="Q8818">
        <f t="shared" si="1103"/>
        <v>-6.3130000950679839E-3</v>
      </c>
    </row>
    <row r="8819" spans="1:17" x14ac:dyDescent="0.25">
      <c r="A8819">
        <v>8808</v>
      </c>
      <c r="B8819" t="s">
        <v>8933</v>
      </c>
      <c r="C8819" s="8">
        <v>2</v>
      </c>
      <c r="E8819" t="s">
        <v>57</v>
      </c>
      <c r="F8819" t="s">
        <v>74</v>
      </c>
      <c r="G8819">
        <v>343.8</v>
      </c>
      <c r="H8819" s="5">
        <v>730</v>
      </c>
      <c r="I8819" s="5">
        <v>9000</v>
      </c>
      <c r="J8819" t="str">
        <f t="shared" si="1096"/>
        <v>yes</v>
      </c>
      <c r="K8819">
        <f t="shared" si="1097"/>
        <v>0</v>
      </c>
      <c r="L8819">
        <f t="shared" si="1098"/>
        <v>0</v>
      </c>
      <c r="M8819">
        <f t="shared" si="1099"/>
        <v>0</v>
      </c>
      <c r="N8819">
        <f t="shared" si="1100"/>
        <v>-4.9863532693831756</v>
      </c>
      <c r="O8819">
        <f t="shared" si="1101"/>
        <v>6.8305282254162358E-3</v>
      </c>
      <c r="P8819">
        <f t="shared" si="1102"/>
        <v>6.7841886334687792E-3</v>
      </c>
      <c r="Q8819">
        <f t="shared" si="1103"/>
        <v>-6.8073058548944205E-3</v>
      </c>
    </row>
    <row r="8820" spans="1:17" x14ac:dyDescent="0.25">
      <c r="A8820">
        <v>8809</v>
      </c>
      <c r="B8820" t="s">
        <v>8934</v>
      </c>
      <c r="C8820" s="8">
        <v>2</v>
      </c>
      <c r="E8820" t="s">
        <v>57</v>
      </c>
      <c r="F8820" t="s">
        <v>74</v>
      </c>
      <c r="G8820">
        <v>92.19</v>
      </c>
      <c r="H8820" s="5">
        <v>730</v>
      </c>
      <c r="I8820" s="5">
        <v>9000</v>
      </c>
      <c r="J8820" t="str">
        <f t="shared" si="1096"/>
        <v>yes</v>
      </c>
      <c r="K8820">
        <f t="shared" si="1097"/>
        <v>0</v>
      </c>
      <c r="L8820">
        <f t="shared" si="1098"/>
        <v>0</v>
      </c>
      <c r="M8820">
        <f t="shared" si="1099"/>
        <v>0</v>
      </c>
      <c r="N8820">
        <f t="shared" si="1100"/>
        <v>-4.9863532693831756</v>
      </c>
      <c r="O8820">
        <f t="shared" si="1101"/>
        <v>6.8305282254162358E-3</v>
      </c>
      <c r="P8820">
        <f t="shared" si="1102"/>
        <v>6.7841886334687792E-3</v>
      </c>
      <c r="Q8820">
        <f t="shared" si="1103"/>
        <v>-6.8073058548944205E-3</v>
      </c>
    </row>
    <row r="8821" spans="1:17" x14ac:dyDescent="0.25">
      <c r="A8821">
        <v>8810</v>
      </c>
      <c r="B8821" t="s">
        <v>8935</v>
      </c>
      <c r="C8821" s="8">
        <v>320000</v>
      </c>
      <c r="E8821" t="s">
        <v>45</v>
      </c>
      <c r="F8821" t="s">
        <v>29</v>
      </c>
      <c r="G8821">
        <v>63</v>
      </c>
      <c r="H8821" s="5">
        <v>200</v>
      </c>
      <c r="I8821" s="5">
        <v>2000</v>
      </c>
      <c r="J8821" t="str">
        <f t="shared" si="1096"/>
        <v>no</v>
      </c>
      <c r="K8821">
        <f t="shared" si="1097"/>
        <v>0</v>
      </c>
      <c r="L8821">
        <f t="shared" si="1098"/>
        <v>1</v>
      </c>
      <c r="M8821">
        <f t="shared" si="1099"/>
        <v>0</v>
      </c>
      <c r="N8821">
        <f t="shared" si="1100"/>
        <v>-5.9701604822286214</v>
      </c>
      <c r="O8821">
        <f t="shared" si="1101"/>
        <v>2.5538315415275449E-3</v>
      </c>
      <c r="P8821">
        <f t="shared" si="1102"/>
        <v>2.5473260997873519E-3</v>
      </c>
      <c r="Q8821">
        <f t="shared" si="1103"/>
        <v>-2.5505760552207361E-3</v>
      </c>
    </row>
    <row r="8822" spans="1:17" x14ac:dyDescent="0.25">
      <c r="A8822">
        <v>8811</v>
      </c>
      <c r="B8822" t="s">
        <v>8936</v>
      </c>
      <c r="C8822" s="8">
        <v>420000</v>
      </c>
      <c r="E8822" t="s">
        <v>45</v>
      </c>
      <c r="F8822" t="s">
        <v>29</v>
      </c>
      <c r="G8822">
        <v>63</v>
      </c>
      <c r="H8822" s="5">
        <v>200</v>
      </c>
      <c r="I8822" s="5">
        <v>2000</v>
      </c>
      <c r="J8822" t="str">
        <f t="shared" si="1096"/>
        <v>no</v>
      </c>
      <c r="K8822">
        <f t="shared" si="1097"/>
        <v>0</v>
      </c>
      <c r="L8822">
        <f t="shared" si="1098"/>
        <v>1</v>
      </c>
      <c r="M8822">
        <f t="shared" si="1099"/>
        <v>0</v>
      </c>
      <c r="N8822">
        <f t="shared" si="1100"/>
        <v>-6.2727160247732732</v>
      </c>
      <c r="O8822">
        <f t="shared" si="1101"/>
        <v>1.8870962164738779E-3</v>
      </c>
      <c r="P8822">
        <f t="shared" si="1102"/>
        <v>1.8835417918848416E-3</v>
      </c>
      <c r="Q8822">
        <f t="shared" si="1103"/>
        <v>-1.8853178873094872E-3</v>
      </c>
    </row>
    <row r="8823" spans="1:17" x14ac:dyDescent="0.25">
      <c r="A8823">
        <v>8812</v>
      </c>
      <c r="B8823" t="s">
        <v>8937</v>
      </c>
      <c r="C8823" s="8">
        <v>25000</v>
      </c>
      <c r="E8823" t="s">
        <v>22</v>
      </c>
      <c r="F8823" t="s">
        <v>29</v>
      </c>
      <c r="G8823">
        <v>43.31</v>
      </c>
      <c r="H8823" s="5">
        <v>200</v>
      </c>
      <c r="I8823" s="5">
        <v>9000</v>
      </c>
      <c r="J8823" t="str">
        <f t="shared" si="1096"/>
        <v>no</v>
      </c>
      <c r="K8823">
        <f t="shared" si="1097"/>
        <v>0</v>
      </c>
      <c r="L8823">
        <f t="shared" si="1098"/>
        <v>1</v>
      </c>
      <c r="M8823">
        <f t="shared" si="1099"/>
        <v>0</v>
      </c>
      <c r="N8823">
        <f t="shared" si="1100"/>
        <v>-5.0774424782121441</v>
      </c>
      <c r="O8823">
        <f t="shared" si="1101"/>
        <v>6.23583692807856E-3</v>
      </c>
      <c r="P8823">
        <f t="shared" si="1102"/>
        <v>6.1971922478092686E-3</v>
      </c>
      <c r="Q8823">
        <f t="shared" si="1103"/>
        <v>-6.216474549050232E-3</v>
      </c>
    </row>
    <row r="8824" spans="1:17" x14ac:dyDescent="0.25">
      <c r="A8824">
        <v>8813</v>
      </c>
      <c r="B8824" t="s">
        <v>8938</v>
      </c>
      <c r="C8824" s="8">
        <v>25000</v>
      </c>
      <c r="E8824" t="s">
        <v>40</v>
      </c>
      <c r="F8824" t="s">
        <v>20</v>
      </c>
      <c r="G8824">
        <v>87.820000000000007</v>
      </c>
      <c r="H8824" s="5">
        <v>300</v>
      </c>
      <c r="I8824" s="5">
        <v>2000</v>
      </c>
      <c r="J8824" t="str">
        <f t="shared" si="1096"/>
        <v>no</v>
      </c>
      <c r="K8824">
        <f t="shared" si="1097"/>
        <v>0</v>
      </c>
      <c r="L8824">
        <f t="shared" si="1098"/>
        <v>0</v>
      </c>
      <c r="M8824">
        <f t="shared" si="1099"/>
        <v>0</v>
      </c>
      <c r="N8824">
        <f t="shared" si="1100"/>
        <v>-5.0621652574182434</v>
      </c>
      <c r="O8824">
        <f t="shared" si="1101"/>
        <v>6.3318346074398239E-3</v>
      </c>
      <c r="P8824">
        <f t="shared" si="1102"/>
        <v>6.2919947374116512E-3</v>
      </c>
      <c r="Q8824">
        <f t="shared" si="1103"/>
        <v>-6.3118727617829315E-3</v>
      </c>
    </row>
    <row r="8825" spans="1:17" x14ac:dyDescent="0.25">
      <c r="A8825">
        <v>8814</v>
      </c>
      <c r="B8825" t="s">
        <v>8939</v>
      </c>
      <c r="C8825" s="8">
        <v>25000</v>
      </c>
      <c r="E8825" t="s">
        <v>22</v>
      </c>
      <c r="F8825" t="s">
        <v>29</v>
      </c>
      <c r="G8825">
        <v>288.06</v>
      </c>
      <c r="H8825" s="5">
        <v>300</v>
      </c>
      <c r="I8825" s="5">
        <v>9000</v>
      </c>
      <c r="J8825" t="str">
        <f t="shared" si="1096"/>
        <v>no</v>
      </c>
      <c r="K8825">
        <f t="shared" si="1097"/>
        <v>0</v>
      </c>
      <c r="L8825">
        <f t="shared" si="1098"/>
        <v>1</v>
      </c>
      <c r="M8825">
        <f t="shared" si="1099"/>
        <v>0</v>
      </c>
      <c r="N8825">
        <f t="shared" si="1100"/>
        <v>-5.0774424782121441</v>
      </c>
      <c r="O8825">
        <f t="shared" si="1101"/>
        <v>6.23583692807856E-3</v>
      </c>
      <c r="P8825">
        <f t="shared" si="1102"/>
        <v>6.1971922478092686E-3</v>
      </c>
      <c r="Q8825">
        <f t="shared" si="1103"/>
        <v>-6.216474549050232E-3</v>
      </c>
    </row>
    <row r="8826" spans="1:17" x14ac:dyDescent="0.25">
      <c r="A8826">
        <v>8815</v>
      </c>
      <c r="B8826" t="s">
        <v>8940</v>
      </c>
      <c r="C8826" s="8">
        <v>2</v>
      </c>
      <c r="E8826" t="s">
        <v>57</v>
      </c>
      <c r="F8826" t="s">
        <v>74</v>
      </c>
      <c r="G8826">
        <v>256.05</v>
      </c>
      <c r="H8826" s="5">
        <v>730</v>
      </c>
      <c r="I8826" s="5">
        <v>9000</v>
      </c>
      <c r="J8826" t="str">
        <f t="shared" si="1096"/>
        <v>yes</v>
      </c>
      <c r="K8826">
        <f t="shared" si="1097"/>
        <v>0</v>
      </c>
      <c r="L8826">
        <f t="shared" si="1098"/>
        <v>0</v>
      </c>
      <c r="M8826">
        <f t="shared" si="1099"/>
        <v>0</v>
      </c>
      <c r="N8826">
        <f t="shared" si="1100"/>
        <v>-4.9863532693831756</v>
      </c>
      <c r="O8826">
        <f t="shared" si="1101"/>
        <v>6.8305282254162358E-3</v>
      </c>
      <c r="P8826">
        <f t="shared" si="1102"/>
        <v>6.7841886334687792E-3</v>
      </c>
      <c r="Q8826">
        <f t="shared" si="1103"/>
        <v>-6.8073058548944205E-3</v>
      </c>
    </row>
    <row r="8827" spans="1:17" x14ac:dyDescent="0.25">
      <c r="A8827">
        <v>8816</v>
      </c>
      <c r="B8827" t="s">
        <v>8941</v>
      </c>
      <c r="C8827" s="8">
        <v>2</v>
      </c>
      <c r="E8827" t="s">
        <v>57</v>
      </c>
      <c r="F8827" t="s">
        <v>74</v>
      </c>
      <c r="G8827">
        <v>2135.67</v>
      </c>
      <c r="H8827" s="5">
        <v>730</v>
      </c>
      <c r="I8827" s="5">
        <v>9000</v>
      </c>
      <c r="J8827" t="str">
        <f t="shared" si="1096"/>
        <v>yes</v>
      </c>
      <c r="K8827">
        <f t="shared" si="1097"/>
        <v>0</v>
      </c>
      <c r="L8827">
        <f t="shared" si="1098"/>
        <v>0</v>
      </c>
      <c r="M8827">
        <f t="shared" si="1099"/>
        <v>0</v>
      </c>
      <c r="N8827">
        <f t="shared" si="1100"/>
        <v>-4.9863532693831756</v>
      </c>
      <c r="O8827">
        <f t="shared" si="1101"/>
        <v>6.8305282254162358E-3</v>
      </c>
      <c r="P8827">
        <f t="shared" si="1102"/>
        <v>6.7841886334687792E-3</v>
      </c>
      <c r="Q8827">
        <f t="shared" si="1103"/>
        <v>-6.8073058548944205E-3</v>
      </c>
    </row>
    <row r="8828" spans="1:17" x14ac:dyDescent="0.25">
      <c r="A8828">
        <v>8817</v>
      </c>
      <c r="B8828" t="s">
        <v>8942</v>
      </c>
      <c r="C8828" s="8">
        <v>2</v>
      </c>
      <c r="E8828" t="s">
        <v>57</v>
      </c>
      <c r="F8828" t="s">
        <v>74</v>
      </c>
      <c r="G8828">
        <v>2587.4</v>
      </c>
      <c r="H8828" s="5">
        <v>730</v>
      </c>
      <c r="I8828" s="5">
        <v>9000</v>
      </c>
      <c r="J8828" t="str">
        <f t="shared" si="1096"/>
        <v>yes</v>
      </c>
      <c r="K8828">
        <f t="shared" si="1097"/>
        <v>0</v>
      </c>
      <c r="L8828">
        <f t="shared" si="1098"/>
        <v>0</v>
      </c>
      <c r="M8828">
        <f t="shared" si="1099"/>
        <v>0</v>
      </c>
      <c r="N8828">
        <f t="shared" si="1100"/>
        <v>-4.9863532693831756</v>
      </c>
      <c r="O8828">
        <f t="shared" si="1101"/>
        <v>6.8305282254162358E-3</v>
      </c>
      <c r="P8828">
        <f t="shared" si="1102"/>
        <v>6.7841886334687792E-3</v>
      </c>
      <c r="Q8828">
        <f t="shared" si="1103"/>
        <v>-6.8073058548944205E-3</v>
      </c>
    </row>
    <row r="8829" spans="1:17" x14ac:dyDescent="0.25">
      <c r="A8829">
        <v>8818</v>
      </c>
      <c r="B8829" t="s">
        <v>8943</v>
      </c>
      <c r="C8829" s="8">
        <v>2</v>
      </c>
      <c r="E8829" t="s">
        <v>57</v>
      </c>
      <c r="F8829" t="s">
        <v>74</v>
      </c>
      <c r="G8829">
        <v>434.99</v>
      </c>
      <c r="H8829" s="5">
        <v>730</v>
      </c>
      <c r="I8829" s="5">
        <v>9000</v>
      </c>
      <c r="J8829" t="str">
        <f t="shared" si="1096"/>
        <v>yes</v>
      </c>
      <c r="K8829">
        <f t="shared" si="1097"/>
        <v>0</v>
      </c>
      <c r="L8829">
        <f t="shared" si="1098"/>
        <v>0</v>
      </c>
      <c r="M8829">
        <f t="shared" si="1099"/>
        <v>0</v>
      </c>
      <c r="N8829">
        <f t="shared" si="1100"/>
        <v>-4.9863532693831756</v>
      </c>
      <c r="O8829">
        <f t="shared" si="1101"/>
        <v>6.8305282254162358E-3</v>
      </c>
      <c r="P8829">
        <f t="shared" si="1102"/>
        <v>6.7841886334687792E-3</v>
      </c>
      <c r="Q8829">
        <f t="shared" si="1103"/>
        <v>-6.8073058548944205E-3</v>
      </c>
    </row>
    <row r="8830" spans="1:17" x14ac:dyDescent="0.25">
      <c r="A8830">
        <v>8819</v>
      </c>
      <c r="B8830" t="s">
        <v>8944</v>
      </c>
      <c r="C8830" s="8">
        <v>350000</v>
      </c>
      <c r="E8830" t="s">
        <v>45</v>
      </c>
      <c r="F8830" t="s">
        <v>29</v>
      </c>
      <c r="G8830">
        <v>203899</v>
      </c>
      <c r="H8830" s="5">
        <v>250</v>
      </c>
      <c r="I8830" s="5">
        <v>2000</v>
      </c>
      <c r="J8830" t="str">
        <f t="shared" si="1096"/>
        <v>no</v>
      </c>
      <c r="K8830">
        <f t="shared" si="1097"/>
        <v>0</v>
      </c>
      <c r="L8830">
        <f t="shared" si="1098"/>
        <v>1</v>
      </c>
      <c r="M8830">
        <f t="shared" si="1099"/>
        <v>0</v>
      </c>
      <c r="N8830">
        <f t="shared" si="1100"/>
        <v>-6.060927144992017</v>
      </c>
      <c r="O8830">
        <f t="shared" si="1101"/>
        <v>2.332237562449874E-3</v>
      </c>
      <c r="P8830">
        <f t="shared" si="1102"/>
        <v>2.3268108866991966E-3</v>
      </c>
      <c r="Q8830">
        <f t="shared" si="1103"/>
        <v>-2.3295221176480264E-3</v>
      </c>
    </row>
    <row r="8831" spans="1:17" x14ac:dyDescent="0.25">
      <c r="A8831">
        <v>8820</v>
      </c>
      <c r="B8831" t="s">
        <v>8945</v>
      </c>
      <c r="C8831" s="8">
        <v>25000</v>
      </c>
      <c r="E8831" t="s">
        <v>22</v>
      </c>
      <c r="F8831" t="s">
        <v>29</v>
      </c>
      <c r="G8831">
        <v>664.67</v>
      </c>
      <c r="H8831" s="5">
        <v>250</v>
      </c>
      <c r="I8831" s="5">
        <v>9000</v>
      </c>
      <c r="J8831" t="str">
        <f t="shared" si="1096"/>
        <v>no</v>
      </c>
      <c r="K8831">
        <f t="shared" si="1097"/>
        <v>0</v>
      </c>
      <c r="L8831">
        <f t="shared" si="1098"/>
        <v>1</v>
      </c>
      <c r="M8831">
        <f t="shared" si="1099"/>
        <v>0</v>
      </c>
      <c r="N8831">
        <f t="shared" si="1100"/>
        <v>-5.0774424782121441</v>
      </c>
      <c r="O8831">
        <f t="shared" si="1101"/>
        <v>6.23583692807856E-3</v>
      </c>
      <c r="P8831">
        <f t="shared" si="1102"/>
        <v>6.1971922478092686E-3</v>
      </c>
      <c r="Q8831">
        <f t="shared" si="1103"/>
        <v>-6.216474549050232E-3</v>
      </c>
    </row>
    <row r="8832" spans="1:17" x14ac:dyDescent="0.25">
      <c r="A8832">
        <v>8821</v>
      </c>
      <c r="B8832" t="s">
        <v>8946</v>
      </c>
      <c r="C8832" s="8">
        <v>475000</v>
      </c>
      <c r="E8832" t="s">
        <v>31</v>
      </c>
      <c r="F8832" t="s">
        <v>29</v>
      </c>
      <c r="G8832">
        <v>29586.959999999999</v>
      </c>
      <c r="H8832" s="5">
        <v>200</v>
      </c>
      <c r="I8832" s="5">
        <v>2000</v>
      </c>
      <c r="J8832" t="str">
        <f t="shared" si="1096"/>
        <v>no</v>
      </c>
      <c r="K8832">
        <f t="shared" si="1097"/>
        <v>0</v>
      </c>
      <c r="L8832">
        <f t="shared" si="1098"/>
        <v>1</v>
      </c>
      <c r="M8832">
        <f t="shared" si="1099"/>
        <v>0</v>
      </c>
      <c r="N8832">
        <f t="shared" si="1100"/>
        <v>-6.439121573172832</v>
      </c>
      <c r="O8832">
        <f t="shared" si="1101"/>
        <v>1.5978096231685441E-3</v>
      </c>
      <c r="P8832">
        <f t="shared" si="1102"/>
        <v>1.5952607002701897E-3</v>
      </c>
      <c r="Q8832">
        <f t="shared" si="1103"/>
        <v>-1.5965344834788467E-3</v>
      </c>
    </row>
    <row r="8833" spans="1:17" x14ac:dyDescent="0.25">
      <c r="A8833">
        <v>8822</v>
      </c>
      <c r="B8833" t="s">
        <v>8947</v>
      </c>
      <c r="C8833" s="8">
        <v>8500000</v>
      </c>
      <c r="E8833" t="s">
        <v>40</v>
      </c>
      <c r="F8833" t="s">
        <v>20</v>
      </c>
      <c r="G8833">
        <v>6110828.2000000002</v>
      </c>
      <c r="H8833" s="5">
        <v>250</v>
      </c>
      <c r="I8833" s="5">
        <v>3000</v>
      </c>
      <c r="J8833" t="str">
        <f t="shared" si="1096"/>
        <v>no</v>
      </c>
      <c r="K8833">
        <f t="shared" si="1097"/>
        <v>0</v>
      </c>
      <c r="L8833">
        <f t="shared" si="1098"/>
        <v>0</v>
      </c>
      <c r="M8833">
        <f t="shared" si="1099"/>
        <v>0</v>
      </c>
      <c r="N8833">
        <f t="shared" si="1100"/>
        <v>-30.703721894718935</v>
      </c>
      <c r="O8833">
        <f t="shared" si="1101"/>
        <v>4.6295950737388361E-14</v>
      </c>
      <c r="P8833">
        <f t="shared" si="1102"/>
        <v>4.6295950737386222E-14</v>
      </c>
      <c r="Q8833">
        <f t="shared" si="1103"/>
        <v>-4.6296300126870101E-14</v>
      </c>
    </row>
    <row r="8834" spans="1:17" x14ac:dyDescent="0.25">
      <c r="A8834">
        <v>8823</v>
      </c>
      <c r="B8834" t="s">
        <v>8948</v>
      </c>
      <c r="C8834" s="8">
        <v>25000</v>
      </c>
      <c r="E8834" t="s">
        <v>31</v>
      </c>
      <c r="F8834" t="s">
        <v>73</v>
      </c>
      <c r="G8834">
        <v>97.76</v>
      </c>
      <c r="H8834" s="5">
        <v>200</v>
      </c>
      <c r="I8834" s="5">
        <v>9000</v>
      </c>
      <c r="J8834" t="str">
        <f t="shared" si="1096"/>
        <v>no</v>
      </c>
      <c r="K8834">
        <f t="shared" si="1097"/>
        <v>0</v>
      </c>
      <c r="L8834">
        <f t="shared" si="1098"/>
        <v>0</v>
      </c>
      <c r="M8834">
        <f t="shared" si="1099"/>
        <v>0</v>
      </c>
      <c r="N8834">
        <f t="shared" si="1100"/>
        <v>-5.0619861039084881</v>
      </c>
      <c r="O8834">
        <f t="shared" si="1101"/>
        <v>6.3329690794522234E-3</v>
      </c>
      <c r="P8834">
        <f t="shared" si="1102"/>
        <v>6.2931149768901407E-3</v>
      </c>
      <c r="Q8834">
        <f t="shared" si="1103"/>
        <v>-6.3130000950679839E-3</v>
      </c>
    </row>
    <row r="8835" spans="1:17" x14ac:dyDescent="0.25">
      <c r="A8835">
        <v>8824</v>
      </c>
      <c r="B8835" t="s">
        <v>8949</v>
      </c>
      <c r="C8835" s="8">
        <v>2</v>
      </c>
      <c r="E8835" t="s">
        <v>57</v>
      </c>
      <c r="F8835" t="s">
        <v>74</v>
      </c>
      <c r="G8835">
        <v>5061.43</v>
      </c>
      <c r="H8835" s="5">
        <v>730</v>
      </c>
      <c r="I8835" s="5">
        <v>9000</v>
      </c>
      <c r="J8835" t="str">
        <f t="shared" si="1096"/>
        <v>yes</v>
      </c>
      <c r="K8835">
        <f t="shared" si="1097"/>
        <v>0</v>
      </c>
      <c r="L8835">
        <f t="shared" si="1098"/>
        <v>0</v>
      </c>
      <c r="M8835">
        <f t="shared" si="1099"/>
        <v>0</v>
      </c>
      <c r="N8835">
        <f t="shared" si="1100"/>
        <v>-4.9863532693831756</v>
      </c>
      <c r="O8835">
        <f t="shared" si="1101"/>
        <v>6.8305282254162358E-3</v>
      </c>
      <c r="P8835">
        <f t="shared" si="1102"/>
        <v>6.7841886334687792E-3</v>
      </c>
      <c r="Q8835">
        <f t="shared" si="1103"/>
        <v>-6.8073058548944205E-3</v>
      </c>
    </row>
    <row r="8836" spans="1:17" x14ac:dyDescent="0.25">
      <c r="A8836">
        <v>8825</v>
      </c>
      <c r="B8836" t="s">
        <v>8950</v>
      </c>
      <c r="C8836" s="8">
        <v>25000</v>
      </c>
      <c r="E8836" t="s">
        <v>22</v>
      </c>
      <c r="F8836" t="s">
        <v>73</v>
      </c>
      <c r="G8836">
        <v>1189.07</v>
      </c>
      <c r="H8836" s="5">
        <v>200</v>
      </c>
      <c r="I8836" s="5">
        <v>9000</v>
      </c>
      <c r="J8836" t="str">
        <f t="shared" si="1096"/>
        <v>no</v>
      </c>
      <c r="K8836">
        <f t="shared" si="1097"/>
        <v>0</v>
      </c>
      <c r="L8836">
        <f t="shared" si="1098"/>
        <v>0</v>
      </c>
      <c r="M8836">
        <f t="shared" si="1099"/>
        <v>0</v>
      </c>
      <c r="N8836">
        <f t="shared" si="1100"/>
        <v>-5.0619861039084881</v>
      </c>
      <c r="O8836">
        <f t="shared" si="1101"/>
        <v>6.3329690794522234E-3</v>
      </c>
      <c r="P8836">
        <f t="shared" si="1102"/>
        <v>6.2931149768901407E-3</v>
      </c>
      <c r="Q8836">
        <f t="shared" si="1103"/>
        <v>-6.3130000950679839E-3</v>
      </c>
    </row>
    <row r="8837" spans="1:17" x14ac:dyDescent="0.25">
      <c r="A8837">
        <v>8826</v>
      </c>
      <c r="B8837" t="s">
        <v>8951</v>
      </c>
      <c r="C8837" s="8">
        <v>2</v>
      </c>
      <c r="E8837" t="s">
        <v>57</v>
      </c>
      <c r="F8837" t="s">
        <v>74</v>
      </c>
      <c r="G8837">
        <v>92.4</v>
      </c>
      <c r="H8837" s="5">
        <v>730</v>
      </c>
      <c r="I8837" s="5">
        <v>9000</v>
      </c>
      <c r="J8837" t="str">
        <f t="shared" si="1096"/>
        <v>yes</v>
      </c>
      <c r="K8837">
        <f t="shared" si="1097"/>
        <v>0</v>
      </c>
      <c r="L8837">
        <f t="shared" si="1098"/>
        <v>0</v>
      </c>
      <c r="M8837">
        <f t="shared" si="1099"/>
        <v>0</v>
      </c>
      <c r="N8837">
        <f t="shared" si="1100"/>
        <v>-4.9863532693831756</v>
      </c>
      <c r="O8837">
        <f t="shared" si="1101"/>
        <v>6.8305282254162358E-3</v>
      </c>
      <c r="P8837">
        <f t="shared" si="1102"/>
        <v>6.7841886334687792E-3</v>
      </c>
      <c r="Q8837">
        <f t="shared" si="1103"/>
        <v>-6.8073058548944205E-3</v>
      </c>
    </row>
    <row r="8838" spans="1:17" x14ac:dyDescent="0.25">
      <c r="A8838">
        <v>8827</v>
      </c>
      <c r="B8838" t="s">
        <v>8952</v>
      </c>
      <c r="C8838" s="8">
        <v>25000</v>
      </c>
      <c r="E8838" t="s">
        <v>22</v>
      </c>
      <c r="F8838" t="s">
        <v>29</v>
      </c>
      <c r="G8838">
        <v>379.37</v>
      </c>
      <c r="H8838" s="5">
        <v>250</v>
      </c>
      <c r="I8838" s="5">
        <v>9000</v>
      </c>
      <c r="J8838" t="str">
        <f t="shared" si="1096"/>
        <v>no</v>
      </c>
      <c r="K8838">
        <f t="shared" si="1097"/>
        <v>0</v>
      </c>
      <c r="L8838">
        <f t="shared" si="1098"/>
        <v>1</v>
      </c>
      <c r="M8838">
        <f t="shared" si="1099"/>
        <v>0</v>
      </c>
      <c r="N8838">
        <f t="shared" si="1100"/>
        <v>-5.0774424782121441</v>
      </c>
      <c r="O8838">
        <f t="shared" si="1101"/>
        <v>6.23583692807856E-3</v>
      </c>
      <c r="P8838">
        <f t="shared" si="1102"/>
        <v>6.1971922478092686E-3</v>
      </c>
      <c r="Q8838">
        <f t="shared" si="1103"/>
        <v>-6.216474549050232E-3</v>
      </c>
    </row>
    <row r="8839" spans="1:17" x14ac:dyDescent="0.25">
      <c r="A8839">
        <v>8828</v>
      </c>
      <c r="B8839" t="s">
        <v>8953</v>
      </c>
      <c r="C8839" s="8">
        <v>2</v>
      </c>
      <c r="E8839" t="s">
        <v>57</v>
      </c>
      <c r="F8839" t="s">
        <v>74</v>
      </c>
      <c r="G8839">
        <v>63.61</v>
      </c>
      <c r="H8839" s="5">
        <v>730</v>
      </c>
      <c r="I8839" s="5">
        <v>9000</v>
      </c>
      <c r="J8839" t="str">
        <f t="shared" si="1096"/>
        <v>yes</v>
      </c>
      <c r="K8839">
        <f t="shared" si="1097"/>
        <v>0</v>
      </c>
      <c r="L8839">
        <f t="shared" si="1098"/>
        <v>0</v>
      </c>
      <c r="M8839">
        <f t="shared" si="1099"/>
        <v>0</v>
      </c>
      <c r="N8839">
        <f t="shared" si="1100"/>
        <v>-4.9863532693831756</v>
      </c>
      <c r="O8839">
        <f t="shared" si="1101"/>
        <v>6.8305282254162358E-3</v>
      </c>
      <c r="P8839">
        <f t="shared" si="1102"/>
        <v>6.7841886334687792E-3</v>
      </c>
      <c r="Q8839">
        <f t="shared" si="1103"/>
        <v>-6.8073058548944205E-3</v>
      </c>
    </row>
    <row r="8840" spans="1:17" x14ac:dyDescent="0.25">
      <c r="A8840">
        <v>8829</v>
      </c>
      <c r="B8840" t="s">
        <v>8954</v>
      </c>
      <c r="C8840" s="8">
        <v>2</v>
      </c>
      <c r="E8840" t="s">
        <v>57</v>
      </c>
      <c r="F8840" t="s">
        <v>74</v>
      </c>
      <c r="G8840">
        <v>1543</v>
      </c>
      <c r="H8840" s="5">
        <v>730</v>
      </c>
      <c r="I8840" s="5">
        <v>9000</v>
      </c>
      <c r="J8840" t="str">
        <f t="shared" si="1096"/>
        <v>yes</v>
      </c>
      <c r="K8840">
        <f t="shared" si="1097"/>
        <v>0</v>
      </c>
      <c r="L8840">
        <f t="shared" si="1098"/>
        <v>0</v>
      </c>
      <c r="M8840">
        <f t="shared" si="1099"/>
        <v>0</v>
      </c>
      <c r="N8840">
        <f t="shared" si="1100"/>
        <v>-4.9863532693831756</v>
      </c>
      <c r="O8840">
        <f t="shared" si="1101"/>
        <v>6.8305282254162358E-3</v>
      </c>
      <c r="P8840">
        <f t="shared" si="1102"/>
        <v>6.7841886334687792E-3</v>
      </c>
      <c r="Q8840">
        <f t="shared" si="1103"/>
        <v>-6.8073058548944205E-3</v>
      </c>
    </row>
    <row r="8841" spans="1:17" x14ac:dyDescent="0.25">
      <c r="A8841">
        <v>8830</v>
      </c>
      <c r="B8841" t="s">
        <v>8955</v>
      </c>
      <c r="C8841" s="8">
        <v>2</v>
      </c>
      <c r="E8841" t="s">
        <v>57</v>
      </c>
      <c r="F8841" t="s">
        <v>74</v>
      </c>
      <c r="G8841">
        <v>110.37</v>
      </c>
      <c r="H8841" s="5">
        <v>730</v>
      </c>
      <c r="I8841" s="5">
        <v>9000</v>
      </c>
      <c r="J8841" t="str">
        <f t="shared" si="1096"/>
        <v>yes</v>
      </c>
      <c r="K8841">
        <f t="shared" si="1097"/>
        <v>0</v>
      </c>
      <c r="L8841">
        <f t="shared" si="1098"/>
        <v>0</v>
      </c>
      <c r="M8841">
        <f t="shared" si="1099"/>
        <v>0</v>
      </c>
      <c r="N8841">
        <f t="shared" si="1100"/>
        <v>-4.9863532693831756</v>
      </c>
      <c r="O8841">
        <f t="shared" si="1101"/>
        <v>6.8305282254162358E-3</v>
      </c>
      <c r="P8841">
        <f t="shared" si="1102"/>
        <v>6.7841886334687792E-3</v>
      </c>
      <c r="Q8841">
        <f t="shared" si="1103"/>
        <v>-6.8073058548944205E-3</v>
      </c>
    </row>
    <row r="8842" spans="1:17" x14ac:dyDescent="0.25">
      <c r="A8842">
        <v>8831</v>
      </c>
      <c r="B8842" t="s">
        <v>8956</v>
      </c>
      <c r="C8842" s="8">
        <v>2</v>
      </c>
      <c r="E8842" t="s">
        <v>57</v>
      </c>
      <c r="F8842" t="s">
        <v>74</v>
      </c>
      <c r="G8842">
        <v>202.05</v>
      </c>
      <c r="H8842" s="5">
        <v>730</v>
      </c>
      <c r="I8842" s="5">
        <v>9000</v>
      </c>
      <c r="J8842" t="str">
        <f t="shared" si="1096"/>
        <v>yes</v>
      </c>
      <c r="K8842">
        <f t="shared" si="1097"/>
        <v>0</v>
      </c>
      <c r="L8842">
        <f t="shared" si="1098"/>
        <v>0</v>
      </c>
      <c r="M8842">
        <f t="shared" si="1099"/>
        <v>0</v>
      </c>
      <c r="N8842">
        <f t="shared" si="1100"/>
        <v>-4.9863532693831756</v>
      </c>
      <c r="O8842">
        <f t="shared" si="1101"/>
        <v>6.8305282254162358E-3</v>
      </c>
      <c r="P8842">
        <f t="shared" si="1102"/>
        <v>6.7841886334687792E-3</v>
      </c>
      <c r="Q8842">
        <f t="shared" si="1103"/>
        <v>-6.8073058548944205E-3</v>
      </c>
    </row>
    <row r="8843" spans="1:17" x14ac:dyDescent="0.25">
      <c r="A8843">
        <v>8832</v>
      </c>
      <c r="B8843" t="s">
        <v>8957</v>
      </c>
      <c r="C8843" s="8">
        <v>485000</v>
      </c>
      <c r="E8843" t="s">
        <v>35</v>
      </c>
      <c r="F8843" t="s">
        <v>29</v>
      </c>
      <c r="G8843">
        <v>60662.57</v>
      </c>
      <c r="H8843" s="5">
        <v>200</v>
      </c>
      <c r="I8843" s="5">
        <v>2000</v>
      </c>
      <c r="J8843" t="str">
        <f t="shared" si="1096"/>
        <v>no</v>
      </c>
      <c r="K8843">
        <f t="shared" si="1097"/>
        <v>0</v>
      </c>
      <c r="L8843">
        <f t="shared" si="1098"/>
        <v>1</v>
      </c>
      <c r="M8843">
        <f t="shared" si="1099"/>
        <v>0</v>
      </c>
      <c r="N8843">
        <f t="shared" si="1100"/>
        <v>-6.4693771274272969</v>
      </c>
      <c r="O8843">
        <f t="shared" si="1101"/>
        <v>1.5501910037342696E-3</v>
      </c>
      <c r="P8843">
        <f t="shared" si="1102"/>
        <v>1.5477916310721264E-3</v>
      </c>
      <c r="Q8843">
        <f t="shared" si="1103"/>
        <v>-1.5489906979689028E-3</v>
      </c>
    </row>
    <row r="8844" spans="1:17" x14ac:dyDescent="0.25">
      <c r="A8844">
        <v>8833</v>
      </c>
      <c r="B8844" t="s">
        <v>8958</v>
      </c>
      <c r="C8844" s="8">
        <v>2</v>
      </c>
      <c r="E8844" t="s">
        <v>57</v>
      </c>
      <c r="F8844" t="s">
        <v>74</v>
      </c>
      <c r="G8844">
        <v>11366.67</v>
      </c>
      <c r="H8844" s="5">
        <v>730</v>
      </c>
      <c r="I8844" s="5">
        <v>9000</v>
      </c>
      <c r="J8844" t="str">
        <f t="shared" ref="J8844:J8907" si="1104">IF(G8844/C8844&gt;=0.85, "yes", "no")</f>
        <v>yes</v>
      </c>
      <c r="K8844">
        <f t="shared" ref="K8844:K8907" si="1105">IF(OR(H8844=500, H8844=600), 1, 0)</f>
        <v>0</v>
      </c>
      <c r="L8844">
        <f t="shared" ref="L8844:L8907" si="1106">IF(F8844="ZDD", 1, 0)</f>
        <v>0</v>
      </c>
      <c r="M8844">
        <f t="shared" ref="M8844:M8907" si="1107">IF(OR(E8844="ZP07", E8844="ZP28",E8844="ZP32",E8844="ZP45",E8844="ZPPY",E8844="ZSPP",E8844="ZXP1",E8844="ZXX7",E8844="ZYPP",E8844="ZYSP",E8844="ZYWP"),1,0)</f>
        <v>0</v>
      </c>
      <c r="N8844">
        <f t="shared" ref="N8844:N8907" si="1108">$P$3+$P$4*L8844+$P$5*(C8844/10000000)+$P$6*(I8844/10000000)+$P$7*M8844</f>
        <v>-4.9863532693831756</v>
      </c>
      <c r="O8844">
        <f t="shared" ref="O8844:O8907" si="1109">EXP(N8844)</f>
        <v>6.8305282254162358E-3</v>
      </c>
      <c r="P8844">
        <f t="shared" ref="P8844:P8907" si="1110">O8844/(1+O8844)</f>
        <v>6.7841886334687792E-3</v>
      </c>
      <c r="Q8844">
        <f t="shared" ref="Q8844:Q8907" si="1111">K8844*LN(P8844)+(1-K8844)*LN(1-P8844)</f>
        <v>-6.8073058548944205E-3</v>
      </c>
    </row>
    <row r="8845" spans="1:17" x14ac:dyDescent="0.25">
      <c r="A8845">
        <v>8834</v>
      </c>
      <c r="B8845" t="s">
        <v>8959</v>
      </c>
      <c r="C8845" s="8">
        <v>25000</v>
      </c>
      <c r="E8845" t="s">
        <v>40</v>
      </c>
      <c r="F8845" t="s">
        <v>29</v>
      </c>
      <c r="G8845">
        <v>66.67</v>
      </c>
      <c r="H8845" s="5">
        <v>200</v>
      </c>
      <c r="I8845" s="5">
        <v>9000</v>
      </c>
      <c r="J8845" t="str">
        <f t="shared" si="1104"/>
        <v>no</v>
      </c>
      <c r="K8845">
        <f t="shared" si="1105"/>
        <v>0</v>
      </c>
      <c r="L8845">
        <f t="shared" si="1106"/>
        <v>1</v>
      </c>
      <c r="M8845">
        <f t="shared" si="1107"/>
        <v>0</v>
      </c>
      <c r="N8845">
        <f t="shared" si="1108"/>
        <v>-5.0774424782121441</v>
      </c>
      <c r="O8845">
        <f t="shared" si="1109"/>
        <v>6.23583692807856E-3</v>
      </c>
      <c r="P8845">
        <f t="shared" si="1110"/>
        <v>6.1971922478092686E-3</v>
      </c>
      <c r="Q8845">
        <f t="shared" si="1111"/>
        <v>-6.216474549050232E-3</v>
      </c>
    </row>
    <row r="8846" spans="1:17" x14ac:dyDescent="0.25">
      <c r="A8846">
        <v>8835</v>
      </c>
      <c r="B8846" t="s">
        <v>8960</v>
      </c>
      <c r="C8846" s="8">
        <v>25000</v>
      </c>
      <c r="E8846" t="s">
        <v>22</v>
      </c>
      <c r="F8846" t="s">
        <v>29</v>
      </c>
      <c r="G8846">
        <v>101.71</v>
      </c>
      <c r="H8846" s="5">
        <v>250</v>
      </c>
      <c r="I8846" s="5">
        <v>9000</v>
      </c>
      <c r="J8846" t="str">
        <f t="shared" si="1104"/>
        <v>no</v>
      </c>
      <c r="K8846">
        <f t="shared" si="1105"/>
        <v>0</v>
      </c>
      <c r="L8846">
        <f t="shared" si="1106"/>
        <v>1</v>
      </c>
      <c r="M8846">
        <f t="shared" si="1107"/>
        <v>0</v>
      </c>
      <c r="N8846">
        <f t="shared" si="1108"/>
        <v>-5.0774424782121441</v>
      </c>
      <c r="O8846">
        <f t="shared" si="1109"/>
        <v>6.23583692807856E-3</v>
      </c>
      <c r="P8846">
        <f t="shared" si="1110"/>
        <v>6.1971922478092686E-3</v>
      </c>
      <c r="Q8846">
        <f t="shared" si="1111"/>
        <v>-6.216474549050232E-3</v>
      </c>
    </row>
    <row r="8847" spans="1:17" x14ac:dyDescent="0.25">
      <c r="A8847">
        <v>8836</v>
      </c>
      <c r="B8847" t="s">
        <v>8961</v>
      </c>
      <c r="C8847" s="8">
        <v>2</v>
      </c>
      <c r="E8847" t="s">
        <v>57</v>
      </c>
      <c r="F8847" t="s">
        <v>74</v>
      </c>
      <c r="G8847">
        <v>1763.16</v>
      </c>
      <c r="H8847" s="5">
        <v>730</v>
      </c>
      <c r="I8847" s="5">
        <v>9000</v>
      </c>
      <c r="J8847" t="str">
        <f t="shared" si="1104"/>
        <v>yes</v>
      </c>
      <c r="K8847">
        <f t="shared" si="1105"/>
        <v>0</v>
      </c>
      <c r="L8847">
        <f t="shared" si="1106"/>
        <v>0</v>
      </c>
      <c r="M8847">
        <f t="shared" si="1107"/>
        <v>0</v>
      </c>
      <c r="N8847">
        <f t="shared" si="1108"/>
        <v>-4.9863532693831756</v>
      </c>
      <c r="O8847">
        <f t="shared" si="1109"/>
        <v>6.8305282254162358E-3</v>
      </c>
      <c r="P8847">
        <f t="shared" si="1110"/>
        <v>6.7841886334687792E-3</v>
      </c>
      <c r="Q8847">
        <f t="shared" si="1111"/>
        <v>-6.8073058548944205E-3</v>
      </c>
    </row>
    <row r="8848" spans="1:17" x14ac:dyDescent="0.25">
      <c r="A8848">
        <v>8837</v>
      </c>
      <c r="B8848" t="s">
        <v>8962</v>
      </c>
      <c r="C8848" s="8">
        <v>2</v>
      </c>
      <c r="E8848" t="s">
        <v>57</v>
      </c>
      <c r="F8848" t="s">
        <v>74</v>
      </c>
      <c r="G8848">
        <v>115.29</v>
      </c>
      <c r="H8848" s="5">
        <v>730</v>
      </c>
      <c r="I8848" s="5">
        <v>9000</v>
      </c>
      <c r="J8848" t="str">
        <f t="shared" si="1104"/>
        <v>yes</v>
      </c>
      <c r="K8848">
        <f t="shared" si="1105"/>
        <v>0</v>
      </c>
      <c r="L8848">
        <f t="shared" si="1106"/>
        <v>0</v>
      </c>
      <c r="M8848">
        <f t="shared" si="1107"/>
        <v>0</v>
      </c>
      <c r="N8848">
        <f t="shared" si="1108"/>
        <v>-4.9863532693831756</v>
      </c>
      <c r="O8848">
        <f t="shared" si="1109"/>
        <v>6.8305282254162358E-3</v>
      </c>
      <c r="P8848">
        <f t="shared" si="1110"/>
        <v>6.7841886334687792E-3</v>
      </c>
      <c r="Q8848">
        <f t="shared" si="1111"/>
        <v>-6.8073058548944205E-3</v>
      </c>
    </row>
    <row r="8849" spans="1:17" x14ac:dyDescent="0.25">
      <c r="A8849">
        <v>8838</v>
      </c>
      <c r="B8849" t="s">
        <v>8963</v>
      </c>
      <c r="C8849" s="8">
        <v>25000</v>
      </c>
      <c r="E8849" t="s">
        <v>31</v>
      </c>
      <c r="F8849" t="s">
        <v>29</v>
      </c>
      <c r="G8849">
        <v>67.34</v>
      </c>
      <c r="H8849" s="5">
        <v>250</v>
      </c>
      <c r="I8849" s="5">
        <v>9000</v>
      </c>
      <c r="J8849" t="str">
        <f t="shared" si="1104"/>
        <v>no</v>
      </c>
      <c r="K8849">
        <f t="shared" si="1105"/>
        <v>0</v>
      </c>
      <c r="L8849">
        <f t="shared" si="1106"/>
        <v>1</v>
      </c>
      <c r="M8849">
        <f t="shared" si="1107"/>
        <v>0</v>
      </c>
      <c r="N8849">
        <f t="shared" si="1108"/>
        <v>-5.0774424782121441</v>
      </c>
      <c r="O8849">
        <f t="shared" si="1109"/>
        <v>6.23583692807856E-3</v>
      </c>
      <c r="P8849">
        <f t="shared" si="1110"/>
        <v>6.1971922478092686E-3</v>
      </c>
      <c r="Q8849">
        <f t="shared" si="1111"/>
        <v>-6.216474549050232E-3</v>
      </c>
    </row>
    <row r="8850" spans="1:17" x14ac:dyDescent="0.25">
      <c r="A8850">
        <v>8839</v>
      </c>
      <c r="B8850" t="s">
        <v>8964</v>
      </c>
      <c r="C8850" s="8">
        <v>2</v>
      </c>
      <c r="E8850" t="s">
        <v>57</v>
      </c>
      <c r="F8850" t="s">
        <v>74</v>
      </c>
      <c r="G8850">
        <v>38.69</v>
      </c>
      <c r="H8850" s="5">
        <v>730</v>
      </c>
      <c r="I8850" s="5">
        <v>9000</v>
      </c>
      <c r="J8850" t="str">
        <f t="shared" si="1104"/>
        <v>yes</v>
      </c>
      <c r="K8850">
        <f t="shared" si="1105"/>
        <v>0</v>
      </c>
      <c r="L8850">
        <f t="shared" si="1106"/>
        <v>0</v>
      </c>
      <c r="M8850">
        <f t="shared" si="1107"/>
        <v>0</v>
      </c>
      <c r="N8850">
        <f t="shared" si="1108"/>
        <v>-4.9863532693831756</v>
      </c>
      <c r="O8850">
        <f t="shared" si="1109"/>
        <v>6.8305282254162358E-3</v>
      </c>
      <c r="P8850">
        <f t="shared" si="1110"/>
        <v>6.7841886334687792E-3</v>
      </c>
      <c r="Q8850">
        <f t="shared" si="1111"/>
        <v>-6.8073058548944205E-3</v>
      </c>
    </row>
    <row r="8851" spans="1:17" x14ac:dyDescent="0.25">
      <c r="A8851">
        <v>8840</v>
      </c>
      <c r="B8851" t="s">
        <v>8965</v>
      </c>
      <c r="C8851" s="8">
        <v>250000</v>
      </c>
      <c r="E8851" t="s">
        <v>22</v>
      </c>
      <c r="F8851" t="s">
        <v>39</v>
      </c>
      <c r="G8851">
        <v>2830.82</v>
      </c>
      <c r="H8851" s="5">
        <v>250</v>
      </c>
      <c r="I8851" s="5">
        <v>9000</v>
      </c>
      <c r="J8851" t="str">
        <f t="shared" si="1104"/>
        <v>no</v>
      </c>
      <c r="K8851">
        <f t="shared" si="1105"/>
        <v>0</v>
      </c>
      <c r="L8851">
        <f t="shared" si="1106"/>
        <v>0</v>
      </c>
      <c r="M8851">
        <f t="shared" si="1107"/>
        <v>0</v>
      </c>
      <c r="N8851">
        <f t="shared" si="1108"/>
        <v>-5.742736074633954</v>
      </c>
      <c r="O8851">
        <f t="shared" si="1109"/>
        <v>3.2059844514532991E-3</v>
      </c>
      <c r="P8851">
        <f t="shared" si="1110"/>
        <v>3.1957389620301266E-3</v>
      </c>
      <c r="Q8851">
        <f t="shared" si="1111"/>
        <v>-3.2008562410205071E-3</v>
      </c>
    </row>
    <row r="8852" spans="1:17" x14ac:dyDescent="0.25">
      <c r="A8852">
        <v>8841</v>
      </c>
      <c r="B8852" t="s">
        <v>8966</v>
      </c>
      <c r="C8852" s="8">
        <v>2</v>
      </c>
      <c r="E8852" t="s">
        <v>57</v>
      </c>
      <c r="F8852" t="s">
        <v>74</v>
      </c>
      <c r="G8852">
        <v>1167.5999999999999</v>
      </c>
      <c r="H8852" s="5">
        <v>730</v>
      </c>
      <c r="I8852" s="5">
        <v>9000</v>
      </c>
      <c r="J8852" t="str">
        <f t="shared" si="1104"/>
        <v>yes</v>
      </c>
      <c r="K8852">
        <f t="shared" si="1105"/>
        <v>0</v>
      </c>
      <c r="L8852">
        <f t="shared" si="1106"/>
        <v>0</v>
      </c>
      <c r="M8852">
        <f t="shared" si="1107"/>
        <v>0</v>
      </c>
      <c r="N8852">
        <f t="shared" si="1108"/>
        <v>-4.9863532693831756</v>
      </c>
      <c r="O8852">
        <f t="shared" si="1109"/>
        <v>6.8305282254162358E-3</v>
      </c>
      <c r="P8852">
        <f t="shared" si="1110"/>
        <v>6.7841886334687792E-3</v>
      </c>
      <c r="Q8852">
        <f t="shared" si="1111"/>
        <v>-6.8073058548944205E-3</v>
      </c>
    </row>
    <row r="8853" spans="1:17" x14ac:dyDescent="0.25">
      <c r="A8853">
        <v>8842</v>
      </c>
      <c r="B8853" t="s">
        <v>8967</v>
      </c>
      <c r="C8853" s="8">
        <v>350000</v>
      </c>
      <c r="E8853" t="s">
        <v>22</v>
      </c>
      <c r="F8853" t="s">
        <v>29</v>
      </c>
      <c r="G8853">
        <v>2745.2</v>
      </c>
      <c r="H8853" s="5">
        <v>250</v>
      </c>
      <c r="I8853" s="5">
        <v>2000</v>
      </c>
      <c r="J8853" t="str">
        <f t="shared" si="1104"/>
        <v>no</v>
      </c>
      <c r="K8853">
        <f t="shared" si="1105"/>
        <v>0</v>
      </c>
      <c r="L8853">
        <f t="shared" si="1106"/>
        <v>1</v>
      </c>
      <c r="M8853">
        <f t="shared" si="1107"/>
        <v>0</v>
      </c>
      <c r="N8853">
        <f t="shared" si="1108"/>
        <v>-6.060927144992017</v>
      </c>
      <c r="O8853">
        <f t="shared" si="1109"/>
        <v>2.332237562449874E-3</v>
      </c>
      <c r="P8853">
        <f t="shared" si="1110"/>
        <v>2.3268108866991966E-3</v>
      </c>
      <c r="Q8853">
        <f t="shared" si="1111"/>
        <v>-2.3295221176480264E-3</v>
      </c>
    </row>
    <row r="8854" spans="1:17" x14ac:dyDescent="0.25">
      <c r="A8854">
        <v>8843</v>
      </c>
      <c r="B8854" t="s">
        <v>8968</v>
      </c>
      <c r="C8854" s="8">
        <v>250000</v>
      </c>
      <c r="E8854" t="s">
        <v>72</v>
      </c>
      <c r="F8854" t="s">
        <v>25</v>
      </c>
      <c r="G8854">
        <v>12815.5</v>
      </c>
      <c r="H8854" s="5">
        <v>350</v>
      </c>
      <c r="I8854" s="5">
        <v>3000</v>
      </c>
      <c r="J8854" t="str">
        <f t="shared" si="1104"/>
        <v>no</v>
      </c>
      <c r="K8854">
        <f t="shared" si="1105"/>
        <v>0</v>
      </c>
      <c r="L8854">
        <f t="shared" si="1106"/>
        <v>0</v>
      </c>
      <c r="M8854">
        <f t="shared" si="1107"/>
        <v>0</v>
      </c>
      <c r="N8854">
        <f t="shared" si="1108"/>
        <v>-5.7428896347851728</v>
      </c>
      <c r="O8854">
        <f t="shared" si="1109"/>
        <v>3.2054921777939049E-3</v>
      </c>
      <c r="P8854">
        <f t="shared" si="1110"/>
        <v>3.1952498294594749E-3</v>
      </c>
      <c r="Q8854">
        <f t="shared" si="1111"/>
        <v>-3.2003655404188153E-3</v>
      </c>
    </row>
    <row r="8855" spans="1:17" x14ac:dyDescent="0.25">
      <c r="A8855">
        <v>8844</v>
      </c>
      <c r="B8855" t="s">
        <v>8969</v>
      </c>
      <c r="C8855" s="8">
        <v>25000</v>
      </c>
      <c r="E8855" t="s">
        <v>40</v>
      </c>
      <c r="F8855" t="s">
        <v>73</v>
      </c>
      <c r="G8855">
        <v>119.08</v>
      </c>
      <c r="H8855" s="5">
        <v>250</v>
      </c>
      <c r="I8855" s="5">
        <v>9000</v>
      </c>
      <c r="J8855" t="str">
        <f t="shared" si="1104"/>
        <v>no</v>
      </c>
      <c r="K8855">
        <f t="shared" si="1105"/>
        <v>0</v>
      </c>
      <c r="L8855">
        <f t="shared" si="1106"/>
        <v>0</v>
      </c>
      <c r="M8855">
        <f t="shared" si="1107"/>
        <v>0</v>
      </c>
      <c r="N8855">
        <f t="shared" si="1108"/>
        <v>-5.0619861039084881</v>
      </c>
      <c r="O8855">
        <f t="shared" si="1109"/>
        <v>6.3329690794522234E-3</v>
      </c>
      <c r="P8855">
        <f t="shared" si="1110"/>
        <v>6.2931149768901407E-3</v>
      </c>
      <c r="Q8855">
        <f t="shared" si="1111"/>
        <v>-6.3130000950679839E-3</v>
      </c>
    </row>
    <row r="8856" spans="1:17" x14ac:dyDescent="0.25">
      <c r="A8856">
        <v>8845</v>
      </c>
      <c r="B8856" t="s">
        <v>8970</v>
      </c>
      <c r="C8856" s="8">
        <v>2</v>
      </c>
      <c r="E8856" t="s">
        <v>57</v>
      </c>
      <c r="F8856" t="s">
        <v>74</v>
      </c>
      <c r="G8856">
        <v>162.63</v>
      </c>
      <c r="H8856" s="5">
        <v>730</v>
      </c>
      <c r="I8856" s="5">
        <v>9000</v>
      </c>
      <c r="J8856" t="str">
        <f t="shared" si="1104"/>
        <v>yes</v>
      </c>
      <c r="K8856">
        <f t="shared" si="1105"/>
        <v>0</v>
      </c>
      <c r="L8856">
        <f t="shared" si="1106"/>
        <v>0</v>
      </c>
      <c r="M8856">
        <f t="shared" si="1107"/>
        <v>0</v>
      </c>
      <c r="N8856">
        <f t="shared" si="1108"/>
        <v>-4.9863532693831756</v>
      </c>
      <c r="O8856">
        <f t="shared" si="1109"/>
        <v>6.8305282254162358E-3</v>
      </c>
      <c r="P8856">
        <f t="shared" si="1110"/>
        <v>6.7841886334687792E-3</v>
      </c>
      <c r="Q8856">
        <f t="shared" si="1111"/>
        <v>-6.8073058548944205E-3</v>
      </c>
    </row>
    <row r="8857" spans="1:17" x14ac:dyDescent="0.25">
      <c r="A8857">
        <v>8846</v>
      </c>
      <c r="B8857" t="s">
        <v>8971</v>
      </c>
      <c r="C8857" s="8">
        <v>2</v>
      </c>
      <c r="E8857" t="s">
        <v>57</v>
      </c>
      <c r="F8857" t="s">
        <v>74</v>
      </c>
      <c r="G8857">
        <v>39.94</v>
      </c>
      <c r="H8857" s="5">
        <v>730</v>
      </c>
      <c r="I8857" s="5">
        <v>9000</v>
      </c>
      <c r="J8857" t="str">
        <f t="shared" si="1104"/>
        <v>yes</v>
      </c>
      <c r="K8857">
        <f t="shared" si="1105"/>
        <v>0</v>
      </c>
      <c r="L8857">
        <f t="shared" si="1106"/>
        <v>0</v>
      </c>
      <c r="M8857">
        <f t="shared" si="1107"/>
        <v>0</v>
      </c>
      <c r="N8857">
        <f t="shared" si="1108"/>
        <v>-4.9863532693831756</v>
      </c>
      <c r="O8857">
        <f t="shared" si="1109"/>
        <v>6.8305282254162358E-3</v>
      </c>
      <c r="P8857">
        <f t="shared" si="1110"/>
        <v>6.7841886334687792E-3</v>
      </c>
      <c r="Q8857">
        <f t="shared" si="1111"/>
        <v>-6.8073058548944205E-3</v>
      </c>
    </row>
    <row r="8858" spans="1:17" x14ac:dyDescent="0.25">
      <c r="A8858">
        <v>8847</v>
      </c>
      <c r="B8858" t="s">
        <v>8972</v>
      </c>
      <c r="C8858" s="8">
        <v>2</v>
      </c>
      <c r="E8858" t="s">
        <v>57</v>
      </c>
      <c r="F8858" t="s">
        <v>74</v>
      </c>
      <c r="G8858">
        <v>2408.58</v>
      </c>
      <c r="H8858" s="5">
        <v>730</v>
      </c>
      <c r="I8858" s="5">
        <v>9000</v>
      </c>
      <c r="J8858" t="str">
        <f t="shared" si="1104"/>
        <v>yes</v>
      </c>
      <c r="K8858">
        <f t="shared" si="1105"/>
        <v>0</v>
      </c>
      <c r="L8858">
        <f t="shared" si="1106"/>
        <v>0</v>
      </c>
      <c r="M8858">
        <f t="shared" si="1107"/>
        <v>0</v>
      </c>
      <c r="N8858">
        <f t="shared" si="1108"/>
        <v>-4.9863532693831756</v>
      </c>
      <c r="O8858">
        <f t="shared" si="1109"/>
        <v>6.8305282254162358E-3</v>
      </c>
      <c r="P8858">
        <f t="shared" si="1110"/>
        <v>6.7841886334687792E-3</v>
      </c>
      <c r="Q8858">
        <f t="shared" si="1111"/>
        <v>-6.8073058548944205E-3</v>
      </c>
    </row>
    <row r="8859" spans="1:17" x14ac:dyDescent="0.25">
      <c r="A8859">
        <v>8848</v>
      </c>
      <c r="B8859" t="s">
        <v>8973</v>
      </c>
      <c r="C8859" s="8">
        <v>2</v>
      </c>
      <c r="E8859" t="s">
        <v>57</v>
      </c>
      <c r="F8859" t="s">
        <v>74</v>
      </c>
      <c r="G8859">
        <f>0</f>
        <v>0</v>
      </c>
      <c r="H8859" s="5">
        <v>730</v>
      </c>
      <c r="I8859" s="5">
        <v>9000</v>
      </c>
      <c r="J8859" t="str">
        <f t="shared" si="1104"/>
        <v>no</v>
      </c>
      <c r="K8859">
        <f t="shared" si="1105"/>
        <v>0</v>
      </c>
      <c r="L8859">
        <f t="shared" si="1106"/>
        <v>0</v>
      </c>
      <c r="M8859">
        <f t="shared" si="1107"/>
        <v>0</v>
      </c>
      <c r="N8859">
        <f t="shared" si="1108"/>
        <v>-4.9863532693831756</v>
      </c>
      <c r="O8859">
        <f t="shared" si="1109"/>
        <v>6.8305282254162358E-3</v>
      </c>
      <c r="P8859">
        <f t="shared" si="1110"/>
        <v>6.7841886334687792E-3</v>
      </c>
      <c r="Q8859">
        <f t="shared" si="1111"/>
        <v>-6.8073058548944205E-3</v>
      </c>
    </row>
    <row r="8860" spans="1:17" x14ac:dyDescent="0.25">
      <c r="A8860">
        <v>8849</v>
      </c>
      <c r="B8860" t="s">
        <v>8974</v>
      </c>
      <c r="C8860" s="8">
        <v>75000</v>
      </c>
      <c r="E8860" t="s">
        <v>22</v>
      </c>
      <c r="F8860" t="s">
        <v>29</v>
      </c>
      <c r="G8860">
        <v>9493.6200000000008</v>
      </c>
      <c r="H8860" s="5">
        <v>300</v>
      </c>
      <c r="I8860" s="5">
        <v>2000</v>
      </c>
      <c r="J8860" t="str">
        <f t="shared" si="1104"/>
        <v>no</v>
      </c>
      <c r="K8860">
        <f t="shared" si="1105"/>
        <v>0</v>
      </c>
      <c r="L8860">
        <f t="shared" si="1106"/>
        <v>1</v>
      </c>
      <c r="M8860">
        <f t="shared" si="1107"/>
        <v>0</v>
      </c>
      <c r="N8860">
        <f t="shared" si="1108"/>
        <v>-5.2288994029942248</v>
      </c>
      <c r="O8860">
        <f t="shared" si="1109"/>
        <v>5.3594206201676622E-3</v>
      </c>
      <c r="P8860">
        <f t="shared" si="1110"/>
        <v>5.3308503508741594E-3</v>
      </c>
      <c r="Q8860">
        <f t="shared" si="1111"/>
        <v>-5.3451100336729179E-3</v>
      </c>
    </row>
    <row r="8861" spans="1:17" x14ac:dyDescent="0.25">
      <c r="J8861" t="e">
        <f t="shared" si="1104"/>
        <v>#DIV/0!</v>
      </c>
      <c r="K8861">
        <f t="shared" si="1105"/>
        <v>0</v>
      </c>
      <c r="L8861">
        <f t="shared" si="1106"/>
        <v>0</v>
      </c>
      <c r="M8861">
        <f t="shared" si="1107"/>
        <v>0</v>
      </c>
      <c r="N8861">
        <f t="shared" si="1108"/>
        <v>-4.9865775584991532</v>
      </c>
      <c r="O8861">
        <f t="shared" si="1109"/>
        <v>6.8289963840729899E-3</v>
      </c>
      <c r="P8861">
        <f t="shared" si="1110"/>
        <v>6.7826775039243571E-3</v>
      </c>
      <c r="Q8861">
        <f t="shared" si="1111"/>
        <v>-6.8057844046944364E-3</v>
      </c>
    </row>
    <row r="8862" spans="1:17" x14ac:dyDescent="0.25">
      <c r="J8862" t="e">
        <f t="shared" si="1104"/>
        <v>#DIV/0!</v>
      </c>
      <c r="K8862">
        <f t="shared" si="1105"/>
        <v>0</v>
      </c>
      <c r="L8862">
        <f t="shared" si="1106"/>
        <v>0</v>
      </c>
      <c r="M8862">
        <f t="shared" si="1107"/>
        <v>0</v>
      </c>
      <c r="N8862">
        <f t="shared" si="1108"/>
        <v>-4.9865775584991532</v>
      </c>
      <c r="O8862">
        <f t="shared" si="1109"/>
        <v>6.8289963840729899E-3</v>
      </c>
      <c r="P8862">
        <f t="shared" si="1110"/>
        <v>6.7826775039243571E-3</v>
      </c>
      <c r="Q8862">
        <f t="shared" si="1111"/>
        <v>-6.8057844046944364E-3</v>
      </c>
    </row>
    <row r="8863" spans="1:17" x14ac:dyDescent="0.25">
      <c r="J8863" t="e">
        <f t="shared" si="1104"/>
        <v>#DIV/0!</v>
      </c>
      <c r="K8863">
        <f t="shared" si="1105"/>
        <v>0</v>
      </c>
      <c r="L8863">
        <f t="shared" si="1106"/>
        <v>0</v>
      </c>
      <c r="M8863">
        <f t="shared" si="1107"/>
        <v>0</v>
      </c>
      <c r="N8863">
        <f t="shared" si="1108"/>
        <v>-4.9865775584991532</v>
      </c>
      <c r="O8863">
        <f t="shared" si="1109"/>
        <v>6.8289963840729899E-3</v>
      </c>
      <c r="P8863">
        <f t="shared" si="1110"/>
        <v>6.7826775039243571E-3</v>
      </c>
      <c r="Q8863">
        <f t="shared" si="1111"/>
        <v>-6.8057844046944364E-3</v>
      </c>
    </row>
    <row r="8864" spans="1:17" x14ac:dyDescent="0.25">
      <c r="J8864" t="e">
        <f t="shared" si="1104"/>
        <v>#DIV/0!</v>
      </c>
      <c r="K8864">
        <f t="shared" si="1105"/>
        <v>0</v>
      </c>
      <c r="L8864">
        <f t="shared" si="1106"/>
        <v>0</v>
      </c>
      <c r="M8864">
        <f t="shared" si="1107"/>
        <v>0</v>
      </c>
      <c r="N8864">
        <f t="shared" si="1108"/>
        <v>-4.9865775584991532</v>
      </c>
      <c r="O8864">
        <f t="shared" si="1109"/>
        <v>6.8289963840729899E-3</v>
      </c>
      <c r="P8864">
        <f t="shared" si="1110"/>
        <v>6.7826775039243571E-3</v>
      </c>
      <c r="Q8864">
        <f t="shared" si="1111"/>
        <v>-6.8057844046944364E-3</v>
      </c>
    </row>
    <row r="8865" spans="10:17" x14ac:dyDescent="0.25">
      <c r="J8865" t="e">
        <f t="shared" si="1104"/>
        <v>#DIV/0!</v>
      </c>
      <c r="K8865">
        <f t="shared" si="1105"/>
        <v>0</v>
      </c>
      <c r="L8865">
        <f t="shared" si="1106"/>
        <v>0</v>
      </c>
      <c r="M8865">
        <f t="shared" si="1107"/>
        <v>0</v>
      </c>
      <c r="N8865">
        <f t="shared" si="1108"/>
        <v>-4.9865775584991532</v>
      </c>
      <c r="O8865">
        <f t="shared" si="1109"/>
        <v>6.8289963840729899E-3</v>
      </c>
      <c r="P8865">
        <f t="shared" si="1110"/>
        <v>6.7826775039243571E-3</v>
      </c>
      <c r="Q8865">
        <f t="shared" si="1111"/>
        <v>-6.8057844046944364E-3</v>
      </c>
    </row>
    <row r="8866" spans="10:17" x14ac:dyDescent="0.25">
      <c r="J8866" t="e">
        <f t="shared" si="1104"/>
        <v>#DIV/0!</v>
      </c>
      <c r="K8866">
        <f t="shared" si="1105"/>
        <v>0</v>
      </c>
      <c r="L8866">
        <f t="shared" si="1106"/>
        <v>0</v>
      </c>
      <c r="M8866">
        <f t="shared" si="1107"/>
        <v>0</v>
      </c>
      <c r="N8866">
        <f t="shared" si="1108"/>
        <v>-4.9865775584991532</v>
      </c>
      <c r="O8866">
        <f t="shared" si="1109"/>
        <v>6.8289963840729899E-3</v>
      </c>
      <c r="P8866">
        <f t="shared" si="1110"/>
        <v>6.7826775039243571E-3</v>
      </c>
      <c r="Q8866">
        <f t="shared" si="1111"/>
        <v>-6.8057844046944364E-3</v>
      </c>
    </row>
    <row r="8867" spans="10:17" x14ac:dyDescent="0.25">
      <c r="J8867" t="e">
        <f t="shared" si="1104"/>
        <v>#DIV/0!</v>
      </c>
      <c r="K8867">
        <f t="shared" si="1105"/>
        <v>0</v>
      </c>
      <c r="L8867">
        <f t="shared" si="1106"/>
        <v>0</v>
      </c>
      <c r="M8867">
        <f t="shared" si="1107"/>
        <v>0</v>
      </c>
      <c r="N8867">
        <f t="shared" si="1108"/>
        <v>-4.9865775584991532</v>
      </c>
      <c r="O8867">
        <f t="shared" si="1109"/>
        <v>6.8289963840729899E-3</v>
      </c>
      <c r="P8867">
        <f t="shared" si="1110"/>
        <v>6.7826775039243571E-3</v>
      </c>
      <c r="Q8867">
        <f t="shared" si="1111"/>
        <v>-6.8057844046944364E-3</v>
      </c>
    </row>
    <row r="8868" spans="10:17" x14ac:dyDescent="0.25">
      <c r="J8868" t="e">
        <f t="shared" si="1104"/>
        <v>#DIV/0!</v>
      </c>
      <c r="K8868">
        <f t="shared" si="1105"/>
        <v>0</v>
      </c>
      <c r="L8868">
        <f t="shared" si="1106"/>
        <v>0</v>
      </c>
      <c r="M8868">
        <f t="shared" si="1107"/>
        <v>0</v>
      </c>
      <c r="N8868">
        <f t="shared" si="1108"/>
        <v>-4.9865775584991532</v>
      </c>
      <c r="O8868">
        <f t="shared" si="1109"/>
        <v>6.8289963840729899E-3</v>
      </c>
      <c r="P8868">
        <f t="shared" si="1110"/>
        <v>6.7826775039243571E-3</v>
      </c>
      <c r="Q8868">
        <f t="shared" si="1111"/>
        <v>-6.8057844046944364E-3</v>
      </c>
    </row>
    <row r="8869" spans="10:17" x14ac:dyDescent="0.25">
      <c r="J8869" t="e">
        <f t="shared" si="1104"/>
        <v>#DIV/0!</v>
      </c>
      <c r="K8869">
        <f t="shared" si="1105"/>
        <v>0</v>
      </c>
      <c r="L8869">
        <f t="shared" si="1106"/>
        <v>0</v>
      </c>
      <c r="M8869">
        <f t="shared" si="1107"/>
        <v>0</v>
      </c>
      <c r="N8869">
        <f t="shared" si="1108"/>
        <v>-4.9865775584991532</v>
      </c>
      <c r="O8869">
        <f t="shared" si="1109"/>
        <v>6.8289963840729899E-3</v>
      </c>
      <c r="P8869">
        <f t="shared" si="1110"/>
        <v>6.7826775039243571E-3</v>
      </c>
      <c r="Q8869">
        <f t="shared" si="1111"/>
        <v>-6.8057844046944364E-3</v>
      </c>
    </row>
    <row r="8870" spans="10:17" x14ac:dyDescent="0.25">
      <c r="J8870" t="e">
        <f t="shared" si="1104"/>
        <v>#DIV/0!</v>
      </c>
      <c r="K8870">
        <f t="shared" si="1105"/>
        <v>0</v>
      </c>
      <c r="L8870">
        <f t="shared" si="1106"/>
        <v>0</v>
      </c>
      <c r="M8870">
        <f t="shared" si="1107"/>
        <v>0</v>
      </c>
      <c r="N8870">
        <f t="shared" si="1108"/>
        <v>-4.9865775584991532</v>
      </c>
      <c r="O8870">
        <f t="shared" si="1109"/>
        <v>6.8289963840729899E-3</v>
      </c>
      <c r="P8870">
        <f t="shared" si="1110"/>
        <v>6.7826775039243571E-3</v>
      </c>
      <c r="Q8870">
        <f t="shared" si="1111"/>
        <v>-6.8057844046944364E-3</v>
      </c>
    </row>
    <row r="8871" spans="10:17" x14ac:dyDescent="0.25">
      <c r="J8871" t="e">
        <f t="shared" si="1104"/>
        <v>#DIV/0!</v>
      </c>
      <c r="K8871">
        <f t="shared" si="1105"/>
        <v>0</v>
      </c>
      <c r="L8871">
        <f t="shared" si="1106"/>
        <v>0</v>
      </c>
      <c r="M8871">
        <f t="shared" si="1107"/>
        <v>0</v>
      </c>
      <c r="N8871">
        <f t="shared" si="1108"/>
        <v>-4.9865775584991532</v>
      </c>
      <c r="O8871">
        <f t="shared" si="1109"/>
        <v>6.8289963840729899E-3</v>
      </c>
      <c r="P8871">
        <f t="shared" si="1110"/>
        <v>6.7826775039243571E-3</v>
      </c>
      <c r="Q8871">
        <f t="shared" si="1111"/>
        <v>-6.8057844046944364E-3</v>
      </c>
    </row>
    <row r="8872" spans="10:17" x14ac:dyDescent="0.25">
      <c r="J8872" t="e">
        <f t="shared" si="1104"/>
        <v>#DIV/0!</v>
      </c>
      <c r="K8872">
        <f t="shared" si="1105"/>
        <v>0</v>
      </c>
      <c r="L8872">
        <f t="shared" si="1106"/>
        <v>0</v>
      </c>
      <c r="M8872">
        <f t="shared" si="1107"/>
        <v>0</v>
      </c>
      <c r="N8872">
        <f t="shared" si="1108"/>
        <v>-4.9865775584991532</v>
      </c>
      <c r="O8872">
        <f t="shared" si="1109"/>
        <v>6.8289963840729899E-3</v>
      </c>
      <c r="P8872">
        <f t="shared" si="1110"/>
        <v>6.7826775039243571E-3</v>
      </c>
      <c r="Q8872">
        <f t="shared" si="1111"/>
        <v>-6.8057844046944364E-3</v>
      </c>
    </row>
    <row r="8873" spans="10:17" x14ac:dyDescent="0.25">
      <c r="J8873" t="e">
        <f t="shared" si="1104"/>
        <v>#DIV/0!</v>
      </c>
      <c r="K8873">
        <f t="shared" si="1105"/>
        <v>0</v>
      </c>
      <c r="L8873">
        <f t="shared" si="1106"/>
        <v>0</v>
      </c>
      <c r="M8873">
        <f t="shared" si="1107"/>
        <v>0</v>
      </c>
      <c r="N8873">
        <f t="shared" si="1108"/>
        <v>-4.9865775584991532</v>
      </c>
      <c r="O8873">
        <f t="shared" si="1109"/>
        <v>6.8289963840729899E-3</v>
      </c>
      <c r="P8873">
        <f t="shared" si="1110"/>
        <v>6.7826775039243571E-3</v>
      </c>
      <c r="Q8873">
        <f t="shared" si="1111"/>
        <v>-6.8057844046944364E-3</v>
      </c>
    </row>
    <row r="8874" spans="10:17" x14ac:dyDescent="0.25">
      <c r="J8874" t="e">
        <f t="shared" si="1104"/>
        <v>#DIV/0!</v>
      </c>
      <c r="K8874">
        <f t="shared" si="1105"/>
        <v>0</v>
      </c>
      <c r="L8874">
        <f t="shared" si="1106"/>
        <v>0</v>
      </c>
      <c r="M8874">
        <f t="shared" si="1107"/>
        <v>0</v>
      </c>
      <c r="N8874">
        <f t="shared" si="1108"/>
        <v>-4.9865775584991532</v>
      </c>
      <c r="O8874">
        <f t="shared" si="1109"/>
        <v>6.8289963840729899E-3</v>
      </c>
      <c r="P8874">
        <f t="shared" si="1110"/>
        <v>6.7826775039243571E-3</v>
      </c>
      <c r="Q8874">
        <f t="shared" si="1111"/>
        <v>-6.8057844046944364E-3</v>
      </c>
    </row>
    <row r="8875" spans="10:17" x14ac:dyDescent="0.25">
      <c r="J8875" t="e">
        <f t="shared" si="1104"/>
        <v>#DIV/0!</v>
      </c>
      <c r="K8875">
        <f t="shared" si="1105"/>
        <v>0</v>
      </c>
      <c r="L8875">
        <f t="shared" si="1106"/>
        <v>0</v>
      </c>
      <c r="M8875">
        <f t="shared" si="1107"/>
        <v>0</v>
      </c>
      <c r="N8875">
        <f t="shared" si="1108"/>
        <v>-4.9865775584991532</v>
      </c>
      <c r="O8875">
        <f t="shared" si="1109"/>
        <v>6.8289963840729899E-3</v>
      </c>
      <c r="P8875">
        <f t="shared" si="1110"/>
        <v>6.7826775039243571E-3</v>
      </c>
      <c r="Q8875">
        <f t="shared" si="1111"/>
        <v>-6.8057844046944364E-3</v>
      </c>
    </row>
    <row r="8876" spans="10:17" x14ac:dyDescent="0.25">
      <c r="J8876" t="e">
        <f t="shared" si="1104"/>
        <v>#DIV/0!</v>
      </c>
      <c r="K8876">
        <f t="shared" si="1105"/>
        <v>0</v>
      </c>
      <c r="L8876">
        <f t="shared" si="1106"/>
        <v>0</v>
      </c>
      <c r="M8876">
        <f t="shared" si="1107"/>
        <v>0</v>
      </c>
      <c r="N8876">
        <f t="shared" si="1108"/>
        <v>-4.9865775584991532</v>
      </c>
      <c r="O8876">
        <f t="shared" si="1109"/>
        <v>6.8289963840729899E-3</v>
      </c>
      <c r="P8876">
        <f t="shared" si="1110"/>
        <v>6.7826775039243571E-3</v>
      </c>
      <c r="Q8876">
        <f t="shared" si="1111"/>
        <v>-6.8057844046944364E-3</v>
      </c>
    </row>
    <row r="8877" spans="10:17" x14ac:dyDescent="0.25">
      <c r="J8877" t="e">
        <f t="shared" si="1104"/>
        <v>#DIV/0!</v>
      </c>
      <c r="K8877">
        <f t="shared" si="1105"/>
        <v>0</v>
      </c>
      <c r="L8877">
        <f t="shared" si="1106"/>
        <v>0</v>
      </c>
      <c r="M8877">
        <f t="shared" si="1107"/>
        <v>0</v>
      </c>
      <c r="N8877">
        <f t="shared" si="1108"/>
        <v>-4.9865775584991532</v>
      </c>
      <c r="O8877">
        <f t="shared" si="1109"/>
        <v>6.8289963840729899E-3</v>
      </c>
      <c r="P8877">
        <f t="shared" si="1110"/>
        <v>6.7826775039243571E-3</v>
      </c>
      <c r="Q8877">
        <f t="shared" si="1111"/>
        <v>-6.8057844046944364E-3</v>
      </c>
    </row>
    <row r="8878" spans="10:17" x14ac:dyDescent="0.25">
      <c r="J8878" t="e">
        <f t="shared" si="1104"/>
        <v>#DIV/0!</v>
      </c>
      <c r="K8878">
        <f t="shared" si="1105"/>
        <v>0</v>
      </c>
      <c r="L8878">
        <f t="shared" si="1106"/>
        <v>0</v>
      </c>
      <c r="M8878">
        <f t="shared" si="1107"/>
        <v>0</v>
      </c>
      <c r="N8878">
        <f t="shared" si="1108"/>
        <v>-4.9865775584991532</v>
      </c>
      <c r="O8878">
        <f t="shared" si="1109"/>
        <v>6.8289963840729899E-3</v>
      </c>
      <c r="P8878">
        <f t="shared" si="1110"/>
        <v>6.7826775039243571E-3</v>
      </c>
      <c r="Q8878">
        <f t="shared" si="1111"/>
        <v>-6.8057844046944364E-3</v>
      </c>
    </row>
    <row r="8879" spans="10:17" x14ac:dyDescent="0.25">
      <c r="J8879" t="e">
        <f t="shared" si="1104"/>
        <v>#DIV/0!</v>
      </c>
      <c r="K8879">
        <f t="shared" si="1105"/>
        <v>0</v>
      </c>
      <c r="L8879">
        <f t="shared" si="1106"/>
        <v>0</v>
      </c>
      <c r="M8879">
        <f t="shared" si="1107"/>
        <v>0</v>
      </c>
      <c r="N8879">
        <f t="shared" si="1108"/>
        <v>-4.9865775584991532</v>
      </c>
      <c r="O8879">
        <f t="shared" si="1109"/>
        <v>6.8289963840729899E-3</v>
      </c>
      <c r="P8879">
        <f t="shared" si="1110"/>
        <v>6.7826775039243571E-3</v>
      </c>
      <c r="Q8879">
        <f t="shared" si="1111"/>
        <v>-6.8057844046944364E-3</v>
      </c>
    </row>
    <row r="8880" spans="10:17" x14ac:dyDescent="0.25">
      <c r="J8880" t="e">
        <f t="shared" si="1104"/>
        <v>#DIV/0!</v>
      </c>
      <c r="K8880">
        <f t="shared" si="1105"/>
        <v>0</v>
      </c>
      <c r="L8880">
        <f t="shared" si="1106"/>
        <v>0</v>
      </c>
      <c r="M8880">
        <f t="shared" si="1107"/>
        <v>0</v>
      </c>
      <c r="N8880">
        <f t="shared" si="1108"/>
        <v>-4.9865775584991532</v>
      </c>
      <c r="O8880">
        <f t="shared" si="1109"/>
        <v>6.8289963840729899E-3</v>
      </c>
      <c r="P8880">
        <f t="shared" si="1110"/>
        <v>6.7826775039243571E-3</v>
      </c>
      <c r="Q8880">
        <f t="shared" si="1111"/>
        <v>-6.8057844046944364E-3</v>
      </c>
    </row>
    <row r="8881" spans="10:17" x14ac:dyDescent="0.25">
      <c r="J8881" t="e">
        <f t="shared" si="1104"/>
        <v>#DIV/0!</v>
      </c>
      <c r="K8881">
        <f t="shared" si="1105"/>
        <v>0</v>
      </c>
      <c r="L8881">
        <f t="shared" si="1106"/>
        <v>0</v>
      </c>
      <c r="M8881">
        <f t="shared" si="1107"/>
        <v>0</v>
      </c>
      <c r="N8881">
        <f t="shared" si="1108"/>
        <v>-4.9865775584991532</v>
      </c>
      <c r="O8881">
        <f t="shared" si="1109"/>
        <v>6.8289963840729899E-3</v>
      </c>
      <c r="P8881">
        <f t="shared" si="1110"/>
        <v>6.7826775039243571E-3</v>
      </c>
      <c r="Q8881">
        <f t="shared" si="1111"/>
        <v>-6.8057844046944364E-3</v>
      </c>
    </row>
    <row r="8882" spans="10:17" x14ac:dyDescent="0.25">
      <c r="J8882" t="e">
        <f t="shared" si="1104"/>
        <v>#DIV/0!</v>
      </c>
      <c r="K8882">
        <f t="shared" si="1105"/>
        <v>0</v>
      </c>
      <c r="L8882">
        <f t="shared" si="1106"/>
        <v>0</v>
      </c>
      <c r="M8882">
        <f t="shared" si="1107"/>
        <v>0</v>
      </c>
      <c r="N8882">
        <f t="shared" si="1108"/>
        <v>-4.9865775584991532</v>
      </c>
      <c r="O8882">
        <f t="shared" si="1109"/>
        <v>6.8289963840729899E-3</v>
      </c>
      <c r="P8882">
        <f t="shared" si="1110"/>
        <v>6.7826775039243571E-3</v>
      </c>
      <c r="Q8882">
        <f t="shared" si="1111"/>
        <v>-6.8057844046944364E-3</v>
      </c>
    </row>
    <row r="8883" spans="10:17" x14ac:dyDescent="0.25">
      <c r="J8883" t="e">
        <f t="shared" si="1104"/>
        <v>#DIV/0!</v>
      </c>
      <c r="K8883">
        <f t="shared" si="1105"/>
        <v>0</v>
      </c>
      <c r="L8883">
        <f t="shared" si="1106"/>
        <v>0</v>
      </c>
      <c r="M8883">
        <f t="shared" si="1107"/>
        <v>0</v>
      </c>
      <c r="N8883">
        <f t="shared" si="1108"/>
        <v>-4.9865775584991532</v>
      </c>
      <c r="O8883">
        <f t="shared" si="1109"/>
        <v>6.8289963840729899E-3</v>
      </c>
      <c r="P8883">
        <f t="shared" si="1110"/>
        <v>6.7826775039243571E-3</v>
      </c>
      <c r="Q8883">
        <f t="shared" si="1111"/>
        <v>-6.8057844046944364E-3</v>
      </c>
    </row>
    <row r="8884" spans="10:17" x14ac:dyDescent="0.25">
      <c r="J8884" t="e">
        <f t="shared" si="1104"/>
        <v>#DIV/0!</v>
      </c>
      <c r="K8884">
        <f t="shared" si="1105"/>
        <v>0</v>
      </c>
      <c r="L8884">
        <f t="shared" si="1106"/>
        <v>0</v>
      </c>
      <c r="M8884">
        <f t="shared" si="1107"/>
        <v>0</v>
      </c>
      <c r="N8884">
        <f t="shared" si="1108"/>
        <v>-4.9865775584991532</v>
      </c>
      <c r="O8884">
        <f t="shared" si="1109"/>
        <v>6.8289963840729899E-3</v>
      </c>
      <c r="P8884">
        <f t="shared" si="1110"/>
        <v>6.7826775039243571E-3</v>
      </c>
      <c r="Q8884">
        <f t="shared" si="1111"/>
        <v>-6.8057844046944364E-3</v>
      </c>
    </row>
    <row r="8885" spans="10:17" x14ac:dyDescent="0.25">
      <c r="J8885" t="e">
        <f t="shared" si="1104"/>
        <v>#DIV/0!</v>
      </c>
      <c r="K8885">
        <f t="shared" si="1105"/>
        <v>0</v>
      </c>
      <c r="L8885">
        <f t="shared" si="1106"/>
        <v>0</v>
      </c>
      <c r="M8885">
        <f t="shared" si="1107"/>
        <v>0</v>
      </c>
      <c r="N8885">
        <f t="shared" si="1108"/>
        <v>-4.9865775584991532</v>
      </c>
      <c r="O8885">
        <f t="shared" si="1109"/>
        <v>6.8289963840729899E-3</v>
      </c>
      <c r="P8885">
        <f t="shared" si="1110"/>
        <v>6.7826775039243571E-3</v>
      </c>
      <c r="Q8885">
        <f t="shared" si="1111"/>
        <v>-6.8057844046944364E-3</v>
      </c>
    </row>
    <row r="8886" spans="10:17" x14ac:dyDescent="0.25">
      <c r="J8886" t="e">
        <f t="shared" si="1104"/>
        <v>#DIV/0!</v>
      </c>
      <c r="K8886">
        <f t="shared" si="1105"/>
        <v>0</v>
      </c>
      <c r="L8886">
        <f t="shared" si="1106"/>
        <v>0</v>
      </c>
      <c r="M8886">
        <f t="shared" si="1107"/>
        <v>0</v>
      </c>
      <c r="N8886">
        <f t="shared" si="1108"/>
        <v>-4.9865775584991532</v>
      </c>
      <c r="O8886">
        <f t="shared" si="1109"/>
        <v>6.8289963840729899E-3</v>
      </c>
      <c r="P8886">
        <f t="shared" si="1110"/>
        <v>6.7826775039243571E-3</v>
      </c>
      <c r="Q8886">
        <f t="shared" si="1111"/>
        <v>-6.8057844046944364E-3</v>
      </c>
    </row>
    <row r="8887" spans="10:17" x14ac:dyDescent="0.25">
      <c r="J8887" t="e">
        <f t="shared" si="1104"/>
        <v>#DIV/0!</v>
      </c>
      <c r="K8887">
        <f t="shared" si="1105"/>
        <v>0</v>
      </c>
      <c r="L8887">
        <f t="shared" si="1106"/>
        <v>0</v>
      </c>
      <c r="M8887">
        <f t="shared" si="1107"/>
        <v>0</v>
      </c>
      <c r="N8887">
        <f t="shared" si="1108"/>
        <v>-4.9865775584991532</v>
      </c>
      <c r="O8887">
        <f t="shared" si="1109"/>
        <v>6.8289963840729899E-3</v>
      </c>
      <c r="P8887">
        <f t="shared" si="1110"/>
        <v>6.7826775039243571E-3</v>
      </c>
      <c r="Q8887">
        <f t="shared" si="1111"/>
        <v>-6.8057844046944364E-3</v>
      </c>
    </row>
    <row r="8888" spans="10:17" x14ac:dyDescent="0.25">
      <c r="J8888" t="e">
        <f t="shared" si="1104"/>
        <v>#DIV/0!</v>
      </c>
      <c r="K8888">
        <f t="shared" si="1105"/>
        <v>0</v>
      </c>
      <c r="L8888">
        <f t="shared" si="1106"/>
        <v>0</v>
      </c>
      <c r="M8888">
        <f t="shared" si="1107"/>
        <v>0</v>
      </c>
      <c r="N8888">
        <f t="shared" si="1108"/>
        <v>-4.9865775584991532</v>
      </c>
      <c r="O8888">
        <f t="shared" si="1109"/>
        <v>6.8289963840729899E-3</v>
      </c>
      <c r="P8888">
        <f t="shared" si="1110"/>
        <v>6.7826775039243571E-3</v>
      </c>
      <c r="Q8888">
        <f t="shared" si="1111"/>
        <v>-6.8057844046944364E-3</v>
      </c>
    </row>
    <row r="8889" spans="10:17" x14ac:dyDescent="0.25">
      <c r="J8889" t="e">
        <f t="shared" si="1104"/>
        <v>#DIV/0!</v>
      </c>
      <c r="K8889">
        <f t="shared" si="1105"/>
        <v>0</v>
      </c>
      <c r="L8889">
        <f t="shared" si="1106"/>
        <v>0</v>
      </c>
      <c r="M8889">
        <f t="shared" si="1107"/>
        <v>0</v>
      </c>
      <c r="N8889">
        <f t="shared" si="1108"/>
        <v>-4.9865775584991532</v>
      </c>
      <c r="O8889">
        <f t="shared" si="1109"/>
        <v>6.8289963840729899E-3</v>
      </c>
      <c r="P8889">
        <f t="shared" si="1110"/>
        <v>6.7826775039243571E-3</v>
      </c>
      <c r="Q8889">
        <f t="shared" si="1111"/>
        <v>-6.8057844046944364E-3</v>
      </c>
    </row>
    <row r="8890" spans="10:17" x14ac:dyDescent="0.25">
      <c r="J8890" t="e">
        <f t="shared" si="1104"/>
        <v>#DIV/0!</v>
      </c>
      <c r="K8890">
        <f t="shared" si="1105"/>
        <v>0</v>
      </c>
      <c r="L8890">
        <f t="shared" si="1106"/>
        <v>0</v>
      </c>
      <c r="M8890">
        <f t="shared" si="1107"/>
        <v>0</v>
      </c>
      <c r="N8890">
        <f t="shared" si="1108"/>
        <v>-4.9865775584991532</v>
      </c>
      <c r="O8890">
        <f t="shared" si="1109"/>
        <v>6.8289963840729899E-3</v>
      </c>
      <c r="P8890">
        <f t="shared" si="1110"/>
        <v>6.7826775039243571E-3</v>
      </c>
      <c r="Q8890">
        <f t="shared" si="1111"/>
        <v>-6.8057844046944364E-3</v>
      </c>
    </row>
    <row r="8891" spans="10:17" x14ac:dyDescent="0.25">
      <c r="J8891" t="e">
        <f t="shared" si="1104"/>
        <v>#DIV/0!</v>
      </c>
      <c r="K8891">
        <f t="shared" si="1105"/>
        <v>0</v>
      </c>
      <c r="L8891">
        <f t="shared" si="1106"/>
        <v>0</v>
      </c>
      <c r="M8891">
        <f t="shared" si="1107"/>
        <v>0</v>
      </c>
      <c r="N8891">
        <f t="shared" si="1108"/>
        <v>-4.9865775584991532</v>
      </c>
      <c r="O8891">
        <f t="shared" si="1109"/>
        <v>6.8289963840729899E-3</v>
      </c>
      <c r="P8891">
        <f t="shared" si="1110"/>
        <v>6.7826775039243571E-3</v>
      </c>
      <c r="Q8891">
        <f t="shared" si="1111"/>
        <v>-6.8057844046944364E-3</v>
      </c>
    </row>
    <row r="8892" spans="10:17" x14ac:dyDescent="0.25">
      <c r="J8892" t="e">
        <f t="shared" si="1104"/>
        <v>#DIV/0!</v>
      </c>
      <c r="K8892">
        <f t="shared" si="1105"/>
        <v>0</v>
      </c>
      <c r="L8892">
        <f t="shared" si="1106"/>
        <v>0</v>
      </c>
      <c r="M8892">
        <f t="shared" si="1107"/>
        <v>0</v>
      </c>
      <c r="N8892">
        <f t="shared" si="1108"/>
        <v>-4.9865775584991532</v>
      </c>
      <c r="O8892">
        <f t="shared" si="1109"/>
        <v>6.8289963840729899E-3</v>
      </c>
      <c r="P8892">
        <f t="shared" si="1110"/>
        <v>6.7826775039243571E-3</v>
      </c>
      <c r="Q8892">
        <f t="shared" si="1111"/>
        <v>-6.8057844046944364E-3</v>
      </c>
    </row>
    <row r="8893" spans="10:17" x14ac:dyDescent="0.25">
      <c r="J8893" t="e">
        <f t="shared" si="1104"/>
        <v>#DIV/0!</v>
      </c>
      <c r="K8893">
        <f t="shared" si="1105"/>
        <v>0</v>
      </c>
      <c r="L8893">
        <f t="shared" si="1106"/>
        <v>0</v>
      </c>
      <c r="M8893">
        <f t="shared" si="1107"/>
        <v>0</v>
      </c>
      <c r="N8893">
        <f t="shared" si="1108"/>
        <v>-4.9865775584991532</v>
      </c>
      <c r="O8893">
        <f t="shared" si="1109"/>
        <v>6.8289963840729899E-3</v>
      </c>
      <c r="P8893">
        <f t="shared" si="1110"/>
        <v>6.7826775039243571E-3</v>
      </c>
      <c r="Q8893">
        <f t="shared" si="1111"/>
        <v>-6.8057844046944364E-3</v>
      </c>
    </row>
    <row r="8894" spans="10:17" x14ac:dyDescent="0.25">
      <c r="J8894" t="e">
        <f t="shared" si="1104"/>
        <v>#DIV/0!</v>
      </c>
      <c r="K8894">
        <f t="shared" si="1105"/>
        <v>0</v>
      </c>
      <c r="L8894">
        <f t="shared" si="1106"/>
        <v>0</v>
      </c>
      <c r="M8894">
        <f t="shared" si="1107"/>
        <v>0</v>
      </c>
      <c r="N8894">
        <f t="shared" si="1108"/>
        <v>-4.9865775584991532</v>
      </c>
      <c r="O8894">
        <f t="shared" si="1109"/>
        <v>6.8289963840729899E-3</v>
      </c>
      <c r="P8894">
        <f t="shared" si="1110"/>
        <v>6.7826775039243571E-3</v>
      </c>
      <c r="Q8894">
        <f t="shared" si="1111"/>
        <v>-6.8057844046944364E-3</v>
      </c>
    </row>
    <row r="8895" spans="10:17" x14ac:dyDescent="0.25">
      <c r="J8895" t="e">
        <f t="shared" si="1104"/>
        <v>#DIV/0!</v>
      </c>
      <c r="K8895">
        <f t="shared" si="1105"/>
        <v>0</v>
      </c>
      <c r="L8895">
        <f t="shared" si="1106"/>
        <v>0</v>
      </c>
      <c r="M8895">
        <f t="shared" si="1107"/>
        <v>0</v>
      </c>
      <c r="N8895">
        <f t="shared" si="1108"/>
        <v>-4.9865775584991532</v>
      </c>
      <c r="O8895">
        <f t="shared" si="1109"/>
        <v>6.8289963840729899E-3</v>
      </c>
      <c r="P8895">
        <f t="shared" si="1110"/>
        <v>6.7826775039243571E-3</v>
      </c>
      <c r="Q8895">
        <f t="shared" si="1111"/>
        <v>-6.8057844046944364E-3</v>
      </c>
    </row>
    <row r="8896" spans="10:17" x14ac:dyDescent="0.25">
      <c r="J8896" t="e">
        <f t="shared" si="1104"/>
        <v>#DIV/0!</v>
      </c>
      <c r="K8896">
        <f t="shared" si="1105"/>
        <v>0</v>
      </c>
      <c r="L8896">
        <f t="shared" si="1106"/>
        <v>0</v>
      </c>
      <c r="M8896">
        <f t="shared" si="1107"/>
        <v>0</v>
      </c>
      <c r="N8896">
        <f t="shared" si="1108"/>
        <v>-4.9865775584991532</v>
      </c>
      <c r="O8896">
        <f t="shared" si="1109"/>
        <v>6.8289963840729899E-3</v>
      </c>
      <c r="P8896">
        <f t="shared" si="1110"/>
        <v>6.7826775039243571E-3</v>
      </c>
      <c r="Q8896">
        <f t="shared" si="1111"/>
        <v>-6.8057844046944364E-3</v>
      </c>
    </row>
    <row r="8897" spans="10:17" x14ac:dyDescent="0.25">
      <c r="J8897" t="e">
        <f t="shared" si="1104"/>
        <v>#DIV/0!</v>
      </c>
      <c r="K8897">
        <f t="shared" si="1105"/>
        <v>0</v>
      </c>
      <c r="L8897">
        <f t="shared" si="1106"/>
        <v>0</v>
      </c>
      <c r="M8897">
        <f t="shared" si="1107"/>
        <v>0</v>
      </c>
      <c r="N8897">
        <f t="shared" si="1108"/>
        <v>-4.9865775584991532</v>
      </c>
      <c r="O8897">
        <f t="shared" si="1109"/>
        <v>6.8289963840729899E-3</v>
      </c>
      <c r="P8897">
        <f t="shared" si="1110"/>
        <v>6.7826775039243571E-3</v>
      </c>
      <c r="Q8897">
        <f t="shared" si="1111"/>
        <v>-6.8057844046944364E-3</v>
      </c>
    </row>
    <row r="8898" spans="10:17" x14ac:dyDescent="0.25">
      <c r="J8898" t="e">
        <f t="shared" si="1104"/>
        <v>#DIV/0!</v>
      </c>
      <c r="K8898">
        <f t="shared" si="1105"/>
        <v>0</v>
      </c>
      <c r="L8898">
        <f t="shared" si="1106"/>
        <v>0</v>
      </c>
      <c r="M8898">
        <f t="shared" si="1107"/>
        <v>0</v>
      </c>
      <c r="N8898">
        <f t="shared" si="1108"/>
        <v>-4.9865775584991532</v>
      </c>
      <c r="O8898">
        <f t="shared" si="1109"/>
        <v>6.8289963840729899E-3</v>
      </c>
      <c r="P8898">
        <f t="shared" si="1110"/>
        <v>6.7826775039243571E-3</v>
      </c>
      <c r="Q8898">
        <f t="shared" si="1111"/>
        <v>-6.8057844046944364E-3</v>
      </c>
    </row>
    <row r="8899" spans="10:17" x14ac:dyDescent="0.25">
      <c r="J8899" t="e">
        <f t="shared" si="1104"/>
        <v>#DIV/0!</v>
      </c>
      <c r="K8899">
        <f t="shared" si="1105"/>
        <v>0</v>
      </c>
      <c r="L8899">
        <f t="shared" si="1106"/>
        <v>0</v>
      </c>
      <c r="M8899">
        <f t="shared" si="1107"/>
        <v>0</v>
      </c>
      <c r="N8899">
        <f t="shared" si="1108"/>
        <v>-4.9865775584991532</v>
      </c>
      <c r="O8899">
        <f t="shared" si="1109"/>
        <v>6.8289963840729899E-3</v>
      </c>
      <c r="P8899">
        <f t="shared" si="1110"/>
        <v>6.7826775039243571E-3</v>
      </c>
      <c r="Q8899">
        <f t="shared" si="1111"/>
        <v>-6.8057844046944364E-3</v>
      </c>
    </row>
    <row r="8900" spans="10:17" x14ac:dyDescent="0.25">
      <c r="J8900" t="e">
        <f t="shared" si="1104"/>
        <v>#DIV/0!</v>
      </c>
      <c r="K8900">
        <f t="shared" si="1105"/>
        <v>0</v>
      </c>
      <c r="L8900">
        <f t="shared" si="1106"/>
        <v>0</v>
      </c>
      <c r="M8900">
        <f t="shared" si="1107"/>
        <v>0</v>
      </c>
      <c r="N8900">
        <f t="shared" si="1108"/>
        <v>-4.9865775584991532</v>
      </c>
      <c r="O8900">
        <f t="shared" si="1109"/>
        <v>6.8289963840729899E-3</v>
      </c>
      <c r="P8900">
        <f t="shared" si="1110"/>
        <v>6.7826775039243571E-3</v>
      </c>
      <c r="Q8900">
        <f t="shared" si="1111"/>
        <v>-6.8057844046944364E-3</v>
      </c>
    </row>
    <row r="8901" spans="10:17" x14ac:dyDescent="0.25">
      <c r="J8901" t="e">
        <f t="shared" si="1104"/>
        <v>#DIV/0!</v>
      </c>
      <c r="K8901">
        <f t="shared" si="1105"/>
        <v>0</v>
      </c>
      <c r="L8901">
        <f t="shared" si="1106"/>
        <v>0</v>
      </c>
      <c r="M8901">
        <f t="shared" si="1107"/>
        <v>0</v>
      </c>
      <c r="N8901">
        <f t="shared" si="1108"/>
        <v>-4.9865775584991532</v>
      </c>
      <c r="O8901">
        <f t="shared" si="1109"/>
        <v>6.8289963840729899E-3</v>
      </c>
      <c r="P8901">
        <f t="shared" si="1110"/>
        <v>6.7826775039243571E-3</v>
      </c>
      <c r="Q8901">
        <f t="shared" si="1111"/>
        <v>-6.8057844046944364E-3</v>
      </c>
    </row>
    <row r="8902" spans="10:17" x14ac:dyDescent="0.25">
      <c r="J8902" t="e">
        <f t="shared" si="1104"/>
        <v>#DIV/0!</v>
      </c>
      <c r="K8902">
        <f t="shared" si="1105"/>
        <v>0</v>
      </c>
      <c r="L8902">
        <f t="shared" si="1106"/>
        <v>0</v>
      </c>
      <c r="M8902">
        <f t="shared" si="1107"/>
        <v>0</v>
      </c>
      <c r="N8902">
        <f t="shared" si="1108"/>
        <v>-4.9865775584991532</v>
      </c>
      <c r="O8902">
        <f t="shared" si="1109"/>
        <v>6.8289963840729899E-3</v>
      </c>
      <c r="P8902">
        <f t="shared" si="1110"/>
        <v>6.7826775039243571E-3</v>
      </c>
      <c r="Q8902">
        <f t="shared" si="1111"/>
        <v>-6.8057844046944364E-3</v>
      </c>
    </row>
    <row r="8903" spans="10:17" x14ac:dyDescent="0.25">
      <c r="J8903" t="e">
        <f t="shared" si="1104"/>
        <v>#DIV/0!</v>
      </c>
      <c r="K8903">
        <f t="shared" si="1105"/>
        <v>0</v>
      </c>
      <c r="L8903">
        <f t="shared" si="1106"/>
        <v>0</v>
      </c>
      <c r="M8903">
        <f t="shared" si="1107"/>
        <v>0</v>
      </c>
      <c r="N8903">
        <f t="shared" si="1108"/>
        <v>-4.9865775584991532</v>
      </c>
      <c r="O8903">
        <f t="shared" si="1109"/>
        <v>6.8289963840729899E-3</v>
      </c>
      <c r="P8903">
        <f t="shared" si="1110"/>
        <v>6.7826775039243571E-3</v>
      </c>
      <c r="Q8903">
        <f t="shared" si="1111"/>
        <v>-6.8057844046944364E-3</v>
      </c>
    </row>
    <row r="8904" spans="10:17" x14ac:dyDescent="0.25">
      <c r="J8904" t="e">
        <f t="shared" si="1104"/>
        <v>#DIV/0!</v>
      </c>
      <c r="K8904">
        <f t="shared" si="1105"/>
        <v>0</v>
      </c>
      <c r="L8904">
        <f t="shared" si="1106"/>
        <v>0</v>
      </c>
      <c r="M8904">
        <f t="shared" si="1107"/>
        <v>0</v>
      </c>
      <c r="N8904">
        <f t="shared" si="1108"/>
        <v>-4.9865775584991532</v>
      </c>
      <c r="O8904">
        <f t="shared" si="1109"/>
        <v>6.8289963840729899E-3</v>
      </c>
      <c r="P8904">
        <f t="shared" si="1110"/>
        <v>6.7826775039243571E-3</v>
      </c>
      <c r="Q8904">
        <f t="shared" si="1111"/>
        <v>-6.8057844046944364E-3</v>
      </c>
    </row>
    <row r="8905" spans="10:17" x14ac:dyDescent="0.25">
      <c r="J8905" t="e">
        <f t="shared" si="1104"/>
        <v>#DIV/0!</v>
      </c>
      <c r="K8905">
        <f t="shared" si="1105"/>
        <v>0</v>
      </c>
      <c r="L8905">
        <f t="shared" si="1106"/>
        <v>0</v>
      </c>
      <c r="M8905">
        <f t="shared" si="1107"/>
        <v>0</v>
      </c>
      <c r="N8905">
        <f t="shared" si="1108"/>
        <v>-4.9865775584991532</v>
      </c>
      <c r="O8905">
        <f t="shared" si="1109"/>
        <v>6.8289963840729899E-3</v>
      </c>
      <c r="P8905">
        <f t="shared" si="1110"/>
        <v>6.7826775039243571E-3</v>
      </c>
      <c r="Q8905">
        <f t="shared" si="1111"/>
        <v>-6.8057844046944364E-3</v>
      </c>
    </row>
    <row r="8906" spans="10:17" x14ac:dyDescent="0.25">
      <c r="J8906" t="e">
        <f t="shared" si="1104"/>
        <v>#DIV/0!</v>
      </c>
      <c r="K8906">
        <f t="shared" si="1105"/>
        <v>0</v>
      </c>
      <c r="L8906">
        <f t="shared" si="1106"/>
        <v>0</v>
      </c>
      <c r="M8906">
        <f t="shared" si="1107"/>
        <v>0</v>
      </c>
      <c r="N8906">
        <f t="shared" si="1108"/>
        <v>-4.9865775584991532</v>
      </c>
      <c r="O8906">
        <f t="shared" si="1109"/>
        <v>6.8289963840729899E-3</v>
      </c>
      <c r="P8906">
        <f t="shared" si="1110"/>
        <v>6.7826775039243571E-3</v>
      </c>
      <c r="Q8906">
        <f t="shared" si="1111"/>
        <v>-6.8057844046944364E-3</v>
      </c>
    </row>
    <row r="8907" spans="10:17" x14ac:dyDescent="0.25">
      <c r="J8907" t="e">
        <f t="shared" si="1104"/>
        <v>#DIV/0!</v>
      </c>
      <c r="K8907">
        <f t="shared" si="1105"/>
        <v>0</v>
      </c>
      <c r="L8907">
        <f t="shared" si="1106"/>
        <v>0</v>
      </c>
      <c r="M8907">
        <f t="shared" si="1107"/>
        <v>0</v>
      </c>
      <c r="N8907">
        <f t="shared" si="1108"/>
        <v>-4.9865775584991532</v>
      </c>
      <c r="O8907">
        <f t="shared" si="1109"/>
        <v>6.8289963840729899E-3</v>
      </c>
      <c r="P8907">
        <f t="shared" si="1110"/>
        <v>6.7826775039243571E-3</v>
      </c>
      <c r="Q8907">
        <f t="shared" si="1111"/>
        <v>-6.8057844046944364E-3</v>
      </c>
    </row>
    <row r="8908" spans="10:17" x14ac:dyDescent="0.25">
      <c r="J8908" t="e">
        <f t="shared" ref="J8908:J8971" si="1112">IF(G8908/C8908&gt;=0.85, "yes", "no")</f>
        <v>#DIV/0!</v>
      </c>
      <c r="K8908">
        <f t="shared" ref="K8908:K8971" si="1113">IF(OR(H8908=500, H8908=600), 1, 0)</f>
        <v>0</v>
      </c>
      <c r="L8908">
        <f t="shared" ref="L8908:L8971" si="1114">IF(F8908="ZDD", 1, 0)</f>
        <v>0</v>
      </c>
      <c r="M8908">
        <f t="shared" ref="M8908:M8971" si="1115">IF(OR(E8908="ZP07", E8908="ZP28",E8908="ZP32",E8908="ZP45",E8908="ZPPY",E8908="ZSPP",E8908="ZXP1",E8908="ZXX7",E8908="ZYPP",E8908="ZYSP",E8908="ZYWP"),1,0)</f>
        <v>0</v>
      </c>
      <c r="N8908">
        <f t="shared" ref="N8908:N8971" si="1116">$P$3+$P$4*L8908+$P$5*(C8908/10000000)+$P$6*(I8908/10000000)+$P$7*M8908</f>
        <v>-4.9865775584991532</v>
      </c>
      <c r="O8908">
        <f t="shared" ref="O8908:O8971" si="1117">EXP(N8908)</f>
        <v>6.8289963840729899E-3</v>
      </c>
      <c r="P8908">
        <f t="shared" ref="P8908:P8971" si="1118">O8908/(1+O8908)</f>
        <v>6.7826775039243571E-3</v>
      </c>
      <c r="Q8908">
        <f t="shared" ref="Q8908:Q8971" si="1119">K8908*LN(P8908)+(1-K8908)*LN(1-P8908)</f>
        <v>-6.8057844046944364E-3</v>
      </c>
    </row>
    <row r="8909" spans="10:17" x14ac:dyDescent="0.25">
      <c r="J8909" t="e">
        <f t="shared" si="1112"/>
        <v>#DIV/0!</v>
      </c>
      <c r="K8909">
        <f t="shared" si="1113"/>
        <v>0</v>
      </c>
      <c r="L8909">
        <f t="shared" si="1114"/>
        <v>0</v>
      </c>
      <c r="M8909">
        <f t="shared" si="1115"/>
        <v>0</v>
      </c>
      <c r="N8909">
        <f t="shared" si="1116"/>
        <v>-4.9865775584991532</v>
      </c>
      <c r="O8909">
        <f t="shared" si="1117"/>
        <v>6.8289963840729899E-3</v>
      </c>
      <c r="P8909">
        <f t="shared" si="1118"/>
        <v>6.7826775039243571E-3</v>
      </c>
      <c r="Q8909">
        <f t="shared" si="1119"/>
        <v>-6.8057844046944364E-3</v>
      </c>
    </row>
    <row r="8910" spans="10:17" x14ac:dyDescent="0.25">
      <c r="J8910" t="e">
        <f t="shared" si="1112"/>
        <v>#DIV/0!</v>
      </c>
      <c r="K8910">
        <f t="shared" si="1113"/>
        <v>0</v>
      </c>
      <c r="L8910">
        <f t="shared" si="1114"/>
        <v>0</v>
      </c>
      <c r="M8910">
        <f t="shared" si="1115"/>
        <v>0</v>
      </c>
      <c r="N8910">
        <f t="shared" si="1116"/>
        <v>-4.9865775584991532</v>
      </c>
      <c r="O8910">
        <f t="shared" si="1117"/>
        <v>6.8289963840729899E-3</v>
      </c>
      <c r="P8910">
        <f t="shared" si="1118"/>
        <v>6.7826775039243571E-3</v>
      </c>
      <c r="Q8910">
        <f t="shared" si="1119"/>
        <v>-6.8057844046944364E-3</v>
      </c>
    </row>
    <row r="8911" spans="10:17" x14ac:dyDescent="0.25">
      <c r="J8911" t="e">
        <f t="shared" si="1112"/>
        <v>#DIV/0!</v>
      </c>
      <c r="K8911">
        <f t="shared" si="1113"/>
        <v>0</v>
      </c>
      <c r="L8911">
        <f t="shared" si="1114"/>
        <v>0</v>
      </c>
      <c r="M8911">
        <f t="shared" si="1115"/>
        <v>0</v>
      </c>
      <c r="N8911">
        <f t="shared" si="1116"/>
        <v>-4.9865775584991532</v>
      </c>
      <c r="O8911">
        <f t="shared" si="1117"/>
        <v>6.8289963840729899E-3</v>
      </c>
      <c r="P8911">
        <f t="shared" si="1118"/>
        <v>6.7826775039243571E-3</v>
      </c>
      <c r="Q8911">
        <f t="shared" si="1119"/>
        <v>-6.8057844046944364E-3</v>
      </c>
    </row>
    <row r="8912" spans="10:17" x14ac:dyDescent="0.25">
      <c r="J8912" t="e">
        <f t="shared" si="1112"/>
        <v>#DIV/0!</v>
      </c>
      <c r="K8912">
        <f t="shared" si="1113"/>
        <v>0</v>
      </c>
      <c r="L8912">
        <f t="shared" si="1114"/>
        <v>0</v>
      </c>
      <c r="M8912">
        <f t="shared" si="1115"/>
        <v>0</v>
      </c>
      <c r="N8912">
        <f t="shared" si="1116"/>
        <v>-4.9865775584991532</v>
      </c>
      <c r="O8912">
        <f t="shared" si="1117"/>
        <v>6.8289963840729899E-3</v>
      </c>
      <c r="P8912">
        <f t="shared" si="1118"/>
        <v>6.7826775039243571E-3</v>
      </c>
      <c r="Q8912">
        <f t="shared" si="1119"/>
        <v>-6.8057844046944364E-3</v>
      </c>
    </row>
    <row r="8913" spans="10:17" x14ac:dyDescent="0.25">
      <c r="J8913" t="e">
        <f t="shared" si="1112"/>
        <v>#DIV/0!</v>
      </c>
      <c r="K8913">
        <f t="shared" si="1113"/>
        <v>0</v>
      </c>
      <c r="L8913">
        <f t="shared" si="1114"/>
        <v>0</v>
      </c>
      <c r="M8913">
        <f t="shared" si="1115"/>
        <v>0</v>
      </c>
      <c r="N8913">
        <f t="shared" si="1116"/>
        <v>-4.9865775584991532</v>
      </c>
      <c r="O8913">
        <f t="shared" si="1117"/>
        <v>6.8289963840729899E-3</v>
      </c>
      <c r="P8913">
        <f t="shared" si="1118"/>
        <v>6.7826775039243571E-3</v>
      </c>
      <c r="Q8913">
        <f t="shared" si="1119"/>
        <v>-6.8057844046944364E-3</v>
      </c>
    </row>
    <row r="8914" spans="10:17" x14ac:dyDescent="0.25">
      <c r="J8914" t="e">
        <f t="shared" si="1112"/>
        <v>#DIV/0!</v>
      </c>
      <c r="K8914">
        <f t="shared" si="1113"/>
        <v>0</v>
      </c>
      <c r="L8914">
        <f t="shared" si="1114"/>
        <v>0</v>
      </c>
      <c r="M8914">
        <f t="shared" si="1115"/>
        <v>0</v>
      </c>
      <c r="N8914">
        <f t="shared" si="1116"/>
        <v>-4.9865775584991532</v>
      </c>
      <c r="O8914">
        <f t="shared" si="1117"/>
        <v>6.8289963840729899E-3</v>
      </c>
      <c r="P8914">
        <f t="shared" si="1118"/>
        <v>6.7826775039243571E-3</v>
      </c>
      <c r="Q8914">
        <f t="shared" si="1119"/>
        <v>-6.8057844046944364E-3</v>
      </c>
    </row>
    <row r="8915" spans="10:17" x14ac:dyDescent="0.25">
      <c r="J8915" t="e">
        <f t="shared" si="1112"/>
        <v>#DIV/0!</v>
      </c>
      <c r="K8915">
        <f t="shared" si="1113"/>
        <v>0</v>
      </c>
      <c r="L8915">
        <f t="shared" si="1114"/>
        <v>0</v>
      </c>
      <c r="M8915">
        <f t="shared" si="1115"/>
        <v>0</v>
      </c>
      <c r="N8915">
        <f t="shared" si="1116"/>
        <v>-4.9865775584991532</v>
      </c>
      <c r="O8915">
        <f t="shared" si="1117"/>
        <v>6.8289963840729899E-3</v>
      </c>
      <c r="P8915">
        <f t="shared" si="1118"/>
        <v>6.7826775039243571E-3</v>
      </c>
      <c r="Q8915">
        <f t="shared" si="1119"/>
        <v>-6.8057844046944364E-3</v>
      </c>
    </row>
    <row r="8916" spans="10:17" x14ac:dyDescent="0.25">
      <c r="J8916" t="e">
        <f t="shared" si="1112"/>
        <v>#DIV/0!</v>
      </c>
      <c r="K8916">
        <f t="shared" si="1113"/>
        <v>0</v>
      </c>
      <c r="L8916">
        <f t="shared" si="1114"/>
        <v>0</v>
      </c>
      <c r="M8916">
        <f t="shared" si="1115"/>
        <v>0</v>
      </c>
      <c r="N8916">
        <f t="shared" si="1116"/>
        <v>-4.9865775584991532</v>
      </c>
      <c r="O8916">
        <f t="shared" si="1117"/>
        <v>6.8289963840729899E-3</v>
      </c>
      <c r="P8916">
        <f t="shared" si="1118"/>
        <v>6.7826775039243571E-3</v>
      </c>
      <c r="Q8916">
        <f t="shared" si="1119"/>
        <v>-6.8057844046944364E-3</v>
      </c>
    </row>
    <row r="8917" spans="10:17" x14ac:dyDescent="0.25">
      <c r="J8917" t="e">
        <f t="shared" si="1112"/>
        <v>#DIV/0!</v>
      </c>
      <c r="K8917">
        <f t="shared" si="1113"/>
        <v>0</v>
      </c>
      <c r="L8917">
        <f t="shared" si="1114"/>
        <v>0</v>
      </c>
      <c r="M8917">
        <f t="shared" si="1115"/>
        <v>0</v>
      </c>
      <c r="N8917">
        <f t="shared" si="1116"/>
        <v>-4.9865775584991532</v>
      </c>
      <c r="O8917">
        <f t="shared" si="1117"/>
        <v>6.8289963840729899E-3</v>
      </c>
      <c r="P8917">
        <f t="shared" si="1118"/>
        <v>6.7826775039243571E-3</v>
      </c>
      <c r="Q8917">
        <f t="shared" si="1119"/>
        <v>-6.8057844046944364E-3</v>
      </c>
    </row>
    <row r="8918" spans="10:17" x14ac:dyDescent="0.25">
      <c r="J8918" t="e">
        <f t="shared" si="1112"/>
        <v>#DIV/0!</v>
      </c>
      <c r="K8918">
        <f t="shared" si="1113"/>
        <v>0</v>
      </c>
      <c r="L8918">
        <f t="shared" si="1114"/>
        <v>0</v>
      </c>
      <c r="M8918">
        <f t="shared" si="1115"/>
        <v>0</v>
      </c>
      <c r="N8918">
        <f t="shared" si="1116"/>
        <v>-4.9865775584991532</v>
      </c>
      <c r="O8918">
        <f t="shared" si="1117"/>
        <v>6.8289963840729899E-3</v>
      </c>
      <c r="P8918">
        <f t="shared" si="1118"/>
        <v>6.7826775039243571E-3</v>
      </c>
      <c r="Q8918">
        <f t="shared" si="1119"/>
        <v>-6.8057844046944364E-3</v>
      </c>
    </row>
    <row r="8919" spans="10:17" x14ac:dyDescent="0.25">
      <c r="J8919" t="e">
        <f t="shared" si="1112"/>
        <v>#DIV/0!</v>
      </c>
      <c r="K8919">
        <f t="shared" si="1113"/>
        <v>0</v>
      </c>
      <c r="L8919">
        <f t="shared" si="1114"/>
        <v>0</v>
      </c>
      <c r="M8919">
        <f t="shared" si="1115"/>
        <v>0</v>
      </c>
      <c r="N8919">
        <f t="shared" si="1116"/>
        <v>-4.9865775584991532</v>
      </c>
      <c r="O8919">
        <f t="shared" si="1117"/>
        <v>6.8289963840729899E-3</v>
      </c>
      <c r="P8919">
        <f t="shared" si="1118"/>
        <v>6.7826775039243571E-3</v>
      </c>
      <c r="Q8919">
        <f t="shared" si="1119"/>
        <v>-6.8057844046944364E-3</v>
      </c>
    </row>
    <row r="8920" spans="10:17" x14ac:dyDescent="0.25">
      <c r="J8920" t="e">
        <f t="shared" si="1112"/>
        <v>#DIV/0!</v>
      </c>
      <c r="K8920">
        <f t="shared" si="1113"/>
        <v>0</v>
      </c>
      <c r="L8920">
        <f t="shared" si="1114"/>
        <v>0</v>
      </c>
      <c r="M8920">
        <f t="shared" si="1115"/>
        <v>0</v>
      </c>
      <c r="N8920">
        <f t="shared" si="1116"/>
        <v>-4.9865775584991532</v>
      </c>
      <c r="O8920">
        <f t="shared" si="1117"/>
        <v>6.8289963840729899E-3</v>
      </c>
      <c r="P8920">
        <f t="shared" si="1118"/>
        <v>6.7826775039243571E-3</v>
      </c>
      <c r="Q8920">
        <f t="shared" si="1119"/>
        <v>-6.8057844046944364E-3</v>
      </c>
    </row>
    <row r="8921" spans="10:17" x14ac:dyDescent="0.25">
      <c r="J8921" t="e">
        <f t="shared" si="1112"/>
        <v>#DIV/0!</v>
      </c>
      <c r="K8921">
        <f t="shared" si="1113"/>
        <v>0</v>
      </c>
      <c r="L8921">
        <f t="shared" si="1114"/>
        <v>0</v>
      </c>
      <c r="M8921">
        <f t="shared" si="1115"/>
        <v>0</v>
      </c>
      <c r="N8921">
        <f t="shared" si="1116"/>
        <v>-4.9865775584991532</v>
      </c>
      <c r="O8921">
        <f t="shared" si="1117"/>
        <v>6.8289963840729899E-3</v>
      </c>
      <c r="P8921">
        <f t="shared" si="1118"/>
        <v>6.7826775039243571E-3</v>
      </c>
      <c r="Q8921">
        <f t="shared" si="1119"/>
        <v>-6.8057844046944364E-3</v>
      </c>
    </row>
    <row r="8922" spans="10:17" x14ac:dyDescent="0.25">
      <c r="J8922" t="e">
        <f t="shared" si="1112"/>
        <v>#DIV/0!</v>
      </c>
      <c r="K8922">
        <f t="shared" si="1113"/>
        <v>0</v>
      </c>
      <c r="L8922">
        <f t="shared" si="1114"/>
        <v>0</v>
      </c>
      <c r="M8922">
        <f t="shared" si="1115"/>
        <v>0</v>
      </c>
      <c r="N8922">
        <f t="shared" si="1116"/>
        <v>-4.9865775584991532</v>
      </c>
      <c r="O8922">
        <f t="shared" si="1117"/>
        <v>6.8289963840729899E-3</v>
      </c>
      <c r="P8922">
        <f t="shared" si="1118"/>
        <v>6.7826775039243571E-3</v>
      </c>
      <c r="Q8922">
        <f t="shared" si="1119"/>
        <v>-6.8057844046944364E-3</v>
      </c>
    </row>
    <row r="8923" spans="10:17" x14ac:dyDescent="0.25">
      <c r="J8923" t="e">
        <f t="shared" si="1112"/>
        <v>#DIV/0!</v>
      </c>
      <c r="K8923">
        <f t="shared" si="1113"/>
        <v>0</v>
      </c>
      <c r="L8923">
        <f t="shared" si="1114"/>
        <v>0</v>
      </c>
      <c r="M8923">
        <f t="shared" si="1115"/>
        <v>0</v>
      </c>
      <c r="N8923">
        <f t="shared" si="1116"/>
        <v>-4.9865775584991532</v>
      </c>
      <c r="O8923">
        <f t="shared" si="1117"/>
        <v>6.8289963840729899E-3</v>
      </c>
      <c r="P8923">
        <f t="shared" si="1118"/>
        <v>6.7826775039243571E-3</v>
      </c>
      <c r="Q8923">
        <f t="shared" si="1119"/>
        <v>-6.8057844046944364E-3</v>
      </c>
    </row>
    <row r="8924" spans="10:17" x14ac:dyDescent="0.25">
      <c r="J8924" t="e">
        <f t="shared" si="1112"/>
        <v>#DIV/0!</v>
      </c>
      <c r="K8924">
        <f t="shared" si="1113"/>
        <v>0</v>
      </c>
      <c r="L8924">
        <f t="shared" si="1114"/>
        <v>0</v>
      </c>
      <c r="M8924">
        <f t="shared" si="1115"/>
        <v>0</v>
      </c>
      <c r="N8924">
        <f t="shared" si="1116"/>
        <v>-4.9865775584991532</v>
      </c>
      <c r="O8924">
        <f t="shared" si="1117"/>
        <v>6.8289963840729899E-3</v>
      </c>
      <c r="P8924">
        <f t="shared" si="1118"/>
        <v>6.7826775039243571E-3</v>
      </c>
      <c r="Q8924">
        <f t="shared" si="1119"/>
        <v>-6.8057844046944364E-3</v>
      </c>
    </row>
    <row r="8925" spans="10:17" x14ac:dyDescent="0.25">
      <c r="J8925" t="e">
        <f t="shared" si="1112"/>
        <v>#DIV/0!</v>
      </c>
      <c r="K8925">
        <f t="shared" si="1113"/>
        <v>0</v>
      </c>
      <c r="L8925">
        <f t="shared" si="1114"/>
        <v>0</v>
      </c>
      <c r="M8925">
        <f t="shared" si="1115"/>
        <v>0</v>
      </c>
      <c r="N8925">
        <f t="shared" si="1116"/>
        <v>-4.9865775584991532</v>
      </c>
      <c r="O8925">
        <f t="shared" si="1117"/>
        <v>6.8289963840729899E-3</v>
      </c>
      <c r="P8925">
        <f t="shared" si="1118"/>
        <v>6.7826775039243571E-3</v>
      </c>
      <c r="Q8925">
        <f t="shared" si="1119"/>
        <v>-6.8057844046944364E-3</v>
      </c>
    </row>
    <row r="8926" spans="10:17" x14ac:dyDescent="0.25">
      <c r="J8926" t="e">
        <f t="shared" si="1112"/>
        <v>#DIV/0!</v>
      </c>
      <c r="K8926">
        <f t="shared" si="1113"/>
        <v>0</v>
      </c>
      <c r="L8926">
        <f t="shared" si="1114"/>
        <v>0</v>
      </c>
      <c r="M8926">
        <f t="shared" si="1115"/>
        <v>0</v>
      </c>
      <c r="N8926">
        <f t="shared" si="1116"/>
        <v>-4.9865775584991532</v>
      </c>
      <c r="O8926">
        <f t="shared" si="1117"/>
        <v>6.8289963840729899E-3</v>
      </c>
      <c r="P8926">
        <f t="shared" si="1118"/>
        <v>6.7826775039243571E-3</v>
      </c>
      <c r="Q8926">
        <f t="shared" si="1119"/>
        <v>-6.8057844046944364E-3</v>
      </c>
    </row>
    <row r="8927" spans="10:17" x14ac:dyDescent="0.25">
      <c r="J8927" t="e">
        <f t="shared" si="1112"/>
        <v>#DIV/0!</v>
      </c>
      <c r="K8927">
        <f t="shared" si="1113"/>
        <v>0</v>
      </c>
      <c r="L8927">
        <f t="shared" si="1114"/>
        <v>0</v>
      </c>
      <c r="M8927">
        <f t="shared" si="1115"/>
        <v>0</v>
      </c>
      <c r="N8927">
        <f t="shared" si="1116"/>
        <v>-4.9865775584991532</v>
      </c>
      <c r="O8927">
        <f t="shared" si="1117"/>
        <v>6.8289963840729899E-3</v>
      </c>
      <c r="P8927">
        <f t="shared" si="1118"/>
        <v>6.7826775039243571E-3</v>
      </c>
      <c r="Q8927">
        <f t="shared" si="1119"/>
        <v>-6.8057844046944364E-3</v>
      </c>
    </row>
    <row r="8928" spans="10:17" x14ac:dyDescent="0.25">
      <c r="J8928" t="e">
        <f t="shared" si="1112"/>
        <v>#DIV/0!</v>
      </c>
      <c r="K8928">
        <f t="shared" si="1113"/>
        <v>0</v>
      </c>
      <c r="L8928">
        <f t="shared" si="1114"/>
        <v>0</v>
      </c>
      <c r="M8928">
        <f t="shared" si="1115"/>
        <v>0</v>
      </c>
      <c r="N8928">
        <f t="shared" si="1116"/>
        <v>-4.9865775584991532</v>
      </c>
      <c r="O8928">
        <f t="shared" si="1117"/>
        <v>6.8289963840729899E-3</v>
      </c>
      <c r="P8928">
        <f t="shared" si="1118"/>
        <v>6.7826775039243571E-3</v>
      </c>
      <c r="Q8928">
        <f t="shared" si="1119"/>
        <v>-6.8057844046944364E-3</v>
      </c>
    </row>
    <row r="8929" spans="10:17" x14ac:dyDescent="0.25">
      <c r="J8929" t="e">
        <f t="shared" si="1112"/>
        <v>#DIV/0!</v>
      </c>
      <c r="K8929">
        <f t="shared" si="1113"/>
        <v>0</v>
      </c>
      <c r="L8929">
        <f t="shared" si="1114"/>
        <v>0</v>
      </c>
      <c r="M8929">
        <f t="shared" si="1115"/>
        <v>0</v>
      </c>
      <c r="N8929">
        <f t="shared" si="1116"/>
        <v>-4.9865775584991532</v>
      </c>
      <c r="O8929">
        <f t="shared" si="1117"/>
        <v>6.8289963840729899E-3</v>
      </c>
      <c r="P8929">
        <f t="shared" si="1118"/>
        <v>6.7826775039243571E-3</v>
      </c>
      <c r="Q8929">
        <f t="shared" si="1119"/>
        <v>-6.8057844046944364E-3</v>
      </c>
    </row>
    <row r="8930" spans="10:17" x14ac:dyDescent="0.25">
      <c r="J8930" t="e">
        <f t="shared" si="1112"/>
        <v>#DIV/0!</v>
      </c>
      <c r="K8930">
        <f t="shared" si="1113"/>
        <v>0</v>
      </c>
      <c r="L8930">
        <f t="shared" si="1114"/>
        <v>0</v>
      </c>
      <c r="M8930">
        <f t="shared" si="1115"/>
        <v>0</v>
      </c>
      <c r="N8930">
        <f t="shared" si="1116"/>
        <v>-4.9865775584991532</v>
      </c>
      <c r="O8930">
        <f t="shared" si="1117"/>
        <v>6.8289963840729899E-3</v>
      </c>
      <c r="P8930">
        <f t="shared" si="1118"/>
        <v>6.7826775039243571E-3</v>
      </c>
      <c r="Q8930">
        <f t="shared" si="1119"/>
        <v>-6.8057844046944364E-3</v>
      </c>
    </row>
    <row r="8931" spans="10:17" x14ac:dyDescent="0.25">
      <c r="J8931" t="e">
        <f t="shared" si="1112"/>
        <v>#DIV/0!</v>
      </c>
      <c r="K8931">
        <f t="shared" si="1113"/>
        <v>0</v>
      </c>
      <c r="L8931">
        <f t="shared" si="1114"/>
        <v>0</v>
      </c>
      <c r="M8931">
        <f t="shared" si="1115"/>
        <v>0</v>
      </c>
      <c r="N8931">
        <f t="shared" si="1116"/>
        <v>-4.9865775584991532</v>
      </c>
      <c r="O8931">
        <f t="shared" si="1117"/>
        <v>6.8289963840729899E-3</v>
      </c>
      <c r="P8931">
        <f t="shared" si="1118"/>
        <v>6.7826775039243571E-3</v>
      </c>
      <c r="Q8931">
        <f t="shared" si="1119"/>
        <v>-6.8057844046944364E-3</v>
      </c>
    </row>
    <row r="8932" spans="10:17" x14ac:dyDescent="0.25">
      <c r="J8932" t="e">
        <f t="shared" si="1112"/>
        <v>#DIV/0!</v>
      </c>
      <c r="K8932">
        <f t="shared" si="1113"/>
        <v>0</v>
      </c>
      <c r="L8932">
        <f t="shared" si="1114"/>
        <v>0</v>
      </c>
      <c r="M8932">
        <f t="shared" si="1115"/>
        <v>0</v>
      </c>
      <c r="N8932">
        <f t="shared" si="1116"/>
        <v>-4.9865775584991532</v>
      </c>
      <c r="O8932">
        <f t="shared" si="1117"/>
        <v>6.8289963840729899E-3</v>
      </c>
      <c r="P8932">
        <f t="shared" si="1118"/>
        <v>6.7826775039243571E-3</v>
      </c>
      <c r="Q8932">
        <f t="shared" si="1119"/>
        <v>-6.8057844046944364E-3</v>
      </c>
    </row>
    <row r="8933" spans="10:17" x14ac:dyDescent="0.25">
      <c r="J8933" t="e">
        <f t="shared" si="1112"/>
        <v>#DIV/0!</v>
      </c>
      <c r="K8933">
        <f t="shared" si="1113"/>
        <v>0</v>
      </c>
      <c r="L8933">
        <f t="shared" si="1114"/>
        <v>0</v>
      </c>
      <c r="M8933">
        <f t="shared" si="1115"/>
        <v>0</v>
      </c>
      <c r="N8933">
        <f t="shared" si="1116"/>
        <v>-4.9865775584991532</v>
      </c>
      <c r="O8933">
        <f t="shared" si="1117"/>
        <v>6.8289963840729899E-3</v>
      </c>
      <c r="P8933">
        <f t="shared" si="1118"/>
        <v>6.7826775039243571E-3</v>
      </c>
      <c r="Q8933">
        <f t="shared" si="1119"/>
        <v>-6.8057844046944364E-3</v>
      </c>
    </row>
    <row r="8934" spans="10:17" x14ac:dyDescent="0.25">
      <c r="J8934" t="e">
        <f t="shared" si="1112"/>
        <v>#DIV/0!</v>
      </c>
      <c r="K8934">
        <f t="shared" si="1113"/>
        <v>0</v>
      </c>
      <c r="L8934">
        <f t="shared" si="1114"/>
        <v>0</v>
      </c>
      <c r="M8934">
        <f t="shared" si="1115"/>
        <v>0</v>
      </c>
      <c r="N8934">
        <f t="shared" si="1116"/>
        <v>-4.9865775584991532</v>
      </c>
      <c r="O8934">
        <f t="shared" si="1117"/>
        <v>6.8289963840729899E-3</v>
      </c>
      <c r="P8934">
        <f t="shared" si="1118"/>
        <v>6.7826775039243571E-3</v>
      </c>
      <c r="Q8934">
        <f t="shared" si="1119"/>
        <v>-6.8057844046944364E-3</v>
      </c>
    </row>
    <row r="8935" spans="10:17" x14ac:dyDescent="0.25">
      <c r="J8935" t="e">
        <f t="shared" si="1112"/>
        <v>#DIV/0!</v>
      </c>
      <c r="K8935">
        <f t="shared" si="1113"/>
        <v>0</v>
      </c>
      <c r="L8935">
        <f t="shared" si="1114"/>
        <v>0</v>
      </c>
      <c r="M8935">
        <f t="shared" si="1115"/>
        <v>0</v>
      </c>
      <c r="N8935">
        <f t="shared" si="1116"/>
        <v>-4.9865775584991532</v>
      </c>
      <c r="O8935">
        <f t="shared" si="1117"/>
        <v>6.8289963840729899E-3</v>
      </c>
      <c r="P8935">
        <f t="shared" si="1118"/>
        <v>6.7826775039243571E-3</v>
      </c>
      <c r="Q8935">
        <f t="shared" si="1119"/>
        <v>-6.8057844046944364E-3</v>
      </c>
    </row>
    <row r="8936" spans="10:17" x14ac:dyDescent="0.25">
      <c r="J8936" t="e">
        <f t="shared" si="1112"/>
        <v>#DIV/0!</v>
      </c>
      <c r="K8936">
        <f t="shared" si="1113"/>
        <v>0</v>
      </c>
      <c r="L8936">
        <f t="shared" si="1114"/>
        <v>0</v>
      </c>
      <c r="M8936">
        <f t="shared" si="1115"/>
        <v>0</v>
      </c>
      <c r="N8936">
        <f t="shared" si="1116"/>
        <v>-4.9865775584991532</v>
      </c>
      <c r="O8936">
        <f t="shared" si="1117"/>
        <v>6.8289963840729899E-3</v>
      </c>
      <c r="P8936">
        <f t="shared" si="1118"/>
        <v>6.7826775039243571E-3</v>
      </c>
      <c r="Q8936">
        <f t="shared" si="1119"/>
        <v>-6.8057844046944364E-3</v>
      </c>
    </row>
    <row r="8937" spans="10:17" x14ac:dyDescent="0.25">
      <c r="J8937" t="e">
        <f t="shared" si="1112"/>
        <v>#DIV/0!</v>
      </c>
      <c r="K8937">
        <f t="shared" si="1113"/>
        <v>0</v>
      </c>
      <c r="L8937">
        <f t="shared" si="1114"/>
        <v>0</v>
      </c>
      <c r="M8937">
        <f t="shared" si="1115"/>
        <v>0</v>
      </c>
      <c r="N8937">
        <f t="shared" si="1116"/>
        <v>-4.9865775584991532</v>
      </c>
      <c r="O8937">
        <f t="shared" si="1117"/>
        <v>6.8289963840729899E-3</v>
      </c>
      <c r="P8937">
        <f t="shared" si="1118"/>
        <v>6.7826775039243571E-3</v>
      </c>
      <c r="Q8937">
        <f t="shared" si="1119"/>
        <v>-6.8057844046944364E-3</v>
      </c>
    </row>
    <row r="8938" spans="10:17" x14ac:dyDescent="0.25">
      <c r="J8938" t="e">
        <f t="shared" si="1112"/>
        <v>#DIV/0!</v>
      </c>
      <c r="K8938">
        <f t="shared" si="1113"/>
        <v>0</v>
      </c>
      <c r="L8938">
        <f t="shared" si="1114"/>
        <v>0</v>
      </c>
      <c r="M8938">
        <f t="shared" si="1115"/>
        <v>0</v>
      </c>
      <c r="N8938">
        <f t="shared" si="1116"/>
        <v>-4.9865775584991532</v>
      </c>
      <c r="O8938">
        <f t="shared" si="1117"/>
        <v>6.8289963840729899E-3</v>
      </c>
      <c r="P8938">
        <f t="shared" si="1118"/>
        <v>6.7826775039243571E-3</v>
      </c>
      <c r="Q8938">
        <f t="shared" si="1119"/>
        <v>-6.8057844046944364E-3</v>
      </c>
    </row>
    <row r="8939" spans="10:17" x14ac:dyDescent="0.25">
      <c r="J8939" t="e">
        <f t="shared" si="1112"/>
        <v>#DIV/0!</v>
      </c>
      <c r="K8939">
        <f t="shared" si="1113"/>
        <v>0</v>
      </c>
      <c r="L8939">
        <f t="shared" si="1114"/>
        <v>0</v>
      </c>
      <c r="M8939">
        <f t="shared" si="1115"/>
        <v>0</v>
      </c>
      <c r="N8939">
        <f t="shared" si="1116"/>
        <v>-4.9865775584991532</v>
      </c>
      <c r="O8939">
        <f t="shared" si="1117"/>
        <v>6.8289963840729899E-3</v>
      </c>
      <c r="P8939">
        <f t="shared" si="1118"/>
        <v>6.7826775039243571E-3</v>
      </c>
      <c r="Q8939">
        <f t="shared" si="1119"/>
        <v>-6.8057844046944364E-3</v>
      </c>
    </row>
    <row r="8940" spans="10:17" x14ac:dyDescent="0.25">
      <c r="J8940" t="e">
        <f t="shared" si="1112"/>
        <v>#DIV/0!</v>
      </c>
      <c r="K8940">
        <f t="shared" si="1113"/>
        <v>0</v>
      </c>
      <c r="L8940">
        <f t="shared" si="1114"/>
        <v>0</v>
      </c>
      <c r="M8940">
        <f t="shared" si="1115"/>
        <v>0</v>
      </c>
      <c r="N8940">
        <f t="shared" si="1116"/>
        <v>-4.9865775584991532</v>
      </c>
      <c r="O8940">
        <f t="shared" si="1117"/>
        <v>6.8289963840729899E-3</v>
      </c>
      <c r="P8940">
        <f t="shared" si="1118"/>
        <v>6.7826775039243571E-3</v>
      </c>
      <c r="Q8940">
        <f t="shared" si="1119"/>
        <v>-6.8057844046944364E-3</v>
      </c>
    </row>
    <row r="8941" spans="10:17" x14ac:dyDescent="0.25">
      <c r="J8941" t="e">
        <f t="shared" si="1112"/>
        <v>#DIV/0!</v>
      </c>
      <c r="K8941">
        <f t="shared" si="1113"/>
        <v>0</v>
      </c>
      <c r="L8941">
        <f t="shared" si="1114"/>
        <v>0</v>
      </c>
      <c r="M8941">
        <f t="shared" si="1115"/>
        <v>0</v>
      </c>
      <c r="N8941">
        <f t="shared" si="1116"/>
        <v>-4.9865775584991532</v>
      </c>
      <c r="O8941">
        <f t="shared" si="1117"/>
        <v>6.8289963840729899E-3</v>
      </c>
      <c r="P8941">
        <f t="shared" si="1118"/>
        <v>6.7826775039243571E-3</v>
      </c>
      <c r="Q8941">
        <f t="shared" si="1119"/>
        <v>-6.8057844046944364E-3</v>
      </c>
    </row>
    <row r="8942" spans="10:17" x14ac:dyDescent="0.25">
      <c r="J8942" t="e">
        <f t="shared" si="1112"/>
        <v>#DIV/0!</v>
      </c>
      <c r="K8942">
        <f t="shared" si="1113"/>
        <v>0</v>
      </c>
      <c r="L8942">
        <f t="shared" si="1114"/>
        <v>0</v>
      </c>
      <c r="M8942">
        <f t="shared" si="1115"/>
        <v>0</v>
      </c>
      <c r="N8942">
        <f t="shared" si="1116"/>
        <v>-4.9865775584991532</v>
      </c>
      <c r="O8942">
        <f t="shared" si="1117"/>
        <v>6.8289963840729899E-3</v>
      </c>
      <c r="P8942">
        <f t="shared" si="1118"/>
        <v>6.7826775039243571E-3</v>
      </c>
      <c r="Q8942">
        <f t="shared" si="1119"/>
        <v>-6.8057844046944364E-3</v>
      </c>
    </row>
    <row r="8943" spans="10:17" x14ac:dyDescent="0.25">
      <c r="J8943" t="e">
        <f t="shared" si="1112"/>
        <v>#DIV/0!</v>
      </c>
      <c r="K8943">
        <f t="shared" si="1113"/>
        <v>0</v>
      </c>
      <c r="L8943">
        <f t="shared" si="1114"/>
        <v>0</v>
      </c>
      <c r="M8943">
        <f t="shared" si="1115"/>
        <v>0</v>
      </c>
      <c r="N8943">
        <f t="shared" si="1116"/>
        <v>-4.9865775584991532</v>
      </c>
      <c r="O8943">
        <f t="shared" si="1117"/>
        <v>6.8289963840729899E-3</v>
      </c>
      <c r="P8943">
        <f t="shared" si="1118"/>
        <v>6.7826775039243571E-3</v>
      </c>
      <c r="Q8943">
        <f t="shared" si="1119"/>
        <v>-6.8057844046944364E-3</v>
      </c>
    </row>
    <row r="8944" spans="10:17" x14ac:dyDescent="0.25">
      <c r="J8944" t="e">
        <f t="shared" si="1112"/>
        <v>#DIV/0!</v>
      </c>
      <c r="K8944">
        <f t="shared" si="1113"/>
        <v>0</v>
      </c>
      <c r="L8944">
        <f t="shared" si="1114"/>
        <v>0</v>
      </c>
      <c r="M8944">
        <f t="shared" si="1115"/>
        <v>0</v>
      </c>
      <c r="N8944">
        <f t="shared" si="1116"/>
        <v>-4.9865775584991532</v>
      </c>
      <c r="O8944">
        <f t="shared" si="1117"/>
        <v>6.8289963840729899E-3</v>
      </c>
      <c r="P8944">
        <f t="shared" si="1118"/>
        <v>6.7826775039243571E-3</v>
      </c>
      <c r="Q8944">
        <f t="shared" si="1119"/>
        <v>-6.8057844046944364E-3</v>
      </c>
    </row>
    <row r="8945" spans="10:17" x14ac:dyDescent="0.25">
      <c r="J8945" t="e">
        <f t="shared" si="1112"/>
        <v>#DIV/0!</v>
      </c>
      <c r="K8945">
        <f t="shared" si="1113"/>
        <v>0</v>
      </c>
      <c r="L8945">
        <f t="shared" si="1114"/>
        <v>0</v>
      </c>
      <c r="M8945">
        <f t="shared" si="1115"/>
        <v>0</v>
      </c>
      <c r="N8945">
        <f t="shared" si="1116"/>
        <v>-4.9865775584991532</v>
      </c>
      <c r="O8945">
        <f t="shared" si="1117"/>
        <v>6.8289963840729899E-3</v>
      </c>
      <c r="P8945">
        <f t="shared" si="1118"/>
        <v>6.7826775039243571E-3</v>
      </c>
      <c r="Q8945">
        <f t="shared" si="1119"/>
        <v>-6.8057844046944364E-3</v>
      </c>
    </row>
    <row r="8946" spans="10:17" x14ac:dyDescent="0.25">
      <c r="J8946" t="e">
        <f t="shared" si="1112"/>
        <v>#DIV/0!</v>
      </c>
      <c r="K8946">
        <f t="shared" si="1113"/>
        <v>0</v>
      </c>
      <c r="L8946">
        <f t="shared" si="1114"/>
        <v>0</v>
      </c>
      <c r="M8946">
        <f t="shared" si="1115"/>
        <v>0</v>
      </c>
      <c r="N8946">
        <f t="shared" si="1116"/>
        <v>-4.9865775584991532</v>
      </c>
      <c r="O8946">
        <f t="shared" si="1117"/>
        <v>6.8289963840729899E-3</v>
      </c>
      <c r="P8946">
        <f t="shared" si="1118"/>
        <v>6.7826775039243571E-3</v>
      </c>
      <c r="Q8946">
        <f t="shared" si="1119"/>
        <v>-6.8057844046944364E-3</v>
      </c>
    </row>
    <row r="8947" spans="10:17" x14ac:dyDescent="0.25">
      <c r="J8947" t="e">
        <f t="shared" si="1112"/>
        <v>#DIV/0!</v>
      </c>
      <c r="K8947">
        <f t="shared" si="1113"/>
        <v>0</v>
      </c>
      <c r="L8947">
        <f t="shared" si="1114"/>
        <v>0</v>
      </c>
      <c r="M8947">
        <f t="shared" si="1115"/>
        <v>0</v>
      </c>
      <c r="N8947">
        <f t="shared" si="1116"/>
        <v>-4.9865775584991532</v>
      </c>
      <c r="O8947">
        <f t="shared" si="1117"/>
        <v>6.8289963840729899E-3</v>
      </c>
      <c r="P8947">
        <f t="shared" si="1118"/>
        <v>6.7826775039243571E-3</v>
      </c>
      <c r="Q8947">
        <f t="shared" si="1119"/>
        <v>-6.8057844046944364E-3</v>
      </c>
    </row>
    <row r="8948" spans="10:17" x14ac:dyDescent="0.25">
      <c r="J8948" t="e">
        <f t="shared" si="1112"/>
        <v>#DIV/0!</v>
      </c>
      <c r="K8948">
        <f t="shared" si="1113"/>
        <v>0</v>
      </c>
      <c r="L8948">
        <f t="shared" si="1114"/>
        <v>0</v>
      </c>
      <c r="M8948">
        <f t="shared" si="1115"/>
        <v>0</v>
      </c>
      <c r="N8948">
        <f t="shared" si="1116"/>
        <v>-4.9865775584991532</v>
      </c>
      <c r="O8948">
        <f t="shared" si="1117"/>
        <v>6.8289963840729899E-3</v>
      </c>
      <c r="P8948">
        <f t="shared" si="1118"/>
        <v>6.7826775039243571E-3</v>
      </c>
      <c r="Q8948">
        <f t="shared" si="1119"/>
        <v>-6.8057844046944364E-3</v>
      </c>
    </row>
    <row r="8949" spans="10:17" x14ac:dyDescent="0.25">
      <c r="J8949" t="e">
        <f t="shared" si="1112"/>
        <v>#DIV/0!</v>
      </c>
      <c r="K8949">
        <f t="shared" si="1113"/>
        <v>0</v>
      </c>
      <c r="L8949">
        <f t="shared" si="1114"/>
        <v>0</v>
      </c>
      <c r="M8949">
        <f t="shared" si="1115"/>
        <v>0</v>
      </c>
      <c r="N8949">
        <f t="shared" si="1116"/>
        <v>-4.9865775584991532</v>
      </c>
      <c r="O8949">
        <f t="shared" si="1117"/>
        <v>6.8289963840729899E-3</v>
      </c>
      <c r="P8949">
        <f t="shared" si="1118"/>
        <v>6.7826775039243571E-3</v>
      </c>
      <c r="Q8949">
        <f t="shared" si="1119"/>
        <v>-6.8057844046944364E-3</v>
      </c>
    </row>
    <row r="8950" spans="10:17" x14ac:dyDescent="0.25">
      <c r="J8950" t="e">
        <f t="shared" si="1112"/>
        <v>#DIV/0!</v>
      </c>
      <c r="K8950">
        <f t="shared" si="1113"/>
        <v>0</v>
      </c>
      <c r="L8950">
        <f t="shared" si="1114"/>
        <v>0</v>
      </c>
      <c r="M8950">
        <f t="shared" si="1115"/>
        <v>0</v>
      </c>
      <c r="N8950">
        <f t="shared" si="1116"/>
        <v>-4.9865775584991532</v>
      </c>
      <c r="O8950">
        <f t="shared" si="1117"/>
        <v>6.8289963840729899E-3</v>
      </c>
      <c r="P8950">
        <f t="shared" si="1118"/>
        <v>6.7826775039243571E-3</v>
      </c>
      <c r="Q8950">
        <f t="shared" si="1119"/>
        <v>-6.8057844046944364E-3</v>
      </c>
    </row>
    <row r="8951" spans="10:17" x14ac:dyDescent="0.25">
      <c r="J8951" t="e">
        <f t="shared" si="1112"/>
        <v>#DIV/0!</v>
      </c>
      <c r="K8951">
        <f t="shared" si="1113"/>
        <v>0</v>
      </c>
      <c r="L8951">
        <f t="shared" si="1114"/>
        <v>0</v>
      </c>
      <c r="M8951">
        <f t="shared" si="1115"/>
        <v>0</v>
      </c>
      <c r="N8951">
        <f t="shared" si="1116"/>
        <v>-4.9865775584991532</v>
      </c>
      <c r="O8951">
        <f t="shared" si="1117"/>
        <v>6.8289963840729899E-3</v>
      </c>
      <c r="P8951">
        <f t="shared" si="1118"/>
        <v>6.7826775039243571E-3</v>
      </c>
      <c r="Q8951">
        <f t="shared" si="1119"/>
        <v>-6.8057844046944364E-3</v>
      </c>
    </row>
    <row r="8952" spans="10:17" x14ac:dyDescent="0.25">
      <c r="J8952" t="e">
        <f t="shared" si="1112"/>
        <v>#DIV/0!</v>
      </c>
      <c r="K8952">
        <f t="shared" si="1113"/>
        <v>0</v>
      </c>
      <c r="L8952">
        <f t="shared" si="1114"/>
        <v>0</v>
      </c>
      <c r="M8952">
        <f t="shared" si="1115"/>
        <v>0</v>
      </c>
      <c r="N8952">
        <f t="shared" si="1116"/>
        <v>-4.9865775584991532</v>
      </c>
      <c r="O8952">
        <f t="shared" si="1117"/>
        <v>6.8289963840729899E-3</v>
      </c>
      <c r="P8952">
        <f t="shared" si="1118"/>
        <v>6.7826775039243571E-3</v>
      </c>
      <c r="Q8952">
        <f t="shared" si="1119"/>
        <v>-6.8057844046944364E-3</v>
      </c>
    </row>
    <row r="8953" spans="10:17" x14ac:dyDescent="0.25">
      <c r="J8953" t="e">
        <f t="shared" si="1112"/>
        <v>#DIV/0!</v>
      </c>
      <c r="K8953">
        <f t="shared" si="1113"/>
        <v>0</v>
      </c>
      <c r="L8953">
        <f t="shared" si="1114"/>
        <v>0</v>
      </c>
      <c r="M8953">
        <f t="shared" si="1115"/>
        <v>0</v>
      </c>
      <c r="N8953">
        <f t="shared" si="1116"/>
        <v>-4.9865775584991532</v>
      </c>
      <c r="O8953">
        <f t="shared" si="1117"/>
        <v>6.8289963840729899E-3</v>
      </c>
      <c r="P8953">
        <f t="shared" si="1118"/>
        <v>6.7826775039243571E-3</v>
      </c>
      <c r="Q8953">
        <f t="shared" si="1119"/>
        <v>-6.8057844046944364E-3</v>
      </c>
    </row>
    <row r="8954" spans="10:17" x14ac:dyDescent="0.25">
      <c r="J8954" t="e">
        <f t="shared" si="1112"/>
        <v>#DIV/0!</v>
      </c>
      <c r="K8954">
        <f t="shared" si="1113"/>
        <v>0</v>
      </c>
      <c r="L8954">
        <f t="shared" si="1114"/>
        <v>0</v>
      </c>
      <c r="M8954">
        <f t="shared" si="1115"/>
        <v>0</v>
      </c>
      <c r="N8954">
        <f t="shared" si="1116"/>
        <v>-4.9865775584991532</v>
      </c>
      <c r="O8954">
        <f t="shared" si="1117"/>
        <v>6.8289963840729899E-3</v>
      </c>
      <c r="P8954">
        <f t="shared" si="1118"/>
        <v>6.7826775039243571E-3</v>
      </c>
      <c r="Q8954">
        <f t="shared" si="1119"/>
        <v>-6.8057844046944364E-3</v>
      </c>
    </row>
    <row r="8955" spans="10:17" x14ac:dyDescent="0.25">
      <c r="J8955" t="e">
        <f t="shared" si="1112"/>
        <v>#DIV/0!</v>
      </c>
      <c r="K8955">
        <f t="shared" si="1113"/>
        <v>0</v>
      </c>
      <c r="L8955">
        <f t="shared" si="1114"/>
        <v>0</v>
      </c>
      <c r="M8955">
        <f t="shared" si="1115"/>
        <v>0</v>
      </c>
      <c r="N8955">
        <f t="shared" si="1116"/>
        <v>-4.9865775584991532</v>
      </c>
      <c r="O8955">
        <f t="shared" si="1117"/>
        <v>6.8289963840729899E-3</v>
      </c>
      <c r="P8955">
        <f t="shared" si="1118"/>
        <v>6.7826775039243571E-3</v>
      </c>
      <c r="Q8955">
        <f t="shared" si="1119"/>
        <v>-6.8057844046944364E-3</v>
      </c>
    </row>
    <row r="8956" spans="10:17" x14ac:dyDescent="0.25">
      <c r="J8956" t="e">
        <f t="shared" si="1112"/>
        <v>#DIV/0!</v>
      </c>
      <c r="K8956">
        <f t="shared" si="1113"/>
        <v>0</v>
      </c>
      <c r="L8956">
        <f t="shared" si="1114"/>
        <v>0</v>
      </c>
      <c r="M8956">
        <f t="shared" si="1115"/>
        <v>0</v>
      </c>
      <c r="N8956">
        <f t="shared" si="1116"/>
        <v>-4.9865775584991532</v>
      </c>
      <c r="O8956">
        <f t="shared" si="1117"/>
        <v>6.8289963840729899E-3</v>
      </c>
      <c r="P8956">
        <f t="shared" si="1118"/>
        <v>6.7826775039243571E-3</v>
      </c>
      <c r="Q8956">
        <f t="shared" si="1119"/>
        <v>-6.8057844046944364E-3</v>
      </c>
    </row>
    <row r="8957" spans="10:17" x14ac:dyDescent="0.25">
      <c r="J8957" t="e">
        <f t="shared" si="1112"/>
        <v>#DIV/0!</v>
      </c>
      <c r="K8957">
        <f t="shared" si="1113"/>
        <v>0</v>
      </c>
      <c r="L8957">
        <f t="shared" si="1114"/>
        <v>0</v>
      </c>
      <c r="M8957">
        <f t="shared" si="1115"/>
        <v>0</v>
      </c>
      <c r="N8957">
        <f t="shared" si="1116"/>
        <v>-4.9865775584991532</v>
      </c>
      <c r="O8957">
        <f t="shared" si="1117"/>
        <v>6.8289963840729899E-3</v>
      </c>
      <c r="P8957">
        <f t="shared" si="1118"/>
        <v>6.7826775039243571E-3</v>
      </c>
      <c r="Q8957">
        <f t="shared" si="1119"/>
        <v>-6.8057844046944364E-3</v>
      </c>
    </row>
    <row r="8958" spans="10:17" x14ac:dyDescent="0.25">
      <c r="J8958" t="e">
        <f t="shared" si="1112"/>
        <v>#DIV/0!</v>
      </c>
      <c r="K8958">
        <f t="shared" si="1113"/>
        <v>0</v>
      </c>
      <c r="L8958">
        <f t="shared" si="1114"/>
        <v>0</v>
      </c>
      <c r="M8958">
        <f t="shared" si="1115"/>
        <v>0</v>
      </c>
      <c r="N8958">
        <f t="shared" si="1116"/>
        <v>-4.9865775584991532</v>
      </c>
      <c r="O8958">
        <f t="shared" si="1117"/>
        <v>6.8289963840729899E-3</v>
      </c>
      <c r="P8958">
        <f t="shared" si="1118"/>
        <v>6.7826775039243571E-3</v>
      </c>
      <c r="Q8958">
        <f t="shared" si="1119"/>
        <v>-6.8057844046944364E-3</v>
      </c>
    </row>
    <row r="8959" spans="10:17" x14ac:dyDescent="0.25">
      <c r="J8959" t="e">
        <f t="shared" si="1112"/>
        <v>#DIV/0!</v>
      </c>
      <c r="K8959">
        <f t="shared" si="1113"/>
        <v>0</v>
      </c>
      <c r="L8959">
        <f t="shared" si="1114"/>
        <v>0</v>
      </c>
      <c r="M8959">
        <f t="shared" si="1115"/>
        <v>0</v>
      </c>
      <c r="N8959">
        <f t="shared" si="1116"/>
        <v>-4.9865775584991532</v>
      </c>
      <c r="O8959">
        <f t="shared" si="1117"/>
        <v>6.8289963840729899E-3</v>
      </c>
      <c r="P8959">
        <f t="shared" si="1118"/>
        <v>6.7826775039243571E-3</v>
      </c>
      <c r="Q8959">
        <f t="shared" si="1119"/>
        <v>-6.8057844046944364E-3</v>
      </c>
    </row>
    <row r="8960" spans="10:17" x14ac:dyDescent="0.25">
      <c r="J8960" t="e">
        <f t="shared" si="1112"/>
        <v>#DIV/0!</v>
      </c>
      <c r="K8960">
        <f t="shared" si="1113"/>
        <v>0</v>
      </c>
      <c r="L8960">
        <f t="shared" si="1114"/>
        <v>0</v>
      </c>
      <c r="M8960">
        <f t="shared" si="1115"/>
        <v>0</v>
      </c>
      <c r="N8960">
        <f t="shared" si="1116"/>
        <v>-4.9865775584991532</v>
      </c>
      <c r="O8960">
        <f t="shared" si="1117"/>
        <v>6.8289963840729899E-3</v>
      </c>
      <c r="P8960">
        <f t="shared" si="1118"/>
        <v>6.7826775039243571E-3</v>
      </c>
      <c r="Q8960">
        <f t="shared" si="1119"/>
        <v>-6.8057844046944364E-3</v>
      </c>
    </row>
    <row r="8961" spans="10:17" x14ac:dyDescent="0.25">
      <c r="J8961" t="e">
        <f t="shared" si="1112"/>
        <v>#DIV/0!</v>
      </c>
      <c r="K8961">
        <f t="shared" si="1113"/>
        <v>0</v>
      </c>
      <c r="L8961">
        <f t="shared" si="1114"/>
        <v>0</v>
      </c>
      <c r="M8961">
        <f t="shared" si="1115"/>
        <v>0</v>
      </c>
      <c r="N8961">
        <f t="shared" si="1116"/>
        <v>-4.9865775584991532</v>
      </c>
      <c r="O8961">
        <f t="shared" si="1117"/>
        <v>6.8289963840729899E-3</v>
      </c>
      <c r="P8961">
        <f t="shared" si="1118"/>
        <v>6.7826775039243571E-3</v>
      </c>
      <c r="Q8961">
        <f t="shared" si="1119"/>
        <v>-6.8057844046944364E-3</v>
      </c>
    </row>
    <row r="8962" spans="10:17" x14ac:dyDescent="0.25">
      <c r="J8962" t="e">
        <f t="shared" si="1112"/>
        <v>#DIV/0!</v>
      </c>
      <c r="K8962">
        <f t="shared" si="1113"/>
        <v>0</v>
      </c>
      <c r="L8962">
        <f t="shared" si="1114"/>
        <v>0</v>
      </c>
      <c r="M8962">
        <f t="shared" si="1115"/>
        <v>0</v>
      </c>
      <c r="N8962">
        <f t="shared" si="1116"/>
        <v>-4.9865775584991532</v>
      </c>
      <c r="O8962">
        <f t="shared" si="1117"/>
        <v>6.8289963840729899E-3</v>
      </c>
      <c r="P8962">
        <f t="shared" si="1118"/>
        <v>6.7826775039243571E-3</v>
      </c>
      <c r="Q8962">
        <f t="shared" si="1119"/>
        <v>-6.8057844046944364E-3</v>
      </c>
    </row>
    <row r="8963" spans="10:17" x14ac:dyDescent="0.25">
      <c r="J8963" t="e">
        <f t="shared" si="1112"/>
        <v>#DIV/0!</v>
      </c>
      <c r="K8963">
        <f t="shared" si="1113"/>
        <v>0</v>
      </c>
      <c r="L8963">
        <f t="shared" si="1114"/>
        <v>0</v>
      </c>
      <c r="M8963">
        <f t="shared" si="1115"/>
        <v>0</v>
      </c>
      <c r="N8963">
        <f t="shared" si="1116"/>
        <v>-4.9865775584991532</v>
      </c>
      <c r="O8963">
        <f t="shared" si="1117"/>
        <v>6.8289963840729899E-3</v>
      </c>
      <c r="P8963">
        <f t="shared" si="1118"/>
        <v>6.7826775039243571E-3</v>
      </c>
      <c r="Q8963">
        <f t="shared" si="1119"/>
        <v>-6.8057844046944364E-3</v>
      </c>
    </row>
    <row r="8964" spans="10:17" x14ac:dyDescent="0.25">
      <c r="J8964" t="e">
        <f t="shared" si="1112"/>
        <v>#DIV/0!</v>
      </c>
      <c r="K8964">
        <f t="shared" si="1113"/>
        <v>0</v>
      </c>
      <c r="L8964">
        <f t="shared" si="1114"/>
        <v>0</v>
      </c>
      <c r="M8964">
        <f t="shared" si="1115"/>
        <v>0</v>
      </c>
      <c r="N8964">
        <f t="shared" si="1116"/>
        <v>-4.9865775584991532</v>
      </c>
      <c r="O8964">
        <f t="shared" si="1117"/>
        <v>6.8289963840729899E-3</v>
      </c>
      <c r="P8964">
        <f t="shared" si="1118"/>
        <v>6.7826775039243571E-3</v>
      </c>
      <c r="Q8964">
        <f t="shared" si="1119"/>
        <v>-6.8057844046944364E-3</v>
      </c>
    </row>
    <row r="8965" spans="10:17" x14ac:dyDescent="0.25">
      <c r="J8965" t="e">
        <f t="shared" si="1112"/>
        <v>#DIV/0!</v>
      </c>
      <c r="K8965">
        <f t="shared" si="1113"/>
        <v>0</v>
      </c>
      <c r="L8965">
        <f t="shared" si="1114"/>
        <v>0</v>
      </c>
      <c r="M8965">
        <f t="shared" si="1115"/>
        <v>0</v>
      </c>
      <c r="N8965">
        <f t="shared" si="1116"/>
        <v>-4.9865775584991532</v>
      </c>
      <c r="O8965">
        <f t="shared" si="1117"/>
        <v>6.8289963840729899E-3</v>
      </c>
      <c r="P8965">
        <f t="shared" si="1118"/>
        <v>6.7826775039243571E-3</v>
      </c>
      <c r="Q8965">
        <f t="shared" si="1119"/>
        <v>-6.8057844046944364E-3</v>
      </c>
    </row>
    <row r="8966" spans="10:17" x14ac:dyDescent="0.25">
      <c r="J8966" t="e">
        <f t="shared" si="1112"/>
        <v>#DIV/0!</v>
      </c>
      <c r="K8966">
        <f t="shared" si="1113"/>
        <v>0</v>
      </c>
      <c r="L8966">
        <f t="shared" si="1114"/>
        <v>0</v>
      </c>
      <c r="M8966">
        <f t="shared" si="1115"/>
        <v>0</v>
      </c>
      <c r="N8966">
        <f t="shared" si="1116"/>
        <v>-4.9865775584991532</v>
      </c>
      <c r="O8966">
        <f t="shared" si="1117"/>
        <v>6.8289963840729899E-3</v>
      </c>
      <c r="P8966">
        <f t="shared" si="1118"/>
        <v>6.7826775039243571E-3</v>
      </c>
      <c r="Q8966">
        <f t="shared" si="1119"/>
        <v>-6.8057844046944364E-3</v>
      </c>
    </row>
    <row r="8967" spans="10:17" x14ac:dyDescent="0.25">
      <c r="J8967" t="e">
        <f t="shared" si="1112"/>
        <v>#DIV/0!</v>
      </c>
      <c r="K8967">
        <f t="shared" si="1113"/>
        <v>0</v>
      </c>
      <c r="L8967">
        <f t="shared" si="1114"/>
        <v>0</v>
      </c>
      <c r="M8967">
        <f t="shared" si="1115"/>
        <v>0</v>
      </c>
      <c r="N8967">
        <f t="shared" si="1116"/>
        <v>-4.9865775584991532</v>
      </c>
      <c r="O8967">
        <f t="shared" si="1117"/>
        <v>6.8289963840729899E-3</v>
      </c>
      <c r="P8967">
        <f t="shared" si="1118"/>
        <v>6.7826775039243571E-3</v>
      </c>
      <c r="Q8967">
        <f t="shared" si="1119"/>
        <v>-6.8057844046944364E-3</v>
      </c>
    </row>
    <row r="8968" spans="10:17" x14ac:dyDescent="0.25">
      <c r="J8968" t="e">
        <f t="shared" si="1112"/>
        <v>#DIV/0!</v>
      </c>
      <c r="K8968">
        <f t="shared" si="1113"/>
        <v>0</v>
      </c>
      <c r="L8968">
        <f t="shared" si="1114"/>
        <v>0</v>
      </c>
      <c r="M8968">
        <f t="shared" si="1115"/>
        <v>0</v>
      </c>
      <c r="N8968">
        <f t="shared" si="1116"/>
        <v>-4.9865775584991532</v>
      </c>
      <c r="O8968">
        <f t="shared" si="1117"/>
        <v>6.8289963840729899E-3</v>
      </c>
      <c r="P8968">
        <f t="shared" si="1118"/>
        <v>6.7826775039243571E-3</v>
      </c>
      <c r="Q8968">
        <f t="shared" si="1119"/>
        <v>-6.8057844046944364E-3</v>
      </c>
    </row>
    <row r="8969" spans="10:17" x14ac:dyDescent="0.25">
      <c r="J8969" t="e">
        <f t="shared" si="1112"/>
        <v>#DIV/0!</v>
      </c>
      <c r="K8969">
        <f t="shared" si="1113"/>
        <v>0</v>
      </c>
      <c r="L8969">
        <f t="shared" si="1114"/>
        <v>0</v>
      </c>
      <c r="M8969">
        <f t="shared" si="1115"/>
        <v>0</v>
      </c>
      <c r="N8969">
        <f t="shared" si="1116"/>
        <v>-4.9865775584991532</v>
      </c>
      <c r="O8969">
        <f t="shared" si="1117"/>
        <v>6.8289963840729899E-3</v>
      </c>
      <c r="P8969">
        <f t="shared" si="1118"/>
        <v>6.7826775039243571E-3</v>
      </c>
      <c r="Q8969">
        <f t="shared" si="1119"/>
        <v>-6.8057844046944364E-3</v>
      </c>
    </row>
    <row r="8970" spans="10:17" x14ac:dyDescent="0.25">
      <c r="J8970" t="e">
        <f t="shared" si="1112"/>
        <v>#DIV/0!</v>
      </c>
      <c r="K8970">
        <f t="shared" si="1113"/>
        <v>0</v>
      </c>
      <c r="L8970">
        <f t="shared" si="1114"/>
        <v>0</v>
      </c>
      <c r="M8970">
        <f t="shared" si="1115"/>
        <v>0</v>
      </c>
      <c r="N8970">
        <f t="shared" si="1116"/>
        <v>-4.9865775584991532</v>
      </c>
      <c r="O8970">
        <f t="shared" si="1117"/>
        <v>6.8289963840729899E-3</v>
      </c>
      <c r="P8970">
        <f t="shared" si="1118"/>
        <v>6.7826775039243571E-3</v>
      </c>
      <c r="Q8970">
        <f t="shared" si="1119"/>
        <v>-6.8057844046944364E-3</v>
      </c>
    </row>
    <row r="8971" spans="10:17" x14ac:dyDescent="0.25">
      <c r="J8971" t="e">
        <f t="shared" si="1112"/>
        <v>#DIV/0!</v>
      </c>
      <c r="K8971">
        <f t="shared" si="1113"/>
        <v>0</v>
      </c>
      <c r="L8971">
        <f t="shared" si="1114"/>
        <v>0</v>
      </c>
      <c r="M8971">
        <f t="shared" si="1115"/>
        <v>0</v>
      </c>
      <c r="N8971">
        <f t="shared" si="1116"/>
        <v>-4.9865775584991532</v>
      </c>
      <c r="O8971">
        <f t="shared" si="1117"/>
        <v>6.8289963840729899E-3</v>
      </c>
      <c r="P8971">
        <f t="shared" si="1118"/>
        <v>6.7826775039243571E-3</v>
      </c>
      <c r="Q8971">
        <f t="shared" si="1119"/>
        <v>-6.8057844046944364E-3</v>
      </c>
    </row>
    <row r="8972" spans="10:17" x14ac:dyDescent="0.25">
      <c r="J8972" t="e">
        <f t="shared" ref="J8972:J9035" si="1120">IF(G8972/C8972&gt;=0.85, "yes", "no")</f>
        <v>#DIV/0!</v>
      </c>
      <c r="K8972">
        <f t="shared" ref="K8972:K9035" si="1121">IF(OR(H8972=500, H8972=600), 1, 0)</f>
        <v>0</v>
      </c>
      <c r="L8972">
        <f t="shared" ref="L8972:L9035" si="1122">IF(F8972="ZDD", 1, 0)</f>
        <v>0</v>
      </c>
      <c r="M8972">
        <f t="shared" ref="M8972:M9035" si="1123">IF(OR(E8972="ZP07", E8972="ZP28",E8972="ZP32",E8972="ZP45",E8972="ZPPY",E8972="ZSPP",E8972="ZXP1",E8972="ZXX7",E8972="ZYPP",E8972="ZYSP",E8972="ZYWP"),1,0)</f>
        <v>0</v>
      </c>
      <c r="N8972">
        <f t="shared" ref="N8972:N9035" si="1124">$P$3+$P$4*L8972+$P$5*(C8972/10000000)+$P$6*(I8972/10000000)+$P$7*M8972</f>
        <v>-4.9865775584991532</v>
      </c>
      <c r="O8972">
        <f t="shared" ref="O8972:O9035" si="1125">EXP(N8972)</f>
        <v>6.8289963840729899E-3</v>
      </c>
      <c r="P8972">
        <f t="shared" ref="P8972:P9035" si="1126">O8972/(1+O8972)</f>
        <v>6.7826775039243571E-3</v>
      </c>
      <c r="Q8972">
        <f t="shared" ref="Q8972:Q9035" si="1127">K8972*LN(P8972)+(1-K8972)*LN(1-P8972)</f>
        <v>-6.8057844046944364E-3</v>
      </c>
    </row>
    <row r="8973" spans="10:17" x14ac:dyDescent="0.25">
      <c r="J8973" t="e">
        <f t="shared" si="1120"/>
        <v>#DIV/0!</v>
      </c>
      <c r="K8973">
        <f t="shared" si="1121"/>
        <v>0</v>
      </c>
      <c r="L8973">
        <f t="shared" si="1122"/>
        <v>0</v>
      </c>
      <c r="M8973">
        <f t="shared" si="1123"/>
        <v>0</v>
      </c>
      <c r="N8973">
        <f t="shared" si="1124"/>
        <v>-4.9865775584991532</v>
      </c>
      <c r="O8973">
        <f t="shared" si="1125"/>
        <v>6.8289963840729899E-3</v>
      </c>
      <c r="P8973">
        <f t="shared" si="1126"/>
        <v>6.7826775039243571E-3</v>
      </c>
      <c r="Q8973">
        <f t="shared" si="1127"/>
        <v>-6.8057844046944364E-3</v>
      </c>
    </row>
    <row r="8974" spans="10:17" x14ac:dyDescent="0.25">
      <c r="J8974" t="e">
        <f t="shared" si="1120"/>
        <v>#DIV/0!</v>
      </c>
      <c r="K8974">
        <f t="shared" si="1121"/>
        <v>0</v>
      </c>
      <c r="L8974">
        <f t="shared" si="1122"/>
        <v>0</v>
      </c>
      <c r="M8974">
        <f t="shared" si="1123"/>
        <v>0</v>
      </c>
      <c r="N8974">
        <f t="shared" si="1124"/>
        <v>-4.9865775584991532</v>
      </c>
      <c r="O8974">
        <f t="shared" si="1125"/>
        <v>6.8289963840729899E-3</v>
      </c>
      <c r="P8974">
        <f t="shared" si="1126"/>
        <v>6.7826775039243571E-3</v>
      </c>
      <c r="Q8974">
        <f t="shared" si="1127"/>
        <v>-6.8057844046944364E-3</v>
      </c>
    </row>
    <row r="8975" spans="10:17" x14ac:dyDescent="0.25">
      <c r="J8975" t="e">
        <f t="shared" si="1120"/>
        <v>#DIV/0!</v>
      </c>
      <c r="K8975">
        <f t="shared" si="1121"/>
        <v>0</v>
      </c>
      <c r="L8975">
        <f t="shared" si="1122"/>
        <v>0</v>
      </c>
      <c r="M8975">
        <f t="shared" si="1123"/>
        <v>0</v>
      </c>
      <c r="N8975">
        <f t="shared" si="1124"/>
        <v>-4.9865775584991532</v>
      </c>
      <c r="O8975">
        <f t="shared" si="1125"/>
        <v>6.8289963840729899E-3</v>
      </c>
      <c r="P8975">
        <f t="shared" si="1126"/>
        <v>6.7826775039243571E-3</v>
      </c>
      <c r="Q8975">
        <f t="shared" si="1127"/>
        <v>-6.8057844046944364E-3</v>
      </c>
    </row>
    <row r="8976" spans="10:17" x14ac:dyDescent="0.25">
      <c r="J8976" t="e">
        <f t="shared" si="1120"/>
        <v>#DIV/0!</v>
      </c>
      <c r="K8976">
        <f t="shared" si="1121"/>
        <v>0</v>
      </c>
      <c r="L8976">
        <f t="shared" si="1122"/>
        <v>0</v>
      </c>
      <c r="M8976">
        <f t="shared" si="1123"/>
        <v>0</v>
      </c>
      <c r="N8976">
        <f t="shared" si="1124"/>
        <v>-4.9865775584991532</v>
      </c>
      <c r="O8976">
        <f t="shared" si="1125"/>
        <v>6.8289963840729899E-3</v>
      </c>
      <c r="P8976">
        <f t="shared" si="1126"/>
        <v>6.7826775039243571E-3</v>
      </c>
      <c r="Q8976">
        <f t="shared" si="1127"/>
        <v>-6.8057844046944364E-3</v>
      </c>
    </row>
    <row r="8977" spans="10:17" x14ac:dyDescent="0.25">
      <c r="J8977" t="e">
        <f t="shared" si="1120"/>
        <v>#DIV/0!</v>
      </c>
      <c r="K8977">
        <f t="shared" si="1121"/>
        <v>0</v>
      </c>
      <c r="L8977">
        <f t="shared" si="1122"/>
        <v>0</v>
      </c>
      <c r="M8977">
        <f t="shared" si="1123"/>
        <v>0</v>
      </c>
      <c r="N8977">
        <f t="shared" si="1124"/>
        <v>-4.9865775584991532</v>
      </c>
      <c r="O8977">
        <f t="shared" si="1125"/>
        <v>6.8289963840729899E-3</v>
      </c>
      <c r="P8977">
        <f t="shared" si="1126"/>
        <v>6.7826775039243571E-3</v>
      </c>
      <c r="Q8977">
        <f t="shared" si="1127"/>
        <v>-6.8057844046944364E-3</v>
      </c>
    </row>
    <row r="8978" spans="10:17" x14ac:dyDescent="0.25">
      <c r="J8978" t="e">
        <f t="shared" si="1120"/>
        <v>#DIV/0!</v>
      </c>
      <c r="K8978">
        <f t="shared" si="1121"/>
        <v>0</v>
      </c>
      <c r="L8978">
        <f t="shared" si="1122"/>
        <v>0</v>
      </c>
      <c r="M8978">
        <f t="shared" si="1123"/>
        <v>0</v>
      </c>
      <c r="N8978">
        <f t="shared" si="1124"/>
        <v>-4.9865775584991532</v>
      </c>
      <c r="O8978">
        <f t="shared" si="1125"/>
        <v>6.8289963840729899E-3</v>
      </c>
      <c r="P8978">
        <f t="shared" si="1126"/>
        <v>6.7826775039243571E-3</v>
      </c>
      <c r="Q8978">
        <f t="shared" si="1127"/>
        <v>-6.8057844046944364E-3</v>
      </c>
    </row>
    <row r="8979" spans="10:17" x14ac:dyDescent="0.25">
      <c r="J8979" t="e">
        <f t="shared" si="1120"/>
        <v>#DIV/0!</v>
      </c>
      <c r="K8979">
        <f t="shared" si="1121"/>
        <v>0</v>
      </c>
      <c r="L8979">
        <f t="shared" si="1122"/>
        <v>0</v>
      </c>
      <c r="M8979">
        <f t="shared" si="1123"/>
        <v>0</v>
      </c>
      <c r="N8979">
        <f t="shared" si="1124"/>
        <v>-4.9865775584991532</v>
      </c>
      <c r="O8979">
        <f t="shared" si="1125"/>
        <v>6.8289963840729899E-3</v>
      </c>
      <c r="P8979">
        <f t="shared" si="1126"/>
        <v>6.7826775039243571E-3</v>
      </c>
      <c r="Q8979">
        <f t="shared" si="1127"/>
        <v>-6.8057844046944364E-3</v>
      </c>
    </row>
    <row r="8980" spans="10:17" x14ac:dyDescent="0.25">
      <c r="J8980" t="e">
        <f t="shared" si="1120"/>
        <v>#DIV/0!</v>
      </c>
      <c r="K8980">
        <f t="shared" si="1121"/>
        <v>0</v>
      </c>
      <c r="L8980">
        <f t="shared" si="1122"/>
        <v>0</v>
      </c>
      <c r="M8980">
        <f t="shared" si="1123"/>
        <v>0</v>
      </c>
      <c r="N8980">
        <f t="shared" si="1124"/>
        <v>-4.9865775584991532</v>
      </c>
      <c r="O8980">
        <f t="shared" si="1125"/>
        <v>6.8289963840729899E-3</v>
      </c>
      <c r="P8980">
        <f t="shared" si="1126"/>
        <v>6.7826775039243571E-3</v>
      </c>
      <c r="Q8980">
        <f t="shared" si="1127"/>
        <v>-6.8057844046944364E-3</v>
      </c>
    </row>
    <row r="8981" spans="10:17" x14ac:dyDescent="0.25">
      <c r="J8981" t="e">
        <f t="shared" si="1120"/>
        <v>#DIV/0!</v>
      </c>
      <c r="K8981">
        <f t="shared" si="1121"/>
        <v>0</v>
      </c>
      <c r="L8981">
        <f t="shared" si="1122"/>
        <v>0</v>
      </c>
      <c r="M8981">
        <f t="shared" si="1123"/>
        <v>0</v>
      </c>
      <c r="N8981">
        <f t="shared" si="1124"/>
        <v>-4.9865775584991532</v>
      </c>
      <c r="O8981">
        <f t="shared" si="1125"/>
        <v>6.8289963840729899E-3</v>
      </c>
      <c r="P8981">
        <f t="shared" si="1126"/>
        <v>6.7826775039243571E-3</v>
      </c>
      <c r="Q8981">
        <f t="shared" si="1127"/>
        <v>-6.8057844046944364E-3</v>
      </c>
    </row>
    <row r="8982" spans="10:17" x14ac:dyDescent="0.25">
      <c r="J8982" t="e">
        <f t="shared" si="1120"/>
        <v>#DIV/0!</v>
      </c>
      <c r="K8982">
        <f t="shared" si="1121"/>
        <v>0</v>
      </c>
      <c r="L8982">
        <f t="shared" si="1122"/>
        <v>0</v>
      </c>
      <c r="M8982">
        <f t="shared" si="1123"/>
        <v>0</v>
      </c>
      <c r="N8982">
        <f t="shared" si="1124"/>
        <v>-4.9865775584991532</v>
      </c>
      <c r="O8982">
        <f t="shared" si="1125"/>
        <v>6.8289963840729899E-3</v>
      </c>
      <c r="P8982">
        <f t="shared" si="1126"/>
        <v>6.7826775039243571E-3</v>
      </c>
      <c r="Q8982">
        <f t="shared" si="1127"/>
        <v>-6.8057844046944364E-3</v>
      </c>
    </row>
    <row r="8983" spans="10:17" x14ac:dyDescent="0.25">
      <c r="J8983" t="e">
        <f t="shared" si="1120"/>
        <v>#DIV/0!</v>
      </c>
      <c r="K8983">
        <f t="shared" si="1121"/>
        <v>0</v>
      </c>
      <c r="L8983">
        <f t="shared" si="1122"/>
        <v>0</v>
      </c>
      <c r="M8983">
        <f t="shared" si="1123"/>
        <v>0</v>
      </c>
      <c r="N8983">
        <f t="shared" si="1124"/>
        <v>-4.9865775584991532</v>
      </c>
      <c r="O8983">
        <f t="shared" si="1125"/>
        <v>6.8289963840729899E-3</v>
      </c>
      <c r="P8983">
        <f t="shared" si="1126"/>
        <v>6.7826775039243571E-3</v>
      </c>
      <c r="Q8983">
        <f t="shared" si="1127"/>
        <v>-6.8057844046944364E-3</v>
      </c>
    </row>
    <row r="8984" spans="10:17" x14ac:dyDescent="0.25">
      <c r="J8984" t="e">
        <f t="shared" si="1120"/>
        <v>#DIV/0!</v>
      </c>
      <c r="K8984">
        <f t="shared" si="1121"/>
        <v>0</v>
      </c>
      <c r="L8984">
        <f t="shared" si="1122"/>
        <v>0</v>
      </c>
      <c r="M8984">
        <f t="shared" si="1123"/>
        <v>0</v>
      </c>
      <c r="N8984">
        <f t="shared" si="1124"/>
        <v>-4.9865775584991532</v>
      </c>
      <c r="O8984">
        <f t="shared" si="1125"/>
        <v>6.8289963840729899E-3</v>
      </c>
      <c r="P8984">
        <f t="shared" si="1126"/>
        <v>6.7826775039243571E-3</v>
      </c>
      <c r="Q8984">
        <f t="shared" si="1127"/>
        <v>-6.8057844046944364E-3</v>
      </c>
    </row>
    <row r="8985" spans="10:17" x14ac:dyDescent="0.25">
      <c r="J8985" t="e">
        <f t="shared" si="1120"/>
        <v>#DIV/0!</v>
      </c>
      <c r="K8985">
        <f t="shared" si="1121"/>
        <v>0</v>
      </c>
      <c r="L8985">
        <f t="shared" si="1122"/>
        <v>0</v>
      </c>
      <c r="M8985">
        <f t="shared" si="1123"/>
        <v>0</v>
      </c>
      <c r="N8985">
        <f t="shared" si="1124"/>
        <v>-4.9865775584991532</v>
      </c>
      <c r="O8985">
        <f t="shared" si="1125"/>
        <v>6.8289963840729899E-3</v>
      </c>
      <c r="P8985">
        <f t="shared" si="1126"/>
        <v>6.7826775039243571E-3</v>
      </c>
      <c r="Q8985">
        <f t="shared" si="1127"/>
        <v>-6.8057844046944364E-3</v>
      </c>
    </row>
    <row r="8986" spans="10:17" x14ac:dyDescent="0.25">
      <c r="J8986" t="e">
        <f t="shared" si="1120"/>
        <v>#DIV/0!</v>
      </c>
      <c r="K8986">
        <f t="shared" si="1121"/>
        <v>0</v>
      </c>
      <c r="L8986">
        <f t="shared" si="1122"/>
        <v>0</v>
      </c>
      <c r="M8986">
        <f t="shared" si="1123"/>
        <v>0</v>
      </c>
      <c r="N8986">
        <f t="shared" si="1124"/>
        <v>-4.9865775584991532</v>
      </c>
      <c r="O8986">
        <f t="shared" si="1125"/>
        <v>6.8289963840729899E-3</v>
      </c>
      <c r="P8986">
        <f t="shared" si="1126"/>
        <v>6.7826775039243571E-3</v>
      </c>
      <c r="Q8986">
        <f t="shared" si="1127"/>
        <v>-6.8057844046944364E-3</v>
      </c>
    </row>
    <row r="8987" spans="10:17" x14ac:dyDescent="0.25">
      <c r="J8987" t="e">
        <f t="shared" si="1120"/>
        <v>#DIV/0!</v>
      </c>
      <c r="K8987">
        <f t="shared" si="1121"/>
        <v>0</v>
      </c>
      <c r="L8987">
        <f t="shared" si="1122"/>
        <v>0</v>
      </c>
      <c r="M8987">
        <f t="shared" si="1123"/>
        <v>0</v>
      </c>
      <c r="N8987">
        <f t="shared" si="1124"/>
        <v>-4.9865775584991532</v>
      </c>
      <c r="O8987">
        <f t="shared" si="1125"/>
        <v>6.8289963840729899E-3</v>
      </c>
      <c r="P8987">
        <f t="shared" si="1126"/>
        <v>6.7826775039243571E-3</v>
      </c>
      <c r="Q8987">
        <f t="shared" si="1127"/>
        <v>-6.8057844046944364E-3</v>
      </c>
    </row>
    <row r="8988" spans="10:17" x14ac:dyDescent="0.25">
      <c r="J8988" t="e">
        <f t="shared" si="1120"/>
        <v>#DIV/0!</v>
      </c>
      <c r="K8988">
        <f t="shared" si="1121"/>
        <v>0</v>
      </c>
      <c r="L8988">
        <f t="shared" si="1122"/>
        <v>0</v>
      </c>
      <c r="M8988">
        <f t="shared" si="1123"/>
        <v>0</v>
      </c>
      <c r="N8988">
        <f t="shared" si="1124"/>
        <v>-4.9865775584991532</v>
      </c>
      <c r="O8988">
        <f t="shared" si="1125"/>
        <v>6.8289963840729899E-3</v>
      </c>
      <c r="P8988">
        <f t="shared" si="1126"/>
        <v>6.7826775039243571E-3</v>
      </c>
      <c r="Q8988">
        <f t="shared" si="1127"/>
        <v>-6.8057844046944364E-3</v>
      </c>
    </row>
    <row r="8989" spans="10:17" x14ac:dyDescent="0.25">
      <c r="J8989" t="e">
        <f t="shared" si="1120"/>
        <v>#DIV/0!</v>
      </c>
      <c r="K8989">
        <f t="shared" si="1121"/>
        <v>0</v>
      </c>
      <c r="L8989">
        <f t="shared" si="1122"/>
        <v>0</v>
      </c>
      <c r="M8989">
        <f t="shared" si="1123"/>
        <v>0</v>
      </c>
      <c r="N8989">
        <f t="shared" si="1124"/>
        <v>-4.9865775584991532</v>
      </c>
      <c r="O8989">
        <f t="shared" si="1125"/>
        <v>6.8289963840729899E-3</v>
      </c>
      <c r="P8989">
        <f t="shared" si="1126"/>
        <v>6.7826775039243571E-3</v>
      </c>
      <c r="Q8989">
        <f t="shared" si="1127"/>
        <v>-6.8057844046944364E-3</v>
      </c>
    </row>
    <row r="8990" spans="10:17" x14ac:dyDescent="0.25">
      <c r="J8990" t="e">
        <f t="shared" si="1120"/>
        <v>#DIV/0!</v>
      </c>
      <c r="K8990">
        <f t="shared" si="1121"/>
        <v>0</v>
      </c>
      <c r="L8990">
        <f t="shared" si="1122"/>
        <v>0</v>
      </c>
      <c r="M8990">
        <f t="shared" si="1123"/>
        <v>0</v>
      </c>
      <c r="N8990">
        <f t="shared" si="1124"/>
        <v>-4.9865775584991532</v>
      </c>
      <c r="O8990">
        <f t="shared" si="1125"/>
        <v>6.8289963840729899E-3</v>
      </c>
      <c r="P8990">
        <f t="shared" si="1126"/>
        <v>6.7826775039243571E-3</v>
      </c>
      <c r="Q8990">
        <f t="shared" si="1127"/>
        <v>-6.8057844046944364E-3</v>
      </c>
    </row>
    <row r="8991" spans="10:17" x14ac:dyDescent="0.25">
      <c r="J8991" t="e">
        <f t="shared" si="1120"/>
        <v>#DIV/0!</v>
      </c>
      <c r="K8991">
        <f t="shared" si="1121"/>
        <v>0</v>
      </c>
      <c r="L8991">
        <f t="shared" si="1122"/>
        <v>0</v>
      </c>
      <c r="M8991">
        <f t="shared" si="1123"/>
        <v>0</v>
      </c>
      <c r="N8991">
        <f t="shared" si="1124"/>
        <v>-4.9865775584991532</v>
      </c>
      <c r="O8991">
        <f t="shared" si="1125"/>
        <v>6.8289963840729899E-3</v>
      </c>
      <c r="P8991">
        <f t="shared" si="1126"/>
        <v>6.7826775039243571E-3</v>
      </c>
      <c r="Q8991">
        <f t="shared" si="1127"/>
        <v>-6.8057844046944364E-3</v>
      </c>
    </row>
    <row r="8992" spans="10:17" x14ac:dyDescent="0.25">
      <c r="J8992" t="e">
        <f t="shared" si="1120"/>
        <v>#DIV/0!</v>
      </c>
      <c r="K8992">
        <f t="shared" si="1121"/>
        <v>0</v>
      </c>
      <c r="L8992">
        <f t="shared" si="1122"/>
        <v>0</v>
      </c>
      <c r="M8992">
        <f t="shared" si="1123"/>
        <v>0</v>
      </c>
      <c r="N8992">
        <f t="shared" si="1124"/>
        <v>-4.9865775584991532</v>
      </c>
      <c r="O8992">
        <f t="shared" si="1125"/>
        <v>6.8289963840729899E-3</v>
      </c>
      <c r="P8992">
        <f t="shared" si="1126"/>
        <v>6.7826775039243571E-3</v>
      </c>
      <c r="Q8992">
        <f t="shared" si="1127"/>
        <v>-6.8057844046944364E-3</v>
      </c>
    </row>
    <row r="8993" spans="10:17" x14ac:dyDescent="0.25">
      <c r="J8993" t="e">
        <f t="shared" si="1120"/>
        <v>#DIV/0!</v>
      </c>
      <c r="K8993">
        <f t="shared" si="1121"/>
        <v>0</v>
      </c>
      <c r="L8993">
        <f t="shared" si="1122"/>
        <v>0</v>
      </c>
      <c r="M8993">
        <f t="shared" si="1123"/>
        <v>0</v>
      </c>
      <c r="N8993">
        <f t="shared" si="1124"/>
        <v>-4.9865775584991532</v>
      </c>
      <c r="O8993">
        <f t="shared" si="1125"/>
        <v>6.8289963840729899E-3</v>
      </c>
      <c r="P8993">
        <f t="shared" si="1126"/>
        <v>6.7826775039243571E-3</v>
      </c>
      <c r="Q8993">
        <f t="shared" si="1127"/>
        <v>-6.8057844046944364E-3</v>
      </c>
    </row>
    <row r="8994" spans="10:17" x14ac:dyDescent="0.25">
      <c r="J8994" t="e">
        <f t="shared" si="1120"/>
        <v>#DIV/0!</v>
      </c>
      <c r="K8994">
        <f t="shared" si="1121"/>
        <v>0</v>
      </c>
      <c r="L8994">
        <f t="shared" si="1122"/>
        <v>0</v>
      </c>
      <c r="M8994">
        <f t="shared" si="1123"/>
        <v>0</v>
      </c>
      <c r="N8994">
        <f t="shared" si="1124"/>
        <v>-4.9865775584991532</v>
      </c>
      <c r="O8994">
        <f t="shared" si="1125"/>
        <v>6.8289963840729899E-3</v>
      </c>
      <c r="P8994">
        <f t="shared" si="1126"/>
        <v>6.7826775039243571E-3</v>
      </c>
      <c r="Q8994">
        <f t="shared" si="1127"/>
        <v>-6.8057844046944364E-3</v>
      </c>
    </row>
    <row r="8995" spans="10:17" x14ac:dyDescent="0.25">
      <c r="J8995" t="e">
        <f t="shared" si="1120"/>
        <v>#DIV/0!</v>
      </c>
      <c r="K8995">
        <f t="shared" si="1121"/>
        <v>0</v>
      </c>
      <c r="L8995">
        <f t="shared" si="1122"/>
        <v>0</v>
      </c>
      <c r="M8995">
        <f t="shared" si="1123"/>
        <v>0</v>
      </c>
      <c r="N8995">
        <f t="shared" si="1124"/>
        <v>-4.9865775584991532</v>
      </c>
      <c r="O8995">
        <f t="shared" si="1125"/>
        <v>6.8289963840729899E-3</v>
      </c>
      <c r="P8995">
        <f t="shared" si="1126"/>
        <v>6.7826775039243571E-3</v>
      </c>
      <c r="Q8995">
        <f t="shared" si="1127"/>
        <v>-6.8057844046944364E-3</v>
      </c>
    </row>
    <row r="8996" spans="10:17" x14ac:dyDescent="0.25">
      <c r="J8996" t="e">
        <f t="shared" si="1120"/>
        <v>#DIV/0!</v>
      </c>
      <c r="K8996">
        <f t="shared" si="1121"/>
        <v>0</v>
      </c>
      <c r="L8996">
        <f t="shared" si="1122"/>
        <v>0</v>
      </c>
      <c r="M8996">
        <f t="shared" si="1123"/>
        <v>0</v>
      </c>
      <c r="N8996">
        <f t="shared" si="1124"/>
        <v>-4.9865775584991532</v>
      </c>
      <c r="O8996">
        <f t="shared" si="1125"/>
        <v>6.8289963840729899E-3</v>
      </c>
      <c r="P8996">
        <f t="shared" si="1126"/>
        <v>6.7826775039243571E-3</v>
      </c>
      <c r="Q8996">
        <f t="shared" si="1127"/>
        <v>-6.8057844046944364E-3</v>
      </c>
    </row>
    <row r="8997" spans="10:17" x14ac:dyDescent="0.25">
      <c r="J8997" t="e">
        <f t="shared" si="1120"/>
        <v>#DIV/0!</v>
      </c>
      <c r="K8997">
        <f t="shared" si="1121"/>
        <v>0</v>
      </c>
      <c r="L8997">
        <f t="shared" si="1122"/>
        <v>0</v>
      </c>
      <c r="M8997">
        <f t="shared" si="1123"/>
        <v>0</v>
      </c>
      <c r="N8997">
        <f t="shared" si="1124"/>
        <v>-4.9865775584991532</v>
      </c>
      <c r="O8997">
        <f t="shared" si="1125"/>
        <v>6.8289963840729899E-3</v>
      </c>
      <c r="P8997">
        <f t="shared" si="1126"/>
        <v>6.7826775039243571E-3</v>
      </c>
      <c r="Q8997">
        <f t="shared" si="1127"/>
        <v>-6.8057844046944364E-3</v>
      </c>
    </row>
    <row r="8998" spans="10:17" x14ac:dyDescent="0.25">
      <c r="J8998" t="e">
        <f t="shared" si="1120"/>
        <v>#DIV/0!</v>
      </c>
      <c r="K8998">
        <f t="shared" si="1121"/>
        <v>0</v>
      </c>
      <c r="L8998">
        <f t="shared" si="1122"/>
        <v>0</v>
      </c>
      <c r="M8998">
        <f t="shared" si="1123"/>
        <v>0</v>
      </c>
      <c r="N8998">
        <f t="shared" si="1124"/>
        <v>-4.9865775584991532</v>
      </c>
      <c r="O8998">
        <f t="shared" si="1125"/>
        <v>6.8289963840729899E-3</v>
      </c>
      <c r="P8998">
        <f t="shared" si="1126"/>
        <v>6.7826775039243571E-3</v>
      </c>
      <c r="Q8998">
        <f t="shared" si="1127"/>
        <v>-6.8057844046944364E-3</v>
      </c>
    </row>
    <row r="8999" spans="10:17" x14ac:dyDescent="0.25">
      <c r="J8999" t="e">
        <f t="shared" si="1120"/>
        <v>#DIV/0!</v>
      </c>
      <c r="K8999">
        <f t="shared" si="1121"/>
        <v>0</v>
      </c>
      <c r="L8999">
        <f t="shared" si="1122"/>
        <v>0</v>
      </c>
      <c r="M8999">
        <f t="shared" si="1123"/>
        <v>0</v>
      </c>
      <c r="N8999">
        <f t="shared" si="1124"/>
        <v>-4.9865775584991532</v>
      </c>
      <c r="O8999">
        <f t="shared" si="1125"/>
        <v>6.8289963840729899E-3</v>
      </c>
      <c r="P8999">
        <f t="shared" si="1126"/>
        <v>6.7826775039243571E-3</v>
      </c>
      <c r="Q8999">
        <f t="shared" si="1127"/>
        <v>-6.8057844046944364E-3</v>
      </c>
    </row>
    <row r="9000" spans="10:17" x14ac:dyDescent="0.25">
      <c r="J9000" t="e">
        <f t="shared" si="1120"/>
        <v>#DIV/0!</v>
      </c>
      <c r="K9000">
        <f t="shared" si="1121"/>
        <v>0</v>
      </c>
      <c r="L9000">
        <f t="shared" si="1122"/>
        <v>0</v>
      </c>
      <c r="M9000">
        <f t="shared" si="1123"/>
        <v>0</v>
      </c>
      <c r="N9000">
        <f t="shared" si="1124"/>
        <v>-4.9865775584991532</v>
      </c>
      <c r="O9000">
        <f t="shared" si="1125"/>
        <v>6.8289963840729899E-3</v>
      </c>
      <c r="P9000">
        <f t="shared" si="1126"/>
        <v>6.7826775039243571E-3</v>
      </c>
      <c r="Q9000">
        <f t="shared" si="1127"/>
        <v>-6.8057844046944364E-3</v>
      </c>
    </row>
    <row r="9001" spans="10:17" x14ac:dyDescent="0.25">
      <c r="J9001" t="e">
        <f t="shared" si="1120"/>
        <v>#DIV/0!</v>
      </c>
      <c r="K9001">
        <f t="shared" si="1121"/>
        <v>0</v>
      </c>
      <c r="L9001">
        <f t="shared" si="1122"/>
        <v>0</v>
      </c>
      <c r="M9001">
        <f t="shared" si="1123"/>
        <v>0</v>
      </c>
      <c r="N9001">
        <f t="shared" si="1124"/>
        <v>-4.9865775584991532</v>
      </c>
      <c r="O9001">
        <f t="shared" si="1125"/>
        <v>6.8289963840729899E-3</v>
      </c>
      <c r="P9001">
        <f t="shared" si="1126"/>
        <v>6.7826775039243571E-3</v>
      </c>
      <c r="Q9001">
        <f t="shared" si="1127"/>
        <v>-6.8057844046944364E-3</v>
      </c>
    </row>
    <row r="9002" spans="10:17" x14ac:dyDescent="0.25">
      <c r="J9002" t="e">
        <f t="shared" si="1120"/>
        <v>#DIV/0!</v>
      </c>
      <c r="K9002">
        <f t="shared" si="1121"/>
        <v>0</v>
      </c>
      <c r="L9002">
        <f t="shared" si="1122"/>
        <v>0</v>
      </c>
      <c r="M9002">
        <f t="shared" si="1123"/>
        <v>0</v>
      </c>
      <c r="N9002">
        <f t="shared" si="1124"/>
        <v>-4.9865775584991532</v>
      </c>
      <c r="O9002">
        <f t="shared" si="1125"/>
        <v>6.8289963840729899E-3</v>
      </c>
      <c r="P9002">
        <f t="shared" si="1126"/>
        <v>6.7826775039243571E-3</v>
      </c>
      <c r="Q9002">
        <f t="shared" si="1127"/>
        <v>-6.8057844046944364E-3</v>
      </c>
    </row>
    <row r="9003" spans="10:17" x14ac:dyDescent="0.25">
      <c r="J9003" t="e">
        <f t="shared" si="1120"/>
        <v>#DIV/0!</v>
      </c>
      <c r="K9003">
        <f t="shared" si="1121"/>
        <v>0</v>
      </c>
      <c r="L9003">
        <f t="shared" si="1122"/>
        <v>0</v>
      </c>
      <c r="M9003">
        <f t="shared" si="1123"/>
        <v>0</v>
      </c>
      <c r="N9003">
        <f t="shared" si="1124"/>
        <v>-4.9865775584991532</v>
      </c>
      <c r="O9003">
        <f t="shared" si="1125"/>
        <v>6.8289963840729899E-3</v>
      </c>
      <c r="P9003">
        <f t="shared" si="1126"/>
        <v>6.7826775039243571E-3</v>
      </c>
      <c r="Q9003">
        <f t="shared" si="1127"/>
        <v>-6.8057844046944364E-3</v>
      </c>
    </row>
    <row r="9004" spans="10:17" x14ac:dyDescent="0.25">
      <c r="J9004" t="e">
        <f t="shared" si="1120"/>
        <v>#DIV/0!</v>
      </c>
      <c r="K9004">
        <f t="shared" si="1121"/>
        <v>0</v>
      </c>
      <c r="L9004">
        <f t="shared" si="1122"/>
        <v>0</v>
      </c>
      <c r="M9004">
        <f t="shared" si="1123"/>
        <v>0</v>
      </c>
      <c r="N9004">
        <f t="shared" si="1124"/>
        <v>-4.9865775584991532</v>
      </c>
      <c r="O9004">
        <f t="shared" si="1125"/>
        <v>6.8289963840729899E-3</v>
      </c>
      <c r="P9004">
        <f t="shared" si="1126"/>
        <v>6.7826775039243571E-3</v>
      </c>
      <c r="Q9004">
        <f t="shared" si="1127"/>
        <v>-6.8057844046944364E-3</v>
      </c>
    </row>
    <row r="9005" spans="10:17" x14ac:dyDescent="0.25">
      <c r="J9005" t="e">
        <f t="shared" si="1120"/>
        <v>#DIV/0!</v>
      </c>
      <c r="K9005">
        <f t="shared" si="1121"/>
        <v>0</v>
      </c>
      <c r="L9005">
        <f t="shared" si="1122"/>
        <v>0</v>
      </c>
      <c r="M9005">
        <f t="shared" si="1123"/>
        <v>0</v>
      </c>
      <c r="N9005">
        <f t="shared" si="1124"/>
        <v>-4.9865775584991532</v>
      </c>
      <c r="O9005">
        <f t="shared" si="1125"/>
        <v>6.8289963840729899E-3</v>
      </c>
      <c r="P9005">
        <f t="shared" si="1126"/>
        <v>6.7826775039243571E-3</v>
      </c>
      <c r="Q9005">
        <f t="shared" si="1127"/>
        <v>-6.8057844046944364E-3</v>
      </c>
    </row>
    <row r="9006" spans="10:17" x14ac:dyDescent="0.25">
      <c r="J9006" t="e">
        <f t="shared" si="1120"/>
        <v>#DIV/0!</v>
      </c>
      <c r="K9006">
        <f t="shared" si="1121"/>
        <v>0</v>
      </c>
      <c r="L9006">
        <f t="shared" si="1122"/>
        <v>0</v>
      </c>
      <c r="M9006">
        <f t="shared" si="1123"/>
        <v>0</v>
      </c>
      <c r="N9006">
        <f t="shared" si="1124"/>
        <v>-4.9865775584991532</v>
      </c>
      <c r="O9006">
        <f t="shared" si="1125"/>
        <v>6.8289963840729899E-3</v>
      </c>
      <c r="P9006">
        <f t="shared" si="1126"/>
        <v>6.7826775039243571E-3</v>
      </c>
      <c r="Q9006">
        <f t="shared" si="1127"/>
        <v>-6.8057844046944364E-3</v>
      </c>
    </row>
    <row r="9007" spans="10:17" x14ac:dyDescent="0.25">
      <c r="J9007" t="e">
        <f t="shared" si="1120"/>
        <v>#DIV/0!</v>
      </c>
      <c r="K9007">
        <f t="shared" si="1121"/>
        <v>0</v>
      </c>
      <c r="L9007">
        <f t="shared" si="1122"/>
        <v>0</v>
      </c>
      <c r="M9007">
        <f t="shared" si="1123"/>
        <v>0</v>
      </c>
      <c r="N9007">
        <f t="shared" si="1124"/>
        <v>-4.9865775584991532</v>
      </c>
      <c r="O9007">
        <f t="shared" si="1125"/>
        <v>6.8289963840729899E-3</v>
      </c>
      <c r="P9007">
        <f t="shared" si="1126"/>
        <v>6.7826775039243571E-3</v>
      </c>
      <c r="Q9007">
        <f t="shared" si="1127"/>
        <v>-6.8057844046944364E-3</v>
      </c>
    </row>
    <row r="9008" spans="10:17" x14ac:dyDescent="0.25">
      <c r="J9008" t="e">
        <f t="shared" si="1120"/>
        <v>#DIV/0!</v>
      </c>
      <c r="K9008">
        <f t="shared" si="1121"/>
        <v>0</v>
      </c>
      <c r="L9008">
        <f t="shared" si="1122"/>
        <v>0</v>
      </c>
      <c r="M9008">
        <f t="shared" si="1123"/>
        <v>0</v>
      </c>
      <c r="N9008">
        <f t="shared" si="1124"/>
        <v>-4.9865775584991532</v>
      </c>
      <c r="O9008">
        <f t="shared" si="1125"/>
        <v>6.8289963840729899E-3</v>
      </c>
      <c r="P9008">
        <f t="shared" si="1126"/>
        <v>6.7826775039243571E-3</v>
      </c>
      <c r="Q9008">
        <f t="shared" si="1127"/>
        <v>-6.8057844046944364E-3</v>
      </c>
    </row>
    <row r="9009" spans="10:17" x14ac:dyDescent="0.25">
      <c r="J9009" t="e">
        <f t="shared" si="1120"/>
        <v>#DIV/0!</v>
      </c>
      <c r="K9009">
        <f t="shared" si="1121"/>
        <v>0</v>
      </c>
      <c r="L9009">
        <f t="shared" si="1122"/>
        <v>0</v>
      </c>
      <c r="M9009">
        <f t="shared" si="1123"/>
        <v>0</v>
      </c>
      <c r="N9009">
        <f t="shared" si="1124"/>
        <v>-4.9865775584991532</v>
      </c>
      <c r="O9009">
        <f t="shared" si="1125"/>
        <v>6.8289963840729899E-3</v>
      </c>
      <c r="P9009">
        <f t="shared" si="1126"/>
        <v>6.7826775039243571E-3</v>
      </c>
      <c r="Q9009">
        <f t="shared" si="1127"/>
        <v>-6.8057844046944364E-3</v>
      </c>
    </row>
    <row r="9010" spans="10:17" x14ac:dyDescent="0.25">
      <c r="J9010" t="e">
        <f t="shared" si="1120"/>
        <v>#DIV/0!</v>
      </c>
      <c r="K9010">
        <f t="shared" si="1121"/>
        <v>0</v>
      </c>
      <c r="L9010">
        <f t="shared" si="1122"/>
        <v>0</v>
      </c>
      <c r="M9010">
        <f t="shared" si="1123"/>
        <v>0</v>
      </c>
      <c r="N9010">
        <f t="shared" si="1124"/>
        <v>-4.9865775584991532</v>
      </c>
      <c r="O9010">
        <f t="shared" si="1125"/>
        <v>6.8289963840729899E-3</v>
      </c>
      <c r="P9010">
        <f t="shared" si="1126"/>
        <v>6.7826775039243571E-3</v>
      </c>
      <c r="Q9010">
        <f t="shared" si="1127"/>
        <v>-6.8057844046944364E-3</v>
      </c>
    </row>
    <row r="9011" spans="10:17" x14ac:dyDescent="0.25">
      <c r="J9011" t="e">
        <f t="shared" si="1120"/>
        <v>#DIV/0!</v>
      </c>
      <c r="K9011">
        <f t="shared" si="1121"/>
        <v>0</v>
      </c>
      <c r="L9011">
        <f t="shared" si="1122"/>
        <v>0</v>
      </c>
      <c r="M9011">
        <f t="shared" si="1123"/>
        <v>0</v>
      </c>
      <c r="N9011">
        <f t="shared" si="1124"/>
        <v>-4.9865775584991532</v>
      </c>
      <c r="O9011">
        <f t="shared" si="1125"/>
        <v>6.8289963840729899E-3</v>
      </c>
      <c r="P9011">
        <f t="shared" si="1126"/>
        <v>6.7826775039243571E-3</v>
      </c>
      <c r="Q9011">
        <f t="shared" si="1127"/>
        <v>-6.8057844046944364E-3</v>
      </c>
    </row>
    <row r="9012" spans="10:17" x14ac:dyDescent="0.25">
      <c r="J9012" t="e">
        <f t="shared" si="1120"/>
        <v>#DIV/0!</v>
      </c>
      <c r="K9012">
        <f t="shared" si="1121"/>
        <v>0</v>
      </c>
      <c r="L9012">
        <f t="shared" si="1122"/>
        <v>0</v>
      </c>
      <c r="M9012">
        <f t="shared" si="1123"/>
        <v>0</v>
      </c>
      <c r="N9012">
        <f t="shared" si="1124"/>
        <v>-4.9865775584991532</v>
      </c>
      <c r="O9012">
        <f t="shared" si="1125"/>
        <v>6.8289963840729899E-3</v>
      </c>
      <c r="P9012">
        <f t="shared" si="1126"/>
        <v>6.7826775039243571E-3</v>
      </c>
      <c r="Q9012">
        <f t="shared" si="1127"/>
        <v>-6.8057844046944364E-3</v>
      </c>
    </row>
    <row r="9013" spans="10:17" x14ac:dyDescent="0.25">
      <c r="J9013" t="e">
        <f t="shared" si="1120"/>
        <v>#DIV/0!</v>
      </c>
      <c r="K9013">
        <f t="shared" si="1121"/>
        <v>0</v>
      </c>
      <c r="L9013">
        <f t="shared" si="1122"/>
        <v>0</v>
      </c>
      <c r="M9013">
        <f t="shared" si="1123"/>
        <v>0</v>
      </c>
      <c r="N9013">
        <f t="shared" si="1124"/>
        <v>-4.9865775584991532</v>
      </c>
      <c r="O9013">
        <f t="shared" si="1125"/>
        <v>6.8289963840729899E-3</v>
      </c>
      <c r="P9013">
        <f t="shared" si="1126"/>
        <v>6.7826775039243571E-3</v>
      </c>
      <c r="Q9013">
        <f t="shared" si="1127"/>
        <v>-6.8057844046944364E-3</v>
      </c>
    </row>
    <row r="9014" spans="10:17" x14ac:dyDescent="0.25">
      <c r="J9014" t="e">
        <f t="shared" si="1120"/>
        <v>#DIV/0!</v>
      </c>
      <c r="K9014">
        <f t="shared" si="1121"/>
        <v>0</v>
      </c>
      <c r="L9014">
        <f t="shared" si="1122"/>
        <v>0</v>
      </c>
      <c r="M9014">
        <f t="shared" si="1123"/>
        <v>0</v>
      </c>
      <c r="N9014">
        <f t="shared" si="1124"/>
        <v>-4.9865775584991532</v>
      </c>
      <c r="O9014">
        <f t="shared" si="1125"/>
        <v>6.8289963840729899E-3</v>
      </c>
      <c r="P9014">
        <f t="shared" si="1126"/>
        <v>6.7826775039243571E-3</v>
      </c>
      <c r="Q9014">
        <f t="shared" si="1127"/>
        <v>-6.8057844046944364E-3</v>
      </c>
    </row>
    <row r="9015" spans="10:17" x14ac:dyDescent="0.25">
      <c r="J9015" t="e">
        <f t="shared" si="1120"/>
        <v>#DIV/0!</v>
      </c>
      <c r="K9015">
        <f t="shared" si="1121"/>
        <v>0</v>
      </c>
      <c r="L9015">
        <f t="shared" si="1122"/>
        <v>0</v>
      </c>
      <c r="M9015">
        <f t="shared" si="1123"/>
        <v>0</v>
      </c>
      <c r="N9015">
        <f t="shared" si="1124"/>
        <v>-4.9865775584991532</v>
      </c>
      <c r="O9015">
        <f t="shared" si="1125"/>
        <v>6.8289963840729899E-3</v>
      </c>
      <c r="P9015">
        <f t="shared" si="1126"/>
        <v>6.7826775039243571E-3</v>
      </c>
      <c r="Q9015">
        <f t="shared" si="1127"/>
        <v>-6.8057844046944364E-3</v>
      </c>
    </row>
    <row r="9016" spans="10:17" x14ac:dyDescent="0.25">
      <c r="J9016" t="e">
        <f t="shared" si="1120"/>
        <v>#DIV/0!</v>
      </c>
      <c r="K9016">
        <f t="shared" si="1121"/>
        <v>0</v>
      </c>
      <c r="L9016">
        <f t="shared" si="1122"/>
        <v>0</v>
      </c>
      <c r="M9016">
        <f t="shared" si="1123"/>
        <v>0</v>
      </c>
      <c r="N9016">
        <f t="shared" si="1124"/>
        <v>-4.9865775584991532</v>
      </c>
      <c r="O9016">
        <f t="shared" si="1125"/>
        <v>6.8289963840729899E-3</v>
      </c>
      <c r="P9016">
        <f t="shared" si="1126"/>
        <v>6.7826775039243571E-3</v>
      </c>
      <c r="Q9016">
        <f t="shared" si="1127"/>
        <v>-6.8057844046944364E-3</v>
      </c>
    </row>
    <row r="9017" spans="10:17" x14ac:dyDescent="0.25">
      <c r="J9017" t="e">
        <f t="shared" si="1120"/>
        <v>#DIV/0!</v>
      </c>
      <c r="K9017">
        <f t="shared" si="1121"/>
        <v>0</v>
      </c>
      <c r="L9017">
        <f t="shared" si="1122"/>
        <v>0</v>
      </c>
      <c r="M9017">
        <f t="shared" si="1123"/>
        <v>0</v>
      </c>
      <c r="N9017">
        <f t="shared" si="1124"/>
        <v>-4.9865775584991532</v>
      </c>
      <c r="O9017">
        <f t="shared" si="1125"/>
        <v>6.8289963840729899E-3</v>
      </c>
      <c r="P9017">
        <f t="shared" si="1126"/>
        <v>6.7826775039243571E-3</v>
      </c>
      <c r="Q9017">
        <f t="shared" si="1127"/>
        <v>-6.8057844046944364E-3</v>
      </c>
    </row>
    <row r="9018" spans="10:17" x14ac:dyDescent="0.25">
      <c r="J9018" t="e">
        <f t="shared" si="1120"/>
        <v>#DIV/0!</v>
      </c>
      <c r="K9018">
        <f t="shared" si="1121"/>
        <v>0</v>
      </c>
      <c r="L9018">
        <f t="shared" si="1122"/>
        <v>0</v>
      </c>
      <c r="M9018">
        <f t="shared" si="1123"/>
        <v>0</v>
      </c>
      <c r="N9018">
        <f t="shared" si="1124"/>
        <v>-4.9865775584991532</v>
      </c>
      <c r="O9018">
        <f t="shared" si="1125"/>
        <v>6.8289963840729899E-3</v>
      </c>
      <c r="P9018">
        <f t="shared" si="1126"/>
        <v>6.7826775039243571E-3</v>
      </c>
      <c r="Q9018">
        <f t="shared" si="1127"/>
        <v>-6.8057844046944364E-3</v>
      </c>
    </row>
    <row r="9019" spans="10:17" x14ac:dyDescent="0.25">
      <c r="J9019" t="e">
        <f t="shared" si="1120"/>
        <v>#DIV/0!</v>
      </c>
      <c r="K9019">
        <f t="shared" si="1121"/>
        <v>0</v>
      </c>
      <c r="L9019">
        <f t="shared" si="1122"/>
        <v>0</v>
      </c>
      <c r="M9019">
        <f t="shared" si="1123"/>
        <v>0</v>
      </c>
      <c r="N9019">
        <f t="shared" si="1124"/>
        <v>-4.9865775584991532</v>
      </c>
      <c r="O9019">
        <f t="shared" si="1125"/>
        <v>6.8289963840729899E-3</v>
      </c>
      <c r="P9019">
        <f t="shared" si="1126"/>
        <v>6.7826775039243571E-3</v>
      </c>
      <c r="Q9019">
        <f t="shared" si="1127"/>
        <v>-6.8057844046944364E-3</v>
      </c>
    </row>
    <row r="9020" spans="10:17" x14ac:dyDescent="0.25">
      <c r="J9020" t="e">
        <f t="shared" si="1120"/>
        <v>#DIV/0!</v>
      </c>
      <c r="K9020">
        <f t="shared" si="1121"/>
        <v>0</v>
      </c>
      <c r="L9020">
        <f t="shared" si="1122"/>
        <v>0</v>
      </c>
      <c r="M9020">
        <f t="shared" si="1123"/>
        <v>0</v>
      </c>
      <c r="N9020">
        <f t="shared" si="1124"/>
        <v>-4.9865775584991532</v>
      </c>
      <c r="O9020">
        <f t="shared" si="1125"/>
        <v>6.8289963840729899E-3</v>
      </c>
      <c r="P9020">
        <f t="shared" si="1126"/>
        <v>6.7826775039243571E-3</v>
      </c>
      <c r="Q9020">
        <f t="shared" si="1127"/>
        <v>-6.8057844046944364E-3</v>
      </c>
    </row>
    <row r="9021" spans="10:17" x14ac:dyDescent="0.25">
      <c r="J9021" t="e">
        <f t="shared" si="1120"/>
        <v>#DIV/0!</v>
      </c>
      <c r="K9021">
        <f t="shared" si="1121"/>
        <v>0</v>
      </c>
      <c r="L9021">
        <f t="shared" si="1122"/>
        <v>0</v>
      </c>
      <c r="M9021">
        <f t="shared" si="1123"/>
        <v>0</v>
      </c>
      <c r="N9021">
        <f t="shared" si="1124"/>
        <v>-4.9865775584991532</v>
      </c>
      <c r="O9021">
        <f t="shared" si="1125"/>
        <v>6.8289963840729899E-3</v>
      </c>
      <c r="P9021">
        <f t="shared" si="1126"/>
        <v>6.7826775039243571E-3</v>
      </c>
      <c r="Q9021">
        <f t="shared" si="1127"/>
        <v>-6.8057844046944364E-3</v>
      </c>
    </row>
    <row r="9022" spans="10:17" x14ac:dyDescent="0.25">
      <c r="J9022" t="e">
        <f t="shared" si="1120"/>
        <v>#DIV/0!</v>
      </c>
      <c r="K9022">
        <f t="shared" si="1121"/>
        <v>0</v>
      </c>
      <c r="L9022">
        <f t="shared" si="1122"/>
        <v>0</v>
      </c>
      <c r="M9022">
        <f t="shared" si="1123"/>
        <v>0</v>
      </c>
      <c r="N9022">
        <f t="shared" si="1124"/>
        <v>-4.9865775584991532</v>
      </c>
      <c r="O9022">
        <f t="shared" si="1125"/>
        <v>6.8289963840729899E-3</v>
      </c>
      <c r="P9022">
        <f t="shared" si="1126"/>
        <v>6.7826775039243571E-3</v>
      </c>
      <c r="Q9022">
        <f t="shared" si="1127"/>
        <v>-6.8057844046944364E-3</v>
      </c>
    </row>
    <row r="9023" spans="10:17" x14ac:dyDescent="0.25">
      <c r="J9023" t="e">
        <f t="shared" si="1120"/>
        <v>#DIV/0!</v>
      </c>
      <c r="K9023">
        <f t="shared" si="1121"/>
        <v>0</v>
      </c>
      <c r="L9023">
        <f t="shared" si="1122"/>
        <v>0</v>
      </c>
      <c r="M9023">
        <f t="shared" si="1123"/>
        <v>0</v>
      </c>
      <c r="N9023">
        <f t="shared" si="1124"/>
        <v>-4.9865775584991532</v>
      </c>
      <c r="O9023">
        <f t="shared" si="1125"/>
        <v>6.8289963840729899E-3</v>
      </c>
      <c r="P9023">
        <f t="shared" si="1126"/>
        <v>6.7826775039243571E-3</v>
      </c>
      <c r="Q9023">
        <f t="shared" si="1127"/>
        <v>-6.8057844046944364E-3</v>
      </c>
    </row>
    <row r="9024" spans="10:17" x14ac:dyDescent="0.25">
      <c r="J9024" t="e">
        <f t="shared" si="1120"/>
        <v>#DIV/0!</v>
      </c>
      <c r="K9024">
        <f t="shared" si="1121"/>
        <v>0</v>
      </c>
      <c r="L9024">
        <f t="shared" si="1122"/>
        <v>0</v>
      </c>
      <c r="M9024">
        <f t="shared" si="1123"/>
        <v>0</v>
      </c>
      <c r="N9024">
        <f t="shared" si="1124"/>
        <v>-4.9865775584991532</v>
      </c>
      <c r="O9024">
        <f t="shared" si="1125"/>
        <v>6.8289963840729899E-3</v>
      </c>
      <c r="P9024">
        <f t="shared" si="1126"/>
        <v>6.7826775039243571E-3</v>
      </c>
      <c r="Q9024">
        <f t="shared" si="1127"/>
        <v>-6.8057844046944364E-3</v>
      </c>
    </row>
    <row r="9025" spans="10:17" x14ac:dyDescent="0.25">
      <c r="J9025" t="e">
        <f t="shared" si="1120"/>
        <v>#DIV/0!</v>
      </c>
      <c r="K9025">
        <f t="shared" si="1121"/>
        <v>0</v>
      </c>
      <c r="L9025">
        <f t="shared" si="1122"/>
        <v>0</v>
      </c>
      <c r="M9025">
        <f t="shared" si="1123"/>
        <v>0</v>
      </c>
      <c r="N9025">
        <f t="shared" si="1124"/>
        <v>-4.9865775584991532</v>
      </c>
      <c r="O9025">
        <f t="shared" si="1125"/>
        <v>6.8289963840729899E-3</v>
      </c>
      <c r="P9025">
        <f t="shared" si="1126"/>
        <v>6.7826775039243571E-3</v>
      </c>
      <c r="Q9025">
        <f t="shared" si="1127"/>
        <v>-6.8057844046944364E-3</v>
      </c>
    </row>
    <row r="9026" spans="10:17" x14ac:dyDescent="0.25">
      <c r="J9026" t="e">
        <f t="shared" si="1120"/>
        <v>#DIV/0!</v>
      </c>
      <c r="K9026">
        <f t="shared" si="1121"/>
        <v>0</v>
      </c>
      <c r="L9026">
        <f t="shared" si="1122"/>
        <v>0</v>
      </c>
      <c r="M9026">
        <f t="shared" si="1123"/>
        <v>0</v>
      </c>
      <c r="N9026">
        <f t="shared" si="1124"/>
        <v>-4.9865775584991532</v>
      </c>
      <c r="O9026">
        <f t="shared" si="1125"/>
        <v>6.8289963840729899E-3</v>
      </c>
      <c r="P9026">
        <f t="shared" si="1126"/>
        <v>6.7826775039243571E-3</v>
      </c>
      <c r="Q9026">
        <f t="shared" si="1127"/>
        <v>-6.8057844046944364E-3</v>
      </c>
    </row>
    <row r="9027" spans="10:17" x14ac:dyDescent="0.25">
      <c r="J9027" t="e">
        <f t="shared" si="1120"/>
        <v>#DIV/0!</v>
      </c>
      <c r="K9027">
        <f t="shared" si="1121"/>
        <v>0</v>
      </c>
      <c r="L9027">
        <f t="shared" si="1122"/>
        <v>0</v>
      </c>
      <c r="M9027">
        <f t="shared" si="1123"/>
        <v>0</v>
      </c>
      <c r="N9027">
        <f t="shared" si="1124"/>
        <v>-4.9865775584991532</v>
      </c>
      <c r="O9027">
        <f t="shared" si="1125"/>
        <v>6.8289963840729899E-3</v>
      </c>
      <c r="P9027">
        <f t="shared" si="1126"/>
        <v>6.7826775039243571E-3</v>
      </c>
      <c r="Q9027">
        <f t="shared" si="1127"/>
        <v>-6.8057844046944364E-3</v>
      </c>
    </row>
    <row r="9028" spans="10:17" x14ac:dyDescent="0.25">
      <c r="J9028" t="e">
        <f t="shared" si="1120"/>
        <v>#DIV/0!</v>
      </c>
      <c r="K9028">
        <f t="shared" si="1121"/>
        <v>0</v>
      </c>
      <c r="L9028">
        <f t="shared" si="1122"/>
        <v>0</v>
      </c>
      <c r="M9028">
        <f t="shared" si="1123"/>
        <v>0</v>
      </c>
      <c r="N9028">
        <f t="shared" si="1124"/>
        <v>-4.9865775584991532</v>
      </c>
      <c r="O9028">
        <f t="shared" si="1125"/>
        <v>6.8289963840729899E-3</v>
      </c>
      <c r="P9028">
        <f t="shared" si="1126"/>
        <v>6.7826775039243571E-3</v>
      </c>
      <c r="Q9028">
        <f t="shared" si="1127"/>
        <v>-6.8057844046944364E-3</v>
      </c>
    </row>
    <row r="9029" spans="10:17" x14ac:dyDescent="0.25">
      <c r="J9029" t="e">
        <f t="shared" si="1120"/>
        <v>#DIV/0!</v>
      </c>
      <c r="K9029">
        <f t="shared" si="1121"/>
        <v>0</v>
      </c>
      <c r="L9029">
        <f t="shared" si="1122"/>
        <v>0</v>
      </c>
      <c r="M9029">
        <f t="shared" si="1123"/>
        <v>0</v>
      </c>
      <c r="N9029">
        <f t="shared" si="1124"/>
        <v>-4.9865775584991532</v>
      </c>
      <c r="O9029">
        <f t="shared" si="1125"/>
        <v>6.8289963840729899E-3</v>
      </c>
      <c r="P9029">
        <f t="shared" si="1126"/>
        <v>6.7826775039243571E-3</v>
      </c>
      <c r="Q9029">
        <f t="shared" si="1127"/>
        <v>-6.8057844046944364E-3</v>
      </c>
    </row>
    <row r="9030" spans="10:17" x14ac:dyDescent="0.25">
      <c r="J9030" t="e">
        <f t="shared" si="1120"/>
        <v>#DIV/0!</v>
      </c>
      <c r="K9030">
        <f t="shared" si="1121"/>
        <v>0</v>
      </c>
      <c r="L9030">
        <f t="shared" si="1122"/>
        <v>0</v>
      </c>
      <c r="M9030">
        <f t="shared" si="1123"/>
        <v>0</v>
      </c>
      <c r="N9030">
        <f t="shared" si="1124"/>
        <v>-4.9865775584991532</v>
      </c>
      <c r="O9030">
        <f t="shared" si="1125"/>
        <v>6.8289963840729899E-3</v>
      </c>
      <c r="P9030">
        <f t="shared" si="1126"/>
        <v>6.7826775039243571E-3</v>
      </c>
      <c r="Q9030">
        <f t="shared" si="1127"/>
        <v>-6.8057844046944364E-3</v>
      </c>
    </row>
    <row r="9031" spans="10:17" x14ac:dyDescent="0.25">
      <c r="J9031" t="e">
        <f t="shared" si="1120"/>
        <v>#DIV/0!</v>
      </c>
      <c r="K9031">
        <f t="shared" si="1121"/>
        <v>0</v>
      </c>
      <c r="L9031">
        <f t="shared" si="1122"/>
        <v>0</v>
      </c>
      <c r="M9031">
        <f t="shared" si="1123"/>
        <v>0</v>
      </c>
      <c r="N9031">
        <f t="shared" si="1124"/>
        <v>-4.9865775584991532</v>
      </c>
      <c r="O9031">
        <f t="shared" si="1125"/>
        <v>6.8289963840729899E-3</v>
      </c>
      <c r="P9031">
        <f t="shared" si="1126"/>
        <v>6.7826775039243571E-3</v>
      </c>
      <c r="Q9031">
        <f t="shared" si="1127"/>
        <v>-6.8057844046944364E-3</v>
      </c>
    </row>
    <row r="9032" spans="10:17" x14ac:dyDescent="0.25">
      <c r="J9032" t="e">
        <f t="shared" si="1120"/>
        <v>#DIV/0!</v>
      </c>
      <c r="K9032">
        <f t="shared" si="1121"/>
        <v>0</v>
      </c>
      <c r="L9032">
        <f t="shared" si="1122"/>
        <v>0</v>
      </c>
      <c r="M9032">
        <f t="shared" si="1123"/>
        <v>0</v>
      </c>
      <c r="N9032">
        <f t="shared" si="1124"/>
        <v>-4.9865775584991532</v>
      </c>
      <c r="O9032">
        <f t="shared" si="1125"/>
        <v>6.8289963840729899E-3</v>
      </c>
      <c r="P9032">
        <f t="shared" si="1126"/>
        <v>6.7826775039243571E-3</v>
      </c>
      <c r="Q9032">
        <f t="shared" si="1127"/>
        <v>-6.8057844046944364E-3</v>
      </c>
    </row>
    <row r="9033" spans="10:17" x14ac:dyDescent="0.25">
      <c r="J9033" t="e">
        <f t="shared" si="1120"/>
        <v>#DIV/0!</v>
      </c>
      <c r="K9033">
        <f t="shared" si="1121"/>
        <v>0</v>
      </c>
      <c r="L9033">
        <f t="shared" si="1122"/>
        <v>0</v>
      </c>
      <c r="M9033">
        <f t="shared" si="1123"/>
        <v>0</v>
      </c>
      <c r="N9033">
        <f t="shared" si="1124"/>
        <v>-4.9865775584991532</v>
      </c>
      <c r="O9033">
        <f t="shared" si="1125"/>
        <v>6.8289963840729899E-3</v>
      </c>
      <c r="P9033">
        <f t="shared" si="1126"/>
        <v>6.7826775039243571E-3</v>
      </c>
      <c r="Q9033">
        <f t="shared" si="1127"/>
        <v>-6.8057844046944364E-3</v>
      </c>
    </row>
    <row r="9034" spans="10:17" x14ac:dyDescent="0.25">
      <c r="J9034" t="e">
        <f t="shared" si="1120"/>
        <v>#DIV/0!</v>
      </c>
      <c r="K9034">
        <f t="shared" si="1121"/>
        <v>0</v>
      </c>
      <c r="L9034">
        <f t="shared" si="1122"/>
        <v>0</v>
      </c>
      <c r="M9034">
        <f t="shared" si="1123"/>
        <v>0</v>
      </c>
      <c r="N9034">
        <f t="shared" si="1124"/>
        <v>-4.9865775584991532</v>
      </c>
      <c r="O9034">
        <f t="shared" si="1125"/>
        <v>6.8289963840729899E-3</v>
      </c>
      <c r="P9034">
        <f t="shared" si="1126"/>
        <v>6.7826775039243571E-3</v>
      </c>
      <c r="Q9034">
        <f t="shared" si="1127"/>
        <v>-6.8057844046944364E-3</v>
      </c>
    </row>
    <row r="9035" spans="10:17" x14ac:dyDescent="0.25">
      <c r="J9035" t="e">
        <f t="shared" si="1120"/>
        <v>#DIV/0!</v>
      </c>
      <c r="K9035">
        <f t="shared" si="1121"/>
        <v>0</v>
      </c>
      <c r="L9035">
        <f t="shared" si="1122"/>
        <v>0</v>
      </c>
      <c r="M9035">
        <f t="shared" si="1123"/>
        <v>0</v>
      </c>
      <c r="N9035">
        <f t="shared" si="1124"/>
        <v>-4.9865775584991532</v>
      </c>
      <c r="O9035">
        <f t="shared" si="1125"/>
        <v>6.8289963840729899E-3</v>
      </c>
      <c r="P9035">
        <f t="shared" si="1126"/>
        <v>6.7826775039243571E-3</v>
      </c>
      <c r="Q9035">
        <f t="shared" si="1127"/>
        <v>-6.8057844046944364E-3</v>
      </c>
    </row>
    <row r="9036" spans="10:17" x14ac:dyDescent="0.25">
      <c r="J9036" t="e">
        <f t="shared" ref="J9036:J9099" si="1128">IF(G9036/C9036&gt;=0.85, "yes", "no")</f>
        <v>#DIV/0!</v>
      </c>
      <c r="K9036">
        <f t="shared" ref="K9036:K9099" si="1129">IF(OR(H9036=500, H9036=600), 1, 0)</f>
        <v>0</v>
      </c>
      <c r="L9036">
        <f t="shared" ref="L9036:L9099" si="1130">IF(F9036="ZDD", 1, 0)</f>
        <v>0</v>
      </c>
      <c r="M9036">
        <f t="shared" ref="M9036:M9099" si="1131">IF(OR(E9036="ZP07", E9036="ZP28",E9036="ZP32",E9036="ZP45",E9036="ZPPY",E9036="ZSPP",E9036="ZXP1",E9036="ZXX7",E9036="ZYPP",E9036="ZYSP",E9036="ZYWP"),1,0)</f>
        <v>0</v>
      </c>
      <c r="N9036">
        <f t="shared" ref="N9036:N9099" si="1132">$P$3+$P$4*L9036+$P$5*(C9036/10000000)+$P$6*(I9036/10000000)+$P$7*M9036</f>
        <v>-4.9865775584991532</v>
      </c>
      <c r="O9036">
        <f t="shared" ref="O9036:O9099" si="1133">EXP(N9036)</f>
        <v>6.8289963840729899E-3</v>
      </c>
      <c r="P9036">
        <f t="shared" ref="P9036:P9099" si="1134">O9036/(1+O9036)</f>
        <v>6.7826775039243571E-3</v>
      </c>
      <c r="Q9036">
        <f t="shared" ref="Q9036:Q9099" si="1135">K9036*LN(P9036)+(1-K9036)*LN(1-P9036)</f>
        <v>-6.8057844046944364E-3</v>
      </c>
    </row>
    <row r="9037" spans="10:17" x14ac:dyDescent="0.25">
      <c r="J9037" t="e">
        <f t="shared" si="1128"/>
        <v>#DIV/0!</v>
      </c>
      <c r="K9037">
        <f t="shared" si="1129"/>
        <v>0</v>
      </c>
      <c r="L9037">
        <f t="shared" si="1130"/>
        <v>0</v>
      </c>
      <c r="M9037">
        <f t="shared" si="1131"/>
        <v>0</v>
      </c>
      <c r="N9037">
        <f t="shared" si="1132"/>
        <v>-4.9865775584991532</v>
      </c>
      <c r="O9037">
        <f t="shared" si="1133"/>
        <v>6.8289963840729899E-3</v>
      </c>
      <c r="P9037">
        <f t="shared" si="1134"/>
        <v>6.7826775039243571E-3</v>
      </c>
      <c r="Q9037">
        <f t="shared" si="1135"/>
        <v>-6.8057844046944364E-3</v>
      </c>
    </row>
    <row r="9038" spans="10:17" x14ac:dyDescent="0.25">
      <c r="J9038" t="e">
        <f t="shared" si="1128"/>
        <v>#DIV/0!</v>
      </c>
      <c r="K9038">
        <f t="shared" si="1129"/>
        <v>0</v>
      </c>
      <c r="L9038">
        <f t="shared" si="1130"/>
        <v>0</v>
      </c>
      <c r="M9038">
        <f t="shared" si="1131"/>
        <v>0</v>
      </c>
      <c r="N9038">
        <f t="shared" si="1132"/>
        <v>-4.9865775584991532</v>
      </c>
      <c r="O9038">
        <f t="shared" si="1133"/>
        <v>6.8289963840729899E-3</v>
      </c>
      <c r="P9038">
        <f t="shared" si="1134"/>
        <v>6.7826775039243571E-3</v>
      </c>
      <c r="Q9038">
        <f t="shared" si="1135"/>
        <v>-6.8057844046944364E-3</v>
      </c>
    </row>
    <row r="9039" spans="10:17" x14ac:dyDescent="0.25">
      <c r="J9039" t="e">
        <f t="shared" si="1128"/>
        <v>#DIV/0!</v>
      </c>
      <c r="K9039">
        <f t="shared" si="1129"/>
        <v>0</v>
      </c>
      <c r="L9039">
        <f t="shared" si="1130"/>
        <v>0</v>
      </c>
      <c r="M9039">
        <f t="shared" si="1131"/>
        <v>0</v>
      </c>
      <c r="N9039">
        <f t="shared" si="1132"/>
        <v>-4.9865775584991532</v>
      </c>
      <c r="O9039">
        <f t="shared" si="1133"/>
        <v>6.8289963840729899E-3</v>
      </c>
      <c r="P9039">
        <f t="shared" si="1134"/>
        <v>6.7826775039243571E-3</v>
      </c>
      <c r="Q9039">
        <f t="shared" si="1135"/>
        <v>-6.8057844046944364E-3</v>
      </c>
    </row>
    <row r="9040" spans="10:17" x14ac:dyDescent="0.25">
      <c r="J9040" t="e">
        <f t="shared" si="1128"/>
        <v>#DIV/0!</v>
      </c>
      <c r="K9040">
        <f t="shared" si="1129"/>
        <v>0</v>
      </c>
      <c r="L9040">
        <f t="shared" si="1130"/>
        <v>0</v>
      </c>
      <c r="M9040">
        <f t="shared" si="1131"/>
        <v>0</v>
      </c>
      <c r="N9040">
        <f t="shared" si="1132"/>
        <v>-4.9865775584991532</v>
      </c>
      <c r="O9040">
        <f t="shared" si="1133"/>
        <v>6.8289963840729899E-3</v>
      </c>
      <c r="P9040">
        <f t="shared" si="1134"/>
        <v>6.7826775039243571E-3</v>
      </c>
      <c r="Q9040">
        <f t="shared" si="1135"/>
        <v>-6.8057844046944364E-3</v>
      </c>
    </row>
    <row r="9041" spans="10:17" x14ac:dyDescent="0.25">
      <c r="J9041" t="e">
        <f t="shared" si="1128"/>
        <v>#DIV/0!</v>
      </c>
      <c r="K9041">
        <f t="shared" si="1129"/>
        <v>0</v>
      </c>
      <c r="L9041">
        <f t="shared" si="1130"/>
        <v>0</v>
      </c>
      <c r="M9041">
        <f t="shared" si="1131"/>
        <v>0</v>
      </c>
      <c r="N9041">
        <f t="shared" si="1132"/>
        <v>-4.9865775584991532</v>
      </c>
      <c r="O9041">
        <f t="shared" si="1133"/>
        <v>6.8289963840729899E-3</v>
      </c>
      <c r="P9041">
        <f t="shared" si="1134"/>
        <v>6.7826775039243571E-3</v>
      </c>
      <c r="Q9041">
        <f t="shared" si="1135"/>
        <v>-6.8057844046944364E-3</v>
      </c>
    </row>
    <row r="9042" spans="10:17" x14ac:dyDescent="0.25">
      <c r="J9042" t="e">
        <f t="shared" si="1128"/>
        <v>#DIV/0!</v>
      </c>
      <c r="K9042">
        <f t="shared" si="1129"/>
        <v>0</v>
      </c>
      <c r="L9042">
        <f t="shared" si="1130"/>
        <v>0</v>
      </c>
      <c r="M9042">
        <f t="shared" si="1131"/>
        <v>0</v>
      </c>
      <c r="N9042">
        <f t="shared" si="1132"/>
        <v>-4.9865775584991532</v>
      </c>
      <c r="O9042">
        <f t="shared" si="1133"/>
        <v>6.8289963840729899E-3</v>
      </c>
      <c r="P9042">
        <f t="shared" si="1134"/>
        <v>6.7826775039243571E-3</v>
      </c>
      <c r="Q9042">
        <f t="shared" si="1135"/>
        <v>-6.8057844046944364E-3</v>
      </c>
    </row>
    <row r="9043" spans="10:17" x14ac:dyDescent="0.25">
      <c r="J9043" t="e">
        <f t="shared" si="1128"/>
        <v>#DIV/0!</v>
      </c>
      <c r="K9043">
        <f t="shared" si="1129"/>
        <v>0</v>
      </c>
      <c r="L9043">
        <f t="shared" si="1130"/>
        <v>0</v>
      </c>
      <c r="M9043">
        <f t="shared" si="1131"/>
        <v>0</v>
      </c>
      <c r="N9043">
        <f t="shared" si="1132"/>
        <v>-4.9865775584991532</v>
      </c>
      <c r="O9043">
        <f t="shared" si="1133"/>
        <v>6.8289963840729899E-3</v>
      </c>
      <c r="P9043">
        <f t="shared" si="1134"/>
        <v>6.7826775039243571E-3</v>
      </c>
      <c r="Q9043">
        <f t="shared" si="1135"/>
        <v>-6.8057844046944364E-3</v>
      </c>
    </row>
    <row r="9044" spans="10:17" x14ac:dyDescent="0.25">
      <c r="J9044" t="e">
        <f t="shared" si="1128"/>
        <v>#DIV/0!</v>
      </c>
      <c r="K9044">
        <f t="shared" si="1129"/>
        <v>0</v>
      </c>
      <c r="L9044">
        <f t="shared" si="1130"/>
        <v>0</v>
      </c>
      <c r="M9044">
        <f t="shared" si="1131"/>
        <v>0</v>
      </c>
      <c r="N9044">
        <f t="shared" si="1132"/>
        <v>-4.9865775584991532</v>
      </c>
      <c r="O9044">
        <f t="shared" si="1133"/>
        <v>6.8289963840729899E-3</v>
      </c>
      <c r="P9044">
        <f t="shared" si="1134"/>
        <v>6.7826775039243571E-3</v>
      </c>
      <c r="Q9044">
        <f t="shared" si="1135"/>
        <v>-6.8057844046944364E-3</v>
      </c>
    </row>
    <row r="9045" spans="10:17" x14ac:dyDescent="0.25">
      <c r="J9045" t="e">
        <f t="shared" si="1128"/>
        <v>#DIV/0!</v>
      </c>
      <c r="K9045">
        <f t="shared" si="1129"/>
        <v>0</v>
      </c>
      <c r="L9045">
        <f t="shared" si="1130"/>
        <v>0</v>
      </c>
      <c r="M9045">
        <f t="shared" si="1131"/>
        <v>0</v>
      </c>
      <c r="N9045">
        <f t="shared" si="1132"/>
        <v>-4.9865775584991532</v>
      </c>
      <c r="O9045">
        <f t="shared" si="1133"/>
        <v>6.8289963840729899E-3</v>
      </c>
      <c r="P9045">
        <f t="shared" si="1134"/>
        <v>6.7826775039243571E-3</v>
      </c>
      <c r="Q9045">
        <f t="shared" si="1135"/>
        <v>-6.8057844046944364E-3</v>
      </c>
    </row>
    <row r="9046" spans="10:17" x14ac:dyDescent="0.25">
      <c r="J9046" t="e">
        <f t="shared" si="1128"/>
        <v>#DIV/0!</v>
      </c>
      <c r="K9046">
        <f t="shared" si="1129"/>
        <v>0</v>
      </c>
      <c r="L9046">
        <f t="shared" si="1130"/>
        <v>0</v>
      </c>
      <c r="M9046">
        <f t="shared" si="1131"/>
        <v>0</v>
      </c>
      <c r="N9046">
        <f t="shared" si="1132"/>
        <v>-4.9865775584991532</v>
      </c>
      <c r="O9046">
        <f t="shared" si="1133"/>
        <v>6.8289963840729899E-3</v>
      </c>
      <c r="P9046">
        <f t="shared" si="1134"/>
        <v>6.7826775039243571E-3</v>
      </c>
      <c r="Q9046">
        <f t="shared" si="1135"/>
        <v>-6.8057844046944364E-3</v>
      </c>
    </row>
    <row r="9047" spans="10:17" x14ac:dyDescent="0.25">
      <c r="J9047" t="e">
        <f t="shared" si="1128"/>
        <v>#DIV/0!</v>
      </c>
      <c r="K9047">
        <f t="shared" si="1129"/>
        <v>0</v>
      </c>
      <c r="L9047">
        <f t="shared" si="1130"/>
        <v>0</v>
      </c>
      <c r="M9047">
        <f t="shared" si="1131"/>
        <v>0</v>
      </c>
      <c r="N9047">
        <f t="shared" si="1132"/>
        <v>-4.9865775584991532</v>
      </c>
      <c r="O9047">
        <f t="shared" si="1133"/>
        <v>6.8289963840729899E-3</v>
      </c>
      <c r="P9047">
        <f t="shared" si="1134"/>
        <v>6.7826775039243571E-3</v>
      </c>
      <c r="Q9047">
        <f t="shared" si="1135"/>
        <v>-6.8057844046944364E-3</v>
      </c>
    </row>
    <row r="9048" spans="10:17" x14ac:dyDescent="0.25">
      <c r="J9048" t="e">
        <f t="shared" si="1128"/>
        <v>#DIV/0!</v>
      </c>
      <c r="K9048">
        <f t="shared" si="1129"/>
        <v>0</v>
      </c>
      <c r="L9048">
        <f t="shared" si="1130"/>
        <v>0</v>
      </c>
      <c r="M9048">
        <f t="shared" si="1131"/>
        <v>0</v>
      </c>
      <c r="N9048">
        <f t="shared" si="1132"/>
        <v>-4.9865775584991532</v>
      </c>
      <c r="O9048">
        <f t="shared" si="1133"/>
        <v>6.8289963840729899E-3</v>
      </c>
      <c r="P9048">
        <f t="shared" si="1134"/>
        <v>6.7826775039243571E-3</v>
      </c>
      <c r="Q9048">
        <f t="shared" si="1135"/>
        <v>-6.8057844046944364E-3</v>
      </c>
    </row>
    <row r="9049" spans="10:17" x14ac:dyDescent="0.25">
      <c r="J9049" t="e">
        <f t="shared" si="1128"/>
        <v>#DIV/0!</v>
      </c>
      <c r="K9049">
        <f t="shared" si="1129"/>
        <v>0</v>
      </c>
      <c r="L9049">
        <f t="shared" si="1130"/>
        <v>0</v>
      </c>
      <c r="M9049">
        <f t="shared" si="1131"/>
        <v>0</v>
      </c>
      <c r="N9049">
        <f t="shared" si="1132"/>
        <v>-4.9865775584991532</v>
      </c>
      <c r="O9049">
        <f t="shared" si="1133"/>
        <v>6.8289963840729899E-3</v>
      </c>
      <c r="P9049">
        <f t="shared" si="1134"/>
        <v>6.7826775039243571E-3</v>
      </c>
      <c r="Q9049">
        <f t="shared" si="1135"/>
        <v>-6.8057844046944364E-3</v>
      </c>
    </row>
    <row r="9050" spans="10:17" x14ac:dyDescent="0.25">
      <c r="J9050" t="e">
        <f t="shared" si="1128"/>
        <v>#DIV/0!</v>
      </c>
      <c r="K9050">
        <f t="shared" si="1129"/>
        <v>0</v>
      </c>
      <c r="L9050">
        <f t="shared" si="1130"/>
        <v>0</v>
      </c>
      <c r="M9050">
        <f t="shared" si="1131"/>
        <v>0</v>
      </c>
      <c r="N9050">
        <f t="shared" si="1132"/>
        <v>-4.9865775584991532</v>
      </c>
      <c r="O9050">
        <f t="shared" si="1133"/>
        <v>6.8289963840729899E-3</v>
      </c>
      <c r="P9050">
        <f t="shared" si="1134"/>
        <v>6.7826775039243571E-3</v>
      </c>
      <c r="Q9050">
        <f t="shared" si="1135"/>
        <v>-6.8057844046944364E-3</v>
      </c>
    </row>
    <row r="9051" spans="10:17" x14ac:dyDescent="0.25">
      <c r="J9051" t="e">
        <f t="shared" si="1128"/>
        <v>#DIV/0!</v>
      </c>
      <c r="K9051">
        <f t="shared" si="1129"/>
        <v>0</v>
      </c>
      <c r="L9051">
        <f t="shared" si="1130"/>
        <v>0</v>
      </c>
      <c r="M9051">
        <f t="shared" si="1131"/>
        <v>0</v>
      </c>
      <c r="N9051">
        <f t="shared" si="1132"/>
        <v>-4.9865775584991532</v>
      </c>
      <c r="O9051">
        <f t="shared" si="1133"/>
        <v>6.8289963840729899E-3</v>
      </c>
      <c r="P9051">
        <f t="shared" si="1134"/>
        <v>6.7826775039243571E-3</v>
      </c>
      <c r="Q9051">
        <f t="shared" si="1135"/>
        <v>-6.8057844046944364E-3</v>
      </c>
    </row>
    <row r="9052" spans="10:17" x14ac:dyDescent="0.25">
      <c r="J9052" t="e">
        <f t="shared" si="1128"/>
        <v>#DIV/0!</v>
      </c>
      <c r="K9052">
        <f t="shared" si="1129"/>
        <v>0</v>
      </c>
      <c r="L9052">
        <f t="shared" si="1130"/>
        <v>0</v>
      </c>
      <c r="M9052">
        <f t="shared" si="1131"/>
        <v>0</v>
      </c>
      <c r="N9052">
        <f t="shared" si="1132"/>
        <v>-4.9865775584991532</v>
      </c>
      <c r="O9052">
        <f t="shared" si="1133"/>
        <v>6.8289963840729899E-3</v>
      </c>
      <c r="P9052">
        <f t="shared" si="1134"/>
        <v>6.7826775039243571E-3</v>
      </c>
      <c r="Q9052">
        <f t="shared" si="1135"/>
        <v>-6.8057844046944364E-3</v>
      </c>
    </row>
    <row r="9053" spans="10:17" x14ac:dyDescent="0.25">
      <c r="J9053" t="e">
        <f t="shared" si="1128"/>
        <v>#DIV/0!</v>
      </c>
      <c r="K9053">
        <f t="shared" si="1129"/>
        <v>0</v>
      </c>
      <c r="L9053">
        <f t="shared" si="1130"/>
        <v>0</v>
      </c>
      <c r="M9053">
        <f t="shared" si="1131"/>
        <v>0</v>
      </c>
      <c r="N9053">
        <f t="shared" si="1132"/>
        <v>-4.9865775584991532</v>
      </c>
      <c r="O9053">
        <f t="shared" si="1133"/>
        <v>6.8289963840729899E-3</v>
      </c>
      <c r="P9053">
        <f t="shared" si="1134"/>
        <v>6.7826775039243571E-3</v>
      </c>
      <c r="Q9053">
        <f t="shared" si="1135"/>
        <v>-6.8057844046944364E-3</v>
      </c>
    </row>
    <row r="9054" spans="10:17" x14ac:dyDescent="0.25">
      <c r="J9054" t="e">
        <f t="shared" si="1128"/>
        <v>#DIV/0!</v>
      </c>
      <c r="K9054">
        <f t="shared" si="1129"/>
        <v>0</v>
      </c>
      <c r="L9054">
        <f t="shared" si="1130"/>
        <v>0</v>
      </c>
      <c r="M9054">
        <f t="shared" si="1131"/>
        <v>0</v>
      </c>
      <c r="N9054">
        <f t="shared" si="1132"/>
        <v>-4.9865775584991532</v>
      </c>
      <c r="O9054">
        <f t="shared" si="1133"/>
        <v>6.8289963840729899E-3</v>
      </c>
      <c r="P9054">
        <f t="shared" si="1134"/>
        <v>6.7826775039243571E-3</v>
      </c>
      <c r="Q9054">
        <f t="shared" si="1135"/>
        <v>-6.8057844046944364E-3</v>
      </c>
    </row>
    <row r="9055" spans="10:17" x14ac:dyDescent="0.25">
      <c r="J9055" t="e">
        <f t="shared" si="1128"/>
        <v>#DIV/0!</v>
      </c>
      <c r="K9055">
        <f t="shared" si="1129"/>
        <v>0</v>
      </c>
      <c r="L9055">
        <f t="shared" si="1130"/>
        <v>0</v>
      </c>
      <c r="M9055">
        <f t="shared" si="1131"/>
        <v>0</v>
      </c>
      <c r="N9055">
        <f t="shared" si="1132"/>
        <v>-4.9865775584991532</v>
      </c>
      <c r="O9055">
        <f t="shared" si="1133"/>
        <v>6.8289963840729899E-3</v>
      </c>
      <c r="P9055">
        <f t="shared" si="1134"/>
        <v>6.7826775039243571E-3</v>
      </c>
      <c r="Q9055">
        <f t="shared" si="1135"/>
        <v>-6.8057844046944364E-3</v>
      </c>
    </row>
    <row r="9056" spans="10:17" x14ac:dyDescent="0.25">
      <c r="J9056" t="e">
        <f t="shared" si="1128"/>
        <v>#DIV/0!</v>
      </c>
      <c r="K9056">
        <f t="shared" si="1129"/>
        <v>0</v>
      </c>
      <c r="L9056">
        <f t="shared" si="1130"/>
        <v>0</v>
      </c>
      <c r="M9056">
        <f t="shared" si="1131"/>
        <v>0</v>
      </c>
      <c r="N9056">
        <f t="shared" si="1132"/>
        <v>-4.9865775584991532</v>
      </c>
      <c r="O9056">
        <f t="shared" si="1133"/>
        <v>6.8289963840729899E-3</v>
      </c>
      <c r="P9056">
        <f t="shared" si="1134"/>
        <v>6.7826775039243571E-3</v>
      </c>
      <c r="Q9056">
        <f t="shared" si="1135"/>
        <v>-6.8057844046944364E-3</v>
      </c>
    </row>
    <row r="9057" spans="10:17" x14ac:dyDescent="0.25">
      <c r="J9057" t="e">
        <f t="shared" si="1128"/>
        <v>#DIV/0!</v>
      </c>
      <c r="K9057">
        <f t="shared" si="1129"/>
        <v>0</v>
      </c>
      <c r="L9057">
        <f t="shared" si="1130"/>
        <v>0</v>
      </c>
      <c r="M9057">
        <f t="shared" si="1131"/>
        <v>0</v>
      </c>
      <c r="N9057">
        <f t="shared" si="1132"/>
        <v>-4.9865775584991532</v>
      </c>
      <c r="O9057">
        <f t="shared" si="1133"/>
        <v>6.8289963840729899E-3</v>
      </c>
      <c r="P9057">
        <f t="shared" si="1134"/>
        <v>6.7826775039243571E-3</v>
      </c>
      <c r="Q9057">
        <f t="shared" si="1135"/>
        <v>-6.8057844046944364E-3</v>
      </c>
    </row>
    <row r="9058" spans="10:17" x14ac:dyDescent="0.25">
      <c r="J9058" t="e">
        <f t="shared" si="1128"/>
        <v>#DIV/0!</v>
      </c>
      <c r="K9058">
        <f t="shared" si="1129"/>
        <v>0</v>
      </c>
      <c r="L9058">
        <f t="shared" si="1130"/>
        <v>0</v>
      </c>
      <c r="M9058">
        <f t="shared" si="1131"/>
        <v>0</v>
      </c>
      <c r="N9058">
        <f t="shared" si="1132"/>
        <v>-4.9865775584991532</v>
      </c>
      <c r="O9058">
        <f t="shared" si="1133"/>
        <v>6.8289963840729899E-3</v>
      </c>
      <c r="P9058">
        <f t="shared" si="1134"/>
        <v>6.7826775039243571E-3</v>
      </c>
      <c r="Q9058">
        <f t="shared" si="1135"/>
        <v>-6.8057844046944364E-3</v>
      </c>
    </row>
    <row r="9059" spans="10:17" x14ac:dyDescent="0.25">
      <c r="J9059" t="e">
        <f t="shared" si="1128"/>
        <v>#DIV/0!</v>
      </c>
      <c r="K9059">
        <f t="shared" si="1129"/>
        <v>0</v>
      </c>
      <c r="L9059">
        <f t="shared" si="1130"/>
        <v>0</v>
      </c>
      <c r="M9059">
        <f t="shared" si="1131"/>
        <v>0</v>
      </c>
      <c r="N9059">
        <f t="shared" si="1132"/>
        <v>-4.9865775584991532</v>
      </c>
      <c r="O9059">
        <f t="shared" si="1133"/>
        <v>6.8289963840729899E-3</v>
      </c>
      <c r="P9059">
        <f t="shared" si="1134"/>
        <v>6.7826775039243571E-3</v>
      </c>
      <c r="Q9059">
        <f t="shared" si="1135"/>
        <v>-6.8057844046944364E-3</v>
      </c>
    </row>
    <row r="9060" spans="10:17" x14ac:dyDescent="0.25">
      <c r="J9060" t="e">
        <f t="shared" si="1128"/>
        <v>#DIV/0!</v>
      </c>
      <c r="K9060">
        <f t="shared" si="1129"/>
        <v>0</v>
      </c>
      <c r="L9060">
        <f t="shared" si="1130"/>
        <v>0</v>
      </c>
      <c r="M9060">
        <f t="shared" si="1131"/>
        <v>0</v>
      </c>
      <c r="N9060">
        <f t="shared" si="1132"/>
        <v>-4.9865775584991532</v>
      </c>
      <c r="O9060">
        <f t="shared" si="1133"/>
        <v>6.8289963840729899E-3</v>
      </c>
      <c r="P9060">
        <f t="shared" si="1134"/>
        <v>6.7826775039243571E-3</v>
      </c>
      <c r="Q9060">
        <f t="shared" si="1135"/>
        <v>-6.8057844046944364E-3</v>
      </c>
    </row>
    <row r="9061" spans="10:17" x14ac:dyDescent="0.25">
      <c r="J9061" t="e">
        <f t="shared" si="1128"/>
        <v>#DIV/0!</v>
      </c>
      <c r="K9061">
        <f t="shared" si="1129"/>
        <v>0</v>
      </c>
      <c r="L9061">
        <f t="shared" si="1130"/>
        <v>0</v>
      </c>
      <c r="M9061">
        <f t="shared" si="1131"/>
        <v>0</v>
      </c>
      <c r="N9061">
        <f t="shared" si="1132"/>
        <v>-4.9865775584991532</v>
      </c>
      <c r="O9061">
        <f t="shared" si="1133"/>
        <v>6.8289963840729899E-3</v>
      </c>
      <c r="P9061">
        <f t="shared" si="1134"/>
        <v>6.7826775039243571E-3</v>
      </c>
      <c r="Q9061">
        <f t="shared" si="1135"/>
        <v>-6.8057844046944364E-3</v>
      </c>
    </row>
    <row r="9062" spans="10:17" x14ac:dyDescent="0.25">
      <c r="J9062" t="e">
        <f t="shared" si="1128"/>
        <v>#DIV/0!</v>
      </c>
      <c r="K9062">
        <f t="shared" si="1129"/>
        <v>0</v>
      </c>
      <c r="L9062">
        <f t="shared" si="1130"/>
        <v>0</v>
      </c>
      <c r="M9062">
        <f t="shared" si="1131"/>
        <v>0</v>
      </c>
      <c r="N9062">
        <f t="shared" si="1132"/>
        <v>-4.9865775584991532</v>
      </c>
      <c r="O9062">
        <f t="shared" si="1133"/>
        <v>6.8289963840729899E-3</v>
      </c>
      <c r="P9062">
        <f t="shared" si="1134"/>
        <v>6.7826775039243571E-3</v>
      </c>
      <c r="Q9062">
        <f t="shared" si="1135"/>
        <v>-6.8057844046944364E-3</v>
      </c>
    </row>
    <row r="9063" spans="10:17" x14ac:dyDescent="0.25">
      <c r="J9063" t="e">
        <f t="shared" si="1128"/>
        <v>#DIV/0!</v>
      </c>
      <c r="K9063">
        <f t="shared" si="1129"/>
        <v>0</v>
      </c>
      <c r="L9063">
        <f t="shared" si="1130"/>
        <v>0</v>
      </c>
      <c r="M9063">
        <f t="shared" si="1131"/>
        <v>0</v>
      </c>
      <c r="N9063">
        <f t="shared" si="1132"/>
        <v>-4.9865775584991532</v>
      </c>
      <c r="O9063">
        <f t="shared" si="1133"/>
        <v>6.8289963840729899E-3</v>
      </c>
      <c r="P9063">
        <f t="shared" si="1134"/>
        <v>6.7826775039243571E-3</v>
      </c>
      <c r="Q9063">
        <f t="shared" si="1135"/>
        <v>-6.8057844046944364E-3</v>
      </c>
    </row>
    <row r="9064" spans="10:17" x14ac:dyDescent="0.25">
      <c r="J9064" t="e">
        <f t="shared" si="1128"/>
        <v>#DIV/0!</v>
      </c>
      <c r="K9064">
        <f t="shared" si="1129"/>
        <v>0</v>
      </c>
      <c r="L9064">
        <f t="shared" si="1130"/>
        <v>0</v>
      </c>
      <c r="M9064">
        <f t="shared" si="1131"/>
        <v>0</v>
      </c>
      <c r="N9064">
        <f t="shared" si="1132"/>
        <v>-4.9865775584991532</v>
      </c>
      <c r="O9064">
        <f t="shared" si="1133"/>
        <v>6.8289963840729899E-3</v>
      </c>
      <c r="P9064">
        <f t="shared" si="1134"/>
        <v>6.7826775039243571E-3</v>
      </c>
      <c r="Q9064">
        <f t="shared" si="1135"/>
        <v>-6.8057844046944364E-3</v>
      </c>
    </row>
    <row r="9065" spans="10:17" x14ac:dyDescent="0.25">
      <c r="J9065" t="e">
        <f t="shared" si="1128"/>
        <v>#DIV/0!</v>
      </c>
      <c r="K9065">
        <f t="shared" si="1129"/>
        <v>0</v>
      </c>
      <c r="L9065">
        <f t="shared" si="1130"/>
        <v>0</v>
      </c>
      <c r="M9065">
        <f t="shared" si="1131"/>
        <v>0</v>
      </c>
      <c r="N9065">
        <f t="shared" si="1132"/>
        <v>-4.9865775584991532</v>
      </c>
      <c r="O9065">
        <f t="shared" si="1133"/>
        <v>6.8289963840729899E-3</v>
      </c>
      <c r="P9065">
        <f t="shared" si="1134"/>
        <v>6.7826775039243571E-3</v>
      </c>
      <c r="Q9065">
        <f t="shared" si="1135"/>
        <v>-6.8057844046944364E-3</v>
      </c>
    </row>
    <row r="9066" spans="10:17" x14ac:dyDescent="0.25">
      <c r="J9066" t="e">
        <f t="shared" si="1128"/>
        <v>#DIV/0!</v>
      </c>
      <c r="K9066">
        <f t="shared" si="1129"/>
        <v>0</v>
      </c>
      <c r="L9066">
        <f t="shared" si="1130"/>
        <v>0</v>
      </c>
      <c r="M9066">
        <f t="shared" si="1131"/>
        <v>0</v>
      </c>
      <c r="N9066">
        <f t="shared" si="1132"/>
        <v>-4.9865775584991532</v>
      </c>
      <c r="O9066">
        <f t="shared" si="1133"/>
        <v>6.8289963840729899E-3</v>
      </c>
      <c r="P9066">
        <f t="shared" si="1134"/>
        <v>6.7826775039243571E-3</v>
      </c>
      <c r="Q9066">
        <f t="shared" si="1135"/>
        <v>-6.8057844046944364E-3</v>
      </c>
    </row>
    <row r="9067" spans="10:17" x14ac:dyDescent="0.25">
      <c r="J9067" t="e">
        <f t="shared" si="1128"/>
        <v>#DIV/0!</v>
      </c>
      <c r="K9067">
        <f t="shared" si="1129"/>
        <v>0</v>
      </c>
      <c r="L9067">
        <f t="shared" si="1130"/>
        <v>0</v>
      </c>
      <c r="M9067">
        <f t="shared" si="1131"/>
        <v>0</v>
      </c>
      <c r="N9067">
        <f t="shared" si="1132"/>
        <v>-4.9865775584991532</v>
      </c>
      <c r="O9067">
        <f t="shared" si="1133"/>
        <v>6.8289963840729899E-3</v>
      </c>
      <c r="P9067">
        <f t="shared" si="1134"/>
        <v>6.7826775039243571E-3</v>
      </c>
      <c r="Q9067">
        <f t="shared" si="1135"/>
        <v>-6.8057844046944364E-3</v>
      </c>
    </row>
    <row r="9068" spans="10:17" x14ac:dyDescent="0.25">
      <c r="J9068" t="e">
        <f t="shared" si="1128"/>
        <v>#DIV/0!</v>
      </c>
      <c r="K9068">
        <f t="shared" si="1129"/>
        <v>0</v>
      </c>
      <c r="L9068">
        <f t="shared" si="1130"/>
        <v>0</v>
      </c>
      <c r="M9068">
        <f t="shared" si="1131"/>
        <v>0</v>
      </c>
      <c r="N9068">
        <f t="shared" si="1132"/>
        <v>-4.9865775584991532</v>
      </c>
      <c r="O9068">
        <f t="shared" si="1133"/>
        <v>6.8289963840729899E-3</v>
      </c>
      <c r="P9068">
        <f t="shared" si="1134"/>
        <v>6.7826775039243571E-3</v>
      </c>
      <c r="Q9068">
        <f t="shared" si="1135"/>
        <v>-6.8057844046944364E-3</v>
      </c>
    </row>
    <row r="9069" spans="10:17" x14ac:dyDescent="0.25">
      <c r="J9069" t="e">
        <f t="shared" si="1128"/>
        <v>#DIV/0!</v>
      </c>
      <c r="K9069">
        <f t="shared" si="1129"/>
        <v>0</v>
      </c>
      <c r="L9069">
        <f t="shared" si="1130"/>
        <v>0</v>
      </c>
      <c r="M9069">
        <f t="shared" si="1131"/>
        <v>0</v>
      </c>
      <c r="N9069">
        <f t="shared" si="1132"/>
        <v>-4.9865775584991532</v>
      </c>
      <c r="O9069">
        <f t="shared" si="1133"/>
        <v>6.8289963840729899E-3</v>
      </c>
      <c r="P9069">
        <f t="shared" si="1134"/>
        <v>6.7826775039243571E-3</v>
      </c>
      <c r="Q9069">
        <f t="shared" si="1135"/>
        <v>-6.8057844046944364E-3</v>
      </c>
    </row>
    <row r="9070" spans="10:17" x14ac:dyDescent="0.25">
      <c r="J9070" t="e">
        <f t="shared" si="1128"/>
        <v>#DIV/0!</v>
      </c>
      <c r="K9070">
        <f t="shared" si="1129"/>
        <v>0</v>
      </c>
      <c r="L9070">
        <f t="shared" si="1130"/>
        <v>0</v>
      </c>
      <c r="M9070">
        <f t="shared" si="1131"/>
        <v>0</v>
      </c>
      <c r="N9070">
        <f t="shared" si="1132"/>
        <v>-4.9865775584991532</v>
      </c>
      <c r="O9070">
        <f t="shared" si="1133"/>
        <v>6.8289963840729899E-3</v>
      </c>
      <c r="P9070">
        <f t="shared" si="1134"/>
        <v>6.7826775039243571E-3</v>
      </c>
      <c r="Q9070">
        <f t="shared" si="1135"/>
        <v>-6.8057844046944364E-3</v>
      </c>
    </row>
    <row r="9071" spans="10:17" x14ac:dyDescent="0.25">
      <c r="J9071" t="e">
        <f t="shared" si="1128"/>
        <v>#DIV/0!</v>
      </c>
      <c r="K9071">
        <f t="shared" si="1129"/>
        <v>0</v>
      </c>
      <c r="L9071">
        <f t="shared" si="1130"/>
        <v>0</v>
      </c>
      <c r="M9071">
        <f t="shared" si="1131"/>
        <v>0</v>
      </c>
      <c r="N9071">
        <f t="shared" si="1132"/>
        <v>-4.9865775584991532</v>
      </c>
      <c r="O9071">
        <f t="shared" si="1133"/>
        <v>6.8289963840729899E-3</v>
      </c>
      <c r="P9071">
        <f t="shared" si="1134"/>
        <v>6.7826775039243571E-3</v>
      </c>
      <c r="Q9071">
        <f t="shared" si="1135"/>
        <v>-6.8057844046944364E-3</v>
      </c>
    </row>
    <row r="9072" spans="10:17" x14ac:dyDescent="0.25">
      <c r="J9072" t="e">
        <f t="shared" si="1128"/>
        <v>#DIV/0!</v>
      </c>
      <c r="K9072">
        <f t="shared" si="1129"/>
        <v>0</v>
      </c>
      <c r="L9072">
        <f t="shared" si="1130"/>
        <v>0</v>
      </c>
      <c r="M9072">
        <f t="shared" si="1131"/>
        <v>0</v>
      </c>
      <c r="N9072">
        <f t="shared" si="1132"/>
        <v>-4.9865775584991532</v>
      </c>
      <c r="O9072">
        <f t="shared" si="1133"/>
        <v>6.8289963840729899E-3</v>
      </c>
      <c r="P9072">
        <f t="shared" si="1134"/>
        <v>6.7826775039243571E-3</v>
      </c>
      <c r="Q9072">
        <f t="shared" si="1135"/>
        <v>-6.8057844046944364E-3</v>
      </c>
    </row>
    <row r="9073" spans="10:17" x14ac:dyDescent="0.25">
      <c r="J9073" t="e">
        <f t="shared" si="1128"/>
        <v>#DIV/0!</v>
      </c>
      <c r="K9073">
        <f t="shared" si="1129"/>
        <v>0</v>
      </c>
      <c r="L9073">
        <f t="shared" si="1130"/>
        <v>0</v>
      </c>
      <c r="M9073">
        <f t="shared" si="1131"/>
        <v>0</v>
      </c>
      <c r="N9073">
        <f t="shared" si="1132"/>
        <v>-4.9865775584991532</v>
      </c>
      <c r="O9073">
        <f t="shared" si="1133"/>
        <v>6.8289963840729899E-3</v>
      </c>
      <c r="P9073">
        <f t="shared" si="1134"/>
        <v>6.7826775039243571E-3</v>
      </c>
      <c r="Q9073">
        <f t="shared" si="1135"/>
        <v>-6.8057844046944364E-3</v>
      </c>
    </row>
    <row r="9074" spans="10:17" x14ac:dyDescent="0.25">
      <c r="J9074" t="e">
        <f t="shared" si="1128"/>
        <v>#DIV/0!</v>
      </c>
      <c r="K9074">
        <f t="shared" si="1129"/>
        <v>0</v>
      </c>
      <c r="L9074">
        <f t="shared" si="1130"/>
        <v>0</v>
      </c>
      <c r="M9074">
        <f t="shared" si="1131"/>
        <v>0</v>
      </c>
      <c r="N9074">
        <f t="shared" si="1132"/>
        <v>-4.9865775584991532</v>
      </c>
      <c r="O9074">
        <f t="shared" si="1133"/>
        <v>6.8289963840729899E-3</v>
      </c>
      <c r="P9074">
        <f t="shared" si="1134"/>
        <v>6.7826775039243571E-3</v>
      </c>
      <c r="Q9074">
        <f t="shared" si="1135"/>
        <v>-6.8057844046944364E-3</v>
      </c>
    </row>
    <row r="9075" spans="10:17" x14ac:dyDescent="0.25">
      <c r="J9075" t="e">
        <f t="shared" si="1128"/>
        <v>#DIV/0!</v>
      </c>
      <c r="K9075">
        <f t="shared" si="1129"/>
        <v>0</v>
      </c>
      <c r="L9075">
        <f t="shared" si="1130"/>
        <v>0</v>
      </c>
      <c r="M9075">
        <f t="shared" si="1131"/>
        <v>0</v>
      </c>
      <c r="N9075">
        <f t="shared" si="1132"/>
        <v>-4.9865775584991532</v>
      </c>
      <c r="O9075">
        <f t="shared" si="1133"/>
        <v>6.8289963840729899E-3</v>
      </c>
      <c r="P9075">
        <f t="shared" si="1134"/>
        <v>6.7826775039243571E-3</v>
      </c>
      <c r="Q9075">
        <f t="shared" si="1135"/>
        <v>-6.8057844046944364E-3</v>
      </c>
    </row>
    <row r="9076" spans="10:17" x14ac:dyDescent="0.25">
      <c r="J9076" t="e">
        <f t="shared" si="1128"/>
        <v>#DIV/0!</v>
      </c>
      <c r="K9076">
        <f t="shared" si="1129"/>
        <v>0</v>
      </c>
      <c r="L9076">
        <f t="shared" si="1130"/>
        <v>0</v>
      </c>
      <c r="M9076">
        <f t="shared" si="1131"/>
        <v>0</v>
      </c>
      <c r="N9076">
        <f t="shared" si="1132"/>
        <v>-4.9865775584991532</v>
      </c>
      <c r="O9076">
        <f t="shared" si="1133"/>
        <v>6.8289963840729899E-3</v>
      </c>
      <c r="P9076">
        <f t="shared" si="1134"/>
        <v>6.7826775039243571E-3</v>
      </c>
      <c r="Q9076">
        <f t="shared" si="1135"/>
        <v>-6.8057844046944364E-3</v>
      </c>
    </row>
    <row r="9077" spans="10:17" x14ac:dyDescent="0.25">
      <c r="J9077" t="e">
        <f t="shared" si="1128"/>
        <v>#DIV/0!</v>
      </c>
      <c r="K9077">
        <f t="shared" si="1129"/>
        <v>0</v>
      </c>
      <c r="L9077">
        <f t="shared" si="1130"/>
        <v>0</v>
      </c>
      <c r="M9077">
        <f t="shared" si="1131"/>
        <v>0</v>
      </c>
      <c r="N9077">
        <f t="shared" si="1132"/>
        <v>-4.9865775584991532</v>
      </c>
      <c r="O9077">
        <f t="shared" si="1133"/>
        <v>6.8289963840729899E-3</v>
      </c>
      <c r="P9077">
        <f t="shared" si="1134"/>
        <v>6.7826775039243571E-3</v>
      </c>
      <c r="Q9077">
        <f t="shared" si="1135"/>
        <v>-6.8057844046944364E-3</v>
      </c>
    </row>
    <row r="9078" spans="10:17" x14ac:dyDescent="0.25">
      <c r="J9078" t="e">
        <f t="shared" si="1128"/>
        <v>#DIV/0!</v>
      </c>
      <c r="K9078">
        <f t="shared" si="1129"/>
        <v>0</v>
      </c>
      <c r="L9078">
        <f t="shared" si="1130"/>
        <v>0</v>
      </c>
      <c r="M9078">
        <f t="shared" si="1131"/>
        <v>0</v>
      </c>
      <c r="N9078">
        <f t="shared" si="1132"/>
        <v>-4.9865775584991532</v>
      </c>
      <c r="O9078">
        <f t="shared" si="1133"/>
        <v>6.8289963840729899E-3</v>
      </c>
      <c r="P9078">
        <f t="shared" si="1134"/>
        <v>6.7826775039243571E-3</v>
      </c>
      <c r="Q9078">
        <f t="shared" si="1135"/>
        <v>-6.8057844046944364E-3</v>
      </c>
    </row>
    <row r="9079" spans="10:17" x14ac:dyDescent="0.25">
      <c r="J9079" t="e">
        <f t="shared" si="1128"/>
        <v>#DIV/0!</v>
      </c>
      <c r="K9079">
        <f t="shared" si="1129"/>
        <v>0</v>
      </c>
      <c r="L9079">
        <f t="shared" si="1130"/>
        <v>0</v>
      </c>
      <c r="M9079">
        <f t="shared" si="1131"/>
        <v>0</v>
      </c>
      <c r="N9079">
        <f t="shared" si="1132"/>
        <v>-4.9865775584991532</v>
      </c>
      <c r="O9079">
        <f t="shared" si="1133"/>
        <v>6.8289963840729899E-3</v>
      </c>
      <c r="P9079">
        <f t="shared" si="1134"/>
        <v>6.7826775039243571E-3</v>
      </c>
      <c r="Q9079">
        <f t="shared" si="1135"/>
        <v>-6.8057844046944364E-3</v>
      </c>
    </row>
    <row r="9080" spans="10:17" x14ac:dyDescent="0.25">
      <c r="J9080" t="e">
        <f t="shared" si="1128"/>
        <v>#DIV/0!</v>
      </c>
      <c r="K9080">
        <f t="shared" si="1129"/>
        <v>0</v>
      </c>
      <c r="L9080">
        <f t="shared" si="1130"/>
        <v>0</v>
      </c>
      <c r="M9080">
        <f t="shared" si="1131"/>
        <v>0</v>
      </c>
      <c r="N9080">
        <f t="shared" si="1132"/>
        <v>-4.9865775584991532</v>
      </c>
      <c r="O9080">
        <f t="shared" si="1133"/>
        <v>6.8289963840729899E-3</v>
      </c>
      <c r="P9080">
        <f t="shared" si="1134"/>
        <v>6.7826775039243571E-3</v>
      </c>
      <c r="Q9080">
        <f t="shared" si="1135"/>
        <v>-6.8057844046944364E-3</v>
      </c>
    </row>
    <row r="9081" spans="10:17" x14ac:dyDescent="0.25">
      <c r="J9081" t="e">
        <f t="shared" si="1128"/>
        <v>#DIV/0!</v>
      </c>
      <c r="K9081">
        <f t="shared" si="1129"/>
        <v>0</v>
      </c>
      <c r="L9081">
        <f t="shared" si="1130"/>
        <v>0</v>
      </c>
      <c r="M9081">
        <f t="shared" si="1131"/>
        <v>0</v>
      </c>
      <c r="N9081">
        <f t="shared" si="1132"/>
        <v>-4.9865775584991532</v>
      </c>
      <c r="O9081">
        <f t="shared" si="1133"/>
        <v>6.8289963840729899E-3</v>
      </c>
      <c r="P9081">
        <f t="shared" si="1134"/>
        <v>6.7826775039243571E-3</v>
      </c>
      <c r="Q9081">
        <f t="shared" si="1135"/>
        <v>-6.8057844046944364E-3</v>
      </c>
    </row>
    <row r="9082" spans="10:17" x14ac:dyDescent="0.25">
      <c r="J9082" t="e">
        <f t="shared" si="1128"/>
        <v>#DIV/0!</v>
      </c>
      <c r="K9082">
        <f t="shared" si="1129"/>
        <v>0</v>
      </c>
      <c r="L9082">
        <f t="shared" si="1130"/>
        <v>0</v>
      </c>
      <c r="M9082">
        <f t="shared" si="1131"/>
        <v>0</v>
      </c>
      <c r="N9082">
        <f t="shared" si="1132"/>
        <v>-4.9865775584991532</v>
      </c>
      <c r="O9082">
        <f t="shared" si="1133"/>
        <v>6.8289963840729899E-3</v>
      </c>
      <c r="P9082">
        <f t="shared" si="1134"/>
        <v>6.7826775039243571E-3</v>
      </c>
      <c r="Q9082">
        <f t="shared" si="1135"/>
        <v>-6.8057844046944364E-3</v>
      </c>
    </row>
    <row r="9083" spans="10:17" x14ac:dyDescent="0.25">
      <c r="J9083" t="e">
        <f t="shared" si="1128"/>
        <v>#DIV/0!</v>
      </c>
      <c r="K9083">
        <f t="shared" si="1129"/>
        <v>0</v>
      </c>
      <c r="L9083">
        <f t="shared" si="1130"/>
        <v>0</v>
      </c>
      <c r="M9083">
        <f t="shared" si="1131"/>
        <v>0</v>
      </c>
      <c r="N9083">
        <f t="shared" si="1132"/>
        <v>-4.9865775584991532</v>
      </c>
      <c r="O9083">
        <f t="shared" si="1133"/>
        <v>6.8289963840729899E-3</v>
      </c>
      <c r="P9083">
        <f t="shared" si="1134"/>
        <v>6.7826775039243571E-3</v>
      </c>
      <c r="Q9083">
        <f t="shared" si="1135"/>
        <v>-6.8057844046944364E-3</v>
      </c>
    </row>
    <row r="9084" spans="10:17" x14ac:dyDescent="0.25">
      <c r="J9084" t="e">
        <f t="shared" si="1128"/>
        <v>#DIV/0!</v>
      </c>
      <c r="K9084">
        <f t="shared" si="1129"/>
        <v>0</v>
      </c>
      <c r="L9084">
        <f t="shared" si="1130"/>
        <v>0</v>
      </c>
      <c r="M9084">
        <f t="shared" si="1131"/>
        <v>0</v>
      </c>
      <c r="N9084">
        <f t="shared" si="1132"/>
        <v>-4.9865775584991532</v>
      </c>
      <c r="O9084">
        <f t="shared" si="1133"/>
        <v>6.8289963840729899E-3</v>
      </c>
      <c r="P9084">
        <f t="shared" si="1134"/>
        <v>6.7826775039243571E-3</v>
      </c>
      <c r="Q9084">
        <f t="shared" si="1135"/>
        <v>-6.8057844046944364E-3</v>
      </c>
    </row>
    <row r="9085" spans="10:17" x14ac:dyDescent="0.25">
      <c r="J9085" t="e">
        <f t="shared" si="1128"/>
        <v>#DIV/0!</v>
      </c>
      <c r="K9085">
        <f t="shared" si="1129"/>
        <v>0</v>
      </c>
      <c r="L9085">
        <f t="shared" si="1130"/>
        <v>0</v>
      </c>
      <c r="M9085">
        <f t="shared" si="1131"/>
        <v>0</v>
      </c>
      <c r="N9085">
        <f t="shared" si="1132"/>
        <v>-4.9865775584991532</v>
      </c>
      <c r="O9085">
        <f t="shared" si="1133"/>
        <v>6.8289963840729899E-3</v>
      </c>
      <c r="P9085">
        <f t="shared" si="1134"/>
        <v>6.7826775039243571E-3</v>
      </c>
      <c r="Q9085">
        <f t="shared" si="1135"/>
        <v>-6.8057844046944364E-3</v>
      </c>
    </row>
    <row r="9086" spans="10:17" x14ac:dyDescent="0.25">
      <c r="J9086" t="e">
        <f t="shared" si="1128"/>
        <v>#DIV/0!</v>
      </c>
      <c r="K9086">
        <f t="shared" si="1129"/>
        <v>0</v>
      </c>
      <c r="L9086">
        <f t="shared" si="1130"/>
        <v>0</v>
      </c>
      <c r="M9086">
        <f t="shared" si="1131"/>
        <v>0</v>
      </c>
      <c r="N9086">
        <f t="shared" si="1132"/>
        <v>-4.9865775584991532</v>
      </c>
      <c r="O9086">
        <f t="shared" si="1133"/>
        <v>6.8289963840729899E-3</v>
      </c>
      <c r="P9086">
        <f t="shared" si="1134"/>
        <v>6.7826775039243571E-3</v>
      </c>
      <c r="Q9086">
        <f t="shared" si="1135"/>
        <v>-6.8057844046944364E-3</v>
      </c>
    </row>
    <row r="9087" spans="10:17" x14ac:dyDescent="0.25">
      <c r="J9087" t="e">
        <f t="shared" si="1128"/>
        <v>#DIV/0!</v>
      </c>
      <c r="K9087">
        <f t="shared" si="1129"/>
        <v>0</v>
      </c>
      <c r="L9087">
        <f t="shared" si="1130"/>
        <v>0</v>
      </c>
      <c r="M9087">
        <f t="shared" si="1131"/>
        <v>0</v>
      </c>
      <c r="N9087">
        <f t="shared" si="1132"/>
        <v>-4.9865775584991532</v>
      </c>
      <c r="O9087">
        <f t="shared" si="1133"/>
        <v>6.8289963840729899E-3</v>
      </c>
      <c r="P9087">
        <f t="shared" si="1134"/>
        <v>6.7826775039243571E-3</v>
      </c>
      <c r="Q9087">
        <f t="shared" si="1135"/>
        <v>-6.8057844046944364E-3</v>
      </c>
    </row>
    <row r="9088" spans="10:17" x14ac:dyDescent="0.25">
      <c r="J9088" t="e">
        <f t="shared" si="1128"/>
        <v>#DIV/0!</v>
      </c>
      <c r="K9088">
        <f t="shared" si="1129"/>
        <v>0</v>
      </c>
      <c r="L9088">
        <f t="shared" si="1130"/>
        <v>0</v>
      </c>
      <c r="M9088">
        <f t="shared" si="1131"/>
        <v>0</v>
      </c>
      <c r="N9088">
        <f t="shared" si="1132"/>
        <v>-4.9865775584991532</v>
      </c>
      <c r="O9088">
        <f t="shared" si="1133"/>
        <v>6.8289963840729899E-3</v>
      </c>
      <c r="P9088">
        <f t="shared" si="1134"/>
        <v>6.7826775039243571E-3</v>
      </c>
      <c r="Q9088">
        <f t="shared" si="1135"/>
        <v>-6.8057844046944364E-3</v>
      </c>
    </row>
    <row r="9089" spans="10:17" x14ac:dyDescent="0.25">
      <c r="J9089" t="e">
        <f t="shared" si="1128"/>
        <v>#DIV/0!</v>
      </c>
      <c r="K9089">
        <f t="shared" si="1129"/>
        <v>0</v>
      </c>
      <c r="L9089">
        <f t="shared" si="1130"/>
        <v>0</v>
      </c>
      <c r="M9089">
        <f t="shared" si="1131"/>
        <v>0</v>
      </c>
      <c r="N9089">
        <f t="shared" si="1132"/>
        <v>-4.9865775584991532</v>
      </c>
      <c r="O9089">
        <f t="shared" si="1133"/>
        <v>6.8289963840729899E-3</v>
      </c>
      <c r="P9089">
        <f t="shared" si="1134"/>
        <v>6.7826775039243571E-3</v>
      </c>
      <c r="Q9089">
        <f t="shared" si="1135"/>
        <v>-6.8057844046944364E-3</v>
      </c>
    </row>
    <row r="9090" spans="10:17" x14ac:dyDescent="0.25">
      <c r="J9090" t="e">
        <f t="shared" si="1128"/>
        <v>#DIV/0!</v>
      </c>
      <c r="K9090">
        <f t="shared" si="1129"/>
        <v>0</v>
      </c>
      <c r="L9090">
        <f t="shared" si="1130"/>
        <v>0</v>
      </c>
      <c r="M9090">
        <f t="shared" si="1131"/>
        <v>0</v>
      </c>
      <c r="N9090">
        <f t="shared" si="1132"/>
        <v>-4.9865775584991532</v>
      </c>
      <c r="O9090">
        <f t="shared" si="1133"/>
        <v>6.8289963840729899E-3</v>
      </c>
      <c r="P9090">
        <f t="shared" si="1134"/>
        <v>6.7826775039243571E-3</v>
      </c>
      <c r="Q9090">
        <f t="shared" si="1135"/>
        <v>-6.8057844046944364E-3</v>
      </c>
    </row>
    <row r="9091" spans="10:17" x14ac:dyDescent="0.25">
      <c r="J9091" t="e">
        <f t="shared" si="1128"/>
        <v>#DIV/0!</v>
      </c>
      <c r="K9091">
        <f t="shared" si="1129"/>
        <v>0</v>
      </c>
      <c r="L9091">
        <f t="shared" si="1130"/>
        <v>0</v>
      </c>
      <c r="M9091">
        <f t="shared" si="1131"/>
        <v>0</v>
      </c>
      <c r="N9091">
        <f t="shared" si="1132"/>
        <v>-4.9865775584991532</v>
      </c>
      <c r="O9091">
        <f t="shared" si="1133"/>
        <v>6.8289963840729899E-3</v>
      </c>
      <c r="P9091">
        <f t="shared" si="1134"/>
        <v>6.7826775039243571E-3</v>
      </c>
      <c r="Q9091">
        <f t="shared" si="1135"/>
        <v>-6.8057844046944364E-3</v>
      </c>
    </row>
    <row r="9092" spans="10:17" x14ac:dyDescent="0.25">
      <c r="J9092" t="e">
        <f t="shared" si="1128"/>
        <v>#DIV/0!</v>
      </c>
      <c r="K9092">
        <f t="shared" si="1129"/>
        <v>0</v>
      </c>
      <c r="L9092">
        <f t="shared" si="1130"/>
        <v>0</v>
      </c>
      <c r="M9092">
        <f t="shared" si="1131"/>
        <v>0</v>
      </c>
      <c r="N9092">
        <f t="shared" si="1132"/>
        <v>-4.9865775584991532</v>
      </c>
      <c r="O9092">
        <f t="shared" si="1133"/>
        <v>6.8289963840729899E-3</v>
      </c>
      <c r="P9092">
        <f t="shared" si="1134"/>
        <v>6.7826775039243571E-3</v>
      </c>
      <c r="Q9092">
        <f t="shared" si="1135"/>
        <v>-6.8057844046944364E-3</v>
      </c>
    </row>
    <row r="9093" spans="10:17" x14ac:dyDescent="0.25">
      <c r="J9093" t="e">
        <f t="shared" si="1128"/>
        <v>#DIV/0!</v>
      </c>
      <c r="K9093">
        <f t="shared" si="1129"/>
        <v>0</v>
      </c>
      <c r="L9093">
        <f t="shared" si="1130"/>
        <v>0</v>
      </c>
      <c r="M9093">
        <f t="shared" si="1131"/>
        <v>0</v>
      </c>
      <c r="N9093">
        <f t="shared" si="1132"/>
        <v>-4.9865775584991532</v>
      </c>
      <c r="O9093">
        <f t="shared" si="1133"/>
        <v>6.8289963840729899E-3</v>
      </c>
      <c r="P9093">
        <f t="shared" si="1134"/>
        <v>6.7826775039243571E-3</v>
      </c>
      <c r="Q9093">
        <f t="shared" si="1135"/>
        <v>-6.8057844046944364E-3</v>
      </c>
    </row>
    <row r="9094" spans="10:17" x14ac:dyDescent="0.25">
      <c r="J9094" t="e">
        <f t="shared" si="1128"/>
        <v>#DIV/0!</v>
      </c>
      <c r="K9094">
        <f t="shared" si="1129"/>
        <v>0</v>
      </c>
      <c r="L9094">
        <f t="shared" si="1130"/>
        <v>0</v>
      </c>
      <c r="M9094">
        <f t="shared" si="1131"/>
        <v>0</v>
      </c>
      <c r="N9094">
        <f t="shared" si="1132"/>
        <v>-4.9865775584991532</v>
      </c>
      <c r="O9094">
        <f t="shared" si="1133"/>
        <v>6.8289963840729899E-3</v>
      </c>
      <c r="P9094">
        <f t="shared" si="1134"/>
        <v>6.7826775039243571E-3</v>
      </c>
      <c r="Q9094">
        <f t="shared" si="1135"/>
        <v>-6.8057844046944364E-3</v>
      </c>
    </row>
    <row r="9095" spans="10:17" x14ac:dyDescent="0.25">
      <c r="J9095" t="e">
        <f t="shared" si="1128"/>
        <v>#DIV/0!</v>
      </c>
      <c r="K9095">
        <f t="shared" si="1129"/>
        <v>0</v>
      </c>
      <c r="L9095">
        <f t="shared" si="1130"/>
        <v>0</v>
      </c>
      <c r="M9095">
        <f t="shared" si="1131"/>
        <v>0</v>
      </c>
      <c r="N9095">
        <f t="shared" si="1132"/>
        <v>-4.9865775584991532</v>
      </c>
      <c r="O9095">
        <f t="shared" si="1133"/>
        <v>6.8289963840729899E-3</v>
      </c>
      <c r="P9095">
        <f t="shared" si="1134"/>
        <v>6.7826775039243571E-3</v>
      </c>
      <c r="Q9095">
        <f t="shared" si="1135"/>
        <v>-6.8057844046944364E-3</v>
      </c>
    </row>
    <row r="9096" spans="10:17" x14ac:dyDescent="0.25">
      <c r="J9096" t="e">
        <f t="shared" si="1128"/>
        <v>#DIV/0!</v>
      </c>
      <c r="K9096">
        <f t="shared" si="1129"/>
        <v>0</v>
      </c>
      <c r="L9096">
        <f t="shared" si="1130"/>
        <v>0</v>
      </c>
      <c r="M9096">
        <f t="shared" si="1131"/>
        <v>0</v>
      </c>
      <c r="N9096">
        <f t="shared" si="1132"/>
        <v>-4.9865775584991532</v>
      </c>
      <c r="O9096">
        <f t="shared" si="1133"/>
        <v>6.8289963840729899E-3</v>
      </c>
      <c r="P9096">
        <f t="shared" si="1134"/>
        <v>6.7826775039243571E-3</v>
      </c>
      <c r="Q9096">
        <f t="shared" si="1135"/>
        <v>-6.8057844046944364E-3</v>
      </c>
    </row>
    <row r="9097" spans="10:17" x14ac:dyDescent="0.25">
      <c r="J9097" t="e">
        <f t="shared" si="1128"/>
        <v>#DIV/0!</v>
      </c>
      <c r="K9097">
        <f t="shared" si="1129"/>
        <v>0</v>
      </c>
      <c r="L9097">
        <f t="shared" si="1130"/>
        <v>0</v>
      </c>
      <c r="M9097">
        <f t="shared" si="1131"/>
        <v>0</v>
      </c>
      <c r="N9097">
        <f t="shared" si="1132"/>
        <v>-4.9865775584991532</v>
      </c>
      <c r="O9097">
        <f t="shared" si="1133"/>
        <v>6.8289963840729899E-3</v>
      </c>
      <c r="P9097">
        <f t="shared" si="1134"/>
        <v>6.7826775039243571E-3</v>
      </c>
      <c r="Q9097">
        <f t="shared" si="1135"/>
        <v>-6.8057844046944364E-3</v>
      </c>
    </row>
    <row r="9098" spans="10:17" x14ac:dyDescent="0.25">
      <c r="J9098" t="e">
        <f t="shared" si="1128"/>
        <v>#DIV/0!</v>
      </c>
      <c r="K9098">
        <f t="shared" si="1129"/>
        <v>0</v>
      </c>
      <c r="L9098">
        <f t="shared" si="1130"/>
        <v>0</v>
      </c>
      <c r="M9098">
        <f t="shared" si="1131"/>
        <v>0</v>
      </c>
      <c r="N9098">
        <f t="shared" si="1132"/>
        <v>-4.9865775584991532</v>
      </c>
      <c r="O9098">
        <f t="shared" si="1133"/>
        <v>6.8289963840729899E-3</v>
      </c>
      <c r="P9098">
        <f t="shared" si="1134"/>
        <v>6.7826775039243571E-3</v>
      </c>
      <c r="Q9098">
        <f t="shared" si="1135"/>
        <v>-6.8057844046944364E-3</v>
      </c>
    </row>
    <row r="9099" spans="10:17" x14ac:dyDescent="0.25">
      <c r="J9099" t="e">
        <f t="shared" si="1128"/>
        <v>#DIV/0!</v>
      </c>
      <c r="K9099">
        <f t="shared" si="1129"/>
        <v>0</v>
      </c>
      <c r="L9099">
        <f t="shared" si="1130"/>
        <v>0</v>
      </c>
      <c r="M9099">
        <f t="shared" si="1131"/>
        <v>0</v>
      </c>
      <c r="N9099">
        <f t="shared" si="1132"/>
        <v>-4.9865775584991532</v>
      </c>
      <c r="O9099">
        <f t="shared" si="1133"/>
        <v>6.8289963840729899E-3</v>
      </c>
      <c r="P9099">
        <f t="shared" si="1134"/>
        <v>6.7826775039243571E-3</v>
      </c>
      <c r="Q9099">
        <f t="shared" si="1135"/>
        <v>-6.8057844046944364E-3</v>
      </c>
    </row>
    <row r="9100" spans="10:17" x14ac:dyDescent="0.25">
      <c r="J9100" t="e">
        <f t="shared" ref="J9100:J9163" si="1136">IF(G9100/C9100&gt;=0.85, "yes", "no")</f>
        <v>#DIV/0!</v>
      </c>
      <c r="K9100">
        <f t="shared" ref="K9100:K9163" si="1137">IF(OR(H9100=500, H9100=600), 1, 0)</f>
        <v>0</v>
      </c>
      <c r="L9100">
        <f t="shared" ref="L9100:L9163" si="1138">IF(F9100="ZDD", 1, 0)</f>
        <v>0</v>
      </c>
      <c r="M9100">
        <f t="shared" ref="M9100:M9163" si="1139">IF(OR(E9100="ZP07", E9100="ZP28",E9100="ZP32",E9100="ZP45",E9100="ZPPY",E9100="ZSPP",E9100="ZXP1",E9100="ZXX7",E9100="ZYPP",E9100="ZYSP",E9100="ZYWP"),1,0)</f>
        <v>0</v>
      </c>
      <c r="N9100">
        <f t="shared" ref="N9100:N9163" si="1140">$P$3+$P$4*L9100+$P$5*(C9100/10000000)+$P$6*(I9100/10000000)+$P$7*M9100</f>
        <v>-4.9865775584991532</v>
      </c>
      <c r="O9100">
        <f t="shared" ref="O9100:O9163" si="1141">EXP(N9100)</f>
        <v>6.8289963840729899E-3</v>
      </c>
      <c r="P9100">
        <f t="shared" ref="P9100:P9163" si="1142">O9100/(1+O9100)</f>
        <v>6.7826775039243571E-3</v>
      </c>
      <c r="Q9100">
        <f t="shared" ref="Q9100:Q9163" si="1143">K9100*LN(P9100)+(1-K9100)*LN(1-P9100)</f>
        <v>-6.8057844046944364E-3</v>
      </c>
    </row>
    <row r="9101" spans="10:17" x14ac:dyDescent="0.25">
      <c r="J9101" t="e">
        <f t="shared" si="1136"/>
        <v>#DIV/0!</v>
      </c>
      <c r="K9101">
        <f t="shared" si="1137"/>
        <v>0</v>
      </c>
      <c r="L9101">
        <f t="shared" si="1138"/>
        <v>0</v>
      </c>
      <c r="M9101">
        <f t="shared" si="1139"/>
        <v>0</v>
      </c>
      <c r="N9101">
        <f t="shared" si="1140"/>
        <v>-4.9865775584991532</v>
      </c>
      <c r="O9101">
        <f t="shared" si="1141"/>
        <v>6.8289963840729899E-3</v>
      </c>
      <c r="P9101">
        <f t="shared" si="1142"/>
        <v>6.7826775039243571E-3</v>
      </c>
      <c r="Q9101">
        <f t="shared" si="1143"/>
        <v>-6.8057844046944364E-3</v>
      </c>
    </row>
    <row r="9102" spans="10:17" x14ac:dyDescent="0.25">
      <c r="J9102" t="e">
        <f t="shared" si="1136"/>
        <v>#DIV/0!</v>
      </c>
      <c r="K9102">
        <f t="shared" si="1137"/>
        <v>0</v>
      </c>
      <c r="L9102">
        <f t="shared" si="1138"/>
        <v>0</v>
      </c>
      <c r="M9102">
        <f t="shared" si="1139"/>
        <v>0</v>
      </c>
      <c r="N9102">
        <f t="shared" si="1140"/>
        <v>-4.9865775584991532</v>
      </c>
      <c r="O9102">
        <f t="shared" si="1141"/>
        <v>6.8289963840729899E-3</v>
      </c>
      <c r="P9102">
        <f t="shared" si="1142"/>
        <v>6.7826775039243571E-3</v>
      </c>
      <c r="Q9102">
        <f t="shared" si="1143"/>
        <v>-6.8057844046944364E-3</v>
      </c>
    </row>
    <row r="9103" spans="10:17" x14ac:dyDescent="0.25">
      <c r="J9103" t="e">
        <f t="shared" si="1136"/>
        <v>#DIV/0!</v>
      </c>
      <c r="K9103">
        <f t="shared" si="1137"/>
        <v>0</v>
      </c>
      <c r="L9103">
        <f t="shared" si="1138"/>
        <v>0</v>
      </c>
      <c r="M9103">
        <f t="shared" si="1139"/>
        <v>0</v>
      </c>
      <c r="N9103">
        <f t="shared" si="1140"/>
        <v>-4.9865775584991532</v>
      </c>
      <c r="O9103">
        <f t="shared" si="1141"/>
        <v>6.8289963840729899E-3</v>
      </c>
      <c r="P9103">
        <f t="shared" si="1142"/>
        <v>6.7826775039243571E-3</v>
      </c>
      <c r="Q9103">
        <f t="shared" si="1143"/>
        <v>-6.8057844046944364E-3</v>
      </c>
    </row>
    <row r="9104" spans="10:17" x14ac:dyDescent="0.25">
      <c r="J9104" t="e">
        <f t="shared" si="1136"/>
        <v>#DIV/0!</v>
      </c>
      <c r="K9104">
        <f t="shared" si="1137"/>
        <v>0</v>
      </c>
      <c r="L9104">
        <f t="shared" si="1138"/>
        <v>0</v>
      </c>
      <c r="M9104">
        <f t="shared" si="1139"/>
        <v>0</v>
      </c>
      <c r="N9104">
        <f t="shared" si="1140"/>
        <v>-4.9865775584991532</v>
      </c>
      <c r="O9104">
        <f t="shared" si="1141"/>
        <v>6.8289963840729899E-3</v>
      </c>
      <c r="P9104">
        <f t="shared" si="1142"/>
        <v>6.7826775039243571E-3</v>
      </c>
      <c r="Q9104">
        <f t="shared" si="1143"/>
        <v>-6.8057844046944364E-3</v>
      </c>
    </row>
    <row r="9105" spans="10:17" x14ac:dyDescent="0.25">
      <c r="J9105" t="e">
        <f t="shared" si="1136"/>
        <v>#DIV/0!</v>
      </c>
      <c r="K9105">
        <f t="shared" si="1137"/>
        <v>0</v>
      </c>
      <c r="L9105">
        <f t="shared" si="1138"/>
        <v>0</v>
      </c>
      <c r="M9105">
        <f t="shared" si="1139"/>
        <v>0</v>
      </c>
      <c r="N9105">
        <f t="shared" si="1140"/>
        <v>-4.9865775584991532</v>
      </c>
      <c r="O9105">
        <f t="shared" si="1141"/>
        <v>6.8289963840729899E-3</v>
      </c>
      <c r="P9105">
        <f t="shared" si="1142"/>
        <v>6.7826775039243571E-3</v>
      </c>
      <c r="Q9105">
        <f t="shared" si="1143"/>
        <v>-6.8057844046944364E-3</v>
      </c>
    </row>
    <row r="9106" spans="10:17" x14ac:dyDescent="0.25">
      <c r="J9106" t="e">
        <f t="shared" si="1136"/>
        <v>#DIV/0!</v>
      </c>
      <c r="K9106">
        <f t="shared" si="1137"/>
        <v>0</v>
      </c>
      <c r="L9106">
        <f t="shared" si="1138"/>
        <v>0</v>
      </c>
      <c r="M9106">
        <f t="shared" si="1139"/>
        <v>0</v>
      </c>
      <c r="N9106">
        <f t="shared" si="1140"/>
        <v>-4.9865775584991532</v>
      </c>
      <c r="O9106">
        <f t="shared" si="1141"/>
        <v>6.8289963840729899E-3</v>
      </c>
      <c r="P9106">
        <f t="shared" si="1142"/>
        <v>6.7826775039243571E-3</v>
      </c>
      <c r="Q9106">
        <f t="shared" si="1143"/>
        <v>-6.8057844046944364E-3</v>
      </c>
    </row>
    <row r="9107" spans="10:17" x14ac:dyDescent="0.25">
      <c r="J9107" t="e">
        <f t="shared" si="1136"/>
        <v>#DIV/0!</v>
      </c>
      <c r="K9107">
        <f t="shared" si="1137"/>
        <v>0</v>
      </c>
      <c r="L9107">
        <f t="shared" si="1138"/>
        <v>0</v>
      </c>
      <c r="M9107">
        <f t="shared" si="1139"/>
        <v>0</v>
      </c>
      <c r="N9107">
        <f t="shared" si="1140"/>
        <v>-4.9865775584991532</v>
      </c>
      <c r="O9107">
        <f t="shared" si="1141"/>
        <v>6.8289963840729899E-3</v>
      </c>
      <c r="P9107">
        <f t="shared" si="1142"/>
        <v>6.7826775039243571E-3</v>
      </c>
      <c r="Q9107">
        <f t="shared" si="1143"/>
        <v>-6.8057844046944364E-3</v>
      </c>
    </row>
    <row r="9108" spans="10:17" x14ac:dyDescent="0.25">
      <c r="J9108" t="e">
        <f t="shared" si="1136"/>
        <v>#DIV/0!</v>
      </c>
      <c r="K9108">
        <f t="shared" si="1137"/>
        <v>0</v>
      </c>
      <c r="L9108">
        <f t="shared" si="1138"/>
        <v>0</v>
      </c>
      <c r="M9108">
        <f t="shared" si="1139"/>
        <v>0</v>
      </c>
      <c r="N9108">
        <f t="shared" si="1140"/>
        <v>-4.9865775584991532</v>
      </c>
      <c r="O9108">
        <f t="shared" si="1141"/>
        <v>6.8289963840729899E-3</v>
      </c>
      <c r="P9108">
        <f t="shared" si="1142"/>
        <v>6.7826775039243571E-3</v>
      </c>
      <c r="Q9108">
        <f t="shared" si="1143"/>
        <v>-6.8057844046944364E-3</v>
      </c>
    </row>
    <row r="9109" spans="10:17" x14ac:dyDescent="0.25">
      <c r="J9109" t="e">
        <f t="shared" si="1136"/>
        <v>#DIV/0!</v>
      </c>
      <c r="K9109">
        <f t="shared" si="1137"/>
        <v>0</v>
      </c>
      <c r="L9109">
        <f t="shared" si="1138"/>
        <v>0</v>
      </c>
      <c r="M9109">
        <f t="shared" si="1139"/>
        <v>0</v>
      </c>
      <c r="N9109">
        <f t="shared" si="1140"/>
        <v>-4.9865775584991532</v>
      </c>
      <c r="O9109">
        <f t="shared" si="1141"/>
        <v>6.8289963840729899E-3</v>
      </c>
      <c r="P9109">
        <f t="shared" si="1142"/>
        <v>6.7826775039243571E-3</v>
      </c>
      <c r="Q9109">
        <f t="shared" si="1143"/>
        <v>-6.8057844046944364E-3</v>
      </c>
    </row>
    <row r="9110" spans="10:17" x14ac:dyDescent="0.25">
      <c r="J9110" t="e">
        <f t="shared" si="1136"/>
        <v>#DIV/0!</v>
      </c>
      <c r="K9110">
        <f t="shared" si="1137"/>
        <v>0</v>
      </c>
      <c r="L9110">
        <f t="shared" si="1138"/>
        <v>0</v>
      </c>
      <c r="M9110">
        <f t="shared" si="1139"/>
        <v>0</v>
      </c>
      <c r="N9110">
        <f t="shared" si="1140"/>
        <v>-4.9865775584991532</v>
      </c>
      <c r="O9110">
        <f t="shared" si="1141"/>
        <v>6.8289963840729899E-3</v>
      </c>
      <c r="P9110">
        <f t="shared" si="1142"/>
        <v>6.7826775039243571E-3</v>
      </c>
      <c r="Q9110">
        <f t="shared" si="1143"/>
        <v>-6.8057844046944364E-3</v>
      </c>
    </row>
    <row r="9111" spans="10:17" x14ac:dyDescent="0.25">
      <c r="J9111" t="e">
        <f t="shared" si="1136"/>
        <v>#DIV/0!</v>
      </c>
      <c r="K9111">
        <f t="shared" si="1137"/>
        <v>0</v>
      </c>
      <c r="L9111">
        <f t="shared" si="1138"/>
        <v>0</v>
      </c>
      <c r="M9111">
        <f t="shared" si="1139"/>
        <v>0</v>
      </c>
      <c r="N9111">
        <f t="shared" si="1140"/>
        <v>-4.9865775584991532</v>
      </c>
      <c r="O9111">
        <f t="shared" si="1141"/>
        <v>6.8289963840729899E-3</v>
      </c>
      <c r="P9111">
        <f t="shared" si="1142"/>
        <v>6.7826775039243571E-3</v>
      </c>
      <c r="Q9111">
        <f t="shared" si="1143"/>
        <v>-6.8057844046944364E-3</v>
      </c>
    </row>
    <row r="9112" spans="10:17" x14ac:dyDescent="0.25">
      <c r="J9112" t="e">
        <f t="shared" si="1136"/>
        <v>#DIV/0!</v>
      </c>
      <c r="K9112">
        <f t="shared" si="1137"/>
        <v>0</v>
      </c>
      <c r="L9112">
        <f t="shared" si="1138"/>
        <v>0</v>
      </c>
      <c r="M9112">
        <f t="shared" si="1139"/>
        <v>0</v>
      </c>
      <c r="N9112">
        <f t="shared" si="1140"/>
        <v>-4.9865775584991532</v>
      </c>
      <c r="O9112">
        <f t="shared" si="1141"/>
        <v>6.8289963840729899E-3</v>
      </c>
      <c r="P9112">
        <f t="shared" si="1142"/>
        <v>6.7826775039243571E-3</v>
      </c>
      <c r="Q9112">
        <f t="shared" si="1143"/>
        <v>-6.8057844046944364E-3</v>
      </c>
    </row>
    <row r="9113" spans="10:17" x14ac:dyDescent="0.25">
      <c r="J9113" t="e">
        <f t="shared" si="1136"/>
        <v>#DIV/0!</v>
      </c>
      <c r="K9113">
        <f t="shared" si="1137"/>
        <v>0</v>
      </c>
      <c r="L9113">
        <f t="shared" si="1138"/>
        <v>0</v>
      </c>
      <c r="M9113">
        <f t="shared" si="1139"/>
        <v>0</v>
      </c>
      <c r="N9113">
        <f t="shared" si="1140"/>
        <v>-4.9865775584991532</v>
      </c>
      <c r="O9113">
        <f t="shared" si="1141"/>
        <v>6.8289963840729899E-3</v>
      </c>
      <c r="P9113">
        <f t="shared" si="1142"/>
        <v>6.7826775039243571E-3</v>
      </c>
      <c r="Q9113">
        <f t="shared" si="1143"/>
        <v>-6.8057844046944364E-3</v>
      </c>
    </row>
    <row r="9114" spans="10:17" x14ac:dyDescent="0.25">
      <c r="J9114" t="e">
        <f t="shared" si="1136"/>
        <v>#DIV/0!</v>
      </c>
      <c r="K9114">
        <f t="shared" si="1137"/>
        <v>0</v>
      </c>
      <c r="L9114">
        <f t="shared" si="1138"/>
        <v>0</v>
      </c>
      <c r="M9114">
        <f t="shared" si="1139"/>
        <v>0</v>
      </c>
      <c r="N9114">
        <f t="shared" si="1140"/>
        <v>-4.9865775584991532</v>
      </c>
      <c r="O9114">
        <f t="shared" si="1141"/>
        <v>6.8289963840729899E-3</v>
      </c>
      <c r="P9114">
        <f t="shared" si="1142"/>
        <v>6.7826775039243571E-3</v>
      </c>
      <c r="Q9114">
        <f t="shared" si="1143"/>
        <v>-6.8057844046944364E-3</v>
      </c>
    </row>
    <row r="9115" spans="10:17" x14ac:dyDescent="0.25">
      <c r="J9115" t="e">
        <f t="shared" si="1136"/>
        <v>#DIV/0!</v>
      </c>
      <c r="K9115">
        <f t="shared" si="1137"/>
        <v>0</v>
      </c>
      <c r="L9115">
        <f t="shared" si="1138"/>
        <v>0</v>
      </c>
      <c r="M9115">
        <f t="shared" si="1139"/>
        <v>0</v>
      </c>
      <c r="N9115">
        <f t="shared" si="1140"/>
        <v>-4.9865775584991532</v>
      </c>
      <c r="O9115">
        <f t="shared" si="1141"/>
        <v>6.8289963840729899E-3</v>
      </c>
      <c r="P9115">
        <f t="shared" si="1142"/>
        <v>6.7826775039243571E-3</v>
      </c>
      <c r="Q9115">
        <f t="shared" si="1143"/>
        <v>-6.8057844046944364E-3</v>
      </c>
    </row>
    <row r="9116" spans="10:17" x14ac:dyDescent="0.25">
      <c r="J9116" t="e">
        <f t="shared" si="1136"/>
        <v>#DIV/0!</v>
      </c>
      <c r="K9116">
        <f t="shared" si="1137"/>
        <v>0</v>
      </c>
      <c r="L9116">
        <f t="shared" si="1138"/>
        <v>0</v>
      </c>
      <c r="M9116">
        <f t="shared" si="1139"/>
        <v>0</v>
      </c>
      <c r="N9116">
        <f t="shared" si="1140"/>
        <v>-4.9865775584991532</v>
      </c>
      <c r="O9116">
        <f t="shared" si="1141"/>
        <v>6.8289963840729899E-3</v>
      </c>
      <c r="P9116">
        <f t="shared" si="1142"/>
        <v>6.7826775039243571E-3</v>
      </c>
      <c r="Q9116">
        <f t="shared" si="1143"/>
        <v>-6.8057844046944364E-3</v>
      </c>
    </row>
    <row r="9117" spans="10:17" x14ac:dyDescent="0.25">
      <c r="J9117" t="e">
        <f t="shared" si="1136"/>
        <v>#DIV/0!</v>
      </c>
      <c r="K9117">
        <f t="shared" si="1137"/>
        <v>0</v>
      </c>
      <c r="L9117">
        <f t="shared" si="1138"/>
        <v>0</v>
      </c>
      <c r="M9117">
        <f t="shared" si="1139"/>
        <v>0</v>
      </c>
      <c r="N9117">
        <f t="shared" si="1140"/>
        <v>-4.9865775584991532</v>
      </c>
      <c r="O9117">
        <f t="shared" si="1141"/>
        <v>6.8289963840729899E-3</v>
      </c>
      <c r="P9117">
        <f t="shared" si="1142"/>
        <v>6.7826775039243571E-3</v>
      </c>
      <c r="Q9117">
        <f t="shared" si="1143"/>
        <v>-6.8057844046944364E-3</v>
      </c>
    </row>
    <row r="9118" spans="10:17" x14ac:dyDescent="0.25">
      <c r="J9118" t="e">
        <f t="shared" si="1136"/>
        <v>#DIV/0!</v>
      </c>
      <c r="K9118">
        <f t="shared" si="1137"/>
        <v>0</v>
      </c>
      <c r="L9118">
        <f t="shared" si="1138"/>
        <v>0</v>
      </c>
      <c r="M9118">
        <f t="shared" si="1139"/>
        <v>0</v>
      </c>
      <c r="N9118">
        <f t="shared" si="1140"/>
        <v>-4.9865775584991532</v>
      </c>
      <c r="O9118">
        <f t="shared" si="1141"/>
        <v>6.8289963840729899E-3</v>
      </c>
      <c r="P9118">
        <f t="shared" si="1142"/>
        <v>6.7826775039243571E-3</v>
      </c>
      <c r="Q9118">
        <f t="shared" si="1143"/>
        <v>-6.8057844046944364E-3</v>
      </c>
    </row>
    <row r="9119" spans="10:17" x14ac:dyDescent="0.25">
      <c r="J9119" t="e">
        <f t="shared" si="1136"/>
        <v>#DIV/0!</v>
      </c>
      <c r="K9119">
        <f t="shared" si="1137"/>
        <v>0</v>
      </c>
      <c r="L9119">
        <f t="shared" si="1138"/>
        <v>0</v>
      </c>
      <c r="M9119">
        <f t="shared" si="1139"/>
        <v>0</v>
      </c>
      <c r="N9119">
        <f t="shared" si="1140"/>
        <v>-4.9865775584991532</v>
      </c>
      <c r="O9119">
        <f t="shared" si="1141"/>
        <v>6.8289963840729899E-3</v>
      </c>
      <c r="P9119">
        <f t="shared" si="1142"/>
        <v>6.7826775039243571E-3</v>
      </c>
      <c r="Q9119">
        <f t="shared" si="1143"/>
        <v>-6.8057844046944364E-3</v>
      </c>
    </row>
    <row r="9120" spans="10:17" x14ac:dyDescent="0.25">
      <c r="J9120" t="e">
        <f t="shared" si="1136"/>
        <v>#DIV/0!</v>
      </c>
      <c r="K9120">
        <f t="shared" si="1137"/>
        <v>0</v>
      </c>
      <c r="L9120">
        <f t="shared" si="1138"/>
        <v>0</v>
      </c>
      <c r="M9120">
        <f t="shared" si="1139"/>
        <v>0</v>
      </c>
      <c r="N9120">
        <f t="shared" si="1140"/>
        <v>-4.9865775584991532</v>
      </c>
      <c r="O9120">
        <f t="shared" si="1141"/>
        <v>6.8289963840729899E-3</v>
      </c>
      <c r="P9120">
        <f t="shared" si="1142"/>
        <v>6.7826775039243571E-3</v>
      </c>
      <c r="Q9120">
        <f t="shared" si="1143"/>
        <v>-6.8057844046944364E-3</v>
      </c>
    </row>
    <row r="9121" spans="10:17" x14ac:dyDescent="0.25">
      <c r="J9121" t="e">
        <f t="shared" si="1136"/>
        <v>#DIV/0!</v>
      </c>
      <c r="K9121">
        <f t="shared" si="1137"/>
        <v>0</v>
      </c>
      <c r="L9121">
        <f t="shared" si="1138"/>
        <v>0</v>
      </c>
      <c r="M9121">
        <f t="shared" si="1139"/>
        <v>0</v>
      </c>
      <c r="N9121">
        <f t="shared" si="1140"/>
        <v>-4.9865775584991532</v>
      </c>
      <c r="O9121">
        <f t="shared" si="1141"/>
        <v>6.8289963840729899E-3</v>
      </c>
      <c r="P9121">
        <f t="shared" si="1142"/>
        <v>6.7826775039243571E-3</v>
      </c>
      <c r="Q9121">
        <f t="shared" si="1143"/>
        <v>-6.8057844046944364E-3</v>
      </c>
    </row>
    <row r="9122" spans="10:17" x14ac:dyDescent="0.25">
      <c r="J9122" t="e">
        <f t="shared" si="1136"/>
        <v>#DIV/0!</v>
      </c>
      <c r="K9122">
        <f t="shared" si="1137"/>
        <v>0</v>
      </c>
      <c r="L9122">
        <f t="shared" si="1138"/>
        <v>0</v>
      </c>
      <c r="M9122">
        <f t="shared" si="1139"/>
        <v>0</v>
      </c>
      <c r="N9122">
        <f t="shared" si="1140"/>
        <v>-4.9865775584991532</v>
      </c>
      <c r="O9122">
        <f t="shared" si="1141"/>
        <v>6.8289963840729899E-3</v>
      </c>
      <c r="P9122">
        <f t="shared" si="1142"/>
        <v>6.7826775039243571E-3</v>
      </c>
      <c r="Q9122">
        <f t="shared" si="1143"/>
        <v>-6.8057844046944364E-3</v>
      </c>
    </row>
    <row r="9123" spans="10:17" x14ac:dyDescent="0.25">
      <c r="J9123" t="e">
        <f t="shared" si="1136"/>
        <v>#DIV/0!</v>
      </c>
      <c r="K9123">
        <f t="shared" si="1137"/>
        <v>0</v>
      </c>
      <c r="L9123">
        <f t="shared" si="1138"/>
        <v>0</v>
      </c>
      <c r="M9123">
        <f t="shared" si="1139"/>
        <v>0</v>
      </c>
      <c r="N9123">
        <f t="shared" si="1140"/>
        <v>-4.9865775584991532</v>
      </c>
      <c r="O9123">
        <f t="shared" si="1141"/>
        <v>6.8289963840729899E-3</v>
      </c>
      <c r="P9123">
        <f t="shared" si="1142"/>
        <v>6.7826775039243571E-3</v>
      </c>
      <c r="Q9123">
        <f t="shared" si="1143"/>
        <v>-6.8057844046944364E-3</v>
      </c>
    </row>
    <row r="9124" spans="10:17" x14ac:dyDescent="0.25">
      <c r="J9124" t="e">
        <f t="shared" si="1136"/>
        <v>#DIV/0!</v>
      </c>
      <c r="K9124">
        <f t="shared" si="1137"/>
        <v>0</v>
      </c>
      <c r="L9124">
        <f t="shared" si="1138"/>
        <v>0</v>
      </c>
      <c r="M9124">
        <f t="shared" si="1139"/>
        <v>0</v>
      </c>
      <c r="N9124">
        <f t="shared" si="1140"/>
        <v>-4.9865775584991532</v>
      </c>
      <c r="O9124">
        <f t="shared" si="1141"/>
        <v>6.8289963840729899E-3</v>
      </c>
      <c r="P9124">
        <f t="shared" si="1142"/>
        <v>6.7826775039243571E-3</v>
      </c>
      <c r="Q9124">
        <f t="shared" si="1143"/>
        <v>-6.8057844046944364E-3</v>
      </c>
    </row>
    <row r="9125" spans="10:17" x14ac:dyDescent="0.25">
      <c r="J9125" t="e">
        <f t="shared" si="1136"/>
        <v>#DIV/0!</v>
      </c>
      <c r="K9125">
        <f t="shared" si="1137"/>
        <v>0</v>
      </c>
      <c r="L9125">
        <f t="shared" si="1138"/>
        <v>0</v>
      </c>
      <c r="M9125">
        <f t="shared" si="1139"/>
        <v>0</v>
      </c>
      <c r="N9125">
        <f t="shared" si="1140"/>
        <v>-4.9865775584991532</v>
      </c>
      <c r="O9125">
        <f t="shared" si="1141"/>
        <v>6.8289963840729899E-3</v>
      </c>
      <c r="P9125">
        <f t="shared" si="1142"/>
        <v>6.7826775039243571E-3</v>
      </c>
      <c r="Q9125">
        <f t="shared" si="1143"/>
        <v>-6.8057844046944364E-3</v>
      </c>
    </row>
    <row r="9126" spans="10:17" x14ac:dyDescent="0.25">
      <c r="J9126" t="e">
        <f t="shared" si="1136"/>
        <v>#DIV/0!</v>
      </c>
      <c r="K9126">
        <f t="shared" si="1137"/>
        <v>0</v>
      </c>
      <c r="L9126">
        <f t="shared" si="1138"/>
        <v>0</v>
      </c>
      <c r="M9126">
        <f t="shared" si="1139"/>
        <v>0</v>
      </c>
      <c r="N9126">
        <f t="shared" si="1140"/>
        <v>-4.9865775584991532</v>
      </c>
      <c r="O9126">
        <f t="shared" si="1141"/>
        <v>6.8289963840729899E-3</v>
      </c>
      <c r="P9126">
        <f t="shared" si="1142"/>
        <v>6.7826775039243571E-3</v>
      </c>
      <c r="Q9126">
        <f t="shared" si="1143"/>
        <v>-6.8057844046944364E-3</v>
      </c>
    </row>
    <row r="9127" spans="10:17" x14ac:dyDescent="0.25">
      <c r="J9127" t="e">
        <f t="shared" si="1136"/>
        <v>#DIV/0!</v>
      </c>
      <c r="K9127">
        <f t="shared" si="1137"/>
        <v>0</v>
      </c>
      <c r="L9127">
        <f t="shared" si="1138"/>
        <v>0</v>
      </c>
      <c r="M9127">
        <f t="shared" si="1139"/>
        <v>0</v>
      </c>
      <c r="N9127">
        <f t="shared" si="1140"/>
        <v>-4.9865775584991532</v>
      </c>
      <c r="O9127">
        <f t="shared" si="1141"/>
        <v>6.8289963840729899E-3</v>
      </c>
      <c r="P9127">
        <f t="shared" si="1142"/>
        <v>6.7826775039243571E-3</v>
      </c>
      <c r="Q9127">
        <f t="shared" si="1143"/>
        <v>-6.8057844046944364E-3</v>
      </c>
    </row>
    <row r="9128" spans="10:17" x14ac:dyDescent="0.25">
      <c r="J9128" t="e">
        <f t="shared" si="1136"/>
        <v>#DIV/0!</v>
      </c>
      <c r="K9128">
        <f t="shared" si="1137"/>
        <v>0</v>
      </c>
      <c r="L9128">
        <f t="shared" si="1138"/>
        <v>0</v>
      </c>
      <c r="M9128">
        <f t="shared" si="1139"/>
        <v>0</v>
      </c>
      <c r="N9128">
        <f t="shared" si="1140"/>
        <v>-4.9865775584991532</v>
      </c>
      <c r="O9128">
        <f t="shared" si="1141"/>
        <v>6.8289963840729899E-3</v>
      </c>
      <c r="P9128">
        <f t="shared" si="1142"/>
        <v>6.7826775039243571E-3</v>
      </c>
      <c r="Q9128">
        <f t="shared" si="1143"/>
        <v>-6.8057844046944364E-3</v>
      </c>
    </row>
    <row r="9129" spans="10:17" x14ac:dyDescent="0.25">
      <c r="J9129" t="e">
        <f t="shared" si="1136"/>
        <v>#DIV/0!</v>
      </c>
      <c r="K9129">
        <f t="shared" si="1137"/>
        <v>0</v>
      </c>
      <c r="L9129">
        <f t="shared" si="1138"/>
        <v>0</v>
      </c>
      <c r="M9129">
        <f t="shared" si="1139"/>
        <v>0</v>
      </c>
      <c r="N9129">
        <f t="shared" si="1140"/>
        <v>-4.9865775584991532</v>
      </c>
      <c r="O9129">
        <f t="shared" si="1141"/>
        <v>6.8289963840729899E-3</v>
      </c>
      <c r="P9129">
        <f t="shared" si="1142"/>
        <v>6.7826775039243571E-3</v>
      </c>
      <c r="Q9129">
        <f t="shared" si="1143"/>
        <v>-6.8057844046944364E-3</v>
      </c>
    </row>
    <row r="9130" spans="10:17" x14ac:dyDescent="0.25">
      <c r="J9130" t="e">
        <f t="shared" si="1136"/>
        <v>#DIV/0!</v>
      </c>
      <c r="K9130">
        <f t="shared" si="1137"/>
        <v>0</v>
      </c>
      <c r="L9130">
        <f t="shared" si="1138"/>
        <v>0</v>
      </c>
      <c r="M9130">
        <f t="shared" si="1139"/>
        <v>0</v>
      </c>
      <c r="N9130">
        <f t="shared" si="1140"/>
        <v>-4.9865775584991532</v>
      </c>
      <c r="O9130">
        <f t="shared" si="1141"/>
        <v>6.8289963840729899E-3</v>
      </c>
      <c r="P9130">
        <f t="shared" si="1142"/>
        <v>6.7826775039243571E-3</v>
      </c>
      <c r="Q9130">
        <f t="shared" si="1143"/>
        <v>-6.8057844046944364E-3</v>
      </c>
    </row>
    <row r="9131" spans="10:17" x14ac:dyDescent="0.25">
      <c r="J9131" t="e">
        <f t="shared" si="1136"/>
        <v>#DIV/0!</v>
      </c>
      <c r="K9131">
        <f t="shared" si="1137"/>
        <v>0</v>
      </c>
      <c r="L9131">
        <f t="shared" si="1138"/>
        <v>0</v>
      </c>
      <c r="M9131">
        <f t="shared" si="1139"/>
        <v>0</v>
      </c>
      <c r="N9131">
        <f t="shared" si="1140"/>
        <v>-4.9865775584991532</v>
      </c>
      <c r="O9131">
        <f t="shared" si="1141"/>
        <v>6.8289963840729899E-3</v>
      </c>
      <c r="P9131">
        <f t="shared" si="1142"/>
        <v>6.7826775039243571E-3</v>
      </c>
      <c r="Q9131">
        <f t="shared" si="1143"/>
        <v>-6.8057844046944364E-3</v>
      </c>
    </row>
    <row r="9132" spans="10:17" x14ac:dyDescent="0.25">
      <c r="J9132" t="e">
        <f t="shared" si="1136"/>
        <v>#DIV/0!</v>
      </c>
      <c r="K9132">
        <f t="shared" si="1137"/>
        <v>0</v>
      </c>
      <c r="L9132">
        <f t="shared" si="1138"/>
        <v>0</v>
      </c>
      <c r="M9132">
        <f t="shared" si="1139"/>
        <v>0</v>
      </c>
      <c r="N9132">
        <f t="shared" si="1140"/>
        <v>-4.9865775584991532</v>
      </c>
      <c r="O9132">
        <f t="shared" si="1141"/>
        <v>6.8289963840729899E-3</v>
      </c>
      <c r="P9132">
        <f t="shared" si="1142"/>
        <v>6.7826775039243571E-3</v>
      </c>
      <c r="Q9132">
        <f t="shared" si="1143"/>
        <v>-6.8057844046944364E-3</v>
      </c>
    </row>
    <row r="9133" spans="10:17" x14ac:dyDescent="0.25">
      <c r="J9133" t="e">
        <f t="shared" si="1136"/>
        <v>#DIV/0!</v>
      </c>
      <c r="K9133">
        <f t="shared" si="1137"/>
        <v>0</v>
      </c>
      <c r="L9133">
        <f t="shared" si="1138"/>
        <v>0</v>
      </c>
      <c r="M9133">
        <f t="shared" si="1139"/>
        <v>0</v>
      </c>
      <c r="N9133">
        <f t="shared" si="1140"/>
        <v>-4.9865775584991532</v>
      </c>
      <c r="O9133">
        <f t="shared" si="1141"/>
        <v>6.8289963840729899E-3</v>
      </c>
      <c r="P9133">
        <f t="shared" si="1142"/>
        <v>6.7826775039243571E-3</v>
      </c>
      <c r="Q9133">
        <f t="shared" si="1143"/>
        <v>-6.8057844046944364E-3</v>
      </c>
    </row>
    <row r="9134" spans="10:17" x14ac:dyDescent="0.25">
      <c r="J9134" t="e">
        <f t="shared" si="1136"/>
        <v>#DIV/0!</v>
      </c>
      <c r="K9134">
        <f t="shared" si="1137"/>
        <v>0</v>
      </c>
      <c r="L9134">
        <f t="shared" si="1138"/>
        <v>0</v>
      </c>
      <c r="M9134">
        <f t="shared" si="1139"/>
        <v>0</v>
      </c>
      <c r="N9134">
        <f t="shared" si="1140"/>
        <v>-4.9865775584991532</v>
      </c>
      <c r="O9134">
        <f t="shared" si="1141"/>
        <v>6.8289963840729899E-3</v>
      </c>
      <c r="P9134">
        <f t="shared" si="1142"/>
        <v>6.7826775039243571E-3</v>
      </c>
      <c r="Q9134">
        <f t="shared" si="1143"/>
        <v>-6.8057844046944364E-3</v>
      </c>
    </row>
    <row r="9135" spans="10:17" x14ac:dyDescent="0.25">
      <c r="J9135" t="e">
        <f t="shared" si="1136"/>
        <v>#DIV/0!</v>
      </c>
      <c r="K9135">
        <f t="shared" si="1137"/>
        <v>0</v>
      </c>
      <c r="L9135">
        <f t="shared" si="1138"/>
        <v>0</v>
      </c>
      <c r="M9135">
        <f t="shared" si="1139"/>
        <v>0</v>
      </c>
      <c r="N9135">
        <f t="shared" si="1140"/>
        <v>-4.9865775584991532</v>
      </c>
      <c r="O9135">
        <f t="shared" si="1141"/>
        <v>6.8289963840729899E-3</v>
      </c>
      <c r="P9135">
        <f t="shared" si="1142"/>
        <v>6.7826775039243571E-3</v>
      </c>
      <c r="Q9135">
        <f t="shared" si="1143"/>
        <v>-6.8057844046944364E-3</v>
      </c>
    </row>
    <row r="9136" spans="10:17" x14ac:dyDescent="0.25">
      <c r="J9136" t="e">
        <f t="shared" si="1136"/>
        <v>#DIV/0!</v>
      </c>
      <c r="K9136">
        <f t="shared" si="1137"/>
        <v>0</v>
      </c>
      <c r="L9136">
        <f t="shared" si="1138"/>
        <v>0</v>
      </c>
      <c r="M9136">
        <f t="shared" si="1139"/>
        <v>0</v>
      </c>
      <c r="N9136">
        <f t="shared" si="1140"/>
        <v>-4.9865775584991532</v>
      </c>
      <c r="O9136">
        <f t="shared" si="1141"/>
        <v>6.8289963840729899E-3</v>
      </c>
      <c r="P9136">
        <f t="shared" si="1142"/>
        <v>6.7826775039243571E-3</v>
      </c>
      <c r="Q9136">
        <f t="shared" si="1143"/>
        <v>-6.8057844046944364E-3</v>
      </c>
    </row>
    <row r="9137" spans="10:17" x14ac:dyDescent="0.25">
      <c r="J9137" t="e">
        <f t="shared" si="1136"/>
        <v>#DIV/0!</v>
      </c>
      <c r="K9137">
        <f t="shared" si="1137"/>
        <v>0</v>
      </c>
      <c r="L9137">
        <f t="shared" si="1138"/>
        <v>0</v>
      </c>
      <c r="M9137">
        <f t="shared" si="1139"/>
        <v>0</v>
      </c>
      <c r="N9137">
        <f t="shared" si="1140"/>
        <v>-4.9865775584991532</v>
      </c>
      <c r="O9137">
        <f t="shared" si="1141"/>
        <v>6.8289963840729899E-3</v>
      </c>
      <c r="P9137">
        <f t="shared" si="1142"/>
        <v>6.7826775039243571E-3</v>
      </c>
      <c r="Q9137">
        <f t="shared" si="1143"/>
        <v>-6.8057844046944364E-3</v>
      </c>
    </row>
    <row r="9138" spans="10:17" x14ac:dyDescent="0.25">
      <c r="J9138" t="e">
        <f t="shared" si="1136"/>
        <v>#DIV/0!</v>
      </c>
      <c r="K9138">
        <f t="shared" si="1137"/>
        <v>0</v>
      </c>
      <c r="L9138">
        <f t="shared" si="1138"/>
        <v>0</v>
      </c>
      <c r="M9138">
        <f t="shared" si="1139"/>
        <v>0</v>
      </c>
      <c r="N9138">
        <f t="shared" si="1140"/>
        <v>-4.9865775584991532</v>
      </c>
      <c r="O9138">
        <f t="shared" si="1141"/>
        <v>6.8289963840729899E-3</v>
      </c>
      <c r="P9138">
        <f t="shared" si="1142"/>
        <v>6.7826775039243571E-3</v>
      </c>
      <c r="Q9138">
        <f t="shared" si="1143"/>
        <v>-6.8057844046944364E-3</v>
      </c>
    </row>
    <row r="9139" spans="10:17" x14ac:dyDescent="0.25">
      <c r="J9139" t="e">
        <f t="shared" si="1136"/>
        <v>#DIV/0!</v>
      </c>
      <c r="K9139">
        <f t="shared" si="1137"/>
        <v>0</v>
      </c>
      <c r="L9139">
        <f t="shared" si="1138"/>
        <v>0</v>
      </c>
      <c r="M9139">
        <f t="shared" si="1139"/>
        <v>0</v>
      </c>
      <c r="N9139">
        <f t="shared" si="1140"/>
        <v>-4.9865775584991532</v>
      </c>
      <c r="O9139">
        <f t="shared" si="1141"/>
        <v>6.8289963840729899E-3</v>
      </c>
      <c r="P9139">
        <f t="shared" si="1142"/>
        <v>6.7826775039243571E-3</v>
      </c>
      <c r="Q9139">
        <f t="shared" si="1143"/>
        <v>-6.8057844046944364E-3</v>
      </c>
    </row>
    <row r="9140" spans="10:17" x14ac:dyDescent="0.25">
      <c r="J9140" t="e">
        <f t="shared" si="1136"/>
        <v>#DIV/0!</v>
      </c>
      <c r="K9140">
        <f t="shared" si="1137"/>
        <v>0</v>
      </c>
      <c r="L9140">
        <f t="shared" si="1138"/>
        <v>0</v>
      </c>
      <c r="M9140">
        <f t="shared" si="1139"/>
        <v>0</v>
      </c>
      <c r="N9140">
        <f t="shared" si="1140"/>
        <v>-4.9865775584991532</v>
      </c>
      <c r="O9140">
        <f t="shared" si="1141"/>
        <v>6.8289963840729899E-3</v>
      </c>
      <c r="P9140">
        <f t="shared" si="1142"/>
        <v>6.7826775039243571E-3</v>
      </c>
      <c r="Q9140">
        <f t="shared" si="1143"/>
        <v>-6.8057844046944364E-3</v>
      </c>
    </row>
    <row r="9141" spans="10:17" x14ac:dyDescent="0.25">
      <c r="J9141" t="e">
        <f t="shared" si="1136"/>
        <v>#DIV/0!</v>
      </c>
      <c r="K9141">
        <f t="shared" si="1137"/>
        <v>0</v>
      </c>
      <c r="L9141">
        <f t="shared" si="1138"/>
        <v>0</v>
      </c>
      <c r="M9141">
        <f t="shared" si="1139"/>
        <v>0</v>
      </c>
      <c r="N9141">
        <f t="shared" si="1140"/>
        <v>-4.9865775584991532</v>
      </c>
      <c r="O9141">
        <f t="shared" si="1141"/>
        <v>6.8289963840729899E-3</v>
      </c>
      <c r="P9141">
        <f t="shared" si="1142"/>
        <v>6.7826775039243571E-3</v>
      </c>
      <c r="Q9141">
        <f t="shared" si="1143"/>
        <v>-6.8057844046944364E-3</v>
      </c>
    </row>
    <row r="9142" spans="10:17" x14ac:dyDescent="0.25">
      <c r="J9142" t="e">
        <f t="shared" si="1136"/>
        <v>#DIV/0!</v>
      </c>
      <c r="K9142">
        <f t="shared" si="1137"/>
        <v>0</v>
      </c>
      <c r="L9142">
        <f t="shared" si="1138"/>
        <v>0</v>
      </c>
      <c r="M9142">
        <f t="shared" si="1139"/>
        <v>0</v>
      </c>
      <c r="N9142">
        <f t="shared" si="1140"/>
        <v>-4.9865775584991532</v>
      </c>
      <c r="O9142">
        <f t="shared" si="1141"/>
        <v>6.8289963840729899E-3</v>
      </c>
      <c r="P9142">
        <f t="shared" si="1142"/>
        <v>6.7826775039243571E-3</v>
      </c>
      <c r="Q9142">
        <f t="shared" si="1143"/>
        <v>-6.8057844046944364E-3</v>
      </c>
    </row>
    <row r="9143" spans="10:17" x14ac:dyDescent="0.25">
      <c r="J9143" t="e">
        <f t="shared" si="1136"/>
        <v>#DIV/0!</v>
      </c>
      <c r="K9143">
        <f t="shared" si="1137"/>
        <v>0</v>
      </c>
      <c r="L9143">
        <f t="shared" si="1138"/>
        <v>0</v>
      </c>
      <c r="M9143">
        <f t="shared" si="1139"/>
        <v>0</v>
      </c>
      <c r="N9143">
        <f t="shared" si="1140"/>
        <v>-4.9865775584991532</v>
      </c>
      <c r="O9143">
        <f t="shared" si="1141"/>
        <v>6.8289963840729899E-3</v>
      </c>
      <c r="P9143">
        <f t="shared" si="1142"/>
        <v>6.7826775039243571E-3</v>
      </c>
      <c r="Q9143">
        <f t="shared" si="1143"/>
        <v>-6.8057844046944364E-3</v>
      </c>
    </row>
    <row r="9144" spans="10:17" x14ac:dyDescent="0.25">
      <c r="J9144" t="e">
        <f t="shared" si="1136"/>
        <v>#DIV/0!</v>
      </c>
      <c r="K9144">
        <f t="shared" si="1137"/>
        <v>0</v>
      </c>
      <c r="L9144">
        <f t="shared" si="1138"/>
        <v>0</v>
      </c>
      <c r="M9144">
        <f t="shared" si="1139"/>
        <v>0</v>
      </c>
      <c r="N9144">
        <f t="shared" si="1140"/>
        <v>-4.9865775584991532</v>
      </c>
      <c r="O9144">
        <f t="shared" si="1141"/>
        <v>6.8289963840729899E-3</v>
      </c>
      <c r="P9144">
        <f t="shared" si="1142"/>
        <v>6.7826775039243571E-3</v>
      </c>
      <c r="Q9144">
        <f t="shared" si="1143"/>
        <v>-6.8057844046944364E-3</v>
      </c>
    </row>
    <row r="9145" spans="10:17" x14ac:dyDescent="0.25">
      <c r="J9145" t="e">
        <f t="shared" si="1136"/>
        <v>#DIV/0!</v>
      </c>
      <c r="K9145">
        <f t="shared" si="1137"/>
        <v>0</v>
      </c>
      <c r="L9145">
        <f t="shared" si="1138"/>
        <v>0</v>
      </c>
      <c r="M9145">
        <f t="shared" si="1139"/>
        <v>0</v>
      </c>
      <c r="N9145">
        <f t="shared" si="1140"/>
        <v>-4.9865775584991532</v>
      </c>
      <c r="O9145">
        <f t="shared" si="1141"/>
        <v>6.8289963840729899E-3</v>
      </c>
      <c r="P9145">
        <f t="shared" si="1142"/>
        <v>6.7826775039243571E-3</v>
      </c>
      <c r="Q9145">
        <f t="shared" si="1143"/>
        <v>-6.8057844046944364E-3</v>
      </c>
    </row>
    <row r="9146" spans="10:17" x14ac:dyDescent="0.25">
      <c r="J9146" t="e">
        <f t="shared" si="1136"/>
        <v>#DIV/0!</v>
      </c>
      <c r="K9146">
        <f t="shared" si="1137"/>
        <v>0</v>
      </c>
      <c r="L9146">
        <f t="shared" si="1138"/>
        <v>0</v>
      </c>
      <c r="M9146">
        <f t="shared" si="1139"/>
        <v>0</v>
      </c>
      <c r="N9146">
        <f t="shared" si="1140"/>
        <v>-4.9865775584991532</v>
      </c>
      <c r="O9146">
        <f t="shared" si="1141"/>
        <v>6.8289963840729899E-3</v>
      </c>
      <c r="P9146">
        <f t="shared" si="1142"/>
        <v>6.7826775039243571E-3</v>
      </c>
      <c r="Q9146">
        <f t="shared" si="1143"/>
        <v>-6.8057844046944364E-3</v>
      </c>
    </row>
    <row r="9147" spans="10:17" x14ac:dyDescent="0.25">
      <c r="J9147" t="e">
        <f t="shared" si="1136"/>
        <v>#DIV/0!</v>
      </c>
      <c r="K9147">
        <f t="shared" si="1137"/>
        <v>0</v>
      </c>
      <c r="L9147">
        <f t="shared" si="1138"/>
        <v>0</v>
      </c>
      <c r="M9147">
        <f t="shared" si="1139"/>
        <v>0</v>
      </c>
      <c r="N9147">
        <f t="shared" si="1140"/>
        <v>-4.9865775584991532</v>
      </c>
      <c r="O9147">
        <f t="shared" si="1141"/>
        <v>6.8289963840729899E-3</v>
      </c>
      <c r="P9147">
        <f t="shared" si="1142"/>
        <v>6.7826775039243571E-3</v>
      </c>
      <c r="Q9147">
        <f t="shared" si="1143"/>
        <v>-6.8057844046944364E-3</v>
      </c>
    </row>
    <row r="9148" spans="10:17" x14ac:dyDescent="0.25">
      <c r="J9148" t="e">
        <f t="shared" si="1136"/>
        <v>#DIV/0!</v>
      </c>
      <c r="K9148">
        <f t="shared" si="1137"/>
        <v>0</v>
      </c>
      <c r="L9148">
        <f t="shared" si="1138"/>
        <v>0</v>
      </c>
      <c r="M9148">
        <f t="shared" si="1139"/>
        <v>0</v>
      </c>
      <c r="N9148">
        <f t="shared" si="1140"/>
        <v>-4.9865775584991532</v>
      </c>
      <c r="O9148">
        <f t="shared" si="1141"/>
        <v>6.8289963840729899E-3</v>
      </c>
      <c r="P9148">
        <f t="shared" si="1142"/>
        <v>6.7826775039243571E-3</v>
      </c>
      <c r="Q9148">
        <f t="shared" si="1143"/>
        <v>-6.8057844046944364E-3</v>
      </c>
    </row>
    <row r="9149" spans="10:17" x14ac:dyDescent="0.25">
      <c r="J9149" t="e">
        <f t="shared" si="1136"/>
        <v>#DIV/0!</v>
      </c>
      <c r="K9149">
        <f t="shared" si="1137"/>
        <v>0</v>
      </c>
      <c r="L9149">
        <f t="shared" si="1138"/>
        <v>0</v>
      </c>
      <c r="M9149">
        <f t="shared" si="1139"/>
        <v>0</v>
      </c>
      <c r="N9149">
        <f t="shared" si="1140"/>
        <v>-4.9865775584991532</v>
      </c>
      <c r="O9149">
        <f t="shared" si="1141"/>
        <v>6.8289963840729899E-3</v>
      </c>
      <c r="P9149">
        <f t="shared" si="1142"/>
        <v>6.7826775039243571E-3</v>
      </c>
      <c r="Q9149">
        <f t="shared" si="1143"/>
        <v>-6.8057844046944364E-3</v>
      </c>
    </row>
    <row r="9150" spans="10:17" x14ac:dyDescent="0.25">
      <c r="J9150" t="e">
        <f t="shared" si="1136"/>
        <v>#DIV/0!</v>
      </c>
      <c r="K9150">
        <f t="shared" si="1137"/>
        <v>0</v>
      </c>
      <c r="L9150">
        <f t="shared" si="1138"/>
        <v>0</v>
      </c>
      <c r="M9150">
        <f t="shared" si="1139"/>
        <v>0</v>
      </c>
      <c r="N9150">
        <f t="shared" si="1140"/>
        <v>-4.9865775584991532</v>
      </c>
      <c r="O9150">
        <f t="shared" si="1141"/>
        <v>6.8289963840729899E-3</v>
      </c>
      <c r="P9150">
        <f t="shared" si="1142"/>
        <v>6.7826775039243571E-3</v>
      </c>
      <c r="Q9150">
        <f t="shared" si="1143"/>
        <v>-6.8057844046944364E-3</v>
      </c>
    </row>
    <row r="9151" spans="10:17" x14ac:dyDescent="0.25">
      <c r="J9151" t="e">
        <f t="shared" si="1136"/>
        <v>#DIV/0!</v>
      </c>
      <c r="K9151">
        <f t="shared" si="1137"/>
        <v>0</v>
      </c>
      <c r="L9151">
        <f t="shared" si="1138"/>
        <v>0</v>
      </c>
      <c r="M9151">
        <f t="shared" si="1139"/>
        <v>0</v>
      </c>
      <c r="N9151">
        <f t="shared" si="1140"/>
        <v>-4.9865775584991532</v>
      </c>
      <c r="O9151">
        <f t="shared" si="1141"/>
        <v>6.8289963840729899E-3</v>
      </c>
      <c r="P9151">
        <f t="shared" si="1142"/>
        <v>6.7826775039243571E-3</v>
      </c>
      <c r="Q9151">
        <f t="shared" si="1143"/>
        <v>-6.8057844046944364E-3</v>
      </c>
    </row>
    <row r="9152" spans="10:17" x14ac:dyDescent="0.25">
      <c r="J9152" t="e">
        <f t="shared" si="1136"/>
        <v>#DIV/0!</v>
      </c>
      <c r="K9152">
        <f t="shared" si="1137"/>
        <v>0</v>
      </c>
      <c r="L9152">
        <f t="shared" si="1138"/>
        <v>0</v>
      </c>
      <c r="M9152">
        <f t="shared" si="1139"/>
        <v>0</v>
      </c>
      <c r="N9152">
        <f t="shared" si="1140"/>
        <v>-4.9865775584991532</v>
      </c>
      <c r="O9152">
        <f t="shared" si="1141"/>
        <v>6.8289963840729899E-3</v>
      </c>
      <c r="P9152">
        <f t="shared" si="1142"/>
        <v>6.7826775039243571E-3</v>
      </c>
      <c r="Q9152">
        <f t="shared" si="1143"/>
        <v>-6.8057844046944364E-3</v>
      </c>
    </row>
    <row r="9153" spans="10:17" x14ac:dyDescent="0.25">
      <c r="J9153" t="e">
        <f t="shared" si="1136"/>
        <v>#DIV/0!</v>
      </c>
      <c r="K9153">
        <f t="shared" si="1137"/>
        <v>0</v>
      </c>
      <c r="L9153">
        <f t="shared" si="1138"/>
        <v>0</v>
      </c>
      <c r="M9153">
        <f t="shared" si="1139"/>
        <v>0</v>
      </c>
      <c r="N9153">
        <f t="shared" si="1140"/>
        <v>-4.9865775584991532</v>
      </c>
      <c r="O9153">
        <f t="shared" si="1141"/>
        <v>6.8289963840729899E-3</v>
      </c>
      <c r="P9153">
        <f t="shared" si="1142"/>
        <v>6.7826775039243571E-3</v>
      </c>
      <c r="Q9153">
        <f t="shared" si="1143"/>
        <v>-6.8057844046944364E-3</v>
      </c>
    </row>
    <row r="9154" spans="10:17" x14ac:dyDescent="0.25">
      <c r="J9154" t="e">
        <f t="shared" si="1136"/>
        <v>#DIV/0!</v>
      </c>
      <c r="K9154">
        <f t="shared" si="1137"/>
        <v>0</v>
      </c>
      <c r="L9154">
        <f t="shared" si="1138"/>
        <v>0</v>
      </c>
      <c r="M9154">
        <f t="shared" si="1139"/>
        <v>0</v>
      </c>
      <c r="N9154">
        <f t="shared" si="1140"/>
        <v>-4.9865775584991532</v>
      </c>
      <c r="O9154">
        <f t="shared" si="1141"/>
        <v>6.8289963840729899E-3</v>
      </c>
      <c r="P9154">
        <f t="shared" si="1142"/>
        <v>6.7826775039243571E-3</v>
      </c>
      <c r="Q9154">
        <f t="shared" si="1143"/>
        <v>-6.8057844046944364E-3</v>
      </c>
    </row>
    <row r="9155" spans="10:17" x14ac:dyDescent="0.25">
      <c r="J9155" t="e">
        <f t="shared" si="1136"/>
        <v>#DIV/0!</v>
      </c>
      <c r="K9155">
        <f t="shared" si="1137"/>
        <v>0</v>
      </c>
      <c r="L9155">
        <f t="shared" si="1138"/>
        <v>0</v>
      </c>
      <c r="M9155">
        <f t="shared" si="1139"/>
        <v>0</v>
      </c>
      <c r="N9155">
        <f t="shared" si="1140"/>
        <v>-4.9865775584991532</v>
      </c>
      <c r="O9155">
        <f t="shared" si="1141"/>
        <v>6.8289963840729899E-3</v>
      </c>
      <c r="P9155">
        <f t="shared" si="1142"/>
        <v>6.7826775039243571E-3</v>
      </c>
      <c r="Q9155">
        <f t="shared" si="1143"/>
        <v>-6.8057844046944364E-3</v>
      </c>
    </row>
    <row r="9156" spans="10:17" x14ac:dyDescent="0.25">
      <c r="J9156" t="e">
        <f t="shared" si="1136"/>
        <v>#DIV/0!</v>
      </c>
      <c r="K9156">
        <f t="shared" si="1137"/>
        <v>0</v>
      </c>
      <c r="L9156">
        <f t="shared" si="1138"/>
        <v>0</v>
      </c>
      <c r="M9156">
        <f t="shared" si="1139"/>
        <v>0</v>
      </c>
      <c r="N9156">
        <f t="shared" si="1140"/>
        <v>-4.9865775584991532</v>
      </c>
      <c r="O9156">
        <f t="shared" si="1141"/>
        <v>6.8289963840729899E-3</v>
      </c>
      <c r="P9156">
        <f t="shared" si="1142"/>
        <v>6.7826775039243571E-3</v>
      </c>
      <c r="Q9156">
        <f t="shared" si="1143"/>
        <v>-6.8057844046944364E-3</v>
      </c>
    </row>
    <row r="9157" spans="10:17" x14ac:dyDescent="0.25">
      <c r="J9157" t="e">
        <f t="shared" si="1136"/>
        <v>#DIV/0!</v>
      </c>
      <c r="K9157">
        <f t="shared" si="1137"/>
        <v>0</v>
      </c>
      <c r="L9157">
        <f t="shared" si="1138"/>
        <v>0</v>
      </c>
      <c r="M9157">
        <f t="shared" si="1139"/>
        <v>0</v>
      </c>
      <c r="N9157">
        <f t="shared" si="1140"/>
        <v>-4.9865775584991532</v>
      </c>
      <c r="O9157">
        <f t="shared" si="1141"/>
        <v>6.8289963840729899E-3</v>
      </c>
      <c r="P9157">
        <f t="shared" si="1142"/>
        <v>6.7826775039243571E-3</v>
      </c>
      <c r="Q9157">
        <f t="shared" si="1143"/>
        <v>-6.8057844046944364E-3</v>
      </c>
    </row>
    <row r="9158" spans="10:17" x14ac:dyDescent="0.25">
      <c r="J9158" t="e">
        <f t="shared" si="1136"/>
        <v>#DIV/0!</v>
      </c>
      <c r="K9158">
        <f t="shared" si="1137"/>
        <v>0</v>
      </c>
      <c r="L9158">
        <f t="shared" si="1138"/>
        <v>0</v>
      </c>
      <c r="M9158">
        <f t="shared" si="1139"/>
        <v>0</v>
      </c>
      <c r="N9158">
        <f t="shared" si="1140"/>
        <v>-4.9865775584991532</v>
      </c>
      <c r="O9158">
        <f t="shared" si="1141"/>
        <v>6.8289963840729899E-3</v>
      </c>
      <c r="P9158">
        <f t="shared" si="1142"/>
        <v>6.7826775039243571E-3</v>
      </c>
      <c r="Q9158">
        <f t="shared" si="1143"/>
        <v>-6.8057844046944364E-3</v>
      </c>
    </row>
    <row r="9159" spans="10:17" x14ac:dyDescent="0.25">
      <c r="J9159" t="e">
        <f t="shared" si="1136"/>
        <v>#DIV/0!</v>
      </c>
      <c r="K9159">
        <f t="shared" si="1137"/>
        <v>0</v>
      </c>
      <c r="L9159">
        <f t="shared" si="1138"/>
        <v>0</v>
      </c>
      <c r="M9159">
        <f t="shared" si="1139"/>
        <v>0</v>
      </c>
      <c r="N9159">
        <f t="shared" si="1140"/>
        <v>-4.9865775584991532</v>
      </c>
      <c r="O9159">
        <f t="shared" si="1141"/>
        <v>6.8289963840729899E-3</v>
      </c>
      <c r="P9159">
        <f t="shared" si="1142"/>
        <v>6.7826775039243571E-3</v>
      </c>
      <c r="Q9159">
        <f t="shared" si="1143"/>
        <v>-6.8057844046944364E-3</v>
      </c>
    </row>
    <row r="9160" spans="10:17" x14ac:dyDescent="0.25">
      <c r="J9160" t="e">
        <f t="shared" si="1136"/>
        <v>#DIV/0!</v>
      </c>
      <c r="K9160">
        <f t="shared" si="1137"/>
        <v>0</v>
      </c>
      <c r="L9160">
        <f t="shared" si="1138"/>
        <v>0</v>
      </c>
      <c r="M9160">
        <f t="shared" si="1139"/>
        <v>0</v>
      </c>
      <c r="N9160">
        <f t="shared" si="1140"/>
        <v>-4.9865775584991532</v>
      </c>
      <c r="O9160">
        <f t="shared" si="1141"/>
        <v>6.8289963840729899E-3</v>
      </c>
      <c r="P9160">
        <f t="shared" si="1142"/>
        <v>6.7826775039243571E-3</v>
      </c>
      <c r="Q9160">
        <f t="shared" si="1143"/>
        <v>-6.8057844046944364E-3</v>
      </c>
    </row>
    <row r="9161" spans="10:17" x14ac:dyDescent="0.25">
      <c r="J9161" t="e">
        <f t="shared" si="1136"/>
        <v>#DIV/0!</v>
      </c>
      <c r="K9161">
        <f t="shared" si="1137"/>
        <v>0</v>
      </c>
      <c r="L9161">
        <f t="shared" si="1138"/>
        <v>0</v>
      </c>
      <c r="M9161">
        <f t="shared" si="1139"/>
        <v>0</v>
      </c>
      <c r="N9161">
        <f t="shared" si="1140"/>
        <v>-4.9865775584991532</v>
      </c>
      <c r="O9161">
        <f t="shared" si="1141"/>
        <v>6.8289963840729899E-3</v>
      </c>
      <c r="P9161">
        <f t="shared" si="1142"/>
        <v>6.7826775039243571E-3</v>
      </c>
      <c r="Q9161">
        <f t="shared" si="1143"/>
        <v>-6.8057844046944364E-3</v>
      </c>
    </row>
    <row r="9162" spans="10:17" x14ac:dyDescent="0.25">
      <c r="J9162" t="e">
        <f t="shared" si="1136"/>
        <v>#DIV/0!</v>
      </c>
      <c r="K9162">
        <f t="shared" si="1137"/>
        <v>0</v>
      </c>
      <c r="L9162">
        <f t="shared" si="1138"/>
        <v>0</v>
      </c>
      <c r="M9162">
        <f t="shared" si="1139"/>
        <v>0</v>
      </c>
      <c r="N9162">
        <f t="shared" si="1140"/>
        <v>-4.9865775584991532</v>
      </c>
      <c r="O9162">
        <f t="shared" si="1141"/>
        <v>6.8289963840729899E-3</v>
      </c>
      <c r="P9162">
        <f t="shared" si="1142"/>
        <v>6.7826775039243571E-3</v>
      </c>
      <c r="Q9162">
        <f t="shared" si="1143"/>
        <v>-6.8057844046944364E-3</v>
      </c>
    </row>
    <row r="9163" spans="10:17" x14ac:dyDescent="0.25">
      <c r="J9163" t="e">
        <f t="shared" si="1136"/>
        <v>#DIV/0!</v>
      </c>
      <c r="K9163">
        <f t="shared" si="1137"/>
        <v>0</v>
      </c>
      <c r="L9163">
        <f t="shared" si="1138"/>
        <v>0</v>
      </c>
      <c r="M9163">
        <f t="shared" si="1139"/>
        <v>0</v>
      </c>
      <c r="N9163">
        <f t="shared" si="1140"/>
        <v>-4.9865775584991532</v>
      </c>
      <c r="O9163">
        <f t="shared" si="1141"/>
        <v>6.8289963840729899E-3</v>
      </c>
      <c r="P9163">
        <f t="shared" si="1142"/>
        <v>6.7826775039243571E-3</v>
      </c>
      <c r="Q9163">
        <f t="shared" si="1143"/>
        <v>-6.8057844046944364E-3</v>
      </c>
    </row>
    <row r="9164" spans="10:17" x14ac:dyDescent="0.25">
      <c r="J9164" t="e">
        <f t="shared" ref="J9164:J9227" si="1144">IF(G9164/C9164&gt;=0.85, "yes", "no")</f>
        <v>#DIV/0!</v>
      </c>
      <c r="K9164">
        <f t="shared" ref="K9164:K9227" si="1145">IF(OR(H9164=500, H9164=600), 1, 0)</f>
        <v>0</v>
      </c>
      <c r="L9164">
        <f t="shared" ref="L9164:L9227" si="1146">IF(F9164="ZDD", 1, 0)</f>
        <v>0</v>
      </c>
      <c r="M9164">
        <f t="shared" ref="M9164:M9227" si="1147">IF(OR(E9164="ZP07", E9164="ZP28",E9164="ZP32",E9164="ZP45",E9164="ZPPY",E9164="ZSPP",E9164="ZXP1",E9164="ZXX7",E9164="ZYPP",E9164="ZYSP",E9164="ZYWP"),1,0)</f>
        <v>0</v>
      </c>
      <c r="N9164">
        <f t="shared" ref="N9164:N9227" si="1148">$P$3+$P$4*L9164+$P$5*(C9164/10000000)+$P$6*(I9164/10000000)+$P$7*M9164</f>
        <v>-4.9865775584991532</v>
      </c>
      <c r="O9164">
        <f t="shared" ref="O9164:O9227" si="1149">EXP(N9164)</f>
        <v>6.8289963840729899E-3</v>
      </c>
      <c r="P9164">
        <f t="shared" ref="P9164:P9227" si="1150">O9164/(1+O9164)</f>
        <v>6.7826775039243571E-3</v>
      </c>
      <c r="Q9164">
        <f t="shared" ref="Q9164:Q9227" si="1151">K9164*LN(P9164)+(1-K9164)*LN(1-P9164)</f>
        <v>-6.8057844046944364E-3</v>
      </c>
    </row>
    <row r="9165" spans="10:17" x14ac:dyDescent="0.25">
      <c r="J9165" t="e">
        <f t="shared" si="1144"/>
        <v>#DIV/0!</v>
      </c>
      <c r="K9165">
        <f t="shared" si="1145"/>
        <v>0</v>
      </c>
      <c r="L9165">
        <f t="shared" si="1146"/>
        <v>0</v>
      </c>
      <c r="M9165">
        <f t="shared" si="1147"/>
        <v>0</v>
      </c>
      <c r="N9165">
        <f t="shared" si="1148"/>
        <v>-4.9865775584991532</v>
      </c>
      <c r="O9165">
        <f t="shared" si="1149"/>
        <v>6.8289963840729899E-3</v>
      </c>
      <c r="P9165">
        <f t="shared" si="1150"/>
        <v>6.7826775039243571E-3</v>
      </c>
      <c r="Q9165">
        <f t="shared" si="1151"/>
        <v>-6.8057844046944364E-3</v>
      </c>
    </row>
    <row r="9166" spans="10:17" x14ac:dyDescent="0.25">
      <c r="J9166" t="e">
        <f t="shared" si="1144"/>
        <v>#DIV/0!</v>
      </c>
      <c r="K9166">
        <f t="shared" si="1145"/>
        <v>0</v>
      </c>
      <c r="L9166">
        <f t="shared" si="1146"/>
        <v>0</v>
      </c>
      <c r="M9166">
        <f t="shared" si="1147"/>
        <v>0</v>
      </c>
      <c r="N9166">
        <f t="shared" si="1148"/>
        <v>-4.9865775584991532</v>
      </c>
      <c r="O9166">
        <f t="shared" si="1149"/>
        <v>6.8289963840729899E-3</v>
      </c>
      <c r="P9166">
        <f t="shared" si="1150"/>
        <v>6.7826775039243571E-3</v>
      </c>
      <c r="Q9166">
        <f t="shared" si="1151"/>
        <v>-6.8057844046944364E-3</v>
      </c>
    </row>
    <row r="9167" spans="10:17" x14ac:dyDescent="0.25">
      <c r="J9167" t="e">
        <f t="shared" si="1144"/>
        <v>#DIV/0!</v>
      </c>
      <c r="K9167">
        <f t="shared" si="1145"/>
        <v>0</v>
      </c>
      <c r="L9167">
        <f t="shared" si="1146"/>
        <v>0</v>
      </c>
      <c r="M9167">
        <f t="shared" si="1147"/>
        <v>0</v>
      </c>
      <c r="N9167">
        <f t="shared" si="1148"/>
        <v>-4.9865775584991532</v>
      </c>
      <c r="O9167">
        <f t="shared" si="1149"/>
        <v>6.8289963840729899E-3</v>
      </c>
      <c r="P9167">
        <f t="shared" si="1150"/>
        <v>6.7826775039243571E-3</v>
      </c>
      <c r="Q9167">
        <f t="shared" si="1151"/>
        <v>-6.8057844046944364E-3</v>
      </c>
    </row>
    <row r="9168" spans="10:17" x14ac:dyDescent="0.25">
      <c r="J9168" t="e">
        <f t="shared" si="1144"/>
        <v>#DIV/0!</v>
      </c>
      <c r="K9168">
        <f t="shared" si="1145"/>
        <v>0</v>
      </c>
      <c r="L9168">
        <f t="shared" si="1146"/>
        <v>0</v>
      </c>
      <c r="M9168">
        <f t="shared" si="1147"/>
        <v>0</v>
      </c>
      <c r="N9168">
        <f t="shared" si="1148"/>
        <v>-4.9865775584991532</v>
      </c>
      <c r="O9168">
        <f t="shared" si="1149"/>
        <v>6.8289963840729899E-3</v>
      </c>
      <c r="P9168">
        <f t="shared" si="1150"/>
        <v>6.7826775039243571E-3</v>
      </c>
      <c r="Q9168">
        <f t="shared" si="1151"/>
        <v>-6.8057844046944364E-3</v>
      </c>
    </row>
    <row r="9169" spans="10:17" x14ac:dyDescent="0.25">
      <c r="J9169" t="e">
        <f t="shared" si="1144"/>
        <v>#DIV/0!</v>
      </c>
      <c r="K9169">
        <f t="shared" si="1145"/>
        <v>0</v>
      </c>
      <c r="L9169">
        <f t="shared" si="1146"/>
        <v>0</v>
      </c>
      <c r="M9169">
        <f t="shared" si="1147"/>
        <v>0</v>
      </c>
      <c r="N9169">
        <f t="shared" si="1148"/>
        <v>-4.9865775584991532</v>
      </c>
      <c r="O9169">
        <f t="shared" si="1149"/>
        <v>6.8289963840729899E-3</v>
      </c>
      <c r="P9169">
        <f t="shared" si="1150"/>
        <v>6.7826775039243571E-3</v>
      </c>
      <c r="Q9169">
        <f t="shared" si="1151"/>
        <v>-6.8057844046944364E-3</v>
      </c>
    </row>
    <row r="9170" spans="10:17" x14ac:dyDescent="0.25">
      <c r="J9170" t="e">
        <f t="shared" si="1144"/>
        <v>#DIV/0!</v>
      </c>
      <c r="K9170">
        <f t="shared" si="1145"/>
        <v>0</v>
      </c>
      <c r="L9170">
        <f t="shared" si="1146"/>
        <v>0</v>
      </c>
      <c r="M9170">
        <f t="shared" si="1147"/>
        <v>0</v>
      </c>
      <c r="N9170">
        <f t="shared" si="1148"/>
        <v>-4.9865775584991532</v>
      </c>
      <c r="O9170">
        <f t="shared" si="1149"/>
        <v>6.8289963840729899E-3</v>
      </c>
      <c r="P9170">
        <f t="shared" si="1150"/>
        <v>6.7826775039243571E-3</v>
      </c>
      <c r="Q9170">
        <f t="shared" si="1151"/>
        <v>-6.8057844046944364E-3</v>
      </c>
    </row>
    <row r="9171" spans="10:17" x14ac:dyDescent="0.25">
      <c r="J9171" t="e">
        <f t="shared" si="1144"/>
        <v>#DIV/0!</v>
      </c>
      <c r="K9171">
        <f t="shared" si="1145"/>
        <v>0</v>
      </c>
      <c r="L9171">
        <f t="shared" si="1146"/>
        <v>0</v>
      </c>
      <c r="M9171">
        <f t="shared" si="1147"/>
        <v>0</v>
      </c>
      <c r="N9171">
        <f t="shared" si="1148"/>
        <v>-4.9865775584991532</v>
      </c>
      <c r="O9171">
        <f t="shared" si="1149"/>
        <v>6.8289963840729899E-3</v>
      </c>
      <c r="P9171">
        <f t="shared" si="1150"/>
        <v>6.7826775039243571E-3</v>
      </c>
      <c r="Q9171">
        <f t="shared" si="1151"/>
        <v>-6.8057844046944364E-3</v>
      </c>
    </row>
    <row r="9172" spans="10:17" x14ac:dyDescent="0.25">
      <c r="J9172" t="e">
        <f t="shared" si="1144"/>
        <v>#DIV/0!</v>
      </c>
      <c r="K9172">
        <f t="shared" si="1145"/>
        <v>0</v>
      </c>
      <c r="L9172">
        <f t="shared" si="1146"/>
        <v>0</v>
      </c>
      <c r="M9172">
        <f t="shared" si="1147"/>
        <v>0</v>
      </c>
      <c r="N9172">
        <f t="shared" si="1148"/>
        <v>-4.9865775584991532</v>
      </c>
      <c r="O9172">
        <f t="shared" si="1149"/>
        <v>6.8289963840729899E-3</v>
      </c>
      <c r="P9172">
        <f t="shared" si="1150"/>
        <v>6.7826775039243571E-3</v>
      </c>
      <c r="Q9172">
        <f t="shared" si="1151"/>
        <v>-6.8057844046944364E-3</v>
      </c>
    </row>
    <row r="9173" spans="10:17" x14ac:dyDescent="0.25">
      <c r="J9173" t="e">
        <f t="shared" si="1144"/>
        <v>#DIV/0!</v>
      </c>
      <c r="K9173">
        <f t="shared" si="1145"/>
        <v>0</v>
      </c>
      <c r="L9173">
        <f t="shared" si="1146"/>
        <v>0</v>
      </c>
      <c r="M9173">
        <f t="shared" si="1147"/>
        <v>0</v>
      </c>
      <c r="N9173">
        <f t="shared" si="1148"/>
        <v>-4.9865775584991532</v>
      </c>
      <c r="O9173">
        <f t="shared" si="1149"/>
        <v>6.8289963840729899E-3</v>
      </c>
      <c r="P9173">
        <f t="shared" si="1150"/>
        <v>6.7826775039243571E-3</v>
      </c>
      <c r="Q9173">
        <f t="shared" si="1151"/>
        <v>-6.8057844046944364E-3</v>
      </c>
    </row>
    <row r="9174" spans="10:17" x14ac:dyDescent="0.25">
      <c r="J9174" t="e">
        <f t="shared" si="1144"/>
        <v>#DIV/0!</v>
      </c>
      <c r="K9174">
        <f t="shared" si="1145"/>
        <v>0</v>
      </c>
      <c r="L9174">
        <f t="shared" si="1146"/>
        <v>0</v>
      </c>
      <c r="M9174">
        <f t="shared" si="1147"/>
        <v>0</v>
      </c>
      <c r="N9174">
        <f t="shared" si="1148"/>
        <v>-4.9865775584991532</v>
      </c>
      <c r="O9174">
        <f t="shared" si="1149"/>
        <v>6.8289963840729899E-3</v>
      </c>
      <c r="P9174">
        <f t="shared" si="1150"/>
        <v>6.7826775039243571E-3</v>
      </c>
      <c r="Q9174">
        <f t="shared" si="1151"/>
        <v>-6.8057844046944364E-3</v>
      </c>
    </row>
    <row r="9175" spans="10:17" x14ac:dyDescent="0.25">
      <c r="J9175" t="e">
        <f t="shared" si="1144"/>
        <v>#DIV/0!</v>
      </c>
      <c r="K9175">
        <f t="shared" si="1145"/>
        <v>0</v>
      </c>
      <c r="L9175">
        <f t="shared" si="1146"/>
        <v>0</v>
      </c>
      <c r="M9175">
        <f t="shared" si="1147"/>
        <v>0</v>
      </c>
      <c r="N9175">
        <f t="shared" si="1148"/>
        <v>-4.9865775584991532</v>
      </c>
      <c r="O9175">
        <f t="shared" si="1149"/>
        <v>6.8289963840729899E-3</v>
      </c>
      <c r="P9175">
        <f t="shared" si="1150"/>
        <v>6.7826775039243571E-3</v>
      </c>
      <c r="Q9175">
        <f t="shared" si="1151"/>
        <v>-6.8057844046944364E-3</v>
      </c>
    </row>
    <row r="9176" spans="10:17" x14ac:dyDescent="0.25">
      <c r="J9176" t="e">
        <f t="shared" si="1144"/>
        <v>#DIV/0!</v>
      </c>
      <c r="K9176">
        <f t="shared" si="1145"/>
        <v>0</v>
      </c>
      <c r="L9176">
        <f t="shared" si="1146"/>
        <v>0</v>
      </c>
      <c r="M9176">
        <f t="shared" si="1147"/>
        <v>0</v>
      </c>
      <c r="N9176">
        <f t="shared" si="1148"/>
        <v>-4.9865775584991532</v>
      </c>
      <c r="O9176">
        <f t="shared" si="1149"/>
        <v>6.8289963840729899E-3</v>
      </c>
      <c r="P9176">
        <f t="shared" si="1150"/>
        <v>6.7826775039243571E-3</v>
      </c>
      <c r="Q9176">
        <f t="shared" si="1151"/>
        <v>-6.8057844046944364E-3</v>
      </c>
    </row>
    <row r="9177" spans="10:17" x14ac:dyDescent="0.25">
      <c r="J9177" t="e">
        <f t="shared" si="1144"/>
        <v>#DIV/0!</v>
      </c>
      <c r="K9177">
        <f t="shared" si="1145"/>
        <v>0</v>
      </c>
      <c r="L9177">
        <f t="shared" si="1146"/>
        <v>0</v>
      </c>
      <c r="M9177">
        <f t="shared" si="1147"/>
        <v>0</v>
      </c>
      <c r="N9177">
        <f t="shared" si="1148"/>
        <v>-4.9865775584991532</v>
      </c>
      <c r="O9177">
        <f t="shared" si="1149"/>
        <v>6.8289963840729899E-3</v>
      </c>
      <c r="P9177">
        <f t="shared" si="1150"/>
        <v>6.7826775039243571E-3</v>
      </c>
      <c r="Q9177">
        <f t="shared" si="1151"/>
        <v>-6.8057844046944364E-3</v>
      </c>
    </row>
    <row r="9178" spans="10:17" x14ac:dyDescent="0.25">
      <c r="J9178" t="e">
        <f t="shared" si="1144"/>
        <v>#DIV/0!</v>
      </c>
      <c r="K9178">
        <f t="shared" si="1145"/>
        <v>0</v>
      </c>
      <c r="L9178">
        <f t="shared" si="1146"/>
        <v>0</v>
      </c>
      <c r="M9178">
        <f t="shared" si="1147"/>
        <v>0</v>
      </c>
      <c r="N9178">
        <f t="shared" si="1148"/>
        <v>-4.9865775584991532</v>
      </c>
      <c r="O9178">
        <f t="shared" si="1149"/>
        <v>6.8289963840729899E-3</v>
      </c>
      <c r="P9178">
        <f t="shared" si="1150"/>
        <v>6.7826775039243571E-3</v>
      </c>
      <c r="Q9178">
        <f t="shared" si="1151"/>
        <v>-6.8057844046944364E-3</v>
      </c>
    </row>
    <row r="9179" spans="10:17" x14ac:dyDescent="0.25">
      <c r="J9179" t="e">
        <f t="shared" si="1144"/>
        <v>#DIV/0!</v>
      </c>
      <c r="K9179">
        <f t="shared" si="1145"/>
        <v>0</v>
      </c>
      <c r="L9179">
        <f t="shared" si="1146"/>
        <v>0</v>
      </c>
      <c r="M9179">
        <f t="shared" si="1147"/>
        <v>0</v>
      </c>
      <c r="N9179">
        <f t="shared" si="1148"/>
        <v>-4.9865775584991532</v>
      </c>
      <c r="O9179">
        <f t="shared" si="1149"/>
        <v>6.8289963840729899E-3</v>
      </c>
      <c r="P9179">
        <f t="shared" si="1150"/>
        <v>6.7826775039243571E-3</v>
      </c>
      <c r="Q9179">
        <f t="shared" si="1151"/>
        <v>-6.8057844046944364E-3</v>
      </c>
    </row>
    <row r="9180" spans="10:17" x14ac:dyDescent="0.25">
      <c r="J9180" t="e">
        <f t="shared" si="1144"/>
        <v>#DIV/0!</v>
      </c>
      <c r="K9180">
        <f t="shared" si="1145"/>
        <v>0</v>
      </c>
      <c r="L9180">
        <f t="shared" si="1146"/>
        <v>0</v>
      </c>
      <c r="M9180">
        <f t="shared" si="1147"/>
        <v>0</v>
      </c>
      <c r="N9180">
        <f t="shared" si="1148"/>
        <v>-4.9865775584991532</v>
      </c>
      <c r="O9180">
        <f t="shared" si="1149"/>
        <v>6.8289963840729899E-3</v>
      </c>
      <c r="P9180">
        <f t="shared" si="1150"/>
        <v>6.7826775039243571E-3</v>
      </c>
      <c r="Q9180">
        <f t="shared" si="1151"/>
        <v>-6.8057844046944364E-3</v>
      </c>
    </row>
    <row r="9181" spans="10:17" x14ac:dyDescent="0.25">
      <c r="J9181" t="e">
        <f t="shared" si="1144"/>
        <v>#DIV/0!</v>
      </c>
      <c r="K9181">
        <f t="shared" si="1145"/>
        <v>0</v>
      </c>
      <c r="L9181">
        <f t="shared" si="1146"/>
        <v>0</v>
      </c>
      <c r="M9181">
        <f t="shared" si="1147"/>
        <v>0</v>
      </c>
      <c r="N9181">
        <f t="shared" si="1148"/>
        <v>-4.9865775584991532</v>
      </c>
      <c r="O9181">
        <f t="shared" si="1149"/>
        <v>6.8289963840729899E-3</v>
      </c>
      <c r="P9181">
        <f t="shared" si="1150"/>
        <v>6.7826775039243571E-3</v>
      </c>
      <c r="Q9181">
        <f t="shared" si="1151"/>
        <v>-6.8057844046944364E-3</v>
      </c>
    </row>
    <row r="9182" spans="10:17" x14ac:dyDescent="0.25">
      <c r="J9182" t="e">
        <f t="shared" si="1144"/>
        <v>#DIV/0!</v>
      </c>
      <c r="K9182">
        <f t="shared" si="1145"/>
        <v>0</v>
      </c>
      <c r="L9182">
        <f t="shared" si="1146"/>
        <v>0</v>
      </c>
      <c r="M9182">
        <f t="shared" si="1147"/>
        <v>0</v>
      </c>
      <c r="N9182">
        <f t="shared" si="1148"/>
        <v>-4.9865775584991532</v>
      </c>
      <c r="O9182">
        <f t="shared" si="1149"/>
        <v>6.8289963840729899E-3</v>
      </c>
      <c r="P9182">
        <f t="shared" si="1150"/>
        <v>6.7826775039243571E-3</v>
      </c>
      <c r="Q9182">
        <f t="shared" si="1151"/>
        <v>-6.8057844046944364E-3</v>
      </c>
    </row>
    <row r="9183" spans="10:17" x14ac:dyDescent="0.25">
      <c r="J9183" t="e">
        <f t="shared" si="1144"/>
        <v>#DIV/0!</v>
      </c>
      <c r="K9183">
        <f t="shared" si="1145"/>
        <v>0</v>
      </c>
      <c r="L9183">
        <f t="shared" si="1146"/>
        <v>0</v>
      </c>
      <c r="M9183">
        <f t="shared" si="1147"/>
        <v>0</v>
      </c>
      <c r="N9183">
        <f t="shared" si="1148"/>
        <v>-4.9865775584991532</v>
      </c>
      <c r="O9183">
        <f t="shared" si="1149"/>
        <v>6.8289963840729899E-3</v>
      </c>
      <c r="P9183">
        <f t="shared" si="1150"/>
        <v>6.7826775039243571E-3</v>
      </c>
      <c r="Q9183">
        <f t="shared" si="1151"/>
        <v>-6.8057844046944364E-3</v>
      </c>
    </row>
    <row r="9184" spans="10:17" x14ac:dyDescent="0.25">
      <c r="J9184" t="e">
        <f t="shared" si="1144"/>
        <v>#DIV/0!</v>
      </c>
      <c r="K9184">
        <f t="shared" si="1145"/>
        <v>0</v>
      </c>
      <c r="L9184">
        <f t="shared" si="1146"/>
        <v>0</v>
      </c>
      <c r="M9184">
        <f t="shared" si="1147"/>
        <v>0</v>
      </c>
      <c r="N9184">
        <f t="shared" si="1148"/>
        <v>-4.9865775584991532</v>
      </c>
      <c r="O9184">
        <f t="shared" si="1149"/>
        <v>6.8289963840729899E-3</v>
      </c>
      <c r="P9184">
        <f t="shared" si="1150"/>
        <v>6.7826775039243571E-3</v>
      </c>
      <c r="Q9184">
        <f t="shared" si="1151"/>
        <v>-6.8057844046944364E-3</v>
      </c>
    </row>
    <row r="9185" spans="10:17" x14ac:dyDescent="0.25">
      <c r="J9185" t="e">
        <f t="shared" si="1144"/>
        <v>#DIV/0!</v>
      </c>
      <c r="K9185">
        <f t="shared" si="1145"/>
        <v>0</v>
      </c>
      <c r="L9185">
        <f t="shared" si="1146"/>
        <v>0</v>
      </c>
      <c r="M9185">
        <f t="shared" si="1147"/>
        <v>0</v>
      </c>
      <c r="N9185">
        <f t="shared" si="1148"/>
        <v>-4.9865775584991532</v>
      </c>
      <c r="O9185">
        <f t="shared" si="1149"/>
        <v>6.8289963840729899E-3</v>
      </c>
      <c r="P9185">
        <f t="shared" si="1150"/>
        <v>6.7826775039243571E-3</v>
      </c>
      <c r="Q9185">
        <f t="shared" si="1151"/>
        <v>-6.8057844046944364E-3</v>
      </c>
    </row>
    <row r="9186" spans="10:17" x14ac:dyDescent="0.25">
      <c r="J9186" t="e">
        <f t="shared" si="1144"/>
        <v>#DIV/0!</v>
      </c>
      <c r="K9186">
        <f t="shared" si="1145"/>
        <v>0</v>
      </c>
      <c r="L9186">
        <f t="shared" si="1146"/>
        <v>0</v>
      </c>
      <c r="M9186">
        <f t="shared" si="1147"/>
        <v>0</v>
      </c>
      <c r="N9186">
        <f t="shared" si="1148"/>
        <v>-4.9865775584991532</v>
      </c>
      <c r="O9186">
        <f t="shared" si="1149"/>
        <v>6.8289963840729899E-3</v>
      </c>
      <c r="P9186">
        <f t="shared" si="1150"/>
        <v>6.7826775039243571E-3</v>
      </c>
      <c r="Q9186">
        <f t="shared" si="1151"/>
        <v>-6.8057844046944364E-3</v>
      </c>
    </row>
    <row r="9187" spans="10:17" x14ac:dyDescent="0.25">
      <c r="J9187" t="e">
        <f t="shared" si="1144"/>
        <v>#DIV/0!</v>
      </c>
      <c r="K9187">
        <f t="shared" si="1145"/>
        <v>0</v>
      </c>
      <c r="L9187">
        <f t="shared" si="1146"/>
        <v>0</v>
      </c>
      <c r="M9187">
        <f t="shared" si="1147"/>
        <v>0</v>
      </c>
      <c r="N9187">
        <f t="shared" si="1148"/>
        <v>-4.9865775584991532</v>
      </c>
      <c r="O9187">
        <f t="shared" si="1149"/>
        <v>6.8289963840729899E-3</v>
      </c>
      <c r="P9187">
        <f t="shared" si="1150"/>
        <v>6.7826775039243571E-3</v>
      </c>
      <c r="Q9187">
        <f t="shared" si="1151"/>
        <v>-6.8057844046944364E-3</v>
      </c>
    </row>
    <row r="9188" spans="10:17" x14ac:dyDescent="0.25">
      <c r="J9188" t="e">
        <f t="shared" si="1144"/>
        <v>#DIV/0!</v>
      </c>
      <c r="K9188">
        <f t="shared" si="1145"/>
        <v>0</v>
      </c>
      <c r="L9188">
        <f t="shared" si="1146"/>
        <v>0</v>
      </c>
      <c r="M9188">
        <f t="shared" si="1147"/>
        <v>0</v>
      </c>
      <c r="N9188">
        <f t="shared" si="1148"/>
        <v>-4.9865775584991532</v>
      </c>
      <c r="O9188">
        <f t="shared" si="1149"/>
        <v>6.8289963840729899E-3</v>
      </c>
      <c r="P9188">
        <f t="shared" si="1150"/>
        <v>6.7826775039243571E-3</v>
      </c>
      <c r="Q9188">
        <f t="shared" si="1151"/>
        <v>-6.8057844046944364E-3</v>
      </c>
    </row>
    <row r="9189" spans="10:17" x14ac:dyDescent="0.25">
      <c r="J9189" t="e">
        <f t="shared" si="1144"/>
        <v>#DIV/0!</v>
      </c>
      <c r="K9189">
        <f t="shared" si="1145"/>
        <v>0</v>
      </c>
      <c r="L9189">
        <f t="shared" si="1146"/>
        <v>0</v>
      </c>
      <c r="M9189">
        <f t="shared" si="1147"/>
        <v>0</v>
      </c>
      <c r="N9189">
        <f t="shared" si="1148"/>
        <v>-4.9865775584991532</v>
      </c>
      <c r="O9189">
        <f t="shared" si="1149"/>
        <v>6.8289963840729899E-3</v>
      </c>
      <c r="P9189">
        <f t="shared" si="1150"/>
        <v>6.7826775039243571E-3</v>
      </c>
      <c r="Q9189">
        <f t="shared" si="1151"/>
        <v>-6.8057844046944364E-3</v>
      </c>
    </row>
    <row r="9190" spans="10:17" x14ac:dyDescent="0.25">
      <c r="J9190" t="e">
        <f t="shared" si="1144"/>
        <v>#DIV/0!</v>
      </c>
      <c r="K9190">
        <f t="shared" si="1145"/>
        <v>0</v>
      </c>
      <c r="L9190">
        <f t="shared" si="1146"/>
        <v>0</v>
      </c>
      <c r="M9190">
        <f t="shared" si="1147"/>
        <v>0</v>
      </c>
      <c r="N9190">
        <f t="shared" si="1148"/>
        <v>-4.9865775584991532</v>
      </c>
      <c r="O9190">
        <f t="shared" si="1149"/>
        <v>6.8289963840729899E-3</v>
      </c>
      <c r="P9190">
        <f t="shared" si="1150"/>
        <v>6.7826775039243571E-3</v>
      </c>
      <c r="Q9190">
        <f t="shared" si="1151"/>
        <v>-6.8057844046944364E-3</v>
      </c>
    </row>
    <row r="9191" spans="10:17" x14ac:dyDescent="0.25">
      <c r="J9191" t="e">
        <f t="shared" si="1144"/>
        <v>#DIV/0!</v>
      </c>
      <c r="K9191">
        <f t="shared" si="1145"/>
        <v>0</v>
      </c>
      <c r="L9191">
        <f t="shared" si="1146"/>
        <v>0</v>
      </c>
      <c r="M9191">
        <f t="shared" si="1147"/>
        <v>0</v>
      </c>
      <c r="N9191">
        <f t="shared" si="1148"/>
        <v>-4.9865775584991532</v>
      </c>
      <c r="O9191">
        <f t="shared" si="1149"/>
        <v>6.8289963840729899E-3</v>
      </c>
      <c r="P9191">
        <f t="shared" si="1150"/>
        <v>6.7826775039243571E-3</v>
      </c>
      <c r="Q9191">
        <f t="shared" si="1151"/>
        <v>-6.8057844046944364E-3</v>
      </c>
    </row>
    <row r="9192" spans="10:17" x14ac:dyDescent="0.25">
      <c r="J9192" t="e">
        <f t="shared" si="1144"/>
        <v>#DIV/0!</v>
      </c>
      <c r="K9192">
        <f t="shared" si="1145"/>
        <v>0</v>
      </c>
      <c r="L9192">
        <f t="shared" si="1146"/>
        <v>0</v>
      </c>
      <c r="M9192">
        <f t="shared" si="1147"/>
        <v>0</v>
      </c>
      <c r="N9192">
        <f t="shared" si="1148"/>
        <v>-4.9865775584991532</v>
      </c>
      <c r="O9192">
        <f t="shared" si="1149"/>
        <v>6.8289963840729899E-3</v>
      </c>
      <c r="P9192">
        <f t="shared" si="1150"/>
        <v>6.7826775039243571E-3</v>
      </c>
      <c r="Q9192">
        <f t="shared" si="1151"/>
        <v>-6.8057844046944364E-3</v>
      </c>
    </row>
    <row r="9193" spans="10:17" x14ac:dyDescent="0.25">
      <c r="J9193" t="e">
        <f t="shared" si="1144"/>
        <v>#DIV/0!</v>
      </c>
      <c r="K9193">
        <f t="shared" si="1145"/>
        <v>0</v>
      </c>
      <c r="L9193">
        <f t="shared" si="1146"/>
        <v>0</v>
      </c>
      <c r="M9193">
        <f t="shared" si="1147"/>
        <v>0</v>
      </c>
      <c r="N9193">
        <f t="shared" si="1148"/>
        <v>-4.9865775584991532</v>
      </c>
      <c r="O9193">
        <f t="shared" si="1149"/>
        <v>6.8289963840729899E-3</v>
      </c>
      <c r="P9193">
        <f t="shared" si="1150"/>
        <v>6.7826775039243571E-3</v>
      </c>
      <c r="Q9193">
        <f t="shared" si="1151"/>
        <v>-6.8057844046944364E-3</v>
      </c>
    </row>
    <row r="9194" spans="10:17" x14ac:dyDescent="0.25">
      <c r="J9194" t="e">
        <f t="shared" si="1144"/>
        <v>#DIV/0!</v>
      </c>
      <c r="K9194">
        <f t="shared" si="1145"/>
        <v>0</v>
      </c>
      <c r="L9194">
        <f t="shared" si="1146"/>
        <v>0</v>
      </c>
      <c r="M9194">
        <f t="shared" si="1147"/>
        <v>0</v>
      </c>
      <c r="N9194">
        <f t="shared" si="1148"/>
        <v>-4.9865775584991532</v>
      </c>
      <c r="O9194">
        <f t="shared" si="1149"/>
        <v>6.8289963840729899E-3</v>
      </c>
      <c r="P9194">
        <f t="shared" si="1150"/>
        <v>6.7826775039243571E-3</v>
      </c>
      <c r="Q9194">
        <f t="shared" si="1151"/>
        <v>-6.8057844046944364E-3</v>
      </c>
    </row>
    <row r="9195" spans="10:17" x14ac:dyDescent="0.25">
      <c r="J9195" t="e">
        <f t="shared" si="1144"/>
        <v>#DIV/0!</v>
      </c>
      <c r="K9195">
        <f t="shared" si="1145"/>
        <v>0</v>
      </c>
      <c r="L9195">
        <f t="shared" si="1146"/>
        <v>0</v>
      </c>
      <c r="M9195">
        <f t="shared" si="1147"/>
        <v>0</v>
      </c>
      <c r="N9195">
        <f t="shared" si="1148"/>
        <v>-4.9865775584991532</v>
      </c>
      <c r="O9195">
        <f t="shared" si="1149"/>
        <v>6.8289963840729899E-3</v>
      </c>
      <c r="P9195">
        <f t="shared" si="1150"/>
        <v>6.7826775039243571E-3</v>
      </c>
      <c r="Q9195">
        <f t="shared" si="1151"/>
        <v>-6.8057844046944364E-3</v>
      </c>
    </row>
    <row r="9196" spans="10:17" x14ac:dyDescent="0.25">
      <c r="J9196" t="e">
        <f t="shared" si="1144"/>
        <v>#DIV/0!</v>
      </c>
      <c r="K9196">
        <f t="shared" si="1145"/>
        <v>0</v>
      </c>
      <c r="L9196">
        <f t="shared" si="1146"/>
        <v>0</v>
      </c>
      <c r="M9196">
        <f t="shared" si="1147"/>
        <v>0</v>
      </c>
      <c r="N9196">
        <f t="shared" si="1148"/>
        <v>-4.9865775584991532</v>
      </c>
      <c r="O9196">
        <f t="shared" si="1149"/>
        <v>6.8289963840729899E-3</v>
      </c>
      <c r="P9196">
        <f t="shared" si="1150"/>
        <v>6.7826775039243571E-3</v>
      </c>
      <c r="Q9196">
        <f t="shared" si="1151"/>
        <v>-6.8057844046944364E-3</v>
      </c>
    </row>
    <row r="9197" spans="10:17" x14ac:dyDescent="0.25">
      <c r="J9197" t="e">
        <f t="shared" si="1144"/>
        <v>#DIV/0!</v>
      </c>
      <c r="K9197">
        <f t="shared" si="1145"/>
        <v>0</v>
      </c>
      <c r="L9197">
        <f t="shared" si="1146"/>
        <v>0</v>
      </c>
      <c r="M9197">
        <f t="shared" si="1147"/>
        <v>0</v>
      </c>
      <c r="N9197">
        <f t="shared" si="1148"/>
        <v>-4.9865775584991532</v>
      </c>
      <c r="O9197">
        <f t="shared" si="1149"/>
        <v>6.8289963840729899E-3</v>
      </c>
      <c r="P9197">
        <f t="shared" si="1150"/>
        <v>6.7826775039243571E-3</v>
      </c>
      <c r="Q9197">
        <f t="shared" si="1151"/>
        <v>-6.8057844046944364E-3</v>
      </c>
    </row>
    <row r="9198" spans="10:17" x14ac:dyDescent="0.25">
      <c r="J9198" t="e">
        <f t="shared" si="1144"/>
        <v>#DIV/0!</v>
      </c>
      <c r="K9198">
        <f t="shared" si="1145"/>
        <v>0</v>
      </c>
      <c r="L9198">
        <f t="shared" si="1146"/>
        <v>0</v>
      </c>
      <c r="M9198">
        <f t="shared" si="1147"/>
        <v>0</v>
      </c>
      <c r="N9198">
        <f t="shared" si="1148"/>
        <v>-4.9865775584991532</v>
      </c>
      <c r="O9198">
        <f t="shared" si="1149"/>
        <v>6.8289963840729899E-3</v>
      </c>
      <c r="P9198">
        <f t="shared" si="1150"/>
        <v>6.7826775039243571E-3</v>
      </c>
      <c r="Q9198">
        <f t="shared" si="1151"/>
        <v>-6.8057844046944364E-3</v>
      </c>
    </row>
    <row r="9199" spans="10:17" x14ac:dyDescent="0.25">
      <c r="J9199" t="e">
        <f t="shared" si="1144"/>
        <v>#DIV/0!</v>
      </c>
      <c r="K9199">
        <f t="shared" si="1145"/>
        <v>0</v>
      </c>
      <c r="L9199">
        <f t="shared" si="1146"/>
        <v>0</v>
      </c>
      <c r="M9199">
        <f t="shared" si="1147"/>
        <v>0</v>
      </c>
      <c r="N9199">
        <f t="shared" si="1148"/>
        <v>-4.9865775584991532</v>
      </c>
      <c r="O9199">
        <f t="shared" si="1149"/>
        <v>6.8289963840729899E-3</v>
      </c>
      <c r="P9199">
        <f t="shared" si="1150"/>
        <v>6.7826775039243571E-3</v>
      </c>
      <c r="Q9199">
        <f t="shared" si="1151"/>
        <v>-6.8057844046944364E-3</v>
      </c>
    </row>
    <row r="9200" spans="10:17" x14ac:dyDescent="0.25">
      <c r="J9200" t="e">
        <f t="shared" si="1144"/>
        <v>#DIV/0!</v>
      </c>
      <c r="K9200">
        <f t="shared" si="1145"/>
        <v>0</v>
      </c>
      <c r="L9200">
        <f t="shared" si="1146"/>
        <v>0</v>
      </c>
      <c r="M9200">
        <f t="shared" si="1147"/>
        <v>0</v>
      </c>
      <c r="N9200">
        <f t="shared" si="1148"/>
        <v>-4.9865775584991532</v>
      </c>
      <c r="O9200">
        <f t="shared" si="1149"/>
        <v>6.8289963840729899E-3</v>
      </c>
      <c r="P9200">
        <f t="shared" si="1150"/>
        <v>6.7826775039243571E-3</v>
      </c>
      <c r="Q9200">
        <f t="shared" si="1151"/>
        <v>-6.8057844046944364E-3</v>
      </c>
    </row>
    <row r="9201" spans="10:17" x14ac:dyDescent="0.25">
      <c r="J9201" t="e">
        <f t="shared" si="1144"/>
        <v>#DIV/0!</v>
      </c>
      <c r="K9201">
        <f t="shared" si="1145"/>
        <v>0</v>
      </c>
      <c r="L9201">
        <f t="shared" si="1146"/>
        <v>0</v>
      </c>
      <c r="M9201">
        <f t="shared" si="1147"/>
        <v>0</v>
      </c>
      <c r="N9201">
        <f t="shared" si="1148"/>
        <v>-4.9865775584991532</v>
      </c>
      <c r="O9201">
        <f t="shared" si="1149"/>
        <v>6.8289963840729899E-3</v>
      </c>
      <c r="P9201">
        <f t="shared" si="1150"/>
        <v>6.7826775039243571E-3</v>
      </c>
      <c r="Q9201">
        <f t="shared" si="1151"/>
        <v>-6.8057844046944364E-3</v>
      </c>
    </row>
    <row r="9202" spans="10:17" x14ac:dyDescent="0.25">
      <c r="J9202" t="e">
        <f t="shared" si="1144"/>
        <v>#DIV/0!</v>
      </c>
      <c r="K9202">
        <f t="shared" si="1145"/>
        <v>0</v>
      </c>
      <c r="L9202">
        <f t="shared" si="1146"/>
        <v>0</v>
      </c>
      <c r="M9202">
        <f t="shared" si="1147"/>
        <v>0</v>
      </c>
      <c r="N9202">
        <f t="shared" si="1148"/>
        <v>-4.9865775584991532</v>
      </c>
      <c r="O9202">
        <f t="shared" si="1149"/>
        <v>6.8289963840729899E-3</v>
      </c>
      <c r="P9202">
        <f t="shared" si="1150"/>
        <v>6.7826775039243571E-3</v>
      </c>
      <c r="Q9202">
        <f t="shared" si="1151"/>
        <v>-6.8057844046944364E-3</v>
      </c>
    </row>
    <row r="9203" spans="10:17" x14ac:dyDescent="0.25">
      <c r="J9203" t="e">
        <f t="shared" si="1144"/>
        <v>#DIV/0!</v>
      </c>
      <c r="K9203">
        <f t="shared" si="1145"/>
        <v>0</v>
      </c>
      <c r="L9203">
        <f t="shared" si="1146"/>
        <v>0</v>
      </c>
      <c r="M9203">
        <f t="shared" si="1147"/>
        <v>0</v>
      </c>
      <c r="N9203">
        <f t="shared" si="1148"/>
        <v>-4.9865775584991532</v>
      </c>
      <c r="O9203">
        <f t="shared" si="1149"/>
        <v>6.8289963840729899E-3</v>
      </c>
      <c r="P9203">
        <f t="shared" si="1150"/>
        <v>6.7826775039243571E-3</v>
      </c>
      <c r="Q9203">
        <f t="shared" si="1151"/>
        <v>-6.8057844046944364E-3</v>
      </c>
    </row>
    <row r="9204" spans="10:17" x14ac:dyDescent="0.25">
      <c r="J9204" t="e">
        <f t="shared" si="1144"/>
        <v>#DIV/0!</v>
      </c>
      <c r="K9204">
        <f t="shared" si="1145"/>
        <v>0</v>
      </c>
      <c r="L9204">
        <f t="shared" si="1146"/>
        <v>0</v>
      </c>
      <c r="M9204">
        <f t="shared" si="1147"/>
        <v>0</v>
      </c>
      <c r="N9204">
        <f t="shared" si="1148"/>
        <v>-4.9865775584991532</v>
      </c>
      <c r="O9204">
        <f t="shared" si="1149"/>
        <v>6.8289963840729899E-3</v>
      </c>
      <c r="P9204">
        <f t="shared" si="1150"/>
        <v>6.7826775039243571E-3</v>
      </c>
      <c r="Q9204">
        <f t="shared" si="1151"/>
        <v>-6.8057844046944364E-3</v>
      </c>
    </row>
    <row r="9205" spans="10:17" x14ac:dyDescent="0.25">
      <c r="J9205" t="e">
        <f t="shared" si="1144"/>
        <v>#DIV/0!</v>
      </c>
      <c r="K9205">
        <f t="shared" si="1145"/>
        <v>0</v>
      </c>
      <c r="L9205">
        <f t="shared" si="1146"/>
        <v>0</v>
      </c>
      <c r="M9205">
        <f t="shared" si="1147"/>
        <v>0</v>
      </c>
      <c r="N9205">
        <f t="shared" si="1148"/>
        <v>-4.9865775584991532</v>
      </c>
      <c r="O9205">
        <f t="shared" si="1149"/>
        <v>6.8289963840729899E-3</v>
      </c>
      <c r="P9205">
        <f t="shared" si="1150"/>
        <v>6.7826775039243571E-3</v>
      </c>
      <c r="Q9205">
        <f t="shared" si="1151"/>
        <v>-6.8057844046944364E-3</v>
      </c>
    </row>
    <row r="9206" spans="10:17" x14ac:dyDescent="0.25">
      <c r="J9206" t="e">
        <f t="shared" si="1144"/>
        <v>#DIV/0!</v>
      </c>
      <c r="K9206">
        <f t="shared" si="1145"/>
        <v>0</v>
      </c>
      <c r="L9206">
        <f t="shared" si="1146"/>
        <v>0</v>
      </c>
      <c r="M9206">
        <f t="shared" si="1147"/>
        <v>0</v>
      </c>
      <c r="N9206">
        <f t="shared" si="1148"/>
        <v>-4.9865775584991532</v>
      </c>
      <c r="O9206">
        <f t="shared" si="1149"/>
        <v>6.8289963840729899E-3</v>
      </c>
      <c r="P9206">
        <f t="shared" si="1150"/>
        <v>6.7826775039243571E-3</v>
      </c>
      <c r="Q9206">
        <f t="shared" si="1151"/>
        <v>-6.8057844046944364E-3</v>
      </c>
    </row>
    <row r="9207" spans="10:17" x14ac:dyDescent="0.25">
      <c r="J9207" t="e">
        <f t="shared" si="1144"/>
        <v>#DIV/0!</v>
      </c>
      <c r="K9207">
        <f t="shared" si="1145"/>
        <v>0</v>
      </c>
      <c r="L9207">
        <f t="shared" si="1146"/>
        <v>0</v>
      </c>
      <c r="M9207">
        <f t="shared" si="1147"/>
        <v>0</v>
      </c>
      <c r="N9207">
        <f t="shared" si="1148"/>
        <v>-4.9865775584991532</v>
      </c>
      <c r="O9207">
        <f t="shared" si="1149"/>
        <v>6.8289963840729899E-3</v>
      </c>
      <c r="P9207">
        <f t="shared" si="1150"/>
        <v>6.7826775039243571E-3</v>
      </c>
      <c r="Q9207">
        <f t="shared" si="1151"/>
        <v>-6.8057844046944364E-3</v>
      </c>
    </row>
    <row r="9208" spans="10:17" x14ac:dyDescent="0.25">
      <c r="J9208" t="e">
        <f t="shared" si="1144"/>
        <v>#DIV/0!</v>
      </c>
      <c r="K9208">
        <f t="shared" si="1145"/>
        <v>0</v>
      </c>
      <c r="L9208">
        <f t="shared" si="1146"/>
        <v>0</v>
      </c>
      <c r="M9208">
        <f t="shared" si="1147"/>
        <v>0</v>
      </c>
      <c r="N9208">
        <f t="shared" si="1148"/>
        <v>-4.9865775584991532</v>
      </c>
      <c r="O9208">
        <f t="shared" si="1149"/>
        <v>6.8289963840729899E-3</v>
      </c>
      <c r="P9208">
        <f t="shared" si="1150"/>
        <v>6.7826775039243571E-3</v>
      </c>
      <c r="Q9208">
        <f t="shared" si="1151"/>
        <v>-6.8057844046944364E-3</v>
      </c>
    </row>
    <row r="9209" spans="10:17" x14ac:dyDescent="0.25">
      <c r="J9209" t="e">
        <f t="shared" si="1144"/>
        <v>#DIV/0!</v>
      </c>
      <c r="K9209">
        <f t="shared" si="1145"/>
        <v>0</v>
      </c>
      <c r="L9209">
        <f t="shared" si="1146"/>
        <v>0</v>
      </c>
      <c r="M9209">
        <f t="shared" si="1147"/>
        <v>0</v>
      </c>
      <c r="N9209">
        <f t="shared" si="1148"/>
        <v>-4.9865775584991532</v>
      </c>
      <c r="O9209">
        <f t="shared" si="1149"/>
        <v>6.8289963840729899E-3</v>
      </c>
      <c r="P9209">
        <f t="shared" si="1150"/>
        <v>6.7826775039243571E-3</v>
      </c>
      <c r="Q9209">
        <f t="shared" si="1151"/>
        <v>-6.8057844046944364E-3</v>
      </c>
    </row>
    <row r="9210" spans="10:17" x14ac:dyDescent="0.25">
      <c r="J9210" t="e">
        <f t="shared" si="1144"/>
        <v>#DIV/0!</v>
      </c>
      <c r="K9210">
        <f t="shared" si="1145"/>
        <v>0</v>
      </c>
      <c r="L9210">
        <f t="shared" si="1146"/>
        <v>0</v>
      </c>
      <c r="M9210">
        <f t="shared" si="1147"/>
        <v>0</v>
      </c>
      <c r="N9210">
        <f t="shared" si="1148"/>
        <v>-4.9865775584991532</v>
      </c>
      <c r="O9210">
        <f t="shared" si="1149"/>
        <v>6.8289963840729899E-3</v>
      </c>
      <c r="P9210">
        <f t="shared" si="1150"/>
        <v>6.7826775039243571E-3</v>
      </c>
      <c r="Q9210">
        <f t="shared" si="1151"/>
        <v>-6.8057844046944364E-3</v>
      </c>
    </row>
    <row r="9211" spans="10:17" x14ac:dyDescent="0.25">
      <c r="J9211" t="e">
        <f t="shared" si="1144"/>
        <v>#DIV/0!</v>
      </c>
      <c r="K9211">
        <f t="shared" si="1145"/>
        <v>0</v>
      </c>
      <c r="L9211">
        <f t="shared" si="1146"/>
        <v>0</v>
      </c>
      <c r="M9211">
        <f t="shared" si="1147"/>
        <v>0</v>
      </c>
      <c r="N9211">
        <f t="shared" si="1148"/>
        <v>-4.9865775584991532</v>
      </c>
      <c r="O9211">
        <f t="shared" si="1149"/>
        <v>6.8289963840729899E-3</v>
      </c>
      <c r="P9211">
        <f t="shared" si="1150"/>
        <v>6.7826775039243571E-3</v>
      </c>
      <c r="Q9211">
        <f t="shared" si="1151"/>
        <v>-6.8057844046944364E-3</v>
      </c>
    </row>
    <row r="9212" spans="10:17" x14ac:dyDescent="0.25">
      <c r="J9212" t="e">
        <f t="shared" si="1144"/>
        <v>#DIV/0!</v>
      </c>
      <c r="K9212">
        <f t="shared" si="1145"/>
        <v>0</v>
      </c>
      <c r="L9212">
        <f t="shared" si="1146"/>
        <v>0</v>
      </c>
      <c r="M9212">
        <f t="shared" si="1147"/>
        <v>0</v>
      </c>
      <c r="N9212">
        <f t="shared" si="1148"/>
        <v>-4.9865775584991532</v>
      </c>
      <c r="O9212">
        <f t="shared" si="1149"/>
        <v>6.8289963840729899E-3</v>
      </c>
      <c r="P9212">
        <f t="shared" si="1150"/>
        <v>6.7826775039243571E-3</v>
      </c>
      <c r="Q9212">
        <f t="shared" si="1151"/>
        <v>-6.8057844046944364E-3</v>
      </c>
    </row>
    <row r="9213" spans="10:17" x14ac:dyDescent="0.25">
      <c r="J9213" t="e">
        <f t="shared" si="1144"/>
        <v>#DIV/0!</v>
      </c>
      <c r="K9213">
        <f t="shared" si="1145"/>
        <v>0</v>
      </c>
      <c r="L9213">
        <f t="shared" si="1146"/>
        <v>0</v>
      </c>
      <c r="M9213">
        <f t="shared" si="1147"/>
        <v>0</v>
      </c>
      <c r="N9213">
        <f t="shared" si="1148"/>
        <v>-4.9865775584991532</v>
      </c>
      <c r="O9213">
        <f t="shared" si="1149"/>
        <v>6.8289963840729899E-3</v>
      </c>
      <c r="P9213">
        <f t="shared" si="1150"/>
        <v>6.7826775039243571E-3</v>
      </c>
      <c r="Q9213">
        <f t="shared" si="1151"/>
        <v>-6.8057844046944364E-3</v>
      </c>
    </row>
    <row r="9214" spans="10:17" x14ac:dyDescent="0.25">
      <c r="J9214" t="e">
        <f t="shared" si="1144"/>
        <v>#DIV/0!</v>
      </c>
      <c r="K9214">
        <f t="shared" si="1145"/>
        <v>0</v>
      </c>
      <c r="L9214">
        <f t="shared" si="1146"/>
        <v>0</v>
      </c>
      <c r="M9214">
        <f t="shared" si="1147"/>
        <v>0</v>
      </c>
      <c r="N9214">
        <f t="shared" si="1148"/>
        <v>-4.9865775584991532</v>
      </c>
      <c r="O9214">
        <f t="shared" si="1149"/>
        <v>6.8289963840729899E-3</v>
      </c>
      <c r="P9214">
        <f t="shared" si="1150"/>
        <v>6.7826775039243571E-3</v>
      </c>
      <c r="Q9214">
        <f t="shared" si="1151"/>
        <v>-6.8057844046944364E-3</v>
      </c>
    </row>
    <row r="9215" spans="10:17" x14ac:dyDescent="0.25">
      <c r="J9215" t="e">
        <f t="shared" si="1144"/>
        <v>#DIV/0!</v>
      </c>
      <c r="K9215">
        <f t="shared" si="1145"/>
        <v>0</v>
      </c>
      <c r="L9215">
        <f t="shared" si="1146"/>
        <v>0</v>
      </c>
      <c r="M9215">
        <f t="shared" si="1147"/>
        <v>0</v>
      </c>
      <c r="N9215">
        <f t="shared" si="1148"/>
        <v>-4.9865775584991532</v>
      </c>
      <c r="O9215">
        <f t="shared" si="1149"/>
        <v>6.8289963840729899E-3</v>
      </c>
      <c r="P9215">
        <f t="shared" si="1150"/>
        <v>6.7826775039243571E-3</v>
      </c>
      <c r="Q9215">
        <f t="shared" si="1151"/>
        <v>-6.8057844046944364E-3</v>
      </c>
    </row>
    <row r="9216" spans="10:17" x14ac:dyDescent="0.25">
      <c r="J9216" t="e">
        <f t="shared" si="1144"/>
        <v>#DIV/0!</v>
      </c>
      <c r="K9216">
        <f t="shared" si="1145"/>
        <v>0</v>
      </c>
      <c r="L9216">
        <f t="shared" si="1146"/>
        <v>0</v>
      </c>
      <c r="M9216">
        <f t="shared" si="1147"/>
        <v>0</v>
      </c>
      <c r="N9216">
        <f t="shared" si="1148"/>
        <v>-4.9865775584991532</v>
      </c>
      <c r="O9216">
        <f t="shared" si="1149"/>
        <v>6.8289963840729899E-3</v>
      </c>
      <c r="P9216">
        <f t="shared" si="1150"/>
        <v>6.7826775039243571E-3</v>
      </c>
      <c r="Q9216">
        <f t="shared" si="1151"/>
        <v>-6.8057844046944364E-3</v>
      </c>
    </row>
    <row r="9217" spans="10:17" x14ac:dyDescent="0.25">
      <c r="J9217" t="e">
        <f t="shared" si="1144"/>
        <v>#DIV/0!</v>
      </c>
      <c r="K9217">
        <f t="shared" si="1145"/>
        <v>0</v>
      </c>
      <c r="L9217">
        <f t="shared" si="1146"/>
        <v>0</v>
      </c>
      <c r="M9217">
        <f t="shared" si="1147"/>
        <v>0</v>
      </c>
      <c r="N9217">
        <f t="shared" si="1148"/>
        <v>-4.9865775584991532</v>
      </c>
      <c r="O9217">
        <f t="shared" si="1149"/>
        <v>6.8289963840729899E-3</v>
      </c>
      <c r="P9217">
        <f t="shared" si="1150"/>
        <v>6.7826775039243571E-3</v>
      </c>
      <c r="Q9217">
        <f t="shared" si="1151"/>
        <v>-6.8057844046944364E-3</v>
      </c>
    </row>
    <row r="9218" spans="10:17" x14ac:dyDescent="0.25">
      <c r="J9218" t="e">
        <f t="shared" si="1144"/>
        <v>#DIV/0!</v>
      </c>
      <c r="K9218">
        <f t="shared" si="1145"/>
        <v>0</v>
      </c>
      <c r="L9218">
        <f t="shared" si="1146"/>
        <v>0</v>
      </c>
      <c r="M9218">
        <f t="shared" si="1147"/>
        <v>0</v>
      </c>
      <c r="N9218">
        <f t="shared" si="1148"/>
        <v>-4.9865775584991532</v>
      </c>
      <c r="O9218">
        <f t="shared" si="1149"/>
        <v>6.8289963840729899E-3</v>
      </c>
      <c r="P9218">
        <f t="shared" si="1150"/>
        <v>6.7826775039243571E-3</v>
      </c>
      <c r="Q9218">
        <f t="shared" si="1151"/>
        <v>-6.8057844046944364E-3</v>
      </c>
    </row>
    <row r="9219" spans="10:17" x14ac:dyDescent="0.25">
      <c r="J9219" t="e">
        <f t="shared" si="1144"/>
        <v>#DIV/0!</v>
      </c>
      <c r="K9219">
        <f t="shared" si="1145"/>
        <v>0</v>
      </c>
      <c r="L9219">
        <f t="shared" si="1146"/>
        <v>0</v>
      </c>
      <c r="M9219">
        <f t="shared" si="1147"/>
        <v>0</v>
      </c>
      <c r="N9219">
        <f t="shared" si="1148"/>
        <v>-4.9865775584991532</v>
      </c>
      <c r="O9219">
        <f t="shared" si="1149"/>
        <v>6.8289963840729899E-3</v>
      </c>
      <c r="P9219">
        <f t="shared" si="1150"/>
        <v>6.7826775039243571E-3</v>
      </c>
      <c r="Q9219">
        <f t="shared" si="1151"/>
        <v>-6.8057844046944364E-3</v>
      </c>
    </row>
    <row r="9220" spans="10:17" x14ac:dyDescent="0.25">
      <c r="J9220" t="e">
        <f t="shared" si="1144"/>
        <v>#DIV/0!</v>
      </c>
      <c r="K9220">
        <f t="shared" si="1145"/>
        <v>0</v>
      </c>
      <c r="L9220">
        <f t="shared" si="1146"/>
        <v>0</v>
      </c>
      <c r="M9220">
        <f t="shared" si="1147"/>
        <v>0</v>
      </c>
      <c r="N9220">
        <f t="shared" si="1148"/>
        <v>-4.9865775584991532</v>
      </c>
      <c r="O9220">
        <f t="shared" si="1149"/>
        <v>6.8289963840729899E-3</v>
      </c>
      <c r="P9220">
        <f t="shared" si="1150"/>
        <v>6.7826775039243571E-3</v>
      </c>
      <c r="Q9220">
        <f t="shared" si="1151"/>
        <v>-6.8057844046944364E-3</v>
      </c>
    </row>
    <row r="9221" spans="10:17" x14ac:dyDescent="0.25">
      <c r="J9221" t="e">
        <f t="shared" si="1144"/>
        <v>#DIV/0!</v>
      </c>
      <c r="K9221">
        <f t="shared" si="1145"/>
        <v>0</v>
      </c>
      <c r="L9221">
        <f t="shared" si="1146"/>
        <v>0</v>
      </c>
      <c r="M9221">
        <f t="shared" si="1147"/>
        <v>0</v>
      </c>
      <c r="N9221">
        <f t="shared" si="1148"/>
        <v>-4.9865775584991532</v>
      </c>
      <c r="O9221">
        <f t="shared" si="1149"/>
        <v>6.8289963840729899E-3</v>
      </c>
      <c r="P9221">
        <f t="shared" si="1150"/>
        <v>6.7826775039243571E-3</v>
      </c>
      <c r="Q9221">
        <f t="shared" si="1151"/>
        <v>-6.8057844046944364E-3</v>
      </c>
    </row>
    <row r="9222" spans="10:17" x14ac:dyDescent="0.25">
      <c r="J9222" t="e">
        <f t="shared" si="1144"/>
        <v>#DIV/0!</v>
      </c>
      <c r="K9222">
        <f t="shared" si="1145"/>
        <v>0</v>
      </c>
      <c r="L9222">
        <f t="shared" si="1146"/>
        <v>0</v>
      </c>
      <c r="M9222">
        <f t="shared" si="1147"/>
        <v>0</v>
      </c>
      <c r="N9222">
        <f t="shared" si="1148"/>
        <v>-4.9865775584991532</v>
      </c>
      <c r="O9222">
        <f t="shared" si="1149"/>
        <v>6.8289963840729899E-3</v>
      </c>
      <c r="P9222">
        <f t="shared" si="1150"/>
        <v>6.7826775039243571E-3</v>
      </c>
      <c r="Q9222">
        <f t="shared" si="1151"/>
        <v>-6.8057844046944364E-3</v>
      </c>
    </row>
    <row r="9223" spans="10:17" x14ac:dyDescent="0.25">
      <c r="J9223" t="e">
        <f t="shared" si="1144"/>
        <v>#DIV/0!</v>
      </c>
      <c r="K9223">
        <f t="shared" si="1145"/>
        <v>0</v>
      </c>
      <c r="L9223">
        <f t="shared" si="1146"/>
        <v>0</v>
      </c>
      <c r="M9223">
        <f t="shared" si="1147"/>
        <v>0</v>
      </c>
      <c r="N9223">
        <f t="shared" si="1148"/>
        <v>-4.9865775584991532</v>
      </c>
      <c r="O9223">
        <f t="shared" si="1149"/>
        <v>6.8289963840729899E-3</v>
      </c>
      <c r="P9223">
        <f t="shared" si="1150"/>
        <v>6.7826775039243571E-3</v>
      </c>
      <c r="Q9223">
        <f t="shared" si="1151"/>
        <v>-6.8057844046944364E-3</v>
      </c>
    </row>
    <row r="9224" spans="10:17" x14ac:dyDescent="0.25">
      <c r="J9224" t="e">
        <f t="shared" si="1144"/>
        <v>#DIV/0!</v>
      </c>
      <c r="K9224">
        <f t="shared" si="1145"/>
        <v>0</v>
      </c>
      <c r="L9224">
        <f t="shared" si="1146"/>
        <v>0</v>
      </c>
      <c r="M9224">
        <f t="shared" si="1147"/>
        <v>0</v>
      </c>
      <c r="N9224">
        <f t="shared" si="1148"/>
        <v>-4.9865775584991532</v>
      </c>
      <c r="O9224">
        <f t="shared" si="1149"/>
        <v>6.8289963840729899E-3</v>
      </c>
      <c r="P9224">
        <f t="shared" si="1150"/>
        <v>6.7826775039243571E-3</v>
      </c>
      <c r="Q9224">
        <f t="shared" si="1151"/>
        <v>-6.8057844046944364E-3</v>
      </c>
    </row>
    <row r="9225" spans="10:17" x14ac:dyDescent="0.25">
      <c r="J9225" t="e">
        <f t="shared" si="1144"/>
        <v>#DIV/0!</v>
      </c>
      <c r="K9225">
        <f t="shared" si="1145"/>
        <v>0</v>
      </c>
      <c r="L9225">
        <f t="shared" si="1146"/>
        <v>0</v>
      </c>
      <c r="M9225">
        <f t="shared" si="1147"/>
        <v>0</v>
      </c>
      <c r="N9225">
        <f t="shared" si="1148"/>
        <v>-4.9865775584991532</v>
      </c>
      <c r="O9225">
        <f t="shared" si="1149"/>
        <v>6.8289963840729899E-3</v>
      </c>
      <c r="P9225">
        <f t="shared" si="1150"/>
        <v>6.7826775039243571E-3</v>
      </c>
      <c r="Q9225">
        <f t="shared" si="1151"/>
        <v>-6.8057844046944364E-3</v>
      </c>
    </row>
    <row r="9226" spans="10:17" x14ac:dyDescent="0.25">
      <c r="J9226" t="e">
        <f t="shared" si="1144"/>
        <v>#DIV/0!</v>
      </c>
      <c r="K9226">
        <f t="shared" si="1145"/>
        <v>0</v>
      </c>
      <c r="L9226">
        <f t="shared" si="1146"/>
        <v>0</v>
      </c>
      <c r="M9226">
        <f t="shared" si="1147"/>
        <v>0</v>
      </c>
      <c r="N9226">
        <f t="shared" si="1148"/>
        <v>-4.9865775584991532</v>
      </c>
      <c r="O9226">
        <f t="shared" si="1149"/>
        <v>6.8289963840729899E-3</v>
      </c>
      <c r="P9226">
        <f t="shared" si="1150"/>
        <v>6.7826775039243571E-3</v>
      </c>
      <c r="Q9226">
        <f t="shared" si="1151"/>
        <v>-6.8057844046944364E-3</v>
      </c>
    </row>
    <row r="9227" spans="10:17" x14ac:dyDescent="0.25">
      <c r="J9227" t="e">
        <f t="shared" si="1144"/>
        <v>#DIV/0!</v>
      </c>
      <c r="K9227">
        <f t="shared" si="1145"/>
        <v>0</v>
      </c>
      <c r="L9227">
        <f t="shared" si="1146"/>
        <v>0</v>
      </c>
      <c r="M9227">
        <f t="shared" si="1147"/>
        <v>0</v>
      </c>
      <c r="N9227">
        <f t="shared" si="1148"/>
        <v>-4.9865775584991532</v>
      </c>
      <c r="O9227">
        <f t="shared" si="1149"/>
        <v>6.8289963840729899E-3</v>
      </c>
      <c r="P9227">
        <f t="shared" si="1150"/>
        <v>6.7826775039243571E-3</v>
      </c>
      <c r="Q9227">
        <f t="shared" si="1151"/>
        <v>-6.8057844046944364E-3</v>
      </c>
    </row>
    <row r="9228" spans="10:17" x14ac:dyDescent="0.25">
      <c r="J9228" t="e">
        <f t="shared" ref="J9228:J9291" si="1152">IF(G9228/C9228&gt;=0.85, "yes", "no")</f>
        <v>#DIV/0!</v>
      </c>
      <c r="K9228">
        <f t="shared" ref="K9228:K9291" si="1153">IF(OR(H9228=500, H9228=600), 1, 0)</f>
        <v>0</v>
      </c>
      <c r="L9228">
        <f t="shared" ref="L9228:L9291" si="1154">IF(F9228="ZDD", 1, 0)</f>
        <v>0</v>
      </c>
      <c r="M9228">
        <f t="shared" ref="M9228:M9291" si="1155">IF(OR(E9228="ZP07", E9228="ZP28",E9228="ZP32",E9228="ZP45",E9228="ZPPY",E9228="ZSPP",E9228="ZXP1",E9228="ZXX7",E9228="ZYPP",E9228="ZYSP",E9228="ZYWP"),1,0)</f>
        <v>0</v>
      </c>
      <c r="N9228">
        <f t="shared" ref="N9228:N9291" si="1156">$P$3+$P$4*L9228+$P$5*(C9228/10000000)+$P$6*(I9228/10000000)+$P$7*M9228</f>
        <v>-4.9865775584991532</v>
      </c>
      <c r="O9228">
        <f t="shared" ref="O9228:O9291" si="1157">EXP(N9228)</f>
        <v>6.8289963840729899E-3</v>
      </c>
      <c r="P9228">
        <f t="shared" ref="P9228:P9291" si="1158">O9228/(1+O9228)</f>
        <v>6.7826775039243571E-3</v>
      </c>
      <c r="Q9228">
        <f t="shared" ref="Q9228:Q9291" si="1159">K9228*LN(P9228)+(1-K9228)*LN(1-P9228)</f>
        <v>-6.8057844046944364E-3</v>
      </c>
    </row>
    <row r="9229" spans="10:17" x14ac:dyDescent="0.25">
      <c r="J9229" t="e">
        <f t="shared" si="1152"/>
        <v>#DIV/0!</v>
      </c>
      <c r="K9229">
        <f t="shared" si="1153"/>
        <v>0</v>
      </c>
      <c r="L9229">
        <f t="shared" si="1154"/>
        <v>0</v>
      </c>
      <c r="M9229">
        <f t="shared" si="1155"/>
        <v>0</v>
      </c>
      <c r="N9229">
        <f t="shared" si="1156"/>
        <v>-4.9865775584991532</v>
      </c>
      <c r="O9229">
        <f t="shared" si="1157"/>
        <v>6.8289963840729899E-3</v>
      </c>
      <c r="P9229">
        <f t="shared" si="1158"/>
        <v>6.7826775039243571E-3</v>
      </c>
      <c r="Q9229">
        <f t="shared" si="1159"/>
        <v>-6.8057844046944364E-3</v>
      </c>
    </row>
    <row r="9230" spans="10:17" x14ac:dyDescent="0.25">
      <c r="J9230" t="e">
        <f t="shared" si="1152"/>
        <v>#DIV/0!</v>
      </c>
      <c r="K9230">
        <f t="shared" si="1153"/>
        <v>0</v>
      </c>
      <c r="L9230">
        <f t="shared" si="1154"/>
        <v>0</v>
      </c>
      <c r="M9230">
        <f t="shared" si="1155"/>
        <v>0</v>
      </c>
      <c r="N9230">
        <f t="shared" si="1156"/>
        <v>-4.9865775584991532</v>
      </c>
      <c r="O9230">
        <f t="shared" si="1157"/>
        <v>6.8289963840729899E-3</v>
      </c>
      <c r="P9230">
        <f t="shared" si="1158"/>
        <v>6.7826775039243571E-3</v>
      </c>
      <c r="Q9230">
        <f t="shared" si="1159"/>
        <v>-6.8057844046944364E-3</v>
      </c>
    </row>
    <row r="9231" spans="10:17" x14ac:dyDescent="0.25">
      <c r="J9231" t="e">
        <f t="shared" si="1152"/>
        <v>#DIV/0!</v>
      </c>
      <c r="K9231">
        <f t="shared" si="1153"/>
        <v>0</v>
      </c>
      <c r="L9231">
        <f t="shared" si="1154"/>
        <v>0</v>
      </c>
      <c r="M9231">
        <f t="shared" si="1155"/>
        <v>0</v>
      </c>
      <c r="N9231">
        <f t="shared" si="1156"/>
        <v>-4.9865775584991532</v>
      </c>
      <c r="O9231">
        <f t="shared" si="1157"/>
        <v>6.8289963840729899E-3</v>
      </c>
      <c r="P9231">
        <f t="shared" si="1158"/>
        <v>6.7826775039243571E-3</v>
      </c>
      <c r="Q9231">
        <f t="shared" si="1159"/>
        <v>-6.8057844046944364E-3</v>
      </c>
    </row>
    <row r="9232" spans="10:17" x14ac:dyDescent="0.25">
      <c r="J9232" t="e">
        <f t="shared" si="1152"/>
        <v>#DIV/0!</v>
      </c>
      <c r="K9232">
        <f t="shared" si="1153"/>
        <v>0</v>
      </c>
      <c r="L9232">
        <f t="shared" si="1154"/>
        <v>0</v>
      </c>
      <c r="M9232">
        <f t="shared" si="1155"/>
        <v>0</v>
      </c>
      <c r="N9232">
        <f t="shared" si="1156"/>
        <v>-4.9865775584991532</v>
      </c>
      <c r="O9232">
        <f t="shared" si="1157"/>
        <v>6.8289963840729899E-3</v>
      </c>
      <c r="P9232">
        <f t="shared" si="1158"/>
        <v>6.7826775039243571E-3</v>
      </c>
      <c r="Q9232">
        <f t="shared" si="1159"/>
        <v>-6.8057844046944364E-3</v>
      </c>
    </row>
    <row r="9233" spans="10:17" x14ac:dyDescent="0.25">
      <c r="J9233" t="e">
        <f t="shared" si="1152"/>
        <v>#DIV/0!</v>
      </c>
      <c r="K9233">
        <f t="shared" si="1153"/>
        <v>0</v>
      </c>
      <c r="L9233">
        <f t="shared" si="1154"/>
        <v>0</v>
      </c>
      <c r="M9233">
        <f t="shared" si="1155"/>
        <v>0</v>
      </c>
      <c r="N9233">
        <f t="shared" si="1156"/>
        <v>-4.9865775584991532</v>
      </c>
      <c r="O9233">
        <f t="shared" si="1157"/>
        <v>6.8289963840729899E-3</v>
      </c>
      <c r="P9233">
        <f t="shared" si="1158"/>
        <v>6.7826775039243571E-3</v>
      </c>
      <c r="Q9233">
        <f t="shared" si="1159"/>
        <v>-6.8057844046944364E-3</v>
      </c>
    </row>
    <row r="9234" spans="10:17" x14ac:dyDescent="0.25">
      <c r="J9234" t="e">
        <f t="shared" si="1152"/>
        <v>#DIV/0!</v>
      </c>
      <c r="K9234">
        <f t="shared" si="1153"/>
        <v>0</v>
      </c>
      <c r="L9234">
        <f t="shared" si="1154"/>
        <v>0</v>
      </c>
      <c r="M9234">
        <f t="shared" si="1155"/>
        <v>0</v>
      </c>
      <c r="N9234">
        <f t="shared" si="1156"/>
        <v>-4.9865775584991532</v>
      </c>
      <c r="O9234">
        <f t="shared" si="1157"/>
        <v>6.8289963840729899E-3</v>
      </c>
      <c r="P9234">
        <f t="shared" si="1158"/>
        <v>6.7826775039243571E-3</v>
      </c>
      <c r="Q9234">
        <f t="shared" si="1159"/>
        <v>-6.8057844046944364E-3</v>
      </c>
    </row>
    <row r="9235" spans="10:17" x14ac:dyDescent="0.25">
      <c r="J9235" t="e">
        <f t="shared" si="1152"/>
        <v>#DIV/0!</v>
      </c>
      <c r="K9235">
        <f t="shared" si="1153"/>
        <v>0</v>
      </c>
      <c r="L9235">
        <f t="shared" si="1154"/>
        <v>0</v>
      </c>
      <c r="M9235">
        <f t="shared" si="1155"/>
        <v>0</v>
      </c>
      <c r="N9235">
        <f t="shared" si="1156"/>
        <v>-4.9865775584991532</v>
      </c>
      <c r="O9235">
        <f t="shared" si="1157"/>
        <v>6.8289963840729899E-3</v>
      </c>
      <c r="P9235">
        <f t="shared" si="1158"/>
        <v>6.7826775039243571E-3</v>
      </c>
      <c r="Q9235">
        <f t="shared" si="1159"/>
        <v>-6.8057844046944364E-3</v>
      </c>
    </row>
    <row r="9236" spans="10:17" x14ac:dyDescent="0.25">
      <c r="J9236" t="e">
        <f t="shared" si="1152"/>
        <v>#DIV/0!</v>
      </c>
      <c r="K9236">
        <f t="shared" si="1153"/>
        <v>0</v>
      </c>
      <c r="L9236">
        <f t="shared" si="1154"/>
        <v>0</v>
      </c>
      <c r="M9236">
        <f t="shared" si="1155"/>
        <v>0</v>
      </c>
      <c r="N9236">
        <f t="shared" si="1156"/>
        <v>-4.9865775584991532</v>
      </c>
      <c r="O9236">
        <f t="shared" si="1157"/>
        <v>6.8289963840729899E-3</v>
      </c>
      <c r="P9236">
        <f t="shared" si="1158"/>
        <v>6.7826775039243571E-3</v>
      </c>
      <c r="Q9236">
        <f t="shared" si="1159"/>
        <v>-6.8057844046944364E-3</v>
      </c>
    </row>
    <row r="9237" spans="10:17" x14ac:dyDescent="0.25">
      <c r="J9237" t="e">
        <f t="shared" si="1152"/>
        <v>#DIV/0!</v>
      </c>
      <c r="K9237">
        <f t="shared" si="1153"/>
        <v>0</v>
      </c>
      <c r="L9237">
        <f t="shared" si="1154"/>
        <v>0</v>
      </c>
      <c r="M9237">
        <f t="shared" si="1155"/>
        <v>0</v>
      </c>
      <c r="N9237">
        <f t="shared" si="1156"/>
        <v>-4.9865775584991532</v>
      </c>
      <c r="O9237">
        <f t="shared" si="1157"/>
        <v>6.8289963840729899E-3</v>
      </c>
      <c r="P9237">
        <f t="shared" si="1158"/>
        <v>6.7826775039243571E-3</v>
      </c>
      <c r="Q9237">
        <f t="shared" si="1159"/>
        <v>-6.8057844046944364E-3</v>
      </c>
    </row>
    <row r="9238" spans="10:17" x14ac:dyDescent="0.25">
      <c r="J9238" t="e">
        <f t="shared" si="1152"/>
        <v>#DIV/0!</v>
      </c>
      <c r="K9238">
        <f t="shared" si="1153"/>
        <v>0</v>
      </c>
      <c r="L9238">
        <f t="shared" si="1154"/>
        <v>0</v>
      </c>
      <c r="M9238">
        <f t="shared" si="1155"/>
        <v>0</v>
      </c>
      <c r="N9238">
        <f t="shared" si="1156"/>
        <v>-4.9865775584991532</v>
      </c>
      <c r="O9238">
        <f t="shared" si="1157"/>
        <v>6.8289963840729899E-3</v>
      </c>
      <c r="P9238">
        <f t="shared" si="1158"/>
        <v>6.7826775039243571E-3</v>
      </c>
      <c r="Q9238">
        <f t="shared" si="1159"/>
        <v>-6.8057844046944364E-3</v>
      </c>
    </row>
    <row r="9239" spans="10:17" x14ac:dyDescent="0.25">
      <c r="J9239" t="e">
        <f t="shared" si="1152"/>
        <v>#DIV/0!</v>
      </c>
      <c r="K9239">
        <f t="shared" si="1153"/>
        <v>0</v>
      </c>
      <c r="L9239">
        <f t="shared" si="1154"/>
        <v>0</v>
      </c>
      <c r="M9239">
        <f t="shared" si="1155"/>
        <v>0</v>
      </c>
      <c r="N9239">
        <f t="shared" si="1156"/>
        <v>-4.9865775584991532</v>
      </c>
      <c r="O9239">
        <f t="shared" si="1157"/>
        <v>6.8289963840729899E-3</v>
      </c>
      <c r="P9239">
        <f t="shared" si="1158"/>
        <v>6.7826775039243571E-3</v>
      </c>
      <c r="Q9239">
        <f t="shared" si="1159"/>
        <v>-6.8057844046944364E-3</v>
      </c>
    </row>
    <row r="9240" spans="10:17" x14ac:dyDescent="0.25">
      <c r="J9240" t="e">
        <f t="shared" si="1152"/>
        <v>#DIV/0!</v>
      </c>
      <c r="K9240">
        <f t="shared" si="1153"/>
        <v>0</v>
      </c>
      <c r="L9240">
        <f t="shared" si="1154"/>
        <v>0</v>
      </c>
      <c r="M9240">
        <f t="shared" si="1155"/>
        <v>0</v>
      </c>
      <c r="N9240">
        <f t="shared" si="1156"/>
        <v>-4.9865775584991532</v>
      </c>
      <c r="O9240">
        <f t="shared" si="1157"/>
        <v>6.8289963840729899E-3</v>
      </c>
      <c r="P9240">
        <f t="shared" si="1158"/>
        <v>6.7826775039243571E-3</v>
      </c>
      <c r="Q9240">
        <f t="shared" si="1159"/>
        <v>-6.8057844046944364E-3</v>
      </c>
    </row>
    <row r="9241" spans="10:17" x14ac:dyDescent="0.25">
      <c r="J9241" t="e">
        <f t="shared" si="1152"/>
        <v>#DIV/0!</v>
      </c>
      <c r="K9241">
        <f t="shared" si="1153"/>
        <v>0</v>
      </c>
      <c r="L9241">
        <f t="shared" si="1154"/>
        <v>0</v>
      </c>
      <c r="M9241">
        <f t="shared" si="1155"/>
        <v>0</v>
      </c>
      <c r="N9241">
        <f t="shared" si="1156"/>
        <v>-4.9865775584991532</v>
      </c>
      <c r="O9241">
        <f t="shared" si="1157"/>
        <v>6.8289963840729899E-3</v>
      </c>
      <c r="P9241">
        <f t="shared" si="1158"/>
        <v>6.7826775039243571E-3</v>
      </c>
      <c r="Q9241">
        <f t="shared" si="1159"/>
        <v>-6.8057844046944364E-3</v>
      </c>
    </row>
    <row r="9242" spans="10:17" x14ac:dyDescent="0.25">
      <c r="J9242" t="e">
        <f t="shared" si="1152"/>
        <v>#DIV/0!</v>
      </c>
      <c r="K9242">
        <f t="shared" si="1153"/>
        <v>0</v>
      </c>
      <c r="L9242">
        <f t="shared" si="1154"/>
        <v>0</v>
      </c>
      <c r="M9242">
        <f t="shared" si="1155"/>
        <v>0</v>
      </c>
      <c r="N9242">
        <f t="shared" si="1156"/>
        <v>-4.9865775584991532</v>
      </c>
      <c r="O9242">
        <f t="shared" si="1157"/>
        <v>6.8289963840729899E-3</v>
      </c>
      <c r="P9242">
        <f t="shared" si="1158"/>
        <v>6.7826775039243571E-3</v>
      </c>
      <c r="Q9242">
        <f t="shared" si="1159"/>
        <v>-6.8057844046944364E-3</v>
      </c>
    </row>
    <row r="9243" spans="10:17" x14ac:dyDescent="0.25">
      <c r="J9243" t="e">
        <f t="shared" si="1152"/>
        <v>#DIV/0!</v>
      </c>
      <c r="K9243">
        <f t="shared" si="1153"/>
        <v>0</v>
      </c>
      <c r="L9243">
        <f t="shared" si="1154"/>
        <v>0</v>
      </c>
      <c r="M9243">
        <f t="shared" si="1155"/>
        <v>0</v>
      </c>
      <c r="N9243">
        <f t="shared" si="1156"/>
        <v>-4.9865775584991532</v>
      </c>
      <c r="O9243">
        <f t="shared" si="1157"/>
        <v>6.8289963840729899E-3</v>
      </c>
      <c r="P9243">
        <f t="shared" si="1158"/>
        <v>6.7826775039243571E-3</v>
      </c>
      <c r="Q9243">
        <f t="shared" si="1159"/>
        <v>-6.8057844046944364E-3</v>
      </c>
    </row>
    <row r="9244" spans="10:17" x14ac:dyDescent="0.25">
      <c r="J9244" t="e">
        <f t="shared" si="1152"/>
        <v>#DIV/0!</v>
      </c>
      <c r="K9244">
        <f t="shared" si="1153"/>
        <v>0</v>
      </c>
      <c r="L9244">
        <f t="shared" si="1154"/>
        <v>0</v>
      </c>
      <c r="M9244">
        <f t="shared" si="1155"/>
        <v>0</v>
      </c>
      <c r="N9244">
        <f t="shared" si="1156"/>
        <v>-4.9865775584991532</v>
      </c>
      <c r="O9244">
        <f t="shared" si="1157"/>
        <v>6.8289963840729899E-3</v>
      </c>
      <c r="P9244">
        <f t="shared" si="1158"/>
        <v>6.7826775039243571E-3</v>
      </c>
      <c r="Q9244">
        <f t="shared" si="1159"/>
        <v>-6.8057844046944364E-3</v>
      </c>
    </row>
    <row r="9245" spans="10:17" x14ac:dyDescent="0.25">
      <c r="J9245" t="e">
        <f t="shared" si="1152"/>
        <v>#DIV/0!</v>
      </c>
      <c r="K9245">
        <f t="shared" si="1153"/>
        <v>0</v>
      </c>
      <c r="L9245">
        <f t="shared" si="1154"/>
        <v>0</v>
      </c>
      <c r="M9245">
        <f t="shared" si="1155"/>
        <v>0</v>
      </c>
      <c r="N9245">
        <f t="shared" si="1156"/>
        <v>-4.9865775584991532</v>
      </c>
      <c r="O9245">
        <f t="shared" si="1157"/>
        <v>6.8289963840729899E-3</v>
      </c>
      <c r="P9245">
        <f t="shared" si="1158"/>
        <v>6.7826775039243571E-3</v>
      </c>
      <c r="Q9245">
        <f t="shared" si="1159"/>
        <v>-6.8057844046944364E-3</v>
      </c>
    </row>
    <row r="9246" spans="10:17" x14ac:dyDescent="0.25">
      <c r="J9246" t="e">
        <f t="shared" si="1152"/>
        <v>#DIV/0!</v>
      </c>
      <c r="K9246">
        <f t="shared" si="1153"/>
        <v>0</v>
      </c>
      <c r="L9246">
        <f t="shared" si="1154"/>
        <v>0</v>
      </c>
      <c r="M9246">
        <f t="shared" si="1155"/>
        <v>0</v>
      </c>
      <c r="N9246">
        <f t="shared" si="1156"/>
        <v>-4.9865775584991532</v>
      </c>
      <c r="O9246">
        <f t="shared" si="1157"/>
        <v>6.8289963840729899E-3</v>
      </c>
      <c r="P9246">
        <f t="shared" si="1158"/>
        <v>6.7826775039243571E-3</v>
      </c>
      <c r="Q9246">
        <f t="shared" si="1159"/>
        <v>-6.8057844046944364E-3</v>
      </c>
    </row>
    <row r="9247" spans="10:17" x14ac:dyDescent="0.25">
      <c r="J9247" t="e">
        <f t="shared" si="1152"/>
        <v>#DIV/0!</v>
      </c>
      <c r="K9247">
        <f t="shared" si="1153"/>
        <v>0</v>
      </c>
      <c r="L9247">
        <f t="shared" si="1154"/>
        <v>0</v>
      </c>
      <c r="M9247">
        <f t="shared" si="1155"/>
        <v>0</v>
      </c>
      <c r="N9247">
        <f t="shared" si="1156"/>
        <v>-4.9865775584991532</v>
      </c>
      <c r="O9247">
        <f t="shared" si="1157"/>
        <v>6.8289963840729899E-3</v>
      </c>
      <c r="P9247">
        <f t="shared" si="1158"/>
        <v>6.7826775039243571E-3</v>
      </c>
      <c r="Q9247">
        <f t="shared" si="1159"/>
        <v>-6.8057844046944364E-3</v>
      </c>
    </row>
    <row r="9248" spans="10:17" x14ac:dyDescent="0.25">
      <c r="J9248" t="e">
        <f t="shared" si="1152"/>
        <v>#DIV/0!</v>
      </c>
      <c r="K9248">
        <f t="shared" si="1153"/>
        <v>0</v>
      </c>
      <c r="L9248">
        <f t="shared" si="1154"/>
        <v>0</v>
      </c>
      <c r="M9248">
        <f t="shared" si="1155"/>
        <v>0</v>
      </c>
      <c r="N9248">
        <f t="shared" si="1156"/>
        <v>-4.9865775584991532</v>
      </c>
      <c r="O9248">
        <f t="shared" si="1157"/>
        <v>6.8289963840729899E-3</v>
      </c>
      <c r="P9248">
        <f t="shared" si="1158"/>
        <v>6.7826775039243571E-3</v>
      </c>
      <c r="Q9248">
        <f t="shared" si="1159"/>
        <v>-6.8057844046944364E-3</v>
      </c>
    </row>
    <row r="9249" spans="10:17" x14ac:dyDescent="0.25">
      <c r="J9249" t="e">
        <f t="shared" si="1152"/>
        <v>#DIV/0!</v>
      </c>
      <c r="K9249">
        <f t="shared" si="1153"/>
        <v>0</v>
      </c>
      <c r="L9249">
        <f t="shared" si="1154"/>
        <v>0</v>
      </c>
      <c r="M9249">
        <f t="shared" si="1155"/>
        <v>0</v>
      </c>
      <c r="N9249">
        <f t="shared" si="1156"/>
        <v>-4.9865775584991532</v>
      </c>
      <c r="O9249">
        <f t="shared" si="1157"/>
        <v>6.8289963840729899E-3</v>
      </c>
      <c r="P9249">
        <f t="shared" si="1158"/>
        <v>6.7826775039243571E-3</v>
      </c>
      <c r="Q9249">
        <f t="shared" si="1159"/>
        <v>-6.8057844046944364E-3</v>
      </c>
    </row>
    <row r="9250" spans="10:17" x14ac:dyDescent="0.25">
      <c r="J9250" t="e">
        <f t="shared" si="1152"/>
        <v>#DIV/0!</v>
      </c>
      <c r="K9250">
        <f t="shared" si="1153"/>
        <v>0</v>
      </c>
      <c r="L9250">
        <f t="shared" si="1154"/>
        <v>0</v>
      </c>
      <c r="M9250">
        <f t="shared" si="1155"/>
        <v>0</v>
      </c>
      <c r="N9250">
        <f t="shared" si="1156"/>
        <v>-4.9865775584991532</v>
      </c>
      <c r="O9250">
        <f t="shared" si="1157"/>
        <v>6.8289963840729899E-3</v>
      </c>
      <c r="P9250">
        <f t="shared" si="1158"/>
        <v>6.7826775039243571E-3</v>
      </c>
      <c r="Q9250">
        <f t="shared" si="1159"/>
        <v>-6.8057844046944364E-3</v>
      </c>
    </row>
    <row r="9251" spans="10:17" x14ac:dyDescent="0.25">
      <c r="J9251" t="e">
        <f t="shared" si="1152"/>
        <v>#DIV/0!</v>
      </c>
      <c r="K9251">
        <f t="shared" si="1153"/>
        <v>0</v>
      </c>
      <c r="L9251">
        <f t="shared" si="1154"/>
        <v>0</v>
      </c>
      <c r="M9251">
        <f t="shared" si="1155"/>
        <v>0</v>
      </c>
      <c r="N9251">
        <f t="shared" si="1156"/>
        <v>-4.9865775584991532</v>
      </c>
      <c r="O9251">
        <f t="shared" si="1157"/>
        <v>6.8289963840729899E-3</v>
      </c>
      <c r="P9251">
        <f t="shared" si="1158"/>
        <v>6.7826775039243571E-3</v>
      </c>
      <c r="Q9251">
        <f t="shared" si="1159"/>
        <v>-6.8057844046944364E-3</v>
      </c>
    </row>
    <row r="9252" spans="10:17" x14ac:dyDescent="0.25">
      <c r="J9252" t="e">
        <f t="shared" si="1152"/>
        <v>#DIV/0!</v>
      </c>
      <c r="K9252">
        <f t="shared" si="1153"/>
        <v>0</v>
      </c>
      <c r="L9252">
        <f t="shared" si="1154"/>
        <v>0</v>
      </c>
      <c r="M9252">
        <f t="shared" si="1155"/>
        <v>0</v>
      </c>
      <c r="N9252">
        <f t="shared" si="1156"/>
        <v>-4.9865775584991532</v>
      </c>
      <c r="O9252">
        <f t="shared" si="1157"/>
        <v>6.8289963840729899E-3</v>
      </c>
      <c r="P9252">
        <f t="shared" si="1158"/>
        <v>6.7826775039243571E-3</v>
      </c>
      <c r="Q9252">
        <f t="shared" si="1159"/>
        <v>-6.8057844046944364E-3</v>
      </c>
    </row>
    <row r="9253" spans="10:17" x14ac:dyDescent="0.25">
      <c r="J9253" t="e">
        <f t="shared" si="1152"/>
        <v>#DIV/0!</v>
      </c>
      <c r="K9253">
        <f t="shared" si="1153"/>
        <v>0</v>
      </c>
      <c r="L9253">
        <f t="shared" si="1154"/>
        <v>0</v>
      </c>
      <c r="M9253">
        <f t="shared" si="1155"/>
        <v>0</v>
      </c>
      <c r="N9253">
        <f t="shared" si="1156"/>
        <v>-4.9865775584991532</v>
      </c>
      <c r="O9253">
        <f t="shared" si="1157"/>
        <v>6.8289963840729899E-3</v>
      </c>
      <c r="P9253">
        <f t="shared" si="1158"/>
        <v>6.7826775039243571E-3</v>
      </c>
      <c r="Q9253">
        <f t="shared" si="1159"/>
        <v>-6.8057844046944364E-3</v>
      </c>
    </row>
    <row r="9254" spans="10:17" x14ac:dyDescent="0.25">
      <c r="J9254" t="e">
        <f t="shared" si="1152"/>
        <v>#DIV/0!</v>
      </c>
      <c r="K9254">
        <f t="shared" si="1153"/>
        <v>0</v>
      </c>
      <c r="L9254">
        <f t="shared" si="1154"/>
        <v>0</v>
      </c>
      <c r="M9254">
        <f t="shared" si="1155"/>
        <v>0</v>
      </c>
      <c r="N9254">
        <f t="shared" si="1156"/>
        <v>-4.9865775584991532</v>
      </c>
      <c r="O9254">
        <f t="shared" si="1157"/>
        <v>6.8289963840729899E-3</v>
      </c>
      <c r="P9254">
        <f t="shared" si="1158"/>
        <v>6.7826775039243571E-3</v>
      </c>
      <c r="Q9254">
        <f t="shared" si="1159"/>
        <v>-6.8057844046944364E-3</v>
      </c>
    </row>
    <row r="9255" spans="10:17" x14ac:dyDescent="0.25">
      <c r="J9255" t="e">
        <f t="shared" si="1152"/>
        <v>#DIV/0!</v>
      </c>
      <c r="K9255">
        <f t="shared" si="1153"/>
        <v>0</v>
      </c>
      <c r="L9255">
        <f t="shared" si="1154"/>
        <v>0</v>
      </c>
      <c r="M9255">
        <f t="shared" si="1155"/>
        <v>0</v>
      </c>
      <c r="N9255">
        <f t="shared" si="1156"/>
        <v>-4.9865775584991532</v>
      </c>
      <c r="O9255">
        <f t="shared" si="1157"/>
        <v>6.8289963840729899E-3</v>
      </c>
      <c r="P9255">
        <f t="shared" si="1158"/>
        <v>6.7826775039243571E-3</v>
      </c>
      <c r="Q9255">
        <f t="shared" si="1159"/>
        <v>-6.8057844046944364E-3</v>
      </c>
    </row>
    <row r="9256" spans="10:17" x14ac:dyDescent="0.25">
      <c r="J9256" t="e">
        <f t="shared" si="1152"/>
        <v>#DIV/0!</v>
      </c>
      <c r="K9256">
        <f t="shared" si="1153"/>
        <v>0</v>
      </c>
      <c r="L9256">
        <f t="shared" si="1154"/>
        <v>0</v>
      </c>
      <c r="M9256">
        <f t="shared" si="1155"/>
        <v>0</v>
      </c>
      <c r="N9256">
        <f t="shared" si="1156"/>
        <v>-4.9865775584991532</v>
      </c>
      <c r="O9256">
        <f t="shared" si="1157"/>
        <v>6.8289963840729899E-3</v>
      </c>
      <c r="P9256">
        <f t="shared" si="1158"/>
        <v>6.7826775039243571E-3</v>
      </c>
      <c r="Q9256">
        <f t="shared" si="1159"/>
        <v>-6.8057844046944364E-3</v>
      </c>
    </row>
    <row r="9257" spans="10:17" x14ac:dyDescent="0.25">
      <c r="J9257" t="e">
        <f t="shared" si="1152"/>
        <v>#DIV/0!</v>
      </c>
      <c r="K9257">
        <f t="shared" si="1153"/>
        <v>0</v>
      </c>
      <c r="L9257">
        <f t="shared" si="1154"/>
        <v>0</v>
      </c>
      <c r="M9257">
        <f t="shared" si="1155"/>
        <v>0</v>
      </c>
      <c r="N9257">
        <f t="shared" si="1156"/>
        <v>-4.9865775584991532</v>
      </c>
      <c r="O9257">
        <f t="shared" si="1157"/>
        <v>6.8289963840729899E-3</v>
      </c>
      <c r="P9257">
        <f t="shared" si="1158"/>
        <v>6.7826775039243571E-3</v>
      </c>
      <c r="Q9257">
        <f t="shared" si="1159"/>
        <v>-6.8057844046944364E-3</v>
      </c>
    </row>
    <row r="9258" spans="10:17" x14ac:dyDescent="0.25">
      <c r="J9258" t="e">
        <f t="shared" si="1152"/>
        <v>#DIV/0!</v>
      </c>
      <c r="K9258">
        <f t="shared" si="1153"/>
        <v>0</v>
      </c>
      <c r="L9258">
        <f t="shared" si="1154"/>
        <v>0</v>
      </c>
      <c r="M9258">
        <f t="shared" si="1155"/>
        <v>0</v>
      </c>
      <c r="N9258">
        <f t="shared" si="1156"/>
        <v>-4.9865775584991532</v>
      </c>
      <c r="O9258">
        <f t="shared" si="1157"/>
        <v>6.8289963840729899E-3</v>
      </c>
      <c r="P9258">
        <f t="shared" si="1158"/>
        <v>6.7826775039243571E-3</v>
      </c>
      <c r="Q9258">
        <f t="shared" si="1159"/>
        <v>-6.8057844046944364E-3</v>
      </c>
    </row>
    <row r="9259" spans="10:17" x14ac:dyDescent="0.25">
      <c r="J9259" t="e">
        <f t="shared" si="1152"/>
        <v>#DIV/0!</v>
      </c>
      <c r="K9259">
        <f t="shared" si="1153"/>
        <v>0</v>
      </c>
      <c r="L9259">
        <f t="shared" si="1154"/>
        <v>0</v>
      </c>
      <c r="M9259">
        <f t="shared" si="1155"/>
        <v>0</v>
      </c>
      <c r="N9259">
        <f t="shared" si="1156"/>
        <v>-4.9865775584991532</v>
      </c>
      <c r="O9259">
        <f t="shared" si="1157"/>
        <v>6.8289963840729899E-3</v>
      </c>
      <c r="P9259">
        <f t="shared" si="1158"/>
        <v>6.7826775039243571E-3</v>
      </c>
      <c r="Q9259">
        <f t="shared" si="1159"/>
        <v>-6.8057844046944364E-3</v>
      </c>
    </row>
    <row r="9260" spans="10:17" x14ac:dyDescent="0.25">
      <c r="J9260" t="e">
        <f t="shared" si="1152"/>
        <v>#DIV/0!</v>
      </c>
      <c r="K9260">
        <f t="shared" si="1153"/>
        <v>0</v>
      </c>
      <c r="L9260">
        <f t="shared" si="1154"/>
        <v>0</v>
      </c>
      <c r="M9260">
        <f t="shared" si="1155"/>
        <v>0</v>
      </c>
      <c r="N9260">
        <f t="shared" si="1156"/>
        <v>-4.9865775584991532</v>
      </c>
      <c r="O9260">
        <f t="shared" si="1157"/>
        <v>6.8289963840729899E-3</v>
      </c>
      <c r="P9260">
        <f t="shared" si="1158"/>
        <v>6.7826775039243571E-3</v>
      </c>
      <c r="Q9260">
        <f t="shared" si="1159"/>
        <v>-6.8057844046944364E-3</v>
      </c>
    </row>
    <row r="9261" spans="10:17" x14ac:dyDescent="0.25">
      <c r="J9261" t="e">
        <f t="shared" si="1152"/>
        <v>#DIV/0!</v>
      </c>
      <c r="K9261">
        <f t="shared" si="1153"/>
        <v>0</v>
      </c>
      <c r="L9261">
        <f t="shared" si="1154"/>
        <v>0</v>
      </c>
      <c r="M9261">
        <f t="shared" si="1155"/>
        <v>0</v>
      </c>
      <c r="N9261">
        <f t="shared" si="1156"/>
        <v>-4.9865775584991532</v>
      </c>
      <c r="O9261">
        <f t="shared" si="1157"/>
        <v>6.8289963840729899E-3</v>
      </c>
      <c r="P9261">
        <f t="shared" si="1158"/>
        <v>6.7826775039243571E-3</v>
      </c>
      <c r="Q9261">
        <f t="shared" si="1159"/>
        <v>-6.8057844046944364E-3</v>
      </c>
    </row>
    <row r="9262" spans="10:17" x14ac:dyDescent="0.25">
      <c r="J9262" t="e">
        <f t="shared" si="1152"/>
        <v>#DIV/0!</v>
      </c>
      <c r="K9262">
        <f t="shared" si="1153"/>
        <v>0</v>
      </c>
      <c r="L9262">
        <f t="shared" si="1154"/>
        <v>0</v>
      </c>
      <c r="M9262">
        <f t="shared" si="1155"/>
        <v>0</v>
      </c>
      <c r="N9262">
        <f t="shared" si="1156"/>
        <v>-4.9865775584991532</v>
      </c>
      <c r="O9262">
        <f t="shared" si="1157"/>
        <v>6.8289963840729899E-3</v>
      </c>
      <c r="P9262">
        <f t="shared" si="1158"/>
        <v>6.7826775039243571E-3</v>
      </c>
      <c r="Q9262">
        <f t="shared" si="1159"/>
        <v>-6.8057844046944364E-3</v>
      </c>
    </row>
    <row r="9263" spans="10:17" x14ac:dyDescent="0.25">
      <c r="J9263" t="e">
        <f t="shared" si="1152"/>
        <v>#DIV/0!</v>
      </c>
      <c r="K9263">
        <f t="shared" si="1153"/>
        <v>0</v>
      </c>
      <c r="L9263">
        <f t="shared" si="1154"/>
        <v>0</v>
      </c>
      <c r="M9263">
        <f t="shared" si="1155"/>
        <v>0</v>
      </c>
      <c r="N9263">
        <f t="shared" si="1156"/>
        <v>-4.9865775584991532</v>
      </c>
      <c r="O9263">
        <f t="shared" si="1157"/>
        <v>6.8289963840729899E-3</v>
      </c>
      <c r="P9263">
        <f t="shared" si="1158"/>
        <v>6.7826775039243571E-3</v>
      </c>
      <c r="Q9263">
        <f t="shared" si="1159"/>
        <v>-6.8057844046944364E-3</v>
      </c>
    </row>
    <row r="9264" spans="10:17" x14ac:dyDescent="0.25">
      <c r="J9264" t="e">
        <f t="shared" si="1152"/>
        <v>#DIV/0!</v>
      </c>
      <c r="K9264">
        <f t="shared" si="1153"/>
        <v>0</v>
      </c>
      <c r="L9264">
        <f t="shared" si="1154"/>
        <v>0</v>
      </c>
      <c r="M9264">
        <f t="shared" si="1155"/>
        <v>0</v>
      </c>
      <c r="N9264">
        <f t="shared" si="1156"/>
        <v>-4.9865775584991532</v>
      </c>
      <c r="O9264">
        <f t="shared" si="1157"/>
        <v>6.8289963840729899E-3</v>
      </c>
      <c r="P9264">
        <f t="shared" si="1158"/>
        <v>6.7826775039243571E-3</v>
      </c>
      <c r="Q9264">
        <f t="shared" si="1159"/>
        <v>-6.8057844046944364E-3</v>
      </c>
    </row>
    <row r="9265" spans="10:17" x14ac:dyDescent="0.25">
      <c r="J9265" t="e">
        <f t="shared" si="1152"/>
        <v>#DIV/0!</v>
      </c>
      <c r="K9265">
        <f t="shared" si="1153"/>
        <v>0</v>
      </c>
      <c r="L9265">
        <f t="shared" si="1154"/>
        <v>0</v>
      </c>
      <c r="M9265">
        <f t="shared" si="1155"/>
        <v>0</v>
      </c>
      <c r="N9265">
        <f t="shared" si="1156"/>
        <v>-4.9865775584991532</v>
      </c>
      <c r="O9265">
        <f t="shared" si="1157"/>
        <v>6.8289963840729899E-3</v>
      </c>
      <c r="P9265">
        <f t="shared" si="1158"/>
        <v>6.7826775039243571E-3</v>
      </c>
      <c r="Q9265">
        <f t="shared" si="1159"/>
        <v>-6.8057844046944364E-3</v>
      </c>
    </row>
    <row r="9266" spans="10:17" x14ac:dyDescent="0.25">
      <c r="J9266" t="e">
        <f t="shared" si="1152"/>
        <v>#DIV/0!</v>
      </c>
      <c r="K9266">
        <f t="shared" si="1153"/>
        <v>0</v>
      </c>
      <c r="L9266">
        <f t="shared" si="1154"/>
        <v>0</v>
      </c>
      <c r="M9266">
        <f t="shared" si="1155"/>
        <v>0</v>
      </c>
      <c r="N9266">
        <f t="shared" si="1156"/>
        <v>-4.9865775584991532</v>
      </c>
      <c r="O9266">
        <f t="shared" si="1157"/>
        <v>6.8289963840729899E-3</v>
      </c>
      <c r="P9266">
        <f t="shared" si="1158"/>
        <v>6.7826775039243571E-3</v>
      </c>
      <c r="Q9266">
        <f t="shared" si="1159"/>
        <v>-6.8057844046944364E-3</v>
      </c>
    </row>
    <row r="9267" spans="10:17" x14ac:dyDescent="0.25">
      <c r="J9267" t="e">
        <f t="shared" si="1152"/>
        <v>#DIV/0!</v>
      </c>
      <c r="K9267">
        <f t="shared" si="1153"/>
        <v>0</v>
      </c>
      <c r="L9267">
        <f t="shared" si="1154"/>
        <v>0</v>
      </c>
      <c r="M9267">
        <f t="shared" si="1155"/>
        <v>0</v>
      </c>
      <c r="N9267">
        <f t="shared" si="1156"/>
        <v>-4.9865775584991532</v>
      </c>
      <c r="O9267">
        <f t="shared" si="1157"/>
        <v>6.8289963840729899E-3</v>
      </c>
      <c r="P9267">
        <f t="shared" si="1158"/>
        <v>6.7826775039243571E-3</v>
      </c>
      <c r="Q9267">
        <f t="shared" si="1159"/>
        <v>-6.8057844046944364E-3</v>
      </c>
    </row>
    <row r="9268" spans="10:17" x14ac:dyDescent="0.25">
      <c r="J9268" t="e">
        <f t="shared" si="1152"/>
        <v>#DIV/0!</v>
      </c>
      <c r="K9268">
        <f t="shared" si="1153"/>
        <v>0</v>
      </c>
      <c r="L9268">
        <f t="shared" si="1154"/>
        <v>0</v>
      </c>
      <c r="M9268">
        <f t="shared" si="1155"/>
        <v>0</v>
      </c>
      <c r="N9268">
        <f t="shared" si="1156"/>
        <v>-4.9865775584991532</v>
      </c>
      <c r="O9268">
        <f t="shared" si="1157"/>
        <v>6.8289963840729899E-3</v>
      </c>
      <c r="P9268">
        <f t="shared" si="1158"/>
        <v>6.7826775039243571E-3</v>
      </c>
      <c r="Q9268">
        <f t="shared" si="1159"/>
        <v>-6.8057844046944364E-3</v>
      </c>
    </row>
    <row r="9269" spans="10:17" x14ac:dyDescent="0.25">
      <c r="J9269" t="e">
        <f t="shared" si="1152"/>
        <v>#DIV/0!</v>
      </c>
      <c r="K9269">
        <f t="shared" si="1153"/>
        <v>0</v>
      </c>
      <c r="L9269">
        <f t="shared" si="1154"/>
        <v>0</v>
      </c>
      <c r="M9269">
        <f t="shared" si="1155"/>
        <v>0</v>
      </c>
      <c r="N9269">
        <f t="shared" si="1156"/>
        <v>-4.9865775584991532</v>
      </c>
      <c r="O9269">
        <f t="shared" si="1157"/>
        <v>6.8289963840729899E-3</v>
      </c>
      <c r="P9269">
        <f t="shared" si="1158"/>
        <v>6.7826775039243571E-3</v>
      </c>
      <c r="Q9269">
        <f t="shared" si="1159"/>
        <v>-6.8057844046944364E-3</v>
      </c>
    </row>
    <row r="9270" spans="10:17" x14ac:dyDescent="0.25">
      <c r="J9270" t="e">
        <f t="shared" si="1152"/>
        <v>#DIV/0!</v>
      </c>
      <c r="K9270">
        <f t="shared" si="1153"/>
        <v>0</v>
      </c>
      <c r="L9270">
        <f t="shared" si="1154"/>
        <v>0</v>
      </c>
      <c r="M9270">
        <f t="shared" si="1155"/>
        <v>0</v>
      </c>
      <c r="N9270">
        <f t="shared" si="1156"/>
        <v>-4.9865775584991532</v>
      </c>
      <c r="O9270">
        <f t="shared" si="1157"/>
        <v>6.8289963840729899E-3</v>
      </c>
      <c r="P9270">
        <f t="shared" si="1158"/>
        <v>6.7826775039243571E-3</v>
      </c>
      <c r="Q9270">
        <f t="shared" si="1159"/>
        <v>-6.8057844046944364E-3</v>
      </c>
    </row>
    <row r="9271" spans="10:17" x14ac:dyDescent="0.25">
      <c r="J9271" t="e">
        <f t="shared" si="1152"/>
        <v>#DIV/0!</v>
      </c>
      <c r="K9271">
        <f t="shared" si="1153"/>
        <v>0</v>
      </c>
      <c r="L9271">
        <f t="shared" si="1154"/>
        <v>0</v>
      </c>
      <c r="M9271">
        <f t="shared" si="1155"/>
        <v>0</v>
      </c>
      <c r="N9271">
        <f t="shared" si="1156"/>
        <v>-4.9865775584991532</v>
      </c>
      <c r="O9271">
        <f t="shared" si="1157"/>
        <v>6.8289963840729899E-3</v>
      </c>
      <c r="P9271">
        <f t="shared" si="1158"/>
        <v>6.7826775039243571E-3</v>
      </c>
      <c r="Q9271">
        <f t="shared" si="1159"/>
        <v>-6.8057844046944364E-3</v>
      </c>
    </row>
    <row r="9272" spans="10:17" x14ac:dyDescent="0.25">
      <c r="J9272" t="e">
        <f t="shared" si="1152"/>
        <v>#DIV/0!</v>
      </c>
      <c r="K9272">
        <f t="shared" si="1153"/>
        <v>0</v>
      </c>
      <c r="L9272">
        <f t="shared" si="1154"/>
        <v>0</v>
      </c>
      <c r="M9272">
        <f t="shared" si="1155"/>
        <v>0</v>
      </c>
      <c r="N9272">
        <f t="shared" si="1156"/>
        <v>-4.9865775584991532</v>
      </c>
      <c r="O9272">
        <f t="shared" si="1157"/>
        <v>6.8289963840729899E-3</v>
      </c>
      <c r="P9272">
        <f t="shared" si="1158"/>
        <v>6.7826775039243571E-3</v>
      </c>
      <c r="Q9272">
        <f t="shared" si="1159"/>
        <v>-6.8057844046944364E-3</v>
      </c>
    </row>
    <row r="9273" spans="10:17" x14ac:dyDescent="0.25">
      <c r="J9273" t="e">
        <f t="shared" si="1152"/>
        <v>#DIV/0!</v>
      </c>
      <c r="K9273">
        <f t="shared" si="1153"/>
        <v>0</v>
      </c>
      <c r="L9273">
        <f t="shared" si="1154"/>
        <v>0</v>
      </c>
      <c r="M9273">
        <f t="shared" si="1155"/>
        <v>0</v>
      </c>
      <c r="N9273">
        <f t="shared" si="1156"/>
        <v>-4.9865775584991532</v>
      </c>
      <c r="O9273">
        <f t="shared" si="1157"/>
        <v>6.8289963840729899E-3</v>
      </c>
      <c r="P9273">
        <f t="shared" si="1158"/>
        <v>6.7826775039243571E-3</v>
      </c>
      <c r="Q9273">
        <f t="shared" si="1159"/>
        <v>-6.8057844046944364E-3</v>
      </c>
    </row>
    <row r="9274" spans="10:17" x14ac:dyDescent="0.25">
      <c r="J9274" t="e">
        <f t="shared" si="1152"/>
        <v>#DIV/0!</v>
      </c>
      <c r="K9274">
        <f t="shared" si="1153"/>
        <v>0</v>
      </c>
      <c r="L9274">
        <f t="shared" si="1154"/>
        <v>0</v>
      </c>
      <c r="M9274">
        <f t="shared" si="1155"/>
        <v>0</v>
      </c>
      <c r="N9274">
        <f t="shared" si="1156"/>
        <v>-4.9865775584991532</v>
      </c>
      <c r="O9274">
        <f t="shared" si="1157"/>
        <v>6.8289963840729899E-3</v>
      </c>
      <c r="P9274">
        <f t="shared" si="1158"/>
        <v>6.7826775039243571E-3</v>
      </c>
      <c r="Q9274">
        <f t="shared" si="1159"/>
        <v>-6.8057844046944364E-3</v>
      </c>
    </row>
    <row r="9275" spans="10:17" x14ac:dyDescent="0.25">
      <c r="J9275" t="e">
        <f t="shared" si="1152"/>
        <v>#DIV/0!</v>
      </c>
      <c r="K9275">
        <f t="shared" si="1153"/>
        <v>0</v>
      </c>
      <c r="L9275">
        <f t="shared" si="1154"/>
        <v>0</v>
      </c>
      <c r="M9275">
        <f t="shared" si="1155"/>
        <v>0</v>
      </c>
      <c r="N9275">
        <f t="shared" si="1156"/>
        <v>-4.9865775584991532</v>
      </c>
      <c r="O9275">
        <f t="shared" si="1157"/>
        <v>6.8289963840729899E-3</v>
      </c>
      <c r="P9275">
        <f t="shared" si="1158"/>
        <v>6.7826775039243571E-3</v>
      </c>
      <c r="Q9275">
        <f t="shared" si="1159"/>
        <v>-6.8057844046944364E-3</v>
      </c>
    </row>
    <row r="9276" spans="10:17" x14ac:dyDescent="0.25">
      <c r="J9276" t="e">
        <f t="shared" si="1152"/>
        <v>#DIV/0!</v>
      </c>
      <c r="K9276">
        <f t="shared" si="1153"/>
        <v>0</v>
      </c>
      <c r="L9276">
        <f t="shared" si="1154"/>
        <v>0</v>
      </c>
      <c r="M9276">
        <f t="shared" si="1155"/>
        <v>0</v>
      </c>
      <c r="N9276">
        <f t="shared" si="1156"/>
        <v>-4.9865775584991532</v>
      </c>
      <c r="O9276">
        <f t="shared" si="1157"/>
        <v>6.8289963840729899E-3</v>
      </c>
      <c r="P9276">
        <f t="shared" si="1158"/>
        <v>6.7826775039243571E-3</v>
      </c>
      <c r="Q9276">
        <f t="shared" si="1159"/>
        <v>-6.8057844046944364E-3</v>
      </c>
    </row>
    <row r="9277" spans="10:17" x14ac:dyDescent="0.25">
      <c r="J9277" t="e">
        <f t="shared" si="1152"/>
        <v>#DIV/0!</v>
      </c>
      <c r="K9277">
        <f t="shared" si="1153"/>
        <v>0</v>
      </c>
      <c r="L9277">
        <f t="shared" si="1154"/>
        <v>0</v>
      </c>
      <c r="M9277">
        <f t="shared" si="1155"/>
        <v>0</v>
      </c>
      <c r="N9277">
        <f t="shared" si="1156"/>
        <v>-4.9865775584991532</v>
      </c>
      <c r="O9277">
        <f t="shared" si="1157"/>
        <v>6.8289963840729899E-3</v>
      </c>
      <c r="P9277">
        <f t="shared" si="1158"/>
        <v>6.7826775039243571E-3</v>
      </c>
      <c r="Q9277">
        <f t="shared" si="1159"/>
        <v>-6.8057844046944364E-3</v>
      </c>
    </row>
    <row r="9278" spans="10:17" x14ac:dyDescent="0.25">
      <c r="J9278" t="e">
        <f t="shared" si="1152"/>
        <v>#DIV/0!</v>
      </c>
      <c r="K9278">
        <f t="shared" si="1153"/>
        <v>0</v>
      </c>
      <c r="L9278">
        <f t="shared" si="1154"/>
        <v>0</v>
      </c>
      <c r="M9278">
        <f t="shared" si="1155"/>
        <v>0</v>
      </c>
      <c r="N9278">
        <f t="shared" si="1156"/>
        <v>-4.9865775584991532</v>
      </c>
      <c r="O9278">
        <f t="shared" si="1157"/>
        <v>6.8289963840729899E-3</v>
      </c>
      <c r="P9278">
        <f t="shared" si="1158"/>
        <v>6.7826775039243571E-3</v>
      </c>
      <c r="Q9278">
        <f t="shared" si="1159"/>
        <v>-6.8057844046944364E-3</v>
      </c>
    </row>
    <row r="9279" spans="10:17" x14ac:dyDescent="0.25">
      <c r="J9279" t="e">
        <f t="shared" si="1152"/>
        <v>#DIV/0!</v>
      </c>
      <c r="K9279">
        <f t="shared" si="1153"/>
        <v>0</v>
      </c>
      <c r="L9279">
        <f t="shared" si="1154"/>
        <v>0</v>
      </c>
      <c r="M9279">
        <f t="shared" si="1155"/>
        <v>0</v>
      </c>
      <c r="N9279">
        <f t="shared" si="1156"/>
        <v>-4.9865775584991532</v>
      </c>
      <c r="O9279">
        <f t="shared" si="1157"/>
        <v>6.8289963840729899E-3</v>
      </c>
      <c r="P9279">
        <f t="shared" si="1158"/>
        <v>6.7826775039243571E-3</v>
      </c>
      <c r="Q9279">
        <f t="shared" si="1159"/>
        <v>-6.8057844046944364E-3</v>
      </c>
    </row>
    <row r="9280" spans="10:17" x14ac:dyDescent="0.25">
      <c r="J9280" t="e">
        <f t="shared" si="1152"/>
        <v>#DIV/0!</v>
      </c>
      <c r="K9280">
        <f t="shared" si="1153"/>
        <v>0</v>
      </c>
      <c r="L9280">
        <f t="shared" si="1154"/>
        <v>0</v>
      </c>
      <c r="M9280">
        <f t="shared" si="1155"/>
        <v>0</v>
      </c>
      <c r="N9280">
        <f t="shared" si="1156"/>
        <v>-4.9865775584991532</v>
      </c>
      <c r="O9280">
        <f t="shared" si="1157"/>
        <v>6.8289963840729899E-3</v>
      </c>
      <c r="P9280">
        <f t="shared" si="1158"/>
        <v>6.7826775039243571E-3</v>
      </c>
      <c r="Q9280">
        <f t="shared" si="1159"/>
        <v>-6.8057844046944364E-3</v>
      </c>
    </row>
    <row r="9281" spans="10:17" x14ac:dyDescent="0.25">
      <c r="J9281" t="e">
        <f t="shared" si="1152"/>
        <v>#DIV/0!</v>
      </c>
      <c r="K9281">
        <f t="shared" si="1153"/>
        <v>0</v>
      </c>
      <c r="L9281">
        <f t="shared" si="1154"/>
        <v>0</v>
      </c>
      <c r="M9281">
        <f t="shared" si="1155"/>
        <v>0</v>
      </c>
      <c r="N9281">
        <f t="shared" si="1156"/>
        <v>-4.9865775584991532</v>
      </c>
      <c r="O9281">
        <f t="shared" si="1157"/>
        <v>6.8289963840729899E-3</v>
      </c>
      <c r="P9281">
        <f t="shared" si="1158"/>
        <v>6.7826775039243571E-3</v>
      </c>
      <c r="Q9281">
        <f t="shared" si="1159"/>
        <v>-6.8057844046944364E-3</v>
      </c>
    </row>
    <row r="9282" spans="10:17" x14ac:dyDescent="0.25">
      <c r="J9282" t="e">
        <f t="shared" si="1152"/>
        <v>#DIV/0!</v>
      </c>
      <c r="K9282">
        <f t="shared" si="1153"/>
        <v>0</v>
      </c>
      <c r="L9282">
        <f t="shared" si="1154"/>
        <v>0</v>
      </c>
      <c r="M9282">
        <f t="shared" si="1155"/>
        <v>0</v>
      </c>
      <c r="N9282">
        <f t="shared" si="1156"/>
        <v>-4.9865775584991532</v>
      </c>
      <c r="O9282">
        <f t="shared" si="1157"/>
        <v>6.8289963840729899E-3</v>
      </c>
      <c r="P9282">
        <f t="shared" si="1158"/>
        <v>6.7826775039243571E-3</v>
      </c>
      <c r="Q9282">
        <f t="shared" si="1159"/>
        <v>-6.8057844046944364E-3</v>
      </c>
    </row>
    <row r="9283" spans="10:17" x14ac:dyDescent="0.25">
      <c r="J9283" t="e">
        <f t="shared" si="1152"/>
        <v>#DIV/0!</v>
      </c>
      <c r="K9283">
        <f t="shared" si="1153"/>
        <v>0</v>
      </c>
      <c r="L9283">
        <f t="shared" si="1154"/>
        <v>0</v>
      </c>
      <c r="M9283">
        <f t="shared" si="1155"/>
        <v>0</v>
      </c>
      <c r="N9283">
        <f t="shared" si="1156"/>
        <v>-4.9865775584991532</v>
      </c>
      <c r="O9283">
        <f t="shared" si="1157"/>
        <v>6.8289963840729899E-3</v>
      </c>
      <c r="P9283">
        <f t="shared" si="1158"/>
        <v>6.7826775039243571E-3</v>
      </c>
      <c r="Q9283">
        <f t="shared" si="1159"/>
        <v>-6.8057844046944364E-3</v>
      </c>
    </row>
    <row r="9284" spans="10:17" x14ac:dyDescent="0.25">
      <c r="J9284" t="e">
        <f t="shared" si="1152"/>
        <v>#DIV/0!</v>
      </c>
      <c r="K9284">
        <f t="shared" si="1153"/>
        <v>0</v>
      </c>
      <c r="L9284">
        <f t="shared" si="1154"/>
        <v>0</v>
      </c>
      <c r="M9284">
        <f t="shared" si="1155"/>
        <v>0</v>
      </c>
      <c r="N9284">
        <f t="shared" si="1156"/>
        <v>-4.9865775584991532</v>
      </c>
      <c r="O9284">
        <f t="shared" si="1157"/>
        <v>6.8289963840729899E-3</v>
      </c>
      <c r="P9284">
        <f t="shared" si="1158"/>
        <v>6.7826775039243571E-3</v>
      </c>
      <c r="Q9284">
        <f t="shared" si="1159"/>
        <v>-6.8057844046944364E-3</v>
      </c>
    </row>
    <row r="9285" spans="10:17" x14ac:dyDescent="0.25">
      <c r="J9285" t="e">
        <f t="shared" si="1152"/>
        <v>#DIV/0!</v>
      </c>
      <c r="K9285">
        <f t="shared" si="1153"/>
        <v>0</v>
      </c>
      <c r="L9285">
        <f t="shared" si="1154"/>
        <v>0</v>
      </c>
      <c r="M9285">
        <f t="shared" si="1155"/>
        <v>0</v>
      </c>
      <c r="N9285">
        <f t="shared" si="1156"/>
        <v>-4.9865775584991532</v>
      </c>
      <c r="O9285">
        <f t="shared" si="1157"/>
        <v>6.8289963840729899E-3</v>
      </c>
      <c r="P9285">
        <f t="shared" si="1158"/>
        <v>6.7826775039243571E-3</v>
      </c>
      <c r="Q9285">
        <f t="shared" si="1159"/>
        <v>-6.8057844046944364E-3</v>
      </c>
    </row>
    <row r="9286" spans="10:17" x14ac:dyDescent="0.25">
      <c r="J9286" t="e">
        <f t="shared" si="1152"/>
        <v>#DIV/0!</v>
      </c>
      <c r="K9286">
        <f t="shared" si="1153"/>
        <v>0</v>
      </c>
      <c r="L9286">
        <f t="shared" si="1154"/>
        <v>0</v>
      </c>
      <c r="M9286">
        <f t="shared" si="1155"/>
        <v>0</v>
      </c>
      <c r="N9286">
        <f t="shared" si="1156"/>
        <v>-4.9865775584991532</v>
      </c>
      <c r="O9286">
        <f t="shared" si="1157"/>
        <v>6.8289963840729899E-3</v>
      </c>
      <c r="P9286">
        <f t="shared" si="1158"/>
        <v>6.7826775039243571E-3</v>
      </c>
      <c r="Q9286">
        <f t="shared" si="1159"/>
        <v>-6.8057844046944364E-3</v>
      </c>
    </row>
    <row r="9287" spans="10:17" x14ac:dyDescent="0.25">
      <c r="J9287" t="e">
        <f t="shared" si="1152"/>
        <v>#DIV/0!</v>
      </c>
      <c r="K9287">
        <f t="shared" si="1153"/>
        <v>0</v>
      </c>
      <c r="L9287">
        <f t="shared" si="1154"/>
        <v>0</v>
      </c>
      <c r="M9287">
        <f t="shared" si="1155"/>
        <v>0</v>
      </c>
      <c r="N9287">
        <f t="shared" si="1156"/>
        <v>-4.9865775584991532</v>
      </c>
      <c r="O9287">
        <f t="shared" si="1157"/>
        <v>6.8289963840729899E-3</v>
      </c>
      <c r="P9287">
        <f t="shared" si="1158"/>
        <v>6.7826775039243571E-3</v>
      </c>
      <c r="Q9287">
        <f t="shared" si="1159"/>
        <v>-6.8057844046944364E-3</v>
      </c>
    </row>
    <row r="9288" spans="10:17" x14ac:dyDescent="0.25">
      <c r="J9288" t="e">
        <f t="shared" si="1152"/>
        <v>#DIV/0!</v>
      </c>
      <c r="K9288">
        <f t="shared" si="1153"/>
        <v>0</v>
      </c>
      <c r="L9288">
        <f t="shared" si="1154"/>
        <v>0</v>
      </c>
      <c r="M9288">
        <f t="shared" si="1155"/>
        <v>0</v>
      </c>
      <c r="N9288">
        <f t="shared" si="1156"/>
        <v>-4.9865775584991532</v>
      </c>
      <c r="O9288">
        <f t="shared" si="1157"/>
        <v>6.8289963840729899E-3</v>
      </c>
      <c r="P9288">
        <f t="shared" si="1158"/>
        <v>6.7826775039243571E-3</v>
      </c>
      <c r="Q9288">
        <f t="shared" si="1159"/>
        <v>-6.8057844046944364E-3</v>
      </c>
    </row>
    <row r="9289" spans="10:17" x14ac:dyDescent="0.25">
      <c r="J9289" t="e">
        <f t="shared" si="1152"/>
        <v>#DIV/0!</v>
      </c>
      <c r="K9289">
        <f t="shared" si="1153"/>
        <v>0</v>
      </c>
      <c r="L9289">
        <f t="shared" si="1154"/>
        <v>0</v>
      </c>
      <c r="M9289">
        <f t="shared" si="1155"/>
        <v>0</v>
      </c>
      <c r="N9289">
        <f t="shared" si="1156"/>
        <v>-4.9865775584991532</v>
      </c>
      <c r="O9289">
        <f t="shared" si="1157"/>
        <v>6.8289963840729899E-3</v>
      </c>
      <c r="P9289">
        <f t="shared" si="1158"/>
        <v>6.7826775039243571E-3</v>
      </c>
      <c r="Q9289">
        <f t="shared" si="1159"/>
        <v>-6.8057844046944364E-3</v>
      </c>
    </row>
    <row r="9290" spans="10:17" x14ac:dyDescent="0.25">
      <c r="J9290" t="e">
        <f t="shared" si="1152"/>
        <v>#DIV/0!</v>
      </c>
      <c r="K9290">
        <f t="shared" si="1153"/>
        <v>0</v>
      </c>
      <c r="L9290">
        <f t="shared" si="1154"/>
        <v>0</v>
      </c>
      <c r="M9290">
        <f t="shared" si="1155"/>
        <v>0</v>
      </c>
      <c r="N9290">
        <f t="shared" si="1156"/>
        <v>-4.9865775584991532</v>
      </c>
      <c r="O9290">
        <f t="shared" si="1157"/>
        <v>6.8289963840729899E-3</v>
      </c>
      <c r="P9290">
        <f t="shared" si="1158"/>
        <v>6.7826775039243571E-3</v>
      </c>
      <c r="Q9290">
        <f t="shared" si="1159"/>
        <v>-6.8057844046944364E-3</v>
      </c>
    </row>
    <row r="9291" spans="10:17" x14ac:dyDescent="0.25">
      <c r="J9291" t="e">
        <f t="shared" si="1152"/>
        <v>#DIV/0!</v>
      </c>
      <c r="K9291">
        <f t="shared" si="1153"/>
        <v>0</v>
      </c>
      <c r="L9291">
        <f t="shared" si="1154"/>
        <v>0</v>
      </c>
      <c r="M9291">
        <f t="shared" si="1155"/>
        <v>0</v>
      </c>
      <c r="N9291">
        <f t="shared" si="1156"/>
        <v>-4.9865775584991532</v>
      </c>
      <c r="O9291">
        <f t="shared" si="1157"/>
        <v>6.8289963840729899E-3</v>
      </c>
      <c r="P9291">
        <f t="shared" si="1158"/>
        <v>6.7826775039243571E-3</v>
      </c>
      <c r="Q9291">
        <f t="shared" si="1159"/>
        <v>-6.8057844046944364E-3</v>
      </c>
    </row>
    <row r="9292" spans="10:17" x14ac:dyDescent="0.25">
      <c r="J9292" t="e">
        <f t="shared" ref="J9292:J9355" si="1160">IF(G9292/C9292&gt;=0.85, "yes", "no")</f>
        <v>#DIV/0!</v>
      </c>
      <c r="K9292">
        <f t="shared" ref="K9292:K9355" si="1161">IF(OR(H9292=500, H9292=600), 1, 0)</f>
        <v>0</v>
      </c>
      <c r="L9292">
        <f t="shared" ref="L9292:L9355" si="1162">IF(F9292="ZDD", 1, 0)</f>
        <v>0</v>
      </c>
      <c r="M9292">
        <f t="shared" ref="M9292:M9355" si="1163">IF(OR(E9292="ZP07", E9292="ZP28",E9292="ZP32",E9292="ZP45",E9292="ZPPY",E9292="ZSPP",E9292="ZXP1",E9292="ZXX7",E9292="ZYPP",E9292="ZYSP",E9292="ZYWP"),1,0)</f>
        <v>0</v>
      </c>
      <c r="N9292">
        <f t="shared" ref="N9292:N9355" si="1164">$P$3+$P$4*L9292+$P$5*(C9292/10000000)+$P$6*(I9292/10000000)+$P$7*M9292</f>
        <v>-4.9865775584991532</v>
      </c>
      <c r="O9292">
        <f t="shared" ref="O9292:O9355" si="1165">EXP(N9292)</f>
        <v>6.8289963840729899E-3</v>
      </c>
      <c r="P9292">
        <f t="shared" ref="P9292:P9355" si="1166">O9292/(1+O9292)</f>
        <v>6.7826775039243571E-3</v>
      </c>
      <c r="Q9292">
        <f t="shared" ref="Q9292:Q9355" si="1167">K9292*LN(P9292)+(1-K9292)*LN(1-P9292)</f>
        <v>-6.8057844046944364E-3</v>
      </c>
    </row>
    <row r="9293" spans="10:17" x14ac:dyDescent="0.25">
      <c r="J9293" t="e">
        <f t="shared" si="1160"/>
        <v>#DIV/0!</v>
      </c>
      <c r="K9293">
        <f t="shared" si="1161"/>
        <v>0</v>
      </c>
      <c r="L9293">
        <f t="shared" si="1162"/>
        <v>0</v>
      </c>
      <c r="M9293">
        <f t="shared" si="1163"/>
        <v>0</v>
      </c>
      <c r="N9293">
        <f t="shared" si="1164"/>
        <v>-4.9865775584991532</v>
      </c>
      <c r="O9293">
        <f t="shared" si="1165"/>
        <v>6.8289963840729899E-3</v>
      </c>
      <c r="P9293">
        <f t="shared" si="1166"/>
        <v>6.7826775039243571E-3</v>
      </c>
      <c r="Q9293">
        <f t="shared" si="1167"/>
        <v>-6.8057844046944364E-3</v>
      </c>
    </row>
    <row r="9294" spans="10:17" x14ac:dyDescent="0.25">
      <c r="J9294" t="e">
        <f t="shared" si="1160"/>
        <v>#DIV/0!</v>
      </c>
      <c r="K9294">
        <f t="shared" si="1161"/>
        <v>0</v>
      </c>
      <c r="L9294">
        <f t="shared" si="1162"/>
        <v>0</v>
      </c>
      <c r="M9294">
        <f t="shared" si="1163"/>
        <v>0</v>
      </c>
      <c r="N9294">
        <f t="shared" si="1164"/>
        <v>-4.9865775584991532</v>
      </c>
      <c r="O9294">
        <f t="shared" si="1165"/>
        <v>6.8289963840729899E-3</v>
      </c>
      <c r="P9294">
        <f t="shared" si="1166"/>
        <v>6.7826775039243571E-3</v>
      </c>
      <c r="Q9294">
        <f t="shared" si="1167"/>
        <v>-6.8057844046944364E-3</v>
      </c>
    </row>
    <row r="9295" spans="10:17" x14ac:dyDescent="0.25">
      <c r="J9295" t="e">
        <f t="shared" si="1160"/>
        <v>#DIV/0!</v>
      </c>
      <c r="K9295">
        <f t="shared" si="1161"/>
        <v>0</v>
      </c>
      <c r="L9295">
        <f t="shared" si="1162"/>
        <v>0</v>
      </c>
      <c r="M9295">
        <f t="shared" si="1163"/>
        <v>0</v>
      </c>
      <c r="N9295">
        <f t="shared" si="1164"/>
        <v>-4.9865775584991532</v>
      </c>
      <c r="O9295">
        <f t="shared" si="1165"/>
        <v>6.8289963840729899E-3</v>
      </c>
      <c r="P9295">
        <f t="shared" si="1166"/>
        <v>6.7826775039243571E-3</v>
      </c>
      <c r="Q9295">
        <f t="shared" si="1167"/>
        <v>-6.8057844046944364E-3</v>
      </c>
    </row>
    <row r="9296" spans="10:17" x14ac:dyDescent="0.25">
      <c r="J9296" t="e">
        <f t="shared" si="1160"/>
        <v>#DIV/0!</v>
      </c>
      <c r="K9296">
        <f t="shared" si="1161"/>
        <v>0</v>
      </c>
      <c r="L9296">
        <f t="shared" si="1162"/>
        <v>0</v>
      </c>
      <c r="M9296">
        <f t="shared" si="1163"/>
        <v>0</v>
      </c>
      <c r="N9296">
        <f t="shared" si="1164"/>
        <v>-4.9865775584991532</v>
      </c>
      <c r="O9296">
        <f t="shared" si="1165"/>
        <v>6.8289963840729899E-3</v>
      </c>
      <c r="P9296">
        <f t="shared" si="1166"/>
        <v>6.7826775039243571E-3</v>
      </c>
      <c r="Q9296">
        <f t="shared" si="1167"/>
        <v>-6.8057844046944364E-3</v>
      </c>
    </row>
    <row r="9297" spans="10:17" x14ac:dyDescent="0.25">
      <c r="J9297" t="e">
        <f t="shared" si="1160"/>
        <v>#DIV/0!</v>
      </c>
      <c r="K9297">
        <f t="shared" si="1161"/>
        <v>0</v>
      </c>
      <c r="L9297">
        <f t="shared" si="1162"/>
        <v>0</v>
      </c>
      <c r="M9297">
        <f t="shared" si="1163"/>
        <v>0</v>
      </c>
      <c r="N9297">
        <f t="shared" si="1164"/>
        <v>-4.9865775584991532</v>
      </c>
      <c r="O9297">
        <f t="shared" si="1165"/>
        <v>6.8289963840729899E-3</v>
      </c>
      <c r="P9297">
        <f t="shared" si="1166"/>
        <v>6.7826775039243571E-3</v>
      </c>
      <c r="Q9297">
        <f t="shared" si="1167"/>
        <v>-6.8057844046944364E-3</v>
      </c>
    </row>
    <row r="9298" spans="10:17" x14ac:dyDescent="0.25">
      <c r="J9298" t="e">
        <f t="shared" si="1160"/>
        <v>#DIV/0!</v>
      </c>
      <c r="K9298">
        <f t="shared" si="1161"/>
        <v>0</v>
      </c>
      <c r="L9298">
        <f t="shared" si="1162"/>
        <v>0</v>
      </c>
      <c r="M9298">
        <f t="shared" si="1163"/>
        <v>0</v>
      </c>
      <c r="N9298">
        <f t="shared" si="1164"/>
        <v>-4.9865775584991532</v>
      </c>
      <c r="O9298">
        <f t="shared" si="1165"/>
        <v>6.8289963840729899E-3</v>
      </c>
      <c r="P9298">
        <f t="shared" si="1166"/>
        <v>6.7826775039243571E-3</v>
      </c>
      <c r="Q9298">
        <f t="shared" si="1167"/>
        <v>-6.8057844046944364E-3</v>
      </c>
    </row>
    <row r="9299" spans="10:17" x14ac:dyDescent="0.25">
      <c r="J9299" t="e">
        <f t="shared" si="1160"/>
        <v>#DIV/0!</v>
      </c>
      <c r="K9299">
        <f t="shared" si="1161"/>
        <v>0</v>
      </c>
      <c r="L9299">
        <f t="shared" si="1162"/>
        <v>0</v>
      </c>
      <c r="M9299">
        <f t="shared" si="1163"/>
        <v>0</v>
      </c>
      <c r="N9299">
        <f t="shared" si="1164"/>
        <v>-4.9865775584991532</v>
      </c>
      <c r="O9299">
        <f t="shared" si="1165"/>
        <v>6.8289963840729899E-3</v>
      </c>
      <c r="P9299">
        <f t="shared" si="1166"/>
        <v>6.7826775039243571E-3</v>
      </c>
      <c r="Q9299">
        <f t="shared" si="1167"/>
        <v>-6.8057844046944364E-3</v>
      </c>
    </row>
    <row r="9300" spans="10:17" x14ac:dyDescent="0.25">
      <c r="J9300" t="e">
        <f t="shared" si="1160"/>
        <v>#DIV/0!</v>
      </c>
      <c r="K9300">
        <f t="shared" si="1161"/>
        <v>0</v>
      </c>
      <c r="L9300">
        <f t="shared" si="1162"/>
        <v>0</v>
      </c>
      <c r="M9300">
        <f t="shared" si="1163"/>
        <v>0</v>
      </c>
      <c r="N9300">
        <f t="shared" si="1164"/>
        <v>-4.9865775584991532</v>
      </c>
      <c r="O9300">
        <f t="shared" si="1165"/>
        <v>6.8289963840729899E-3</v>
      </c>
      <c r="P9300">
        <f t="shared" si="1166"/>
        <v>6.7826775039243571E-3</v>
      </c>
      <c r="Q9300">
        <f t="shared" si="1167"/>
        <v>-6.8057844046944364E-3</v>
      </c>
    </row>
    <row r="9301" spans="10:17" x14ac:dyDescent="0.25">
      <c r="J9301" t="e">
        <f t="shared" si="1160"/>
        <v>#DIV/0!</v>
      </c>
      <c r="K9301">
        <f t="shared" si="1161"/>
        <v>0</v>
      </c>
      <c r="L9301">
        <f t="shared" si="1162"/>
        <v>0</v>
      </c>
      <c r="M9301">
        <f t="shared" si="1163"/>
        <v>0</v>
      </c>
      <c r="N9301">
        <f t="shared" si="1164"/>
        <v>-4.9865775584991532</v>
      </c>
      <c r="O9301">
        <f t="shared" si="1165"/>
        <v>6.8289963840729899E-3</v>
      </c>
      <c r="P9301">
        <f t="shared" si="1166"/>
        <v>6.7826775039243571E-3</v>
      </c>
      <c r="Q9301">
        <f t="shared" si="1167"/>
        <v>-6.8057844046944364E-3</v>
      </c>
    </row>
    <row r="9302" spans="10:17" x14ac:dyDescent="0.25">
      <c r="J9302" t="e">
        <f t="shared" si="1160"/>
        <v>#DIV/0!</v>
      </c>
      <c r="K9302">
        <f t="shared" si="1161"/>
        <v>0</v>
      </c>
      <c r="L9302">
        <f t="shared" si="1162"/>
        <v>0</v>
      </c>
      <c r="M9302">
        <f t="shared" si="1163"/>
        <v>0</v>
      </c>
      <c r="N9302">
        <f t="shared" si="1164"/>
        <v>-4.9865775584991532</v>
      </c>
      <c r="O9302">
        <f t="shared" si="1165"/>
        <v>6.8289963840729899E-3</v>
      </c>
      <c r="P9302">
        <f t="shared" si="1166"/>
        <v>6.7826775039243571E-3</v>
      </c>
      <c r="Q9302">
        <f t="shared" si="1167"/>
        <v>-6.8057844046944364E-3</v>
      </c>
    </row>
    <row r="9303" spans="10:17" x14ac:dyDescent="0.25">
      <c r="J9303" t="e">
        <f t="shared" si="1160"/>
        <v>#DIV/0!</v>
      </c>
      <c r="K9303">
        <f t="shared" si="1161"/>
        <v>0</v>
      </c>
      <c r="L9303">
        <f t="shared" si="1162"/>
        <v>0</v>
      </c>
      <c r="M9303">
        <f t="shared" si="1163"/>
        <v>0</v>
      </c>
      <c r="N9303">
        <f t="shared" si="1164"/>
        <v>-4.9865775584991532</v>
      </c>
      <c r="O9303">
        <f t="shared" si="1165"/>
        <v>6.8289963840729899E-3</v>
      </c>
      <c r="P9303">
        <f t="shared" si="1166"/>
        <v>6.7826775039243571E-3</v>
      </c>
      <c r="Q9303">
        <f t="shared" si="1167"/>
        <v>-6.8057844046944364E-3</v>
      </c>
    </row>
    <row r="9304" spans="10:17" x14ac:dyDescent="0.25">
      <c r="J9304" t="e">
        <f t="shared" si="1160"/>
        <v>#DIV/0!</v>
      </c>
      <c r="K9304">
        <f t="shared" si="1161"/>
        <v>0</v>
      </c>
      <c r="L9304">
        <f t="shared" si="1162"/>
        <v>0</v>
      </c>
      <c r="M9304">
        <f t="shared" si="1163"/>
        <v>0</v>
      </c>
      <c r="N9304">
        <f t="shared" si="1164"/>
        <v>-4.9865775584991532</v>
      </c>
      <c r="O9304">
        <f t="shared" si="1165"/>
        <v>6.8289963840729899E-3</v>
      </c>
      <c r="P9304">
        <f t="shared" si="1166"/>
        <v>6.7826775039243571E-3</v>
      </c>
      <c r="Q9304">
        <f t="shared" si="1167"/>
        <v>-6.8057844046944364E-3</v>
      </c>
    </row>
    <row r="9305" spans="10:17" x14ac:dyDescent="0.25">
      <c r="J9305" t="e">
        <f t="shared" si="1160"/>
        <v>#DIV/0!</v>
      </c>
      <c r="K9305">
        <f t="shared" si="1161"/>
        <v>0</v>
      </c>
      <c r="L9305">
        <f t="shared" si="1162"/>
        <v>0</v>
      </c>
      <c r="M9305">
        <f t="shared" si="1163"/>
        <v>0</v>
      </c>
      <c r="N9305">
        <f t="shared" si="1164"/>
        <v>-4.9865775584991532</v>
      </c>
      <c r="O9305">
        <f t="shared" si="1165"/>
        <v>6.8289963840729899E-3</v>
      </c>
      <c r="P9305">
        <f t="shared" si="1166"/>
        <v>6.7826775039243571E-3</v>
      </c>
      <c r="Q9305">
        <f t="shared" si="1167"/>
        <v>-6.8057844046944364E-3</v>
      </c>
    </row>
    <row r="9306" spans="10:17" x14ac:dyDescent="0.25">
      <c r="J9306" t="e">
        <f t="shared" si="1160"/>
        <v>#DIV/0!</v>
      </c>
      <c r="K9306">
        <f t="shared" si="1161"/>
        <v>0</v>
      </c>
      <c r="L9306">
        <f t="shared" si="1162"/>
        <v>0</v>
      </c>
      <c r="M9306">
        <f t="shared" si="1163"/>
        <v>0</v>
      </c>
      <c r="N9306">
        <f t="shared" si="1164"/>
        <v>-4.9865775584991532</v>
      </c>
      <c r="O9306">
        <f t="shared" si="1165"/>
        <v>6.8289963840729899E-3</v>
      </c>
      <c r="P9306">
        <f t="shared" si="1166"/>
        <v>6.7826775039243571E-3</v>
      </c>
      <c r="Q9306">
        <f t="shared" si="1167"/>
        <v>-6.8057844046944364E-3</v>
      </c>
    </row>
    <row r="9307" spans="10:17" x14ac:dyDescent="0.25">
      <c r="J9307" t="e">
        <f t="shared" si="1160"/>
        <v>#DIV/0!</v>
      </c>
      <c r="K9307">
        <f t="shared" si="1161"/>
        <v>0</v>
      </c>
      <c r="L9307">
        <f t="shared" si="1162"/>
        <v>0</v>
      </c>
      <c r="M9307">
        <f t="shared" si="1163"/>
        <v>0</v>
      </c>
      <c r="N9307">
        <f t="shared" si="1164"/>
        <v>-4.9865775584991532</v>
      </c>
      <c r="O9307">
        <f t="shared" si="1165"/>
        <v>6.8289963840729899E-3</v>
      </c>
      <c r="P9307">
        <f t="shared" si="1166"/>
        <v>6.7826775039243571E-3</v>
      </c>
      <c r="Q9307">
        <f t="shared" si="1167"/>
        <v>-6.8057844046944364E-3</v>
      </c>
    </row>
    <row r="9308" spans="10:17" x14ac:dyDescent="0.25">
      <c r="J9308" t="e">
        <f t="shared" si="1160"/>
        <v>#DIV/0!</v>
      </c>
      <c r="K9308">
        <f t="shared" si="1161"/>
        <v>0</v>
      </c>
      <c r="L9308">
        <f t="shared" si="1162"/>
        <v>0</v>
      </c>
      <c r="M9308">
        <f t="shared" si="1163"/>
        <v>0</v>
      </c>
      <c r="N9308">
        <f t="shared" si="1164"/>
        <v>-4.9865775584991532</v>
      </c>
      <c r="O9308">
        <f t="shared" si="1165"/>
        <v>6.8289963840729899E-3</v>
      </c>
      <c r="P9308">
        <f t="shared" si="1166"/>
        <v>6.7826775039243571E-3</v>
      </c>
      <c r="Q9308">
        <f t="shared" si="1167"/>
        <v>-6.8057844046944364E-3</v>
      </c>
    </row>
    <row r="9309" spans="10:17" x14ac:dyDescent="0.25">
      <c r="J9309" t="e">
        <f t="shared" si="1160"/>
        <v>#DIV/0!</v>
      </c>
      <c r="K9309">
        <f t="shared" si="1161"/>
        <v>0</v>
      </c>
      <c r="L9309">
        <f t="shared" si="1162"/>
        <v>0</v>
      </c>
      <c r="M9309">
        <f t="shared" si="1163"/>
        <v>0</v>
      </c>
      <c r="N9309">
        <f t="shared" si="1164"/>
        <v>-4.9865775584991532</v>
      </c>
      <c r="O9309">
        <f t="shared" si="1165"/>
        <v>6.8289963840729899E-3</v>
      </c>
      <c r="P9309">
        <f t="shared" si="1166"/>
        <v>6.7826775039243571E-3</v>
      </c>
      <c r="Q9309">
        <f t="shared" si="1167"/>
        <v>-6.8057844046944364E-3</v>
      </c>
    </row>
    <row r="9310" spans="10:17" x14ac:dyDescent="0.25">
      <c r="J9310" t="e">
        <f t="shared" si="1160"/>
        <v>#DIV/0!</v>
      </c>
      <c r="K9310">
        <f t="shared" si="1161"/>
        <v>0</v>
      </c>
      <c r="L9310">
        <f t="shared" si="1162"/>
        <v>0</v>
      </c>
      <c r="M9310">
        <f t="shared" si="1163"/>
        <v>0</v>
      </c>
      <c r="N9310">
        <f t="shared" si="1164"/>
        <v>-4.9865775584991532</v>
      </c>
      <c r="O9310">
        <f t="shared" si="1165"/>
        <v>6.8289963840729899E-3</v>
      </c>
      <c r="P9310">
        <f t="shared" si="1166"/>
        <v>6.7826775039243571E-3</v>
      </c>
      <c r="Q9310">
        <f t="shared" si="1167"/>
        <v>-6.8057844046944364E-3</v>
      </c>
    </row>
    <row r="9311" spans="10:17" x14ac:dyDescent="0.25">
      <c r="J9311" t="e">
        <f t="shared" si="1160"/>
        <v>#DIV/0!</v>
      </c>
      <c r="K9311">
        <f t="shared" si="1161"/>
        <v>0</v>
      </c>
      <c r="L9311">
        <f t="shared" si="1162"/>
        <v>0</v>
      </c>
      <c r="M9311">
        <f t="shared" si="1163"/>
        <v>0</v>
      </c>
      <c r="N9311">
        <f t="shared" si="1164"/>
        <v>-4.9865775584991532</v>
      </c>
      <c r="O9311">
        <f t="shared" si="1165"/>
        <v>6.8289963840729899E-3</v>
      </c>
      <c r="P9311">
        <f t="shared" si="1166"/>
        <v>6.7826775039243571E-3</v>
      </c>
      <c r="Q9311">
        <f t="shared" si="1167"/>
        <v>-6.8057844046944364E-3</v>
      </c>
    </row>
    <row r="9312" spans="10:17" x14ac:dyDescent="0.25">
      <c r="J9312" t="e">
        <f t="shared" si="1160"/>
        <v>#DIV/0!</v>
      </c>
      <c r="K9312">
        <f t="shared" si="1161"/>
        <v>0</v>
      </c>
      <c r="L9312">
        <f t="shared" si="1162"/>
        <v>0</v>
      </c>
      <c r="M9312">
        <f t="shared" si="1163"/>
        <v>0</v>
      </c>
      <c r="N9312">
        <f t="shared" si="1164"/>
        <v>-4.9865775584991532</v>
      </c>
      <c r="O9312">
        <f t="shared" si="1165"/>
        <v>6.8289963840729899E-3</v>
      </c>
      <c r="P9312">
        <f t="shared" si="1166"/>
        <v>6.7826775039243571E-3</v>
      </c>
      <c r="Q9312">
        <f t="shared" si="1167"/>
        <v>-6.8057844046944364E-3</v>
      </c>
    </row>
    <row r="9313" spans="10:17" x14ac:dyDescent="0.25">
      <c r="J9313" t="e">
        <f t="shared" si="1160"/>
        <v>#DIV/0!</v>
      </c>
      <c r="K9313">
        <f t="shared" si="1161"/>
        <v>0</v>
      </c>
      <c r="L9313">
        <f t="shared" si="1162"/>
        <v>0</v>
      </c>
      <c r="M9313">
        <f t="shared" si="1163"/>
        <v>0</v>
      </c>
      <c r="N9313">
        <f t="shared" si="1164"/>
        <v>-4.9865775584991532</v>
      </c>
      <c r="O9313">
        <f t="shared" si="1165"/>
        <v>6.8289963840729899E-3</v>
      </c>
      <c r="P9313">
        <f t="shared" si="1166"/>
        <v>6.7826775039243571E-3</v>
      </c>
      <c r="Q9313">
        <f t="shared" si="1167"/>
        <v>-6.8057844046944364E-3</v>
      </c>
    </row>
    <row r="9314" spans="10:17" x14ac:dyDescent="0.25">
      <c r="J9314" t="e">
        <f t="shared" si="1160"/>
        <v>#DIV/0!</v>
      </c>
      <c r="K9314">
        <f t="shared" si="1161"/>
        <v>0</v>
      </c>
      <c r="L9314">
        <f t="shared" si="1162"/>
        <v>0</v>
      </c>
      <c r="M9314">
        <f t="shared" si="1163"/>
        <v>0</v>
      </c>
      <c r="N9314">
        <f t="shared" si="1164"/>
        <v>-4.9865775584991532</v>
      </c>
      <c r="O9314">
        <f t="shared" si="1165"/>
        <v>6.8289963840729899E-3</v>
      </c>
      <c r="P9314">
        <f t="shared" si="1166"/>
        <v>6.7826775039243571E-3</v>
      </c>
      <c r="Q9314">
        <f t="shared" si="1167"/>
        <v>-6.8057844046944364E-3</v>
      </c>
    </row>
    <row r="9315" spans="10:17" x14ac:dyDescent="0.25">
      <c r="J9315" t="e">
        <f t="shared" si="1160"/>
        <v>#DIV/0!</v>
      </c>
      <c r="K9315">
        <f t="shared" si="1161"/>
        <v>0</v>
      </c>
      <c r="L9315">
        <f t="shared" si="1162"/>
        <v>0</v>
      </c>
      <c r="M9315">
        <f t="shared" si="1163"/>
        <v>0</v>
      </c>
      <c r="N9315">
        <f t="shared" si="1164"/>
        <v>-4.9865775584991532</v>
      </c>
      <c r="O9315">
        <f t="shared" si="1165"/>
        <v>6.8289963840729899E-3</v>
      </c>
      <c r="P9315">
        <f t="shared" si="1166"/>
        <v>6.7826775039243571E-3</v>
      </c>
      <c r="Q9315">
        <f t="shared" si="1167"/>
        <v>-6.8057844046944364E-3</v>
      </c>
    </row>
    <row r="9316" spans="10:17" x14ac:dyDescent="0.25">
      <c r="J9316" t="e">
        <f t="shared" si="1160"/>
        <v>#DIV/0!</v>
      </c>
      <c r="K9316">
        <f t="shared" si="1161"/>
        <v>0</v>
      </c>
      <c r="L9316">
        <f t="shared" si="1162"/>
        <v>0</v>
      </c>
      <c r="M9316">
        <f t="shared" si="1163"/>
        <v>0</v>
      </c>
      <c r="N9316">
        <f t="shared" si="1164"/>
        <v>-4.9865775584991532</v>
      </c>
      <c r="O9316">
        <f t="shared" si="1165"/>
        <v>6.8289963840729899E-3</v>
      </c>
      <c r="P9316">
        <f t="shared" si="1166"/>
        <v>6.7826775039243571E-3</v>
      </c>
      <c r="Q9316">
        <f t="shared" si="1167"/>
        <v>-6.8057844046944364E-3</v>
      </c>
    </row>
    <row r="9317" spans="10:17" x14ac:dyDescent="0.25">
      <c r="J9317" t="e">
        <f t="shared" si="1160"/>
        <v>#DIV/0!</v>
      </c>
      <c r="K9317">
        <f t="shared" si="1161"/>
        <v>0</v>
      </c>
      <c r="L9317">
        <f t="shared" si="1162"/>
        <v>0</v>
      </c>
      <c r="M9317">
        <f t="shared" si="1163"/>
        <v>0</v>
      </c>
      <c r="N9317">
        <f t="shared" si="1164"/>
        <v>-4.9865775584991532</v>
      </c>
      <c r="O9317">
        <f t="shared" si="1165"/>
        <v>6.8289963840729899E-3</v>
      </c>
      <c r="P9317">
        <f t="shared" si="1166"/>
        <v>6.7826775039243571E-3</v>
      </c>
      <c r="Q9317">
        <f t="shared" si="1167"/>
        <v>-6.8057844046944364E-3</v>
      </c>
    </row>
    <row r="9318" spans="10:17" x14ac:dyDescent="0.25">
      <c r="J9318" t="e">
        <f t="shared" si="1160"/>
        <v>#DIV/0!</v>
      </c>
      <c r="K9318">
        <f t="shared" si="1161"/>
        <v>0</v>
      </c>
      <c r="L9318">
        <f t="shared" si="1162"/>
        <v>0</v>
      </c>
      <c r="M9318">
        <f t="shared" si="1163"/>
        <v>0</v>
      </c>
      <c r="N9318">
        <f t="shared" si="1164"/>
        <v>-4.9865775584991532</v>
      </c>
      <c r="O9318">
        <f t="shared" si="1165"/>
        <v>6.8289963840729899E-3</v>
      </c>
      <c r="P9318">
        <f t="shared" si="1166"/>
        <v>6.7826775039243571E-3</v>
      </c>
      <c r="Q9318">
        <f t="shared" si="1167"/>
        <v>-6.8057844046944364E-3</v>
      </c>
    </row>
    <row r="9319" spans="10:17" x14ac:dyDescent="0.25">
      <c r="J9319" t="e">
        <f t="shared" si="1160"/>
        <v>#DIV/0!</v>
      </c>
      <c r="K9319">
        <f t="shared" si="1161"/>
        <v>0</v>
      </c>
      <c r="L9319">
        <f t="shared" si="1162"/>
        <v>0</v>
      </c>
      <c r="M9319">
        <f t="shared" si="1163"/>
        <v>0</v>
      </c>
      <c r="N9319">
        <f t="shared" si="1164"/>
        <v>-4.9865775584991532</v>
      </c>
      <c r="O9319">
        <f t="shared" si="1165"/>
        <v>6.8289963840729899E-3</v>
      </c>
      <c r="P9319">
        <f t="shared" si="1166"/>
        <v>6.7826775039243571E-3</v>
      </c>
      <c r="Q9319">
        <f t="shared" si="1167"/>
        <v>-6.8057844046944364E-3</v>
      </c>
    </row>
    <row r="9320" spans="10:17" x14ac:dyDescent="0.25">
      <c r="J9320" t="e">
        <f t="shared" si="1160"/>
        <v>#DIV/0!</v>
      </c>
      <c r="K9320">
        <f t="shared" si="1161"/>
        <v>0</v>
      </c>
      <c r="L9320">
        <f t="shared" si="1162"/>
        <v>0</v>
      </c>
      <c r="M9320">
        <f t="shared" si="1163"/>
        <v>0</v>
      </c>
      <c r="N9320">
        <f t="shared" si="1164"/>
        <v>-4.9865775584991532</v>
      </c>
      <c r="O9320">
        <f t="shared" si="1165"/>
        <v>6.8289963840729899E-3</v>
      </c>
      <c r="P9320">
        <f t="shared" si="1166"/>
        <v>6.7826775039243571E-3</v>
      </c>
      <c r="Q9320">
        <f t="shared" si="1167"/>
        <v>-6.8057844046944364E-3</v>
      </c>
    </row>
    <row r="9321" spans="10:17" x14ac:dyDescent="0.25">
      <c r="J9321" t="e">
        <f t="shared" si="1160"/>
        <v>#DIV/0!</v>
      </c>
      <c r="K9321">
        <f t="shared" si="1161"/>
        <v>0</v>
      </c>
      <c r="L9321">
        <f t="shared" si="1162"/>
        <v>0</v>
      </c>
      <c r="M9321">
        <f t="shared" si="1163"/>
        <v>0</v>
      </c>
      <c r="N9321">
        <f t="shared" si="1164"/>
        <v>-4.9865775584991532</v>
      </c>
      <c r="O9321">
        <f t="shared" si="1165"/>
        <v>6.8289963840729899E-3</v>
      </c>
      <c r="P9321">
        <f t="shared" si="1166"/>
        <v>6.7826775039243571E-3</v>
      </c>
      <c r="Q9321">
        <f t="shared" si="1167"/>
        <v>-6.8057844046944364E-3</v>
      </c>
    </row>
    <row r="9322" spans="10:17" x14ac:dyDescent="0.25">
      <c r="J9322" t="e">
        <f t="shared" si="1160"/>
        <v>#DIV/0!</v>
      </c>
      <c r="K9322">
        <f t="shared" si="1161"/>
        <v>0</v>
      </c>
      <c r="L9322">
        <f t="shared" si="1162"/>
        <v>0</v>
      </c>
      <c r="M9322">
        <f t="shared" si="1163"/>
        <v>0</v>
      </c>
      <c r="N9322">
        <f t="shared" si="1164"/>
        <v>-4.9865775584991532</v>
      </c>
      <c r="O9322">
        <f t="shared" si="1165"/>
        <v>6.8289963840729899E-3</v>
      </c>
      <c r="P9322">
        <f t="shared" si="1166"/>
        <v>6.7826775039243571E-3</v>
      </c>
      <c r="Q9322">
        <f t="shared" si="1167"/>
        <v>-6.8057844046944364E-3</v>
      </c>
    </row>
    <row r="9323" spans="10:17" x14ac:dyDescent="0.25">
      <c r="J9323" t="e">
        <f t="shared" si="1160"/>
        <v>#DIV/0!</v>
      </c>
      <c r="K9323">
        <f t="shared" si="1161"/>
        <v>0</v>
      </c>
      <c r="L9323">
        <f t="shared" si="1162"/>
        <v>0</v>
      </c>
      <c r="M9323">
        <f t="shared" si="1163"/>
        <v>0</v>
      </c>
      <c r="N9323">
        <f t="shared" si="1164"/>
        <v>-4.9865775584991532</v>
      </c>
      <c r="O9323">
        <f t="shared" si="1165"/>
        <v>6.8289963840729899E-3</v>
      </c>
      <c r="P9323">
        <f t="shared" si="1166"/>
        <v>6.7826775039243571E-3</v>
      </c>
      <c r="Q9323">
        <f t="shared" si="1167"/>
        <v>-6.8057844046944364E-3</v>
      </c>
    </row>
    <row r="9324" spans="10:17" x14ac:dyDescent="0.25">
      <c r="J9324" t="e">
        <f t="shared" si="1160"/>
        <v>#DIV/0!</v>
      </c>
      <c r="K9324">
        <f t="shared" si="1161"/>
        <v>0</v>
      </c>
      <c r="L9324">
        <f t="shared" si="1162"/>
        <v>0</v>
      </c>
      <c r="M9324">
        <f t="shared" si="1163"/>
        <v>0</v>
      </c>
      <c r="N9324">
        <f t="shared" si="1164"/>
        <v>-4.9865775584991532</v>
      </c>
      <c r="O9324">
        <f t="shared" si="1165"/>
        <v>6.8289963840729899E-3</v>
      </c>
      <c r="P9324">
        <f t="shared" si="1166"/>
        <v>6.7826775039243571E-3</v>
      </c>
      <c r="Q9324">
        <f t="shared" si="1167"/>
        <v>-6.8057844046944364E-3</v>
      </c>
    </row>
    <row r="9325" spans="10:17" x14ac:dyDescent="0.25">
      <c r="J9325" t="e">
        <f t="shared" si="1160"/>
        <v>#DIV/0!</v>
      </c>
      <c r="K9325">
        <f t="shared" si="1161"/>
        <v>0</v>
      </c>
      <c r="L9325">
        <f t="shared" si="1162"/>
        <v>0</v>
      </c>
      <c r="M9325">
        <f t="shared" si="1163"/>
        <v>0</v>
      </c>
      <c r="N9325">
        <f t="shared" si="1164"/>
        <v>-4.9865775584991532</v>
      </c>
      <c r="O9325">
        <f t="shared" si="1165"/>
        <v>6.8289963840729899E-3</v>
      </c>
      <c r="P9325">
        <f t="shared" si="1166"/>
        <v>6.7826775039243571E-3</v>
      </c>
      <c r="Q9325">
        <f t="shared" si="1167"/>
        <v>-6.8057844046944364E-3</v>
      </c>
    </row>
    <row r="9326" spans="10:17" x14ac:dyDescent="0.25">
      <c r="J9326" t="e">
        <f t="shared" si="1160"/>
        <v>#DIV/0!</v>
      </c>
      <c r="K9326">
        <f t="shared" si="1161"/>
        <v>0</v>
      </c>
      <c r="L9326">
        <f t="shared" si="1162"/>
        <v>0</v>
      </c>
      <c r="M9326">
        <f t="shared" si="1163"/>
        <v>0</v>
      </c>
      <c r="N9326">
        <f t="shared" si="1164"/>
        <v>-4.9865775584991532</v>
      </c>
      <c r="O9326">
        <f t="shared" si="1165"/>
        <v>6.8289963840729899E-3</v>
      </c>
      <c r="P9326">
        <f t="shared" si="1166"/>
        <v>6.7826775039243571E-3</v>
      </c>
      <c r="Q9326">
        <f t="shared" si="1167"/>
        <v>-6.8057844046944364E-3</v>
      </c>
    </row>
    <row r="9327" spans="10:17" x14ac:dyDescent="0.25">
      <c r="J9327" t="e">
        <f t="shared" si="1160"/>
        <v>#DIV/0!</v>
      </c>
      <c r="K9327">
        <f t="shared" si="1161"/>
        <v>0</v>
      </c>
      <c r="L9327">
        <f t="shared" si="1162"/>
        <v>0</v>
      </c>
      <c r="M9327">
        <f t="shared" si="1163"/>
        <v>0</v>
      </c>
      <c r="N9327">
        <f t="shared" si="1164"/>
        <v>-4.9865775584991532</v>
      </c>
      <c r="O9327">
        <f t="shared" si="1165"/>
        <v>6.8289963840729899E-3</v>
      </c>
      <c r="P9327">
        <f t="shared" si="1166"/>
        <v>6.7826775039243571E-3</v>
      </c>
      <c r="Q9327">
        <f t="shared" si="1167"/>
        <v>-6.8057844046944364E-3</v>
      </c>
    </row>
    <row r="9328" spans="10:17" x14ac:dyDescent="0.25">
      <c r="J9328" t="e">
        <f t="shared" si="1160"/>
        <v>#DIV/0!</v>
      </c>
      <c r="K9328">
        <f t="shared" si="1161"/>
        <v>0</v>
      </c>
      <c r="L9328">
        <f t="shared" si="1162"/>
        <v>0</v>
      </c>
      <c r="M9328">
        <f t="shared" si="1163"/>
        <v>0</v>
      </c>
      <c r="N9328">
        <f t="shared" si="1164"/>
        <v>-4.9865775584991532</v>
      </c>
      <c r="O9328">
        <f t="shared" si="1165"/>
        <v>6.8289963840729899E-3</v>
      </c>
      <c r="P9328">
        <f t="shared" si="1166"/>
        <v>6.7826775039243571E-3</v>
      </c>
      <c r="Q9328">
        <f t="shared" si="1167"/>
        <v>-6.8057844046944364E-3</v>
      </c>
    </row>
    <row r="9329" spans="10:17" x14ac:dyDescent="0.25">
      <c r="J9329" t="e">
        <f t="shared" si="1160"/>
        <v>#DIV/0!</v>
      </c>
      <c r="K9329">
        <f t="shared" si="1161"/>
        <v>0</v>
      </c>
      <c r="L9329">
        <f t="shared" si="1162"/>
        <v>0</v>
      </c>
      <c r="M9329">
        <f t="shared" si="1163"/>
        <v>0</v>
      </c>
      <c r="N9329">
        <f t="shared" si="1164"/>
        <v>-4.9865775584991532</v>
      </c>
      <c r="O9329">
        <f t="shared" si="1165"/>
        <v>6.8289963840729899E-3</v>
      </c>
      <c r="P9329">
        <f t="shared" si="1166"/>
        <v>6.7826775039243571E-3</v>
      </c>
      <c r="Q9329">
        <f t="shared" si="1167"/>
        <v>-6.8057844046944364E-3</v>
      </c>
    </row>
    <row r="9330" spans="10:17" x14ac:dyDescent="0.25">
      <c r="J9330" t="e">
        <f t="shared" si="1160"/>
        <v>#DIV/0!</v>
      </c>
      <c r="K9330">
        <f t="shared" si="1161"/>
        <v>0</v>
      </c>
      <c r="L9330">
        <f t="shared" si="1162"/>
        <v>0</v>
      </c>
      <c r="M9330">
        <f t="shared" si="1163"/>
        <v>0</v>
      </c>
      <c r="N9330">
        <f t="shared" si="1164"/>
        <v>-4.9865775584991532</v>
      </c>
      <c r="O9330">
        <f t="shared" si="1165"/>
        <v>6.8289963840729899E-3</v>
      </c>
      <c r="P9330">
        <f t="shared" si="1166"/>
        <v>6.7826775039243571E-3</v>
      </c>
      <c r="Q9330">
        <f t="shared" si="1167"/>
        <v>-6.8057844046944364E-3</v>
      </c>
    </row>
    <row r="9331" spans="10:17" x14ac:dyDescent="0.25">
      <c r="J9331" t="e">
        <f t="shared" si="1160"/>
        <v>#DIV/0!</v>
      </c>
      <c r="K9331">
        <f t="shared" si="1161"/>
        <v>0</v>
      </c>
      <c r="L9331">
        <f t="shared" si="1162"/>
        <v>0</v>
      </c>
      <c r="M9331">
        <f t="shared" si="1163"/>
        <v>0</v>
      </c>
      <c r="N9331">
        <f t="shared" si="1164"/>
        <v>-4.9865775584991532</v>
      </c>
      <c r="O9331">
        <f t="shared" si="1165"/>
        <v>6.8289963840729899E-3</v>
      </c>
      <c r="P9331">
        <f t="shared" si="1166"/>
        <v>6.7826775039243571E-3</v>
      </c>
      <c r="Q9331">
        <f t="shared" si="1167"/>
        <v>-6.8057844046944364E-3</v>
      </c>
    </row>
    <row r="9332" spans="10:17" x14ac:dyDescent="0.25">
      <c r="J9332" t="e">
        <f t="shared" si="1160"/>
        <v>#DIV/0!</v>
      </c>
      <c r="K9332">
        <f t="shared" si="1161"/>
        <v>0</v>
      </c>
      <c r="L9332">
        <f t="shared" si="1162"/>
        <v>0</v>
      </c>
      <c r="M9332">
        <f t="shared" si="1163"/>
        <v>0</v>
      </c>
      <c r="N9332">
        <f t="shared" si="1164"/>
        <v>-4.9865775584991532</v>
      </c>
      <c r="O9332">
        <f t="shared" si="1165"/>
        <v>6.8289963840729899E-3</v>
      </c>
      <c r="P9332">
        <f t="shared" si="1166"/>
        <v>6.7826775039243571E-3</v>
      </c>
      <c r="Q9332">
        <f t="shared" si="1167"/>
        <v>-6.8057844046944364E-3</v>
      </c>
    </row>
    <row r="9333" spans="10:17" x14ac:dyDescent="0.25">
      <c r="J9333" t="e">
        <f t="shared" si="1160"/>
        <v>#DIV/0!</v>
      </c>
      <c r="K9333">
        <f t="shared" si="1161"/>
        <v>0</v>
      </c>
      <c r="L9333">
        <f t="shared" si="1162"/>
        <v>0</v>
      </c>
      <c r="M9333">
        <f t="shared" si="1163"/>
        <v>0</v>
      </c>
      <c r="N9333">
        <f t="shared" si="1164"/>
        <v>-4.9865775584991532</v>
      </c>
      <c r="O9333">
        <f t="shared" si="1165"/>
        <v>6.8289963840729899E-3</v>
      </c>
      <c r="P9333">
        <f t="shared" si="1166"/>
        <v>6.7826775039243571E-3</v>
      </c>
      <c r="Q9333">
        <f t="shared" si="1167"/>
        <v>-6.8057844046944364E-3</v>
      </c>
    </row>
    <row r="9334" spans="10:17" x14ac:dyDescent="0.25">
      <c r="J9334" t="e">
        <f t="shared" si="1160"/>
        <v>#DIV/0!</v>
      </c>
      <c r="K9334">
        <f t="shared" si="1161"/>
        <v>0</v>
      </c>
      <c r="L9334">
        <f t="shared" si="1162"/>
        <v>0</v>
      </c>
      <c r="M9334">
        <f t="shared" si="1163"/>
        <v>0</v>
      </c>
      <c r="N9334">
        <f t="shared" si="1164"/>
        <v>-4.9865775584991532</v>
      </c>
      <c r="O9334">
        <f t="shared" si="1165"/>
        <v>6.8289963840729899E-3</v>
      </c>
      <c r="P9334">
        <f t="shared" si="1166"/>
        <v>6.7826775039243571E-3</v>
      </c>
      <c r="Q9334">
        <f t="shared" si="1167"/>
        <v>-6.8057844046944364E-3</v>
      </c>
    </row>
    <row r="9335" spans="10:17" x14ac:dyDescent="0.25">
      <c r="J9335" t="e">
        <f t="shared" si="1160"/>
        <v>#DIV/0!</v>
      </c>
      <c r="K9335">
        <f t="shared" si="1161"/>
        <v>0</v>
      </c>
      <c r="L9335">
        <f t="shared" si="1162"/>
        <v>0</v>
      </c>
      <c r="M9335">
        <f t="shared" si="1163"/>
        <v>0</v>
      </c>
      <c r="N9335">
        <f t="shared" si="1164"/>
        <v>-4.9865775584991532</v>
      </c>
      <c r="O9335">
        <f t="shared" si="1165"/>
        <v>6.8289963840729899E-3</v>
      </c>
      <c r="P9335">
        <f t="shared" si="1166"/>
        <v>6.7826775039243571E-3</v>
      </c>
      <c r="Q9335">
        <f t="shared" si="1167"/>
        <v>-6.8057844046944364E-3</v>
      </c>
    </row>
    <row r="9336" spans="10:17" x14ac:dyDescent="0.25">
      <c r="J9336" t="e">
        <f t="shared" si="1160"/>
        <v>#DIV/0!</v>
      </c>
      <c r="K9336">
        <f t="shared" si="1161"/>
        <v>0</v>
      </c>
      <c r="L9336">
        <f t="shared" si="1162"/>
        <v>0</v>
      </c>
      <c r="M9336">
        <f t="shared" si="1163"/>
        <v>0</v>
      </c>
      <c r="N9336">
        <f t="shared" si="1164"/>
        <v>-4.9865775584991532</v>
      </c>
      <c r="O9336">
        <f t="shared" si="1165"/>
        <v>6.8289963840729899E-3</v>
      </c>
      <c r="P9336">
        <f t="shared" si="1166"/>
        <v>6.7826775039243571E-3</v>
      </c>
      <c r="Q9336">
        <f t="shared" si="1167"/>
        <v>-6.8057844046944364E-3</v>
      </c>
    </row>
    <row r="9337" spans="10:17" x14ac:dyDescent="0.25">
      <c r="J9337" t="e">
        <f t="shared" si="1160"/>
        <v>#DIV/0!</v>
      </c>
      <c r="K9337">
        <f t="shared" si="1161"/>
        <v>0</v>
      </c>
      <c r="L9337">
        <f t="shared" si="1162"/>
        <v>0</v>
      </c>
      <c r="M9337">
        <f t="shared" si="1163"/>
        <v>0</v>
      </c>
      <c r="N9337">
        <f t="shared" si="1164"/>
        <v>-4.9865775584991532</v>
      </c>
      <c r="O9337">
        <f t="shared" si="1165"/>
        <v>6.8289963840729899E-3</v>
      </c>
      <c r="P9337">
        <f t="shared" si="1166"/>
        <v>6.7826775039243571E-3</v>
      </c>
      <c r="Q9337">
        <f t="shared" si="1167"/>
        <v>-6.8057844046944364E-3</v>
      </c>
    </row>
    <row r="9338" spans="10:17" x14ac:dyDescent="0.25">
      <c r="J9338" t="e">
        <f t="shared" si="1160"/>
        <v>#DIV/0!</v>
      </c>
      <c r="K9338">
        <f t="shared" si="1161"/>
        <v>0</v>
      </c>
      <c r="L9338">
        <f t="shared" si="1162"/>
        <v>0</v>
      </c>
      <c r="M9338">
        <f t="shared" si="1163"/>
        <v>0</v>
      </c>
      <c r="N9338">
        <f t="shared" si="1164"/>
        <v>-4.9865775584991532</v>
      </c>
      <c r="O9338">
        <f t="shared" si="1165"/>
        <v>6.8289963840729899E-3</v>
      </c>
      <c r="P9338">
        <f t="shared" si="1166"/>
        <v>6.7826775039243571E-3</v>
      </c>
      <c r="Q9338">
        <f t="shared" si="1167"/>
        <v>-6.8057844046944364E-3</v>
      </c>
    </row>
    <row r="9339" spans="10:17" x14ac:dyDescent="0.25">
      <c r="J9339" t="e">
        <f t="shared" si="1160"/>
        <v>#DIV/0!</v>
      </c>
      <c r="K9339">
        <f t="shared" si="1161"/>
        <v>0</v>
      </c>
      <c r="L9339">
        <f t="shared" si="1162"/>
        <v>0</v>
      </c>
      <c r="M9339">
        <f t="shared" si="1163"/>
        <v>0</v>
      </c>
      <c r="N9339">
        <f t="shared" si="1164"/>
        <v>-4.9865775584991532</v>
      </c>
      <c r="O9339">
        <f t="shared" si="1165"/>
        <v>6.8289963840729899E-3</v>
      </c>
      <c r="P9339">
        <f t="shared" si="1166"/>
        <v>6.7826775039243571E-3</v>
      </c>
      <c r="Q9339">
        <f t="shared" si="1167"/>
        <v>-6.8057844046944364E-3</v>
      </c>
    </row>
    <row r="9340" spans="10:17" x14ac:dyDescent="0.25">
      <c r="J9340" t="e">
        <f t="shared" si="1160"/>
        <v>#DIV/0!</v>
      </c>
      <c r="K9340">
        <f t="shared" si="1161"/>
        <v>0</v>
      </c>
      <c r="L9340">
        <f t="shared" si="1162"/>
        <v>0</v>
      </c>
      <c r="M9340">
        <f t="shared" si="1163"/>
        <v>0</v>
      </c>
      <c r="N9340">
        <f t="shared" si="1164"/>
        <v>-4.9865775584991532</v>
      </c>
      <c r="O9340">
        <f t="shared" si="1165"/>
        <v>6.8289963840729899E-3</v>
      </c>
      <c r="P9340">
        <f t="shared" si="1166"/>
        <v>6.7826775039243571E-3</v>
      </c>
      <c r="Q9340">
        <f t="shared" si="1167"/>
        <v>-6.8057844046944364E-3</v>
      </c>
    </row>
    <row r="9341" spans="10:17" x14ac:dyDescent="0.25">
      <c r="J9341" t="e">
        <f t="shared" si="1160"/>
        <v>#DIV/0!</v>
      </c>
      <c r="K9341">
        <f t="shared" si="1161"/>
        <v>0</v>
      </c>
      <c r="L9341">
        <f t="shared" si="1162"/>
        <v>0</v>
      </c>
      <c r="M9341">
        <f t="shared" si="1163"/>
        <v>0</v>
      </c>
      <c r="N9341">
        <f t="shared" si="1164"/>
        <v>-4.9865775584991532</v>
      </c>
      <c r="O9341">
        <f t="shared" si="1165"/>
        <v>6.8289963840729899E-3</v>
      </c>
      <c r="P9341">
        <f t="shared" si="1166"/>
        <v>6.7826775039243571E-3</v>
      </c>
      <c r="Q9341">
        <f t="shared" si="1167"/>
        <v>-6.8057844046944364E-3</v>
      </c>
    </row>
    <row r="9342" spans="10:17" x14ac:dyDescent="0.25">
      <c r="J9342" t="e">
        <f t="shared" si="1160"/>
        <v>#DIV/0!</v>
      </c>
      <c r="K9342">
        <f t="shared" si="1161"/>
        <v>0</v>
      </c>
      <c r="L9342">
        <f t="shared" si="1162"/>
        <v>0</v>
      </c>
      <c r="M9342">
        <f t="shared" si="1163"/>
        <v>0</v>
      </c>
      <c r="N9342">
        <f t="shared" si="1164"/>
        <v>-4.9865775584991532</v>
      </c>
      <c r="O9342">
        <f t="shared" si="1165"/>
        <v>6.8289963840729899E-3</v>
      </c>
      <c r="P9342">
        <f t="shared" si="1166"/>
        <v>6.7826775039243571E-3</v>
      </c>
      <c r="Q9342">
        <f t="shared" si="1167"/>
        <v>-6.8057844046944364E-3</v>
      </c>
    </row>
    <row r="9343" spans="10:17" x14ac:dyDescent="0.25">
      <c r="J9343" t="e">
        <f t="shared" si="1160"/>
        <v>#DIV/0!</v>
      </c>
      <c r="K9343">
        <f t="shared" si="1161"/>
        <v>0</v>
      </c>
      <c r="L9343">
        <f t="shared" si="1162"/>
        <v>0</v>
      </c>
      <c r="M9343">
        <f t="shared" si="1163"/>
        <v>0</v>
      </c>
      <c r="N9343">
        <f t="shared" si="1164"/>
        <v>-4.9865775584991532</v>
      </c>
      <c r="O9343">
        <f t="shared" si="1165"/>
        <v>6.8289963840729899E-3</v>
      </c>
      <c r="P9343">
        <f t="shared" si="1166"/>
        <v>6.7826775039243571E-3</v>
      </c>
      <c r="Q9343">
        <f t="shared" si="1167"/>
        <v>-6.8057844046944364E-3</v>
      </c>
    </row>
    <row r="9344" spans="10:17" x14ac:dyDescent="0.25">
      <c r="J9344" t="e">
        <f t="shared" si="1160"/>
        <v>#DIV/0!</v>
      </c>
      <c r="K9344">
        <f t="shared" si="1161"/>
        <v>0</v>
      </c>
      <c r="L9344">
        <f t="shared" si="1162"/>
        <v>0</v>
      </c>
      <c r="M9344">
        <f t="shared" si="1163"/>
        <v>0</v>
      </c>
      <c r="N9344">
        <f t="shared" si="1164"/>
        <v>-4.9865775584991532</v>
      </c>
      <c r="O9344">
        <f t="shared" si="1165"/>
        <v>6.8289963840729899E-3</v>
      </c>
      <c r="P9344">
        <f t="shared" si="1166"/>
        <v>6.7826775039243571E-3</v>
      </c>
      <c r="Q9344">
        <f t="shared" si="1167"/>
        <v>-6.8057844046944364E-3</v>
      </c>
    </row>
    <row r="9345" spans="10:17" x14ac:dyDescent="0.25">
      <c r="J9345" t="e">
        <f t="shared" si="1160"/>
        <v>#DIV/0!</v>
      </c>
      <c r="K9345">
        <f t="shared" si="1161"/>
        <v>0</v>
      </c>
      <c r="L9345">
        <f t="shared" si="1162"/>
        <v>0</v>
      </c>
      <c r="M9345">
        <f t="shared" si="1163"/>
        <v>0</v>
      </c>
      <c r="N9345">
        <f t="shared" si="1164"/>
        <v>-4.9865775584991532</v>
      </c>
      <c r="O9345">
        <f t="shared" si="1165"/>
        <v>6.8289963840729899E-3</v>
      </c>
      <c r="P9345">
        <f t="shared" si="1166"/>
        <v>6.7826775039243571E-3</v>
      </c>
      <c r="Q9345">
        <f t="shared" si="1167"/>
        <v>-6.8057844046944364E-3</v>
      </c>
    </row>
    <row r="9346" spans="10:17" x14ac:dyDescent="0.25">
      <c r="J9346" t="e">
        <f t="shared" si="1160"/>
        <v>#DIV/0!</v>
      </c>
      <c r="K9346">
        <f t="shared" si="1161"/>
        <v>0</v>
      </c>
      <c r="L9346">
        <f t="shared" si="1162"/>
        <v>0</v>
      </c>
      <c r="M9346">
        <f t="shared" si="1163"/>
        <v>0</v>
      </c>
      <c r="N9346">
        <f t="shared" si="1164"/>
        <v>-4.9865775584991532</v>
      </c>
      <c r="O9346">
        <f t="shared" si="1165"/>
        <v>6.8289963840729899E-3</v>
      </c>
      <c r="P9346">
        <f t="shared" si="1166"/>
        <v>6.7826775039243571E-3</v>
      </c>
      <c r="Q9346">
        <f t="shared" si="1167"/>
        <v>-6.8057844046944364E-3</v>
      </c>
    </row>
    <row r="9347" spans="10:17" x14ac:dyDescent="0.25">
      <c r="J9347" t="e">
        <f t="shared" si="1160"/>
        <v>#DIV/0!</v>
      </c>
      <c r="K9347">
        <f t="shared" si="1161"/>
        <v>0</v>
      </c>
      <c r="L9347">
        <f t="shared" si="1162"/>
        <v>0</v>
      </c>
      <c r="M9347">
        <f t="shared" si="1163"/>
        <v>0</v>
      </c>
      <c r="N9347">
        <f t="shared" si="1164"/>
        <v>-4.9865775584991532</v>
      </c>
      <c r="O9347">
        <f t="shared" si="1165"/>
        <v>6.8289963840729899E-3</v>
      </c>
      <c r="P9347">
        <f t="shared" si="1166"/>
        <v>6.7826775039243571E-3</v>
      </c>
      <c r="Q9347">
        <f t="shared" si="1167"/>
        <v>-6.8057844046944364E-3</v>
      </c>
    </row>
    <row r="9348" spans="10:17" x14ac:dyDescent="0.25">
      <c r="J9348" t="e">
        <f t="shared" si="1160"/>
        <v>#DIV/0!</v>
      </c>
      <c r="K9348">
        <f t="shared" si="1161"/>
        <v>0</v>
      </c>
      <c r="L9348">
        <f t="shared" si="1162"/>
        <v>0</v>
      </c>
      <c r="M9348">
        <f t="shared" si="1163"/>
        <v>0</v>
      </c>
      <c r="N9348">
        <f t="shared" si="1164"/>
        <v>-4.9865775584991532</v>
      </c>
      <c r="O9348">
        <f t="shared" si="1165"/>
        <v>6.8289963840729899E-3</v>
      </c>
      <c r="P9348">
        <f t="shared" si="1166"/>
        <v>6.7826775039243571E-3</v>
      </c>
      <c r="Q9348">
        <f t="shared" si="1167"/>
        <v>-6.8057844046944364E-3</v>
      </c>
    </row>
    <row r="9349" spans="10:17" x14ac:dyDescent="0.25">
      <c r="J9349" t="e">
        <f t="shared" si="1160"/>
        <v>#DIV/0!</v>
      </c>
      <c r="K9349">
        <f t="shared" si="1161"/>
        <v>0</v>
      </c>
      <c r="L9349">
        <f t="shared" si="1162"/>
        <v>0</v>
      </c>
      <c r="M9349">
        <f t="shared" si="1163"/>
        <v>0</v>
      </c>
      <c r="N9349">
        <f t="shared" si="1164"/>
        <v>-4.9865775584991532</v>
      </c>
      <c r="O9349">
        <f t="shared" si="1165"/>
        <v>6.8289963840729899E-3</v>
      </c>
      <c r="P9349">
        <f t="shared" si="1166"/>
        <v>6.7826775039243571E-3</v>
      </c>
      <c r="Q9349">
        <f t="shared" si="1167"/>
        <v>-6.8057844046944364E-3</v>
      </c>
    </row>
    <row r="9350" spans="10:17" x14ac:dyDescent="0.25">
      <c r="J9350" t="e">
        <f t="shared" si="1160"/>
        <v>#DIV/0!</v>
      </c>
      <c r="K9350">
        <f t="shared" si="1161"/>
        <v>0</v>
      </c>
      <c r="L9350">
        <f t="shared" si="1162"/>
        <v>0</v>
      </c>
      <c r="M9350">
        <f t="shared" si="1163"/>
        <v>0</v>
      </c>
      <c r="N9350">
        <f t="shared" si="1164"/>
        <v>-4.9865775584991532</v>
      </c>
      <c r="O9350">
        <f t="shared" si="1165"/>
        <v>6.8289963840729899E-3</v>
      </c>
      <c r="P9350">
        <f t="shared" si="1166"/>
        <v>6.7826775039243571E-3</v>
      </c>
      <c r="Q9350">
        <f t="shared" si="1167"/>
        <v>-6.8057844046944364E-3</v>
      </c>
    </row>
    <row r="9351" spans="10:17" x14ac:dyDescent="0.25">
      <c r="J9351" t="e">
        <f t="shared" si="1160"/>
        <v>#DIV/0!</v>
      </c>
      <c r="K9351">
        <f t="shared" si="1161"/>
        <v>0</v>
      </c>
      <c r="L9351">
        <f t="shared" si="1162"/>
        <v>0</v>
      </c>
      <c r="M9351">
        <f t="shared" si="1163"/>
        <v>0</v>
      </c>
      <c r="N9351">
        <f t="shared" si="1164"/>
        <v>-4.9865775584991532</v>
      </c>
      <c r="O9351">
        <f t="shared" si="1165"/>
        <v>6.8289963840729899E-3</v>
      </c>
      <c r="P9351">
        <f t="shared" si="1166"/>
        <v>6.7826775039243571E-3</v>
      </c>
      <c r="Q9351">
        <f t="shared" si="1167"/>
        <v>-6.8057844046944364E-3</v>
      </c>
    </row>
    <row r="9352" spans="10:17" x14ac:dyDescent="0.25">
      <c r="J9352" t="e">
        <f t="shared" si="1160"/>
        <v>#DIV/0!</v>
      </c>
      <c r="K9352">
        <f t="shared" si="1161"/>
        <v>0</v>
      </c>
      <c r="L9352">
        <f t="shared" si="1162"/>
        <v>0</v>
      </c>
      <c r="M9352">
        <f t="shared" si="1163"/>
        <v>0</v>
      </c>
      <c r="N9352">
        <f t="shared" si="1164"/>
        <v>-4.9865775584991532</v>
      </c>
      <c r="O9352">
        <f t="shared" si="1165"/>
        <v>6.8289963840729899E-3</v>
      </c>
      <c r="P9352">
        <f t="shared" si="1166"/>
        <v>6.7826775039243571E-3</v>
      </c>
      <c r="Q9352">
        <f t="shared" si="1167"/>
        <v>-6.8057844046944364E-3</v>
      </c>
    </row>
    <row r="9353" spans="10:17" x14ac:dyDescent="0.25">
      <c r="J9353" t="e">
        <f t="shared" si="1160"/>
        <v>#DIV/0!</v>
      </c>
      <c r="K9353">
        <f t="shared" si="1161"/>
        <v>0</v>
      </c>
      <c r="L9353">
        <f t="shared" si="1162"/>
        <v>0</v>
      </c>
      <c r="M9353">
        <f t="shared" si="1163"/>
        <v>0</v>
      </c>
      <c r="N9353">
        <f t="shared" si="1164"/>
        <v>-4.9865775584991532</v>
      </c>
      <c r="O9353">
        <f t="shared" si="1165"/>
        <v>6.8289963840729899E-3</v>
      </c>
      <c r="P9353">
        <f t="shared" si="1166"/>
        <v>6.7826775039243571E-3</v>
      </c>
      <c r="Q9353">
        <f t="shared" si="1167"/>
        <v>-6.8057844046944364E-3</v>
      </c>
    </row>
    <row r="9354" spans="10:17" x14ac:dyDescent="0.25">
      <c r="J9354" t="e">
        <f t="shared" si="1160"/>
        <v>#DIV/0!</v>
      </c>
      <c r="K9354">
        <f t="shared" si="1161"/>
        <v>0</v>
      </c>
      <c r="L9354">
        <f t="shared" si="1162"/>
        <v>0</v>
      </c>
      <c r="M9354">
        <f t="shared" si="1163"/>
        <v>0</v>
      </c>
      <c r="N9354">
        <f t="shared" si="1164"/>
        <v>-4.9865775584991532</v>
      </c>
      <c r="O9354">
        <f t="shared" si="1165"/>
        <v>6.8289963840729899E-3</v>
      </c>
      <c r="P9354">
        <f t="shared" si="1166"/>
        <v>6.7826775039243571E-3</v>
      </c>
      <c r="Q9354">
        <f t="shared" si="1167"/>
        <v>-6.8057844046944364E-3</v>
      </c>
    </row>
    <row r="9355" spans="10:17" x14ac:dyDescent="0.25">
      <c r="J9355" t="e">
        <f t="shared" si="1160"/>
        <v>#DIV/0!</v>
      </c>
      <c r="K9355">
        <f t="shared" si="1161"/>
        <v>0</v>
      </c>
      <c r="L9355">
        <f t="shared" si="1162"/>
        <v>0</v>
      </c>
      <c r="M9355">
        <f t="shared" si="1163"/>
        <v>0</v>
      </c>
      <c r="N9355">
        <f t="shared" si="1164"/>
        <v>-4.9865775584991532</v>
      </c>
      <c r="O9355">
        <f t="shared" si="1165"/>
        <v>6.8289963840729899E-3</v>
      </c>
      <c r="P9355">
        <f t="shared" si="1166"/>
        <v>6.7826775039243571E-3</v>
      </c>
      <c r="Q9355">
        <f t="shared" si="1167"/>
        <v>-6.8057844046944364E-3</v>
      </c>
    </row>
    <row r="9356" spans="10:17" x14ac:dyDescent="0.25">
      <c r="J9356" t="e">
        <f t="shared" ref="J9356:J9419" si="1168">IF(G9356/C9356&gt;=0.85, "yes", "no")</f>
        <v>#DIV/0!</v>
      </c>
      <c r="K9356">
        <f t="shared" ref="K9356:K9419" si="1169">IF(OR(H9356=500, H9356=600), 1, 0)</f>
        <v>0</v>
      </c>
      <c r="L9356">
        <f t="shared" ref="L9356:L9419" si="1170">IF(F9356="ZDD", 1, 0)</f>
        <v>0</v>
      </c>
      <c r="M9356">
        <f t="shared" ref="M9356:M9419" si="1171">IF(OR(E9356="ZP07", E9356="ZP28",E9356="ZP32",E9356="ZP45",E9356="ZPPY",E9356="ZSPP",E9356="ZXP1",E9356="ZXX7",E9356="ZYPP",E9356="ZYSP",E9356="ZYWP"),1,0)</f>
        <v>0</v>
      </c>
      <c r="N9356">
        <f t="shared" ref="N9356:N9419" si="1172">$P$3+$P$4*L9356+$P$5*(C9356/10000000)+$P$6*(I9356/10000000)+$P$7*M9356</f>
        <v>-4.9865775584991532</v>
      </c>
      <c r="O9356">
        <f t="shared" ref="O9356:O9419" si="1173">EXP(N9356)</f>
        <v>6.8289963840729899E-3</v>
      </c>
      <c r="P9356">
        <f t="shared" ref="P9356:P9419" si="1174">O9356/(1+O9356)</f>
        <v>6.7826775039243571E-3</v>
      </c>
      <c r="Q9356">
        <f t="shared" ref="Q9356:Q9419" si="1175">K9356*LN(P9356)+(1-K9356)*LN(1-P9356)</f>
        <v>-6.8057844046944364E-3</v>
      </c>
    </row>
    <row r="9357" spans="10:17" x14ac:dyDescent="0.25">
      <c r="J9357" t="e">
        <f t="shared" si="1168"/>
        <v>#DIV/0!</v>
      </c>
      <c r="K9357">
        <f t="shared" si="1169"/>
        <v>0</v>
      </c>
      <c r="L9357">
        <f t="shared" si="1170"/>
        <v>0</v>
      </c>
      <c r="M9357">
        <f t="shared" si="1171"/>
        <v>0</v>
      </c>
      <c r="N9357">
        <f t="shared" si="1172"/>
        <v>-4.9865775584991532</v>
      </c>
      <c r="O9357">
        <f t="shared" si="1173"/>
        <v>6.8289963840729899E-3</v>
      </c>
      <c r="P9357">
        <f t="shared" si="1174"/>
        <v>6.7826775039243571E-3</v>
      </c>
      <c r="Q9357">
        <f t="shared" si="1175"/>
        <v>-6.8057844046944364E-3</v>
      </c>
    </row>
    <row r="9358" spans="10:17" x14ac:dyDescent="0.25">
      <c r="J9358" t="e">
        <f t="shared" si="1168"/>
        <v>#DIV/0!</v>
      </c>
      <c r="K9358">
        <f t="shared" si="1169"/>
        <v>0</v>
      </c>
      <c r="L9358">
        <f t="shared" si="1170"/>
        <v>0</v>
      </c>
      <c r="M9358">
        <f t="shared" si="1171"/>
        <v>0</v>
      </c>
      <c r="N9358">
        <f t="shared" si="1172"/>
        <v>-4.9865775584991532</v>
      </c>
      <c r="O9358">
        <f t="shared" si="1173"/>
        <v>6.8289963840729899E-3</v>
      </c>
      <c r="P9358">
        <f t="shared" si="1174"/>
        <v>6.7826775039243571E-3</v>
      </c>
      <c r="Q9358">
        <f t="shared" si="1175"/>
        <v>-6.8057844046944364E-3</v>
      </c>
    </row>
    <row r="9359" spans="10:17" x14ac:dyDescent="0.25">
      <c r="J9359" t="e">
        <f t="shared" si="1168"/>
        <v>#DIV/0!</v>
      </c>
      <c r="K9359">
        <f t="shared" si="1169"/>
        <v>0</v>
      </c>
      <c r="L9359">
        <f t="shared" si="1170"/>
        <v>0</v>
      </c>
      <c r="M9359">
        <f t="shared" si="1171"/>
        <v>0</v>
      </c>
      <c r="N9359">
        <f t="shared" si="1172"/>
        <v>-4.9865775584991532</v>
      </c>
      <c r="O9359">
        <f t="shared" si="1173"/>
        <v>6.8289963840729899E-3</v>
      </c>
      <c r="P9359">
        <f t="shared" si="1174"/>
        <v>6.7826775039243571E-3</v>
      </c>
      <c r="Q9359">
        <f t="shared" si="1175"/>
        <v>-6.8057844046944364E-3</v>
      </c>
    </row>
    <row r="9360" spans="10:17" x14ac:dyDescent="0.25">
      <c r="J9360" t="e">
        <f t="shared" si="1168"/>
        <v>#DIV/0!</v>
      </c>
      <c r="K9360">
        <f t="shared" si="1169"/>
        <v>0</v>
      </c>
      <c r="L9360">
        <f t="shared" si="1170"/>
        <v>0</v>
      </c>
      <c r="M9360">
        <f t="shared" si="1171"/>
        <v>0</v>
      </c>
      <c r="N9360">
        <f t="shared" si="1172"/>
        <v>-4.9865775584991532</v>
      </c>
      <c r="O9360">
        <f t="shared" si="1173"/>
        <v>6.8289963840729899E-3</v>
      </c>
      <c r="P9360">
        <f t="shared" si="1174"/>
        <v>6.7826775039243571E-3</v>
      </c>
      <c r="Q9360">
        <f t="shared" si="1175"/>
        <v>-6.8057844046944364E-3</v>
      </c>
    </row>
    <row r="9361" spans="10:17" x14ac:dyDescent="0.25">
      <c r="J9361" t="e">
        <f t="shared" si="1168"/>
        <v>#DIV/0!</v>
      </c>
      <c r="K9361">
        <f t="shared" si="1169"/>
        <v>0</v>
      </c>
      <c r="L9361">
        <f t="shared" si="1170"/>
        <v>0</v>
      </c>
      <c r="M9361">
        <f t="shared" si="1171"/>
        <v>0</v>
      </c>
      <c r="N9361">
        <f t="shared" si="1172"/>
        <v>-4.9865775584991532</v>
      </c>
      <c r="O9361">
        <f t="shared" si="1173"/>
        <v>6.8289963840729899E-3</v>
      </c>
      <c r="P9361">
        <f t="shared" si="1174"/>
        <v>6.7826775039243571E-3</v>
      </c>
      <c r="Q9361">
        <f t="shared" si="1175"/>
        <v>-6.8057844046944364E-3</v>
      </c>
    </row>
    <row r="9362" spans="10:17" x14ac:dyDescent="0.25">
      <c r="J9362" t="e">
        <f t="shared" si="1168"/>
        <v>#DIV/0!</v>
      </c>
      <c r="K9362">
        <f t="shared" si="1169"/>
        <v>0</v>
      </c>
      <c r="L9362">
        <f t="shared" si="1170"/>
        <v>0</v>
      </c>
      <c r="M9362">
        <f t="shared" si="1171"/>
        <v>0</v>
      </c>
      <c r="N9362">
        <f t="shared" si="1172"/>
        <v>-4.9865775584991532</v>
      </c>
      <c r="O9362">
        <f t="shared" si="1173"/>
        <v>6.8289963840729899E-3</v>
      </c>
      <c r="P9362">
        <f t="shared" si="1174"/>
        <v>6.7826775039243571E-3</v>
      </c>
      <c r="Q9362">
        <f t="shared" si="1175"/>
        <v>-6.8057844046944364E-3</v>
      </c>
    </row>
    <row r="9363" spans="10:17" x14ac:dyDescent="0.25">
      <c r="J9363" t="e">
        <f t="shared" si="1168"/>
        <v>#DIV/0!</v>
      </c>
      <c r="K9363">
        <f t="shared" si="1169"/>
        <v>0</v>
      </c>
      <c r="L9363">
        <f t="shared" si="1170"/>
        <v>0</v>
      </c>
      <c r="M9363">
        <f t="shared" si="1171"/>
        <v>0</v>
      </c>
      <c r="N9363">
        <f t="shared" si="1172"/>
        <v>-4.9865775584991532</v>
      </c>
      <c r="O9363">
        <f t="shared" si="1173"/>
        <v>6.8289963840729899E-3</v>
      </c>
      <c r="P9363">
        <f t="shared" si="1174"/>
        <v>6.7826775039243571E-3</v>
      </c>
      <c r="Q9363">
        <f t="shared" si="1175"/>
        <v>-6.8057844046944364E-3</v>
      </c>
    </row>
    <row r="9364" spans="10:17" x14ac:dyDescent="0.25">
      <c r="J9364" t="e">
        <f t="shared" si="1168"/>
        <v>#DIV/0!</v>
      </c>
      <c r="K9364">
        <f t="shared" si="1169"/>
        <v>0</v>
      </c>
      <c r="L9364">
        <f t="shared" si="1170"/>
        <v>0</v>
      </c>
      <c r="M9364">
        <f t="shared" si="1171"/>
        <v>0</v>
      </c>
      <c r="N9364">
        <f t="shared" si="1172"/>
        <v>-4.9865775584991532</v>
      </c>
      <c r="O9364">
        <f t="shared" si="1173"/>
        <v>6.8289963840729899E-3</v>
      </c>
      <c r="P9364">
        <f t="shared" si="1174"/>
        <v>6.7826775039243571E-3</v>
      </c>
      <c r="Q9364">
        <f t="shared" si="1175"/>
        <v>-6.8057844046944364E-3</v>
      </c>
    </row>
    <row r="9365" spans="10:17" x14ac:dyDescent="0.25">
      <c r="J9365" t="e">
        <f t="shared" si="1168"/>
        <v>#DIV/0!</v>
      </c>
      <c r="K9365">
        <f t="shared" si="1169"/>
        <v>0</v>
      </c>
      <c r="L9365">
        <f t="shared" si="1170"/>
        <v>0</v>
      </c>
      <c r="M9365">
        <f t="shared" si="1171"/>
        <v>0</v>
      </c>
      <c r="N9365">
        <f t="shared" si="1172"/>
        <v>-4.9865775584991532</v>
      </c>
      <c r="O9365">
        <f t="shared" si="1173"/>
        <v>6.8289963840729899E-3</v>
      </c>
      <c r="P9365">
        <f t="shared" si="1174"/>
        <v>6.7826775039243571E-3</v>
      </c>
      <c r="Q9365">
        <f t="shared" si="1175"/>
        <v>-6.8057844046944364E-3</v>
      </c>
    </row>
    <row r="9366" spans="10:17" x14ac:dyDescent="0.25">
      <c r="J9366" t="e">
        <f t="shared" si="1168"/>
        <v>#DIV/0!</v>
      </c>
      <c r="K9366">
        <f t="shared" si="1169"/>
        <v>0</v>
      </c>
      <c r="L9366">
        <f t="shared" si="1170"/>
        <v>0</v>
      </c>
      <c r="M9366">
        <f t="shared" si="1171"/>
        <v>0</v>
      </c>
      <c r="N9366">
        <f t="shared" si="1172"/>
        <v>-4.9865775584991532</v>
      </c>
      <c r="O9366">
        <f t="shared" si="1173"/>
        <v>6.8289963840729899E-3</v>
      </c>
      <c r="P9366">
        <f t="shared" si="1174"/>
        <v>6.7826775039243571E-3</v>
      </c>
      <c r="Q9366">
        <f t="shared" si="1175"/>
        <v>-6.8057844046944364E-3</v>
      </c>
    </row>
    <row r="9367" spans="10:17" x14ac:dyDescent="0.25">
      <c r="J9367" t="e">
        <f t="shared" si="1168"/>
        <v>#DIV/0!</v>
      </c>
      <c r="K9367">
        <f t="shared" si="1169"/>
        <v>0</v>
      </c>
      <c r="L9367">
        <f t="shared" si="1170"/>
        <v>0</v>
      </c>
      <c r="M9367">
        <f t="shared" si="1171"/>
        <v>0</v>
      </c>
      <c r="N9367">
        <f t="shared" si="1172"/>
        <v>-4.9865775584991532</v>
      </c>
      <c r="O9367">
        <f t="shared" si="1173"/>
        <v>6.8289963840729899E-3</v>
      </c>
      <c r="P9367">
        <f t="shared" si="1174"/>
        <v>6.7826775039243571E-3</v>
      </c>
      <c r="Q9367">
        <f t="shared" si="1175"/>
        <v>-6.8057844046944364E-3</v>
      </c>
    </row>
    <row r="9368" spans="10:17" x14ac:dyDescent="0.25">
      <c r="J9368" t="e">
        <f t="shared" si="1168"/>
        <v>#DIV/0!</v>
      </c>
      <c r="K9368">
        <f t="shared" si="1169"/>
        <v>0</v>
      </c>
      <c r="L9368">
        <f t="shared" si="1170"/>
        <v>0</v>
      </c>
      <c r="M9368">
        <f t="shared" si="1171"/>
        <v>0</v>
      </c>
      <c r="N9368">
        <f t="shared" si="1172"/>
        <v>-4.9865775584991532</v>
      </c>
      <c r="O9368">
        <f t="shared" si="1173"/>
        <v>6.8289963840729899E-3</v>
      </c>
      <c r="P9368">
        <f t="shared" si="1174"/>
        <v>6.7826775039243571E-3</v>
      </c>
      <c r="Q9368">
        <f t="shared" si="1175"/>
        <v>-6.8057844046944364E-3</v>
      </c>
    </row>
    <row r="9369" spans="10:17" x14ac:dyDescent="0.25">
      <c r="J9369" t="e">
        <f t="shared" si="1168"/>
        <v>#DIV/0!</v>
      </c>
      <c r="K9369">
        <f t="shared" si="1169"/>
        <v>0</v>
      </c>
      <c r="L9369">
        <f t="shared" si="1170"/>
        <v>0</v>
      </c>
      <c r="M9369">
        <f t="shared" si="1171"/>
        <v>0</v>
      </c>
      <c r="N9369">
        <f t="shared" si="1172"/>
        <v>-4.9865775584991532</v>
      </c>
      <c r="O9369">
        <f t="shared" si="1173"/>
        <v>6.8289963840729899E-3</v>
      </c>
      <c r="P9369">
        <f t="shared" si="1174"/>
        <v>6.7826775039243571E-3</v>
      </c>
      <c r="Q9369">
        <f t="shared" si="1175"/>
        <v>-6.8057844046944364E-3</v>
      </c>
    </row>
    <row r="9370" spans="10:17" x14ac:dyDescent="0.25">
      <c r="J9370" t="e">
        <f t="shared" si="1168"/>
        <v>#DIV/0!</v>
      </c>
      <c r="K9370">
        <f t="shared" si="1169"/>
        <v>0</v>
      </c>
      <c r="L9370">
        <f t="shared" si="1170"/>
        <v>0</v>
      </c>
      <c r="M9370">
        <f t="shared" si="1171"/>
        <v>0</v>
      </c>
      <c r="N9370">
        <f t="shared" si="1172"/>
        <v>-4.9865775584991532</v>
      </c>
      <c r="O9370">
        <f t="shared" si="1173"/>
        <v>6.8289963840729899E-3</v>
      </c>
      <c r="P9370">
        <f t="shared" si="1174"/>
        <v>6.7826775039243571E-3</v>
      </c>
      <c r="Q9370">
        <f t="shared" si="1175"/>
        <v>-6.8057844046944364E-3</v>
      </c>
    </row>
    <row r="9371" spans="10:17" x14ac:dyDescent="0.25">
      <c r="J9371" t="e">
        <f t="shared" si="1168"/>
        <v>#DIV/0!</v>
      </c>
      <c r="K9371">
        <f t="shared" si="1169"/>
        <v>0</v>
      </c>
      <c r="L9371">
        <f t="shared" si="1170"/>
        <v>0</v>
      </c>
      <c r="M9371">
        <f t="shared" si="1171"/>
        <v>0</v>
      </c>
      <c r="N9371">
        <f t="shared" si="1172"/>
        <v>-4.9865775584991532</v>
      </c>
      <c r="O9371">
        <f t="shared" si="1173"/>
        <v>6.8289963840729899E-3</v>
      </c>
      <c r="P9371">
        <f t="shared" si="1174"/>
        <v>6.7826775039243571E-3</v>
      </c>
      <c r="Q9371">
        <f t="shared" si="1175"/>
        <v>-6.8057844046944364E-3</v>
      </c>
    </row>
    <row r="9372" spans="10:17" x14ac:dyDescent="0.25">
      <c r="J9372" t="e">
        <f t="shared" si="1168"/>
        <v>#DIV/0!</v>
      </c>
      <c r="K9372">
        <f t="shared" si="1169"/>
        <v>0</v>
      </c>
      <c r="L9372">
        <f t="shared" si="1170"/>
        <v>0</v>
      </c>
      <c r="M9372">
        <f t="shared" si="1171"/>
        <v>0</v>
      </c>
      <c r="N9372">
        <f t="shared" si="1172"/>
        <v>-4.9865775584991532</v>
      </c>
      <c r="O9372">
        <f t="shared" si="1173"/>
        <v>6.8289963840729899E-3</v>
      </c>
      <c r="P9372">
        <f t="shared" si="1174"/>
        <v>6.7826775039243571E-3</v>
      </c>
      <c r="Q9372">
        <f t="shared" si="1175"/>
        <v>-6.8057844046944364E-3</v>
      </c>
    </row>
    <row r="9373" spans="10:17" x14ac:dyDescent="0.25">
      <c r="J9373" t="e">
        <f t="shared" si="1168"/>
        <v>#DIV/0!</v>
      </c>
      <c r="K9373">
        <f t="shared" si="1169"/>
        <v>0</v>
      </c>
      <c r="L9373">
        <f t="shared" si="1170"/>
        <v>0</v>
      </c>
      <c r="M9373">
        <f t="shared" si="1171"/>
        <v>0</v>
      </c>
      <c r="N9373">
        <f t="shared" si="1172"/>
        <v>-4.9865775584991532</v>
      </c>
      <c r="O9373">
        <f t="shared" si="1173"/>
        <v>6.8289963840729899E-3</v>
      </c>
      <c r="P9373">
        <f t="shared" si="1174"/>
        <v>6.7826775039243571E-3</v>
      </c>
      <c r="Q9373">
        <f t="shared" si="1175"/>
        <v>-6.8057844046944364E-3</v>
      </c>
    </row>
    <row r="9374" spans="10:17" x14ac:dyDescent="0.25">
      <c r="J9374" t="e">
        <f t="shared" si="1168"/>
        <v>#DIV/0!</v>
      </c>
      <c r="K9374">
        <f t="shared" si="1169"/>
        <v>0</v>
      </c>
      <c r="L9374">
        <f t="shared" si="1170"/>
        <v>0</v>
      </c>
      <c r="M9374">
        <f t="shared" si="1171"/>
        <v>0</v>
      </c>
      <c r="N9374">
        <f t="shared" si="1172"/>
        <v>-4.9865775584991532</v>
      </c>
      <c r="O9374">
        <f t="shared" si="1173"/>
        <v>6.8289963840729899E-3</v>
      </c>
      <c r="P9374">
        <f t="shared" si="1174"/>
        <v>6.7826775039243571E-3</v>
      </c>
      <c r="Q9374">
        <f t="shared" si="1175"/>
        <v>-6.8057844046944364E-3</v>
      </c>
    </row>
    <row r="9375" spans="10:17" x14ac:dyDescent="0.25">
      <c r="J9375" t="e">
        <f t="shared" si="1168"/>
        <v>#DIV/0!</v>
      </c>
      <c r="K9375">
        <f t="shared" si="1169"/>
        <v>0</v>
      </c>
      <c r="L9375">
        <f t="shared" si="1170"/>
        <v>0</v>
      </c>
      <c r="M9375">
        <f t="shared" si="1171"/>
        <v>0</v>
      </c>
      <c r="N9375">
        <f t="shared" si="1172"/>
        <v>-4.9865775584991532</v>
      </c>
      <c r="O9375">
        <f t="shared" si="1173"/>
        <v>6.8289963840729899E-3</v>
      </c>
      <c r="P9375">
        <f t="shared" si="1174"/>
        <v>6.7826775039243571E-3</v>
      </c>
      <c r="Q9375">
        <f t="shared" si="1175"/>
        <v>-6.8057844046944364E-3</v>
      </c>
    </row>
    <row r="9376" spans="10:17" x14ac:dyDescent="0.25">
      <c r="J9376" t="e">
        <f t="shared" si="1168"/>
        <v>#DIV/0!</v>
      </c>
      <c r="K9376">
        <f t="shared" si="1169"/>
        <v>0</v>
      </c>
      <c r="L9376">
        <f t="shared" si="1170"/>
        <v>0</v>
      </c>
      <c r="M9376">
        <f t="shared" si="1171"/>
        <v>0</v>
      </c>
      <c r="N9376">
        <f t="shared" si="1172"/>
        <v>-4.9865775584991532</v>
      </c>
      <c r="O9376">
        <f t="shared" si="1173"/>
        <v>6.8289963840729899E-3</v>
      </c>
      <c r="P9376">
        <f t="shared" si="1174"/>
        <v>6.7826775039243571E-3</v>
      </c>
      <c r="Q9376">
        <f t="shared" si="1175"/>
        <v>-6.8057844046944364E-3</v>
      </c>
    </row>
    <row r="9377" spans="10:17" x14ac:dyDescent="0.25">
      <c r="J9377" t="e">
        <f t="shared" si="1168"/>
        <v>#DIV/0!</v>
      </c>
      <c r="K9377">
        <f t="shared" si="1169"/>
        <v>0</v>
      </c>
      <c r="L9377">
        <f t="shared" si="1170"/>
        <v>0</v>
      </c>
      <c r="M9377">
        <f t="shared" si="1171"/>
        <v>0</v>
      </c>
      <c r="N9377">
        <f t="shared" si="1172"/>
        <v>-4.9865775584991532</v>
      </c>
      <c r="O9377">
        <f t="shared" si="1173"/>
        <v>6.8289963840729899E-3</v>
      </c>
      <c r="P9377">
        <f t="shared" si="1174"/>
        <v>6.7826775039243571E-3</v>
      </c>
      <c r="Q9377">
        <f t="shared" si="1175"/>
        <v>-6.8057844046944364E-3</v>
      </c>
    </row>
    <row r="9378" spans="10:17" x14ac:dyDescent="0.25">
      <c r="J9378" t="e">
        <f t="shared" si="1168"/>
        <v>#DIV/0!</v>
      </c>
      <c r="K9378">
        <f t="shared" si="1169"/>
        <v>0</v>
      </c>
      <c r="L9378">
        <f t="shared" si="1170"/>
        <v>0</v>
      </c>
      <c r="M9378">
        <f t="shared" si="1171"/>
        <v>0</v>
      </c>
      <c r="N9378">
        <f t="shared" si="1172"/>
        <v>-4.9865775584991532</v>
      </c>
      <c r="O9378">
        <f t="shared" si="1173"/>
        <v>6.8289963840729899E-3</v>
      </c>
      <c r="P9378">
        <f t="shared" si="1174"/>
        <v>6.7826775039243571E-3</v>
      </c>
      <c r="Q9378">
        <f t="shared" si="1175"/>
        <v>-6.8057844046944364E-3</v>
      </c>
    </row>
    <row r="9379" spans="10:17" x14ac:dyDescent="0.25">
      <c r="J9379" t="e">
        <f t="shared" si="1168"/>
        <v>#DIV/0!</v>
      </c>
      <c r="K9379">
        <f t="shared" si="1169"/>
        <v>0</v>
      </c>
      <c r="L9379">
        <f t="shared" si="1170"/>
        <v>0</v>
      </c>
      <c r="M9379">
        <f t="shared" si="1171"/>
        <v>0</v>
      </c>
      <c r="N9379">
        <f t="shared" si="1172"/>
        <v>-4.9865775584991532</v>
      </c>
      <c r="O9379">
        <f t="shared" si="1173"/>
        <v>6.8289963840729899E-3</v>
      </c>
      <c r="P9379">
        <f t="shared" si="1174"/>
        <v>6.7826775039243571E-3</v>
      </c>
      <c r="Q9379">
        <f t="shared" si="1175"/>
        <v>-6.8057844046944364E-3</v>
      </c>
    </row>
    <row r="9380" spans="10:17" x14ac:dyDescent="0.25">
      <c r="J9380" t="e">
        <f t="shared" si="1168"/>
        <v>#DIV/0!</v>
      </c>
      <c r="K9380">
        <f t="shared" si="1169"/>
        <v>0</v>
      </c>
      <c r="L9380">
        <f t="shared" si="1170"/>
        <v>0</v>
      </c>
      <c r="M9380">
        <f t="shared" si="1171"/>
        <v>0</v>
      </c>
      <c r="N9380">
        <f t="shared" si="1172"/>
        <v>-4.9865775584991532</v>
      </c>
      <c r="O9380">
        <f t="shared" si="1173"/>
        <v>6.8289963840729899E-3</v>
      </c>
      <c r="P9380">
        <f t="shared" si="1174"/>
        <v>6.7826775039243571E-3</v>
      </c>
      <c r="Q9380">
        <f t="shared" si="1175"/>
        <v>-6.8057844046944364E-3</v>
      </c>
    </row>
    <row r="9381" spans="10:17" x14ac:dyDescent="0.25">
      <c r="J9381" t="e">
        <f t="shared" si="1168"/>
        <v>#DIV/0!</v>
      </c>
      <c r="K9381">
        <f t="shared" si="1169"/>
        <v>0</v>
      </c>
      <c r="L9381">
        <f t="shared" si="1170"/>
        <v>0</v>
      </c>
      <c r="M9381">
        <f t="shared" si="1171"/>
        <v>0</v>
      </c>
      <c r="N9381">
        <f t="shared" si="1172"/>
        <v>-4.9865775584991532</v>
      </c>
      <c r="O9381">
        <f t="shared" si="1173"/>
        <v>6.8289963840729899E-3</v>
      </c>
      <c r="P9381">
        <f t="shared" si="1174"/>
        <v>6.7826775039243571E-3</v>
      </c>
      <c r="Q9381">
        <f t="shared" si="1175"/>
        <v>-6.8057844046944364E-3</v>
      </c>
    </row>
    <row r="9382" spans="10:17" x14ac:dyDescent="0.25">
      <c r="J9382" t="e">
        <f t="shared" si="1168"/>
        <v>#DIV/0!</v>
      </c>
      <c r="K9382">
        <f t="shared" si="1169"/>
        <v>0</v>
      </c>
      <c r="L9382">
        <f t="shared" si="1170"/>
        <v>0</v>
      </c>
      <c r="M9382">
        <f t="shared" si="1171"/>
        <v>0</v>
      </c>
      <c r="N9382">
        <f t="shared" si="1172"/>
        <v>-4.9865775584991532</v>
      </c>
      <c r="O9382">
        <f t="shared" si="1173"/>
        <v>6.8289963840729899E-3</v>
      </c>
      <c r="P9382">
        <f t="shared" si="1174"/>
        <v>6.7826775039243571E-3</v>
      </c>
      <c r="Q9382">
        <f t="shared" si="1175"/>
        <v>-6.8057844046944364E-3</v>
      </c>
    </row>
    <row r="9383" spans="10:17" x14ac:dyDescent="0.25">
      <c r="J9383" t="e">
        <f t="shared" si="1168"/>
        <v>#DIV/0!</v>
      </c>
      <c r="K9383">
        <f t="shared" si="1169"/>
        <v>0</v>
      </c>
      <c r="L9383">
        <f t="shared" si="1170"/>
        <v>0</v>
      </c>
      <c r="M9383">
        <f t="shared" si="1171"/>
        <v>0</v>
      </c>
      <c r="N9383">
        <f t="shared" si="1172"/>
        <v>-4.9865775584991532</v>
      </c>
      <c r="O9383">
        <f t="shared" si="1173"/>
        <v>6.8289963840729899E-3</v>
      </c>
      <c r="P9383">
        <f t="shared" si="1174"/>
        <v>6.7826775039243571E-3</v>
      </c>
      <c r="Q9383">
        <f t="shared" si="1175"/>
        <v>-6.8057844046944364E-3</v>
      </c>
    </row>
    <row r="9384" spans="10:17" x14ac:dyDescent="0.25">
      <c r="J9384" t="e">
        <f t="shared" si="1168"/>
        <v>#DIV/0!</v>
      </c>
      <c r="K9384">
        <f t="shared" si="1169"/>
        <v>0</v>
      </c>
      <c r="L9384">
        <f t="shared" si="1170"/>
        <v>0</v>
      </c>
      <c r="M9384">
        <f t="shared" si="1171"/>
        <v>0</v>
      </c>
      <c r="N9384">
        <f t="shared" si="1172"/>
        <v>-4.9865775584991532</v>
      </c>
      <c r="O9384">
        <f t="shared" si="1173"/>
        <v>6.8289963840729899E-3</v>
      </c>
      <c r="P9384">
        <f t="shared" si="1174"/>
        <v>6.7826775039243571E-3</v>
      </c>
      <c r="Q9384">
        <f t="shared" si="1175"/>
        <v>-6.8057844046944364E-3</v>
      </c>
    </row>
    <row r="9385" spans="10:17" x14ac:dyDescent="0.25">
      <c r="J9385" t="e">
        <f t="shared" si="1168"/>
        <v>#DIV/0!</v>
      </c>
      <c r="K9385">
        <f t="shared" si="1169"/>
        <v>0</v>
      </c>
      <c r="L9385">
        <f t="shared" si="1170"/>
        <v>0</v>
      </c>
      <c r="M9385">
        <f t="shared" si="1171"/>
        <v>0</v>
      </c>
      <c r="N9385">
        <f t="shared" si="1172"/>
        <v>-4.9865775584991532</v>
      </c>
      <c r="O9385">
        <f t="shared" si="1173"/>
        <v>6.8289963840729899E-3</v>
      </c>
      <c r="P9385">
        <f t="shared" si="1174"/>
        <v>6.7826775039243571E-3</v>
      </c>
      <c r="Q9385">
        <f t="shared" si="1175"/>
        <v>-6.8057844046944364E-3</v>
      </c>
    </row>
    <row r="9386" spans="10:17" x14ac:dyDescent="0.25">
      <c r="J9386" t="e">
        <f t="shared" si="1168"/>
        <v>#DIV/0!</v>
      </c>
      <c r="K9386">
        <f t="shared" si="1169"/>
        <v>0</v>
      </c>
      <c r="L9386">
        <f t="shared" si="1170"/>
        <v>0</v>
      </c>
      <c r="M9386">
        <f t="shared" si="1171"/>
        <v>0</v>
      </c>
      <c r="N9386">
        <f t="shared" si="1172"/>
        <v>-4.9865775584991532</v>
      </c>
      <c r="O9386">
        <f t="shared" si="1173"/>
        <v>6.8289963840729899E-3</v>
      </c>
      <c r="P9386">
        <f t="shared" si="1174"/>
        <v>6.7826775039243571E-3</v>
      </c>
      <c r="Q9386">
        <f t="shared" si="1175"/>
        <v>-6.8057844046944364E-3</v>
      </c>
    </row>
    <row r="9387" spans="10:17" x14ac:dyDescent="0.25">
      <c r="J9387" t="e">
        <f t="shared" si="1168"/>
        <v>#DIV/0!</v>
      </c>
      <c r="K9387">
        <f t="shared" si="1169"/>
        <v>0</v>
      </c>
      <c r="L9387">
        <f t="shared" si="1170"/>
        <v>0</v>
      </c>
      <c r="M9387">
        <f t="shared" si="1171"/>
        <v>0</v>
      </c>
      <c r="N9387">
        <f t="shared" si="1172"/>
        <v>-4.9865775584991532</v>
      </c>
      <c r="O9387">
        <f t="shared" si="1173"/>
        <v>6.8289963840729899E-3</v>
      </c>
      <c r="P9387">
        <f t="shared" si="1174"/>
        <v>6.7826775039243571E-3</v>
      </c>
      <c r="Q9387">
        <f t="shared" si="1175"/>
        <v>-6.8057844046944364E-3</v>
      </c>
    </row>
    <row r="9388" spans="10:17" x14ac:dyDescent="0.25">
      <c r="J9388" t="e">
        <f t="shared" si="1168"/>
        <v>#DIV/0!</v>
      </c>
      <c r="K9388">
        <f t="shared" si="1169"/>
        <v>0</v>
      </c>
      <c r="L9388">
        <f t="shared" si="1170"/>
        <v>0</v>
      </c>
      <c r="M9388">
        <f t="shared" si="1171"/>
        <v>0</v>
      </c>
      <c r="N9388">
        <f t="shared" si="1172"/>
        <v>-4.9865775584991532</v>
      </c>
      <c r="O9388">
        <f t="shared" si="1173"/>
        <v>6.8289963840729899E-3</v>
      </c>
      <c r="P9388">
        <f t="shared" si="1174"/>
        <v>6.7826775039243571E-3</v>
      </c>
      <c r="Q9388">
        <f t="shared" si="1175"/>
        <v>-6.8057844046944364E-3</v>
      </c>
    </row>
    <row r="9389" spans="10:17" x14ac:dyDescent="0.25">
      <c r="J9389" t="e">
        <f t="shared" si="1168"/>
        <v>#DIV/0!</v>
      </c>
      <c r="K9389">
        <f t="shared" si="1169"/>
        <v>0</v>
      </c>
      <c r="L9389">
        <f t="shared" si="1170"/>
        <v>0</v>
      </c>
      <c r="M9389">
        <f t="shared" si="1171"/>
        <v>0</v>
      </c>
      <c r="N9389">
        <f t="shared" si="1172"/>
        <v>-4.9865775584991532</v>
      </c>
      <c r="O9389">
        <f t="shared" si="1173"/>
        <v>6.8289963840729899E-3</v>
      </c>
      <c r="P9389">
        <f t="shared" si="1174"/>
        <v>6.7826775039243571E-3</v>
      </c>
      <c r="Q9389">
        <f t="shared" si="1175"/>
        <v>-6.8057844046944364E-3</v>
      </c>
    </row>
    <row r="9390" spans="10:17" x14ac:dyDescent="0.25">
      <c r="J9390" t="e">
        <f t="shared" si="1168"/>
        <v>#DIV/0!</v>
      </c>
      <c r="K9390">
        <f t="shared" si="1169"/>
        <v>0</v>
      </c>
      <c r="L9390">
        <f t="shared" si="1170"/>
        <v>0</v>
      </c>
      <c r="M9390">
        <f t="shared" si="1171"/>
        <v>0</v>
      </c>
      <c r="N9390">
        <f t="shared" si="1172"/>
        <v>-4.9865775584991532</v>
      </c>
      <c r="O9390">
        <f t="shared" si="1173"/>
        <v>6.8289963840729899E-3</v>
      </c>
      <c r="P9390">
        <f t="shared" si="1174"/>
        <v>6.7826775039243571E-3</v>
      </c>
      <c r="Q9390">
        <f t="shared" si="1175"/>
        <v>-6.8057844046944364E-3</v>
      </c>
    </row>
    <row r="9391" spans="10:17" x14ac:dyDescent="0.25">
      <c r="J9391" t="e">
        <f t="shared" si="1168"/>
        <v>#DIV/0!</v>
      </c>
      <c r="K9391">
        <f t="shared" si="1169"/>
        <v>0</v>
      </c>
      <c r="L9391">
        <f t="shared" si="1170"/>
        <v>0</v>
      </c>
      <c r="M9391">
        <f t="shared" si="1171"/>
        <v>0</v>
      </c>
      <c r="N9391">
        <f t="shared" si="1172"/>
        <v>-4.9865775584991532</v>
      </c>
      <c r="O9391">
        <f t="shared" si="1173"/>
        <v>6.8289963840729899E-3</v>
      </c>
      <c r="P9391">
        <f t="shared" si="1174"/>
        <v>6.7826775039243571E-3</v>
      </c>
      <c r="Q9391">
        <f t="shared" si="1175"/>
        <v>-6.8057844046944364E-3</v>
      </c>
    </row>
    <row r="9392" spans="10:17" x14ac:dyDescent="0.25">
      <c r="J9392" t="e">
        <f t="shared" si="1168"/>
        <v>#DIV/0!</v>
      </c>
      <c r="K9392">
        <f t="shared" si="1169"/>
        <v>0</v>
      </c>
      <c r="L9392">
        <f t="shared" si="1170"/>
        <v>0</v>
      </c>
      <c r="M9392">
        <f t="shared" si="1171"/>
        <v>0</v>
      </c>
      <c r="N9392">
        <f t="shared" si="1172"/>
        <v>-4.9865775584991532</v>
      </c>
      <c r="O9392">
        <f t="shared" si="1173"/>
        <v>6.8289963840729899E-3</v>
      </c>
      <c r="P9392">
        <f t="shared" si="1174"/>
        <v>6.7826775039243571E-3</v>
      </c>
      <c r="Q9392">
        <f t="shared" si="1175"/>
        <v>-6.8057844046944364E-3</v>
      </c>
    </row>
    <row r="9393" spans="10:17" x14ac:dyDescent="0.25">
      <c r="J9393" t="e">
        <f t="shared" si="1168"/>
        <v>#DIV/0!</v>
      </c>
      <c r="K9393">
        <f t="shared" si="1169"/>
        <v>0</v>
      </c>
      <c r="L9393">
        <f t="shared" si="1170"/>
        <v>0</v>
      </c>
      <c r="M9393">
        <f t="shared" si="1171"/>
        <v>0</v>
      </c>
      <c r="N9393">
        <f t="shared" si="1172"/>
        <v>-4.9865775584991532</v>
      </c>
      <c r="O9393">
        <f t="shared" si="1173"/>
        <v>6.8289963840729899E-3</v>
      </c>
      <c r="P9393">
        <f t="shared" si="1174"/>
        <v>6.7826775039243571E-3</v>
      </c>
      <c r="Q9393">
        <f t="shared" si="1175"/>
        <v>-6.8057844046944364E-3</v>
      </c>
    </row>
    <row r="9394" spans="10:17" x14ac:dyDescent="0.25">
      <c r="J9394" t="e">
        <f t="shared" si="1168"/>
        <v>#DIV/0!</v>
      </c>
      <c r="K9394">
        <f t="shared" si="1169"/>
        <v>0</v>
      </c>
      <c r="L9394">
        <f t="shared" si="1170"/>
        <v>0</v>
      </c>
      <c r="M9394">
        <f t="shared" si="1171"/>
        <v>0</v>
      </c>
      <c r="N9394">
        <f t="shared" si="1172"/>
        <v>-4.9865775584991532</v>
      </c>
      <c r="O9394">
        <f t="shared" si="1173"/>
        <v>6.8289963840729899E-3</v>
      </c>
      <c r="P9394">
        <f t="shared" si="1174"/>
        <v>6.7826775039243571E-3</v>
      </c>
      <c r="Q9394">
        <f t="shared" si="1175"/>
        <v>-6.8057844046944364E-3</v>
      </c>
    </row>
    <row r="9395" spans="10:17" x14ac:dyDescent="0.25">
      <c r="J9395" t="e">
        <f t="shared" si="1168"/>
        <v>#DIV/0!</v>
      </c>
      <c r="K9395">
        <f t="shared" si="1169"/>
        <v>0</v>
      </c>
      <c r="L9395">
        <f t="shared" si="1170"/>
        <v>0</v>
      </c>
      <c r="M9395">
        <f t="shared" si="1171"/>
        <v>0</v>
      </c>
      <c r="N9395">
        <f t="shared" si="1172"/>
        <v>-4.9865775584991532</v>
      </c>
      <c r="O9395">
        <f t="shared" si="1173"/>
        <v>6.8289963840729899E-3</v>
      </c>
      <c r="P9395">
        <f t="shared" si="1174"/>
        <v>6.7826775039243571E-3</v>
      </c>
      <c r="Q9395">
        <f t="shared" si="1175"/>
        <v>-6.8057844046944364E-3</v>
      </c>
    </row>
    <row r="9396" spans="10:17" x14ac:dyDescent="0.25">
      <c r="J9396" t="e">
        <f t="shared" si="1168"/>
        <v>#DIV/0!</v>
      </c>
      <c r="K9396">
        <f t="shared" si="1169"/>
        <v>0</v>
      </c>
      <c r="L9396">
        <f t="shared" si="1170"/>
        <v>0</v>
      </c>
      <c r="M9396">
        <f t="shared" si="1171"/>
        <v>0</v>
      </c>
      <c r="N9396">
        <f t="shared" si="1172"/>
        <v>-4.9865775584991532</v>
      </c>
      <c r="O9396">
        <f t="shared" si="1173"/>
        <v>6.8289963840729899E-3</v>
      </c>
      <c r="P9396">
        <f t="shared" si="1174"/>
        <v>6.7826775039243571E-3</v>
      </c>
      <c r="Q9396">
        <f t="shared" si="1175"/>
        <v>-6.8057844046944364E-3</v>
      </c>
    </row>
    <row r="9397" spans="10:17" x14ac:dyDescent="0.25">
      <c r="J9397" t="e">
        <f t="shared" si="1168"/>
        <v>#DIV/0!</v>
      </c>
      <c r="K9397">
        <f t="shared" si="1169"/>
        <v>0</v>
      </c>
      <c r="L9397">
        <f t="shared" si="1170"/>
        <v>0</v>
      </c>
      <c r="M9397">
        <f t="shared" si="1171"/>
        <v>0</v>
      </c>
      <c r="N9397">
        <f t="shared" si="1172"/>
        <v>-4.9865775584991532</v>
      </c>
      <c r="O9397">
        <f t="shared" si="1173"/>
        <v>6.8289963840729899E-3</v>
      </c>
      <c r="P9397">
        <f t="shared" si="1174"/>
        <v>6.7826775039243571E-3</v>
      </c>
      <c r="Q9397">
        <f t="shared" si="1175"/>
        <v>-6.8057844046944364E-3</v>
      </c>
    </row>
    <row r="9398" spans="10:17" x14ac:dyDescent="0.25">
      <c r="J9398" t="e">
        <f t="shared" si="1168"/>
        <v>#DIV/0!</v>
      </c>
      <c r="K9398">
        <f t="shared" si="1169"/>
        <v>0</v>
      </c>
      <c r="L9398">
        <f t="shared" si="1170"/>
        <v>0</v>
      </c>
      <c r="M9398">
        <f t="shared" si="1171"/>
        <v>0</v>
      </c>
      <c r="N9398">
        <f t="shared" si="1172"/>
        <v>-4.9865775584991532</v>
      </c>
      <c r="O9398">
        <f t="shared" si="1173"/>
        <v>6.8289963840729899E-3</v>
      </c>
      <c r="P9398">
        <f t="shared" si="1174"/>
        <v>6.7826775039243571E-3</v>
      </c>
      <c r="Q9398">
        <f t="shared" si="1175"/>
        <v>-6.8057844046944364E-3</v>
      </c>
    </row>
    <row r="9399" spans="10:17" x14ac:dyDescent="0.25">
      <c r="J9399" t="e">
        <f t="shared" si="1168"/>
        <v>#DIV/0!</v>
      </c>
      <c r="K9399">
        <f t="shared" si="1169"/>
        <v>0</v>
      </c>
      <c r="L9399">
        <f t="shared" si="1170"/>
        <v>0</v>
      </c>
      <c r="M9399">
        <f t="shared" si="1171"/>
        <v>0</v>
      </c>
      <c r="N9399">
        <f t="shared" si="1172"/>
        <v>-4.9865775584991532</v>
      </c>
      <c r="O9399">
        <f t="shared" si="1173"/>
        <v>6.8289963840729899E-3</v>
      </c>
      <c r="P9399">
        <f t="shared" si="1174"/>
        <v>6.7826775039243571E-3</v>
      </c>
      <c r="Q9399">
        <f t="shared" si="1175"/>
        <v>-6.8057844046944364E-3</v>
      </c>
    </row>
    <row r="9400" spans="10:17" x14ac:dyDescent="0.25">
      <c r="J9400" t="e">
        <f t="shared" si="1168"/>
        <v>#DIV/0!</v>
      </c>
      <c r="K9400">
        <f t="shared" si="1169"/>
        <v>0</v>
      </c>
      <c r="L9400">
        <f t="shared" si="1170"/>
        <v>0</v>
      </c>
      <c r="M9400">
        <f t="shared" si="1171"/>
        <v>0</v>
      </c>
      <c r="N9400">
        <f t="shared" si="1172"/>
        <v>-4.9865775584991532</v>
      </c>
      <c r="O9400">
        <f t="shared" si="1173"/>
        <v>6.8289963840729899E-3</v>
      </c>
      <c r="P9400">
        <f t="shared" si="1174"/>
        <v>6.7826775039243571E-3</v>
      </c>
      <c r="Q9400">
        <f t="shared" si="1175"/>
        <v>-6.8057844046944364E-3</v>
      </c>
    </row>
    <row r="9401" spans="10:17" x14ac:dyDescent="0.25">
      <c r="J9401" t="e">
        <f t="shared" si="1168"/>
        <v>#DIV/0!</v>
      </c>
      <c r="K9401">
        <f t="shared" si="1169"/>
        <v>0</v>
      </c>
      <c r="L9401">
        <f t="shared" si="1170"/>
        <v>0</v>
      </c>
      <c r="M9401">
        <f t="shared" si="1171"/>
        <v>0</v>
      </c>
      <c r="N9401">
        <f t="shared" si="1172"/>
        <v>-4.9865775584991532</v>
      </c>
      <c r="O9401">
        <f t="shared" si="1173"/>
        <v>6.8289963840729899E-3</v>
      </c>
      <c r="P9401">
        <f t="shared" si="1174"/>
        <v>6.7826775039243571E-3</v>
      </c>
      <c r="Q9401">
        <f t="shared" si="1175"/>
        <v>-6.8057844046944364E-3</v>
      </c>
    </row>
    <row r="9402" spans="10:17" x14ac:dyDescent="0.25">
      <c r="J9402" t="e">
        <f t="shared" si="1168"/>
        <v>#DIV/0!</v>
      </c>
      <c r="K9402">
        <f t="shared" si="1169"/>
        <v>0</v>
      </c>
      <c r="L9402">
        <f t="shared" si="1170"/>
        <v>0</v>
      </c>
      <c r="M9402">
        <f t="shared" si="1171"/>
        <v>0</v>
      </c>
      <c r="N9402">
        <f t="shared" si="1172"/>
        <v>-4.9865775584991532</v>
      </c>
      <c r="O9402">
        <f t="shared" si="1173"/>
        <v>6.8289963840729899E-3</v>
      </c>
      <c r="P9402">
        <f t="shared" si="1174"/>
        <v>6.7826775039243571E-3</v>
      </c>
      <c r="Q9402">
        <f t="shared" si="1175"/>
        <v>-6.8057844046944364E-3</v>
      </c>
    </row>
    <row r="9403" spans="10:17" x14ac:dyDescent="0.25">
      <c r="J9403" t="e">
        <f t="shared" si="1168"/>
        <v>#DIV/0!</v>
      </c>
      <c r="K9403">
        <f t="shared" si="1169"/>
        <v>0</v>
      </c>
      <c r="L9403">
        <f t="shared" si="1170"/>
        <v>0</v>
      </c>
      <c r="M9403">
        <f t="shared" si="1171"/>
        <v>0</v>
      </c>
      <c r="N9403">
        <f t="shared" si="1172"/>
        <v>-4.9865775584991532</v>
      </c>
      <c r="O9403">
        <f t="shared" si="1173"/>
        <v>6.8289963840729899E-3</v>
      </c>
      <c r="P9403">
        <f t="shared" si="1174"/>
        <v>6.7826775039243571E-3</v>
      </c>
      <c r="Q9403">
        <f t="shared" si="1175"/>
        <v>-6.8057844046944364E-3</v>
      </c>
    </row>
    <row r="9404" spans="10:17" x14ac:dyDescent="0.25">
      <c r="J9404" t="e">
        <f t="shared" si="1168"/>
        <v>#DIV/0!</v>
      </c>
      <c r="K9404">
        <f t="shared" si="1169"/>
        <v>0</v>
      </c>
      <c r="L9404">
        <f t="shared" si="1170"/>
        <v>0</v>
      </c>
      <c r="M9404">
        <f t="shared" si="1171"/>
        <v>0</v>
      </c>
      <c r="N9404">
        <f t="shared" si="1172"/>
        <v>-4.9865775584991532</v>
      </c>
      <c r="O9404">
        <f t="shared" si="1173"/>
        <v>6.8289963840729899E-3</v>
      </c>
      <c r="P9404">
        <f t="shared" si="1174"/>
        <v>6.7826775039243571E-3</v>
      </c>
      <c r="Q9404">
        <f t="shared" si="1175"/>
        <v>-6.8057844046944364E-3</v>
      </c>
    </row>
    <row r="9405" spans="10:17" x14ac:dyDescent="0.25">
      <c r="J9405" t="e">
        <f t="shared" si="1168"/>
        <v>#DIV/0!</v>
      </c>
      <c r="K9405">
        <f t="shared" si="1169"/>
        <v>0</v>
      </c>
      <c r="L9405">
        <f t="shared" si="1170"/>
        <v>0</v>
      </c>
      <c r="M9405">
        <f t="shared" si="1171"/>
        <v>0</v>
      </c>
      <c r="N9405">
        <f t="shared" si="1172"/>
        <v>-4.9865775584991532</v>
      </c>
      <c r="O9405">
        <f t="shared" si="1173"/>
        <v>6.8289963840729899E-3</v>
      </c>
      <c r="P9405">
        <f t="shared" si="1174"/>
        <v>6.7826775039243571E-3</v>
      </c>
      <c r="Q9405">
        <f t="shared" si="1175"/>
        <v>-6.8057844046944364E-3</v>
      </c>
    </row>
    <row r="9406" spans="10:17" x14ac:dyDescent="0.25">
      <c r="J9406" t="e">
        <f t="shared" si="1168"/>
        <v>#DIV/0!</v>
      </c>
      <c r="K9406">
        <f t="shared" si="1169"/>
        <v>0</v>
      </c>
      <c r="L9406">
        <f t="shared" si="1170"/>
        <v>0</v>
      </c>
      <c r="M9406">
        <f t="shared" si="1171"/>
        <v>0</v>
      </c>
      <c r="N9406">
        <f t="shared" si="1172"/>
        <v>-4.9865775584991532</v>
      </c>
      <c r="O9406">
        <f t="shared" si="1173"/>
        <v>6.8289963840729899E-3</v>
      </c>
      <c r="P9406">
        <f t="shared" si="1174"/>
        <v>6.7826775039243571E-3</v>
      </c>
      <c r="Q9406">
        <f t="shared" si="1175"/>
        <v>-6.8057844046944364E-3</v>
      </c>
    </row>
    <row r="9407" spans="10:17" x14ac:dyDescent="0.25">
      <c r="J9407" t="e">
        <f t="shared" si="1168"/>
        <v>#DIV/0!</v>
      </c>
      <c r="K9407">
        <f t="shared" si="1169"/>
        <v>0</v>
      </c>
      <c r="L9407">
        <f t="shared" si="1170"/>
        <v>0</v>
      </c>
      <c r="M9407">
        <f t="shared" si="1171"/>
        <v>0</v>
      </c>
      <c r="N9407">
        <f t="shared" si="1172"/>
        <v>-4.9865775584991532</v>
      </c>
      <c r="O9407">
        <f t="shared" si="1173"/>
        <v>6.8289963840729899E-3</v>
      </c>
      <c r="P9407">
        <f t="shared" si="1174"/>
        <v>6.7826775039243571E-3</v>
      </c>
      <c r="Q9407">
        <f t="shared" si="1175"/>
        <v>-6.8057844046944364E-3</v>
      </c>
    </row>
    <row r="9408" spans="10:17" x14ac:dyDescent="0.25">
      <c r="J9408" t="e">
        <f t="shared" si="1168"/>
        <v>#DIV/0!</v>
      </c>
      <c r="K9408">
        <f t="shared" si="1169"/>
        <v>0</v>
      </c>
      <c r="L9408">
        <f t="shared" si="1170"/>
        <v>0</v>
      </c>
      <c r="M9408">
        <f t="shared" si="1171"/>
        <v>0</v>
      </c>
      <c r="N9408">
        <f t="shared" si="1172"/>
        <v>-4.9865775584991532</v>
      </c>
      <c r="O9408">
        <f t="shared" si="1173"/>
        <v>6.8289963840729899E-3</v>
      </c>
      <c r="P9408">
        <f t="shared" si="1174"/>
        <v>6.7826775039243571E-3</v>
      </c>
      <c r="Q9408">
        <f t="shared" si="1175"/>
        <v>-6.8057844046944364E-3</v>
      </c>
    </row>
    <row r="9409" spans="10:17" x14ac:dyDescent="0.25">
      <c r="J9409" t="e">
        <f t="shared" si="1168"/>
        <v>#DIV/0!</v>
      </c>
      <c r="K9409">
        <f t="shared" si="1169"/>
        <v>0</v>
      </c>
      <c r="L9409">
        <f t="shared" si="1170"/>
        <v>0</v>
      </c>
      <c r="M9409">
        <f t="shared" si="1171"/>
        <v>0</v>
      </c>
      <c r="N9409">
        <f t="shared" si="1172"/>
        <v>-4.9865775584991532</v>
      </c>
      <c r="O9409">
        <f t="shared" si="1173"/>
        <v>6.8289963840729899E-3</v>
      </c>
      <c r="P9409">
        <f t="shared" si="1174"/>
        <v>6.7826775039243571E-3</v>
      </c>
      <c r="Q9409">
        <f t="shared" si="1175"/>
        <v>-6.8057844046944364E-3</v>
      </c>
    </row>
    <row r="9410" spans="10:17" x14ac:dyDescent="0.25">
      <c r="J9410" t="e">
        <f t="shared" si="1168"/>
        <v>#DIV/0!</v>
      </c>
      <c r="K9410">
        <f t="shared" si="1169"/>
        <v>0</v>
      </c>
      <c r="L9410">
        <f t="shared" si="1170"/>
        <v>0</v>
      </c>
      <c r="M9410">
        <f t="shared" si="1171"/>
        <v>0</v>
      </c>
      <c r="N9410">
        <f t="shared" si="1172"/>
        <v>-4.9865775584991532</v>
      </c>
      <c r="O9410">
        <f t="shared" si="1173"/>
        <v>6.8289963840729899E-3</v>
      </c>
      <c r="P9410">
        <f t="shared" si="1174"/>
        <v>6.7826775039243571E-3</v>
      </c>
      <c r="Q9410">
        <f t="shared" si="1175"/>
        <v>-6.8057844046944364E-3</v>
      </c>
    </row>
    <row r="9411" spans="10:17" x14ac:dyDescent="0.25">
      <c r="J9411" t="e">
        <f t="shared" si="1168"/>
        <v>#DIV/0!</v>
      </c>
      <c r="K9411">
        <f t="shared" si="1169"/>
        <v>0</v>
      </c>
      <c r="L9411">
        <f t="shared" si="1170"/>
        <v>0</v>
      </c>
      <c r="M9411">
        <f t="shared" si="1171"/>
        <v>0</v>
      </c>
      <c r="N9411">
        <f t="shared" si="1172"/>
        <v>-4.9865775584991532</v>
      </c>
      <c r="O9411">
        <f t="shared" si="1173"/>
        <v>6.8289963840729899E-3</v>
      </c>
      <c r="P9411">
        <f t="shared" si="1174"/>
        <v>6.7826775039243571E-3</v>
      </c>
      <c r="Q9411">
        <f t="shared" si="1175"/>
        <v>-6.8057844046944364E-3</v>
      </c>
    </row>
    <row r="9412" spans="10:17" x14ac:dyDescent="0.25">
      <c r="J9412" t="e">
        <f t="shared" si="1168"/>
        <v>#DIV/0!</v>
      </c>
      <c r="K9412">
        <f t="shared" si="1169"/>
        <v>0</v>
      </c>
      <c r="L9412">
        <f t="shared" si="1170"/>
        <v>0</v>
      </c>
      <c r="M9412">
        <f t="shared" si="1171"/>
        <v>0</v>
      </c>
      <c r="N9412">
        <f t="shared" si="1172"/>
        <v>-4.9865775584991532</v>
      </c>
      <c r="O9412">
        <f t="shared" si="1173"/>
        <v>6.8289963840729899E-3</v>
      </c>
      <c r="P9412">
        <f t="shared" si="1174"/>
        <v>6.7826775039243571E-3</v>
      </c>
      <c r="Q9412">
        <f t="shared" si="1175"/>
        <v>-6.8057844046944364E-3</v>
      </c>
    </row>
    <row r="9413" spans="10:17" x14ac:dyDescent="0.25">
      <c r="J9413" t="e">
        <f t="shared" si="1168"/>
        <v>#DIV/0!</v>
      </c>
      <c r="K9413">
        <f t="shared" si="1169"/>
        <v>0</v>
      </c>
      <c r="L9413">
        <f t="shared" si="1170"/>
        <v>0</v>
      </c>
      <c r="M9413">
        <f t="shared" si="1171"/>
        <v>0</v>
      </c>
      <c r="N9413">
        <f t="shared" si="1172"/>
        <v>-4.9865775584991532</v>
      </c>
      <c r="O9413">
        <f t="shared" si="1173"/>
        <v>6.8289963840729899E-3</v>
      </c>
      <c r="P9413">
        <f t="shared" si="1174"/>
        <v>6.7826775039243571E-3</v>
      </c>
      <c r="Q9413">
        <f t="shared" si="1175"/>
        <v>-6.8057844046944364E-3</v>
      </c>
    </row>
    <row r="9414" spans="10:17" x14ac:dyDescent="0.25">
      <c r="J9414" t="e">
        <f t="shared" si="1168"/>
        <v>#DIV/0!</v>
      </c>
      <c r="K9414">
        <f t="shared" si="1169"/>
        <v>0</v>
      </c>
      <c r="L9414">
        <f t="shared" si="1170"/>
        <v>0</v>
      </c>
      <c r="M9414">
        <f t="shared" si="1171"/>
        <v>0</v>
      </c>
      <c r="N9414">
        <f t="shared" si="1172"/>
        <v>-4.9865775584991532</v>
      </c>
      <c r="O9414">
        <f t="shared" si="1173"/>
        <v>6.8289963840729899E-3</v>
      </c>
      <c r="P9414">
        <f t="shared" si="1174"/>
        <v>6.7826775039243571E-3</v>
      </c>
      <c r="Q9414">
        <f t="shared" si="1175"/>
        <v>-6.8057844046944364E-3</v>
      </c>
    </row>
    <row r="9415" spans="10:17" x14ac:dyDescent="0.25">
      <c r="J9415" t="e">
        <f t="shared" si="1168"/>
        <v>#DIV/0!</v>
      </c>
      <c r="K9415">
        <f t="shared" si="1169"/>
        <v>0</v>
      </c>
      <c r="L9415">
        <f t="shared" si="1170"/>
        <v>0</v>
      </c>
      <c r="M9415">
        <f t="shared" si="1171"/>
        <v>0</v>
      </c>
      <c r="N9415">
        <f t="shared" si="1172"/>
        <v>-4.9865775584991532</v>
      </c>
      <c r="O9415">
        <f t="shared" si="1173"/>
        <v>6.8289963840729899E-3</v>
      </c>
      <c r="P9415">
        <f t="shared" si="1174"/>
        <v>6.7826775039243571E-3</v>
      </c>
      <c r="Q9415">
        <f t="shared" si="1175"/>
        <v>-6.8057844046944364E-3</v>
      </c>
    </row>
    <row r="9416" spans="10:17" x14ac:dyDescent="0.25">
      <c r="J9416" t="e">
        <f t="shared" si="1168"/>
        <v>#DIV/0!</v>
      </c>
      <c r="K9416">
        <f t="shared" si="1169"/>
        <v>0</v>
      </c>
      <c r="L9416">
        <f t="shared" si="1170"/>
        <v>0</v>
      </c>
      <c r="M9416">
        <f t="shared" si="1171"/>
        <v>0</v>
      </c>
      <c r="N9416">
        <f t="shared" si="1172"/>
        <v>-4.9865775584991532</v>
      </c>
      <c r="O9416">
        <f t="shared" si="1173"/>
        <v>6.8289963840729899E-3</v>
      </c>
      <c r="P9416">
        <f t="shared" si="1174"/>
        <v>6.7826775039243571E-3</v>
      </c>
      <c r="Q9416">
        <f t="shared" si="1175"/>
        <v>-6.8057844046944364E-3</v>
      </c>
    </row>
    <row r="9417" spans="10:17" x14ac:dyDescent="0.25">
      <c r="J9417" t="e">
        <f t="shared" si="1168"/>
        <v>#DIV/0!</v>
      </c>
      <c r="K9417">
        <f t="shared" si="1169"/>
        <v>0</v>
      </c>
      <c r="L9417">
        <f t="shared" si="1170"/>
        <v>0</v>
      </c>
      <c r="M9417">
        <f t="shared" si="1171"/>
        <v>0</v>
      </c>
      <c r="N9417">
        <f t="shared" si="1172"/>
        <v>-4.9865775584991532</v>
      </c>
      <c r="O9417">
        <f t="shared" si="1173"/>
        <v>6.8289963840729899E-3</v>
      </c>
      <c r="P9417">
        <f t="shared" si="1174"/>
        <v>6.7826775039243571E-3</v>
      </c>
      <c r="Q9417">
        <f t="shared" si="1175"/>
        <v>-6.8057844046944364E-3</v>
      </c>
    </row>
    <row r="9418" spans="10:17" x14ac:dyDescent="0.25">
      <c r="J9418" t="e">
        <f t="shared" si="1168"/>
        <v>#DIV/0!</v>
      </c>
      <c r="K9418">
        <f t="shared" si="1169"/>
        <v>0</v>
      </c>
      <c r="L9418">
        <f t="shared" si="1170"/>
        <v>0</v>
      </c>
      <c r="M9418">
        <f t="shared" si="1171"/>
        <v>0</v>
      </c>
      <c r="N9418">
        <f t="shared" si="1172"/>
        <v>-4.9865775584991532</v>
      </c>
      <c r="O9418">
        <f t="shared" si="1173"/>
        <v>6.8289963840729899E-3</v>
      </c>
      <c r="P9418">
        <f t="shared" si="1174"/>
        <v>6.7826775039243571E-3</v>
      </c>
      <c r="Q9418">
        <f t="shared" si="1175"/>
        <v>-6.8057844046944364E-3</v>
      </c>
    </row>
    <row r="9419" spans="10:17" x14ac:dyDescent="0.25">
      <c r="J9419" t="e">
        <f t="shared" si="1168"/>
        <v>#DIV/0!</v>
      </c>
      <c r="K9419">
        <f t="shared" si="1169"/>
        <v>0</v>
      </c>
      <c r="L9419">
        <f t="shared" si="1170"/>
        <v>0</v>
      </c>
      <c r="M9419">
        <f t="shared" si="1171"/>
        <v>0</v>
      </c>
      <c r="N9419">
        <f t="shared" si="1172"/>
        <v>-4.9865775584991532</v>
      </c>
      <c r="O9419">
        <f t="shared" si="1173"/>
        <v>6.8289963840729899E-3</v>
      </c>
      <c r="P9419">
        <f t="shared" si="1174"/>
        <v>6.7826775039243571E-3</v>
      </c>
      <c r="Q9419">
        <f t="shared" si="1175"/>
        <v>-6.8057844046944364E-3</v>
      </c>
    </row>
    <row r="9420" spans="10:17" x14ac:dyDescent="0.25">
      <c r="J9420" t="e">
        <f t="shared" ref="J9420:J9483" si="1176">IF(G9420/C9420&gt;=0.85, "yes", "no")</f>
        <v>#DIV/0!</v>
      </c>
      <c r="K9420">
        <f t="shared" ref="K9420:K9483" si="1177">IF(OR(H9420=500, H9420=600), 1, 0)</f>
        <v>0</v>
      </c>
      <c r="L9420">
        <f t="shared" ref="L9420:L9483" si="1178">IF(F9420="ZDD", 1, 0)</f>
        <v>0</v>
      </c>
      <c r="M9420">
        <f t="shared" ref="M9420:M9483" si="1179">IF(OR(E9420="ZP07", E9420="ZP28",E9420="ZP32",E9420="ZP45",E9420="ZPPY",E9420="ZSPP",E9420="ZXP1",E9420="ZXX7",E9420="ZYPP",E9420="ZYSP",E9420="ZYWP"),1,0)</f>
        <v>0</v>
      </c>
      <c r="N9420">
        <f t="shared" ref="N9420:N9483" si="1180">$P$3+$P$4*L9420+$P$5*(C9420/10000000)+$P$6*(I9420/10000000)+$P$7*M9420</f>
        <v>-4.9865775584991532</v>
      </c>
      <c r="O9420">
        <f t="shared" ref="O9420:O9483" si="1181">EXP(N9420)</f>
        <v>6.8289963840729899E-3</v>
      </c>
      <c r="P9420">
        <f t="shared" ref="P9420:P9483" si="1182">O9420/(1+O9420)</f>
        <v>6.7826775039243571E-3</v>
      </c>
      <c r="Q9420">
        <f t="shared" ref="Q9420:Q9483" si="1183">K9420*LN(P9420)+(1-K9420)*LN(1-P9420)</f>
        <v>-6.8057844046944364E-3</v>
      </c>
    </row>
    <row r="9421" spans="10:17" x14ac:dyDescent="0.25">
      <c r="J9421" t="e">
        <f t="shared" si="1176"/>
        <v>#DIV/0!</v>
      </c>
      <c r="K9421">
        <f t="shared" si="1177"/>
        <v>0</v>
      </c>
      <c r="L9421">
        <f t="shared" si="1178"/>
        <v>0</v>
      </c>
      <c r="M9421">
        <f t="shared" si="1179"/>
        <v>0</v>
      </c>
      <c r="N9421">
        <f t="shared" si="1180"/>
        <v>-4.9865775584991532</v>
      </c>
      <c r="O9421">
        <f t="shared" si="1181"/>
        <v>6.8289963840729899E-3</v>
      </c>
      <c r="P9421">
        <f t="shared" si="1182"/>
        <v>6.7826775039243571E-3</v>
      </c>
      <c r="Q9421">
        <f t="shared" si="1183"/>
        <v>-6.8057844046944364E-3</v>
      </c>
    </row>
    <row r="9422" spans="10:17" x14ac:dyDescent="0.25">
      <c r="J9422" t="e">
        <f t="shared" si="1176"/>
        <v>#DIV/0!</v>
      </c>
      <c r="K9422">
        <f t="shared" si="1177"/>
        <v>0</v>
      </c>
      <c r="L9422">
        <f t="shared" si="1178"/>
        <v>0</v>
      </c>
      <c r="M9422">
        <f t="shared" si="1179"/>
        <v>0</v>
      </c>
      <c r="N9422">
        <f t="shared" si="1180"/>
        <v>-4.9865775584991532</v>
      </c>
      <c r="O9422">
        <f t="shared" si="1181"/>
        <v>6.8289963840729899E-3</v>
      </c>
      <c r="P9422">
        <f t="shared" si="1182"/>
        <v>6.7826775039243571E-3</v>
      </c>
      <c r="Q9422">
        <f t="shared" si="1183"/>
        <v>-6.8057844046944364E-3</v>
      </c>
    </row>
    <row r="9423" spans="10:17" x14ac:dyDescent="0.25">
      <c r="J9423" t="e">
        <f t="shared" si="1176"/>
        <v>#DIV/0!</v>
      </c>
      <c r="K9423">
        <f t="shared" si="1177"/>
        <v>0</v>
      </c>
      <c r="L9423">
        <f t="shared" si="1178"/>
        <v>0</v>
      </c>
      <c r="M9423">
        <f t="shared" si="1179"/>
        <v>0</v>
      </c>
      <c r="N9423">
        <f t="shared" si="1180"/>
        <v>-4.9865775584991532</v>
      </c>
      <c r="O9423">
        <f t="shared" si="1181"/>
        <v>6.8289963840729899E-3</v>
      </c>
      <c r="P9423">
        <f t="shared" si="1182"/>
        <v>6.7826775039243571E-3</v>
      </c>
      <c r="Q9423">
        <f t="shared" si="1183"/>
        <v>-6.8057844046944364E-3</v>
      </c>
    </row>
    <row r="9424" spans="10:17" x14ac:dyDescent="0.25">
      <c r="J9424" t="e">
        <f t="shared" si="1176"/>
        <v>#DIV/0!</v>
      </c>
      <c r="K9424">
        <f t="shared" si="1177"/>
        <v>0</v>
      </c>
      <c r="L9424">
        <f t="shared" si="1178"/>
        <v>0</v>
      </c>
      <c r="M9424">
        <f t="shared" si="1179"/>
        <v>0</v>
      </c>
      <c r="N9424">
        <f t="shared" si="1180"/>
        <v>-4.9865775584991532</v>
      </c>
      <c r="O9424">
        <f t="shared" si="1181"/>
        <v>6.8289963840729899E-3</v>
      </c>
      <c r="P9424">
        <f t="shared" si="1182"/>
        <v>6.7826775039243571E-3</v>
      </c>
      <c r="Q9424">
        <f t="shared" si="1183"/>
        <v>-6.8057844046944364E-3</v>
      </c>
    </row>
    <row r="9425" spans="10:17" x14ac:dyDescent="0.25">
      <c r="J9425" t="e">
        <f t="shared" si="1176"/>
        <v>#DIV/0!</v>
      </c>
      <c r="K9425">
        <f t="shared" si="1177"/>
        <v>0</v>
      </c>
      <c r="L9425">
        <f t="shared" si="1178"/>
        <v>0</v>
      </c>
      <c r="M9425">
        <f t="shared" si="1179"/>
        <v>0</v>
      </c>
      <c r="N9425">
        <f t="shared" si="1180"/>
        <v>-4.9865775584991532</v>
      </c>
      <c r="O9425">
        <f t="shared" si="1181"/>
        <v>6.8289963840729899E-3</v>
      </c>
      <c r="P9425">
        <f t="shared" si="1182"/>
        <v>6.7826775039243571E-3</v>
      </c>
      <c r="Q9425">
        <f t="shared" si="1183"/>
        <v>-6.8057844046944364E-3</v>
      </c>
    </row>
    <row r="9426" spans="10:17" x14ac:dyDescent="0.25">
      <c r="J9426" t="e">
        <f t="shared" si="1176"/>
        <v>#DIV/0!</v>
      </c>
      <c r="K9426">
        <f t="shared" si="1177"/>
        <v>0</v>
      </c>
      <c r="L9426">
        <f t="shared" si="1178"/>
        <v>0</v>
      </c>
      <c r="M9426">
        <f t="shared" si="1179"/>
        <v>0</v>
      </c>
      <c r="N9426">
        <f t="shared" si="1180"/>
        <v>-4.9865775584991532</v>
      </c>
      <c r="O9426">
        <f t="shared" si="1181"/>
        <v>6.8289963840729899E-3</v>
      </c>
      <c r="P9426">
        <f t="shared" si="1182"/>
        <v>6.7826775039243571E-3</v>
      </c>
      <c r="Q9426">
        <f t="shared" si="1183"/>
        <v>-6.8057844046944364E-3</v>
      </c>
    </row>
    <row r="9427" spans="10:17" x14ac:dyDescent="0.25">
      <c r="J9427" t="e">
        <f t="shared" si="1176"/>
        <v>#DIV/0!</v>
      </c>
      <c r="K9427">
        <f t="shared" si="1177"/>
        <v>0</v>
      </c>
      <c r="L9427">
        <f t="shared" si="1178"/>
        <v>0</v>
      </c>
      <c r="M9427">
        <f t="shared" si="1179"/>
        <v>0</v>
      </c>
      <c r="N9427">
        <f t="shared" si="1180"/>
        <v>-4.9865775584991532</v>
      </c>
      <c r="O9427">
        <f t="shared" si="1181"/>
        <v>6.8289963840729899E-3</v>
      </c>
      <c r="P9427">
        <f t="shared" si="1182"/>
        <v>6.7826775039243571E-3</v>
      </c>
      <c r="Q9427">
        <f t="shared" si="1183"/>
        <v>-6.8057844046944364E-3</v>
      </c>
    </row>
    <row r="9428" spans="10:17" x14ac:dyDescent="0.25">
      <c r="J9428" t="e">
        <f t="shared" si="1176"/>
        <v>#DIV/0!</v>
      </c>
      <c r="K9428">
        <f t="shared" si="1177"/>
        <v>0</v>
      </c>
      <c r="L9428">
        <f t="shared" si="1178"/>
        <v>0</v>
      </c>
      <c r="M9428">
        <f t="shared" si="1179"/>
        <v>0</v>
      </c>
      <c r="N9428">
        <f t="shared" si="1180"/>
        <v>-4.9865775584991532</v>
      </c>
      <c r="O9428">
        <f t="shared" si="1181"/>
        <v>6.8289963840729899E-3</v>
      </c>
      <c r="P9428">
        <f t="shared" si="1182"/>
        <v>6.7826775039243571E-3</v>
      </c>
      <c r="Q9428">
        <f t="shared" si="1183"/>
        <v>-6.8057844046944364E-3</v>
      </c>
    </row>
    <row r="9429" spans="10:17" x14ac:dyDescent="0.25">
      <c r="J9429" t="e">
        <f t="shared" si="1176"/>
        <v>#DIV/0!</v>
      </c>
      <c r="K9429">
        <f t="shared" si="1177"/>
        <v>0</v>
      </c>
      <c r="L9429">
        <f t="shared" si="1178"/>
        <v>0</v>
      </c>
      <c r="M9429">
        <f t="shared" si="1179"/>
        <v>0</v>
      </c>
      <c r="N9429">
        <f t="shared" si="1180"/>
        <v>-4.9865775584991532</v>
      </c>
      <c r="O9429">
        <f t="shared" si="1181"/>
        <v>6.8289963840729899E-3</v>
      </c>
      <c r="P9429">
        <f t="shared" si="1182"/>
        <v>6.7826775039243571E-3</v>
      </c>
      <c r="Q9429">
        <f t="shared" si="1183"/>
        <v>-6.8057844046944364E-3</v>
      </c>
    </row>
    <row r="9430" spans="10:17" x14ac:dyDescent="0.25">
      <c r="J9430" t="e">
        <f t="shared" si="1176"/>
        <v>#DIV/0!</v>
      </c>
      <c r="K9430">
        <f t="shared" si="1177"/>
        <v>0</v>
      </c>
      <c r="L9430">
        <f t="shared" si="1178"/>
        <v>0</v>
      </c>
      <c r="M9430">
        <f t="shared" si="1179"/>
        <v>0</v>
      </c>
      <c r="N9430">
        <f t="shared" si="1180"/>
        <v>-4.9865775584991532</v>
      </c>
      <c r="O9430">
        <f t="shared" si="1181"/>
        <v>6.8289963840729899E-3</v>
      </c>
      <c r="P9430">
        <f t="shared" si="1182"/>
        <v>6.7826775039243571E-3</v>
      </c>
      <c r="Q9430">
        <f t="shared" si="1183"/>
        <v>-6.8057844046944364E-3</v>
      </c>
    </row>
    <row r="9431" spans="10:17" x14ac:dyDescent="0.25">
      <c r="J9431" t="e">
        <f t="shared" si="1176"/>
        <v>#DIV/0!</v>
      </c>
      <c r="K9431">
        <f t="shared" si="1177"/>
        <v>0</v>
      </c>
      <c r="L9431">
        <f t="shared" si="1178"/>
        <v>0</v>
      </c>
      <c r="M9431">
        <f t="shared" si="1179"/>
        <v>0</v>
      </c>
      <c r="N9431">
        <f t="shared" si="1180"/>
        <v>-4.9865775584991532</v>
      </c>
      <c r="O9431">
        <f t="shared" si="1181"/>
        <v>6.8289963840729899E-3</v>
      </c>
      <c r="P9431">
        <f t="shared" si="1182"/>
        <v>6.7826775039243571E-3</v>
      </c>
      <c r="Q9431">
        <f t="shared" si="1183"/>
        <v>-6.8057844046944364E-3</v>
      </c>
    </row>
    <row r="9432" spans="10:17" x14ac:dyDescent="0.25">
      <c r="J9432" t="e">
        <f t="shared" si="1176"/>
        <v>#DIV/0!</v>
      </c>
      <c r="K9432">
        <f t="shared" si="1177"/>
        <v>0</v>
      </c>
      <c r="L9432">
        <f t="shared" si="1178"/>
        <v>0</v>
      </c>
      <c r="M9432">
        <f t="shared" si="1179"/>
        <v>0</v>
      </c>
      <c r="N9432">
        <f t="shared" si="1180"/>
        <v>-4.9865775584991532</v>
      </c>
      <c r="O9432">
        <f t="shared" si="1181"/>
        <v>6.8289963840729899E-3</v>
      </c>
      <c r="P9432">
        <f t="shared" si="1182"/>
        <v>6.7826775039243571E-3</v>
      </c>
      <c r="Q9432">
        <f t="shared" si="1183"/>
        <v>-6.8057844046944364E-3</v>
      </c>
    </row>
    <row r="9433" spans="10:17" x14ac:dyDescent="0.25">
      <c r="J9433" t="e">
        <f t="shared" si="1176"/>
        <v>#DIV/0!</v>
      </c>
      <c r="K9433">
        <f t="shared" si="1177"/>
        <v>0</v>
      </c>
      <c r="L9433">
        <f t="shared" si="1178"/>
        <v>0</v>
      </c>
      <c r="M9433">
        <f t="shared" si="1179"/>
        <v>0</v>
      </c>
      <c r="N9433">
        <f t="shared" si="1180"/>
        <v>-4.9865775584991532</v>
      </c>
      <c r="O9433">
        <f t="shared" si="1181"/>
        <v>6.8289963840729899E-3</v>
      </c>
      <c r="P9433">
        <f t="shared" si="1182"/>
        <v>6.7826775039243571E-3</v>
      </c>
      <c r="Q9433">
        <f t="shared" si="1183"/>
        <v>-6.8057844046944364E-3</v>
      </c>
    </row>
    <row r="9434" spans="10:17" x14ac:dyDescent="0.25">
      <c r="J9434" t="e">
        <f t="shared" si="1176"/>
        <v>#DIV/0!</v>
      </c>
      <c r="K9434">
        <f t="shared" si="1177"/>
        <v>0</v>
      </c>
      <c r="L9434">
        <f t="shared" si="1178"/>
        <v>0</v>
      </c>
      <c r="M9434">
        <f t="shared" si="1179"/>
        <v>0</v>
      </c>
      <c r="N9434">
        <f t="shared" si="1180"/>
        <v>-4.9865775584991532</v>
      </c>
      <c r="O9434">
        <f t="shared" si="1181"/>
        <v>6.8289963840729899E-3</v>
      </c>
      <c r="P9434">
        <f t="shared" si="1182"/>
        <v>6.7826775039243571E-3</v>
      </c>
      <c r="Q9434">
        <f t="shared" si="1183"/>
        <v>-6.8057844046944364E-3</v>
      </c>
    </row>
    <row r="9435" spans="10:17" x14ac:dyDescent="0.25">
      <c r="J9435" t="e">
        <f t="shared" si="1176"/>
        <v>#DIV/0!</v>
      </c>
      <c r="K9435">
        <f t="shared" si="1177"/>
        <v>0</v>
      </c>
      <c r="L9435">
        <f t="shared" si="1178"/>
        <v>0</v>
      </c>
      <c r="M9435">
        <f t="shared" si="1179"/>
        <v>0</v>
      </c>
      <c r="N9435">
        <f t="shared" si="1180"/>
        <v>-4.9865775584991532</v>
      </c>
      <c r="O9435">
        <f t="shared" si="1181"/>
        <v>6.8289963840729899E-3</v>
      </c>
      <c r="P9435">
        <f t="shared" si="1182"/>
        <v>6.7826775039243571E-3</v>
      </c>
      <c r="Q9435">
        <f t="shared" si="1183"/>
        <v>-6.8057844046944364E-3</v>
      </c>
    </row>
    <row r="9436" spans="10:17" x14ac:dyDescent="0.25">
      <c r="J9436" t="e">
        <f t="shared" si="1176"/>
        <v>#DIV/0!</v>
      </c>
      <c r="K9436">
        <f t="shared" si="1177"/>
        <v>0</v>
      </c>
      <c r="L9436">
        <f t="shared" si="1178"/>
        <v>0</v>
      </c>
      <c r="M9436">
        <f t="shared" si="1179"/>
        <v>0</v>
      </c>
      <c r="N9436">
        <f t="shared" si="1180"/>
        <v>-4.9865775584991532</v>
      </c>
      <c r="O9436">
        <f t="shared" si="1181"/>
        <v>6.8289963840729899E-3</v>
      </c>
      <c r="P9436">
        <f t="shared" si="1182"/>
        <v>6.7826775039243571E-3</v>
      </c>
      <c r="Q9436">
        <f t="shared" si="1183"/>
        <v>-6.8057844046944364E-3</v>
      </c>
    </row>
    <row r="9437" spans="10:17" x14ac:dyDescent="0.25">
      <c r="J9437" t="e">
        <f t="shared" si="1176"/>
        <v>#DIV/0!</v>
      </c>
      <c r="K9437">
        <f t="shared" si="1177"/>
        <v>0</v>
      </c>
      <c r="L9437">
        <f t="shared" si="1178"/>
        <v>0</v>
      </c>
      <c r="M9437">
        <f t="shared" si="1179"/>
        <v>0</v>
      </c>
      <c r="N9437">
        <f t="shared" si="1180"/>
        <v>-4.9865775584991532</v>
      </c>
      <c r="O9437">
        <f t="shared" si="1181"/>
        <v>6.8289963840729899E-3</v>
      </c>
      <c r="P9437">
        <f t="shared" si="1182"/>
        <v>6.7826775039243571E-3</v>
      </c>
      <c r="Q9437">
        <f t="shared" si="1183"/>
        <v>-6.8057844046944364E-3</v>
      </c>
    </row>
    <row r="9438" spans="10:17" x14ac:dyDescent="0.25">
      <c r="J9438" t="e">
        <f t="shared" si="1176"/>
        <v>#DIV/0!</v>
      </c>
      <c r="K9438">
        <f t="shared" si="1177"/>
        <v>0</v>
      </c>
      <c r="L9438">
        <f t="shared" si="1178"/>
        <v>0</v>
      </c>
      <c r="M9438">
        <f t="shared" si="1179"/>
        <v>0</v>
      </c>
      <c r="N9438">
        <f t="shared" si="1180"/>
        <v>-4.9865775584991532</v>
      </c>
      <c r="O9438">
        <f t="shared" si="1181"/>
        <v>6.8289963840729899E-3</v>
      </c>
      <c r="P9438">
        <f t="shared" si="1182"/>
        <v>6.7826775039243571E-3</v>
      </c>
      <c r="Q9438">
        <f t="shared" si="1183"/>
        <v>-6.8057844046944364E-3</v>
      </c>
    </row>
    <row r="9439" spans="10:17" x14ac:dyDescent="0.25">
      <c r="J9439" t="e">
        <f t="shared" si="1176"/>
        <v>#DIV/0!</v>
      </c>
      <c r="K9439">
        <f t="shared" si="1177"/>
        <v>0</v>
      </c>
      <c r="L9439">
        <f t="shared" si="1178"/>
        <v>0</v>
      </c>
      <c r="M9439">
        <f t="shared" si="1179"/>
        <v>0</v>
      </c>
      <c r="N9439">
        <f t="shared" si="1180"/>
        <v>-4.9865775584991532</v>
      </c>
      <c r="O9439">
        <f t="shared" si="1181"/>
        <v>6.8289963840729899E-3</v>
      </c>
      <c r="P9439">
        <f t="shared" si="1182"/>
        <v>6.7826775039243571E-3</v>
      </c>
      <c r="Q9439">
        <f t="shared" si="1183"/>
        <v>-6.8057844046944364E-3</v>
      </c>
    </row>
    <row r="9440" spans="10:17" x14ac:dyDescent="0.25">
      <c r="J9440" t="e">
        <f t="shared" si="1176"/>
        <v>#DIV/0!</v>
      </c>
      <c r="K9440">
        <f t="shared" si="1177"/>
        <v>0</v>
      </c>
      <c r="L9440">
        <f t="shared" si="1178"/>
        <v>0</v>
      </c>
      <c r="M9440">
        <f t="shared" si="1179"/>
        <v>0</v>
      </c>
      <c r="N9440">
        <f t="shared" si="1180"/>
        <v>-4.9865775584991532</v>
      </c>
      <c r="O9440">
        <f t="shared" si="1181"/>
        <v>6.8289963840729899E-3</v>
      </c>
      <c r="P9440">
        <f t="shared" si="1182"/>
        <v>6.7826775039243571E-3</v>
      </c>
      <c r="Q9440">
        <f t="shared" si="1183"/>
        <v>-6.8057844046944364E-3</v>
      </c>
    </row>
    <row r="9441" spans="10:17" x14ac:dyDescent="0.25">
      <c r="J9441" t="e">
        <f t="shared" si="1176"/>
        <v>#DIV/0!</v>
      </c>
      <c r="K9441">
        <f t="shared" si="1177"/>
        <v>0</v>
      </c>
      <c r="L9441">
        <f t="shared" si="1178"/>
        <v>0</v>
      </c>
      <c r="M9441">
        <f t="shared" si="1179"/>
        <v>0</v>
      </c>
      <c r="N9441">
        <f t="shared" si="1180"/>
        <v>-4.9865775584991532</v>
      </c>
      <c r="O9441">
        <f t="shared" si="1181"/>
        <v>6.8289963840729899E-3</v>
      </c>
      <c r="P9441">
        <f t="shared" si="1182"/>
        <v>6.7826775039243571E-3</v>
      </c>
      <c r="Q9441">
        <f t="shared" si="1183"/>
        <v>-6.8057844046944364E-3</v>
      </c>
    </row>
    <row r="9442" spans="10:17" x14ac:dyDescent="0.25">
      <c r="J9442" t="e">
        <f t="shared" si="1176"/>
        <v>#DIV/0!</v>
      </c>
      <c r="K9442">
        <f t="shared" si="1177"/>
        <v>0</v>
      </c>
      <c r="L9442">
        <f t="shared" si="1178"/>
        <v>0</v>
      </c>
      <c r="M9442">
        <f t="shared" si="1179"/>
        <v>0</v>
      </c>
      <c r="N9442">
        <f t="shared" si="1180"/>
        <v>-4.9865775584991532</v>
      </c>
      <c r="O9442">
        <f t="shared" si="1181"/>
        <v>6.8289963840729899E-3</v>
      </c>
      <c r="P9442">
        <f t="shared" si="1182"/>
        <v>6.7826775039243571E-3</v>
      </c>
      <c r="Q9442">
        <f t="shared" si="1183"/>
        <v>-6.8057844046944364E-3</v>
      </c>
    </row>
    <row r="9443" spans="10:17" x14ac:dyDescent="0.25">
      <c r="J9443" t="e">
        <f t="shared" si="1176"/>
        <v>#DIV/0!</v>
      </c>
      <c r="K9443">
        <f t="shared" si="1177"/>
        <v>0</v>
      </c>
      <c r="L9443">
        <f t="shared" si="1178"/>
        <v>0</v>
      </c>
      <c r="M9443">
        <f t="shared" si="1179"/>
        <v>0</v>
      </c>
      <c r="N9443">
        <f t="shared" si="1180"/>
        <v>-4.9865775584991532</v>
      </c>
      <c r="O9443">
        <f t="shared" si="1181"/>
        <v>6.8289963840729899E-3</v>
      </c>
      <c r="P9443">
        <f t="shared" si="1182"/>
        <v>6.7826775039243571E-3</v>
      </c>
      <c r="Q9443">
        <f t="shared" si="1183"/>
        <v>-6.8057844046944364E-3</v>
      </c>
    </row>
    <row r="9444" spans="10:17" x14ac:dyDescent="0.25">
      <c r="J9444" t="e">
        <f t="shared" si="1176"/>
        <v>#DIV/0!</v>
      </c>
      <c r="K9444">
        <f t="shared" si="1177"/>
        <v>0</v>
      </c>
      <c r="L9444">
        <f t="shared" si="1178"/>
        <v>0</v>
      </c>
      <c r="M9444">
        <f t="shared" si="1179"/>
        <v>0</v>
      </c>
      <c r="N9444">
        <f t="shared" si="1180"/>
        <v>-4.9865775584991532</v>
      </c>
      <c r="O9444">
        <f t="shared" si="1181"/>
        <v>6.8289963840729899E-3</v>
      </c>
      <c r="P9444">
        <f t="shared" si="1182"/>
        <v>6.7826775039243571E-3</v>
      </c>
      <c r="Q9444">
        <f t="shared" si="1183"/>
        <v>-6.8057844046944364E-3</v>
      </c>
    </row>
    <row r="9445" spans="10:17" x14ac:dyDescent="0.25">
      <c r="J9445" t="e">
        <f t="shared" si="1176"/>
        <v>#DIV/0!</v>
      </c>
      <c r="K9445">
        <f t="shared" si="1177"/>
        <v>0</v>
      </c>
      <c r="L9445">
        <f t="shared" si="1178"/>
        <v>0</v>
      </c>
      <c r="M9445">
        <f t="shared" si="1179"/>
        <v>0</v>
      </c>
      <c r="N9445">
        <f t="shared" si="1180"/>
        <v>-4.9865775584991532</v>
      </c>
      <c r="O9445">
        <f t="shared" si="1181"/>
        <v>6.8289963840729899E-3</v>
      </c>
      <c r="P9445">
        <f t="shared" si="1182"/>
        <v>6.7826775039243571E-3</v>
      </c>
      <c r="Q9445">
        <f t="shared" si="1183"/>
        <v>-6.8057844046944364E-3</v>
      </c>
    </row>
    <row r="9446" spans="10:17" x14ac:dyDescent="0.25">
      <c r="J9446" t="e">
        <f t="shared" si="1176"/>
        <v>#DIV/0!</v>
      </c>
      <c r="K9446">
        <f t="shared" si="1177"/>
        <v>0</v>
      </c>
      <c r="L9446">
        <f t="shared" si="1178"/>
        <v>0</v>
      </c>
      <c r="M9446">
        <f t="shared" si="1179"/>
        <v>0</v>
      </c>
      <c r="N9446">
        <f t="shared" si="1180"/>
        <v>-4.9865775584991532</v>
      </c>
      <c r="O9446">
        <f t="shared" si="1181"/>
        <v>6.8289963840729899E-3</v>
      </c>
      <c r="P9446">
        <f t="shared" si="1182"/>
        <v>6.7826775039243571E-3</v>
      </c>
      <c r="Q9446">
        <f t="shared" si="1183"/>
        <v>-6.8057844046944364E-3</v>
      </c>
    </row>
    <row r="9447" spans="10:17" x14ac:dyDescent="0.25">
      <c r="J9447" t="e">
        <f t="shared" si="1176"/>
        <v>#DIV/0!</v>
      </c>
      <c r="K9447">
        <f t="shared" si="1177"/>
        <v>0</v>
      </c>
      <c r="L9447">
        <f t="shared" si="1178"/>
        <v>0</v>
      </c>
      <c r="M9447">
        <f t="shared" si="1179"/>
        <v>0</v>
      </c>
      <c r="N9447">
        <f t="shared" si="1180"/>
        <v>-4.9865775584991532</v>
      </c>
      <c r="O9447">
        <f t="shared" si="1181"/>
        <v>6.8289963840729899E-3</v>
      </c>
      <c r="P9447">
        <f t="shared" si="1182"/>
        <v>6.7826775039243571E-3</v>
      </c>
      <c r="Q9447">
        <f t="shared" si="1183"/>
        <v>-6.8057844046944364E-3</v>
      </c>
    </row>
    <row r="9448" spans="10:17" x14ac:dyDescent="0.25">
      <c r="J9448" t="e">
        <f t="shared" si="1176"/>
        <v>#DIV/0!</v>
      </c>
      <c r="K9448">
        <f t="shared" si="1177"/>
        <v>0</v>
      </c>
      <c r="L9448">
        <f t="shared" si="1178"/>
        <v>0</v>
      </c>
      <c r="M9448">
        <f t="shared" si="1179"/>
        <v>0</v>
      </c>
      <c r="N9448">
        <f t="shared" si="1180"/>
        <v>-4.9865775584991532</v>
      </c>
      <c r="O9448">
        <f t="shared" si="1181"/>
        <v>6.8289963840729899E-3</v>
      </c>
      <c r="P9448">
        <f t="shared" si="1182"/>
        <v>6.7826775039243571E-3</v>
      </c>
      <c r="Q9448">
        <f t="shared" si="1183"/>
        <v>-6.8057844046944364E-3</v>
      </c>
    </row>
    <row r="9449" spans="10:17" x14ac:dyDescent="0.25">
      <c r="J9449" t="e">
        <f t="shared" si="1176"/>
        <v>#DIV/0!</v>
      </c>
      <c r="K9449">
        <f t="shared" si="1177"/>
        <v>0</v>
      </c>
      <c r="L9449">
        <f t="shared" si="1178"/>
        <v>0</v>
      </c>
      <c r="M9449">
        <f t="shared" si="1179"/>
        <v>0</v>
      </c>
      <c r="N9449">
        <f t="shared" si="1180"/>
        <v>-4.9865775584991532</v>
      </c>
      <c r="O9449">
        <f t="shared" si="1181"/>
        <v>6.8289963840729899E-3</v>
      </c>
      <c r="P9449">
        <f t="shared" si="1182"/>
        <v>6.7826775039243571E-3</v>
      </c>
      <c r="Q9449">
        <f t="shared" si="1183"/>
        <v>-6.8057844046944364E-3</v>
      </c>
    </row>
    <row r="9450" spans="10:17" x14ac:dyDescent="0.25">
      <c r="J9450" t="e">
        <f t="shared" si="1176"/>
        <v>#DIV/0!</v>
      </c>
      <c r="K9450">
        <f t="shared" si="1177"/>
        <v>0</v>
      </c>
      <c r="L9450">
        <f t="shared" si="1178"/>
        <v>0</v>
      </c>
      <c r="M9450">
        <f t="shared" si="1179"/>
        <v>0</v>
      </c>
      <c r="N9450">
        <f t="shared" si="1180"/>
        <v>-4.9865775584991532</v>
      </c>
      <c r="O9450">
        <f t="shared" si="1181"/>
        <v>6.8289963840729899E-3</v>
      </c>
      <c r="P9450">
        <f t="shared" si="1182"/>
        <v>6.7826775039243571E-3</v>
      </c>
      <c r="Q9450">
        <f t="shared" si="1183"/>
        <v>-6.8057844046944364E-3</v>
      </c>
    </row>
    <row r="9451" spans="10:17" x14ac:dyDescent="0.25">
      <c r="J9451" t="e">
        <f t="shared" si="1176"/>
        <v>#DIV/0!</v>
      </c>
      <c r="K9451">
        <f t="shared" si="1177"/>
        <v>0</v>
      </c>
      <c r="L9451">
        <f t="shared" si="1178"/>
        <v>0</v>
      </c>
      <c r="M9451">
        <f t="shared" si="1179"/>
        <v>0</v>
      </c>
      <c r="N9451">
        <f t="shared" si="1180"/>
        <v>-4.9865775584991532</v>
      </c>
      <c r="O9451">
        <f t="shared" si="1181"/>
        <v>6.8289963840729899E-3</v>
      </c>
      <c r="P9451">
        <f t="shared" si="1182"/>
        <v>6.7826775039243571E-3</v>
      </c>
      <c r="Q9451">
        <f t="shared" si="1183"/>
        <v>-6.8057844046944364E-3</v>
      </c>
    </row>
    <row r="9452" spans="10:17" x14ac:dyDescent="0.25">
      <c r="J9452" t="e">
        <f t="shared" si="1176"/>
        <v>#DIV/0!</v>
      </c>
      <c r="K9452">
        <f t="shared" si="1177"/>
        <v>0</v>
      </c>
      <c r="L9452">
        <f t="shared" si="1178"/>
        <v>0</v>
      </c>
      <c r="M9452">
        <f t="shared" si="1179"/>
        <v>0</v>
      </c>
      <c r="N9452">
        <f t="shared" si="1180"/>
        <v>-4.9865775584991532</v>
      </c>
      <c r="O9452">
        <f t="shared" si="1181"/>
        <v>6.8289963840729899E-3</v>
      </c>
      <c r="P9452">
        <f t="shared" si="1182"/>
        <v>6.7826775039243571E-3</v>
      </c>
      <c r="Q9452">
        <f t="shared" si="1183"/>
        <v>-6.8057844046944364E-3</v>
      </c>
    </row>
    <row r="9453" spans="10:17" x14ac:dyDescent="0.25">
      <c r="J9453" t="e">
        <f t="shared" si="1176"/>
        <v>#DIV/0!</v>
      </c>
      <c r="K9453">
        <f t="shared" si="1177"/>
        <v>0</v>
      </c>
      <c r="L9453">
        <f t="shared" si="1178"/>
        <v>0</v>
      </c>
      <c r="M9453">
        <f t="shared" si="1179"/>
        <v>0</v>
      </c>
      <c r="N9453">
        <f t="shared" si="1180"/>
        <v>-4.9865775584991532</v>
      </c>
      <c r="O9453">
        <f t="shared" si="1181"/>
        <v>6.8289963840729899E-3</v>
      </c>
      <c r="P9453">
        <f t="shared" si="1182"/>
        <v>6.7826775039243571E-3</v>
      </c>
      <c r="Q9453">
        <f t="shared" si="1183"/>
        <v>-6.8057844046944364E-3</v>
      </c>
    </row>
    <row r="9454" spans="10:17" x14ac:dyDescent="0.25">
      <c r="J9454" t="e">
        <f t="shared" si="1176"/>
        <v>#DIV/0!</v>
      </c>
      <c r="K9454">
        <f t="shared" si="1177"/>
        <v>0</v>
      </c>
      <c r="L9454">
        <f t="shared" si="1178"/>
        <v>0</v>
      </c>
      <c r="M9454">
        <f t="shared" si="1179"/>
        <v>0</v>
      </c>
      <c r="N9454">
        <f t="shared" si="1180"/>
        <v>-4.9865775584991532</v>
      </c>
      <c r="O9454">
        <f t="shared" si="1181"/>
        <v>6.8289963840729899E-3</v>
      </c>
      <c r="P9454">
        <f t="shared" si="1182"/>
        <v>6.7826775039243571E-3</v>
      </c>
      <c r="Q9454">
        <f t="shared" si="1183"/>
        <v>-6.8057844046944364E-3</v>
      </c>
    </row>
    <row r="9455" spans="10:17" x14ac:dyDescent="0.25">
      <c r="J9455" t="e">
        <f t="shared" si="1176"/>
        <v>#DIV/0!</v>
      </c>
      <c r="K9455">
        <f t="shared" si="1177"/>
        <v>0</v>
      </c>
      <c r="L9455">
        <f t="shared" si="1178"/>
        <v>0</v>
      </c>
      <c r="M9455">
        <f t="shared" si="1179"/>
        <v>0</v>
      </c>
      <c r="N9455">
        <f t="shared" si="1180"/>
        <v>-4.9865775584991532</v>
      </c>
      <c r="O9455">
        <f t="shared" si="1181"/>
        <v>6.8289963840729899E-3</v>
      </c>
      <c r="P9455">
        <f t="shared" si="1182"/>
        <v>6.7826775039243571E-3</v>
      </c>
      <c r="Q9455">
        <f t="shared" si="1183"/>
        <v>-6.8057844046944364E-3</v>
      </c>
    </row>
    <row r="9456" spans="10:17" x14ac:dyDescent="0.25">
      <c r="J9456" t="e">
        <f t="shared" si="1176"/>
        <v>#DIV/0!</v>
      </c>
      <c r="K9456">
        <f t="shared" si="1177"/>
        <v>0</v>
      </c>
      <c r="L9456">
        <f t="shared" si="1178"/>
        <v>0</v>
      </c>
      <c r="M9456">
        <f t="shared" si="1179"/>
        <v>0</v>
      </c>
      <c r="N9456">
        <f t="shared" si="1180"/>
        <v>-4.9865775584991532</v>
      </c>
      <c r="O9456">
        <f t="shared" si="1181"/>
        <v>6.8289963840729899E-3</v>
      </c>
      <c r="P9456">
        <f t="shared" si="1182"/>
        <v>6.7826775039243571E-3</v>
      </c>
      <c r="Q9456">
        <f t="shared" si="1183"/>
        <v>-6.8057844046944364E-3</v>
      </c>
    </row>
    <row r="9457" spans="10:17" x14ac:dyDescent="0.25">
      <c r="J9457" t="e">
        <f t="shared" si="1176"/>
        <v>#DIV/0!</v>
      </c>
      <c r="K9457">
        <f t="shared" si="1177"/>
        <v>0</v>
      </c>
      <c r="L9457">
        <f t="shared" si="1178"/>
        <v>0</v>
      </c>
      <c r="M9457">
        <f t="shared" si="1179"/>
        <v>0</v>
      </c>
      <c r="N9457">
        <f t="shared" si="1180"/>
        <v>-4.9865775584991532</v>
      </c>
      <c r="O9457">
        <f t="shared" si="1181"/>
        <v>6.8289963840729899E-3</v>
      </c>
      <c r="P9457">
        <f t="shared" si="1182"/>
        <v>6.7826775039243571E-3</v>
      </c>
      <c r="Q9457">
        <f t="shared" si="1183"/>
        <v>-6.8057844046944364E-3</v>
      </c>
    </row>
    <row r="9458" spans="10:17" x14ac:dyDescent="0.25">
      <c r="J9458" t="e">
        <f t="shared" si="1176"/>
        <v>#DIV/0!</v>
      </c>
      <c r="K9458">
        <f t="shared" si="1177"/>
        <v>0</v>
      </c>
      <c r="L9458">
        <f t="shared" si="1178"/>
        <v>0</v>
      </c>
      <c r="M9458">
        <f t="shared" si="1179"/>
        <v>0</v>
      </c>
      <c r="N9458">
        <f t="shared" si="1180"/>
        <v>-4.9865775584991532</v>
      </c>
      <c r="O9458">
        <f t="shared" si="1181"/>
        <v>6.8289963840729899E-3</v>
      </c>
      <c r="P9458">
        <f t="shared" si="1182"/>
        <v>6.7826775039243571E-3</v>
      </c>
      <c r="Q9458">
        <f t="shared" si="1183"/>
        <v>-6.8057844046944364E-3</v>
      </c>
    </row>
    <row r="9459" spans="10:17" x14ac:dyDescent="0.25">
      <c r="J9459" t="e">
        <f t="shared" si="1176"/>
        <v>#DIV/0!</v>
      </c>
      <c r="K9459">
        <f t="shared" si="1177"/>
        <v>0</v>
      </c>
      <c r="L9459">
        <f t="shared" si="1178"/>
        <v>0</v>
      </c>
      <c r="M9459">
        <f t="shared" si="1179"/>
        <v>0</v>
      </c>
      <c r="N9459">
        <f t="shared" si="1180"/>
        <v>-4.9865775584991532</v>
      </c>
      <c r="O9459">
        <f t="shared" si="1181"/>
        <v>6.8289963840729899E-3</v>
      </c>
      <c r="P9459">
        <f t="shared" si="1182"/>
        <v>6.7826775039243571E-3</v>
      </c>
      <c r="Q9459">
        <f t="shared" si="1183"/>
        <v>-6.8057844046944364E-3</v>
      </c>
    </row>
    <row r="9460" spans="10:17" x14ac:dyDescent="0.25">
      <c r="J9460" t="e">
        <f t="shared" si="1176"/>
        <v>#DIV/0!</v>
      </c>
      <c r="K9460">
        <f t="shared" si="1177"/>
        <v>0</v>
      </c>
      <c r="L9460">
        <f t="shared" si="1178"/>
        <v>0</v>
      </c>
      <c r="M9460">
        <f t="shared" si="1179"/>
        <v>0</v>
      </c>
      <c r="N9460">
        <f t="shared" si="1180"/>
        <v>-4.9865775584991532</v>
      </c>
      <c r="O9460">
        <f t="shared" si="1181"/>
        <v>6.8289963840729899E-3</v>
      </c>
      <c r="P9460">
        <f t="shared" si="1182"/>
        <v>6.7826775039243571E-3</v>
      </c>
      <c r="Q9460">
        <f t="shared" si="1183"/>
        <v>-6.8057844046944364E-3</v>
      </c>
    </row>
    <row r="9461" spans="10:17" x14ac:dyDescent="0.25">
      <c r="J9461" t="e">
        <f t="shared" si="1176"/>
        <v>#DIV/0!</v>
      </c>
      <c r="K9461">
        <f t="shared" si="1177"/>
        <v>0</v>
      </c>
      <c r="L9461">
        <f t="shared" si="1178"/>
        <v>0</v>
      </c>
      <c r="M9461">
        <f t="shared" si="1179"/>
        <v>0</v>
      </c>
      <c r="N9461">
        <f t="shared" si="1180"/>
        <v>-4.9865775584991532</v>
      </c>
      <c r="O9461">
        <f t="shared" si="1181"/>
        <v>6.8289963840729899E-3</v>
      </c>
      <c r="P9461">
        <f t="shared" si="1182"/>
        <v>6.7826775039243571E-3</v>
      </c>
      <c r="Q9461">
        <f t="shared" si="1183"/>
        <v>-6.8057844046944364E-3</v>
      </c>
    </row>
    <row r="9462" spans="10:17" x14ac:dyDescent="0.25">
      <c r="J9462" t="e">
        <f t="shared" si="1176"/>
        <v>#DIV/0!</v>
      </c>
      <c r="K9462">
        <f t="shared" si="1177"/>
        <v>0</v>
      </c>
      <c r="L9462">
        <f t="shared" si="1178"/>
        <v>0</v>
      </c>
      <c r="M9462">
        <f t="shared" si="1179"/>
        <v>0</v>
      </c>
      <c r="N9462">
        <f t="shared" si="1180"/>
        <v>-4.9865775584991532</v>
      </c>
      <c r="O9462">
        <f t="shared" si="1181"/>
        <v>6.8289963840729899E-3</v>
      </c>
      <c r="P9462">
        <f t="shared" si="1182"/>
        <v>6.7826775039243571E-3</v>
      </c>
      <c r="Q9462">
        <f t="shared" si="1183"/>
        <v>-6.8057844046944364E-3</v>
      </c>
    </row>
    <row r="9463" spans="10:17" x14ac:dyDescent="0.25">
      <c r="J9463" t="e">
        <f t="shared" si="1176"/>
        <v>#DIV/0!</v>
      </c>
      <c r="K9463">
        <f t="shared" si="1177"/>
        <v>0</v>
      </c>
      <c r="L9463">
        <f t="shared" si="1178"/>
        <v>0</v>
      </c>
      <c r="M9463">
        <f t="shared" si="1179"/>
        <v>0</v>
      </c>
      <c r="N9463">
        <f t="shared" si="1180"/>
        <v>-4.9865775584991532</v>
      </c>
      <c r="O9463">
        <f t="shared" si="1181"/>
        <v>6.8289963840729899E-3</v>
      </c>
      <c r="P9463">
        <f t="shared" si="1182"/>
        <v>6.7826775039243571E-3</v>
      </c>
      <c r="Q9463">
        <f t="shared" si="1183"/>
        <v>-6.8057844046944364E-3</v>
      </c>
    </row>
    <row r="9464" spans="10:17" x14ac:dyDescent="0.25">
      <c r="J9464" t="e">
        <f t="shared" si="1176"/>
        <v>#DIV/0!</v>
      </c>
      <c r="K9464">
        <f t="shared" si="1177"/>
        <v>0</v>
      </c>
      <c r="L9464">
        <f t="shared" si="1178"/>
        <v>0</v>
      </c>
      <c r="M9464">
        <f t="shared" si="1179"/>
        <v>0</v>
      </c>
      <c r="N9464">
        <f t="shared" si="1180"/>
        <v>-4.9865775584991532</v>
      </c>
      <c r="O9464">
        <f t="shared" si="1181"/>
        <v>6.8289963840729899E-3</v>
      </c>
      <c r="P9464">
        <f t="shared" si="1182"/>
        <v>6.7826775039243571E-3</v>
      </c>
      <c r="Q9464">
        <f t="shared" si="1183"/>
        <v>-6.8057844046944364E-3</v>
      </c>
    </row>
    <row r="9465" spans="10:17" x14ac:dyDescent="0.25">
      <c r="J9465" t="e">
        <f t="shared" si="1176"/>
        <v>#DIV/0!</v>
      </c>
      <c r="K9465">
        <f t="shared" si="1177"/>
        <v>0</v>
      </c>
      <c r="L9465">
        <f t="shared" si="1178"/>
        <v>0</v>
      </c>
      <c r="M9465">
        <f t="shared" si="1179"/>
        <v>0</v>
      </c>
      <c r="N9465">
        <f t="shared" si="1180"/>
        <v>-4.9865775584991532</v>
      </c>
      <c r="O9465">
        <f t="shared" si="1181"/>
        <v>6.8289963840729899E-3</v>
      </c>
      <c r="P9465">
        <f t="shared" si="1182"/>
        <v>6.7826775039243571E-3</v>
      </c>
      <c r="Q9465">
        <f t="shared" si="1183"/>
        <v>-6.8057844046944364E-3</v>
      </c>
    </row>
    <row r="9466" spans="10:17" x14ac:dyDescent="0.25">
      <c r="J9466" t="e">
        <f t="shared" si="1176"/>
        <v>#DIV/0!</v>
      </c>
      <c r="K9466">
        <f t="shared" si="1177"/>
        <v>0</v>
      </c>
      <c r="L9466">
        <f t="shared" si="1178"/>
        <v>0</v>
      </c>
      <c r="M9466">
        <f t="shared" si="1179"/>
        <v>0</v>
      </c>
      <c r="N9466">
        <f t="shared" si="1180"/>
        <v>-4.9865775584991532</v>
      </c>
      <c r="O9466">
        <f t="shared" si="1181"/>
        <v>6.8289963840729899E-3</v>
      </c>
      <c r="P9466">
        <f t="shared" si="1182"/>
        <v>6.7826775039243571E-3</v>
      </c>
      <c r="Q9466">
        <f t="shared" si="1183"/>
        <v>-6.8057844046944364E-3</v>
      </c>
    </row>
    <row r="9467" spans="10:17" x14ac:dyDescent="0.25">
      <c r="J9467" t="e">
        <f t="shared" si="1176"/>
        <v>#DIV/0!</v>
      </c>
      <c r="K9467">
        <f t="shared" si="1177"/>
        <v>0</v>
      </c>
      <c r="L9467">
        <f t="shared" si="1178"/>
        <v>0</v>
      </c>
      <c r="M9467">
        <f t="shared" si="1179"/>
        <v>0</v>
      </c>
      <c r="N9467">
        <f t="shared" si="1180"/>
        <v>-4.9865775584991532</v>
      </c>
      <c r="O9467">
        <f t="shared" si="1181"/>
        <v>6.8289963840729899E-3</v>
      </c>
      <c r="P9467">
        <f t="shared" si="1182"/>
        <v>6.7826775039243571E-3</v>
      </c>
      <c r="Q9467">
        <f t="shared" si="1183"/>
        <v>-6.8057844046944364E-3</v>
      </c>
    </row>
    <row r="9468" spans="10:17" x14ac:dyDescent="0.25">
      <c r="J9468" t="e">
        <f t="shared" si="1176"/>
        <v>#DIV/0!</v>
      </c>
      <c r="K9468">
        <f t="shared" si="1177"/>
        <v>0</v>
      </c>
      <c r="L9468">
        <f t="shared" si="1178"/>
        <v>0</v>
      </c>
      <c r="M9468">
        <f t="shared" si="1179"/>
        <v>0</v>
      </c>
      <c r="N9468">
        <f t="shared" si="1180"/>
        <v>-4.9865775584991532</v>
      </c>
      <c r="O9468">
        <f t="shared" si="1181"/>
        <v>6.8289963840729899E-3</v>
      </c>
      <c r="P9468">
        <f t="shared" si="1182"/>
        <v>6.7826775039243571E-3</v>
      </c>
      <c r="Q9468">
        <f t="shared" si="1183"/>
        <v>-6.8057844046944364E-3</v>
      </c>
    </row>
    <row r="9469" spans="10:17" x14ac:dyDescent="0.25">
      <c r="J9469" t="e">
        <f t="shared" si="1176"/>
        <v>#DIV/0!</v>
      </c>
      <c r="K9469">
        <f t="shared" si="1177"/>
        <v>0</v>
      </c>
      <c r="L9469">
        <f t="shared" si="1178"/>
        <v>0</v>
      </c>
      <c r="M9469">
        <f t="shared" si="1179"/>
        <v>0</v>
      </c>
      <c r="N9469">
        <f t="shared" si="1180"/>
        <v>-4.9865775584991532</v>
      </c>
      <c r="O9469">
        <f t="shared" si="1181"/>
        <v>6.8289963840729899E-3</v>
      </c>
      <c r="P9469">
        <f t="shared" si="1182"/>
        <v>6.7826775039243571E-3</v>
      </c>
      <c r="Q9469">
        <f t="shared" si="1183"/>
        <v>-6.8057844046944364E-3</v>
      </c>
    </row>
    <row r="9470" spans="10:17" x14ac:dyDescent="0.25">
      <c r="J9470" t="e">
        <f t="shared" si="1176"/>
        <v>#DIV/0!</v>
      </c>
      <c r="K9470">
        <f t="shared" si="1177"/>
        <v>0</v>
      </c>
      <c r="L9470">
        <f t="shared" si="1178"/>
        <v>0</v>
      </c>
      <c r="M9470">
        <f t="shared" si="1179"/>
        <v>0</v>
      </c>
      <c r="N9470">
        <f t="shared" si="1180"/>
        <v>-4.9865775584991532</v>
      </c>
      <c r="O9470">
        <f t="shared" si="1181"/>
        <v>6.8289963840729899E-3</v>
      </c>
      <c r="P9470">
        <f t="shared" si="1182"/>
        <v>6.7826775039243571E-3</v>
      </c>
      <c r="Q9470">
        <f t="shared" si="1183"/>
        <v>-6.8057844046944364E-3</v>
      </c>
    </row>
    <row r="9471" spans="10:17" x14ac:dyDescent="0.25">
      <c r="J9471" t="e">
        <f t="shared" si="1176"/>
        <v>#DIV/0!</v>
      </c>
      <c r="K9471">
        <f t="shared" si="1177"/>
        <v>0</v>
      </c>
      <c r="L9471">
        <f t="shared" si="1178"/>
        <v>0</v>
      </c>
      <c r="M9471">
        <f t="shared" si="1179"/>
        <v>0</v>
      </c>
      <c r="N9471">
        <f t="shared" si="1180"/>
        <v>-4.9865775584991532</v>
      </c>
      <c r="O9471">
        <f t="shared" si="1181"/>
        <v>6.8289963840729899E-3</v>
      </c>
      <c r="P9471">
        <f t="shared" si="1182"/>
        <v>6.7826775039243571E-3</v>
      </c>
      <c r="Q9471">
        <f t="shared" si="1183"/>
        <v>-6.8057844046944364E-3</v>
      </c>
    </row>
    <row r="9472" spans="10:17" x14ac:dyDescent="0.25">
      <c r="J9472" t="e">
        <f t="shared" si="1176"/>
        <v>#DIV/0!</v>
      </c>
      <c r="K9472">
        <f t="shared" si="1177"/>
        <v>0</v>
      </c>
      <c r="L9472">
        <f t="shared" si="1178"/>
        <v>0</v>
      </c>
      <c r="M9472">
        <f t="shared" si="1179"/>
        <v>0</v>
      </c>
      <c r="N9472">
        <f t="shared" si="1180"/>
        <v>-4.9865775584991532</v>
      </c>
      <c r="O9472">
        <f t="shared" si="1181"/>
        <v>6.8289963840729899E-3</v>
      </c>
      <c r="P9472">
        <f t="shared" si="1182"/>
        <v>6.7826775039243571E-3</v>
      </c>
      <c r="Q9472">
        <f t="shared" si="1183"/>
        <v>-6.8057844046944364E-3</v>
      </c>
    </row>
    <row r="9473" spans="10:17" x14ac:dyDescent="0.25">
      <c r="J9473" t="e">
        <f t="shared" si="1176"/>
        <v>#DIV/0!</v>
      </c>
      <c r="K9473">
        <f t="shared" si="1177"/>
        <v>0</v>
      </c>
      <c r="L9473">
        <f t="shared" si="1178"/>
        <v>0</v>
      </c>
      <c r="M9473">
        <f t="shared" si="1179"/>
        <v>0</v>
      </c>
      <c r="N9473">
        <f t="shared" si="1180"/>
        <v>-4.9865775584991532</v>
      </c>
      <c r="O9473">
        <f t="shared" si="1181"/>
        <v>6.8289963840729899E-3</v>
      </c>
      <c r="P9473">
        <f t="shared" si="1182"/>
        <v>6.7826775039243571E-3</v>
      </c>
      <c r="Q9473">
        <f t="shared" si="1183"/>
        <v>-6.8057844046944364E-3</v>
      </c>
    </row>
    <row r="9474" spans="10:17" x14ac:dyDescent="0.25">
      <c r="J9474" t="e">
        <f t="shared" si="1176"/>
        <v>#DIV/0!</v>
      </c>
      <c r="K9474">
        <f t="shared" si="1177"/>
        <v>0</v>
      </c>
      <c r="L9474">
        <f t="shared" si="1178"/>
        <v>0</v>
      </c>
      <c r="M9474">
        <f t="shared" si="1179"/>
        <v>0</v>
      </c>
      <c r="N9474">
        <f t="shared" si="1180"/>
        <v>-4.9865775584991532</v>
      </c>
      <c r="O9474">
        <f t="shared" si="1181"/>
        <v>6.8289963840729899E-3</v>
      </c>
      <c r="P9474">
        <f t="shared" si="1182"/>
        <v>6.7826775039243571E-3</v>
      </c>
      <c r="Q9474">
        <f t="shared" si="1183"/>
        <v>-6.8057844046944364E-3</v>
      </c>
    </row>
    <row r="9475" spans="10:17" x14ac:dyDescent="0.25">
      <c r="J9475" t="e">
        <f t="shared" si="1176"/>
        <v>#DIV/0!</v>
      </c>
      <c r="K9475">
        <f t="shared" si="1177"/>
        <v>0</v>
      </c>
      <c r="L9475">
        <f t="shared" si="1178"/>
        <v>0</v>
      </c>
      <c r="M9475">
        <f t="shared" si="1179"/>
        <v>0</v>
      </c>
      <c r="N9475">
        <f t="shared" si="1180"/>
        <v>-4.9865775584991532</v>
      </c>
      <c r="O9475">
        <f t="shared" si="1181"/>
        <v>6.8289963840729899E-3</v>
      </c>
      <c r="P9475">
        <f t="shared" si="1182"/>
        <v>6.7826775039243571E-3</v>
      </c>
      <c r="Q9475">
        <f t="shared" si="1183"/>
        <v>-6.8057844046944364E-3</v>
      </c>
    </row>
    <row r="9476" spans="10:17" x14ac:dyDescent="0.25">
      <c r="J9476" t="e">
        <f t="shared" si="1176"/>
        <v>#DIV/0!</v>
      </c>
      <c r="K9476">
        <f t="shared" si="1177"/>
        <v>0</v>
      </c>
      <c r="L9476">
        <f t="shared" si="1178"/>
        <v>0</v>
      </c>
      <c r="M9476">
        <f t="shared" si="1179"/>
        <v>0</v>
      </c>
      <c r="N9476">
        <f t="shared" si="1180"/>
        <v>-4.9865775584991532</v>
      </c>
      <c r="O9476">
        <f t="shared" si="1181"/>
        <v>6.8289963840729899E-3</v>
      </c>
      <c r="P9476">
        <f t="shared" si="1182"/>
        <v>6.7826775039243571E-3</v>
      </c>
      <c r="Q9476">
        <f t="shared" si="1183"/>
        <v>-6.8057844046944364E-3</v>
      </c>
    </row>
    <row r="9477" spans="10:17" x14ac:dyDescent="0.25">
      <c r="J9477" t="e">
        <f t="shared" si="1176"/>
        <v>#DIV/0!</v>
      </c>
      <c r="K9477">
        <f t="shared" si="1177"/>
        <v>0</v>
      </c>
      <c r="L9477">
        <f t="shared" si="1178"/>
        <v>0</v>
      </c>
      <c r="M9477">
        <f t="shared" si="1179"/>
        <v>0</v>
      </c>
      <c r="N9477">
        <f t="shared" si="1180"/>
        <v>-4.9865775584991532</v>
      </c>
      <c r="O9477">
        <f t="shared" si="1181"/>
        <v>6.8289963840729899E-3</v>
      </c>
      <c r="P9477">
        <f t="shared" si="1182"/>
        <v>6.7826775039243571E-3</v>
      </c>
      <c r="Q9477">
        <f t="shared" si="1183"/>
        <v>-6.8057844046944364E-3</v>
      </c>
    </row>
    <row r="9478" spans="10:17" x14ac:dyDescent="0.25">
      <c r="J9478" t="e">
        <f t="shared" si="1176"/>
        <v>#DIV/0!</v>
      </c>
      <c r="K9478">
        <f t="shared" si="1177"/>
        <v>0</v>
      </c>
      <c r="L9478">
        <f t="shared" si="1178"/>
        <v>0</v>
      </c>
      <c r="M9478">
        <f t="shared" si="1179"/>
        <v>0</v>
      </c>
      <c r="N9478">
        <f t="shared" si="1180"/>
        <v>-4.9865775584991532</v>
      </c>
      <c r="O9478">
        <f t="shared" si="1181"/>
        <v>6.8289963840729899E-3</v>
      </c>
      <c r="P9478">
        <f t="shared" si="1182"/>
        <v>6.7826775039243571E-3</v>
      </c>
      <c r="Q9478">
        <f t="shared" si="1183"/>
        <v>-6.8057844046944364E-3</v>
      </c>
    </row>
    <row r="9479" spans="10:17" x14ac:dyDescent="0.25">
      <c r="J9479" t="e">
        <f t="shared" si="1176"/>
        <v>#DIV/0!</v>
      </c>
      <c r="K9479">
        <f t="shared" si="1177"/>
        <v>0</v>
      </c>
      <c r="L9479">
        <f t="shared" si="1178"/>
        <v>0</v>
      </c>
      <c r="M9479">
        <f t="shared" si="1179"/>
        <v>0</v>
      </c>
      <c r="N9479">
        <f t="shared" si="1180"/>
        <v>-4.9865775584991532</v>
      </c>
      <c r="O9479">
        <f t="shared" si="1181"/>
        <v>6.8289963840729899E-3</v>
      </c>
      <c r="P9479">
        <f t="shared" si="1182"/>
        <v>6.7826775039243571E-3</v>
      </c>
      <c r="Q9479">
        <f t="shared" si="1183"/>
        <v>-6.8057844046944364E-3</v>
      </c>
    </row>
    <row r="9480" spans="10:17" x14ac:dyDescent="0.25">
      <c r="J9480" t="e">
        <f t="shared" si="1176"/>
        <v>#DIV/0!</v>
      </c>
      <c r="K9480">
        <f t="shared" si="1177"/>
        <v>0</v>
      </c>
      <c r="L9480">
        <f t="shared" si="1178"/>
        <v>0</v>
      </c>
      <c r="M9480">
        <f t="shared" si="1179"/>
        <v>0</v>
      </c>
      <c r="N9480">
        <f t="shared" si="1180"/>
        <v>-4.9865775584991532</v>
      </c>
      <c r="O9480">
        <f t="shared" si="1181"/>
        <v>6.8289963840729899E-3</v>
      </c>
      <c r="P9480">
        <f t="shared" si="1182"/>
        <v>6.7826775039243571E-3</v>
      </c>
      <c r="Q9480">
        <f t="shared" si="1183"/>
        <v>-6.8057844046944364E-3</v>
      </c>
    </row>
    <row r="9481" spans="10:17" x14ac:dyDescent="0.25">
      <c r="J9481" t="e">
        <f t="shared" si="1176"/>
        <v>#DIV/0!</v>
      </c>
      <c r="K9481">
        <f t="shared" si="1177"/>
        <v>0</v>
      </c>
      <c r="L9481">
        <f t="shared" si="1178"/>
        <v>0</v>
      </c>
      <c r="M9481">
        <f t="shared" si="1179"/>
        <v>0</v>
      </c>
      <c r="N9481">
        <f t="shared" si="1180"/>
        <v>-4.9865775584991532</v>
      </c>
      <c r="O9481">
        <f t="shared" si="1181"/>
        <v>6.8289963840729899E-3</v>
      </c>
      <c r="P9481">
        <f t="shared" si="1182"/>
        <v>6.7826775039243571E-3</v>
      </c>
      <c r="Q9481">
        <f t="shared" si="1183"/>
        <v>-6.8057844046944364E-3</v>
      </c>
    </row>
    <row r="9482" spans="10:17" x14ac:dyDescent="0.25">
      <c r="J9482" t="e">
        <f t="shared" si="1176"/>
        <v>#DIV/0!</v>
      </c>
      <c r="K9482">
        <f t="shared" si="1177"/>
        <v>0</v>
      </c>
      <c r="L9482">
        <f t="shared" si="1178"/>
        <v>0</v>
      </c>
      <c r="M9482">
        <f t="shared" si="1179"/>
        <v>0</v>
      </c>
      <c r="N9482">
        <f t="shared" si="1180"/>
        <v>-4.9865775584991532</v>
      </c>
      <c r="O9482">
        <f t="shared" si="1181"/>
        <v>6.8289963840729899E-3</v>
      </c>
      <c r="P9482">
        <f t="shared" si="1182"/>
        <v>6.7826775039243571E-3</v>
      </c>
      <c r="Q9482">
        <f t="shared" si="1183"/>
        <v>-6.8057844046944364E-3</v>
      </c>
    </row>
    <row r="9483" spans="10:17" x14ac:dyDescent="0.25">
      <c r="J9483" t="e">
        <f t="shared" si="1176"/>
        <v>#DIV/0!</v>
      </c>
      <c r="K9483">
        <f t="shared" si="1177"/>
        <v>0</v>
      </c>
      <c r="L9483">
        <f t="shared" si="1178"/>
        <v>0</v>
      </c>
      <c r="M9483">
        <f t="shared" si="1179"/>
        <v>0</v>
      </c>
      <c r="N9483">
        <f t="shared" si="1180"/>
        <v>-4.9865775584991532</v>
      </c>
      <c r="O9483">
        <f t="shared" si="1181"/>
        <v>6.8289963840729899E-3</v>
      </c>
      <c r="P9483">
        <f t="shared" si="1182"/>
        <v>6.7826775039243571E-3</v>
      </c>
      <c r="Q9483">
        <f t="shared" si="1183"/>
        <v>-6.8057844046944364E-3</v>
      </c>
    </row>
    <row r="9484" spans="10:17" x14ac:dyDescent="0.25">
      <c r="J9484" t="e">
        <f t="shared" ref="J9484:J9547" si="1184">IF(G9484/C9484&gt;=0.85, "yes", "no")</f>
        <v>#DIV/0!</v>
      </c>
      <c r="K9484">
        <f t="shared" ref="K9484:K9547" si="1185">IF(OR(H9484=500, H9484=600), 1, 0)</f>
        <v>0</v>
      </c>
      <c r="L9484">
        <f t="shared" ref="L9484:L9547" si="1186">IF(F9484="ZDD", 1, 0)</f>
        <v>0</v>
      </c>
      <c r="M9484">
        <f t="shared" ref="M9484:M9547" si="1187">IF(OR(E9484="ZP07", E9484="ZP28",E9484="ZP32",E9484="ZP45",E9484="ZPPY",E9484="ZSPP",E9484="ZXP1",E9484="ZXX7",E9484="ZYPP",E9484="ZYSP",E9484="ZYWP"),1,0)</f>
        <v>0</v>
      </c>
      <c r="N9484">
        <f t="shared" ref="N9484:N9547" si="1188">$P$3+$P$4*L9484+$P$5*(C9484/10000000)+$P$6*(I9484/10000000)+$P$7*M9484</f>
        <v>-4.9865775584991532</v>
      </c>
      <c r="O9484">
        <f t="shared" ref="O9484:O9547" si="1189">EXP(N9484)</f>
        <v>6.8289963840729899E-3</v>
      </c>
      <c r="P9484">
        <f t="shared" ref="P9484:P9547" si="1190">O9484/(1+O9484)</f>
        <v>6.7826775039243571E-3</v>
      </c>
      <c r="Q9484">
        <f t="shared" ref="Q9484:Q9547" si="1191">K9484*LN(P9484)+(1-K9484)*LN(1-P9484)</f>
        <v>-6.8057844046944364E-3</v>
      </c>
    </row>
    <row r="9485" spans="10:17" x14ac:dyDescent="0.25">
      <c r="J9485" t="e">
        <f t="shared" si="1184"/>
        <v>#DIV/0!</v>
      </c>
      <c r="K9485">
        <f t="shared" si="1185"/>
        <v>0</v>
      </c>
      <c r="L9485">
        <f t="shared" si="1186"/>
        <v>0</v>
      </c>
      <c r="M9485">
        <f t="shared" si="1187"/>
        <v>0</v>
      </c>
      <c r="N9485">
        <f t="shared" si="1188"/>
        <v>-4.9865775584991532</v>
      </c>
      <c r="O9485">
        <f t="shared" si="1189"/>
        <v>6.8289963840729899E-3</v>
      </c>
      <c r="P9485">
        <f t="shared" si="1190"/>
        <v>6.7826775039243571E-3</v>
      </c>
      <c r="Q9485">
        <f t="shared" si="1191"/>
        <v>-6.8057844046944364E-3</v>
      </c>
    </row>
    <row r="9486" spans="10:17" x14ac:dyDescent="0.25">
      <c r="J9486" t="e">
        <f t="shared" si="1184"/>
        <v>#DIV/0!</v>
      </c>
      <c r="K9486">
        <f t="shared" si="1185"/>
        <v>0</v>
      </c>
      <c r="L9486">
        <f t="shared" si="1186"/>
        <v>0</v>
      </c>
      <c r="M9486">
        <f t="shared" si="1187"/>
        <v>0</v>
      </c>
      <c r="N9486">
        <f t="shared" si="1188"/>
        <v>-4.9865775584991532</v>
      </c>
      <c r="O9486">
        <f t="shared" si="1189"/>
        <v>6.8289963840729899E-3</v>
      </c>
      <c r="P9486">
        <f t="shared" si="1190"/>
        <v>6.7826775039243571E-3</v>
      </c>
      <c r="Q9486">
        <f t="shared" si="1191"/>
        <v>-6.8057844046944364E-3</v>
      </c>
    </row>
    <row r="9487" spans="10:17" x14ac:dyDescent="0.25">
      <c r="J9487" t="e">
        <f t="shared" si="1184"/>
        <v>#DIV/0!</v>
      </c>
      <c r="K9487">
        <f t="shared" si="1185"/>
        <v>0</v>
      </c>
      <c r="L9487">
        <f t="shared" si="1186"/>
        <v>0</v>
      </c>
      <c r="M9487">
        <f t="shared" si="1187"/>
        <v>0</v>
      </c>
      <c r="N9487">
        <f t="shared" si="1188"/>
        <v>-4.9865775584991532</v>
      </c>
      <c r="O9487">
        <f t="shared" si="1189"/>
        <v>6.8289963840729899E-3</v>
      </c>
      <c r="P9487">
        <f t="shared" si="1190"/>
        <v>6.7826775039243571E-3</v>
      </c>
      <c r="Q9487">
        <f t="shared" si="1191"/>
        <v>-6.8057844046944364E-3</v>
      </c>
    </row>
    <row r="9488" spans="10:17" x14ac:dyDescent="0.25">
      <c r="J9488" t="e">
        <f t="shared" si="1184"/>
        <v>#DIV/0!</v>
      </c>
      <c r="K9488">
        <f t="shared" si="1185"/>
        <v>0</v>
      </c>
      <c r="L9488">
        <f t="shared" si="1186"/>
        <v>0</v>
      </c>
      <c r="M9488">
        <f t="shared" si="1187"/>
        <v>0</v>
      </c>
      <c r="N9488">
        <f t="shared" si="1188"/>
        <v>-4.9865775584991532</v>
      </c>
      <c r="O9488">
        <f t="shared" si="1189"/>
        <v>6.8289963840729899E-3</v>
      </c>
      <c r="P9488">
        <f t="shared" si="1190"/>
        <v>6.7826775039243571E-3</v>
      </c>
      <c r="Q9488">
        <f t="shared" si="1191"/>
        <v>-6.8057844046944364E-3</v>
      </c>
    </row>
    <row r="9489" spans="10:17" x14ac:dyDescent="0.25">
      <c r="J9489" t="e">
        <f t="shared" si="1184"/>
        <v>#DIV/0!</v>
      </c>
      <c r="K9489">
        <f t="shared" si="1185"/>
        <v>0</v>
      </c>
      <c r="L9489">
        <f t="shared" si="1186"/>
        <v>0</v>
      </c>
      <c r="M9489">
        <f t="shared" si="1187"/>
        <v>0</v>
      </c>
      <c r="N9489">
        <f t="shared" si="1188"/>
        <v>-4.9865775584991532</v>
      </c>
      <c r="O9489">
        <f t="shared" si="1189"/>
        <v>6.8289963840729899E-3</v>
      </c>
      <c r="P9489">
        <f t="shared" si="1190"/>
        <v>6.7826775039243571E-3</v>
      </c>
      <c r="Q9489">
        <f t="shared" si="1191"/>
        <v>-6.8057844046944364E-3</v>
      </c>
    </row>
    <row r="9490" spans="10:17" x14ac:dyDescent="0.25">
      <c r="J9490" t="e">
        <f t="shared" si="1184"/>
        <v>#DIV/0!</v>
      </c>
      <c r="K9490">
        <f t="shared" si="1185"/>
        <v>0</v>
      </c>
      <c r="L9490">
        <f t="shared" si="1186"/>
        <v>0</v>
      </c>
      <c r="M9490">
        <f t="shared" si="1187"/>
        <v>0</v>
      </c>
      <c r="N9490">
        <f t="shared" si="1188"/>
        <v>-4.9865775584991532</v>
      </c>
      <c r="O9490">
        <f t="shared" si="1189"/>
        <v>6.8289963840729899E-3</v>
      </c>
      <c r="P9490">
        <f t="shared" si="1190"/>
        <v>6.7826775039243571E-3</v>
      </c>
      <c r="Q9490">
        <f t="shared" si="1191"/>
        <v>-6.8057844046944364E-3</v>
      </c>
    </row>
    <row r="9491" spans="10:17" x14ac:dyDescent="0.25">
      <c r="J9491" t="e">
        <f t="shared" si="1184"/>
        <v>#DIV/0!</v>
      </c>
      <c r="K9491">
        <f t="shared" si="1185"/>
        <v>0</v>
      </c>
      <c r="L9491">
        <f t="shared" si="1186"/>
        <v>0</v>
      </c>
      <c r="M9491">
        <f t="shared" si="1187"/>
        <v>0</v>
      </c>
      <c r="N9491">
        <f t="shared" si="1188"/>
        <v>-4.9865775584991532</v>
      </c>
      <c r="O9491">
        <f t="shared" si="1189"/>
        <v>6.8289963840729899E-3</v>
      </c>
      <c r="P9491">
        <f t="shared" si="1190"/>
        <v>6.7826775039243571E-3</v>
      </c>
      <c r="Q9491">
        <f t="shared" si="1191"/>
        <v>-6.8057844046944364E-3</v>
      </c>
    </row>
    <row r="9492" spans="10:17" x14ac:dyDescent="0.25">
      <c r="J9492" t="e">
        <f t="shared" si="1184"/>
        <v>#DIV/0!</v>
      </c>
      <c r="K9492">
        <f t="shared" si="1185"/>
        <v>0</v>
      </c>
      <c r="L9492">
        <f t="shared" si="1186"/>
        <v>0</v>
      </c>
      <c r="M9492">
        <f t="shared" si="1187"/>
        <v>0</v>
      </c>
      <c r="N9492">
        <f t="shared" si="1188"/>
        <v>-4.9865775584991532</v>
      </c>
      <c r="O9492">
        <f t="shared" si="1189"/>
        <v>6.8289963840729899E-3</v>
      </c>
      <c r="P9492">
        <f t="shared" si="1190"/>
        <v>6.7826775039243571E-3</v>
      </c>
      <c r="Q9492">
        <f t="shared" si="1191"/>
        <v>-6.8057844046944364E-3</v>
      </c>
    </row>
    <row r="9493" spans="10:17" x14ac:dyDescent="0.25">
      <c r="J9493" t="e">
        <f t="shared" si="1184"/>
        <v>#DIV/0!</v>
      </c>
      <c r="K9493">
        <f t="shared" si="1185"/>
        <v>0</v>
      </c>
      <c r="L9493">
        <f t="shared" si="1186"/>
        <v>0</v>
      </c>
      <c r="M9493">
        <f t="shared" si="1187"/>
        <v>0</v>
      </c>
      <c r="N9493">
        <f t="shared" si="1188"/>
        <v>-4.9865775584991532</v>
      </c>
      <c r="O9493">
        <f t="shared" si="1189"/>
        <v>6.8289963840729899E-3</v>
      </c>
      <c r="P9493">
        <f t="shared" si="1190"/>
        <v>6.7826775039243571E-3</v>
      </c>
      <c r="Q9493">
        <f t="shared" si="1191"/>
        <v>-6.8057844046944364E-3</v>
      </c>
    </row>
    <row r="9494" spans="10:17" x14ac:dyDescent="0.25">
      <c r="J9494" t="e">
        <f t="shared" si="1184"/>
        <v>#DIV/0!</v>
      </c>
      <c r="K9494">
        <f t="shared" si="1185"/>
        <v>0</v>
      </c>
      <c r="L9494">
        <f t="shared" si="1186"/>
        <v>0</v>
      </c>
      <c r="M9494">
        <f t="shared" si="1187"/>
        <v>0</v>
      </c>
      <c r="N9494">
        <f t="shared" si="1188"/>
        <v>-4.9865775584991532</v>
      </c>
      <c r="O9494">
        <f t="shared" si="1189"/>
        <v>6.8289963840729899E-3</v>
      </c>
      <c r="P9494">
        <f t="shared" si="1190"/>
        <v>6.7826775039243571E-3</v>
      </c>
      <c r="Q9494">
        <f t="shared" si="1191"/>
        <v>-6.8057844046944364E-3</v>
      </c>
    </row>
    <row r="9495" spans="10:17" x14ac:dyDescent="0.25">
      <c r="J9495" t="e">
        <f t="shared" si="1184"/>
        <v>#DIV/0!</v>
      </c>
      <c r="K9495">
        <f t="shared" si="1185"/>
        <v>0</v>
      </c>
      <c r="L9495">
        <f t="shared" si="1186"/>
        <v>0</v>
      </c>
      <c r="M9495">
        <f t="shared" si="1187"/>
        <v>0</v>
      </c>
      <c r="N9495">
        <f t="shared" si="1188"/>
        <v>-4.9865775584991532</v>
      </c>
      <c r="O9495">
        <f t="shared" si="1189"/>
        <v>6.8289963840729899E-3</v>
      </c>
      <c r="P9495">
        <f t="shared" si="1190"/>
        <v>6.7826775039243571E-3</v>
      </c>
      <c r="Q9495">
        <f t="shared" si="1191"/>
        <v>-6.8057844046944364E-3</v>
      </c>
    </row>
    <row r="9496" spans="10:17" x14ac:dyDescent="0.25">
      <c r="J9496" t="e">
        <f t="shared" si="1184"/>
        <v>#DIV/0!</v>
      </c>
      <c r="K9496">
        <f t="shared" si="1185"/>
        <v>0</v>
      </c>
      <c r="L9496">
        <f t="shared" si="1186"/>
        <v>0</v>
      </c>
      <c r="M9496">
        <f t="shared" si="1187"/>
        <v>0</v>
      </c>
      <c r="N9496">
        <f t="shared" si="1188"/>
        <v>-4.9865775584991532</v>
      </c>
      <c r="O9496">
        <f t="shared" si="1189"/>
        <v>6.8289963840729899E-3</v>
      </c>
      <c r="P9496">
        <f t="shared" si="1190"/>
        <v>6.7826775039243571E-3</v>
      </c>
      <c r="Q9496">
        <f t="shared" si="1191"/>
        <v>-6.8057844046944364E-3</v>
      </c>
    </row>
    <row r="9497" spans="10:17" x14ac:dyDescent="0.25">
      <c r="J9497" t="e">
        <f t="shared" si="1184"/>
        <v>#DIV/0!</v>
      </c>
      <c r="K9497">
        <f t="shared" si="1185"/>
        <v>0</v>
      </c>
      <c r="L9497">
        <f t="shared" si="1186"/>
        <v>0</v>
      </c>
      <c r="M9497">
        <f t="shared" si="1187"/>
        <v>0</v>
      </c>
      <c r="N9497">
        <f t="shared" si="1188"/>
        <v>-4.9865775584991532</v>
      </c>
      <c r="O9497">
        <f t="shared" si="1189"/>
        <v>6.8289963840729899E-3</v>
      </c>
      <c r="P9497">
        <f t="shared" si="1190"/>
        <v>6.7826775039243571E-3</v>
      </c>
      <c r="Q9497">
        <f t="shared" si="1191"/>
        <v>-6.8057844046944364E-3</v>
      </c>
    </row>
    <row r="9498" spans="10:17" x14ac:dyDescent="0.25">
      <c r="J9498" t="e">
        <f t="shared" si="1184"/>
        <v>#DIV/0!</v>
      </c>
      <c r="K9498">
        <f t="shared" si="1185"/>
        <v>0</v>
      </c>
      <c r="L9498">
        <f t="shared" si="1186"/>
        <v>0</v>
      </c>
      <c r="M9498">
        <f t="shared" si="1187"/>
        <v>0</v>
      </c>
      <c r="N9498">
        <f t="shared" si="1188"/>
        <v>-4.9865775584991532</v>
      </c>
      <c r="O9498">
        <f t="shared" si="1189"/>
        <v>6.8289963840729899E-3</v>
      </c>
      <c r="P9498">
        <f t="shared" si="1190"/>
        <v>6.7826775039243571E-3</v>
      </c>
      <c r="Q9498">
        <f t="shared" si="1191"/>
        <v>-6.8057844046944364E-3</v>
      </c>
    </row>
    <row r="9499" spans="10:17" x14ac:dyDescent="0.25">
      <c r="J9499" t="e">
        <f t="shared" si="1184"/>
        <v>#DIV/0!</v>
      </c>
      <c r="K9499">
        <f t="shared" si="1185"/>
        <v>0</v>
      </c>
      <c r="L9499">
        <f t="shared" si="1186"/>
        <v>0</v>
      </c>
      <c r="M9499">
        <f t="shared" si="1187"/>
        <v>0</v>
      </c>
      <c r="N9499">
        <f t="shared" si="1188"/>
        <v>-4.9865775584991532</v>
      </c>
      <c r="O9499">
        <f t="shared" si="1189"/>
        <v>6.8289963840729899E-3</v>
      </c>
      <c r="P9499">
        <f t="shared" si="1190"/>
        <v>6.7826775039243571E-3</v>
      </c>
      <c r="Q9499">
        <f t="shared" si="1191"/>
        <v>-6.8057844046944364E-3</v>
      </c>
    </row>
    <row r="9500" spans="10:17" x14ac:dyDescent="0.25">
      <c r="J9500" t="e">
        <f t="shared" si="1184"/>
        <v>#DIV/0!</v>
      </c>
      <c r="K9500">
        <f t="shared" si="1185"/>
        <v>0</v>
      </c>
      <c r="L9500">
        <f t="shared" si="1186"/>
        <v>0</v>
      </c>
      <c r="M9500">
        <f t="shared" si="1187"/>
        <v>0</v>
      </c>
      <c r="N9500">
        <f t="shared" si="1188"/>
        <v>-4.9865775584991532</v>
      </c>
      <c r="O9500">
        <f t="shared" si="1189"/>
        <v>6.8289963840729899E-3</v>
      </c>
      <c r="P9500">
        <f t="shared" si="1190"/>
        <v>6.7826775039243571E-3</v>
      </c>
      <c r="Q9500">
        <f t="shared" si="1191"/>
        <v>-6.8057844046944364E-3</v>
      </c>
    </row>
    <row r="9501" spans="10:17" x14ac:dyDescent="0.25">
      <c r="J9501" t="e">
        <f t="shared" si="1184"/>
        <v>#DIV/0!</v>
      </c>
      <c r="K9501">
        <f t="shared" si="1185"/>
        <v>0</v>
      </c>
      <c r="L9501">
        <f t="shared" si="1186"/>
        <v>0</v>
      </c>
      <c r="M9501">
        <f t="shared" si="1187"/>
        <v>0</v>
      </c>
      <c r="N9501">
        <f t="shared" si="1188"/>
        <v>-4.9865775584991532</v>
      </c>
      <c r="O9501">
        <f t="shared" si="1189"/>
        <v>6.8289963840729899E-3</v>
      </c>
      <c r="P9501">
        <f t="shared" si="1190"/>
        <v>6.7826775039243571E-3</v>
      </c>
      <c r="Q9501">
        <f t="shared" si="1191"/>
        <v>-6.8057844046944364E-3</v>
      </c>
    </row>
    <row r="9502" spans="10:17" x14ac:dyDescent="0.25">
      <c r="J9502" t="e">
        <f t="shared" si="1184"/>
        <v>#DIV/0!</v>
      </c>
      <c r="K9502">
        <f t="shared" si="1185"/>
        <v>0</v>
      </c>
      <c r="L9502">
        <f t="shared" si="1186"/>
        <v>0</v>
      </c>
      <c r="M9502">
        <f t="shared" si="1187"/>
        <v>0</v>
      </c>
      <c r="N9502">
        <f t="shared" si="1188"/>
        <v>-4.9865775584991532</v>
      </c>
      <c r="O9502">
        <f t="shared" si="1189"/>
        <v>6.8289963840729899E-3</v>
      </c>
      <c r="P9502">
        <f t="shared" si="1190"/>
        <v>6.7826775039243571E-3</v>
      </c>
      <c r="Q9502">
        <f t="shared" si="1191"/>
        <v>-6.8057844046944364E-3</v>
      </c>
    </row>
    <row r="9503" spans="10:17" x14ac:dyDescent="0.25">
      <c r="J9503" t="e">
        <f t="shared" si="1184"/>
        <v>#DIV/0!</v>
      </c>
      <c r="K9503">
        <f t="shared" si="1185"/>
        <v>0</v>
      </c>
      <c r="L9503">
        <f t="shared" si="1186"/>
        <v>0</v>
      </c>
      <c r="M9503">
        <f t="shared" si="1187"/>
        <v>0</v>
      </c>
      <c r="N9503">
        <f t="shared" si="1188"/>
        <v>-4.9865775584991532</v>
      </c>
      <c r="O9503">
        <f t="shared" si="1189"/>
        <v>6.8289963840729899E-3</v>
      </c>
      <c r="P9503">
        <f t="shared" si="1190"/>
        <v>6.7826775039243571E-3</v>
      </c>
      <c r="Q9503">
        <f t="shared" si="1191"/>
        <v>-6.8057844046944364E-3</v>
      </c>
    </row>
    <row r="9504" spans="10:17" x14ac:dyDescent="0.25">
      <c r="J9504" t="e">
        <f t="shared" si="1184"/>
        <v>#DIV/0!</v>
      </c>
      <c r="K9504">
        <f t="shared" si="1185"/>
        <v>0</v>
      </c>
      <c r="L9504">
        <f t="shared" si="1186"/>
        <v>0</v>
      </c>
      <c r="M9504">
        <f t="shared" si="1187"/>
        <v>0</v>
      </c>
      <c r="N9504">
        <f t="shared" si="1188"/>
        <v>-4.9865775584991532</v>
      </c>
      <c r="O9504">
        <f t="shared" si="1189"/>
        <v>6.8289963840729899E-3</v>
      </c>
      <c r="P9504">
        <f t="shared" si="1190"/>
        <v>6.7826775039243571E-3</v>
      </c>
      <c r="Q9504">
        <f t="shared" si="1191"/>
        <v>-6.8057844046944364E-3</v>
      </c>
    </row>
    <row r="9505" spans="10:17" x14ac:dyDescent="0.25">
      <c r="J9505" t="e">
        <f t="shared" si="1184"/>
        <v>#DIV/0!</v>
      </c>
      <c r="K9505">
        <f t="shared" si="1185"/>
        <v>0</v>
      </c>
      <c r="L9505">
        <f t="shared" si="1186"/>
        <v>0</v>
      </c>
      <c r="M9505">
        <f t="shared" si="1187"/>
        <v>0</v>
      </c>
      <c r="N9505">
        <f t="shared" si="1188"/>
        <v>-4.9865775584991532</v>
      </c>
      <c r="O9505">
        <f t="shared" si="1189"/>
        <v>6.8289963840729899E-3</v>
      </c>
      <c r="P9505">
        <f t="shared" si="1190"/>
        <v>6.7826775039243571E-3</v>
      </c>
      <c r="Q9505">
        <f t="shared" si="1191"/>
        <v>-6.8057844046944364E-3</v>
      </c>
    </row>
    <row r="9506" spans="10:17" x14ac:dyDescent="0.25">
      <c r="J9506" t="e">
        <f t="shared" si="1184"/>
        <v>#DIV/0!</v>
      </c>
      <c r="K9506">
        <f t="shared" si="1185"/>
        <v>0</v>
      </c>
      <c r="L9506">
        <f t="shared" si="1186"/>
        <v>0</v>
      </c>
      <c r="M9506">
        <f t="shared" si="1187"/>
        <v>0</v>
      </c>
      <c r="N9506">
        <f t="shared" si="1188"/>
        <v>-4.9865775584991532</v>
      </c>
      <c r="O9506">
        <f t="shared" si="1189"/>
        <v>6.8289963840729899E-3</v>
      </c>
      <c r="P9506">
        <f t="shared" si="1190"/>
        <v>6.7826775039243571E-3</v>
      </c>
      <c r="Q9506">
        <f t="shared" si="1191"/>
        <v>-6.8057844046944364E-3</v>
      </c>
    </row>
    <row r="9507" spans="10:17" x14ac:dyDescent="0.25">
      <c r="J9507" t="e">
        <f t="shared" si="1184"/>
        <v>#DIV/0!</v>
      </c>
      <c r="K9507">
        <f t="shared" si="1185"/>
        <v>0</v>
      </c>
      <c r="L9507">
        <f t="shared" si="1186"/>
        <v>0</v>
      </c>
      <c r="M9507">
        <f t="shared" si="1187"/>
        <v>0</v>
      </c>
      <c r="N9507">
        <f t="shared" si="1188"/>
        <v>-4.9865775584991532</v>
      </c>
      <c r="O9507">
        <f t="shared" si="1189"/>
        <v>6.8289963840729899E-3</v>
      </c>
      <c r="P9507">
        <f t="shared" si="1190"/>
        <v>6.7826775039243571E-3</v>
      </c>
      <c r="Q9507">
        <f t="shared" si="1191"/>
        <v>-6.8057844046944364E-3</v>
      </c>
    </row>
    <row r="9508" spans="10:17" x14ac:dyDescent="0.25">
      <c r="J9508" t="e">
        <f t="shared" si="1184"/>
        <v>#DIV/0!</v>
      </c>
      <c r="K9508">
        <f t="shared" si="1185"/>
        <v>0</v>
      </c>
      <c r="L9508">
        <f t="shared" si="1186"/>
        <v>0</v>
      </c>
      <c r="M9508">
        <f t="shared" si="1187"/>
        <v>0</v>
      </c>
      <c r="N9508">
        <f t="shared" si="1188"/>
        <v>-4.9865775584991532</v>
      </c>
      <c r="O9508">
        <f t="shared" si="1189"/>
        <v>6.8289963840729899E-3</v>
      </c>
      <c r="P9508">
        <f t="shared" si="1190"/>
        <v>6.7826775039243571E-3</v>
      </c>
      <c r="Q9508">
        <f t="shared" si="1191"/>
        <v>-6.8057844046944364E-3</v>
      </c>
    </row>
    <row r="9509" spans="10:17" x14ac:dyDescent="0.25">
      <c r="J9509" t="e">
        <f t="shared" si="1184"/>
        <v>#DIV/0!</v>
      </c>
      <c r="K9509">
        <f t="shared" si="1185"/>
        <v>0</v>
      </c>
      <c r="L9509">
        <f t="shared" si="1186"/>
        <v>0</v>
      </c>
      <c r="M9509">
        <f t="shared" si="1187"/>
        <v>0</v>
      </c>
      <c r="N9509">
        <f t="shared" si="1188"/>
        <v>-4.9865775584991532</v>
      </c>
      <c r="O9509">
        <f t="shared" si="1189"/>
        <v>6.8289963840729899E-3</v>
      </c>
      <c r="P9509">
        <f t="shared" si="1190"/>
        <v>6.7826775039243571E-3</v>
      </c>
      <c r="Q9509">
        <f t="shared" si="1191"/>
        <v>-6.8057844046944364E-3</v>
      </c>
    </row>
    <row r="9510" spans="10:17" x14ac:dyDescent="0.25">
      <c r="J9510" t="e">
        <f t="shared" si="1184"/>
        <v>#DIV/0!</v>
      </c>
      <c r="K9510">
        <f t="shared" si="1185"/>
        <v>0</v>
      </c>
      <c r="L9510">
        <f t="shared" si="1186"/>
        <v>0</v>
      </c>
      <c r="M9510">
        <f t="shared" si="1187"/>
        <v>0</v>
      </c>
      <c r="N9510">
        <f t="shared" si="1188"/>
        <v>-4.9865775584991532</v>
      </c>
      <c r="O9510">
        <f t="shared" si="1189"/>
        <v>6.8289963840729899E-3</v>
      </c>
      <c r="P9510">
        <f t="shared" si="1190"/>
        <v>6.7826775039243571E-3</v>
      </c>
      <c r="Q9510">
        <f t="shared" si="1191"/>
        <v>-6.8057844046944364E-3</v>
      </c>
    </row>
    <row r="9511" spans="10:17" x14ac:dyDescent="0.25">
      <c r="J9511" t="e">
        <f t="shared" si="1184"/>
        <v>#DIV/0!</v>
      </c>
      <c r="K9511">
        <f t="shared" si="1185"/>
        <v>0</v>
      </c>
      <c r="L9511">
        <f t="shared" si="1186"/>
        <v>0</v>
      </c>
      <c r="M9511">
        <f t="shared" si="1187"/>
        <v>0</v>
      </c>
      <c r="N9511">
        <f t="shared" si="1188"/>
        <v>-4.9865775584991532</v>
      </c>
      <c r="O9511">
        <f t="shared" si="1189"/>
        <v>6.8289963840729899E-3</v>
      </c>
      <c r="P9511">
        <f t="shared" si="1190"/>
        <v>6.7826775039243571E-3</v>
      </c>
      <c r="Q9511">
        <f t="shared" si="1191"/>
        <v>-6.8057844046944364E-3</v>
      </c>
    </row>
    <row r="9512" spans="10:17" x14ac:dyDescent="0.25">
      <c r="J9512" t="e">
        <f t="shared" si="1184"/>
        <v>#DIV/0!</v>
      </c>
      <c r="K9512">
        <f t="shared" si="1185"/>
        <v>0</v>
      </c>
      <c r="L9512">
        <f t="shared" si="1186"/>
        <v>0</v>
      </c>
      <c r="M9512">
        <f t="shared" si="1187"/>
        <v>0</v>
      </c>
      <c r="N9512">
        <f t="shared" si="1188"/>
        <v>-4.9865775584991532</v>
      </c>
      <c r="O9512">
        <f t="shared" si="1189"/>
        <v>6.8289963840729899E-3</v>
      </c>
      <c r="P9512">
        <f t="shared" si="1190"/>
        <v>6.7826775039243571E-3</v>
      </c>
      <c r="Q9512">
        <f t="shared" si="1191"/>
        <v>-6.8057844046944364E-3</v>
      </c>
    </row>
    <row r="9513" spans="10:17" x14ac:dyDescent="0.25">
      <c r="J9513" t="e">
        <f t="shared" si="1184"/>
        <v>#DIV/0!</v>
      </c>
      <c r="K9513">
        <f t="shared" si="1185"/>
        <v>0</v>
      </c>
      <c r="L9513">
        <f t="shared" si="1186"/>
        <v>0</v>
      </c>
      <c r="M9513">
        <f t="shared" si="1187"/>
        <v>0</v>
      </c>
      <c r="N9513">
        <f t="shared" si="1188"/>
        <v>-4.9865775584991532</v>
      </c>
      <c r="O9513">
        <f t="shared" si="1189"/>
        <v>6.8289963840729899E-3</v>
      </c>
      <c r="P9513">
        <f t="shared" si="1190"/>
        <v>6.7826775039243571E-3</v>
      </c>
      <c r="Q9513">
        <f t="shared" si="1191"/>
        <v>-6.8057844046944364E-3</v>
      </c>
    </row>
    <row r="9514" spans="10:17" x14ac:dyDescent="0.25">
      <c r="J9514" t="e">
        <f t="shared" si="1184"/>
        <v>#DIV/0!</v>
      </c>
      <c r="K9514">
        <f t="shared" si="1185"/>
        <v>0</v>
      </c>
      <c r="L9514">
        <f t="shared" si="1186"/>
        <v>0</v>
      </c>
      <c r="M9514">
        <f t="shared" si="1187"/>
        <v>0</v>
      </c>
      <c r="N9514">
        <f t="shared" si="1188"/>
        <v>-4.9865775584991532</v>
      </c>
      <c r="O9514">
        <f t="shared" si="1189"/>
        <v>6.8289963840729899E-3</v>
      </c>
      <c r="P9514">
        <f t="shared" si="1190"/>
        <v>6.7826775039243571E-3</v>
      </c>
      <c r="Q9514">
        <f t="shared" si="1191"/>
        <v>-6.8057844046944364E-3</v>
      </c>
    </row>
    <row r="9515" spans="10:17" x14ac:dyDescent="0.25">
      <c r="J9515" t="e">
        <f t="shared" si="1184"/>
        <v>#DIV/0!</v>
      </c>
      <c r="K9515">
        <f t="shared" si="1185"/>
        <v>0</v>
      </c>
      <c r="L9515">
        <f t="shared" si="1186"/>
        <v>0</v>
      </c>
      <c r="M9515">
        <f t="shared" si="1187"/>
        <v>0</v>
      </c>
      <c r="N9515">
        <f t="shared" si="1188"/>
        <v>-4.9865775584991532</v>
      </c>
      <c r="O9515">
        <f t="shared" si="1189"/>
        <v>6.8289963840729899E-3</v>
      </c>
      <c r="P9515">
        <f t="shared" si="1190"/>
        <v>6.7826775039243571E-3</v>
      </c>
      <c r="Q9515">
        <f t="shared" si="1191"/>
        <v>-6.8057844046944364E-3</v>
      </c>
    </row>
    <row r="9516" spans="10:17" x14ac:dyDescent="0.25">
      <c r="J9516" t="e">
        <f t="shared" si="1184"/>
        <v>#DIV/0!</v>
      </c>
      <c r="K9516">
        <f t="shared" si="1185"/>
        <v>0</v>
      </c>
      <c r="L9516">
        <f t="shared" si="1186"/>
        <v>0</v>
      </c>
      <c r="M9516">
        <f t="shared" si="1187"/>
        <v>0</v>
      </c>
      <c r="N9516">
        <f t="shared" si="1188"/>
        <v>-4.9865775584991532</v>
      </c>
      <c r="O9516">
        <f t="shared" si="1189"/>
        <v>6.8289963840729899E-3</v>
      </c>
      <c r="P9516">
        <f t="shared" si="1190"/>
        <v>6.7826775039243571E-3</v>
      </c>
      <c r="Q9516">
        <f t="shared" si="1191"/>
        <v>-6.8057844046944364E-3</v>
      </c>
    </row>
    <row r="9517" spans="10:17" x14ac:dyDescent="0.25">
      <c r="J9517" t="e">
        <f t="shared" si="1184"/>
        <v>#DIV/0!</v>
      </c>
      <c r="K9517">
        <f t="shared" si="1185"/>
        <v>0</v>
      </c>
      <c r="L9517">
        <f t="shared" si="1186"/>
        <v>0</v>
      </c>
      <c r="M9517">
        <f t="shared" si="1187"/>
        <v>0</v>
      </c>
      <c r="N9517">
        <f t="shared" si="1188"/>
        <v>-4.9865775584991532</v>
      </c>
      <c r="O9517">
        <f t="shared" si="1189"/>
        <v>6.8289963840729899E-3</v>
      </c>
      <c r="P9517">
        <f t="shared" si="1190"/>
        <v>6.7826775039243571E-3</v>
      </c>
      <c r="Q9517">
        <f t="shared" si="1191"/>
        <v>-6.8057844046944364E-3</v>
      </c>
    </row>
    <row r="9518" spans="10:17" x14ac:dyDescent="0.25">
      <c r="J9518" t="e">
        <f t="shared" si="1184"/>
        <v>#DIV/0!</v>
      </c>
      <c r="K9518">
        <f t="shared" si="1185"/>
        <v>0</v>
      </c>
      <c r="L9518">
        <f t="shared" si="1186"/>
        <v>0</v>
      </c>
      <c r="M9518">
        <f t="shared" si="1187"/>
        <v>0</v>
      </c>
      <c r="N9518">
        <f t="shared" si="1188"/>
        <v>-4.9865775584991532</v>
      </c>
      <c r="O9518">
        <f t="shared" si="1189"/>
        <v>6.8289963840729899E-3</v>
      </c>
      <c r="P9518">
        <f t="shared" si="1190"/>
        <v>6.7826775039243571E-3</v>
      </c>
      <c r="Q9518">
        <f t="shared" si="1191"/>
        <v>-6.8057844046944364E-3</v>
      </c>
    </row>
    <row r="9519" spans="10:17" x14ac:dyDescent="0.25">
      <c r="J9519" t="e">
        <f t="shared" si="1184"/>
        <v>#DIV/0!</v>
      </c>
      <c r="K9519">
        <f t="shared" si="1185"/>
        <v>0</v>
      </c>
      <c r="L9519">
        <f t="shared" si="1186"/>
        <v>0</v>
      </c>
      <c r="M9519">
        <f t="shared" si="1187"/>
        <v>0</v>
      </c>
      <c r="N9519">
        <f t="shared" si="1188"/>
        <v>-4.9865775584991532</v>
      </c>
      <c r="O9519">
        <f t="shared" si="1189"/>
        <v>6.8289963840729899E-3</v>
      </c>
      <c r="P9519">
        <f t="shared" si="1190"/>
        <v>6.7826775039243571E-3</v>
      </c>
      <c r="Q9519">
        <f t="shared" si="1191"/>
        <v>-6.8057844046944364E-3</v>
      </c>
    </row>
    <row r="9520" spans="10:17" x14ac:dyDescent="0.25">
      <c r="J9520" t="e">
        <f t="shared" si="1184"/>
        <v>#DIV/0!</v>
      </c>
      <c r="K9520">
        <f t="shared" si="1185"/>
        <v>0</v>
      </c>
      <c r="L9520">
        <f t="shared" si="1186"/>
        <v>0</v>
      </c>
      <c r="M9520">
        <f t="shared" si="1187"/>
        <v>0</v>
      </c>
      <c r="N9520">
        <f t="shared" si="1188"/>
        <v>-4.9865775584991532</v>
      </c>
      <c r="O9520">
        <f t="shared" si="1189"/>
        <v>6.8289963840729899E-3</v>
      </c>
      <c r="P9520">
        <f t="shared" si="1190"/>
        <v>6.7826775039243571E-3</v>
      </c>
      <c r="Q9520">
        <f t="shared" si="1191"/>
        <v>-6.8057844046944364E-3</v>
      </c>
    </row>
    <row r="9521" spans="10:17" x14ac:dyDescent="0.25">
      <c r="J9521" t="e">
        <f t="shared" si="1184"/>
        <v>#DIV/0!</v>
      </c>
      <c r="K9521">
        <f t="shared" si="1185"/>
        <v>0</v>
      </c>
      <c r="L9521">
        <f t="shared" si="1186"/>
        <v>0</v>
      </c>
      <c r="M9521">
        <f t="shared" si="1187"/>
        <v>0</v>
      </c>
      <c r="N9521">
        <f t="shared" si="1188"/>
        <v>-4.9865775584991532</v>
      </c>
      <c r="O9521">
        <f t="shared" si="1189"/>
        <v>6.8289963840729899E-3</v>
      </c>
      <c r="P9521">
        <f t="shared" si="1190"/>
        <v>6.7826775039243571E-3</v>
      </c>
      <c r="Q9521">
        <f t="shared" si="1191"/>
        <v>-6.8057844046944364E-3</v>
      </c>
    </row>
    <row r="9522" spans="10:17" x14ac:dyDescent="0.25">
      <c r="J9522" t="e">
        <f t="shared" si="1184"/>
        <v>#DIV/0!</v>
      </c>
      <c r="K9522">
        <f t="shared" si="1185"/>
        <v>0</v>
      </c>
      <c r="L9522">
        <f t="shared" si="1186"/>
        <v>0</v>
      </c>
      <c r="M9522">
        <f t="shared" si="1187"/>
        <v>0</v>
      </c>
      <c r="N9522">
        <f t="shared" si="1188"/>
        <v>-4.9865775584991532</v>
      </c>
      <c r="O9522">
        <f t="shared" si="1189"/>
        <v>6.8289963840729899E-3</v>
      </c>
      <c r="P9522">
        <f t="shared" si="1190"/>
        <v>6.7826775039243571E-3</v>
      </c>
      <c r="Q9522">
        <f t="shared" si="1191"/>
        <v>-6.8057844046944364E-3</v>
      </c>
    </row>
    <row r="9523" spans="10:17" x14ac:dyDescent="0.25">
      <c r="J9523" t="e">
        <f t="shared" si="1184"/>
        <v>#DIV/0!</v>
      </c>
      <c r="K9523">
        <f t="shared" si="1185"/>
        <v>0</v>
      </c>
      <c r="L9523">
        <f t="shared" si="1186"/>
        <v>0</v>
      </c>
      <c r="M9523">
        <f t="shared" si="1187"/>
        <v>0</v>
      </c>
      <c r="N9523">
        <f t="shared" si="1188"/>
        <v>-4.9865775584991532</v>
      </c>
      <c r="O9523">
        <f t="shared" si="1189"/>
        <v>6.8289963840729899E-3</v>
      </c>
      <c r="P9523">
        <f t="shared" si="1190"/>
        <v>6.7826775039243571E-3</v>
      </c>
      <c r="Q9523">
        <f t="shared" si="1191"/>
        <v>-6.8057844046944364E-3</v>
      </c>
    </row>
    <row r="9524" spans="10:17" x14ac:dyDescent="0.25">
      <c r="J9524" t="e">
        <f t="shared" si="1184"/>
        <v>#DIV/0!</v>
      </c>
      <c r="K9524">
        <f t="shared" si="1185"/>
        <v>0</v>
      </c>
      <c r="L9524">
        <f t="shared" si="1186"/>
        <v>0</v>
      </c>
      <c r="M9524">
        <f t="shared" si="1187"/>
        <v>0</v>
      </c>
      <c r="N9524">
        <f t="shared" si="1188"/>
        <v>-4.9865775584991532</v>
      </c>
      <c r="O9524">
        <f t="shared" si="1189"/>
        <v>6.8289963840729899E-3</v>
      </c>
      <c r="P9524">
        <f t="shared" si="1190"/>
        <v>6.7826775039243571E-3</v>
      </c>
      <c r="Q9524">
        <f t="shared" si="1191"/>
        <v>-6.8057844046944364E-3</v>
      </c>
    </row>
    <row r="9525" spans="10:17" x14ac:dyDescent="0.25">
      <c r="J9525" t="e">
        <f t="shared" si="1184"/>
        <v>#DIV/0!</v>
      </c>
      <c r="K9525">
        <f t="shared" si="1185"/>
        <v>0</v>
      </c>
      <c r="L9525">
        <f t="shared" si="1186"/>
        <v>0</v>
      </c>
      <c r="M9525">
        <f t="shared" si="1187"/>
        <v>0</v>
      </c>
      <c r="N9525">
        <f t="shared" si="1188"/>
        <v>-4.9865775584991532</v>
      </c>
      <c r="O9525">
        <f t="shared" si="1189"/>
        <v>6.8289963840729899E-3</v>
      </c>
      <c r="P9525">
        <f t="shared" si="1190"/>
        <v>6.7826775039243571E-3</v>
      </c>
      <c r="Q9525">
        <f t="shared" si="1191"/>
        <v>-6.8057844046944364E-3</v>
      </c>
    </row>
    <row r="9526" spans="10:17" x14ac:dyDescent="0.25">
      <c r="J9526" t="e">
        <f t="shared" si="1184"/>
        <v>#DIV/0!</v>
      </c>
      <c r="K9526">
        <f t="shared" si="1185"/>
        <v>0</v>
      </c>
      <c r="L9526">
        <f t="shared" si="1186"/>
        <v>0</v>
      </c>
      <c r="M9526">
        <f t="shared" si="1187"/>
        <v>0</v>
      </c>
      <c r="N9526">
        <f t="shared" si="1188"/>
        <v>-4.9865775584991532</v>
      </c>
      <c r="O9526">
        <f t="shared" si="1189"/>
        <v>6.8289963840729899E-3</v>
      </c>
      <c r="P9526">
        <f t="shared" si="1190"/>
        <v>6.7826775039243571E-3</v>
      </c>
      <c r="Q9526">
        <f t="shared" si="1191"/>
        <v>-6.8057844046944364E-3</v>
      </c>
    </row>
    <row r="9527" spans="10:17" x14ac:dyDescent="0.25">
      <c r="J9527" t="e">
        <f t="shared" si="1184"/>
        <v>#DIV/0!</v>
      </c>
      <c r="K9527">
        <f t="shared" si="1185"/>
        <v>0</v>
      </c>
      <c r="L9527">
        <f t="shared" si="1186"/>
        <v>0</v>
      </c>
      <c r="M9527">
        <f t="shared" si="1187"/>
        <v>0</v>
      </c>
      <c r="N9527">
        <f t="shared" si="1188"/>
        <v>-4.9865775584991532</v>
      </c>
      <c r="O9527">
        <f t="shared" si="1189"/>
        <v>6.8289963840729899E-3</v>
      </c>
      <c r="P9527">
        <f t="shared" si="1190"/>
        <v>6.7826775039243571E-3</v>
      </c>
      <c r="Q9527">
        <f t="shared" si="1191"/>
        <v>-6.8057844046944364E-3</v>
      </c>
    </row>
    <row r="9528" spans="10:17" x14ac:dyDescent="0.25">
      <c r="J9528" t="e">
        <f t="shared" si="1184"/>
        <v>#DIV/0!</v>
      </c>
      <c r="K9528">
        <f t="shared" si="1185"/>
        <v>0</v>
      </c>
      <c r="L9528">
        <f t="shared" si="1186"/>
        <v>0</v>
      </c>
      <c r="M9528">
        <f t="shared" si="1187"/>
        <v>0</v>
      </c>
      <c r="N9528">
        <f t="shared" si="1188"/>
        <v>-4.9865775584991532</v>
      </c>
      <c r="O9528">
        <f t="shared" si="1189"/>
        <v>6.8289963840729899E-3</v>
      </c>
      <c r="P9528">
        <f t="shared" si="1190"/>
        <v>6.7826775039243571E-3</v>
      </c>
      <c r="Q9528">
        <f t="shared" si="1191"/>
        <v>-6.8057844046944364E-3</v>
      </c>
    </row>
    <row r="9529" spans="10:17" x14ac:dyDescent="0.25">
      <c r="J9529" t="e">
        <f t="shared" si="1184"/>
        <v>#DIV/0!</v>
      </c>
      <c r="K9529">
        <f t="shared" si="1185"/>
        <v>0</v>
      </c>
      <c r="L9529">
        <f t="shared" si="1186"/>
        <v>0</v>
      </c>
      <c r="M9529">
        <f t="shared" si="1187"/>
        <v>0</v>
      </c>
      <c r="N9529">
        <f t="shared" si="1188"/>
        <v>-4.9865775584991532</v>
      </c>
      <c r="O9529">
        <f t="shared" si="1189"/>
        <v>6.8289963840729899E-3</v>
      </c>
      <c r="P9529">
        <f t="shared" si="1190"/>
        <v>6.7826775039243571E-3</v>
      </c>
      <c r="Q9529">
        <f t="shared" si="1191"/>
        <v>-6.8057844046944364E-3</v>
      </c>
    </row>
    <row r="9530" spans="10:17" x14ac:dyDescent="0.25">
      <c r="J9530" t="e">
        <f t="shared" si="1184"/>
        <v>#DIV/0!</v>
      </c>
      <c r="K9530">
        <f t="shared" si="1185"/>
        <v>0</v>
      </c>
      <c r="L9530">
        <f t="shared" si="1186"/>
        <v>0</v>
      </c>
      <c r="M9530">
        <f t="shared" si="1187"/>
        <v>0</v>
      </c>
      <c r="N9530">
        <f t="shared" si="1188"/>
        <v>-4.9865775584991532</v>
      </c>
      <c r="O9530">
        <f t="shared" si="1189"/>
        <v>6.8289963840729899E-3</v>
      </c>
      <c r="P9530">
        <f t="shared" si="1190"/>
        <v>6.7826775039243571E-3</v>
      </c>
      <c r="Q9530">
        <f t="shared" si="1191"/>
        <v>-6.8057844046944364E-3</v>
      </c>
    </row>
    <row r="9531" spans="10:17" x14ac:dyDescent="0.25">
      <c r="J9531" t="e">
        <f t="shared" si="1184"/>
        <v>#DIV/0!</v>
      </c>
      <c r="K9531">
        <f t="shared" si="1185"/>
        <v>0</v>
      </c>
      <c r="L9531">
        <f t="shared" si="1186"/>
        <v>0</v>
      </c>
      <c r="M9531">
        <f t="shared" si="1187"/>
        <v>0</v>
      </c>
      <c r="N9531">
        <f t="shared" si="1188"/>
        <v>-4.9865775584991532</v>
      </c>
      <c r="O9531">
        <f t="shared" si="1189"/>
        <v>6.8289963840729899E-3</v>
      </c>
      <c r="P9531">
        <f t="shared" si="1190"/>
        <v>6.7826775039243571E-3</v>
      </c>
      <c r="Q9531">
        <f t="shared" si="1191"/>
        <v>-6.8057844046944364E-3</v>
      </c>
    </row>
    <row r="9532" spans="10:17" x14ac:dyDescent="0.25">
      <c r="J9532" t="e">
        <f t="shared" si="1184"/>
        <v>#DIV/0!</v>
      </c>
      <c r="K9532">
        <f t="shared" si="1185"/>
        <v>0</v>
      </c>
      <c r="L9532">
        <f t="shared" si="1186"/>
        <v>0</v>
      </c>
      <c r="M9532">
        <f t="shared" si="1187"/>
        <v>0</v>
      </c>
      <c r="N9532">
        <f t="shared" si="1188"/>
        <v>-4.9865775584991532</v>
      </c>
      <c r="O9532">
        <f t="shared" si="1189"/>
        <v>6.8289963840729899E-3</v>
      </c>
      <c r="P9532">
        <f t="shared" si="1190"/>
        <v>6.7826775039243571E-3</v>
      </c>
      <c r="Q9532">
        <f t="shared" si="1191"/>
        <v>-6.8057844046944364E-3</v>
      </c>
    </row>
    <row r="9533" spans="10:17" x14ac:dyDescent="0.25">
      <c r="J9533" t="e">
        <f t="shared" si="1184"/>
        <v>#DIV/0!</v>
      </c>
      <c r="K9533">
        <f t="shared" si="1185"/>
        <v>0</v>
      </c>
      <c r="L9533">
        <f t="shared" si="1186"/>
        <v>0</v>
      </c>
      <c r="M9533">
        <f t="shared" si="1187"/>
        <v>0</v>
      </c>
      <c r="N9533">
        <f t="shared" si="1188"/>
        <v>-4.9865775584991532</v>
      </c>
      <c r="O9533">
        <f t="shared" si="1189"/>
        <v>6.8289963840729899E-3</v>
      </c>
      <c r="P9533">
        <f t="shared" si="1190"/>
        <v>6.7826775039243571E-3</v>
      </c>
      <c r="Q9533">
        <f t="shared" si="1191"/>
        <v>-6.8057844046944364E-3</v>
      </c>
    </row>
    <row r="9534" spans="10:17" x14ac:dyDescent="0.25">
      <c r="J9534" t="e">
        <f t="shared" si="1184"/>
        <v>#DIV/0!</v>
      </c>
      <c r="K9534">
        <f t="shared" si="1185"/>
        <v>0</v>
      </c>
      <c r="L9534">
        <f t="shared" si="1186"/>
        <v>0</v>
      </c>
      <c r="M9534">
        <f t="shared" si="1187"/>
        <v>0</v>
      </c>
      <c r="N9534">
        <f t="shared" si="1188"/>
        <v>-4.9865775584991532</v>
      </c>
      <c r="O9534">
        <f t="shared" si="1189"/>
        <v>6.8289963840729899E-3</v>
      </c>
      <c r="P9534">
        <f t="shared" si="1190"/>
        <v>6.7826775039243571E-3</v>
      </c>
      <c r="Q9534">
        <f t="shared" si="1191"/>
        <v>-6.8057844046944364E-3</v>
      </c>
    </row>
    <row r="9535" spans="10:17" x14ac:dyDescent="0.25">
      <c r="J9535" t="e">
        <f t="shared" si="1184"/>
        <v>#DIV/0!</v>
      </c>
      <c r="K9535">
        <f t="shared" si="1185"/>
        <v>0</v>
      </c>
      <c r="L9535">
        <f t="shared" si="1186"/>
        <v>0</v>
      </c>
      <c r="M9535">
        <f t="shared" si="1187"/>
        <v>0</v>
      </c>
      <c r="N9535">
        <f t="shared" si="1188"/>
        <v>-4.9865775584991532</v>
      </c>
      <c r="O9535">
        <f t="shared" si="1189"/>
        <v>6.8289963840729899E-3</v>
      </c>
      <c r="P9535">
        <f t="shared" si="1190"/>
        <v>6.7826775039243571E-3</v>
      </c>
      <c r="Q9535">
        <f t="shared" si="1191"/>
        <v>-6.8057844046944364E-3</v>
      </c>
    </row>
    <row r="9536" spans="10:17" x14ac:dyDescent="0.25">
      <c r="J9536" t="e">
        <f t="shared" si="1184"/>
        <v>#DIV/0!</v>
      </c>
      <c r="K9536">
        <f t="shared" si="1185"/>
        <v>0</v>
      </c>
      <c r="L9536">
        <f t="shared" si="1186"/>
        <v>0</v>
      </c>
      <c r="M9536">
        <f t="shared" si="1187"/>
        <v>0</v>
      </c>
      <c r="N9536">
        <f t="shared" si="1188"/>
        <v>-4.9865775584991532</v>
      </c>
      <c r="O9536">
        <f t="shared" si="1189"/>
        <v>6.8289963840729899E-3</v>
      </c>
      <c r="P9536">
        <f t="shared" si="1190"/>
        <v>6.7826775039243571E-3</v>
      </c>
      <c r="Q9536">
        <f t="shared" si="1191"/>
        <v>-6.8057844046944364E-3</v>
      </c>
    </row>
    <row r="9537" spans="10:17" x14ac:dyDescent="0.25">
      <c r="J9537" t="e">
        <f t="shared" si="1184"/>
        <v>#DIV/0!</v>
      </c>
      <c r="K9537">
        <f t="shared" si="1185"/>
        <v>0</v>
      </c>
      <c r="L9537">
        <f t="shared" si="1186"/>
        <v>0</v>
      </c>
      <c r="M9537">
        <f t="shared" si="1187"/>
        <v>0</v>
      </c>
      <c r="N9537">
        <f t="shared" si="1188"/>
        <v>-4.9865775584991532</v>
      </c>
      <c r="O9537">
        <f t="shared" si="1189"/>
        <v>6.8289963840729899E-3</v>
      </c>
      <c r="P9537">
        <f t="shared" si="1190"/>
        <v>6.7826775039243571E-3</v>
      </c>
      <c r="Q9537">
        <f t="shared" si="1191"/>
        <v>-6.8057844046944364E-3</v>
      </c>
    </row>
    <row r="9538" spans="10:17" x14ac:dyDescent="0.25">
      <c r="J9538" t="e">
        <f t="shared" si="1184"/>
        <v>#DIV/0!</v>
      </c>
      <c r="K9538">
        <f t="shared" si="1185"/>
        <v>0</v>
      </c>
      <c r="L9538">
        <f t="shared" si="1186"/>
        <v>0</v>
      </c>
      <c r="M9538">
        <f t="shared" si="1187"/>
        <v>0</v>
      </c>
      <c r="N9538">
        <f t="shared" si="1188"/>
        <v>-4.9865775584991532</v>
      </c>
      <c r="O9538">
        <f t="shared" si="1189"/>
        <v>6.8289963840729899E-3</v>
      </c>
      <c r="P9538">
        <f t="shared" si="1190"/>
        <v>6.7826775039243571E-3</v>
      </c>
      <c r="Q9538">
        <f t="shared" si="1191"/>
        <v>-6.8057844046944364E-3</v>
      </c>
    </row>
    <row r="9539" spans="10:17" x14ac:dyDescent="0.25">
      <c r="J9539" t="e">
        <f t="shared" si="1184"/>
        <v>#DIV/0!</v>
      </c>
      <c r="K9539">
        <f t="shared" si="1185"/>
        <v>0</v>
      </c>
      <c r="L9539">
        <f t="shared" si="1186"/>
        <v>0</v>
      </c>
      <c r="M9539">
        <f t="shared" si="1187"/>
        <v>0</v>
      </c>
      <c r="N9539">
        <f t="shared" si="1188"/>
        <v>-4.9865775584991532</v>
      </c>
      <c r="O9539">
        <f t="shared" si="1189"/>
        <v>6.8289963840729899E-3</v>
      </c>
      <c r="P9539">
        <f t="shared" si="1190"/>
        <v>6.7826775039243571E-3</v>
      </c>
      <c r="Q9539">
        <f t="shared" si="1191"/>
        <v>-6.8057844046944364E-3</v>
      </c>
    </row>
    <row r="9540" spans="10:17" x14ac:dyDescent="0.25">
      <c r="J9540" t="e">
        <f t="shared" si="1184"/>
        <v>#DIV/0!</v>
      </c>
      <c r="K9540">
        <f t="shared" si="1185"/>
        <v>0</v>
      </c>
      <c r="L9540">
        <f t="shared" si="1186"/>
        <v>0</v>
      </c>
      <c r="M9540">
        <f t="shared" si="1187"/>
        <v>0</v>
      </c>
      <c r="N9540">
        <f t="shared" si="1188"/>
        <v>-4.9865775584991532</v>
      </c>
      <c r="O9540">
        <f t="shared" si="1189"/>
        <v>6.8289963840729899E-3</v>
      </c>
      <c r="P9540">
        <f t="shared" si="1190"/>
        <v>6.7826775039243571E-3</v>
      </c>
      <c r="Q9540">
        <f t="shared" si="1191"/>
        <v>-6.8057844046944364E-3</v>
      </c>
    </row>
    <row r="9541" spans="10:17" x14ac:dyDescent="0.25">
      <c r="J9541" t="e">
        <f t="shared" si="1184"/>
        <v>#DIV/0!</v>
      </c>
      <c r="K9541">
        <f t="shared" si="1185"/>
        <v>0</v>
      </c>
      <c r="L9541">
        <f t="shared" si="1186"/>
        <v>0</v>
      </c>
      <c r="M9541">
        <f t="shared" si="1187"/>
        <v>0</v>
      </c>
      <c r="N9541">
        <f t="shared" si="1188"/>
        <v>-4.9865775584991532</v>
      </c>
      <c r="O9541">
        <f t="shared" si="1189"/>
        <v>6.8289963840729899E-3</v>
      </c>
      <c r="P9541">
        <f t="shared" si="1190"/>
        <v>6.7826775039243571E-3</v>
      </c>
      <c r="Q9541">
        <f t="shared" si="1191"/>
        <v>-6.8057844046944364E-3</v>
      </c>
    </row>
    <row r="9542" spans="10:17" x14ac:dyDescent="0.25">
      <c r="J9542" t="e">
        <f t="shared" si="1184"/>
        <v>#DIV/0!</v>
      </c>
      <c r="K9542">
        <f t="shared" si="1185"/>
        <v>0</v>
      </c>
      <c r="L9542">
        <f t="shared" si="1186"/>
        <v>0</v>
      </c>
      <c r="M9542">
        <f t="shared" si="1187"/>
        <v>0</v>
      </c>
      <c r="N9542">
        <f t="shared" si="1188"/>
        <v>-4.9865775584991532</v>
      </c>
      <c r="O9542">
        <f t="shared" si="1189"/>
        <v>6.8289963840729899E-3</v>
      </c>
      <c r="P9542">
        <f t="shared" si="1190"/>
        <v>6.7826775039243571E-3</v>
      </c>
      <c r="Q9542">
        <f t="shared" si="1191"/>
        <v>-6.8057844046944364E-3</v>
      </c>
    </row>
    <row r="9543" spans="10:17" x14ac:dyDescent="0.25">
      <c r="J9543" t="e">
        <f t="shared" si="1184"/>
        <v>#DIV/0!</v>
      </c>
      <c r="K9543">
        <f t="shared" si="1185"/>
        <v>0</v>
      </c>
      <c r="L9543">
        <f t="shared" si="1186"/>
        <v>0</v>
      </c>
      <c r="M9543">
        <f t="shared" si="1187"/>
        <v>0</v>
      </c>
      <c r="N9543">
        <f t="shared" si="1188"/>
        <v>-4.9865775584991532</v>
      </c>
      <c r="O9543">
        <f t="shared" si="1189"/>
        <v>6.8289963840729899E-3</v>
      </c>
      <c r="P9543">
        <f t="shared" si="1190"/>
        <v>6.7826775039243571E-3</v>
      </c>
      <c r="Q9543">
        <f t="shared" si="1191"/>
        <v>-6.8057844046944364E-3</v>
      </c>
    </row>
    <row r="9544" spans="10:17" x14ac:dyDescent="0.25">
      <c r="J9544" t="e">
        <f t="shared" si="1184"/>
        <v>#DIV/0!</v>
      </c>
      <c r="K9544">
        <f t="shared" si="1185"/>
        <v>0</v>
      </c>
      <c r="L9544">
        <f t="shared" si="1186"/>
        <v>0</v>
      </c>
      <c r="M9544">
        <f t="shared" si="1187"/>
        <v>0</v>
      </c>
      <c r="N9544">
        <f t="shared" si="1188"/>
        <v>-4.9865775584991532</v>
      </c>
      <c r="O9544">
        <f t="shared" si="1189"/>
        <v>6.8289963840729899E-3</v>
      </c>
      <c r="P9544">
        <f t="shared" si="1190"/>
        <v>6.7826775039243571E-3</v>
      </c>
      <c r="Q9544">
        <f t="shared" si="1191"/>
        <v>-6.8057844046944364E-3</v>
      </c>
    </row>
    <row r="9545" spans="10:17" x14ac:dyDescent="0.25">
      <c r="J9545" t="e">
        <f t="shared" si="1184"/>
        <v>#DIV/0!</v>
      </c>
      <c r="K9545">
        <f t="shared" si="1185"/>
        <v>0</v>
      </c>
      <c r="L9545">
        <f t="shared" si="1186"/>
        <v>0</v>
      </c>
      <c r="M9545">
        <f t="shared" si="1187"/>
        <v>0</v>
      </c>
      <c r="N9545">
        <f t="shared" si="1188"/>
        <v>-4.9865775584991532</v>
      </c>
      <c r="O9545">
        <f t="shared" si="1189"/>
        <v>6.8289963840729899E-3</v>
      </c>
      <c r="P9545">
        <f t="shared" si="1190"/>
        <v>6.7826775039243571E-3</v>
      </c>
      <c r="Q9545">
        <f t="shared" si="1191"/>
        <v>-6.8057844046944364E-3</v>
      </c>
    </row>
    <row r="9546" spans="10:17" x14ac:dyDescent="0.25">
      <c r="J9546" t="e">
        <f t="shared" si="1184"/>
        <v>#DIV/0!</v>
      </c>
      <c r="K9546">
        <f t="shared" si="1185"/>
        <v>0</v>
      </c>
      <c r="L9546">
        <f t="shared" si="1186"/>
        <v>0</v>
      </c>
      <c r="M9546">
        <f t="shared" si="1187"/>
        <v>0</v>
      </c>
      <c r="N9546">
        <f t="shared" si="1188"/>
        <v>-4.9865775584991532</v>
      </c>
      <c r="O9546">
        <f t="shared" si="1189"/>
        <v>6.8289963840729899E-3</v>
      </c>
      <c r="P9546">
        <f t="shared" si="1190"/>
        <v>6.7826775039243571E-3</v>
      </c>
      <c r="Q9546">
        <f t="shared" si="1191"/>
        <v>-6.8057844046944364E-3</v>
      </c>
    </row>
    <row r="9547" spans="10:17" x14ac:dyDescent="0.25">
      <c r="J9547" t="e">
        <f t="shared" si="1184"/>
        <v>#DIV/0!</v>
      </c>
      <c r="K9547">
        <f t="shared" si="1185"/>
        <v>0</v>
      </c>
      <c r="L9547">
        <f t="shared" si="1186"/>
        <v>0</v>
      </c>
      <c r="M9547">
        <f t="shared" si="1187"/>
        <v>0</v>
      </c>
      <c r="N9547">
        <f t="shared" si="1188"/>
        <v>-4.9865775584991532</v>
      </c>
      <c r="O9547">
        <f t="shared" si="1189"/>
        <v>6.8289963840729899E-3</v>
      </c>
      <c r="P9547">
        <f t="shared" si="1190"/>
        <v>6.7826775039243571E-3</v>
      </c>
      <c r="Q9547">
        <f t="shared" si="1191"/>
        <v>-6.8057844046944364E-3</v>
      </c>
    </row>
    <row r="9548" spans="10:17" x14ac:dyDescent="0.25">
      <c r="J9548" t="e">
        <f t="shared" ref="J9548:J9611" si="1192">IF(G9548/C9548&gt;=0.85, "yes", "no")</f>
        <v>#DIV/0!</v>
      </c>
      <c r="K9548">
        <f t="shared" ref="K9548:K9611" si="1193">IF(OR(H9548=500, H9548=600), 1, 0)</f>
        <v>0</v>
      </c>
      <c r="L9548">
        <f t="shared" ref="L9548:L9611" si="1194">IF(F9548="ZDD", 1, 0)</f>
        <v>0</v>
      </c>
      <c r="M9548">
        <f t="shared" ref="M9548:M9611" si="1195">IF(OR(E9548="ZP07", E9548="ZP28",E9548="ZP32",E9548="ZP45",E9548="ZPPY",E9548="ZSPP",E9548="ZXP1",E9548="ZXX7",E9548="ZYPP",E9548="ZYSP",E9548="ZYWP"),1,0)</f>
        <v>0</v>
      </c>
      <c r="N9548">
        <f t="shared" ref="N9548:N9611" si="1196">$P$3+$P$4*L9548+$P$5*(C9548/10000000)+$P$6*(I9548/10000000)+$P$7*M9548</f>
        <v>-4.9865775584991532</v>
      </c>
      <c r="O9548">
        <f t="shared" ref="O9548:O9611" si="1197">EXP(N9548)</f>
        <v>6.8289963840729899E-3</v>
      </c>
      <c r="P9548">
        <f t="shared" ref="P9548:P9611" si="1198">O9548/(1+O9548)</f>
        <v>6.7826775039243571E-3</v>
      </c>
      <c r="Q9548">
        <f t="shared" ref="Q9548:Q9611" si="1199">K9548*LN(P9548)+(1-K9548)*LN(1-P9548)</f>
        <v>-6.8057844046944364E-3</v>
      </c>
    </row>
    <row r="9549" spans="10:17" x14ac:dyDescent="0.25">
      <c r="J9549" t="e">
        <f t="shared" si="1192"/>
        <v>#DIV/0!</v>
      </c>
      <c r="K9549">
        <f t="shared" si="1193"/>
        <v>0</v>
      </c>
      <c r="L9549">
        <f t="shared" si="1194"/>
        <v>0</v>
      </c>
      <c r="M9549">
        <f t="shared" si="1195"/>
        <v>0</v>
      </c>
      <c r="N9549">
        <f t="shared" si="1196"/>
        <v>-4.9865775584991532</v>
      </c>
      <c r="O9549">
        <f t="shared" si="1197"/>
        <v>6.8289963840729899E-3</v>
      </c>
      <c r="P9549">
        <f t="shared" si="1198"/>
        <v>6.7826775039243571E-3</v>
      </c>
      <c r="Q9549">
        <f t="shared" si="1199"/>
        <v>-6.8057844046944364E-3</v>
      </c>
    </row>
    <row r="9550" spans="10:17" x14ac:dyDescent="0.25">
      <c r="J9550" t="e">
        <f t="shared" si="1192"/>
        <v>#DIV/0!</v>
      </c>
      <c r="K9550">
        <f t="shared" si="1193"/>
        <v>0</v>
      </c>
      <c r="L9550">
        <f t="shared" si="1194"/>
        <v>0</v>
      </c>
      <c r="M9550">
        <f t="shared" si="1195"/>
        <v>0</v>
      </c>
      <c r="N9550">
        <f t="shared" si="1196"/>
        <v>-4.9865775584991532</v>
      </c>
      <c r="O9550">
        <f t="shared" si="1197"/>
        <v>6.8289963840729899E-3</v>
      </c>
      <c r="P9550">
        <f t="shared" si="1198"/>
        <v>6.7826775039243571E-3</v>
      </c>
      <c r="Q9550">
        <f t="shared" si="1199"/>
        <v>-6.8057844046944364E-3</v>
      </c>
    </row>
    <row r="9551" spans="10:17" x14ac:dyDescent="0.25">
      <c r="J9551" t="e">
        <f t="shared" si="1192"/>
        <v>#DIV/0!</v>
      </c>
      <c r="K9551">
        <f t="shared" si="1193"/>
        <v>0</v>
      </c>
      <c r="L9551">
        <f t="shared" si="1194"/>
        <v>0</v>
      </c>
      <c r="M9551">
        <f t="shared" si="1195"/>
        <v>0</v>
      </c>
      <c r="N9551">
        <f t="shared" si="1196"/>
        <v>-4.9865775584991532</v>
      </c>
      <c r="O9551">
        <f t="shared" si="1197"/>
        <v>6.8289963840729899E-3</v>
      </c>
      <c r="P9551">
        <f t="shared" si="1198"/>
        <v>6.7826775039243571E-3</v>
      </c>
      <c r="Q9551">
        <f t="shared" si="1199"/>
        <v>-6.8057844046944364E-3</v>
      </c>
    </row>
    <row r="9552" spans="10:17" x14ac:dyDescent="0.25">
      <c r="J9552" t="e">
        <f t="shared" si="1192"/>
        <v>#DIV/0!</v>
      </c>
      <c r="K9552">
        <f t="shared" si="1193"/>
        <v>0</v>
      </c>
      <c r="L9552">
        <f t="shared" si="1194"/>
        <v>0</v>
      </c>
      <c r="M9552">
        <f t="shared" si="1195"/>
        <v>0</v>
      </c>
      <c r="N9552">
        <f t="shared" si="1196"/>
        <v>-4.9865775584991532</v>
      </c>
      <c r="O9552">
        <f t="shared" si="1197"/>
        <v>6.8289963840729899E-3</v>
      </c>
      <c r="P9552">
        <f t="shared" si="1198"/>
        <v>6.7826775039243571E-3</v>
      </c>
      <c r="Q9552">
        <f t="shared" si="1199"/>
        <v>-6.8057844046944364E-3</v>
      </c>
    </row>
    <row r="9553" spans="10:17" x14ac:dyDescent="0.25">
      <c r="J9553" t="e">
        <f t="shared" si="1192"/>
        <v>#DIV/0!</v>
      </c>
      <c r="K9553">
        <f t="shared" si="1193"/>
        <v>0</v>
      </c>
      <c r="L9553">
        <f t="shared" si="1194"/>
        <v>0</v>
      </c>
      <c r="M9553">
        <f t="shared" si="1195"/>
        <v>0</v>
      </c>
      <c r="N9553">
        <f t="shared" si="1196"/>
        <v>-4.9865775584991532</v>
      </c>
      <c r="O9553">
        <f t="shared" si="1197"/>
        <v>6.8289963840729899E-3</v>
      </c>
      <c r="P9553">
        <f t="shared" si="1198"/>
        <v>6.7826775039243571E-3</v>
      </c>
      <c r="Q9553">
        <f t="shared" si="1199"/>
        <v>-6.8057844046944364E-3</v>
      </c>
    </row>
    <row r="9554" spans="10:17" x14ac:dyDescent="0.25">
      <c r="J9554" t="e">
        <f t="shared" si="1192"/>
        <v>#DIV/0!</v>
      </c>
      <c r="K9554">
        <f t="shared" si="1193"/>
        <v>0</v>
      </c>
      <c r="L9554">
        <f t="shared" si="1194"/>
        <v>0</v>
      </c>
      <c r="M9554">
        <f t="shared" si="1195"/>
        <v>0</v>
      </c>
      <c r="N9554">
        <f t="shared" si="1196"/>
        <v>-4.9865775584991532</v>
      </c>
      <c r="O9554">
        <f t="shared" si="1197"/>
        <v>6.8289963840729899E-3</v>
      </c>
      <c r="P9554">
        <f t="shared" si="1198"/>
        <v>6.7826775039243571E-3</v>
      </c>
      <c r="Q9554">
        <f t="shared" si="1199"/>
        <v>-6.8057844046944364E-3</v>
      </c>
    </row>
    <row r="9555" spans="10:17" x14ac:dyDescent="0.25">
      <c r="J9555" t="e">
        <f t="shared" si="1192"/>
        <v>#DIV/0!</v>
      </c>
      <c r="K9555">
        <f t="shared" si="1193"/>
        <v>0</v>
      </c>
      <c r="L9555">
        <f t="shared" si="1194"/>
        <v>0</v>
      </c>
      <c r="M9555">
        <f t="shared" si="1195"/>
        <v>0</v>
      </c>
      <c r="N9555">
        <f t="shared" si="1196"/>
        <v>-4.9865775584991532</v>
      </c>
      <c r="O9555">
        <f t="shared" si="1197"/>
        <v>6.8289963840729899E-3</v>
      </c>
      <c r="P9555">
        <f t="shared" si="1198"/>
        <v>6.7826775039243571E-3</v>
      </c>
      <c r="Q9555">
        <f t="shared" si="1199"/>
        <v>-6.8057844046944364E-3</v>
      </c>
    </row>
    <row r="9556" spans="10:17" x14ac:dyDescent="0.25">
      <c r="J9556" t="e">
        <f t="shared" si="1192"/>
        <v>#DIV/0!</v>
      </c>
      <c r="K9556">
        <f t="shared" si="1193"/>
        <v>0</v>
      </c>
      <c r="L9556">
        <f t="shared" si="1194"/>
        <v>0</v>
      </c>
      <c r="M9556">
        <f t="shared" si="1195"/>
        <v>0</v>
      </c>
      <c r="N9556">
        <f t="shared" si="1196"/>
        <v>-4.9865775584991532</v>
      </c>
      <c r="O9556">
        <f t="shared" si="1197"/>
        <v>6.8289963840729899E-3</v>
      </c>
      <c r="P9556">
        <f t="shared" si="1198"/>
        <v>6.7826775039243571E-3</v>
      </c>
      <c r="Q9556">
        <f t="shared" si="1199"/>
        <v>-6.8057844046944364E-3</v>
      </c>
    </row>
    <row r="9557" spans="10:17" x14ac:dyDescent="0.25">
      <c r="J9557" t="e">
        <f t="shared" si="1192"/>
        <v>#DIV/0!</v>
      </c>
      <c r="K9557">
        <f t="shared" si="1193"/>
        <v>0</v>
      </c>
      <c r="L9557">
        <f t="shared" si="1194"/>
        <v>0</v>
      </c>
      <c r="M9557">
        <f t="shared" si="1195"/>
        <v>0</v>
      </c>
      <c r="N9557">
        <f t="shared" si="1196"/>
        <v>-4.9865775584991532</v>
      </c>
      <c r="O9557">
        <f t="shared" si="1197"/>
        <v>6.8289963840729899E-3</v>
      </c>
      <c r="P9557">
        <f t="shared" si="1198"/>
        <v>6.7826775039243571E-3</v>
      </c>
      <c r="Q9557">
        <f t="shared" si="1199"/>
        <v>-6.8057844046944364E-3</v>
      </c>
    </row>
    <row r="9558" spans="10:17" x14ac:dyDescent="0.25">
      <c r="J9558" t="e">
        <f t="shared" si="1192"/>
        <v>#DIV/0!</v>
      </c>
      <c r="K9558">
        <f t="shared" si="1193"/>
        <v>0</v>
      </c>
      <c r="L9558">
        <f t="shared" si="1194"/>
        <v>0</v>
      </c>
      <c r="M9558">
        <f t="shared" si="1195"/>
        <v>0</v>
      </c>
      <c r="N9558">
        <f t="shared" si="1196"/>
        <v>-4.9865775584991532</v>
      </c>
      <c r="O9558">
        <f t="shared" si="1197"/>
        <v>6.8289963840729899E-3</v>
      </c>
      <c r="P9558">
        <f t="shared" si="1198"/>
        <v>6.7826775039243571E-3</v>
      </c>
      <c r="Q9558">
        <f t="shared" si="1199"/>
        <v>-6.8057844046944364E-3</v>
      </c>
    </row>
    <row r="9559" spans="10:17" x14ac:dyDescent="0.25">
      <c r="J9559" t="e">
        <f t="shared" si="1192"/>
        <v>#DIV/0!</v>
      </c>
      <c r="K9559">
        <f t="shared" si="1193"/>
        <v>0</v>
      </c>
      <c r="L9559">
        <f t="shared" si="1194"/>
        <v>0</v>
      </c>
      <c r="M9559">
        <f t="shared" si="1195"/>
        <v>0</v>
      </c>
      <c r="N9559">
        <f t="shared" si="1196"/>
        <v>-4.9865775584991532</v>
      </c>
      <c r="O9559">
        <f t="shared" si="1197"/>
        <v>6.8289963840729899E-3</v>
      </c>
      <c r="P9559">
        <f t="shared" si="1198"/>
        <v>6.7826775039243571E-3</v>
      </c>
      <c r="Q9559">
        <f t="shared" si="1199"/>
        <v>-6.8057844046944364E-3</v>
      </c>
    </row>
    <row r="9560" spans="10:17" x14ac:dyDescent="0.25">
      <c r="J9560" t="e">
        <f t="shared" si="1192"/>
        <v>#DIV/0!</v>
      </c>
      <c r="K9560">
        <f t="shared" si="1193"/>
        <v>0</v>
      </c>
      <c r="L9560">
        <f t="shared" si="1194"/>
        <v>0</v>
      </c>
      <c r="M9560">
        <f t="shared" si="1195"/>
        <v>0</v>
      </c>
      <c r="N9560">
        <f t="shared" si="1196"/>
        <v>-4.9865775584991532</v>
      </c>
      <c r="O9560">
        <f t="shared" si="1197"/>
        <v>6.8289963840729899E-3</v>
      </c>
      <c r="P9560">
        <f t="shared" si="1198"/>
        <v>6.7826775039243571E-3</v>
      </c>
      <c r="Q9560">
        <f t="shared" si="1199"/>
        <v>-6.8057844046944364E-3</v>
      </c>
    </row>
    <row r="9561" spans="10:17" x14ac:dyDescent="0.25">
      <c r="J9561" t="e">
        <f t="shared" si="1192"/>
        <v>#DIV/0!</v>
      </c>
      <c r="K9561">
        <f t="shared" si="1193"/>
        <v>0</v>
      </c>
      <c r="L9561">
        <f t="shared" si="1194"/>
        <v>0</v>
      </c>
      <c r="M9561">
        <f t="shared" si="1195"/>
        <v>0</v>
      </c>
      <c r="N9561">
        <f t="shared" si="1196"/>
        <v>-4.9865775584991532</v>
      </c>
      <c r="O9561">
        <f t="shared" si="1197"/>
        <v>6.8289963840729899E-3</v>
      </c>
      <c r="P9561">
        <f t="shared" si="1198"/>
        <v>6.7826775039243571E-3</v>
      </c>
      <c r="Q9561">
        <f t="shared" si="1199"/>
        <v>-6.8057844046944364E-3</v>
      </c>
    </row>
    <row r="9562" spans="10:17" x14ac:dyDescent="0.25">
      <c r="J9562" t="e">
        <f t="shared" si="1192"/>
        <v>#DIV/0!</v>
      </c>
      <c r="K9562">
        <f t="shared" si="1193"/>
        <v>0</v>
      </c>
      <c r="L9562">
        <f t="shared" si="1194"/>
        <v>0</v>
      </c>
      <c r="M9562">
        <f t="shared" si="1195"/>
        <v>0</v>
      </c>
      <c r="N9562">
        <f t="shared" si="1196"/>
        <v>-4.9865775584991532</v>
      </c>
      <c r="O9562">
        <f t="shared" si="1197"/>
        <v>6.8289963840729899E-3</v>
      </c>
      <c r="P9562">
        <f t="shared" si="1198"/>
        <v>6.7826775039243571E-3</v>
      </c>
      <c r="Q9562">
        <f t="shared" si="1199"/>
        <v>-6.8057844046944364E-3</v>
      </c>
    </row>
    <row r="9563" spans="10:17" x14ac:dyDescent="0.25">
      <c r="J9563" t="e">
        <f t="shared" si="1192"/>
        <v>#DIV/0!</v>
      </c>
      <c r="K9563">
        <f t="shared" si="1193"/>
        <v>0</v>
      </c>
      <c r="L9563">
        <f t="shared" si="1194"/>
        <v>0</v>
      </c>
      <c r="M9563">
        <f t="shared" si="1195"/>
        <v>0</v>
      </c>
      <c r="N9563">
        <f t="shared" si="1196"/>
        <v>-4.9865775584991532</v>
      </c>
      <c r="O9563">
        <f t="shared" si="1197"/>
        <v>6.8289963840729899E-3</v>
      </c>
      <c r="P9563">
        <f t="shared" si="1198"/>
        <v>6.7826775039243571E-3</v>
      </c>
      <c r="Q9563">
        <f t="shared" si="1199"/>
        <v>-6.8057844046944364E-3</v>
      </c>
    </row>
    <row r="9564" spans="10:17" x14ac:dyDescent="0.25">
      <c r="J9564" t="e">
        <f t="shared" si="1192"/>
        <v>#DIV/0!</v>
      </c>
      <c r="K9564">
        <f t="shared" si="1193"/>
        <v>0</v>
      </c>
      <c r="L9564">
        <f t="shared" si="1194"/>
        <v>0</v>
      </c>
      <c r="M9564">
        <f t="shared" si="1195"/>
        <v>0</v>
      </c>
      <c r="N9564">
        <f t="shared" si="1196"/>
        <v>-4.9865775584991532</v>
      </c>
      <c r="O9564">
        <f t="shared" si="1197"/>
        <v>6.8289963840729899E-3</v>
      </c>
      <c r="P9564">
        <f t="shared" si="1198"/>
        <v>6.7826775039243571E-3</v>
      </c>
      <c r="Q9564">
        <f t="shared" si="1199"/>
        <v>-6.8057844046944364E-3</v>
      </c>
    </row>
    <row r="9565" spans="10:17" x14ac:dyDescent="0.25">
      <c r="J9565" t="e">
        <f t="shared" si="1192"/>
        <v>#DIV/0!</v>
      </c>
      <c r="K9565">
        <f t="shared" si="1193"/>
        <v>0</v>
      </c>
      <c r="L9565">
        <f t="shared" si="1194"/>
        <v>0</v>
      </c>
      <c r="M9565">
        <f t="shared" si="1195"/>
        <v>0</v>
      </c>
      <c r="N9565">
        <f t="shared" si="1196"/>
        <v>-4.9865775584991532</v>
      </c>
      <c r="O9565">
        <f t="shared" si="1197"/>
        <v>6.8289963840729899E-3</v>
      </c>
      <c r="P9565">
        <f t="shared" si="1198"/>
        <v>6.7826775039243571E-3</v>
      </c>
      <c r="Q9565">
        <f t="shared" si="1199"/>
        <v>-6.8057844046944364E-3</v>
      </c>
    </row>
    <row r="9566" spans="10:17" x14ac:dyDescent="0.25">
      <c r="J9566" t="e">
        <f t="shared" si="1192"/>
        <v>#DIV/0!</v>
      </c>
      <c r="K9566">
        <f t="shared" si="1193"/>
        <v>0</v>
      </c>
      <c r="L9566">
        <f t="shared" si="1194"/>
        <v>0</v>
      </c>
      <c r="M9566">
        <f t="shared" si="1195"/>
        <v>0</v>
      </c>
      <c r="N9566">
        <f t="shared" si="1196"/>
        <v>-4.9865775584991532</v>
      </c>
      <c r="O9566">
        <f t="shared" si="1197"/>
        <v>6.8289963840729899E-3</v>
      </c>
      <c r="P9566">
        <f t="shared" si="1198"/>
        <v>6.7826775039243571E-3</v>
      </c>
      <c r="Q9566">
        <f t="shared" si="1199"/>
        <v>-6.8057844046944364E-3</v>
      </c>
    </row>
    <row r="9567" spans="10:17" x14ac:dyDescent="0.25">
      <c r="J9567" t="e">
        <f t="shared" si="1192"/>
        <v>#DIV/0!</v>
      </c>
      <c r="K9567">
        <f t="shared" si="1193"/>
        <v>0</v>
      </c>
      <c r="L9567">
        <f t="shared" si="1194"/>
        <v>0</v>
      </c>
      <c r="M9567">
        <f t="shared" si="1195"/>
        <v>0</v>
      </c>
      <c r="N9567">
        <f t="shared" si="1196"/>
        <v>-4.9865775584991532</v>
      </c>
      <c r="O9567">
        <f t="shared" si="1197"/>
        <v>6.8289963840729899E-3</v>
      </c>
      <c r="P9567">
        <f t="shared" si="1198"/>
        <v>6.7826775039243571E-3</v>
      </c>
      <c r="Q9567">
        <f t="shared" si="1199"/>
        <v>-6.8057844046944364E-3</v>
      </c>
    </row>
    <row r="9568" spans="10:17" x14ac:dyDescent="0.25">
      <c r="J9568" t="e">
        <f t="shared" si="1192"/>
        <v>#DIV/0!</v>
      </c>
      <c r="K9568">
        <f t="shared" si="1193"/>
        <v>0</v>
      </c>
      <c r="L9568">
        <f t="shared" si="1194"/>
        <v>0</v>
      </c>
      <c r="M9568">
        <f t="shared" si="1195"/>
        <v>0</v>
      </c>
      <c r="N9568">
        <f t="shared" si="1196"/>
        <v>-4.9865775584991532</v>
      </c>
      <c r="O9568">
        <f t="shared" si="1197"/>
        <v>6.8289963840729899E-3</v>
      </c>
      <c r="P9568">
        <f t="shared" si="1198"/>
        <v>6.7826775039243571E-3</v>
      </c>
      <c r="Q9568">
        <f t="shared" si="1199"/>
        <v>-6.8057844046944364E-3</v>
      </c>
    </row>
    <row r="9569" spans="10:17" x14ac:dyDescent="0.25">
      <c r="J9569" t="e">
        <f t="shared" si="1192"/>
        <v>#DIV/0!</v>
      </c>
      <c r="K9569">
        <f t="shared" si="1193"/>
        <v>0</v>
      </c>
      <c r="L9569">
        <f t="shared" si="1194"/>
        <v>0</v>
      </c>
      <c r="M9569">
        <f t="shared" si="1195"/>
        <v>0</v>
      </c>
      <c r="N9569">
        <f t="shared" si="1196"/>
        <v>-4.9865775584991532</v>
      </c>
      <c r="O9569">
        <f t="shared" si="1197"/>
        <v>6.8289963840729899E-3</v>
      </c>
      <c r="P9569">
        <f t="shared" si="1198"/>
        <v>6.7826775039243571E-3</v>
      </c>
      <c r="Q9569">
        <f t="shared" si="1199"/>
        <v>-6.8057844046944364E-3</v>
      </c>
    </row>
    <row r="9570" spans="10:17" x14ac:dyDescent="0.25">
      <c r="J9570" t="e">
        <f t="shared" si="1192"/>
        <v>#DIV/0!</v>
      </c>
      <c r="K9570">
        <f t="shared" si="1193"/>
        <v>0</v>
      </c>
      <c r="L9570">
        <f t="shared" si="1194"/>
        <v>0</v>
      </c>
      <c r="M9570">
        <f t="shared" si="1195"/>
        <v>0</v>
      </c>
      <c r="N9570">
        <f t="shared" si="1196"/>
        <v>-4.9865775584991532</v>
      </c>
      <c r="O9570">
        <f t="shared" si="1197"/>
        <v>6.8289963840729899E-3</v>
      </c>
      <c r="P9570">
        <f t="shared" si="1198"/>
        <v>6.7826775039243571E-3</v>
      </c>
      <c r="Q9570">
        <f t="shared" si="1199"/>
        <v>-6.8057844046944364E-3</v>
      </c>
    </row>
    <row r="9571" spans="10:17" x14ac:dyDescent="0.25">
      <c r="J9571" t="e">
        <f t="shared" si="1192"/>
        <v>#DIV/0!</v>
      </c>
      <c r="K9571">
        <f t="shared" si="1193"/>
        <v>0</v>
      </c>
      <c r="L9571">
        <f t="shared" si="1194"/>
        <v>0</v>
      </c>
      <c r="M9571">
        <f t="shared" si="1195"/>
        <v>0</v>
      </c>
      <c r="N9571">
        <f t="shared" si="1196"/>
        <v>-4.9865775584991532</v>
      </c>
      <c r="O9571">
        <f t="shared" si="1197"/>
        <v>6.8289963840729899E-3</v>
      </c>
      <c r="P9571">
        <f t="shared" si="1198"/>
        <v>6.7826775039243571E-3</v>
      </c>
      <c r="Q9571">
        <f t="shared" si="1199"/>
        <v>-6.8057844046944364E-3</v>
      </c>
    </row>
    <row r="9572" spans="10:17" x14ac:dyDescent="0.25">
      <c r="J9572" t="e">
        <f t="shared" si="1192"/>
        <v>#DIV/0!</v>
      </c>
      <c r="K9572">
        <f t="shared" si="1193"/>
        <v>0</v>
      </c>
      <c r="L9572">
        <f t="shared" si="1194"/>
        <v>0</v>
      </c>
      <c r="M9572">
        <f t="shared" si="1195"/>
        <v>0</v>
      </c>
      <c r="N9572">
        <f t="shared" si="1196"/>
        <v>-4.9865775584991532</v>
      </c>
      <c r="O9572">
        <f t="shared" si="1197"/>
        <v>6.8289963840729899E-3</v>
      </c>
      <c r="P9572">
        <f t="shared" si="1198"/>
        <v>6.7826775039243571E-3</v>
      </c>
      <c r="Q9572">
        <f t="shared" si="1199"/>
        <v>-6.8057844046944364E-3</v>
      </c>
    </row>
    <row r="9573" spans="10:17" x14ac:dyDescent="0.25">
      <c r="J9573" t="e">
        <f t="shared" si="1192"/>
        <v>#DIV/0!</v>
      </c>
      <c r="K9573">
        <f t="shared" si="1193"/>
        <v>0</v>
      </c>
      <c r="L9573">
        <f t="shared" si="1194"/>
        <v>0</v>
      </c>
      <c r="M9573">
        <f t="shared" si="1195"/>
        <v>0</v>
      </c>
      <c r="N9573">
        <f t="shared" si="1196"/>
        <v>-4.9865775584991532</v>
      </c>
      <c r="O9573">
        <f t="shared" si="1197"/>
        <v>6.8289963840729899E-3</v>
      </c>
      <c r="P9573">
        <f t="shared" si="1198"/>
        <v>6.7826775039243571E-3</v>
      </c>
      <c r="Q9573">
        <f t="shared" si="1199"/>
        <v>-6.8057844046944364E-3</v>
      </c>
    </row>
    <row r="9574" spans="10:17" x14ac:dyDescent="0.25">
      <c r="J9574" t="e">
        <f t="shared" si="1192"/>
        <v>#DIV/0!</v>
      </c>
      <c r="K9574">
        <f t="shared" si="1193"/>
        <v>0</v>
      </c>
      <c r="L9574">
        <f t="shared" si="1194"/>
        <v>0</v>
      </c>
      <c r="M9574">
        <f t="shared" si="1195"/>
        <v>0</v>
      </c>
      <c r="N9574">
        <f t="shared" si="1196"/>
        <v>-4.9865775584991532</v>
      </c>
      <c r="O9574">
        <f t="shared" si="1197"/>
        <v>6.8289963840729899E-3</v>
      </c>
      <c r="P9574">
        <f t="shared" si="1198"/>
        <v>6.7826775039243571E-3</v>
      </c>
      <c r="Q9574">
        <f t="shared" si="1199"/>
        <v>-6.8057844046944364E-3</v>
      </c>
    </row>
    <row r="9575" spans="10:17" x14ac:dyDescent="0.25">
      <c r="J9575" t="e">
        <f t="shared" si="1192"/>
        <v>#DIV/0!</v>
      </c>
      <c r="K9575">
        <f t="shared" si="1193"/>
        <v>0</v>
      </c>
      <c r="L9575">
        <f t="shared" si="1194"/>
        <v>0</v>
      </c>
      <c r="M9575">
        <f t="shared" si="1195"/>
        <v>0</v>
      </c>
      <c r="N9575">
        <f t="shared" si="1196"/>
        <v>-4.9865775584991532</v>
      </c>
      <c r="O9575">
        <f t="shared" si="1197"/>
        <v>6.8289963840729899E-3</v>
      </c>
      <c r="P9575">
        <f t="shared" si="1198"/>
        <v>6.7826775039243571E-3</v>
      </c>
      <c r="Q9575">
        <f t="shared" si="1199"/>
        <v>-6.8057844046944364E-3</v>
      </c>
    </row>
    <row r="9576" spans="10:17" x14ac:dyDescent="0.25">
      <c r="J9576" t="e">
        <f t="shared" si="1192"/>
        <v>#DIV/0!</v>
      </c>
      <c r="K9576">
        <f t="shared" si="1193"/>
        <v>0</v>
      </c>
      <c r="L9576">
        <f t="shared" si="1194"/>
        <v>0</v>
      </c>
      <c r="M9576">
        <f t="shared" si="1195"/>
        <v>0</v>
      </c>
      <c r="N9576">
        <f t="shared" si="1196"/>
        <v>-4.9865775584991532</v>
      </c>
      <c r="O9576">
        <f t="shared" si="1197"/>
        <v>6.8289963840729899E-3</v>
      </c>
      <c r="P9576">
        <f t="shared" si="1198"/>
        <v>6.7826775039243571E-3</v>
      </c>
      <c r="Q9576">
        <f t="shared" si="1199"/>
        <v>-6.8057844046944364E-3</v>
      </c>
    </row>
    <row r="9577" spans="10:17" x14ac:dyDescent="0.25">
      <c r="J9577" t="e">
        <f t="shared" si="1192"/>
        <v>#DIV/0!</v>
      </c>
      <c r="K9577">
        <f t="shared" si="1193"/>
        <v>0</v>
      </c>
      <c r="L9577">
        <f t="shared" si="1194"/>
        <v>0</v>
      </c>
      <c r="M9577">
        <f t="shared" si="1195"/>
        <v>0</v>
      </c>
      <c r="N9577">
        <f t="shared" si="1196"/>
        <v>-4.9865775584991532</v>
      </c>
      <c r="O9577">
        <f t="shared" si="1197"/>
        <v>6.8289963840729899E-3</v>
      </c>
      <c r="P9577">
        <f t="shared" si="1198"/>
        <v>6.7826775039243571E-3</v>
      </c>
      <c r="Q9577">
        <f t="shared" si="1199"/>
        <v>-6.8057844046944364E-3</v>
      </c>
    </row>
    <row r="9578" spans="10:17" x14ac:dyDescent="0.25">
      <c r="J9578" t="e">
        <f t="shared" si="1192"/>
        <v>#DIV/0!</v>
      </c>
      <c r="K9578">
        <f t="shared" si="1193"/>
        <v>0</v>
      </c>
      <c r="L9578">
        <f t="shared" si="1194"/>
        <v>0</v>
      </c>
      <c r="M9578">
        <f t="shared" si="1195"/>
        <v>0</v>
      </c>
      <c r="N9578">
        <f t="shared" si="1196"/>
        <v>-4.9865775584991532</v>
      </c>
      <c r="O9578">
        <f t="shared" si="1197"/>
        <v>6.8289963840729899E-3</v>
      </c>
      <c r="P9578">
        <f t="shared" si="1198"/>
        <v>6.7826775039243571E-3</v>
      </c>
      <c r="Q9578">
        <f t="shared" si="1199"/>
        <v>-6.8057844046944364E-3</v>
      </c>
    </row>
    <row r="9579" spans="10:17" x14ac:dyDescent="0.25">
      <c r="J9579" t="e">
        <f t="shared" si="1192"/>
        <v>#DIV/0!</v>
      </c>
      <c r="K9579">
        <f t="shared" si="1193"/>
        <v>0</v>
      </c>
      <c r="L9579">
        <f t="shared" si="1194"/>
        <v>0</v>
      </c>
      <c r="M9579">
        <f t="shared" si="1195"/>
        <v>0</v>
      </c>
      <c r="N9579">
        <f t="shared" si="1196"/>
        <v>-4.9865775584991532</v>
      </c>
      <c r="O9579">
        <f t="shared" si="1197"/>
        <v>6.8289963840729899E-3</v>
      </c>
      <c r="P9579">
        <f t="shared" si="1198"/>
        <v>6.7826775039243571E-3</v>
      </c>
      <c r="Q9579">
        <f t="shared" si="1199"/>
        <v>-6.8057844046944364E-3</v>
      </c>
    </row>
    <row r="9580" spans="10:17" x14ac:dyDescent="0.25">
      <c r="J9580" t="e">
        <f t="shared" si="1192"/>
        <v>#DIV/0!</v>
      </c>
      <c r="K9580">
        <f t="shared" si="1193"/>
        <v>0</v>
      </c>
      <c r="L9580">
        <f t="shared" si="1194"/>
        <v>0</v>
      </c>
      <c r="M9580">
        <f t="shared" si="1195"/>
        <v>0</v>
      </c>
      <c r="N9580">
        <f t="shared" si="1196"/>
        <v>-4.9865775584991532</v>
      </c>
      <c r="O9580">
        <f t="shared" si="1197"/>
        <v>6.8289963840729899E-3</v>
      </c>
      <c r="P9580">
        <f t="shared" si="1198"/>
        <v>6.7826775039243571E-3</v>
      </c>
      <c r="Q9580">
        <f t="shared" si="1199"/>
        <v>-6.8057844046944364E-3</v>
      </c>
    </row>
    <row r="9581" spans="10:17" x14ac:dyDescent="0.25">
      <c r="J9581" t="e">
        <f t="shared" si="1192"/>
        <v>#DIV/0!</v>
      </c>
      <c r="K9581">
        <f t="shared" si="1193"/>
        <v>0</v>
      </c>
      <c r="L9581">
        <f t="shared" si="1194"/>
        <v>0</v>
      </c>
      <c r="M9581">
        <f t="shared" si="1195"/>
        <v>0</v>
      </c>
      <c r="N9581">
        <f t="shared" si="1196"/>
        <v>-4.9865775584991532</v>
      </c>
      <c r="O9581">
        <f t="shared" si="1197"/>
        <v>6.8289963840729899E-3</v>
      </c>
      <c r="P9581">
        <f t="shared" si="1198"/>
        <v>6.7826775039243571E-3</v>
      </c>
      <c r="Q9581">
        <f t="shared" si="1199"/>
        <v>-6.8057844046944364E-3</v>
      </c>
    </row>
    <row r="9582" spans="10:17" x14ac:dyDescent="0.25">
      <c r="J9582" t="e">
        <f t="shared" si="1192"/>
        <v>#DIV/0!</v>
      </c>
      <c r="K9582">
        <f t="shared" si="1193"/>
        <v>0</v>
      </c>
      <c r="L9582">
        <f t="shared" si="1194"/>
        <v>0</v>
      </c>
      <c r="M9582">
        <f t="shared" si="1195"/>
        <v>0</v>
      </c>
      <c r="N9582">
        <f t="shared" si="1196"/>
        <v>-4.9865775584991532</v>
      </c>
      <c r="O9582">
        <f t="shared" si="1197"/>
        <v>6.8289963840729899E-3</v>
      </c>
      <c r="P9582">
        <f t="shared" si="1198"/>
        <v>6.7826775039243571E-3</v>
      </c>
      <c r="Q9582">
        <f t="shared" si="1199"/>
        <v>-6.8057844046944364E-3</v>
      </c>
    </row>
    <row r="9583" spans="10:17" x14ac:dyDescent="0.25">
      <c r="J9583" t="e">
        <f t="shared" si="1192"/>
        <v>#DIV/0!</v>
      </c>
      <c r="K9583">
        <f t="shared" si="1193"/>
        <v>0</v>
      </c>
      <c r="L9583">
        <f t="shared" si="1194"/>
        <v>0</v>
      </c>
      <c r="M9583">
        <f t="shared" si="1195"/>
        <v>0</v>
      </c>
      <c r="N9583">
        <f t="shared" si="1196"/>
        <v>-4.9865775584991532</v>
      </c>
      <c r="O9583">
        <f t="shared" si="1197"/>
        <v>6.8289963840729899E-3</v>
      </c>
      <c r="P9583">
        <f t="shared" si="1198"/>
        <v>6.7826775039243571E-3</v>
      </c>
      <c r="Q9583">
        <f t="shared" si="1199"/>
        <v>-6.8057844046944364E-3</v>
      </c>
    </row>
    <row r="9584" spans="10:17" x14ac:dyDescent="0.25">
      <c r="J9584" t="e">
        <f t="shared" si="1192"/>
        <v>#DIV/0!</v>
      </c>
      <c r="K9584">
        <f t="shared" si="1193"/>
        <v>0</v>
      </c>
      <c r="L9584">
        <f t="shared" si="1194"/>
        <v>0</v>
      </c>
      <c r="M9584">
        <f t="shared" si="1195"/>
        <v>0</v>
      </c>
      <c r="N9584">
        <f t="shared" si="1196"/>
        <v>-4.9865775584991532</v>
      </c>
      <c r="O9584">
        <f t="shared" si="1197"/>
        <v>6.8289963840729899E-3</v>
      </c>
      <c r="P9584">
        <f t="shared" si="1198"/>
        <v>6.7826775039243571E-3</v>
      </c>
      <c r="Q9584">
        <f t="shared" si="1199"/>
        <v>-6.8057844046944364E-3</v>
      </c>
    </row>
    <row r="9585" spans="10:17" x14ac:dyDescent="0.25">
      <c r="J9585" t="e">
        <f t="shared" si="1192"/>
        <v>#DIV/0!</v>
      </c>
      <c r="K9585">
        <f t="shared" si="1193"/>
        <v>0</v>
      </c>
      <c r="L9585">
        <f t="shared" si="1194"/>
        <v>0</v>
      </c>
      <c r="M9585">
        <f t="shared" si="1195"/>
        <v>0</v>
      </c>
      <c r="N9585">
        <f t="shared" si="1196"/>
        <v>-4.9865775584991532</v>
      </c>
      <c r="O9585">
        <f t="shared" si="1197"/>
        <v>6.8289963840729899E-3</v>
      </c>
      <c r="P9585">
        <f t="shared" si="1198"/>
        <v>6.7826775039243571E-3</v>
      </c>
      <c r="Q9585">
        <f t="shared" si="1199"/>
        <v>-6.8057844046944364E-3</v>
      </c>
    </row>
    <row r="9586" spans="10:17" x14ac:dyDescent="0.25">
      <c r="J9586" t="e">
        <f t="shared" si="1192"/>
        <v>#DIV/0!</v>
      </c>
      <c r="K9586">
        <f t="shared" si="1193"/>
        <v>0</v>
      </c>
      <c r="L9586">
        <f t="shared" si="1194"/>
        <v>0</v>
      </c>
      <c r="M9586">
        <f t="shared" si="1195"/>
        <v>0</v>
      </c>
      <c r="N9586">
        <f t="shared" si="1196"/>
        <v>-4.9865775584991532</v>
      </c>
      <c r="O9586">
        <f t="shared" si="1197"/>
        <v>6.8289963840729899E-3</v>
      </c>
      <c r="P9586">
        <f t="shared" si="1198"/>
        <v>6.7826775039243571E-3</v>
      </c>
      <c r="Q9586">
        <f t="shared" si="1199"/>
        <v>-6.8057844046944364E-3</v>
      </c>
    </row>
    <row r="9587" spans="10:17" x14ac:dyDescent="0.25">
      <c r="J9587" t="e">
        <f t="shared" si="1192"/>
        <v>#DIV/0!</v>
      </c>
      <c r="K9587">
        <f t="shared" si="1193"/>
        <v>0</v>
      </c>
      <c r="L9587">
        <f t="shared" si="1194"/>
        <v>0</v>
      </c>
      <c r="M9587">
        <f t="shared" si="1195"/>
        <v>0</v>
      </c>
      <c r="N9587">
        <f t="shared" si="1196"/>
        <v>-4.9865775584991532</v>
      </c>
      <c r="O9587">
        <f t="shared" si="1197"/>
        <v>6.8289963840729899E-3</v>
      </c>
      <c r="P9587">
        <f t="shared" si="1198"/>
        <v>6.7826775039243571E-3</v>
      </c>
      <c r="Q9587">
        <f t="shared" si="1199"/>
        <v>-6.8057844046944364E-3</v>
      </c>
    </row>
    <row r="9588" spans="10:17" x14ac:dyDescent="0.25">
      <c r="J9588" t="e">
        <f t="shared" si="1192"/>
        <v>#DIV/0!</v>
      </c>
      <c r="K9588">
        <f t="shared" si="1193"/>
        <v>0</v>
      </c>
      <c r="L9588">
        <f t="shared" si="1194"/>
        <v>0</v>
      </c>
      <c r="M9588">
        <f t="shared" si="1195"/>
        <v>0</v>
      </c>
      <c r="N9588">
        <f t="shared" si="1196"/>
        <v>-4.9865775584991532</v>
      </c>
      <c r="O9588">
        <f t="shared" si="1197"/>
        <v>6.8289963840729899E-3</v>
      </c>
      <c r="P9588">
        <f t="shared" si="1198"/>
        <v>6.7826775039243571E-3</v>
      </c>
      <c r="Q9588">
        <f t="shared" si="1199"/>
        <v>-6.8057844046944364E-3</v>
      </c>
    </row>
    <row r="9589" spans="10:17" x14ac:dyDescent="0.25">
      <c r="J9589" t="e">
        <f t="shared" si="1192"/>
        <v>#DIV/0!</v>
      </c>
      <c r="K9589">
        <f t="shared" si="1193"/>
        <v>0</v>
      </c>
      <c r="L9589">
        <f t="shared" si="1194"/>
        <v>0</v>
      </c>
      <c r="M9589">
        <f t="shared" si="1195"/>
        <v>0</v>
      </c>
      <c r="N9589">
        <f t="shared" si="1196"/>
        <v>-4.9865775584991532</v>
      </c>
      <c r="O9589">
        <f t="shared" si="1197"/>
        <v>6.8289963840729899E-3</v>
      </c>
      <c r="P9589">
        <f t="shared" si="1198"/>
        <v>6.7826775039243571E-3</v>
      </c>
      <c r="Q9589">
        <f t="shared" si="1199"/>
        <v>-6.8057844046944364E-3</v>
      </c>
    </row>
    <row r="9590" spans="10:17" x14ac:dyDescent="0.25">
      <c r="J9590" t="e">
        <f t="shared" si="1192"/>
        <v>#DIV/0!</v>
      </c>
      <c r="K9590">
        <f t="shared" si="1193"/>
        <v>0</v>
      </c>
      <c r="L9590">
        <f t="shared" si="1194"/>
        <v>0</v>
      </c>
      <c r="M9590">
        <f t="shared" si="1195"/>
        <v>0</v>
      </c>
      <c r="N9590">
        <f t="shared" si="1196"/>
        <v>-4.9865775584991532</v>
      </c>
      <c r="O9590">
        <f t="shared" si="1197"/>
        <v>6.8289963840729899E-3</v>
      </c>
      <c r="P9590">
        <f t="shared" si="1198"/>
        <v>6.7826775039243571E-3</v>
      </c>
      <c r="Q9590">
        <f t="shared" si="1199"/>
        <v>-6.8057844046944364E-3</v>
      </c>
    </row>
    <row r="9591" spans="10:17" x14ac:dyDescent="0.25">
      <c r="J9591" t="e">
        <f t="shared" si="1192"/>
        <v>#DIV/0!</v>
      </c>
      <c r="K9591">
        <f t="shared" si="1193"/>
        <v>0</v>
      </c>
      <c r="L9591">
        <f t="shared" si="1194"/>
        <v>0</v>
      </c>
      <c r="M9591">
        <f t="shared" si="1195"/>
        <v>0</v>
      </c>
      <c r="N9591">
        <f t="shared" si="1196"/>
        <v>-4.9865775584991532</v>
      </c>
      <c r="O9591">
        <f t="shared" si="1197"/>
        <v>6.8289963840729899E-3</v>
      </c>
      <c r="P9591">
        <f t="shared" si="1198"/>
        <v>6.7826775039243571E-3</v>
      </c>
      <c r="Q9591">
        <f t="shared" si="1199"/>
        <v>-6.8057844046944364E-3</v>
      </c>
    </row>
    <row r="9592" spans="10:17" x14ac:dyDescent="0.25">
      <c r="J9592" t="e">
        <f t="shared" si="1192"/>
        <v>#DIV/0!</v>
      </c>
      <c r="K9592">
        <f t="shared" si="1193"/>
        <v>0</v>
      </c>
      <c r="L9592">
        <f t="shared" si="1194"/>
        <v>0</v>
      </c>
      <c r="M9592">
        <f t="shared" si="1195"/>
        <v>0</v>
      </c>
      <c r="N9592">
        <f t="shared" si="1196"/>
        <v>-4.9865775584991532</v>
      </c>
      <c r="O9592">
        <f t="shared" si="1197"/>
        <v>6.8289963840729899E-3</v>
      </c>
      <c r="P9592">
        <f t="shared" si="1198"/>
        <v>6.7826775039243571E-3</v>
      </c>
      <c r="Q9592">
        <f t="shared" si="1199"/>
        <v>-6.8057844046944364E-3</v>
      </c>
    </row>
    <row r="9593" spans="10:17" x14ac:dyDescent="0.25">
      <c r="J9593" t="e">
        <f t="shared" si="1192"/>
        <v>#DIV/0!</v>
      </c>
      <c r="K9593">
        <f t="shared" si="1193"/>
        <v>0</v>
      </c>
      <c r="L9593">
        <f t="shared" si="1194"/>
        <v>0</v>
      </c>
      <c r="M9593">
        <f t="shared" si="1195"/>
        <v>0</v>
      </c>
      <c r="N9593">
        <f t="shared" si="1196"/>
        <v>-4.9865775584991532</v>
      </c>
      <c r="O9593">
        <f t="shared" si="1197"/>
        <v>6.8289963840729899E-3</v>
      </c>
      <c r="P9593">
        <f t="shared" si="1198"/>
        <v>6.7826775039243571E-3</v>
      </c>
      <c r="Q9593">
        <f t="shared" si="1199"/>
        <v>-6.8057844046944364E-3</v>
      </c>
    </row>
    <row r="9594" spans="10:17" x14ac:dyDescent="0.25">
      <c r="J9594" t="e">
        <f t="shared" si="1192"/>
        <v>#DIV/0!</v>
      </c>
      <c r="K9594">
        <f t="shared" si="1193"/>
        <v>0</v>
      </c>
      <c r="L9594">
        <f t="shared" si="1194"/>
        <v>0</v>
      </c>
      <c r="M9594">
        <f t="shared" si="1195"/>
        <v>0</v>
      </c>
      <c r="N9594">
        <f t="shared" si="1196"/>
        <v>-4.9865775584991532</v>
      </c>
      <c r="O9594">
        <f t="shared" si="1197"/>
        <v>6.8289963840729899E-3</v>
      </c>
      <c r="P9594">
        <f t="shared" si="1198"/>
        <v>6.7826775039243571E-3</v>
      </c>
      <c r="Q9594">
        <f t="shared" si="1199"/>
        <v>-6.8057844046944364E-3</v>
      </c>
    </row>
    <row r="9595" spans="10:17" x14ac:dyDescent="0.25">
      <c r="J9595" t="e">
        <f t="shared" si="1192"/>
        <v>#DIV/0!</v>
      </c>
      <c r="K9595">
        <f t="shared" si="1193"/>
        <v>0</v>
      </c>
      <c r="L9595">
        <f t="shared" si="1194"/>
        <v>0</v>
      </c>
      <c r="M9595">
        <f t="shared" si="1195"/>
        <v>0</v>
      </c>
      <c r="N9595">
        <f t="shared" si="1196"/>
        <v>-4.9865775584991532</v>
      </c>
      <c r="O9595">
        <f t="shared" si="1197"/>
        <v>6.8289963840729899E-3</v>
      </c>
      <c r="P9595">
        <f t="shared" si="1198"/>
        <v>6.7826775039243571E-3</v>
      </c>
      <c r="Q9595">
        <f t="shared" si="1199"/>
        <v>-6.8057844046944364E-3</v>
      </c>
    </row>
    <row r="9596" spans="10:17" x14ac:dyDescent="0.25">
      <c r="J9596" t="e">
        <f t="shared" si="1192"/>
        <v>#DIV/0!</v>
      </c>
      <c r="K9596">
        <f t="shared" si="1193"/>
        <v>0</v>
      </c>
      <c r="L9596">
        <f t="shared" si="1194"/>
        <v>0</v>
      </c>
      <c r="M9596">
        <f t="shared" si="1195"/>
        <v>0</v>
      </c>
      <c r="N9596">
        <f t="shared" si="1196"/>
        <v>-4.9865775584991532</v>
      </c>
      <c r="O9596">
        <f t="shared" si="1197"/>
        <v>6.8289963840729899E-3</v>
      </c>
      <c r="P9596">
        <f t="shared" si="1198"/>
        <v>6.7826775039243571E-3</v>
      </c>
      <c r="Q9596">
        <f t="shared" si="1199"/>
        <v>-6.8057844046944364E-3</v>
      </c>
    </row>
    <row r="9597" spans="10:17" x14ac:dyDescent="0.25">
      <c r="J9597" t="e">
        <f t="shared" si="1192"/>
        <v>#DIV/0!</v>
      </c>
      <c r="K9597">
        <f t="shared" si="1193"/>
        <v>0</v>
      </c>
      <c r="L9597">
        <f t="shared" si="1194"/>
        <v>0</v>
      </c>
      <c r="M9597">
        <f t="shared" si="1195"/>
        <v>0</v>
      </c>
      <c r="N9597">
        <f t="shared" si="1196"/>
        <v>-4.9865775584991532</v>
      </c>
      <c r="O9597">
        <f t="shared" si="1197"/>
        <v>6.8289963840729899E-3</v>
      </c>
      <c r="P9597">
        <f t="shared" si="1198"/>
        <v>6.7826775039243571E-3</v>
      </c>
      <c r="Q9597">
        <f t="shared" si="1199"/>
        <v>-6.8057844046944364E-3</v>
      </c>
    </row>
    <row r="9598" spans="10:17" x14ac:dyDescent="0.25">
      <c r="J9598" t="e">
        <f t="shared" si="1192"/>
        <v>#DIV/0!</v>
      </c>
      <c r="K9598">
        <f t="shared" si="1193"/>
        <v>0</v>
      </c>
      <c r="L9598">
        <f t="shared" si="1194"/>
        <v>0</v>
      </c>
      <c r="M9598">
        <f t="shared" si="1195"/>
        <v>0</v>
      </c>
      <c r="N9598">
        <f t="shared" si="1196"/>
        <v>-4.9865775584991532</v>
      </c>
      <c r="O9598">
        <f t="shared" si="1197"/>
        <v>6.8289963840729899E-3</v>
      </c>
      <c r="P9598">
        <f t="shared" si="1198"/>
        <v>6.7826775039243571E-3</v>
      </c>
      <c r="Q9598">
        <f t="shared" si="1199"/>
        <v>-6.8057844046944364E-3</v>
      </c>
    </row>
    <row r="9599" spans="10:17" x14ac:dyDescent="0.25">
      <c r="J9599" t="e">
        <f t="shared" si="1192"/>
        <v>#DIV/0!</v>
      </c>
      <c r="K9599">
        <f t="shared" si="1193"/>
        <v>0</v>
      </c>
      <c r="L9599">
        <f t="shared" si="1194"/>
        <v>0</v>
      </c>
      <c r="M9599">
        <f t="shared" si="1195"/>
        <v>0</v>
      </c>
      <c r="N9599">
        <f t="shared" si="1196"/>
        <v>-4.9865775584991532</v>
      </c>
      <c r="O9599">
        <f t="shared" si="1197"/>
        <v>6.8289963840729899E-3</v>
      </c>
      <c r="P9599">
        <f t="shared" si="1198"/>
        <v>6.7826775039243571E-3</v>
      </c>
      <c r="Q9599">
        <f t="shared" si="1199"/>
        <v>-6.8057844046944364E-3</v>
      </c>
    </row>
    <row r="9600" spans="10:17" x14ac:dyDescent="0.25">
      <c r="J9600" t="e">
        <f t="shared" si="1192"/>
        <v>#DIV/0!</v>
      </c>
      <c r="K9600">
        <f t="shared" si="1193"/>
        <v>0</v>
      </c>
      <c r="L9600">
        <f t="shared" si="1194"/>
        <v>0</v>
      </c>
      <c r="M9600">
        <f t="shared" si="1195"/>
        <v>0</v>
      </c>
      <c r="N9600">
        <f t="shared" si="1196"/>
        <v>-4.9865775584991532</v>
      </c>
      <c r="O9600">
        <f t="shared" si="1197"/>
        <v>6.8289963840729899E-3</v>
      </c>
      <c r="P9600">
        <f t="shared" si="1198"/>
        <v>6.7826775039243571E-3</v>
      </c>
      <c r="Q9600">
        <f t="shared" si="1199"/>
        <v>-6.8057844046944364E-3</v>
      </c>
    </row>
    <row r="9601" spans="10:17" x14ac:dyDescent="0.25">
      <c r="J9601" t="e">
        <f t="shared" si="1192"/>
        <v>#DIV/0!</v>
      </c>
      <c r="K9601">
        <f t="shared" si="1193"/>
        <v>0</v>
      </c>
      <c r="L9601">
        <f t="shared" si="1194"/>
        <v>0</v>
      </c>
      <c r="M9601">
        <f t="shared" si="1195"/>
        <v>0</v>
      </c>
      <c r="N9601">
        <f t="shared" si="1196"/>
        <v>-4.9865775584991532</v>
      </c>
      <c r="O9601">
        <f t="shared" si="1197"/>
        <v>6.8289963840729899E-3</v>
      </c>
      <c r="P9601">
        <f t="shared" si="1198"/>
        <v>6.7826775039243571E-3</v>
      </c>
      <c r="Q9601">
        <f t="shared" si="1199"/>
        <v>-6.8057844046944364E-3</v>
      </c>
    </row>
    <row r="9602" spans="10:17" x14ac:dyDescent="0.25">
      <c r="J9602" t="e">
        <f t="shared" si="1192"/>
        <v>#DIV/0!</v>
      </c>
      <c r="K9602">
        <f t="shared" si="1193"/>
        <v>0</v>
      </c>
      <c r="L9602">
        <f t="shared" si="1194"/>
        <v>0</v>
      </c>
      <c r="M9602">
        <f t="shared" si="1195"/>
        <v>0</v>
      </c>
      <c r="N9602">
        <f t="shared" si="1196"/>
        <v>-4.9865775584991532</v>
      </c>
      <c r="O9602">
        <f t="shared" si="1197"/>
        <v>6.8289963840729899E-3</v>
      </c>
      <c r="P9602">
        <f t="shared" si="1198"/>
        <v>6.7826775039243571E-3</v>
      </c>
      <c r="Q9602">
        <f t="shared" si="1199"/>
        <v>-6.8057844046944364E-3</v>
      </c>
    </row>
    <row r="9603" spans="10:17" x14ac:dyDescent="0.25">
      <c r="J9603" t="e">
        <f t="shared" si="1192"/>
        <v>#DIV/0!</v>
      </c>
      <c r="K9603">
        <f t="shared" si="1193"/>
        <v>0</v>
      </c>
      <c r="L9603">
        <f t="shared" si="1194"/>
        <v>0</v>
      </c>
      <c r="M9603">
        <f t="shared" si="1195"/>
        <v>0</v>
      </c>
      <c r="N9603">
        <f t="shared" si="1196"/>
        <v>-4.9865775584991532</v>
      </c>
      <c r="O9603">
        <f t="shared" si="1197"/>
        <v>6.8289963840729899E-3</v>
      </c>
      <c r="P9603">
        <f t="shared" si="1198"/>
        <v>6.7826775039243571E-3</v>
      </c>
      <c r="Q9603">
        <f t="shared" si="1199"/>
        <v>-6.8057844046944364E-3</v>
      </c>
    </row>
    <row r="9604" spans="10:17" x14ac:dyDescent="0.25">
      <c r="J9604" t="e">
        <f t="shared" si="1192"/>
        <v>#DIV/0!</v>
      </c>
      <c r="K9604">
        <f t="shared" si="1193"/>
        <v>0</v>
      </c>
      <c r="L9604">
        <f t="shared" si="1194"/>
        <v>0</v>
      </c>
      <c r="M9604">
        <f t="shared" si="1195"/>
        <v>0</v>
      </c>
      <c r="N9604">
        <f t="shared" si="1196"/>
        <v>-4.9865775584991532</v>
      </c>
      <c r="O9604">
        <f t="shared" si="1197"/>
        <v>6.8289963840729899E-3</v>
      </c>
      <c r="P9604">
        <f t="shared" si="1198"/>
        <v>6.7826775039243571E-3</v>
      </c>
      <c r="Q9604">
        <f t="shared" si="1199"/>
        <v>-6.8057844046944364E-3</v>
      </c>
    </row>
    <row r="9605" spans="10:17" x14ac:dyDescent="0.25">
      <c r="J9605" t="e">
        <f t="shared" si="1192"/>
        <v>#DIV/0!</v>
      </c>
      <c r="K9605">
        <f t="shared" si="1193"/>
        <v>0</v>
      </c>
      <c r="L9605">
        <f t="shared" si="1194"/>
        <v>0</v>
      </c>
      <c r="M9605">
        <f t="shared" si="1195"/>
        <v>0</v>
      </c>
      <c r="N9605">
        <f t="shared" si="1196"/>
        <v>-4.9865775584991532</v>
      </c>
      <c r="O9605">
        <f t="shared" si="1197"/>
        <v>6.8289963840729899E-3</v>
      </c>
      <c r="P9605">
        <f t="shared" si="1198"/>
        <v>6.7826775039243571E-3</v>
      </c>
      <c r="Q9605">
        <f t="shared" si="1199"/>
        <v>-6.8057844046944364E-3</v>
      </c>
    </row>
    <row r="9606" spans="10:17" x14ac:dyDescent="0.25">
      <c r="J9606" t="e">
        <f t="shared" si="1192"/>
        <v>#DIV/0!</v>
      </c>
      <c r="K9606">
        <f t="shared" si="1193"/>
        <v>0</v>
      </c>
      <c r="L9606">
        <f t="shared" si="1194"/>
        <v>0</v>
      </c>
      <c r="M9606">
        <f t="shared" si="1195"/>
        <v>0</v>
      </c>
      <c r="N9606">
        <f t="shared" si="1196"/>
        <v>-4.9865775584991532</v>
      </c>
      <c r="O9606">
        <f t="shared" si="1197"/>
        <v>6.8289963840729899E-3</v>
      </c>
      <c r="P9606">
        <f t="shared" si="1198"/>
        <v>6.7826775039243571E-3</v>
      </c>
      <c r="Q9606">
        <f t="shared" si="1199"/>
        <v>-6.8057844046944364E-3</v>
      </c>
    </row>
    <row r="9607" spans="10:17" x14ac:dyDescent="0.25">
      <c r="J9607" t="e">
        <f t="shared" si="1192"/>
        <v>#DIV/0!</v>
      </c>
      <c r="K9607">
        <f t="shared" si="1193"/>
        <v>0</v>
      </c>
      <c r="L9607">
        <f t="shared" si="1194"/>
        <v>0</v>
      </c>
      <c r="M9607">
        <f t="shared" si="1195"/>
        <v>0</v>
      </c>
      <c r="N9607">
        <f t="shared" si="1196"/>
        <v>-4.9865775584991532</v>
      </c>
      <c r="O9607">
        <f t="shared" si="1197"/>
        <v>6.8289963840729899E-3</v>
      </c>
      <c r="P9607">
        <f t="shared" si="1198"/>
        <v>6.7826775039243571E-3</v>
      </c>
      <c r="Q9607">
        <f t="shared" si="1199"/>
        <v>-6.8057844046944364E-3</v>
      </c>
    </row>
    <row r="9608" spans="10:17" x14ac:dyDescent="0.25">
      <c r="J9608" t="e">
        <f t="shared" si="1192"/>
        <v>#DIV/0!</v>
      </c>
      <c r="K9608">
        <f t="shared" si="1193"/>
        <v>0</v>
      </c>
      <c r="L9608">
        <f t="shared" si="1194"/>
        <v>0</v>
      </c>
      <c r="M9608">
        <f t="shared" si="1195"/>
        <v>0</v>
      </c>
      <c r="N9608">
        <f t="shared" si="1196"/>
        <v>-4.9865775584991532</v>
      </c>
      <c r="O9608">
        <f t="shared" si="1197"/>
        <v>6.8289963840729899E-3</v>
      </c>
      <c r="P9608">
        <f t="shared" si="1198"/>
        <v>6.7826775039243571E-3</v>
      </c>
      <c r="Q9608">
        <f t="shared" si="1199"/>
        <v>-6.8057844046944364E-3</v>
      </c>
    </row>
    <row r="9609" spans="10:17" x14ac:dyDescent="0.25">
      <c r="J9609" t="e">
        <f t="shared" si="1192"/>
        <v>#DIV/0!</v>
      </c>
      <c r="K9609">
        <f t="shared" si="1193"/>
        <v>0</v>
      </c>
      <c r="L9609">
        <f t="shared" si="1194"/>
        <v>0</v>
      </c>
      <c r="M9609">
        <f t="shared" si="1195"/>
        <v>0</v>
      </c>
      <c r="N9609">
        <f t="shared" si="1196"/>
        <v>-4.9865775584991532</v>
      </c>
      <c r="O9609">
        <f t="shared" si="1197"/>
        <v>6.8289963840729899E-3</v>
      </c>
      <c r="P9609">
        <f t="shared" si="1198"/>
        <v>6.7826775039243571E-3</v>
      </c>
      <c r="Q9609">
        <f t="shared" si="1199"/>
        <v>-6.8057844046944364E-3</v>
      </c>
    </row>
    <row r="9610" spans="10:17" x14ac:dyDescent="0.25">
      <c r="J9610" t="e">
        <f t="shared" si="1192"/>
        <v>#DIV/0!</v>
      </c>
      <c r="K9610">
        <f t="shared" si="1193"/>
        <v>0</v>
      </c>
      <c r="L9610">
        <f t="shared" si="1194"/>
        <v>0</v>
      </c>
      <c r="M9610">
        <f t="shared" si="1195"/>
        <v>0</v>
      </c>
      <c r="N9610">
        <f t="shared" si="1196"/>
        <v>-4.9865775584991532</v>
      </c>
      <c r="O9610">
        <f t="shared" si="1197"/>
        <v>6.8289963840729899E-3</v>
      </c>
      <c r="P9610">
        <f t="shared" si="1198"/>
        <v>6.7826775039243571E-3</v>
      </c>
      <c r="Q9610">
        <f t="shared" si="1199"/>
        <v>-6.8057844046944364E-3</v>
      </c>
    </row>
    <row r="9611" spans="10:17" x14ac:dyDescent="0.25">
      <c r="J9611" t="e">
        <f t="shared" si="1192"/>
        <v>#DIV/0!</v>
      </c>
      <c r="K9611">
        <f t="shared" si="1193"/>
        <v>0</v>
      </c>
      <c r="L9611">
        <f t="shared" si="1194"/>
        <v>0</v>
      </c>
      <c r="M9611">
        <f t="shared" si="1195"/>
        <v>0</v>
      </c>
      <c r="N9611">
        <f t="shared" si="1196"/>
        <v>-4.9865775584991532</v>
      </c>
      <c r="O9611">
        <f t="shared" si="1197"/>
        <v>6.8289963840729899E-3</v>
      </c>
      <c r="P9611">
        <f t="shared" si="1198"/>
        <v>6.7826775039243571E-3</v>
      </c>
      <c r="Q9611">
        <f t="shared" si="1199"/>
        <v>-6.8057844046944364E-3</v>
      </c>
    </row>
    <row r="9612" spans="10:17" x14ac:dyDescent="0.25">
      <c r="J9612" t="e">
        <f t="shared" ref="J9612:J9675" si="1200">IF(G9612/C9612&gt;=0.85, "yes", "no")</f>
        <v>#DIV/0!</v>
      </c>
      <c r="K9612">
        <f t="shared" ref="K9612:K9675" si="1201">IF(OR(H9612=500, H9612=600), 1, 0)</f>
        <v>0</v>
      </c>
      <c r="L9612">
        <f t="shared" ref="L9612:L9675" si="1202">IF(F9612="ZDD", 1, 0)</f>
        <v>0</v>
      </c>
      <c r="M9612">
        <f t="shared" ref="M9612:M9675" si="1203">IF(OR(E9612="ZP07", E9612="ZP28",E9612="ZP32",E9612="ZP45",E9612="ZPPY",E9612="ZSPP",E9612="ZXP1",E9612="ZXX7",E9612="ZYPP",E9612="ZYSP",E9612="ZYWP"),1,0)</f>
        <v>0</v>
      </c>
      <c r="N9612">
        <f t="shared" ref="N9612:N9675" si="1204">$P$3+$P$4*L9612+$P$5*(C9612/10000000)+$P$6*(I9612/10000000)+$P$7*M9612</f>
        <v>-4.9865775584991532</v>
      </c>
      <c r="O9612">
        <f t="shared" ref="O9612:O9675" si="1205">EXP(N9612)</f>
        <v>6.8289963840729899E-3</v>
      </c>
      <c r="P9612">
        <f t="shared" ref="P9612:P9675" si="1206">O9612/(1+O9612)</f>
        <v>6.7826775039243571E-3</v>
      </c>
      <c r="Q9612">
        <f t="shared" ref="Q9612:Q9675" si="1207">K9612*LN(P9612)+(1-K9612)*LN(1-P9612)</f>
        <v>-6.8057844046944364E-3</v>
      </c>
    </row>
    <row r="9613" spans="10:17" x14ac:dyDescent="0.25">
      <c r="J9613" t="e">
        <f t="shared" si="1200"/>
        <v>#DIV/0!</v>
      </c>
      <c r="K9613">
        <f t="shared" si="1201"/>
        <v>0</v>
      </c>
      <c r="L9613">
        <f t="shared" si="1202"/>
        <v>0</v>
      </c>
      <c r="M9613">
        <f t="shared" si="1203"/>
        <v>0</v>
      </c>
      <c r="N9613">
        <f t="shared" si="1204"/>
        <v>-4.9865775584991532</v>
      </c>
      <c r="O9613">
        <f t="shared" si="1205"/>
        <v>6.8289963840729899E-3</v>
      </c>
      <c r="P9613">
        <f t="shared" si="1206"/>
        <v>6.7826775039243571E-3</v>
      </c>
      <c r="Q9613">
        <f t="shared" si="1207"/>
        <v>-6.8057844046944364E-3</v>
      </c>
    </row>
    <row r="9614" spans="10:17" x14ac:dyDescent="0.25">
      <c r="J9614" t="e">
        <f t="shared" si="1200"/>
        <v>#DIV/0!</v>
      </c>
      <c r="K9614">
        <f t="shared" si="1201"/>
        <v>0</v>
      </c>
      <c r="L9614">
        <f t="shared" si="1202"/>
        <v>0</v>
      </c>
      <c r="M9614">
        <f t="shared" si="1203"/>
        <v>0</v>
      </c>
      <c r="N9614">
        <f t="shared" si="1204"/>
        <v>-4.9865775584991532</v>
      </c>
      <c r="O9614">
        <f t="shared" si="1205"/>
        <v>6.8289963840729899E-3</v>
      </c>
      <c r="P9614">
        <f t="shared" si="1206"/>
        <v>6.7826775039243571E-3</v>
      </c>
      <c r="Q9614">
        <f t="shared" si="1207"/>
        <v>-6.8057844046944364E-3</v>
      </c>
    </row>
    <row r="9615" spans="10:17" x14ac:dyDescent="0.25">
      <c r="J9615" t="e">
        <f t="shared" si="1200"/>
        <v>#DIV/0!</v>
      </c>
      <c r="K9615">
        <f t="shared" si="1201"/>
        <v>0</v>
      </c>
      <c r="L9615">
        <f t="shared" si="1202"/>
        <v>0</v>
      </c>
      <c r="M9615">
        <f t="shared" si="1203"/>
        <v>0</v>
      </c>
      <c r="N9615">
        <f t="shared" si="1204"/>
        <v>-4.9865775584991532</v>
      </c>
      <c r="O9615">
        <f t="shared" si="1205"/>
        <v>6.8289963840729899E-3</v>
      </c>
      <c r="P9615">
        <f t="shared" si="1206"/>
        <v>6.7826775039243571E-3</v>
      </c>
      <c r="Q9615">
        <f t="shared" si="1207"/>
        <v>-6.8057844046944364E-3</v>
      </c>
    </row>
    <row r="9616" spans="10:17" x14ac:dyDescent="0.25">
      <c r="J9616" t="e">
        <f t="shared" si="1200"/>
        <v>#DIV/0!</v>
      </c>
      <c r="K9616">
        <f t="shared" si="1201"/>
        <v>0</v>
      </c>
      <c r="L9616">
        <f t="shared" si="1202"/>
        <v>0</v>
      </c>
      <c r="M9616">
        <f t="shared" si="1203"/>
        <v>0</v>
      </c>
      <c r="N9616">
        <f t="shared" si="1204"/>
        <v>-4.9865775584991532</v>
      </c>
      <c r="O9616">
        <f t="shared" si="1205"/>
        <v>6.8289963840729899E-3</v>
      </c>
      <c r="P9616">
        <f t="shared" si="1206"/>
        <v>6.7826775039243571E-3</v>
      </c>
      <c r="Q9616">
        <f t="shared" si="1207"/>
        <v>-6.8057844046944364E-3</v>
      </c>
    </row>
    <row r="9617" spans="10:17" x14ac:dyDescent="0.25">
      <c r="J9617" t="e">
        <f t="shared" si="1200"/>
        <v>#DIV/0!</v>
      </c>
      <c r="K9617">
        <f t="shared" si="1201"/>
        <v>0</v>
      </c>
      <c r="L9617">
        <f t="shared" si="1202"/>
        <v>0</v>
      </c>
      <c r="M9617">
        <f t="shared" si="1203"/>
        <v>0</v>
      </c>
      <c r="N9617">
        <f t="shared" si="1204"/>
        <v>-4.9865775584991532</v>
      </c>
      <c r="O9617">
        <f t="shared" si="1205"/>
        <v>6.8289963840729899E-3</v>
      </c>
      <c r="P9617">
        <f t="shared" si="1206"/>
        <v>6.7826775039243571E-3</v>
      </c>
      <c r="Q9617">
        <f t="shared" si="1207"/>
        <v>-6.8057844046944364E-3</v>
      </c>
    </row>
    <row r="9618" spans="10:17" x14ac:dyDescent="0.25">
      <c r="J9618" t="e">
        <f t="shared" si="1200"/>
        <v>#DIV/0!</v>
      </c>
      <c r="K9618">
        <f t="shared" si="1201"/>
        <v>0</v>
      </c>
      <c r="L9618">
        <f t="shared" si="1202"/>
        <v>0</v>
      </c>
      <c r="M9618">
        <f t="shared" si="1203"/>
        <v>0</v>
      </c>
      <c r="N9618">
        <f t="shared" si="1204"/>
        <v>-4.9865775584991532</v>
      </c>
      <c r="O9618">
        <f t="shared" si="1205"/>
        <v>6.8289963840729899E-3</v>
      </c>
      <c r="P9618">
        <f t="shared" si="1206"/>
        <v>6.7826775039243571E-3</v>
      </c>
      <c r="Q9618">
        <f t="shared" si="1207"/>
        <v>-6.8057844046944364E-3</v>
      </c>
    </row>
    <row r="9619" spans="10:17" x14ac:dyDescent="0.25">
      <c r="J9619" t="e">
        <f t="shared" si="1200"/>
        <v>#DIV/0!</v>
      </c>
      <c r="K9619">
        <f t="shared" si="1201"/>
        <v>0</v>
      </c>
      <c r="L9619">
        <f t="shared" si="1202"/>
        <v>0</v>
      </c>
      <c r="M9619">
        <f t="shared" si="1203"/>
        <v>0</v>
      </c>
      <c r="N9619">
        <f t="shared" si="1204"/>
        <v>-4.9865775584991532</v>
      </c>
      <c r="O9619">
        <f t="shared" si="1205"/>
        <v>6.8289963840729899E-3</v>
      </c>
      <c r="P9619">
        <f t="shared" si="1206"/>
        <v>6.7826775039243571E-3</v>
      </c>
      <c r="Q9619">
        <f t="shared" si="1207"/>
        <v>-6.8057844046944364E-3</v>
      </c>
    </row>
    <row r="9620" spans="10:17" x14ac:dyDescent="0.25">
      <c r="J9620" t="e">
        <f t="shared" si="1200"/>
        <v>#DIV/0!</v>
      </c>
      <c r="K9620">
        <f t="shared" si="1201"/>
        <v>0</v>
      </c>
      <c r="L9620">
        <f t="shared" si="1202"/>
        <v>0</v>
      </c>
      <c r="M9620">
        <f t="shared" si="1203"/>
        <v>0</v>
      </c>
      <c r="N9620">
        <f t="shared" si="1204"/>
        <v>-4.9865775584991532</v>
      </c>
      <c r="O9620">
        <f t="shared" si="1205"/>
        <v>6.8289963840729899E-3</v>
      </c>
      <c r="P9620">
        <f t="shared" si="1206"/>
        <v>6.7826775039243571E-3</v>
      </c>
      <c r="Q9620">
        <f t="shared" si="1207"/>
        <v>-6.8057844046944364E-3</v>
      </c>
    </row>
    <row r="9621" spans="10:17" x14ac:dyDescent="0.25">
      <c r="J9621" t="e">
        <f t="shared" si="1200"/>
        <v>#DIV/0!</v>
      </c>
      <c r="K9621">
        <f t="shared" si="1201"/>
        <v>0</v>
      </c>
      <c r="L9621">
        <f t="shared" si="1202"/>
        <v>0</v>
      </c>
      <c r="M9621">
        <f t="shared" si="1203"/>
        <v>0</v>
      </c>
      <c r="N9621">
        <f t="shared" si="1204"/>
        <v>-4.9865775584991532</v>
      </c>
      <c r="O9621">
        <f t="shared" si="1205"/>
        <v>6.8289963840729899E-3</v>
      </c>
      <c r="P9621">
        <f t="shared" si="1206"/>
        <v>6.7826775039243571E-3</v>
      </c>
      <c r="Q9621">
        <f t="shared" si="1207"/>
        <v>-6.8057844046944364E-3</v>
      </c>
    </row>
    <row r="9622" spans="10:17" x14ac:dyDescent="0.25">
      <c r="J9622" t="e">
        <f t="shared" si="1200"/>
        <v>#DIV/0!</v>
      </c>
      <c r="K9622">
        <f t="shared" si="1201"/>
        <v>0</v>
      </c>
      <c r="L9622">
        <f t="shared" si="1202"/>
        <v>0</v>
      </c>
      <c r="M9622">
        <f t="shared" si="1203"/>
        <v>0</v>
      </c>
      <c r="N9622">
        <f t="shared" si="1204"/>
        <v>-4.9865775584991532</v>
      </c>
      <c r="O9622">
        <f t="shared" si="1205"/>
        <v>6.8289963840729899E-3</v>
      </c>
      <c r="P9622">
        <f t="shared" si="1206"/>
        <v>6.7826775039243571E-3</v>
      </c>
      <c r="Q9622">
        <f t="shared" si="1207"/>
        <v>-6.8057844046944364E-3</v>
      </c>
    </row>
    <row r="9623" spans="10:17" x14ac:dyDescent="0.25">
      <c r="J9623" t="e">
        <f t="shared" si="1200"/>
        <v>#DIV/0!</v>
      </c>
      <c r="K9623">
        <f t="shared" si="1201"/>
        <v>0</v>
      </c>
      <c r="L9623">
        <f t="shared" si="1202"/>
        <v>0</v>
      </c>
      <c r="M9623">
        <f t="shared" si="1203"/>
        <v>0</v>
      </c>
      <c r="N9623">
        <f t="shared" si="1204"/>
        <v>-4.9865775584991532</v>
      </c>
      <c r="O9623">
        <f t="shared" si="1205"/>
        <v>6.8289963840729899E-3</v>
      </c>
      <c r="P9623">
        <f t="shared" si="1206"/>
        <v>6.7826775039243571E-3</v>
      </c>
      <c r="Q9623">
        <f t="shared" si="1207"/>
        <v>-6.8057844046944364E-3</v>
      </c>
    </row>
    <row r="9624" spans="10:17" x14ac:dyDescent="0.25">
      <c r="J9624" t="e">
        <f t="shared" si="1200"/>
        <v>#DIV/0!</v>
      </c>
      <c r="K9624">
        <f t="shared" si="1201"/>
        <v>0</v>
      </c>
      <c r="L9624">
        <f t="shared" si="1202"/>
        <v>0</v>
      </c>
      <c r="M9624">
        <f t="shared" si="1203"/>
        <v>0</v>
      </c>
      <c r="N9624">
        <f t="shared" si="1204"/>
        <v>-4.9865775584991532</v>
      </c>
      <c r="O9624">
        <f t="shared" si="1205"/>
        <v>6.8289963840729899E-3</v>
      </c>
      <c r="P9624">
        <f t="shared" si="1206"/>
        <v>6.7826775039243571E-3</v>
      </c>
      <c r="Q9624">
        <f t="shared" si="1207"/>
        <v>-6.8057844046944364E-3</v>
      </c>
    </row>
    <row r="9625" spans="10:17" x14ac:dyDescent="0.25">
      <c r="J9625" t="e">
        <f t="shared" si="1200"/>
        <v>#DIV/0!</v>
      </c>
      <c r="K9625">
        <f t="shared" si="1201"/>
        <v>0</v>
      </c>
      <c r="L9625">
        <f t="shared" si="1202"/>
        <v>0</v>
      </c>
      <c r="M9625">
        <f t="shared" si="1203"/>
        <v>0</v>
      </c>
      <c r="N9625">
        <f t="shared" si="1204"/>
        <v>-4.9865775584991532</v>
      </c>
      <c r="O9625">
        <f t="shared" si="1205"/>
        <v>6.8289963840729899E-3</v>
      </c>
      <c r="P9625">
        <f t="shared" si="1206"/>
        <v>6.7826775039243571E-3</v>
      </c>
      <c r="Q9625">
        <f t="shared" si="1207"/>
        <v>-6.8057844046944364E-3</v>
      </c>
    </row>
    <row r="9626" spans="10:17" x14ac:dyDescent="0.25">
      <c r="J9626" t="e">
        <f t="shared" si="1200"/>
        <v>#DIV/0!</v>
      </c>
      <c r="K9626">
        <f t="shared" si="1201"/>
        <v>0</v>
      </c>
      <c r="L9626">
        <f t="shared" si="1202"/>
        <v>0</v>
      </c>
      <c r="M9626">
        <f t="shared" si="1203"/>
        <v>0</v>
      </c>
      <c r="N9626">
        <f t="shared" si="1204"/>
        <v>-4.9865775584991532</v>
      </c>
      <c r="O9626">
        <f t="shared" si="1205"/>
        <v>6.8289963840729899E-3</v>
      </c>
      <c r="P9626">
        <f t="shared" si="1206"/>
        <v>6.7826775039243571E-3</v>
      </c>
      <c r="Q9626">
        <f t="shared" si="1207"/>
        <v>-6.8057844046944364E-3</v>
      </c>
    </row>
    <row r="9627" spans="10:17" x14ac:dyDescent="0.25">
      <c r="J9627" t="e">
        <f t="shared" si="1200"/>
        <v>#DIV/0!</v>
      </c>
      <c r="K9627">
        <f t="shared" si="1201"/>
        <v>0</v>
      </c>
      <c r="L9627">
        <f t="shared" si="1202"/>
        <v>0</v>
      </c>
      <c r="M9627">
        <f t="shared" si="1203"/>
        <v>0</v>
      </c>
      <c r="N9627">
        <f t="shared" si="1204"/>
        <v>-4.9865775584991532</v>
      </c>
      <c r="O9627">
        <f t="shared" si="1205"/>
        <v>6.8289963840729899E-3</v>
      </c>
      <c r="P9627">
        <f t="shared" si="1206"/>
        <v>6.7826775039243571E-3</v>
      </c>
      <c r="Q9627">
        <f t="shared" si="1207"/>
        <v>-6.8057844046944364E-3</v>
      </c>
    </row>
    <row r="9628" spans="10:17" x14ac:dyDescent="0.25">
      <c r="J9628" t="e">
        <f t="shared" si="1200"/>
        <v>#DIV/0!</v>
      </c>
      <c r="K9628">
        <f t="shared" si="1201"/>
        <v>0</v>
      </c>
      <c r="L9628">
        <f t="shared" si="1202"/>
        <v>0</v>
      </c>
      <c r="M9628">
        <f t="shared" si="1203"/>
        <v>0</v>
      </c>
      <c r="N9628">
        <f t="shared" si="1204"/>
        <v>-4.9865775584991532</v>
      </c>
      <c r="O9628">
        <f t="shared" si="1205"/>
        <v>6.8289963840729899E-3</v>
      </c>
      <c r="P9628">
        <f t="shared" si="1206"/>
        <v>6.7826775039243571E-3</v>
      </c>
      <c r="Q9628">
        <f t="shared" si="1207"/>
        <v>-6.8057844046944364E-3</v>
      </c>
    </row>
    <row r="9629" spans="10:17" x14ac:dyDescent="0.25">
      <c r="J9629" t="e">
        <f t="shared" si="1200"/>
        <v>#DIV/0!</v>
      </c>
      <c r="K9629">
        <f t="shared" si="1201"/>
        <v>0</v>
      </c>
      <c r="L9629">
        <f t="shared" si="1202"/>
        <v>0</v>
      </c>
      <c r="M9629">
        <f t="shared" si="1203"/>
        <v>0</v>
      </c>
      <c r="N9629">
        <f t="shared" si="1204"/>
        <v>-4.9865775584991532</v>
      </c>
      <c r="O9629">
        <f t="shared" si="1205"/>
        <v>6.8289963840729899E-3</v>
      </c>
      <c r="P9629">
        <f t="shared" si="1206"/>
        <v>6.7826775039243571E-3</v>
      </c>
      <c r="Q9629">
        <f t="shared" si="1207"/>
        <v>-6.8057844046944364E-3</v>
      </c>
    </row>
    <row r="9630" spans="10:17" x14ac:dyDescent="0.25">
      <c r="J9630" t="e">
        <f t="shared" si="1200"/>
        <v>#DIV/0!</v>
      </c>
      <c r="K9630">
        <f t="shared" si="1201"/>
        <v>0</v>
      </c>
      <c r="L9630">
        <f t="shared" si="1202"/>
        <v>0</v>
      </c>
      <c r="M9630">
        <f t="shared" si="1203"/>
        <v>0</v>
      </c>
      <c r="N9630">
        <f t="shared" si="1204"/>
        <v>-4.9865775584991532</v>
      </c>
      <c r="O9630">
        <f t="shared" si="1205"/>
        <v>6.8289963840729899E-3</v>
      </c>
      <c r="P9630">
        <f t="shared" si="1206"/>
        <v>6.7826775039243571E-3</v>
      </c>
      <c r="Q9630">
        <f t="shared" si="1207"/>
        <v>-6.8057844046944364E-3</v>
      </c>
    </row>
    <row r="9631" spans="10:17" x14ac:dyDescent="0.25">
      <c r="J9631" t="e">
        <f t="shared" si="1200"/>
        <v>#DIV/0!</v>
      </c>
      <c r="K9631">
        <f t="shared" si="1201"/>
        <v>0</v>
      </c>
      <c r="L9631">
        <f t="shared" si="1202"/>
        <v>0</v>
      </c>
      <c r="M9631">
        <f t="shared" si="1203"/>
        <v>0</v>
      </c>
      <c r="N9631">
        <f t="shared" si="1204"/>
        <v>-4.9865775584991532</v>
      </c>
      <c r="O9631">
        <f t="shared" si="1205"/>
        <v>6.8289963840729899E-3</v>
      </c>
      <c r="P9631">
        <f t="shared" si="1206"/>
        <v>6.7826775039243571E-3</v>
      </c>
      <c r="Q9631">
        <f t="shared" si="1207"/>
        <v>-6.8057844046944364E-3</v>
      </c>
    </row>
    <row r="9632" spans="10:17" x14ac:dyDescent="0.25">
      <c r="J9632" t="e">
        <f t="shared" si="1200"/>
        <v>#DIV/0!</v>
      </c>
      <c r="K9632">
        <f t="shared" si="1201"/>
        <v>0</v>
      </c>
      <c r="L9632">
        <f t="shared" si="1202"/>
        <v>0</v>
      </c>
      <c r="M9632">
        <f t="shared" si="1203"/>
        <v>0</v>
      </c>
      <c r="N9632">
        <f t="shared" si="1204"/>
        <v>-4.9865775584991532</v>
      </c>
      <c r="O9632">
        <f t="shared" si="1205"/>
        <v>6.8289963840729899E-3</v>
      </c>
      <c r="P9632">
        <f t="shared" si="1206"/>
        <v>6.7826775039243571E-3</v>
      </c>
      <c r="Q9632">
        <f t="shared" si="1207"/>
        <v>-6.8057844046944364E-3</v>
      </c>
    </row>
    <row r="9633" spans="10:17" x14ac:dyDescent="0.25">
      <c r="J9633" t="e">
        <f t="shared" si="1200"/>
        <v>#DIV/0!</v>
      </c>
      <c r="K9633">
        <f t="shared" si="1201"/>
        <v>0</v>
      </c>
      <c r="L9633">
        <f t="shared" si="1202"/>
        <v>0</v>
      </c>
      <c r="M9633">
        <f t="shared" si="1203"/>
        <v>0</v>
      </c>
      <c r="N9633">
        <f t="shared" si="1204"/>
        <v>-4.9865775584991532</v>
      </c>
      <c r="O9633">
        <f t="shared" si="1205"/>
        <v>6.8289963840729899E-3</v>
      </c>
      <c r="P9633">
        <f t="shared" si="1206"/>
        <v>6.7826775039243571E-3</v>
      </c>
      <c r="Q9633">
        <f t="shared" si="1207"/>
        <v>-6.8057844046944364E-3</v>
      </c>
    </row>
    <row r="9634" spans="10:17" x14ac:dyDescent="0.25">
      <c r="J9634" t="e">
        <f t="shared" si="1200"/>
        <v>#DIV/0!</v>
      </c>
      <c r="K9634">
        <f t="shared" si="1201"/>
        <v>0</v>
      </c>
      <c r="L9634">
        <f t="shared" si="1202"/>
        <v>0</v>
      </c>
      <c r="M9634">
        <f t="shared" si="1203"/>
        <v>0</v>
      </c>
      <c r="N9634">
        <f t="shared" si="1204"/>
        <v>-4.9865775584991532</v>
      </c>
      <c r="O9634">
        <f t="shared" si="1205"/>
        <v>6.8289963840729899E-3</v>
      </c>
      <c r="P9634">
        <f t="shared" si="1206"/>
        <v>6.7826775039243571E-3</v>
      </c>
      <c r="Q9634">
        <f t="shared" si="1207"/>
        <v>-6.8057844046944364E-3</v>
      </c>
    </row>
    <row r="9635" spans="10:17" x14ac:dyDescent="0.25">
      <c r="J9635" t="e">
        <f t="shared" si="1200"/>
        <v>#DIV/0!</v>
      </c>
      <c r="K9635">
        <f t="shared" si="1201"/>
        <v>0</v>
      </c>
      <c r="L9635">
        <f t="shared" si="1202"/>
        <v>0</v>
      </c>
      <c r="M9635">
        <f t="shared" si="1203"/>
        <v>0</v>
      </c>
      <c r="N9635">
        <f t="shared" si="1204"/>
        <v>-4.9865775584991532</v>
      </c>
      <c r="O9635">
        <f t="shared" si="1205"/>
        <v>6.8289963840729899E-3</v>
      </c>
      <c r="P9635">
        <f t="shared" si="1206"/>
        <v>6.7826775039243571E-3</v>
      </c>
      <c r="Q9635">
        <f t="shared" si="1207"/>
        <v>-6.8057844046944364E-3</v>
      </c>
    </row>
    <row r="9636" spans="10:17" x14ac:dyDescent="0.25">
      <c r="J9636" t="e">
        <f t="shared" si="1200"/>
        <v>#DIV/0!</v>
      </c>
      <c r="K9636">
        <f t="shared" si="1201"/>
        <v>0</v>
      </c>
      <c r="L9636">
        <f t="shared" si="1202"/>
        <v>0</v>
      </c>
      <c r="M9636">
        <f t="shared" si="1203"/>
        <v>0</v>
      </c>
      <c r="N9636">
        <f t="shared" si="1204"/>
        <v>-4.9865775584991532</v>
      </c>
      <c r="O9636">
        <f t="shared" si="1205"/>
        <v>6.8289963840729899E-3</v>
      </c>
      <c r="P9636">
        <f t="shared" si="1206"/>
        <v>6.7826775039243571E-3</v>
      </c>
      <c r="Q9636">
        <f t="shared" si="1207"/>
        <v>-6.8057844046944364E-3</v>
      </c>
    </row>
    <row r="9637" spans="10:17" x14ac:dyDescent="0.25">
      <c r="J9637" t="e">
        <f t="shared" si="1200"/>
        <v>#DIV/0!</v>
      </c>
      <c r="K9637">
        <f t="shared" si="1201"/>
        <v>0</v>
      </c>
      <c r="L9637">
        <f t="shared" si="1202"/>
        <v>0</v>
      </c>
      <c r="M9637">
        <f t="shared" si="1203"/>
        <v>0</v>
      </c>
      <c r="N9637">
        <f t="shared" si="1204"/>
        <v>-4.9865775584991532</v>
      </c>
      <c r="O9637">
        <f t="shared" si="1205"/>
        <v>6.8289963840729899E-3</v>
      </c>
      <c r="P9637">
        <f t="shared" si="1206"/>
        <v>6.7826775039243571E-3</v>
      </c>
      <c r="Q9637">
        <f t="shared" si="1207"/>
        <v>-6.8057844046944364E-3</v>
      </c>
    </row>
    <row r="9638" spans="10:17" x14ac:dyDescent="0.25">
      <c r="J9638" t="e">
        <f t="shared" si="1200"/>
        <v>#DIV/0!</v>
      </c>
      <c r="K9638">
        <f t="shared" si="1201"/>
        <v>0</v>
      </c>
      <c r="L9638">
        <f t="shared" si="1202"/>
        <v>0</v>
      </c>
      <c r="M9638">
        <f t="shared" si="1203"/>
        <v>0</v>
      </c>
      <c r="N9638">
        <f t="shared" si="1204"/>
        <v>-4.9865775584991532</v>
      </c>
      <c r="O9638">
        <f t="shared" si="1205"/>
        <v>6.8289963840729899E-3</v>
      </c>
      <c r="P9638">
        <f t="shared" si="1206"/>
        <v>6.7826775039243571E-3</v>
      </c>
      <c r="Q9638">
        <f t="shared" si="1207"/>
        <v>-6.8057844046944364E-3</v>
      </c>
    </row>
    <row r="9639" spans="10:17" x14ac:dyDescent="0.25">
      <c r="J9639" t="e">
        <f t="shared" si="1200"/>
        <v>#DIV/0!</v>
      </c>
      <c r="K9639">
        <f t="shared" si="1201"/>
        <v>0</v>
      </c>
      <c r="L9639">
        <f t="shared" si="1202"/>
        <v>0</v>
      </c>
      <c r="M9639">
        <f t="shared" si="1203"/>
        <v>0</v>
      </c>
      <c r="N9639">
        <f t="shared" si="1204"/>
        <v>-4.9865775584991532</v>
      </c>
      <c r="O9639">
        <f t="shared" si="1205"/>
        <v>6.8289963840729899E-3</v>
      </c>
      <c r="P9639">
        <f t="shared" si="1206"/>
        <v>6.7826775039243571E-3</v>
      </c>
      <c r="Q9639">
        <f t="shared" si="1207"/>
        <v>-6.8057844046944364E-3</v>
      </c>
    </row>
    <row r="9640" spans="10:17" x14ac:dyDescent="0.25">
      <c r="J9640" t="e">
        <f t="shared" si="1200"/>
        <v>#DIV/0!</v>
      </c>
      <c r="K9640">
        <f t="shared" si="1201"/>
        <v>0</v>
      </c>
      <c r="L9640">
        <f t="shared" si="1202"/>
        <v>0</v>
      </c>
      <c r="M9640">
        <f t="shared" si="1203"/>
        <v>0</v>
      </c>
      <c r="N9640">
        <f t="shared" si="1204"/>
        <v>-4.9865775584991532</v>
      </c>
      <c r="O9640">
        <f t="shared" si="1205"/>
        <v>6.8289963840729899E-3</v>
      </c>
      <c r="P9640">
        <f t="shared" si="1206"/>
        <v>6.7826775039243571E-3</v>
      </c>
      <c r="Q9640">
        <f t="shared" si="1207"/>
        <v>-6.8057844046944364E-3</v>
      </c>
    </row>
    <row r="9641" spans="10:17" x14ac:dyDescent="0.25">
      <c r="J9641" t="e">
        <f t="shared" si="1200"/>
        <v>#DIV/0!</v>
      </c>
      <c r="K9641">
        <f t="shared" si="1201"/>
        <v>0</v>
      </c>
      <c r="L9641">
        <f t="shared" si="1202"/>
        <v>0</v>
      </c>
      <c r="M9641">
        <f t="shared" si="1203"/>
        <v>0</v>
      </c>
      <c r="N9641">
        <f t="shared" si="1204"/>
        <v>-4.9865775584991532</v>
      </c>
      <c r="O9641">
        <f t="shared" si="1205"/>
        <v>6.8289963840729899E-3</v>
      </c>
      <c r="P9641">
        <f t="shared" si="1206"/>
        <v>6.7826775039243571E-3</v>
      </c>
      <c r="Q9641">
        <f t="shared" si="1207"/>
        <v>-6.8057844046944364E-3</v>
      </c>
    </row>
    <row r="9642" spans="10:17" x14ac:dyDescent="0.25">
      <c r="J9642" t="e">
        <f t="shared" si="1200"/>
        <v>#DIV/0!</v>
      </c>
      <c r="K9642">
        <f t="shared" si="1201"/>
        <v>0</v>
      </c>
      <c r="L9642">
        <f t="shared" si="1202"/>
        <v>0</v>
      </c>
      <c r="M9642">
        <f t="shared" si="1203"/>
        <v>0</v>
      </c>
      <c r="N9642">
        <f t="shared" si="1204"/>
        <v>-4.9865775584991532</v>
      </c>
      <c r="O9642">
        <f t="shared" si="1205"/>
        <v>6.8289963840729899E-3</v>
      </c>
      <c r="P9642">
        <f t="shared" si="1206"/>
        <v>6.7826775039243571E-3</v>
      </c>
      <c r="Q9642">
        <f t="shared" si="1207"/>
        <v>-6.8057844046944364E-3</v>
      </c>
    </row>
    <row r="9643" spans="10:17" x14ac:dyDescent="0.25">
      <c r="J9643" t="e">
        <f t="shared" si="1200"/>
        <v>#DIV/0!</v>
      </c>
      <c r="K9643">
        <f t="shared" si="1201"/>
        <v>0</v>
      </c>
      <c r="L9643">
        <f t="shared" si="1202"/>
        <v>0</v>
      </c>
      <c r="M9643">
        <f t="shared" si="1203"/>
        <v>0</v>
      </c>
      <c r="N9643">
        <f t="shared" si="1204"/>
        <v>-4.9865775584991532</v>
      </c>
      <c r="O9643">
        <f t="shared" si="1205"/>
        <v>6.8289963840729899E-3</v>
      </c>
      <c r="P9643">
        <f t="shared" si="1206"/>
        <v>6.7826775039243571E-3</v>
      </c>
      <c r="Q9643">
        <f t="shared" si="1207"/>
        <v>-6.8057844046944364E-3</v>
      </c>
    </row>
    <row r="9644" spans="10:17" x14ac:dyDescent="0.25">
      <c r="J9644" t="e">
        <f t="shared" si="1200"/>
        <v>#DIV/0!</v>
      </c>
      <c r="K9644">
        <f t="shared" si="1201"/>
        <v>0</v>
      </c>
      <c r="L9644">
        <f t="shared" si="1202"/>
        <v>0</v>
      </c>
      <c r="M9644">
        <f t="shared" si="1203"/>
        <v>0</v>
      </c>
      <c r="N9644">
        <f t="shared" si="1204"/>
        <v>-4.9865775584991532</v>
      </c>
      <c r="O9644">
        <f t="shared" si="1205"/>
        <v>6.8289963840729899E-3</v>
      </c>
      <c r="P9644">
        <f t="shared" si="1206"/>
        <v>6.7826775039243571E-3</v>
      </c>
      <c r="Q9644">
        <f t="shared" si="1207"/>
        <v>-6.8057844046944364E-3</v>
      </c>
    </row>
    <row r="9645" spans="10:17" x14ac:dyDescent="0.25">
      <c r="J9645" t="e">
        <f t="shared" si="1200"/>
        <v>#DIV/0!</v>
      </c>
      <c r="K9645">
        <f t="shared" si="1201"/>
        <v>0</v>
      </c>
      <c r="L9645">
        <f t="shared" si="1202"/>
        <v>0</v>
      </c>
      <c r="M9645">
        <f t="shared" si="1203"/>
        <v>0</v>
      </c>
      <c r="N9645">
        <f t="shared" si="1204"/>
        <v>-4.9865775584991532</v>
      </c>
      <c r="O9645">
        <f t="shared" si="1205"/>
        <v>6.8289963840729899E-3</v>
      </c>
      <c r="P9645">
        <f t="shared" si="1206"/>
        <v>6.7826775039243571E-3</v>
      </c>
      <c r="Q9645">
        <f t="shared" si="1207"/>
        <v>-6.8057844046944364E-3</v>
      </c>
    </row>
    <row r="9646" spans="10:17" x14ac:dyDescent="0.25">
      <c r="J9646" t="e">
        <f t="shared" si="1200"/>
        <v>#DIV/0!</v>
      </c>
      <c r="K9646">
        <f t="shared" si="1201"/>
        <v>0</v>
      </c>
      <c r="L9646">
        <f t="shared" si="1202"/>
        <v>0</v>
      </c>
      <c r="M9646">
        <f t="shared" si="1203"/>
        <v>0</v>
      </c>
      <c r="N9646">
        <f t="shared" si="1204"/>
        <v>-4.9865775584991532</v>
      </c>
      <c r="O9646">
        <f t="shared" si="1205"/>
        <v>6.8289963840729899E-3</v>
      </c>
      <c r="P9646">
        <f t="shared" si="1206"/>
        <v>6.7826775039243571E-3</v>
      </c>
      <c r="Q9646">
        <f t="shared" si="1207"/>
        <v>-6.8057844046944364E-3</v>
      </c>
    </row>
    <row r="9647" spans="10:17" x14ac:dyDescent="0.25">
      <c r="J9647" t="e">
        <f t="shared" si="1200"/>
        <v>#DIV/0!</v>
      </c>
      <c r="K9647">
        <f t="shared" si="1201"/>
        <v>0</v>
      </c>
      <c r="L9647">
        <f t="shared" si="1202"/>
        <v>0</v>
      </c>
      <c r="M9647">
        <f t="shared" si="1203"/>
        <v>0</v>
      </c>
      <c r="N9647">
        <f t="shared" si="1204"/>
        <v>-4.9865775584991532</v>
      </c>
      <c r="O9647">
        <f t="shared" si="1205"/>
        <v>6.8289963840729899E-3</v>
      </c>
      <c r="P9647">
        <f t="shared" si="1206"/>
        <v>6.7826775039243571E-3</v>
      </c>
      <c r="Q9647">
        <f t="shared" si="1207"/>
        <v>-6.8057844046944364E-3</v>
      </c>
    </row>
    <row r="9648" spans="10:17" x14ac:dyDescent="0.25">
      <c r="J9648" t="e">
        <f t="shared" si="1200"/>
        <v>#DIV/0!</v>
      </c>
      <c r="K9648">
        <f t="shared" si="1201"/>
        <v>0</v>
      </c>
      <c r="L9648">
        <f t="shared" si="1202"/>
        <v>0</v>
      </c>
      <c r="M9648">
        <f t="shared" si="1203"/>
        <v>0</v>
      </c>
      <c r="N9648">
        <f t="shared" si="1204"/>
        <v>-4.9865775584991532</v>
      </c>
      <c r="O9648">
        <f t="shared" si="1205"/>
        <v>6.8289963840729899E-3</v>
      </c>
      <c r="P9648">
        <f t="shared" si="1206"/>
        <v>6.7826775039243571E-3</v>
      </c>
      <c r="Q9648">
        <f t="shared" si="1207"/>
        <v>-6.8057844046944364E-3</v>
      </c>
    </row>
    <row r="9649" spans="10:17" x14ac:dyDescent="0.25">
      <c r="J9649" t="e">
        <f t="shared" si="1200"/>
        <v>#DIV/0!</v>
      </c>
      <c r="K9649">
        <f t="shared" si="1201"/>
        <v>0</v>
      </c>
      <c r="L9649">
        <f t="shared" si="1202"/>
        <v>0</v>
      </c>
      <c r="M9649">
        <f t="shared" si="1203"/>
        <v>0</v>
      </c>
      <c r="N9649">
        <f t="shared" si="1204"/>
        <v>-4.9865775584991532</v>
      </c>
      <c r="O9649">
        <f t="shared" si="1205"/>
        <v>6.8289963840729899E-3</v>
      </c>
      <c r="P9649">
        <f t="shared" si="1206"/>
        <v>6.7826775039243571E-3</v>
      </c>
      <c r="Q9649">
        <f t="shared" si="1207"/>
        <v>-6.8057844046944364E-3</v>
      </c>
    </row>
    <row r="9650" spans="10:17" x14ac:dyDescent="0.25">
      <c r="J9650" t="e">
        <f t="shared" si="1200"/>
        <v>#DIV/0!</v>
      </c>
      <c r="K9650">
        <f t="shared" si="1201"/>
        <v>0</v>
      </c>
      <c r="L9650">
        <f t="shared" si="1202"/>
        <v>0</v>
      </c>
      <c r="M9650">
        <f t="shared" si="1203"/>
        <v>0</v>
      </c>
      <c r="N9650">
        <f t="shared" si="1204"/>
        <v>-4.9865775584991532</v>
      </c>
      <c r="O9650">
        <f t="shared" si="1205"/>
        <v>6.8289963840729899E-3</v>
      </c>
      <c r="P9650">
        <f t="shared" si="1206"/>
        <v>6.7826775039243571E-3</v>
      </c>
      <c r="Q9650">
        <f t="shared" si="1207"/>
        <v>-6.8057844046944364E-3</v>
      </c>
    </row>
    <row r="9651" spans="10:17" x14ac:dyDescent="0.25">
      <c r="J9651" t="e">
        <f t="shared" si="1200"/>
        <v>#DIV/0!</v>
      </c>
      <c r="K9651">
        <f t="shared" si="1201"/>
        <v>0</v>
      </c>
      <c r="L9651">
        <f t="shared" si="1202"/>
        <v>0</v>
      </c>
      <c r="M9651">
        <f t="shared" si="1203"/>
        <v>0</v>
      </c>
      <c r="N9651">
        <f t="shared" si="1204"/>
        <v>-4.9865775584991532</v>
      </c>
      <c r="O9651">
        <f t="shared" si="1205"/>
        <v>6.8289963840729899E-3</v>
      </c>
      <c r="P9651">
        <f t="shared" si="1206"/>
        <v>6.7826775039243571E-3</v>
      </c>
      <c r="Q9651">
        <f t="shared" si="1207"/>
        <v>-6.8057844046944364E-3</v>
      </c>
    </row>
    <row r="9652" spans="10:17" x14ac:dyDescent="0.25">
      <c r="J9652" t="e">
        <f t="shared" si="1200"/>
        <v>#DIV/0!</v>
      </c>
      <c r="K9652">
        <f t="shared" si="1201"/>
        <v>0</v>
      </c>
      <c r="L9652">
        <f t="shared" si="1202"/>
        <v>0</v>
      </c>
      <c r="M9652">
        <f t="shared" si="1203"/>
        <v>0</v>
      </c>
      <c r="N9652">
        <f t="shared" si="1204"/>
        <v>-4.9865775584991532</v>
      </c>
      <c r="O9652">
        <f t="shared" si="1205"/>
        <v>6.8289963840729899E-3</v>
      </c>
      <c r="P9652">
        <f t="shared" si="1206"/>
        <v>6.7826775039243571E-3</v>
      </c>
      <c r="Q9652">
        <f t="shared" si="1207"/>
        <v>-6.8057844046944364E-3</v>
      </c>
    </row>
    <row r="9653" spans="10:17" x14ac:dyDescent="0.25">
      <c r="J9653" t="e">
        <f t="shared" si="1200"/>
        <v>#DIV/0!</v>
      </c>
      <c r="K9653">
        <f t="shared" si="1201"/>
        <v>0</v>
      </c>
      <c r="L9653">
        <f t="shared" si="1202"/>
        <v>0</v>
      </c>
      <c r="M9653">
        <f t="shared" si="1203"/>
        <v>0</v>
      </c>
      <c r="N9653">
        <f t="shared" si="1204"/>
        <v>-4.9865775584991532</v>
      </c>
      <c r="O9653">
        <f t="shared" si="1205"/>
        <v>6.8289963840729899E-3</v>
      </c>
      <c r="P9653">
        <f t="shared" si="1206"/>
        <v>6.7826775039243571E-3</v>
      </c>
      <c r="Q9653">
        <f t="shared" si="1207"/>
        <v>-6.8057844046944364E-3</v>
      </c>
    </row>
    <row r="9654" spans="10:17" x14ac:dyDescent="0.25">
      <c r="J9654" t="e">
        <f t="shared" si="1200"/>
        <v>#DIV/0!</v>
      </c>
      <c r="K9654">
        <f t="shared" si="1201"/>
        <v>0</v>
      </c>
      <c r="L9654">
        <f t="shared" si="1202"/>
        <v>0</v>
      </c>
      <c r="M9654">
        <f t="shared" si="1203"/>
        <v>0</v>
      </c>
      <c r="N9654">
        <f t="shared" si="1204"/>
        <v>-4.9865775584991532</v>
      </c>
      <c r="O9654">
        <f t="shared" si="1205"/>
        <v>6.8289963840729899E-3</v>
      </c>
      <c r="P9654">
        <f t="shared" si="1206"/>
        <v>6.7826775039243571E-3</v>
      </c>
      <c r="Q9654">
        <f t="shared" si="1207"/>
        <v>-6.8057844046944364E-3</v>
      </c>
    </row>
    <row r="9655" spans="10:17" x14ac:dyDescent="0.25">
      <c r="J9655" t="e">
        <f t="shared" si="1200"/>
        <v>#DIV/0!</v>
      </c>
      <c r="K9655">
        <f t="shared" si="1201"/>
        <v>0</v>
      </c>
      <c r="L9655">
        <f t="shared" si="1202"/>
        <v>0</v>
      </c>
      <c r="M9655">
        <f t="shared" si="1203"/>
        <v>0</v>
      </c>
      <c r="N9655">
        <f t="shared" si="1204"/>
        <v>-4.9865775584991532</v>
      </c>
      <c r="O9655">
        <f t="shared" si="1205"/>
        <v>6.8289963840729899E-3</v>
      </c>
      <c r="P9655">
        <f t="shared" si="1206"/>
        <v>6.7826775039243571E-3</v>
      </c>
      <c r="Q9655">
        <f t="shared" si="1207"/>
        <v>-6.8057844046944364E-3</v>
      </c>
    </row>
    <row r="9656" spans="10:17" x14ac:dyDescent="0.25">
      <c r="J9656" t="e">
        <f t="shared" si="1200"/>
        <v>#DIV/0!</v>
      </c>
      <c r="K9656">
        <f t="shared" si="1201"/>
        <v>0</v>
      </c>
      <c r="L9656">
        <f t="shared" si="1202"/>
        <v>0</v>
      </c>
      <c r="M9656">
        <f t="shared" si="1203"/>
        <v>0</v>
      </c>
      <c r="N9656">
        <f t="shared" si="1204"/>
        <v>-4.9865775584991532</v>
      </c>
      <c r="O9656">
        <f t="shared" si="1205"/>
        <v>6.8289963840729899E-3</v>
      </c>
      <c r="P9656">
        <f t="shared" si="1206"/>
        <v>6.7826775039243571E-3</v>
      </c>
      <c r="Q9656">
        <f t="shared" si="1207"/>
        <v>-6.8057844046944364E-3</v>
      </c>
    </row>
    <row r="9657" spans="10:17" x14ac:dyDescent="0.25">
      <c r="J9657" t="e">
        <f t="shared" si="1200"/>
        <v>#DIV/0!</v>
      </c>
      <c r="K9657">
        <f t="shared" si="1201"/>
        <v>0</v>
      </c>
      <c r="L9657">
        <f t="shared" si="1202"/>
        <v>0</v>
      </c>
      <c r="M9657">
        <f t="shared" si="1203"/>
        <v>0</v>
      </c>
      <c r="N9657">
        <f t="shared" si="1204"/>
        <v>-4.9865775584991532</v>
      </c>
      <c r="O9657">
        <f t="shared" si="1205"/>
        <v>6.8289963840729899E-3</v>
      </c>
      <c r="P9657">
        <f t="shared" si="1206"/>
        <v>6.7826775039243571E-3</v>
      </c>
      <c r="Q9657">
        <f t="shared" si="1207"/>
        <v>-6.8057844046944364E-3</v>
      </c>
    </row>
    <row r="9658" spans="10:17" x14ac:dyDescent="0.25">
      <c r="J9658" t="e">
        <f t="shared" si="1200"/>
        <v>#DIV/0!</v>
      </c>
      <c r="K9658">
        <f t="shared" si="1201"/>
        <v>0</v>
      </c>
      <c r="L9658">
        <f t="shared" si="1202"/>
        <v>0</v>
      </c>
      <c r="M9658">
        <f t="shared" si="1203"/>
        <v>0</v>
      </c>
      <c r="N9658">
        <f t="shared" si="1204"/>
        <v>-4.9865775584991532</v>
      </c>
      <c r="O9658">
        <f t="shared" si="1205"/>
        <v>6.8289963840729899E-3</v>
      </c>
      <c r="P9658">
        <f t="shared" si="1206"/>
        <v>6.7826775039243571E-3</v>
      </c>
      <c r="Q9658">
        <f t="shared" si="1207"/>
        <v>-6.8057844046944364E-3</v>
      </c>
    </row>
    <row r="9659" spans="10:17" x14ac:dyDescent="0.25">
      <c r="J9659" t="e">
        <f t="shared" si="1200"/>
        <v>#DIV/0!</v>
      </c>
      <c r="K9659">
        <f t="shared" si="1201"/>
        <v>0</v>
      </c>
      <c r="L9659">
        <f t="shared" si="1202"/>
        <v>0</v>
      </c>
      <c r="M9659">
        <f t="shared" si="1203"/>
        <v>0</v>
      </c>
      <c r="N9659">
        <f t="shared" si="1204"/>
        <v>-4.9865775584991532</v>
      </c>
      <c r="O9659">
        <f t="shared" si="1205"/>
        <v>6.8289963840729899E-3</v>
      </c>
      <c r="P9659">
        <f t="shared" si="1206"/>
        <v>6.7826775039243571E-3</v>
      </c>
      <c r="Q9659">
        <f t="shared" si="1207"/>
        <v>-6.8057844046944364E-3</v>
      </c>
    </row>
    <row r="9660" spans="10:17" x14ac:dyDescent="0.25">
      <c r="J9660" t="e">
        <f t="shared" si="1200"/>
        <v>#DIV/0!</v>
      </c>
      <c r="K9660">
        <f t="shared" si="1201"/>
        <v>0</v>
      </c>
      <c r="L9660">
        <f t="shared" si="1202"/>
        <v>0</v>
      </c>
      <c r="M9660">
        <f t="shared" si="1203"/>
        <v>0</v>
      </c>
      <c r="N9660">
        <f t="shared" si="1204"/>
        <v>-4.9865775584991532</v>
      </c>
      <c r="O9660">
        <f t="shared" si="1205"/>
        <v>6.8289963840729899E-3</v>
      </c>
      <c r="P9660">
        <f t="shared" si="1206"/>
        <v>6.7826775039243571E-3</v>
      </c>
      <c r="Q9660">
        <f t="shared" si="1207"/>
        <v>-6.8057844046944364E-3</v>
      </c>
    </row>
    <row r="9661" spans="10:17" x14ac:dyDescent="0.25">
      <c r="J9661" t="e">
        <f t="shared" si="1200"/>
        <v>#DIV/0!</v>
      </c>
      <c r="K9661">
        <f t="shared" si="1201"/>
        <v>0</v>
      </c>
      <c r="L9661">
        <f t="shared" si="1202"/>
        <v>0</v>
      </c>
      <c r="M9661">
        <f t="shared" si="1203"/>
        <v>0</v>
      </c>
      <c r="N9661">
        <f t="shared" si="1204"/>
        <v>-4.9865775584991532</v>
      </c>
      <c r="O9661">
        <f t="shared" si="1205"/>
        <v>6.8289963840729899E-3</v>
      </c>
      <c r="P9661">
        <f t="shared" si="1206"/>
        <v>6.7826775039243571E-3</v>
      </c>
      <c r="Q9661">
        <f t="shared" si="1207"/>
        <v>-6.8057844046944364E-3</v>
      </c>
    </row>
    <row r="9662" spans="10:17" x14ac:dyDescent="0.25">
      <c r="J9662" t="e">
        <f t="shared" si="1200"/>
        <v>#DIV/0!</v>
      </c>
      <c r="K9662">
        <f t="shared" si="1201"/>
        <v>0</v>
      </c>
      <c r="L9662">
        <f t="shared" si="1202"/>
        <v>0</v>
      </c>
      <c r="M9662">
        <f t="shared" si="1203"/>
        <v>0</v>
      </c>
      <c r="N9662">
        <f t="shared" si="1204"/>
        <v>-4.9865775584991532</v>
      </c>
      <c r="O9662">
        <f t="shared" si="1205"/>
        <v>6.8289963840729899E-3</v>
      </c>
      <c r="P9662">
        <f t="shared" si="1206"/>
        <v>6.7826775039243571E-3</v>
      </c>
      <c r="Q9662">
        <f t="shared" si="1207"/>
        <v>-6.8057844046944364E-3</v>
      </c>
    </row>
    <row r="9663" spans="10:17" x14ac:dyDescent="0.25">
      <c r="J9663" t="e">
        <f t="shared" si="1200"/>
        <v>#DIV/0!</v>
      </c>
      <c r="K9663">
        <f t="shared" si="1201"/>
        <v>0</v>
      </c>
      <c r="L9663">
        <f t="shared" si="1202"/>
        <v>0</v>
      </c>
      <c r="M9663">
        <f t="shared" si="1203"/>
        <v>0</v>
      </c>
      <c r="N9663">
        <f t="shared" si="1204"/>
        <v>-4.9865775584991532</v>
      </c>
      <c r="O9663">
        <f t="shared" si="1205"/>
        <v>6.8289963840729899E-3</v>
      </c>
      <c r="P9663">
        <f t="shared" si="1206"/>
        <v>6.7826775039243571E-3</v>
      </c>
      <c r="Q9663">
        <f t="shared" si="1207"/>
        <v>-6.8057844046944364E-3</v>
      </c>
    </row>
    <row r="9664" spans="10:17" x14ac:dyDescent="0.25">
      <c r="J9664" t="e">
        <f t="shared" si="1200"/>
        <v>#DIV/0!</v>
      </c>
      <c r="K9664">
        <f t="shared" si="1201"/>
        <v>0</v>
      </c>
      <c r="L9664">
        <f t="shared" si="1202"/>
        <v>0</v>
      </c>
      <c r="M9664">
        <f t="shared" si="1203"/>
        <v>0</v>
      </c>
      <c r="N9664">
        <f t="shared" si="1204"/>
        <v>-4.9865775584991532</v>
      </c>
      <c r="O9664">
        <f t="shared" si="1205"/>
        <v>6.8289963840729899E-3</v>
      </c>
      <c r="P9664">
        <f t="shared" si="1206"/>
        <v>6.7826775039243571E-3</v>
      </c>
      <c r="Q9664">
        <f t="shared" si="1207"/>
        <v>-6.8057844046944364E-3</v>
      </c>
    </row>
    <row r="9665" spans="10:17" x14ac:dyDescent="0.25">
      <c r="J9665" t="e">
        <f t="shared" si="1200"/>
        <v>#DIV/0!</v>
      </c>
      <c r="K9665">
        <f t="shared" si="1201"/>
        <v>0</v>
      </c>
      <c r="L9665">
        <f t="shared" si="1202"/>
        <v>0</v>
      </c>
      <c r="M9665">
        <f t="shared" si="1203"/>
        <v>0</v>
      </c>
      <c r="N9665">
        <f t="shared" si="1204"/>
        <v>-4.9865775584991532</v>
      </c>
      <c r="O9665">
        <f t="shared" si="1205"/>
        <v>6.8289963840729899E-3</v>
      </c>
      <c r="P9665">
        <f t="shared" si="1206"/>
        <v>6.7826775039243571E-3</v>
      </c>
      <c r="Q9665">
        <f t="shared" si="1207"/>
        <v>-6.8057844046944364E-3</v>
      </c>
    </row>
    <row r="9666" spans="10:17" x14ac:dyDescent="0.25">
      <c r="J9666" t="e">
        <f t="shared" si="1200"/>
        <v>#DIV/0!</v>
      </c>
      <c r="K9666">
        <f t="shared" si="1201"/>
        <v>0</v>
      </c>
      <c r="L9666">
        <f t="shared" si="1202"/>
        <v>0</v>
      </c>
      <c r="M9666">
        <f t="shared" si="1203"/>
        <v>0</v>
      </c>
      <c r="N9666">
        <f t="shared" si="1204"/>
        <v>-4.9865775584991532</v>
      </c>
      <c r="O9666">
        <f t="shared" si="1205"/>
        <v>6.8289963840729899E-3</v>
      </c>
      <c r="P9666">
        <f t="shared" si="1206"/>
        <v>6.7826775039243571E-3</v>
      </c>
      <c r="Q9666">
        <f t="shared" si="1207"/>
        <v>-6.8057844046944364E-3</v>
      </c>
    </row>
    <row r="9667" spans="10:17" x14ac:dyDescent="0.25">
      <c r="J9667" t="e">
        <f t="shared" si="1200"/>
        <v>#DIV/0!</v>
      </c>
      <c r="K9667">
        <f t="shared" si="1201"/>
        <v>0</v>
      </c>
      <c r="L9667">
        <f t="shared" si="1202"/>
        <v>0</v>
      </c>
      <c r="M9667">
        <f t="shared" si="1203"/>
        <v>0</v>
      </c>
      <c r="N9667">
        <f t="shared" si="1204"/>
        <v>-4.9865775584991532</v>
      </c>
      <c r="O9667">
        <f t="shared" si="1205"/>
        <v>6.8289963840729899E-3</v>
      </c>
      <c r="P9667">
        <f t="shared" si="1206"/>
        <v>6.7826775039243571E-3</v>
      </c>
      <c r="Q9667">
        <f t="shared" si="1207"/>
        <v>-6.8057844046944364E-3</v>
      </c>
    </row>
    <row r="9668" spans="10:17" x14ac:dyDescent="0.25">
      <c r="J9668" t="e">
        <f t="shared" si="1200"/>
        <v>#DIV/0!</v>
      </c>
      <c r="K9668">
        <f t="shared" si="1201"/>
        <v>0</v>
      </c>
      <c r="L9668">
        <f t="shared" si="1202"/>
        <v>0</v>
      </c>
      <c r="M9668">
        <f t="shared" si="1203"/>
        <v>0</v>
      </c>
      <c r="N9668">
        <f t="shared" si="1204"/>
        <v>-4.9865775584991532</v>
      </c>
      <c r="O9668">
        <f t="shared" si="1205"/>
        <v>6.8289963840729899E-3</v>
      </c>
      <c r="P9668">
        <f t="shared" si="1206"/>
        <v>6.7826775039243571E-3</v>
      </c>
      <c r="Q9668">
        <f t="shared" si="1207"/>
        <v>-6.8057844046944364E-3</v>
      </c>
    </row>
    <row r="9669" spans="10:17" x14ac:dyDescent="0.25">
      <c r="J9669" t="e">
        <f t="shared" si="1200"/>
        <v>#DIV/0!</v>
      </c>
      <c r="K9669">
        <f t="shared" si="1201"/>
        <v>0</v>
      </c>
      <c r="L9669">
        <f t="shared" si="1202"/>
        <v>0</v>
      </c>
      <c r="M9669">
        <f t="shared" si="1203"/>
        <v>0</v>
      </c>
      <c r="N9669">
        <f t="shared" si="1204"/>
        <v>-4.9865775584991532</v>
      </c>
      <c r="O9669">
        <f t="shared" si="1205"/>
        <v>6.8289963840729899E-3</v>
      </c>
      <c r="P9669">
        <f t="shared" si="1206"/>
        <v>6.7826775039243571E-3</v>
      </c>
      <c r="Q9669">
        <f t="shared" si="1207"/>
        <v>-6.8057844046944364E-3</v>
      </c>
    </row>
    <row r="9670" spans="10:17" x14ac:dyDescent="0.25">
      <c r="J9670" t="e">
        <f t="shared" si="1200"/>
        <v>#DIV/0!</v>
      </c>
      <c r="K9670">
        <f t="shared" si="1201"/>
        <v>0</v>
      </c>
      <c r="L9670">
        <f t="shared" si="1202"/>
        <v>0</v>
      </c>
      <c r="M9670">
        <f t="shared" si="1203"/>
        <v>0</v>
      </c>
      <c r="N9670">
        <f t="shared" si="1204"/>
        <v>-4.9865775584991532</v>
      </c>
      <c r="O9670">
        <f t="shared" si="1205"/>
        <v>6.8289963840729899E-3</v>
      </c>
      <c r="P9670">
        <f t="shared" si="1206"/>
        <v>6.7826775039243571E-3</v>
      </c>
      <c r="Q9670">
        <f t="shared" si="1207"/>
        <v>-6.8057844046944364E-3</v>
      </c>
    </row>
    <row r="9671" spans="10:17" x14ac:dyDescent="0.25">
      <c r="J9671" t="e">
        <f t="shared" si="1200"/>
        <v>#DIV/0!</v>
      </c>
      <c r="K9671">
        <f t="shared" si="1201"/>
        <v>0</v>
      </c>
      <c r="L9671">
        <f t="shared" si="1202"/>
        <v>0</v>
      </c>
      <c r="M9671">
        <f t="shared" si="1203"/>
        <v>0</v>
      </c>
      <c r="N9671">
        <f t="shared" si="1204"/>
        <v>-4.9865775584991532</v>
      </c>
      <c r="O9671">
        <f t="shared" si="1205"/>
        <v>6.8289963840729899E-3</v>
      </c>
      <c r="P9671">
        <f t="shared" si="1206"/>
        <v>6.7826775039243571E-3</v>
      </c>
      <c r="Q9671">
        <f t="shared" si="1207"/>
        <v>-6.8057844046944364E-3</v>
      </c>
    </row>
    <row r="9672" spans="10:17" x14ac:dyDescent="0.25">
      <c r="J9672" t="e">
        <f t="shared" si="1200"/>
        <v>#DIV/0!</v>
      </c>
      <c r="K9672">
        <f t="shared" si="1201"/>
        <v>0</v>
      </c>
      <c r="L9672">
        <f t="shared" si="1202"/>
        <v>0</v>
      </c>
      <c r="M9672">
        <f t="shared" si="1203"/>
        <v>0</v>
      </c>
      <c r="N9672">
        <f t="shared" si="1204"/>
        <v>-4.9865775584991532</v>
      </c>
      <c r="O9672">
        <f t="shared" si="1205"/>
        <v>6.8289963840729899E-3</v>
      </c>
      <c r="P9672">
        <f t="shared" si="1206"/>
        <v>6.7826775039243571E-3</v>
      </c>
      <c r="Q9672">
        <f t="shared" si="1207"/>
        <v>-6.8057844046944364E-3</v>
      </c>
    </row>
    <row r="9673" spans="10:17" x14ac:dyDescent="0.25">
      <c r="J9673" t="e">
        <f t="shared" si="1200"/>
        <v>#DIV/0!</v>
      </c>
      <c r="K9673">
        <f t="shared" si="1201"/>
        <v>0</v>
      </c>
      <c r="L9673">
        <f t="shared" si="1202"/>
        <v>0</v>
      </c>
      <c r="M9673">
        <f t="shared" si="1203"/>
        <v>0</v>
      </c>
      <c r="N9673">
        <f t="shared" si="1204"/>
        <v>-4.9865775584991532</v>
      </c>
      <c r="O9673">
        <f t="shared" si="1205"/>
        <v>6.8289963840729899E-3</v>
      </c>
      <c r="P9673">
        <f t="shared" si="1206"/>
        <v>6.7826775039243571E-3</v>
      </c>
      <c r="Q9673">
        <f t="shared" si="1207"/>
        <v>-6.8057844046944364E-3</v>
      </c>
    </row>
    <row r="9674" spans="10:17" x14ac:dyDescent="0.25">
      <c r="J9674" t="e">
        <f t="shared" si="1200"/>
        <v>#DIV/0!</v>
      </c>
      <c r="K9674">
        <f t="shared" si="1201"/>
        <v>0</v>
      </c>
      <c r="L9674">
        <f t="shared" si="1202"/>
        <v>0</v>
      </c>
      <c r="M9674">
        <f t="shared" si="1203"/>
        <v>0</v>
      </c>
      <c r="N9674">
        <f t="shared" si="1204"/>
        <v>-4.9865775584991532</v>
      </c>
      <c r="O9674">
        <f t="shared" si="1205"/>
        <v>6.8289963840729899E-3</v>
      </c>
      <c r="P9674">
        <f t="shared" si="1206"/>
        <v>6.7826775039243571E-3</v>
      </c>
      <c r="Q9674">
        <f t="shared" si="1207"/>
        <v>-6.8057844046944364E-3</v>
      </c>
    </row>
    <row r="9675" spans="10:17" x14ac:dyDescent="0.25">
      <c r="J9675" t="e">
        <f t="shared" si="1200"/>
        <v>#DIV/0!</v>
      </c>
      <c r="K9675">
        <f t="shared" si="1201"/>
        <v>0</v>
      </c>
      <c r="L9675">
        <f t="shared" si="1202"/>
        <v>0</v>
      </c>
      <c r="M9675">
        <f t="shared" si="1203"/>
        <v>0</v>
      </c>
      <c r="N9675">
        <f t="shared" si="1204"/>
        <v>-4.9865775584991532</v>
      </c>
      <c r="O9675">
        <f t="shared" si="1205"/>
        <v>6.8289963840729899E-3</v>
      </c>
      <c r="P9675">
        <f t="shared" si="1206"/>
        <v>6.7826775039243571E-3</v>
      </c>
      <c r="Q9675">
        <f t="shared" si="1207"/>
        <v>-6.8057844046944364E-3</v>
      </c>
    </row>
    <row r="9676" spans="10:17" x14ac:dyDescent="0.25">
      <c r="J9676" t="e">
        <f t="shared" ref="J9676:J9739" si="1208">IF(G9676/C9676&gt;=0.85, "yes", "no")</f>
        <v>#DIV/0!</v>
      </c>
      <c r="K9676">
        <f t="shared" ref="K9676:K9739" si="1209">IF(OR(H9676=500, H9676=600), 1, 0)</f>
        <v>0</v>
      </c>
      <c r="L9676">
        <f t="shared" ref="L9676:L9739" si="1210">IF(F9676="ZDD", 1, 0)</f>
        <v>0</v>
      </c>
      <c r="M9676">
        <f t="shared" ref="M9676:M9739" si="1211">IF(OR(E9676="ZP07", E9676="ZP28",E9676="ZP32",E9676="ZP45",E9676="ZPPY",E9676="ZSPP",E9676="ZXP1",E9676="ZXX7",E9676="ZYPP",E9676="ZYSP",E9676="ZYWP"),1,0)</f>
        <v>0</v>
      </c>
      <c r="N9676">
        <f t="shared" ref="N9676:N9739" si="1212">$P$3+$P$4*L9676+$P$5*(C9676/10000000)+$P$6*(I9676/10000000)+$P$7*M9676</f>
        <v>-4.9865775584991532</v>
      </c>
      <c r="O9676">
        <f t="shared" ref="O9676:O9739" si="1213">EXP(N9676)</f>
        <v>6.8289963840729899E-3</v>
      </c>
      <c r="P9676">
        <f t="shared" ref="P9676:P9739" si="1214">O9676/(1+O9676)</f>
        <v>6.7826775039243571E-3</v>
      </c>
      <c r="Q9676">
        <f t="shared" ref="Q9676:Q9739" si="1215">K9676*LN(P9676)+(1-K9676)*LN(1-P9676)</f>
        <v>-6.8057844046944364E-3</v>
      </c>
    </row>
    <row r="9677" spans="10:17" x14ac:dyDescent="0.25">
      <c r="J9677" t="e">
        <f t="shared" si="1208"/>
        <v>#DIV/0!</v>
      </c>
      <c r="K9677">
        <f t="shared" si="1209"/>
        <v>0</v>
      </c>
      <c r="L9677">
        <f t="shared" si="1210"/>
        <v>0</v>
      </c>
      <c r="M9677">
        <f t="shared" si="1211"/>
        <v>0</v>
      </c>
      <c r="N9677">
        <f t="shared" si="1212"/>
        <v>-4.9865775584991532</v>
      </c>
      <c r="O9677">
        <f t="shared" si="1213"/>
        <v>6.8289963840729899E-3</v>
      </c>
      <c r="P9677">
        <f t="shared" si="1214"/>
        <v>6.7826775039243571E-3</v>
      </c>
      <c r="Q9677">
        <f t="shared" si="1215"/>
        <v>-6.8057844046944364E-3</v>
      </c>
    </row>
    <row r="9678" spans="10:17" x14ac:dyDescent="0.25">
      <c r="J9678" t="e">
        <f t="shared" si="1208"/>
        <v>#DIV/0!</v>
      </c>
      <c r="K9678">
        <f t="shared" si="1209"/>
        <v>0</v>
      </c>
      <c r="L9678">
        <f t="shared" si="1210"/>
        <v>0</v>
      </c>
      <c r="M9678">
        <f t="shared" si="1211"/>
        <v>0</v>
      </c>
      <c r="N9678">
        <f t="shared" si="1212"/>
        <v>-4.9865775584991532</v>
      </c>
      <c r="O9678">
        <f t="shared" si="1213"/>
        <v>6.8289963840729899E-3</v>
      </c>
      <c r="P9678">
        <f t="shared" si="1214"/>
        <v>6.7826775039243571E-3</v>
      </c>
      <c r="Q9678">
        <f t="shared" si="1215"/>
        <v>-6.8057844046944364E-3</v>
      </c>
    </row>
    <row r="9679" spans="10:17" x14ac:dyDescent="0.25">
      <c r="J9679" t="e">
        <f t="shared" si="1208"/>
        <v>#DIV/0!</v>
      </c>
      <c r="K9679">
        <f t="shared" si="1209"/>
        <v>0</v>
      </c>
      <c r="L9679">
        <f t="shared" si="1210"/>
        <v>0</v>
      </c>
      <c r="M9679">
        <f t="shared" si="1211"/>
        <v>0</v>
      </c>
      <c r="N9679">
        <f t="shared" si="1212"/>
        <v>-4.9865775584991532</v>
      </c>
      <c r="O9679">
        <f t="shared" si="1213"/>
        <v>6.8289963840729899E-3</v>
      </c>
      <c r="P9679">
        <f t="shared" si="1214"/>
        <v>6.7826775039243571E-3</v>
      </c>
      <c r="Q9679">
        <f t="shared" si="1215"/>
        <v>-6.8057844046944364E-3</v>
      </c>
    </row>
    <row r="9680" spans="10:17" x14ac:dyDescent="0.25">
      <c r="J9680" t="e">
        <f t="shared" si="1208"/>
        <v>#DIV/0!</v>
      </c>
      <c r="K9680">
        <f t="shared" si="1209"/>
        <v>0</v>
      </c>
      <c r="L9680">
        <f t="shared" si="1210"/>
        <v>0</v>
      </c>
      <c r="M9680">
        <f t="shared" si="1211"/>
        <v>0</v>
      </c>
      <c r="N9680">
        <f t="shared" si="1212"/>
        <v>-4.9865775584991532</v>
      </c>
      <c r="O9680">
        <f t="shared" si="1213"/>
        <v>6.8289963840729899E-3</v>
      </c>
      <c r="P9680">
        <f t="shared" si="1214"/>
        <v>6.7826775039243571E-3</v>
      </c>
      <c r="Q9680">
        <f t="shared" si="1215"/>
        <v>-6.8057844046944364E-3</v>
      </c>
    </row>
    <row r="9681" spans="10:17" x14ac:dyDescent="0.25">
      <c r="J9681" t="e">
        <f t="shared" si="1208"/>
        <v>#DIV/0!</v>
      </c>
      <c r="K9681">
        <f t="shared" si="1209"/>
        <v>0</v>
      </c>
      <c r="L9681">
        <f t="shared" si="1210"/>
        <v>0</v>
      </c>
      <c r="M9681">
        <f t="shared" si="1211"/>
        <v>0</v>
      </c>
      <c r="N9681">
        <f t="shared" si="1212"/>
        <v>-4.9865775584991532</v>
      </c>
      <c r="O9681">
        <f t="shared" si="1213"/>
        <v>6.8289963840729899E-3</v>
      </c>
      <c r="P9681">
        <f t="shared" si="1214"/>
        <v>6.7826775039243571E-3</v>
      </c>
      <c r="Q9681">
        <f t="shared" si="1215"/>
        <v>-6.8057844046944364E-3</v>
      </c>
    </row>
    <row r="9682" spans="10:17" x14ac:dyDescent="0.25">
      <c r="J9682" t="e">
        <f t="shared" si="1208"/>
        <v>#DIV/0!</v>
      </c>
      <c r="K9682">
        <f t="shared" si="1209"/>
        <v>0</v>
      </c>
      <c r="L9682">
        <f t="shared" si="1210"/>
        <v>0</v>
      </c>
      <c r="M9682">
        <f t="shared" si="1211"/>
        <v>0</v>
      </c>
      <c r="N9682">
        <f t="shared" si="1212"/>
        <v>-4.9865775584991532</v>
      </c>
      <c r="O9682">
        <f t="shared" si="1213"/>
        <v>6.8289963840729899E-3</v>
      </c>
      <c r="P9682">
        <f t="shared" si="1214"/>
        <v>6.7826775039243571E-3</v>
      </c>
      <c r="Q9682">
        <f t="shared" si="1215"/>
        <v>-6.8057844046944364E-3</v>
      </c>
    </row>
    <row r="9683" spans="10:17" x14ac:dyDescent="0.25">
      <c r="J9683" t="e">
        <f t="shared" si="1208"/>
        <v>#DIV/0!</v>
      </c>
      <c r="K9683">
        <f t="shared" si="1209"/>
        <v>0</v>
      </c>
      <c r="L9683">
        <f t="shared" si="1210"/>
        <v>0</v>
      </c>
      <c r="M9683">
        <f t="shared" si="1211"/>
        <v>0</v>
      </c>
      <c r="N9683">
        <f t="shared" si="1212"/>
        <v>-4.9865775584991532</v>
      </c>
      <c r="O9683">
        <f t="shared" si="1213"/>
        <v>6.8289963840729899E-3</v>
      </c>
      <c r="P9683">
        <f t="shared" si="1214"/>
        <v>6.7826775039243571E-3</v>
      </c>
      <c r="Q9683">
        <f t="shared" si="1215"/>
        <v>-6.8057844046944364E-3</v>
      </c>
    </row>
    <row r="9684" spans="10:17" x14ac:dyDescent="0.25">
      <c r="J9684" t="e">
        <f t="shared" si="1208"/>
        <v>#DIV/0!</v>
      </c>
      <c r="K9684">
        <f t="shared" si="1209"/>
        <v>0</v>
      </c>
      <c r="L9684">
        <f t="shared" si="1210"/>
        <v>0</v>
      </c>
      <c r="M9684">
        <f t="shared" si="1211"/>
        <v>0</v>
      </c>
      <c r="N9684">
        <f t="shared" si="1212"/>
        <v>-4.9865775584991532</v>
      </c>
      <c r="O9684">
        <f t="shared" si="1213"/>
        <v>6.8289963840729899E-3</v>
      </c>
      <c r="P9684">
        <f t="shared" si="1214"/>
        <v>6.7826775039243571E-3</v>
      </c>
      <c r="Q9684">
        <f t="shared" si="1215"/>
        <v>-6.8057844046944364E-3</v>
      </c>
    </row>
    <row r="9685" spans="10:17" x14ac:dyDescent="0.25">
      <c r="J9685" t="e">
        <f t="shared" si="1208"/>
        <v>#DIV/0!</v>
      </c>
      <c r="K9685">
        <f t="shared" si="1209"/>
        <v>0</v>
      </c>
      <c r="L9685">
        <f t="shared" si="1210"/>
        <v>0</v>
      </c>
      <c r="M9685">
        <f t="shared" si="1211"/>
        <v>0</v>
      </c>
      <c r="N9685">
        <f t="shared" si="1212"/>
        <v>-4.9865775584991532</v>
      </c>
      <c r="O9685">
        <f t="shared" si="1213"/>
        <v>6.8289963840729899E-3</v>
      </c>
      <c r="P9685">
        <f t="shared" si="1214"/>
        <v>6.7826775039243571E-3</v>
      </c>
      <c r="Q9685">
        <f t="shared" si="1215"/>
        <v>-6.8057844046944364E-3</v>
      </c>
    </row>
    <row r="9686" spans="10:17" x14ac:dyDescent="0.25">
      <c r="J9686" t="e">
        <f t="shared" si="1208"/>
        <v>#DIV/0!</v>
      </c>
      <c r="K9686">
        <f t="shared" si="1209"/>
        <v>0</v>
      </c>
      <c r="L9686">
        <f t="shared" si="1210"/>
        <v>0</v>
      </c>
      <c r="M9686">
        <f t="shared" si="1211"/>
        <v>0</v>
      </c>
      <c r="N9686">
        <f t="shared" si="1212"/>
        <v>-4.9865775584991532</v>
      </c>
      <c r="O9686">
        <f t="shared" si="1213"/>
        <v>6.8289963840729899E-3</v>
      </c>
      <c r="P9686">
        <f t="shared" si="1214"/>
        <v>6.7826775039243571E-3</v>
      </c>
      <c r="Q9686">
        <f t="shared" si="1215"/>
        <v>-6.8057844046944364E-3</v>
      </c>
    </row>
    <row r="9687" spans="10:17" x14ac:dyDescent="0.25">
      <c r="J9687" t="e">
        <f t="shared" si="1208"/>
        <v>#DIV/0!</v>
      </c>
      <c r="K9687">
        <f t="shared" si="1209"/>
        <v>0</v>
      </c>
      <c r="L9687">
        <f t="shared" si="1210"/>
        <v>0</v>
      </c>
      <c r="M9687">
        <f t="shared" si="1211"/>
        <v>0</v>
      </c>
      <c r="N9687">
        <f t="shared" si="1212"/>
        <v>-4.9865775584991532</v>
      </c>
      <c r="O9687">
        <f t="shared" si="1213"/>
        <v>6.8289963840729899E-3</v>
      </c>
      <c r="P9687">
        <f t="shared" si="1214"/>
        <v>6.7826775039243571E-3</v>
      </c>
      <c r="Q9687">
        <f t="shared" si="1215"/>
        <v>-6.8057844046944364E-3</v>
      </c>
    </row>
    <row r="9688" spans="10:17" x14ac:dyDescent="0.25">
      <c r="J9688" t="e">
        <f t="shared" si="1208"/>
        <v>#DIV/0!</v>
      </c>
      <c r="K9688">
        <f t="shared" si="1209"/>
        <v>0</v>
      </c>
      <c r="L9688">
        <f t="shared" si="1210"/>
        <v>0</v>
      </c>
      <c r="M9688">
        <f t="shared" si="1211"/>
        <v>0</v>
      </c>
      <c r="N9688">
        <f t="shared" si="1212"/>
        <v>-4.9865775584991532</v>
      </c>
      <c r="O9688">
        <f t="shared" si="1213"/>
        <v>6.8289963840729899E-3</v>
      </c>
      <c r="P9688">
        <f t="shared" si="1214"/>
        <v>6.7826775039243571E-3</v>
      </c>
      <c r="Q9688">
        <f t="shared" si="1215"/>
        <v>-6.8057844046944364E-3</v>
      </c>
    </row>
    <row r="9689" spans="10:17" x14ac:dyDescent="0.25">
      <c r="J9689" t="e">
        <f t="shared" si="1208"/>
        <v>#DIV/0!</v>
      </c>
      <c r="K9689">
        <f t="shared" si="1209"/>
        <v>0</v>
      </c>
      <c r="L9689">
        <f t="shared" si="1210"/>
        <v>0</v>
      </c>
      <c r="M9689">
        <f t="shared" si="1211"/>
        <v>0</v>
      </c>
      <c r="N9689">
        <f t="shared" si="1212"/>
        <v>-4.9865775584991532</v>
      </c>
      <c r="O9689">
        <f t="shared" si="1213"/>
        <v>6.8289963840729899E-3</v>
      </c>
      <c r="P9689">
        <f t="shared" si="1214"/>
        <v>6.7826775039243571E-3</v>
      </c>
      <c r="Q9689">
        <f t="shared" si="1215"/>
        <v>-6.8057844046944364E-3</v>
      </c>
    </row>
    <row r="9690" spans="10:17" x14ac:dyDescent="0.25">
      <c r="J9690" t="e">
        <f t="shared" si="1208"/>
        <v>#DIV/0!</v>
      </c>
      <c r="K9690">
        <f t="shared" si="1209"/>
        <v>0</v>
      </c>
      <c r="L9690">
        <f t="shared" si="1210"/>
        <v>0</v>
      </c>
      <c r="M9690">
        <f t="shared" si="1211"/>
        <v>0</v>
      </c>
      <c r="N9690">
        <f t="shared" si="1212"/>
        <v>-4.9865775584991532</v>
      </c>
      <c r="O9690">
        <f t="shared" si="1213"/>
        <v>6.8289963840729899E-3</v>
      </c>
      <c r="P9690">
        <f t="shared" si="1214"/>
        <v>6.7826775039243571E-3</v>
      </c>
      <c r="Q9690">
        <f t="shared" si="1215"/>
        <v>-6.8057844046944364E-3</v>
      </c>
    </row>
    <row r="9691" spans="10:17" x14ac:dyDescent="0.25">
      <c r="J9691" t="e">
        <f t="shared" si="1208"/>
        <v>#DIV/0!</v>
      </c>
      <c r="K9691">
        <f t="shared" si="1209"/>
        <v>0</v>
      </c>
      <c r="L9691">
        <f t="shared" si="1210"/>
        <v>0</v>
      </c>
      <c r="M9691">
        <f t="shared" si="1211"/>
        <v>0</v>
      </c>
      <c r="N9691">
        <f t="shared" si="1212"/>
        <v>-4.9865775584991532</v>
      </c>
      <c r="O9691">
        <f t="shared" si="1213"/>
        <v>6.8289963840729899E-3</v>
      </c>
      <c r="P9691">
        <f t="shared" si="1214"/>
        <v>6.7826775039243571E-3</v>
      </c>
      <c r="Q9691">
        <f t="shared" si="1215"/>
        <v>-6.8057844046944364E-3</v>
      </c>
    </row>
    <row r="9692" spans="10:17" x14ac:dyDescent="0.25">
      <c r="J9692" t="e">
        <f t="shared" si="1208"/>
        <v>#DIV/0!</v>
      </c>
      <c r="K9692">
        <f t="shared" si="1209"/>
        <v>0</v>
      </c>
      <c r="L9692">
        <f t="shared" si="1210"/>
        <v>0</v>
      </c>
      <c r="M9692">
        <f t="shared" si="1211"/>
        <v>0</v>
      </c>
      <c r="N9692">
        <f t="shared" si="1212"/>
        <v>-4.9865775584991532</v>
      </c>
      <c r="O9692">
        <f t="shared" si="1213"/>
        <v>6.8289963840729899E-3</v>
      </c>
      <c r="P9692">
        <f t="shared" si="1214"/>
        <v>6.7826775039243571E-3</v>
      </c>
      <c r="Q9692">
        <f t="shared" si="1215"/>
        <v>-6.8057844046944364E-3</v>
      </c>
    </row>
    <row r="9693" spans="10:17" x14ac:dyDescent="0.25">
      <c r="J9693" t="e">
        <f t="shared" si="1208"/>
        <v>#DIV/0!</v>
      </c>
      <c r="K9693">
        <f t="shared" si="1209"/>
        <v>0</v>
      </c>
      <c r="L9693">
        <f t="shared" si="1210"/>
        <v>0</v>
      </c>
      <c r="M9693">
        <f t="shared" si="1211"/>
        <v>0</v>
      </c>
      <c r="N9693">
        <f t="shared" si="1212"/>
        <v>-4.9865775584991532</v>
      </c>
      <c r="O9693">
        <f t="shared" si="1213"/>
        <v>6.8289963840729899E-3</v>
      </c>
      <c r="P9693">
        <f t="shared" si="1214"/>
        <v>6.7826775039243571E-3</v>
      </c>
      <c r="Q9693">
        <f t="shared" si="1215"/>
        <v>-6.8057844046944364E-3</v>
      </c>
    </row>
    <row r="9694" spans="10:17" x14ac:dyDescent="0.25">
      <c r="J9694" t="e">
        <f t="shared" si="1208"/>
        <v>#DIV/0!</v>
      </c>
      <c r="K9694">
        <f t="shared" si="1209"/>
        <v>0</v>
      </c>
      <c r="L9694">
        <f t="shared" si="1210"/>
        <v>0</v>
      </c>
      <c r="M9694">
        <f t="shared" si="1211"/>
        <v>0</v>
      </c>
      <c r="N9694">
        <f t="shared" si="1212"/>
        <v>-4.9865775584991532</v>
      </c>
      <c r="O9694">
        <f t="shared" si="1213"/>
        <v>6.8289963840729899E-3</v>
      </c>
      <c r="P9694">
        <f t="shared" si="1214"/>
        <v>6.7826775039243571E-3</v>
      </c>
      <c r="Q9694">
        <f t="shared" si="1215"/>
        <v>-6.8057844046944364E-3</v>
      </c>
    </row>
    <row r="9695" spans="10:17" x14ac:dyDescent="0.25">
      <c r="J9695" t="e">
        <f t="shared" si="1208"/>
        <v>#DIV/0!</v>
      </c>
      <c r="K9695">
        <f t="shared" si="1209"/>
        <v>0</v>
      </c>
      <c r="L9695">
        <f t="shared" si="1210"/>
        <v>0</v>
      </c>
      <c r="M9695">
        <f t="shared" si="1211"/>
        <v>0</v>
      </c>
      <c r="N9695">
        <f t="shared" si="1212"/>
        <v>-4.9865775584991532</v>
      </c>
      <c r="O9695">
        <f t="shared" si="1213"/>
        <v>6.8289963840729899E-3</v>
      </c>
      <c r="P9695">
        <f t="shared" si="1214"/>
        <v>6.7826775039243571E-3</v>
      </c>
      <c r="Q9695">
        <f t="shared" si="1215"/>
        <v>-6.8057844046944364E-3</v>
      </c>
    </row>
    <row r="9696" spans="10:17" x14ac:dyDescent="0.25">
      <c r="J9696" t="e">
        <f t="shared" si="1208"/>
        <v>#DIV/0!</v>
      </c>
      <c r="K9696">
        <f t="shared" si="1209"/>
        <v>0</v>
      </c>
      <c r="L9696">
        <f t="shared" si="1210"/>
        <v>0</v>
      </c>
      <c r="M9696">
        <f t="shared" si="1211"/>
        <v>0</v>
      </c>
      <c r="N9696">
        <f t="shared" si="1212"/>
        <v>-4.9865775584991532</v>
      </c>
      <c r="O9696">
        <f t="shared" si="1213"/>
        <v>6.8289963840729899E-3</v>
      </c>
      <c r="P9696">
        <f t="shared" si="1214"/>
        <v>6.7826775039243571E-3</v>
      </c>
      <c r="Q9696">
        <f t="shared" si="1215"/>
        <v>-6.8057844046944364E-3</v>
      </c>
    </row>
    <row r="9697" spans="10:17" x14ac:dyDescent="0.25">
      <c r="J9697" t="e">
        <f t="shared" si="1208"/>
        <v>#DIV/0!</v>
      </c>
      <c r="K9697">
        <f t="shared" si="1209"/>
        <v>0</v>
      </c>
      <c r="L9697">
        <f t="shared" si="1210"/>
        <v>0</v>
      </c>
      <c r="M9697">
        <f t="shared" si="1211"/>
        <v>0</v>
      </c>
      <c r="N9697">
        <f t="shared" si="1212"/>
        <v>-4.9865775584991532</v>
      </c>
      <c r="O9697">
        <f t="shared" si="1213"/>
        <v>6.8289963840729899E-3</v>
      </c>
      <c r="P9697">
        <f t="shared" si="1214"/>
        <v>6.7826775039243571E-3</v>
      </c>
      <c r="Q9697">
        <f t="shared" si="1215"/>
        <v>-6.8057844046944364E-3</v>
      </c>
    </row>
    <row r="9698" spans="10:17" x14ac:dyDescent="0.25">
      <c r="J9698" t="e">
        <f t="shared" si="1208"/>
        <v>#DIV/0!</v>
      </c>
      <c r="K9698">
        <f t="shared" si="1209"/>
        <v>0</v>
      </c>
      <c r="L9698">
        <f t="shared" si="1210"/>
        <v>0</v>
      </c>
      <c r="M9698">
        <f t="shared" si="1211"/>
        <v>0</v>
      </c>
      <c r="N9698">
        <f t="shared" si="1212"/>
        <v>-4.9865775584991532</v>
      </c>
      <c r="O9698">
        <f t="shared" si="1213"/>
        <v>6.8289963840729899E-3</v>
      </c>
      <c r="P9698">
        <f t="shared" si="1214"/>
        <v>6.7826775039243571E-3</v>
      </c>
      <c r="Q9698">
        <f t="shared" si="1215"/>
        <v>-6.8057844046944364E-3</v>
      </c>
    </row>
    <row r="9699" spans="10:17" x14ac:dyDescent="0.25">
      <c r="J9699" t="e">
        <f t="shared" si="1208"/>
        <v>#DIV/0!</v>
      </c>
      <c r="K9699">
        <f t="shared" si="1209"/>
        <v>0</v>
      </c>
      <c r="L9699">
        <f t="shared" si="1210"/>
        <v>0</v>
      </c>
      <c r="M9699">
        <f t="shared" si="1211"/>
        <v>0</v>
      </c>
      <c r="N9699">
        <f t="shared" si="1212"/>
        <v>-4.9865775584991532</v>
      </c>
      <c r="O9699">
        <f t="shared" si="1213"/>
        <v>6.8289963840729899E-3</v>
      </c>
      <c r="P9699">
        <f t="shared" si="1214"/>
        <v>6.7826775039243571E-3</v>
      </c>
      <c r="Q9699">
        <f t="shared" si="1215"/>
        <v>-6.8057844046944364E-3</v>
      </c>
    </row>
    <row r="9700" spans="10:17" x14ac:dyDescent="0.25">
      <c r="J9700" t="e">
        <f t="shared" si="1208"/>
        <v>#DIV/0!</v>
      </c>
      <c r="K9700">
        <f t="shared" si="1209"/>
        <v>0</v>
      </c>
      <c r="L9700">
        <f t="shared" si="1210"/>
        <v>0</v>
      </c>
      <c r="M9700">
        <f t="shared" si="1211"/>
        <v>0</v>
      </c>
      <c r="N9700">
        <f t="shared" si="1212"/>
        <v>-4.9865775584991532</v>
      </c>
      <c r="O9700">
        <f t="shared" si="1213"/>
        <v>6.8289963840729899E-3</v>
      </c>
      <c r="P9700">
        <f t="shared" si="1214"/>
        <v>6.7826775039243571E-3</v>
      </c>
      <c r="Q9700">
        <f t="shared" si="1215"/>
        <v>-6.8057844046944364E-3</v>
      </c>
    </row>
    <row r="9701" spans="10:17" x14ac:dyDescent="0.25">
      <c r="J9701" t="e">
        <f t="shared" si="1208"/>
        <v>#DIV/0!</v>
      </c>
      <c r="K9701">
        <f t="shared" si="1209"/>
        <v>0</v>
      </c>
      <c r="L9701">
        <f t="shared" si="1210"/>
        <v>0</v>
      </c>
      <c r="M9701">
        <f t="shared" si="1211"/>
        <v>0</v>
      </c>
      <c r="N9701">
        <f t="shared" si="1212"/>
        <v>-4.9865775584991532</v>
      </c>
      <c r="O9701">
        <f t="shared" si="1213"/>
        <v>6.8289963840729899E-3</v>
      </c>
      <c r="P9701">
        <f t="shared" si="1214"/>
        <v>6.7826775039243571E-3</v>
      </c>
      <c r="Q9701">
        <f t="shared" si="1215"/>
        <v>-6.8057844046944364E-3</v>
      </c>
    </row>
    <row r="9702" spans="10:17" x14ac:dyDescent="0.25">
      <c r="J9702" t="e">
        <f t="shared" si="1208"/>
        <v>#DIV/0!</v>
      </c>
      <c r="K9702">
        <f t="shared" si="1209"/>
        <v>0</v>
      </c>
      <c r="L9702">
        <f t="shared" si="1210"/>
        <v>0</v>
      </c>
      <c r="M9702">
        <f t="shared" si="1211"/>
        <v>0</v>
      </c>
      <c r="N9702">
        <f t="shared" si="1212"/>
        <v>-4.9865775584991532</v>
      </c>
      <c r="O9702">
        <f t="shared" si="1213"/>
        <v>6.8289963840729899E-3</v>
      </c>
      <c r="P9702">
        <f t="shared" si="1214"/>
        <v>6.7826775039243571E-3</v>
      </c>
      <c r="Q9702">
        <f t="shared" si="1215"/>
        <v>-6.8057844046944364E-3</v>
      </c>
    </row>
    <row r="9703" spans="10:17" x14ac:dyDescent="0.25">
      <c r="J9703" t="e">
        <f t="shared" si="1208"/>
        <v>#DIV/0!</v>
      </c>
      <c r="K9703">
        <f t="shared" si="1209"/>
        <v>0</v>
      </c>
      <c r="L9703">
        <f t="shared" si="1210"/>
        <v>0</v>
      </c>
      <c r="M9703">
        <f t="shared" si="1211"/>
        <v>0</v>
      </c>
      <c r="N9703">
        <f t="shared" si="1212"/>
        <v>-4.9865775584991532</v>
      </c>
      <c r="O9703">
        <f t="shared" si="1213"/>
        <v>6.8289963840729899E-3</v>
      </c>
      <c r="P9703">
        <f t="shared" si="1214"/>
        <v>6.7826775039243571E-3</v>
      </c>
      <c r="Q9703">
        <f t="shared" si="1215"/>
        <v>-6.8057844046944364E-3</v>
      </c>
    </row>
    <row r="9704" spans="10:17" x14ac:dyDescent="0.25">
      <c r="J9704" t="e">
        <f t="shared" si="1208"/>
        <v>#DIV/0!</v>
      </c>
      <c r="K9704">
        <f t="shared" si="1209"/>
        <v>0</v>
      </c>
      <c r="L9704">
        <f t="shared" si="1210"/>
        <v>0</v>
      </c>
      <c r="M9704">
        <f t="shared" si="1211"/>
        <v>0</v>
      </c>
      <c r="N9704">
        <f t="shared" si="1212"/>
        <v>-4.9865775584991532</v>
      </c>
      <c r="O9704">
        <f t="shared" si="1213"/>
        <v>6.8289963840729899E-3</v>
      </c>
      <c r="P9704">
        <f t="shared" si="1214"/>
        <v>6.7826775039243571E-3</v>
      </c>
      <c r="Q9704">
        <f t="shared" si="1215"/>
        <v>-6.8057844046944364E-3</v>
      </c>
    </row>
    <row r="9705" spans="10:17" x14ac:dyDescent="0.25">
      <c r="J9705" t="e">
        <f t="shared" si="1208"/>
        <v>#DIV/0!</v>
      </c>
      <c r="K9705">
        <f t="shared" si="1209"/>
        <v>0</v>
      </c>
      <c r="L9705">
        <f t="shared" si="1210"/>
        <v>0</v>
      </c>
      <c r="M9705">
        <f t="shared" si="1211"/>
        <v>0</v>
      </c>
      <c r="N9705">
        <f t="shared" si="1212"/>
        <v>-4.9865775584991532</v>
      </c>
      <c r="O9705">
        <f t="shared" si="1213"/>
        <v>6.8289963840729899E-3</v>
      </c>
      <c r="P9705">
        <f t="shared" si="1214"/>
        <v>6.7826775039243571E-3</v>
      </c>
      <c r="Q9705">
        <f t="shared" si="1215"/>
        <v>-6.8057844046944364E-3</v>
      </c>
    </row>
    <row r="9706" spans="10:17" x14ac:dyDescent="0.25">
      <c r="J9706" t="e">
        <f t="shared" si="1208"/>
        <v>#DIV/0!</v>
      </c>
      <c r="K9706">
        <f t="shared" si="1209"/>
        <v>0</v>
      </c>
      <c r="L9706">
        <f t="shared" si="1210"/>
        <v>0</v>
      </c>
      <c r="M9706">
        <f t="shared" si="1211"/>
        <v>0</v>
      </c>
      <c r="N9706">
        <f t="shared" si="1212"/>
        <v>-4.9865775584991532</v>
      </c>
      <c r="O9706">
        <f t="shared" si="1213"/>
        <v>6.8289963840729899E-3</v>
      </c>
      <c r="P9706">
        <f t="shared" si="1214"/>
        <v>6.7826775039243571E-3</v>
      </c>
      <c r="Q9706">
        <f t="shared" si="1215"/>
        <v>-6.8057844046944364E-3</v>
      </c>
    </row>
    <row r="9707" spans="10:17" x14ac:dyDescent="0.25">
      <c r="J9707" t="e">
        <f t="shared" si="1208"/>
        <v>#DIV/0!</v>
      </c>
      <c r="K9707">
        <f t="shared" si="1209"/>
        <v>0</v>
      </c>
      <c r="L9707">
        <f t="shared" si="1210"/>
        <v>0</v>
      </c>
      <c r="M9707">
        <f t="shared" si="1211"/>
        <v>0</v>
      </c>
      <c r="N9707">
        <f t="shared" si="1212"/>
        <v>-4.9865775584991532</v>
      </c>
      <c r="O9707">
        <f t="shared" si="1213"/>
        <v>6.8289963840729899E-3</v>
      </c>
      <c r="P9707">
        <f t="shared" si="1214"/>
        <v>6.7826775039243571E-3</v>
      </c>
      <c r="Q9707">
        <f t="shared" si="1215"/>
        <v>-6.8057844046944364E-3</v>
      </c>
    </row>
    <row r="9708" spans="10:17" x14ac:dyDescent="0.25">
      <c r="J9708" t="e">
        <f t="shared" si="1208"/>
        <v>#DIV/0!</v>
      </c>
      <c r="K9708">
        <f t="shared" si="1209"/>
        <v>0</v>
      </c>
      <c r="L9708">
        <f t="shared" si="1210"/>
        <v>0</v>
      </c>
      <c r="M9708">
        <f t="shared" si="1211"/>
        <v>0</v>
      </c>
      <c r="N9708">
        <f t="shared" si="1212"/>
        <v>-4.9865775584991532</v>
      </c>
      <c r="O9708">
        <f t="shared" si="1213"/>
        <v>6.8289963840729899E-3</v>
      </c>
      <c r="P9708">
        <f t="shared" si="1214"/>
        <v>6.7826775039243571E-3</v>
      </c>
      <c r="Q9708">
        <f t="shared" si="1215"/>
        <v>-6.8057844046944364E-3</v>
      </c>
    </row>
    <row r="9709" spans="10:17" x14ac:dyDescent="0.25">
      <c r="J9709" t="e">
        <f t="shared" si="1208"/>
        <v>#DIV/0!</v>
      </c>
      <c r="K9709">
        <f t="shared" si="1209"/>
        <v>0</v>
      </c>
      <c r="L9709">
        <f t="shared" si="1210"/>
        <v>0</v>
      </c>
      <c r="M9709">
        <f t="shared" si="1211"/>
        <v>0</v>
      </c>
      <c r="N9709">
        <f t="shared" si="1212"/>
        <v>-4.9865775584991532</v>
      </c>
      <c r="O9709">
        <f t="shared" si="1213"/>
        <v>6.8289963840729899E-3</v>
      </c>
      <c r="P9709">
        <f t="shared" si="1214"/>
        <v>6.7826775039243571E-3</v>
      </c>
      <c r="Q9709">
        <f t="shared" si="1215"/>
        <v>-6.8057844046944364E-3</v>
      </c>
    </row>
    <row r="9710" spans="10:17" x14ac:dyDescent="0.25">
      <c r="J9710" t="e">
        <f t="shared" si="1208"/>
        <v>#DIV/0!</v>
      </c>
      <c r="K9710">
        <f t="shared" si="1209"/>
        <v>0</v>
      </c>
      <c r="L9710">
        <f t="shared" si="1210"/>
        <v>0</v>
      </c>
      <c r="M9710">
        <f t="shared" si="1211"/>
        <v>0</v>
      </c>
      <c r="N9710">
        <f t="shared" si="1212"/>
        <v>-4.9865775584991532</v>
      </c>
      <c r="O9710">
        <f t="shared" si="1213"/>
        <v>6.8289963840729899E-3</v>
      </c>
      <c r="P9710">
        <f t="shared" si="1214"/>
        <v>6.7826775039243571E-3</v>
      </c>
      <c r="Q9710">
        <f t="shared" si="1215"/>
        <v>-6.8057844046944364E-3</v>
      </c>
    </row>
    <row r="9711" spans="10:17" x14ac:dyDescent="0.25">
      <c r="J9711" t="e">
        <f t="shared" si="1208"/>
        <v>#DIV/0!</v>
      </c>
      <c r="K9711">
        <f t="shared" si="1209"/>
        <v>0</v>
      </c>
      <c r="L9711">
        <f t="shared" si="1210"/>
        <v>0</v>
      </c>
      <c r="M9711">
        <f t="shared" si="1211"/>
        <v>0</v>
      </c>
      <c r="N9711">
        <f t="shared" si="1212"/>
        <v>-4.9865775584991532</v>
      </c>
      <c r="O9711">
        <f t="shared" si="1213"/>
        <v>6.8289963840729899E-3</v>
      </c>
      <c r="P9711">
        <f t="shared" si="1214"/>
        <v>6.7826775039243571E-3</v>
      </c>
      <c r="Q9711">
        <f t="shared" si="1215"/>
        <v>-6.8057844046944364E-3</v>
      </c>
    </row>
    <row r="9712" spans="10:17" x14ac:dyDescent="0.25">
      <c r="J9712" t="e">
        <f t="shared" si="1208"/>
        <v>#DIV/0!</v>
      </c>
      <c r="K9712">
        <f t="shared" si="1209"/>
        <v>0</v>
      </c>
      <c r="L9712">
        <f t="shared" si="1210"/>
        <v>0</v>
      </c>
      <c r="M9712">
        <f t="shared" si="1211"/>
        <v>0</v>
      </c>
      <c r="N9712">
        <f t="shared" si="1212"/>
        <v>-4.9865775584991532</v>
      </c>
      <c r="O9712">
        <f t="shared" si="1213"/>
        <v>6.8289963840729899E-3</v>
      </c>
      <c r="P9712">
        <f t="shared" si="1214"/>
        <v>6.7826775039243571E-3</v>
      </c>
      <c r="Q9712">
        <f t="shared" si="1215"/>
        <v>-6.8057844046944364E-3</v>
      </c>
    </row>
    <row r="9713" spans="10:17" x14ac:dyDescent="0.25">
      <c r="J9713" t="e">
        <f t="shared" si="1208"/>
        <v>#DIV/0!</v>
      </c>
      <c r="K9713">
        <f t="shared" si="1209"/>
        <v>0</v>
      </c>
      <c r="L9713">
        <f t="shared" si="1210"/>
        <v>0</v>
      </c>
      <c r="M9713">
        <f t="shared" si="1211"/>
        <v>0</v>
      </c>
      <c r="N9713">
        <f t="shared" si="1212"/>
        <v>-4.9865775584991532</v>
      </c>
      <c r="O9713">
        <f t="shared" si="1213"/>
        <v>6.8289963840729899E-3</v>
      </c>
      <c r="P9713">
        <f t="shared" si="1214"/>
        <v>6.7826775039243571E-3</v>
      </c>
      <c r="Q9713">
        <f t="shared" si="1215"/>
        <v>-6.8057844046944364E-3</v>
      </c>
    </row>
    <row r="9714" spans="10:17" x14ac:dyDescent="0.25">
      <c r="J9714" t="e">
        <f t="shared" si="1208"/>
        <v>#DIV/0!</v>
      </c>
      <c r="K9714">
        <f t="shared" si="1209"/>
        <v>0</v>
      </c>
      <c r="L9714">
        <f t="shared" si="1210"/>
        <v>0</v>
      </c>
      <c r="M9714">
        <f t="shared" si="1211"/>
        <v>0</v>
      </c>
      <c r="N9714">
        <f t="shared" si="1212"/>
        <v>-4.9865775584991532</v>
      </c>
      <c r="O9714">
        <f t="shared" si="1213"/>
        <v>6.8289963840729899E-3</v>
      </c>
      <c r="P9714">
        <f t="shared" si="1214"/>
        <v>6.7826775039243571E-3</v>
      </c>
      <c r="Q9714">
        <f t="shared" si="1215"/>
        <v>-6.8057844046944364E-3</v>
      </c>
    </row>
    <row r="9715" spans="10:17" x14ac:dyDescent="0.25">
      <c r="J9715" t="e">
        <f t="shared" si="1208"/>
        <v>#DIV/0!</v>
      </c>
      <c r="K9715">
        <f t="shared" si="1209"/>
        <v>0</v>
      </c>
      <c r="L9715">
        <f t="shared" si="1210"/>
        <v>0</v>
      </c>
      <c r="M9715">
        <f t="shared" si="1211"/>
        <v>0</v>
      </c>
      <c r="N9715">
        <f t="shared" si="1212"/>
        <v>-4.9865775584991532</v>
      </c>
      <c r="O9715">
        <f t="shared" si="1213"/>
        <v>6.8289963840729899E-3</v>
      </c>
      <c r="P9715">
        <f t="shared" si="1214"/>
        <v>6.7826775039243571E-3</v>
      </c>
      <c r="Q9715">
        <f t="shared" si="1215"/>
        <v>-6.8057844046944364E-3</v>
      </c>
    </row>
    <row r="9716" spans="10:17" x14ac:dyDescent="0.25">
      <c r="J9716" t="e">
        <f t="shared" si="1208"/>
        <v>#DIV/0!</v>
      </c>
      <c r="K9716">
        <f t="shared" si="1209"/>
        <v>0</v>
      </c>
      <c r="L9716">
        <f t="shared" si="1210"/>
        <v>0</v>
      </c>
      <c r="M9716">
        <f t="shared" si="1211"/>
        <v>0</v>
      </c>
      <c r="N9716">
        <f t="shared" si="1212"/>
        <v>-4.9865775584991532</v>
      </c>
      <c r="O9716">
        <f t="shared" si="1213"/>
        <v>6.8289963840729899E-3</v>
      </c>
      <c r="P9716">
        <f t="shared" si="1214"/>
        <v>6.7826775039243571E-3</v>
      </c>
      <c r="Q9716">
        <f t="shared" si="1215"/>
        <v>-6.8057844046944364E-3</v>
      </c>
    </row>
    <row r="9717" spans="10:17" x14ac:dyDescent="0.25">
      <c r="J9717" t="e">
        <f t="shared" si="1208"/>
        <v>#DIV/0!</v>
      </c>
      <c r="K9717">
        <f t="shared" si="1209"/>
        <v>0</v>
      </c>
      <c r="L9717">
        <f t="shared" si="1210"/>
        <v>0</v>
      </c>
      <c r="M9717">
        <f t="shared" si="1211"/>
        <v>0</v>
      </c>
      <c r="N9717">
        <f t="shared" si="1212"/>
        <v>-4.9865775584991532</v>
      </c>
      <c r="O9717">
        <f t="shared" si="1213"/>
        <v>6.8289963840729899E-3</v>
      </c>
      <c r="P9717">
        <f t="shared" si="1214"/>
        <v>6.7826775039243571E-3</v>
      </c>
      <c r="Q9717">
        <f t="shared" si="1215"/>
        <v>-6.8057844046944364E-3</v>
      </c>
    </row>
    <row r="9718" spans="10:17" x14ac:dyDescent="0.25">
      <c r="J9718" t="e">
        <f t="shared" si="1208"/>
        <v>#DIV/0!</v>
      </c>
      <c r="K9718">
        <f t="shared" si="1209"/>
        <v>0</v>
      </c>
      <c r="L9718">
        <f t="shared" si="1210"/>
        <v>0</v>
      </c>
      <c r="M9718">
        <f t="shared" si="1211"/>
        <v>0</v>
      </c>
      <c r="N9718">
        <f t="shared" si="1212"/>
        <v>-4.9865775584991532</v>
      </c>
      <c r="O9718">
        <f t="shared" si="1213"/>
        <v>6.8289963840729899E-3</v>
      </c>
      <c r="P9718">
        <f t="shared" si="1214"/>
        <v>6.7826775039243571E-3</v>
      </c>
      <c r="Q9718">
        <f t="shared" si="1215"/>
        <v>-6.8057844046944364E-3</v>
      </c>
    </row>
    <row r="9719" spans="10:17" x14ac:dyDescent="0.25">
      <c r="J9719" t="e">
        <f t="shared" si="1208"/>
        <v>#DIV/0!</v>
      </c>
      <c r="K9719">
        <f t="shared" si="1209"/>
        <v>0</v>
      </c>
      <c r="L9719">
        <f t="shared" si="1210"/>
        <v>0</v>
      </c>
      <c r="M9719">
        <f t="shared" si="1211"/>
        <v>0</v>
      </c>
      <c r="N9719">
        <f t="shared" si="1212"/>
        <v>-4.9865775584991532</v>
      </c>
      <c r="O9719">
        <f t="shared" si="1213"/>
        <v>6.8289963840729899E-3</v>
      </c>
      <c r="P9719">
        <f t="shared" si="1214"/>
        <v>6.7826775039243571E-3</v>
      </c>
      <c r="Q9719">
        <f t="shared" si="1215"/>
        <v>-6.8057844046944364E-3</v>
      </c>
    </row>
    <row r="9720" spans="10:17" x14ac:dyDescent="0.25">
      <c r="J9720" t="e">
        <f t="shared" si="1208"/>
        <v>#DIV/0!</v>
      </c>
      <c r="K9720">
        <f t="shared" si="1209"/>
        <v>0</v>
      </c>
      <c r="L9720">
        <f t="shared" si="1210"/>
        <v>0</v>
      </c>
      <c r="M9720">
        <f t="shared" si="1211"/>
        <v>0</v>
      </c>
      <c r="N9720">
        <f t="shared" si="1212"/>
        <v>-4.9865775584991532</v>
      </c>
      <c r="O9720">
        <f t="shared" si="1213"/>
        <v>6.8289963840729899E-3</v>
      </c>
      <c r="P9720">
        <f t="shared" si="1214"/>
        <v>6.7826775039243571E-3</v>
      </c>
      <c r="Q9720">
        <f t="shared" si="1215"/>
        <v>-6.8057844046944364E-3</v>
      </c>
    </row>
    <row r="9721" spans="10:17" x14ac:dyDescent="0.25">
      <c r="J9721" t="e">
        <f t="shared" si="1208"/>
        <v>#DIV/0!</v>
      </c>
      <c r="K9721">
        <f t="shared" si="1209"/>
        <v>0</v>
      </c>
      <c r="L9721">
        <f t="shared" si="1210"/>
        <v>0</v>
      </c>
      <c r="M9721">
        <f t="shared" si="1211"/>
        <v>0</v>
      </c>
      <c r="N9721">
        <f t="shared" si="1212"/>
        <v>-4.9865775584991532</v>
      </c>
      <c r="O9721">
        <f t="shared" si="1213"/>
        <v>6.8289963840729899E-3</v>
      </c>
      <c r="P9721">
        <f t="shared" si="1214"/>
        <v>6.7826775039243571E-3</v>
      </c>
      <c r="Q9721">
        <f t="shared" si="1215"/>
        <v>-6.8057844046944364E-3</v>
      </c>
    </row>
    <row r="9722" spans="10:17" x14ac:dyDescent="0.25">
      <c r="J9722" t="e">
        <f t="shared" si="1208"/>
        <v>#DIV/0!</v>
      </c>
      <c r="K9722">
        <f t="shared" si="1209"/>
        <v>0</v>
      </c>
      <c r="L9722">
        <f t="shared" si="1210"/>
        <v>0</v>
      </c>
      <c r="M9722">
        <f t="shared" si="1211"/>
        <v>0</v>
      </c>
      <c r="N9722">
        <f t="shared" si="1212"/>
        <v>-4.9865775584991532</v>
      </c>
      <c r="O9722">
        <f t="shared" si="1213"/>
        <v>6.8289963840729899E-3</v>
      </c>
      <c r="P9722">
        <f t="shared" si="1214"/>
        <v>6.7826775039243571E-3</v>
      </c>
      <c r="Q9722">
        <f t="shared" si="1215"/>
        <v>-6.8057844046944364E-3</v>
      </c>
    </row>
    <row r="9723" spans="10:17" x14ac:dyDescent="0.25">
      <c r="J9723" t="e">
        <f t="shared" si="1208"/>
        <v>#DIV/0!</v>
      </c>
      <c r="K9723">
        <f t="shared" si="1209"/>
        <v>0</v>
      </c>
      <c r="L9723">
        <f t="shared" si="1210"/>
        <v>0</v>
      </c>
      <c r="M9723">
        <f t="shared" si="1211"/>
        <v>0</v>
      </c>
      <c r="N9723">
        <f t="shared" si="1212"/>
        <v>-4.9865775584991532</v>
      </c>
      <c r="O9723">
        <f t="shared" si="1213"/>
        <v>6.8289963840729899E-3</v>
      </c>
      <c r="P9723">
        <f t="shared" si="1214"/>
        <v>6.7826775039243571E-3</v>
      </c>
      <c r="Q9723">
        <f t="shared" si="1215"/>
        <v>-6.8057844046944364E-3</v>
      </c>
    </row>
    <row r="9724" spans="10:17" x14ac:dyDescent="0.25">
      <c r="J9724" t="e">
        <f t="shared" si="1208"/>
        <v>#DIV/0!</v>
      </c>
      <c r="K9724">
        <f t="shared" si="1209"/>
        <v>0</v>
      </c>
      <c r="L9724">
        <f t="shared" si="1210"/>
        <v>0</v>
      </c>
      <c r="M9724">
        <f t="shared" si="1211"/>
        <v>0</v>
      </c>
      <c r="N9724">
        <f t="shared" si="1212"/>
        <v>-4.9865775584991532</v>
      </c>
      <c r="O9724">
        <f t="shared" si="1213"/>
        <v>6.8289963840729899E-3</v>
      </c>
      <c r="P9724">
        <f t="shared" si="1214"/>
        <v>6.7826775039243571E-3</v>
      </c>
      <c r="Q9724">
        <f t="shared" si="1215"/>
        <v>-6.8057844046944364E-3</v>
      </c>
    </row>
    <row r="9725" spans="10:17" x14ac:dyDescent="0.25">
      <c r="J9725" t="e">
        <f t="shared" si="1208"/>
        <v>#DIV/0!</v>
      </c>
      <c r="K9725">
        <f t="shared" si="1209"/>
        <v>0</v>
      </c>
      <c r="L9725">
        <f t="shared" si="1210"/>
        <v>0</v>
      </c>
      <c r="M9725">
        <f t="shared" si="1211"/>
        <v>0</v>
      </c>
      <c r="N9725">
        <f t="shared" si="1212"/>
        <v>-4.9865775584991532</v>
      </c>
      <c r="O9725">
        <f t="shared" si="1213"/>
        <v>6.8289963840729899E-3</v>
      </c>
      <c r="P9725">
        <f t="shared" si="1214"/>
        <v>6.7826775039243571E-3</v>
      </c>
      <c r="Q9725">
        <f t="shared" si="1215"/>
        <v>-6.8057844046944364E-3</v>
      </c>
    </row>
    <row r="9726" spans="10:17" x14ac:dyDescent="0.25">
      <c r="J9726" t="e">
        <f t="shared" si="1208"/>
        <v>#DIV/0!</v>
      </c>
      <c r="K9726">
        <f t="shared" si="1209"/>
        <v>0</v>
      </c>
      <c r="L9726">
        <f t="shared" si="1210"/>
        <v>0</v>
      </c>
      <c r="M9726">
        <f t="shared" si="1211"/>
        <v>0</v>
      </c>
      <c r="N9726">
        <f t="shared" si="1212"/>
        <v>-4.9865775584991532</v>
      </c>
      <c r="O9726">
        <f t="shared" si="1213"/>
        <v>6.8289963840729899E-3</v>
      </c>
      <c r="P9726">
        <f t="shared" si="1214"/>
        <v>6.7826775039243571E-3</v>
      </c>
      <c r="Q9726">
        <f t="shared" si="1215"/>
        <v>-6.8057844046944364E-3</v>
      </c>
    </row>
    <row r="9727" spans="10:17" x14ac:dyDescent="0.25">
      <c r="J9727" t="e">
        <f t="shared" si="1208"/>
        <v>#DIV/0!</v>
      </c>
      <c r="K9727">
        <f t="shared" si="1209"/>
        <v>0</v>
      </c>
      <c r="L9727">
        <f t="shared" si="1210"/>
        <v>0</v>
      </c>
      <c r="M9727">
        <f t="shared" si="1211"/>
        <v>0</v>
      </c>
      <c r="N9727">
        <f t="shared" si="1212"/>
        <v>-4.9865775584991532</v>
      </c>
      <c r="O9727">
        <f t="shared" si="1213"/>
        <v>6.8289963840729899E-3</v>
      </c>
      <c r="P9727">
        <f t="shared" si="1214"/>
        <v>6.7826775039243571E-3</v>
      </c>
      <c r="Q9727">
        <f t="shared" si="1215"/>
        <v>-6.8057844046944364E-3</v>
      </c>
    </row>
    <row r="9728" spans="10:17" x14ac:dyDescent="0.25">
      <c r="J9728" t="e">
        <f t="shared" si="1208"/>
        <v>#DIV/0!</v>
      </c>
      <c r="K9728">
        <f t="shared" si="1209"/>
        <v>0</v>
      </c>
      <c r="L9728">
        <f t="shared" si="1210"/>
        <v>0</v>
      </c>
      <c r="M9728">
        <f t="shared" si="1211"/>
        <v>0</v>
      </c>
      <c r="N9728">
        <f t="shared" si="1212"/>
        <v>-4.9865775584991532</v>
      </c>
      <c r="O9728">
        <f t="shared" si="1213"/>
        <v>6.8289963840729899E-3</v>
      </c>
      <c r="P9728">
        <f t="shared" si="1214"/>
        <v>6.7826775039243571E-3</v>
      </c>
      <c r="Q9728">
        <f t="shared" si="1215"/>
        <v>-6.8057844046944364E-3</v>
      </c>
    </row>
    <row r="9729" spans="10:17" x14ac:dyDescent="0.25">
      <c r="J9729" t="e">
        <f t="shared" si="1208"/>
        <v>#DIV/0!</v>
      </c>
      <c r="K9729">
        <f t="shared" si="1209"/>
        <v>0</v>
      </c>
      <c r="L9729">
        <f t="shared" si="1210"/>
        <v>0</v>
      </c>
      <c r="M9729">
        <f t="shared" si="1211"/>
        <v>0</v>
      </c>
      <c r="N9729">
        <f t="shared" si="1212"/>
        <v>-4.9865775584991532</v>
      </c>
      <c r="O9729">
        <f t="shared" si="1213"/>
        <v>6.8289963840729899E-3</v>
      </c>
      <c r="P9729">
        <f t="shared" si="1214"/>
        <v>6.7826775039243571E-3</v>
      </c>
      <c r="Q9729">
        <f t="shared" si="1215"/>
        <v>-6.8057844046944364E-3</v>
      </c>
    </row>
    <row r="9730" spans="10:17" x14ac:dyDescent="0.25">
      <c r="J9730" t="e">
        <f t="shared" si="1208"/>
        <v>#DIV/0!</v>
      </c>
      <c r="K9730">
        <f t="shared" si="1209"/>
        <v>0</v>
      </c>
      <c r="L9730">
        <f t="shared" si="1210"/>
        <v>0</v>
      </c>
      <c r="M9730">
        <f t="shared" si="1211"/>
        <v>0</v>
      </c>
      <c r="N9730">
        <f t="shared" si="1212"/>
        <v>-4.9865775584991532</v>
      </c>
      <c r="O9730">
        <f t="shared" si="1213"/>
        <v>6.8289963840729899E-3</v>
      </c>
      <c r="P9730">
        <f t="shared" si="1214"/>
        <v>6.7826775039243571E-3</v>
      </c>
      <c r="Q9730">
        <f t="shared" si="1215"/>
        <v>-6.8057844046944364E-3</v>
      </c>
    </row>
    <row r="9731" spans="10:17" x14ac:dyDescent="0.25">
      <c r="J9731" t="e">
        <f t="shared" si="1208"/>
        <v>#DIV/0!</v>
      </c>
      <c r="K9731">
        <f t="shared" si="1209"/>
        <v>0</v>
      </c>
      <c r="L9731">
        <f t="shared" si="1210"/>
        <v>0</v>
      </c>
      <c r="M9731">
        <f t="shared" si="1211"/>
        <v>0</v>
      </c>
      <c r="N9731">
        <f t="shared" si="1212"/>
        <v>-4.9865775584991532</v>
      </c>
      <c r="O9731">
        <f t="shared" si="1213"/>
        <v>6.8289963840729899E-3</v>
      </c>
      <c r="P9731">
        <f t="shared" si="1214"/>
        <v>6.7826775039243571E-3</v>
      </c>
      <c r="Q9731">
        <f t="shared" si="1215"/>
        <v>-6.8057844046944364E-3</v>
      </c>
    </row>
    <row r="9732" spans="10:17" x14ac:dyDescent="0.25">
      <c r="J9732" t="e">
        <f t="shared" si="1208"/>
        <v>#DIV/0!</v>
      </c>
      <c r="K9732">
        <f t="shared" si="1209"/>
        <v>0</v>
      </c>
      <c r="L9732">
        <f t="shared" si="1210"/>
        <v>0</v>
      </c>
      <c r="M9732">
        <f t="shared" si="1211"/>
        <v>0</v>
      </c>
      <c r="N9732">
        <f t="shared" si="1212"/>
        <v>-4.9865775584991532</v>
      </c>
      <c r="O9732">
        <f t="shared" si="1213"/>
        <v>6.8289963840729899E-3</v>
      </c>
      <c r="P9732">
        <f t="shared" si="1214"/>
        <v>6.7826775039243571E-3</v>
      </c>
      <c r="Q9732">
        <f t="shared" si="1215"/>
        <v>-6.8057844046944364E-3</v>
      </c>
    </row>
    <row r="9733" spans="10:17" x14ac:dyDescent="0.25">
      <c r="J9733" t="e">
        <f t="shared" si="1208"/>
        <v>#DIV/0!</v>
      </c>
      <c r="K9733">
        <f t="shared" si="1209"/>
        <v>0</v>
      </c>
      <c r="L9733">
        <f t="shared" si="1210"/>
        <v>0</v>
      </c>
      <c r="M9733">
        <f t="shared" si="1211"/>
        <v>0</v>
      </c>
      <c r="N9733">
        <f t="shared" si="1212"/>
        <v>-4.9865775584991532</v>
      </c>
      <c r="O9733">
        <f t="shared" si="1213"/>
        <v>6.8289963840729899E-3</v>
      </c>
      <c r="P9733">
        <f t="shared" si="1214"/>
        <v>6.7826775039243571E-3</v>
      </c>
      <c r="Q9733">
        <f t="shared" si="1215"/>
        <v>-6.8057844046944364E-3</v>
      </c>
    </row>
    <row r="9734" spans="10:17" x14ac:dyDescent="0.25">
      <c r="J9734" t="e">
        <f t="shared" si="1208"/>
        <v>#DIV/0!</v>
      </c>
      <c r="K9734">
        <f t="shared" si="1209"/>
        <v>0</v>
      </c>
      <c r="L9734">
        <f t="shared" si="1210"/>
        <v>0</v>
      </c>
      <c r="M9734">
        <f t="shared" si="1211"/>
        <v>0</v>
      </c>
      <c r="N9734">
        <f t="shared" si="1212"/>
        <v>-4.9865775584991532</v>
      </c>
      <c r="O9734">
        <f t="shared" si="1213"/>
        <v>6.8289963840729899E-3</v>
      </c>
      <c r="P9734">
        <f t="shared" si="1214"/>
        <v>6.7826775039243571E-3</v>
      </c>
      <c r="Q9734">
        <f t="shared" si="1215"/>
        <v>-6.8057844046944364E-3</v>
      </c>
    </row>
    <row r="9735" spans="10:17" x14ac:dyDescent="0.25">
      <c r="J9735" t="e">
        <f t="shared" si="1208"/>
        <v>#DIV/0!</v>
      </c>
      <c r="K9735">
        <f t="shared" si="1209"/>
        <v>0</v>
      </c>
      <c r="L9735">
        <f t="shared" si="1210"/>
        <v>0</v>
      </c>
      <c r="M9735">
        <f t="shared" si="1211"/>
        <v>0</v>
      </c>
      <c r="N9735">
        <f t="shared" si="1212"/>
        <v>-4.9865775584991532</v>
      </c>
      <c r="O9735">
        <f t="shared" si="1213"/>
        <v>6.8289963840729899E-3</v>
      </c>
      <c r="P9735">
        <f t="shared" si="1214"/>
        <v>6.7826775039243571E-3</v>
      </c>
      <c r="Q9735">
        <f t="shared" si="1215"/>
        <v>-6.8057844046944364E-3</v>
      </c>
    </row>
    <row r="9736" spans="10:17" x14ac:dyDescent="0.25">
      <c r="J9736" t="e">
        <f t="shared" si="1208"/>
        <v>#DIV/0!</v>
      </c>
      <c r="K9736">
        <f t="shared" si="1209"/>
        <v>0</v>
      </c>
      <c r="L9736">
        <f t="shared" si="1210"/>
        <v>0</v>
      </c>
      <c r="M9736">
        <f t="shared" si="1211"/>
        <v>0</v>
      </c>
      <c r="N9736">
        <f t="shared" si="1212"/>
        <v>-4.9865775584991532</v>
      </c>
      <c r="O9736">
        <f t="shared" si="1213"/>
        <v>6.8289963840729899E-3</v>
      </c>
      <c r="P9736">
        <f t="shared" si="1214"/>
        <v>6.7826775039243571E-3</v>
      </c>
      <c r="Q9736">
        <f t="shared" si="1215"/>
        <v>-6.8057844046944364E-3</v>
      </c>
    </row>
    <row r="9737" spans="10:17" x14ac:dyDescent="0.25">
      <c r="J9737" t="e">
        <f t="shared" si="1208"/>
        <v>#DIV/0!</v>
      </c>
      <c r="K9737">
        <f t="shared" si="1209"/>
        <v>0</v>
      </c>
      <c r="L9737">
        <f t="shared" si="1210"/>
        <v>0</v>
      </c>
      <c r="M9737">
        <f t="shared" si="1211"/>
        <v>0</v>
      </c>
      <c r="N9737">
        <f t="shared" si="1212"/>
        <v>-4.9865775584991532</v>
      </c>
      <c r="O9737">
        <f t="shared" si="1213"/>
        <v>6.8289963840729899E-3</v>
      </c>
      <c r="P9737">
        <f t="shared" si="1214"/>
        <v>6.7826775039243571E-3</v>
      </c>
      <c r="Q9737">
        <f t="shared" si="1215"/>
        <v>-6.8057844046944364E-3</v>
      </c>
    </row>
    <row r="9738" spans="10:17" x14ac:dyDescent="0.25">
      <c r="J9738" t="e">
        <f t="shared" si="1208"/>
        <v>#DIV/0!</v>
      </c>
      <c r="K9738">
        <f t="shared" si="1209"/>
        <v>0</v>
      </c>
      <c r="L9738">
        <f t="shared" si="1210"/>
        <v>0</v>
      </c>
      <c r="M9738">
        <f t="shared" si="1211"/>
        <v>0</v>
      </c>
      <c r="N9738">
        <f t="shared" si="1212"/>
        <v>-4.9865775584991532</v>
      </c>
      <c r="O9738">
        <f t="shared" si="1213"/>
        <v>6.8289963840729899E-3</v>
      </c>
      <c r="P9738">
        <f t="shared" si="1214"/>
        <v>6.7826775039243571E-3</v>
      </c>
      <c r="Q9738">
        <f t="shared" si="1215"/>
        <v>-6.8057844046944364E-3</v>
      </c>
    </row>
    <row r="9739" spans="10:17" x14ac:dyDescent="0.25">
      <c r="J9739" t="e">
        <f t="shared" si="1208"/>
        <v>#DIV/0!</v>
      </c>
      <c r="K9739">
        <f t="shared" si="1209"/>
        <v>0</v>
      </c>
      <c r="L9739">
        <f t="shared" si="1210"/>
        <v>0</v>
      </c>
      <c r="M9739">
        <f t="shared" si="1211"/>
        <v>0</v>
      </c>
      <c r="N9739">
        <f t="shared" si="1212"/>
        <v>-4.9865775584991532</v>
      </c>
      <c r="O9739">
        <f t="shared" si="1213"/>
        <v>6.8289963840729899E-3</v>
      </c>
      <c r="P9739">
        <f t="shared" si="1214"/>
        <v>6.7826775039243571E-3</v>
      </c>
      <c r="Q9739">
        <f t="shared" si="1215"/>
        <v>-6.8057844046944364E-3</v>
      </c>
    </row>
    <row r="9740" spans="10:17" x14ac:dyDescent="0.25">
      <c r="J9740" t="e">
        <f t="shared" ref="J9740:J9803" si="1216">IF(G9740/C9740&gt;=0.85, "yes", "no")</f>
        <v>#DIV/0!</v>
      </c>
      <c r="K9740">
        <f t="shared" ref="K9740:K9803" si="1217">IF(OR(H9740=500, H9740=600), 1, 0)</f>
        <v>0</v>
      </c>
      <c r="L9740">
        <f t="shared" ref="L9740:L9803" si="1218">IF(F9740="ZDD", 1, 0)</f>
        <v>0</v>
      </c>
      <c r="M9740">
        <f t="shared" ref="M9740:M9803" si="1219">IF(OR(E9740="ZP07", E9740="ZP28",E9740="ZP32",E9740="ZP45",E9740="ZPPY",E9740="ZSPP",E9740="ZXP1",E9740="ZXX7",E9740="ZYPP",E9740="ZYSP",E9740="ZYWP"),1,0)</f>
        <v>0</v>
      </c>
      <c r="N9740">
        <f t="shared" ref="N9740:N9803" si="1220">$P$3+$P$4*L9740+$P$5*(C9740/10000000)+$P$6*(I9740/10000000)+$P$7*M9740</f>
        <v>-4.9865775584991532</v>
      </c>
      <c r="O9740">
        <f t="shared" ref="O9740:O9803" si="1221">EXP(N9740)</f>
        <v>6.8289963840729899E-3</v>
      </c>
      <c r="P9740">
        <f t="shared" ref="P9740:P9803" si="1222">O9740/(1+O9740)</f>
        <v>6.7826775039243571E-3</v>
      </c>
      <c r="Q9740">
        <f t="shared" ref="Q9740:Q9803" si="1223">K9740*LN(P9740)+(1-K9740)*LN(1-P9740)</f>
        <v>-6.8057844046944364E-3</v>
      </c>
    </row>
    <row r="9741" spans="10:17" x14ac:dyDescent="0.25">
      <c r="J9741" t="e">
        <f t="shared" si="1216"/>
        <v>#DIV/0!</v>
      </c>
      <c r="K9741">
        <f t="shared" si="1217"/>
        <v>0</v>
      </c>
      <c r="L9741">
        <f t="shared" si="1218"/>
        <v>0</v>
      </c>
      <c r="M9741">
        <f t="shared" si="1219"/>
        <v>0</v>
      </c>
      <c r="N9741">
        <f t="shared" si="1220"/>
        <v>-4.9865775584991532</v>
      </c>
      <c r="O9741">
        <f t="shared" si="1221"/>
        <v>6.8289963840729899E-3</v>
      </c>
      <c r="P9741">
        <f t="shared" si="1222"/>
        <v>6.7826775039243571E-3</v>
      </c>
      <c r="Q9741">
        <f t="shared" si="1223"/>
        <v>-6.8057844046944364E-3</v>
      </c>
    </row>
    <row r="9742" spans="10:17" x14ac:dyDescent="0.25">
      <c r="J9742" t="e">
        <f t="shared" si="1216"/>
        <v>#DIV/0!</v>
      </c>
      <c r="K9742">
        <f t="shared" si="1217"/>
        <v>0</v>
      </c>
      <c r="L9742">
        <f t="shared" si="1218"/>
        <v>0</v>
      </c>
      <c r="M9742">
        <f t="shared" si="1219"/>
        <v>0</v>
      </c>
      <c r="N9742">
        <f t="shared" si="1220"/>
        <v>-4.9865775584991532</v>
      </c>
      <c r="O9742">
        <f t="shared" si="1221"/>
        <v>6.8289963840729899E-3</v>
      </c>
      <c r="P9742">
        <f t="shared" si="1222"/>
        <v>6.7826775039243571E-3</v>
      </c>
      <c r="Q9742">
        <f t="shared" si="1223"/>
        <v>-6.8057844046944364E-3</v>
      </c>
    </row>
    <row r="9743" spans="10:17" x14ac:dyDescent="0.25">
      <c r="J9743" t="e">
        <f t="shared" si="1216"/>
        <v>#DIV/0!</v>
      </c>
      <c r="K9743">
        <f t="shared" si="1217"/>
        <v>0</v>
      </c>
      <c r="L9743">
        <f t="shared" si="1218"/>
        <v>0</v>
      </c>
      <c r="M9743">
        <f t="shared" si="1219"/>
        <v>0</v>
      </c>
      <c r="N9743">
        <f t="shared" si="1220"/>
        <v>-4.9865775584991532</v>
      </c>
      <c r="O9743">
        <f t="shared" si="1221"/>
        <v>6.8289963840729899E-3</v>
      </c>
      <c r="P9743">
        <f t="shared" si="1222"/>
        <v>6.7826775039243571E-3</v>
      </c>
      <c r="Q9743">
        <f t="shared" si="1223"/>
        <v>-6.8057844046944364E-3</v>
      </c>
    </row>
    <row r="9744" spans="10:17" x14ac:dyDescent="0.25">
      <c r="J9744" t="e">
        <f t="shared" si="1216"/>
        <v>#DIV/0!</v>
      </c>
      <c r="K9744">
        <f t="shared" si="1217"/>
        <v>0</v>
      </c>
      <c r="L9744">
        <f t="shared" si="1218"/>
        <v>0</v>
      </c>
      <c r="M9744">
        <f t="shared" si="1219"/>
        <v>0</v>
      </c>
      <c r="N9744">
        <f t="shared" si="1220"/>
        <v>-4.9865775584991532</v>
      </c>
      <c r="O9744">
        <f t="shared" si="1221"/>
        <v>6.8289963840729899E-3</v>
      </c>
      <c r="P9744">
        <f t="shared" si="1222"/>
        <v>6.7826775039243571E-3</v>
      </c>
      <c r="Q9744">
        <f t="shared" si="1223"/>
        <v>-6.8057844046944364E-3</v>
      </c>
    </row>
    <row r="9745" spans="10:17" x14ac:dyDescent="0.25">
      <c r="J9745" t="e">
        <f t="shared" si="1216"/>
        <v>#DIV/0!</v>
      </c>
      <c r="K9745">
        <f t="shared" si="1217"/>
        <v>0</v>
      </c>
      <c r="L9745">
        <f t="shared" si="1218"/>
        <v>0</v>
      </c>
      <c r="M9745">
        <f t="shared" si="1219"/>
        <v>0</v>
      </c>
      <c r="N9745">
        <f t="shared" si="1220"/>
        <v>-4.9865775584991532</v>
      </c>
      <c r="O9745">
        <f t="shared" si="1221"/>
        <v>6.8289963840729899E-3</v>
      </c>
      <c r="P9745">
        <f t="shared" si="1222"/>
        <v>6.7826775039243571E-3</v>
      </c>
      <c r="Q9745">
        <f t="shared" si="1223"/>
        <v>-6.8057844046944364E-3</v>
      </c>
    </row>
    <row r="9746" spans="10:17" x14ac:dyDescent="0.25">
      <c r="J9746" t="e">
        <f t="shared" si="1216"/>
        <v>#DIV/0!</v>
      </c>
      <c r="K9746">
        <f t="shared" si="1217"/>
        <v>0</v>
      </c>
      <c r="L9746">
        <f t="shared" si="1218"/>
        <v>0</v>
      </c>
      <c r="M9746">
        <f t="shared" si="1219"/>
        <v>0</v>
      </c>
      <c r="N9746">
        <f t="shared" si="1220"/>
        <v>-4.9865775584991532</v>
      </c>
      <c r="O9746">
        <f t="shared" si="1221"/>
        <v>6.8289963840729899E-3</v>
      </c>
      <c r="P9746">
        <f t="shared" si="1222"/>
        <v>6.7826775039243571E-3</v>
      </c>
      <c r="Q9746">
        <f t="shared" si="1223"/>
        <v>-6.8057844046944364E-3</v>
      </c>
    </row>
    <row r="9747" spans="10:17" x14ac:dyDescent="0.25">
      <c r="J9747" t="e">
        <f t="shared" si="1216"/>
        <v>#DIV/0!</v>
      </c>
      <c r="K9747">
        <f t="shared" si="1217"/>
        <v>0</v>
      </c>
      <c r="L9747">
        <f t="shared" si="1218"/>
        <v>0</v>
      </c>
      <c r="M9747">
        <f t="shared" si="1219"/>
        <v>0</v>
      </c>
      <c r="N9747">
        <f t="shared" si="1220"/>
        <v>-4.9865775584991532</v>
      </c>
      <c r="O9747">
        <f t="shared" si="1221"/>
        <v>6.8289963840729899E-3</v>
      </c>
      <c r="P9747">
        <f t="shared" si="1222"/>
        <v>6.7826775039243571E-3</v>
      </c>
      <c r="Q9747">
        <f t="shared" si="1223"/>
        <v>-6.8057844046944364E-3</v>
      </c>
    </row>
    <row r="9748" spans="10:17" x14ac:dyDescent="0.25">
      <c r="J9748" t="e">
        <f t="shared" si="1216"/>
        <v>#DIV/0!</v>
      </c>
      <c r="K9748">
        <f t="shared" si="1217"/>
        <v>0</v>
      </c>
      <c r="L9748">
        <f t="shared" si="1218"/>
        <v>0</v>
      </c>
      <c r="M9748">
        <f t="shared" si="1219"/>
        <v>0</v>
      </c>
      <c r="N9748">
        <f t="shared" si="1220"/>
        <v>-4.9865775584991532</v>
      </c>
      <c r="O9748">
        <f t="shared" si="1221"/>
        <v>6.8289963840729899E-3</v>
      </c>
      <c r="P9748">
        <f t="shared" si="1222"/>
        <v>6.7826775039243571E-3</v>
      </c>
      <c r="Q9748">
        <f t="shared" si="1223"/>
        <v>-6.8057844046944364E-3</v>
      </c>
    </row>
    <row r="9749" spans="10:17" x14ac:dyDescent="0.25">
      <c r="J9749" t="e">
        <f t="shared" si="1216"/>
        <v>#DIV/0!</v>
      </c>
      <c r="K9749">
        <f t="shared" si="1217"/>
        <v>0</v>
      </c>
      <c r="L9749">
        <f t="shared" si="1218"/>
        <v>0</v>
      </c>
      <c r="M9749">
        <f t="shared" si="1219"/>
        <v>0</v>
      </c>
      <c r="N9749">
        <f t="shared" si="1220"/>
        <v>-4.9865775584991532</v>
      </c>
      <c r="O9749">
        <f t="shared" si="1221"/>
        <v>6.8289963840729899E-3</v>
      </c>
      <c r="P9749">
        <f t="shared" si="1222"/>
        <v>6.7826775039243571E-3</v>
      </c>
      <c r="Q9749">
        <f t="shared" si="1223"/>
        <v>-6.8057844046944364E-3</v>
      </c>
    </row>
    <row r="9750" spans="10:17" x14ac:dyDescent="0.25">
      <c r="J9750" t="e">
        <f t="shared" si="1216"/>
        <v>#DIV/0!</v>
      </c>
      <c r="K9750">
        <f t="shared" si="1217"/>
        <v>0</v>
      </c>
      <c r="L9750">
        <f t="shared" si="1218"/>
        <v>0</v>
      </c>
      <c r="M9750">
        <f t="shared" si="1219"/>
        <v>0</v>
      </c>
      <c r="N9750">
        <f t="shared" si="1220"/>
        <v>-4.9865775584991532</v>
      </c>
      <c r="O9750">
        <f t="shared" si="1221"/>
        <v>6.8289963840729899E-3</v>
      </c>
      <c r="P9750">
        <f t="shared" si="1222"/>
        <v>6.7826775039243571E-3</v>
      </c>
      <c r="Q9750">
        <f t="shared" si="1223"/>
        <v>-6.8057844046944364E-3</v>
      </c>
    </row>
    <row r="9751" spans="10:17" x14ac:dyDescent="0.25">
      <c r="J9751" t="e">
        <f t="shared" si="1216"/>
        <v>#DIV/0!</v>
      </c>
      <c r="K9751">
        <f t="shared" si="1217"/>
        <v>0</v>
      </c>
      <c r="L9751">
        <f t="shared" si="1218"/>
        <v>0</v>
      </c>
      <c r="M9751">
        <f t="shared" si="1219"/>
        <v>0</v>
      </c>
      <c r="N9751">
        <f t="shared" si="1220"/>
        <v>-4.9865775584991532</v>
      </c>
      <c r="O9751">
        <f t="shared" si="1221"/>
        <v>6.8289963840729899E-3</v>
      </c>
      <c r="P9751">
        <f t="shared" si="1222"/>
        <v>6.7826775039243571E-3</v>
      </c>
      <c r="Q9751">
        <f t="shared" si="1223"/>
        <v>-6.8057844046944364E-3</v>
      </c>
    </row>
    <row r="9752" spans="10:17" x14ac:dyDescent="0.25">
      <c r="J9752" t="e">
        <f t="shared" si="1216"/>
        <v>#DIV/0!</v>
      </c>
      <c r="K9752">
        <f t="shared" si="1217"/>
        <v>0</v>
      </c>
      <c r="L9752">
        <f t="shared" si="1218"/>
        <v>0</v>
      </c>
      <c r="M9752">
        <f t="shared" si="1219"/>
        <v>0</v>
      </c>
      <c r="N9752">
        <f t="shared" si="1220"/>
        <v>-4.9865775584991532</v>
      </c>
      <c r="O9752">
        <f t="shared" si="1221"/>
        <v>6.8289963840729899E-3</v>
      </c>
      <c r="P9752">
        <f t="shared" si="1222"/>
        <v>6.7826775039243571E-3</v>
      </c>
      <c r="Q9752">
        <f t="shared" si="1223"/>
        <v>-6.8057844046944364E-3</v>
      </c>
    </row>
    <row r="9753" spans="10:17" x14ac:dyDescent="0.25">
      <c r="J9753" t="e">
        <f t="shared" si="1216"/>
        <v>#DIV/0!</v>
      </c>
      <c r="K9753">
        <f t="shared" si="1217"/>
        <v>0</v>
      </c>
      <c r="L9753">
        <f t="shared" si="1218"/>
        <v>0</v>
      </c>
      <c r="M9753">
        <f t="shared" si="1219"/>
        <v>0</v>
      </c>
      <c r="N9753">
        <f t="shared" si="1220"/>
        <v>-4.9865775584991532</v>
      </c>
      <c r="O9753">
        <f t="shared" si="1221"/>
        <v>6.8289963840729899E-3</v>
      </c>
      <c r="P9753">
        <f t="shared" si="1222"/>
        <v>6.7826775039243571E-3</v>
      </c>
      <c r="Q9753">
        <f t="shared" si="1223"/>
        <v>-6.8057844046944364E-3</v>
      </c>
    </row>
    <row r="9754" spans="10:17" x14ac:dyDescent="0.25">
      <c r="J9754" t="e">
        <f t="shared" si="1216"/>
        <v>#DIV/0!</v>
      </c>
      <c r="K9754">
        <f t="shared" si="1217"/>
        <v>0</v>
      </c>
      <c r="L9754">
        <f t="shared" si="1218"/>
        <v>0</v>
      </c>
      <c r="M9754">
        <f t="shared" si="1219"/>
        <v>0</v>
      </c>
      <c r="N9754">
        <f t="shared" si="1220"/>
        <v>-4.9865775584991532</v>
      </c>
      <c r="O9754">
        <f t="shared" si="1221"/>
        <v>6.8289963840729899E-3</v>
      </c>
      <c r="P9754">
        <f t="shared" si="1222"/>
        <v>6.7826775039243571E-3</v>
      </c>
      <c r="Q9754">
        <f t="shared" si="1223"/>
        <v>-6.8057844046944364E-3</v>
      </c>
    </row>
    <row r="9755" spans="10:17" x14ac:dyDescent="0.25">
      <c r="J9755" t="e">
        <f t="shared" si="1216"/>
        <v>#DIV/0!</v>
      </c>
      <c r="K9755">
        <f t="shared" si="1217"/>
        <v>0</v>
      </c>
      <c r="L9755">
        <f t="shared" si="1218"/>
        <v>0</v>
      </c>
      <c r="M9755">
        <f t="shared" si="1219"/>
        <v>0</v>
      </c>
      <c r="N9755">
        <f t="shared" si="1220"/>
        <v>-4.9865775584991532</v>
      </c>
      <c r="O9755">
        <f t="shared" si="1221"/>
        <v>6.8289963840729899E-3</v>
      </c>
      <c r="P9755">
        <f t="shared" si="1222"/>
        <v>6.7826775039243571E-3</v>
      </c>
      <c r="Q9755">
        <f t="shared" si="1223"/>
        <v>-6.8057844046944364E-3</v>
      </c>
    </row>
    <row r="9756" spans="10:17" x14ac:dyDescent="0.25">
      <c r="J9756" t="e">
        <f t="shared" si="1216"/>
        <v>#DIV/0!</v>
      </c>
      <c r="K9756">
        <f t="shared" si="1217"/>
        <v>0</v>
      </c>
      <c r="L9756">
        <f t="shared" si="1218"/>
        <v>0</v>
      </c>
      <c r="M9756">
        <f t="shared" si="1219"/>
        <v>0</v>
      </c>
      <c r="N9756">
        <f t="shared" si="1220"/>
        <v>-4.9865775584991532</v>
      </c>
      <c r="O9756">
        <f t="shared" si="1221"/>
        <v>6.8289963840729899E-3</v>
      </c>
      <c r="P9756">
        <f t="shared" si="1222"/>
        <v>6.7826775039243571E-3</v>
      </c>
      <c r="Q9756">
        <f t="shared" si="1223"/>
        <v>-6.8057844046944364E-3</v>
      </c>
    </row>
    <row r="9757" spans="10:17" x14ac:dyDescent="0.25">
      <c r="J9757" t="e">
        <f t="shared" si="1216"/>
        <v>#DIV/0!</v>
      </c>
      <c r="K9757">
        <f t="shared" si="1217"/>
        <v>0</v>
      </c>
      <c r="L9757">
        <f t="shared" si="1218"/>
        <v>0</v>
      </c>
      <c r="M9757">
        <f t="shared" si="1219"/>
        <v>0</v>
      </c>
      <c r="N9757">
        <f t="shared" si="1220"/>
        <v>-4.9865775584991532</v>
      </c>
      <c r="O9757">
        <f t="shared" si="1221"/>
        <v>6.8289963840729899E-3</v>
      </c>
      <c r="P9757">
        <f t="shared" si="1222"/>
        <v>6.7826775039243571E-3</v>
      </c>
      <c r="Q9757">
        <f t="shared" si="1223"/>
        <v>-6.8057844046944364E-3</v>
      </c>
    </row>
    <row r="9758" spans="10:17" x14ac:dyDescent="0.25">
      <c r="J9758" t="e">
        <f t="shared" si="1216"/>
        <v>#DIV/0!</v>
      </c>
      <c r="K9758">
        <f t="shared" si="1217"/>
        <v>0</v>
      </c>
      <c r="L9758">
        <f t="shared" si="1218"/>
        <v>0</v>
      </c>
      <c r="M9758">
        <f t="shared" si="1219"/>
        <v>0</v>
      </c>
      <c r="N9758">
        <f t="shared" si="1220"/>
        <v>-4.9865775584991532</v>
      </c>
      <c r="O9758">
        <f t="shared" si="1221"/>
        <v>6.8289963840729899E-3</v>
      </c>
      <c r="P9758">
        <f t="shared" si="1222"/>
        <v>6.7826775039243571E-3</v>
      </c>
      <c r="Q9758">
        <f t="shared" si="1223"/>
        <v>-6.8057844046944364E-3</v>
      </c>
    </row>
    <row r="9759" spans="10:17" x14ac:dyDescent="0.25">
      <c r="J9759" t="e">
        <f t="shared" si="1216"/>
        <v>#DIV/0!</v>
      </c>
      <c r="K9759">
        <f t="shared" si="1217"/>
        <v>0</v>
      </c>
      <c r="L9759">
        <f t="shared" si="1218"/>
        <v>0</v>
      </c>
      <c r="M9759">
        <f t="shared" si="1219"/>
        <v>0</v>
      </c>
      <c r="N9759">
        <f t="shared" si="1220"/>
        <v>-4.9865775584991532</v>
      </c>
      <c r="O9759">
        <f t="shared" si="1221"/>
        <v>6.8289963840729899E-3</v>
      </c>
      <c r="P9759">
        <f t="shared" si="1222"/>
        <v>6.7826775039243571E-3</v>
      </c>
      <c r="Q9759">
        <f t="shared" si="1223"/>
        <v>-6.8057844046944364E-3</v>
      </c>
    </row>
    <row r="9760" spans="10:17" x14ac:dyDescent="0.25">
      <c r="J9760" t="e">
        <f t="shared" si="1216"/>
        <v>#DIV/0!</v>
      </c>
      <c r="K9760">
        <f t="shared" si="1217"/>
        <v>0</v>
      </c>
      <c r="L9760">
        <f t="shared" si="1218"/>
        <v>0</v>
      </c>
      <c r="M9760">
        <f t="shared" si="1219"/>
        <v>0</v>
      </c>
      <c r="N9760">
        <f t="shared" si="1220"/>
        <v>-4.9865775584991532</v>
      </c>
      <c r="O9760">
        <f t="shared" si="1221"/>
        <v>6.8289963840729899E-3</v>
      </c>
      <c r="P9760">
        <f t="shared" si="1222"/>
        <v>6.7826775039243571E-3</v>
      </c>
      <c r="Q9760">
        <f t="shared" si="1223"/>
        <v>-6.8057844046944364E-3</v>
      </c>
    </row>
    <row r="9761" spans="10:17" x14ac:dyDescent="0.25">
      <c r="J9761" t="e">
        <f t="shared" si="1216"/>
        <v>#DIV/0!</v>
      </c>
      <c r="K9761">
        <f t="shared" si="1217"/>
        <v>0</v>
      </c>
      <c r="L9761">
        <f t="shared" si="1218"/>
        <v>0</v>
      </c>
      <c r="M9761">
        <f t="shared" si="1219"/>
        <v>0</v>
      </c>
      <c r="N9761">
        <f t="shared" si="1220"/>
        <v>-4.9865775584991532</v>
      </c>
      <c r="O9761">
        <f t="shared" si="1221"/>
        <v>6.8289963840729899E-3</v>
      </c>
      <c r="P9761">
        <f t="shared" si="1222"/>
        <v>6.7826775039243571E-3</v>
      </c>
      <c r="Q9761">
        <f t="shared" si="1223"/>
        <v>-6.8057844046944364E-3</v>
      </c>
    </row>
    <row r="9762" spans="10:17" x14ac:dyDescent="0.25">
      <c r="J9762" t="e">
        <f t="shared" si="1216"/>
        <v>#DIV/0!</v>
      </c>
      <c r="K9762">
        <f t="shared" si="1217"/>
        <v>0</v>
      </c>
      <c r="L9762">
        <f t="shared" si="1218"/>
        <v>0</v>
      </c>
      <c r="M9762">
        <f t="shared" si="1219"/>
        <v>0</v>
      </c>
      <c r="N9762">
        <f t="shared" si="1220"/>
        <v>-4.9865775584991532</v>
      </c>
      <c r="O9762">
        <f t="shared" si="1221"/>
        <v>6.8289963840729899E-3</v>
      </c>
      <c r="P9762">
        <f t="shared" si="1222"/>
        <v>6.7826775039243571E-3</v>
      </c>
      <c r="Q9762">
        <f t="shared" si="1223"/>
        <v>-6.8057844046944364E-3</v>
      </c>
    </row>
    <row r="9763" spans="10:17" x14ac:dyDescent="0.25">
      <c r="J9763" t="e">
        <f t="shared" si="1216"/>
        <v>#DIV/0!</v>
      </c>
      <c r="K9763">
        <f t="shared" si="1217"/>
        <v>0</v>
      </c>
      <c r="L9763">
        <f t="shared" si="1218"/>
        <v>0</v>
      </c>
      <c r="M9763">
        <f t="shared" si="1219"/>
        <v>0</v>
      </c>
      <c r="N9763">
        <f t="shared" si="1220"/>
        <v>-4.9865775584991532</v>
      </c>
      <c r="O9763">
        <f t="shared" si="1221"/>
        <v>6.8289963840729899E-3</v>
      </c>
      <c r="P9763">
        <f t="shared" si="1222"/>
        <v>6.7826775039243571E-3</v>
      </c>
      <c r="Q9763">
        <f t="shared" si="1223"/>
        <v>-6.8057844046944364E-3</v>
      </c>
    </row>
    <row r="9764" spans="10:17" x14ac:dyDescent="0.25">
      <c r="J9764" t="e">
        <f t="shared" si="1216"/>
        <v>#DIV/0!</v>
      </c>
      <c r="K9764">
        <f t="shared" si="1217"/>
        <v>0</v>
      </c>
      <c r="L9764">
        <f t="shared" si="1218"/>
        <v>0</v>
      </c>
      <c r="M9764">
        <f t="shared" si="1219"/>
        <v>0</v>
      </c>
      <c r="N9764">
        <f t="shared" si="1220"/>
        <v>-4.9865775584991532</v>
      </c>
      <c r="O9764">
        <f t="shared" si="1221"/>
        <v>6.8289963840729899E-3</v>
      </c>
      <c r="P9764">
        <f t="shared" si="1222"/>
        <v>6.7826775039243571E-3</v>
      </c>
      <c r="Q9764">
        <f t="shared" si="1223"/>
        <v>-6.8057844046944364E-3</v>
      </c>
    </row>
    <row r="9765" spans="10:17" x14ac:dyDescent="0.25">
      <c r="J9765" t="e">
        <f t="shared" si="1216"/>
        <v>#DIV/0!</v>
      </c>
      <c r="K9765">
        <f t="shared" si="1217"/>
        <v>0</v>
      </c>
      <c r="L9765">
        <f t="shared" si="1218"/>
        <v>0</v>
      </c>
      <c r="M9765">
        <f t="shared" si="1219"/>
        <v>0</v>
      </c>
      <c r="N9765">
        <f t="shared" si="1220"/>
        <v>-4.9865775584991532</v>
      </c>
      <c r="O9765">
        <f t="shared" si="1221"/>
        <v>6.8289963840729899E-3</v>
      </c>
      <c r="P9765">
        <f t="shared" si="1222"/>
        <v>6.7826775039243571E-3</v>
      </c>
      <c r="Q9765">
        <f t="shared" si="1223"/>
        <v>-6.8057844046944364E-3</v>
      </c>
    </row>
    <row r="9766" spans="10:17" x14ac:dyDescent="0.25">
      <c r="J9766" t="e">
        <f t="shared" si="1216"/>
        <v>#DIV/0!</v>
      </c>
      <c r="K9766">
        <f t="shared" si="1217"/>
        <v>0</v>
      </c>
      <c r="L9766">
        <f t="shared" si="1218"/>
        <v>0</v>
      </c>
      <c r="M9766">
        <f t="shared" si="1219"/>
        <v>0</v>
      </c>
      <c r="N9766">
        <f t="shared" si="1220"/>
        <v>-4.9865775584991532</v>
      </c>
      <c r="O9766">
        <f t="shared" si="1221"/>
        <v>6.8289963840729899E-3</v>
      </c>
      <c r="P9766">
        <f t="shared" si="1222"/>
        <v>6.7826775039243571E-3</v>
      </c>
      <c r="Q9766">
        <f t="shared" si="1223"/>
        <v>-6.8057844046944364E-3</v>
      </c>
    </row>
    <row r="9767" spans="10:17" x14ac:dyDescent="0.25">
      <c r="J9767" t="e">
        <f t="shared" si="1216"/>
        <v>#DIV/0!</v>
      </c>
      <c r="K9767">
        <f t="shared" si="1217"/>
        <v>0</v>
      </c>
      <c r="L9767">
        <f t="shared" si="1218"/>
        <v>0</v>
      </c>
      <c r="M9767">
        <f t="shared" si="1219"/>
        <v>0</v>
      </c>
      <c r="N9767">
        <f t="shared" si="1220"/>
        <v>-4.9865775584991532</v>
      </c>
      <c r="O9767">
        <f t="shared" si="1221"/>
        <v>6.8289963840729899E-3</v>
      </c>
      <c r="P9767">
        <f t="shared" si="1222"/>
        <v>6.7826775039243571E-3</v>
      </c>
      <c r="Q9767">
        <f t="shared" si="1223"/>
        <v>-6.8057844046944364E-3</v>
      </c>
    </row>
    <row r="9768" spans="10:17" x14ac:dyDescent="0.25">
      <c r="J9768" t="e">
        <f t="shared" si="1216"/>
        <v>#DIV/0!</v>
      </c>
      <c r="K9768">
        <f t="shared" si="1217"/>
        <v>0</v>
      </c>
      <c r="L9768">
        <f t="shared" si="1218"/>
        <v>0</v>
      </c>
      <c r="M9768">
        <f t="shared" si="1219"/>
        <v>0</v>
      </c>
      <c r="N9768">
        <f t="shared" si="1220"/>
        <v>-4.9865775584991532</v>
      </c>
      <c r="O9768">
        <f t="shared" si="1221"/>
        <v>6.8289963840729899E-3</v>
      </c>
      <c r="P9768">
        <f t="shared" si="1222"/>
        <v>6.7826775039243571E-3</v>
      </c>
      <c r="Q9768">
        <f t="shared" si="1223"/>
        <v>-6.8057844046944364E-3</v>
      </c>
    </row>
    <row r="9769" spans="10:17" x14ac:dyDescent="0.25">
      <c r="J9769" t="e">
        <f t="shared" si="1216"/>
        <v>#DIV/0!</v>
      </c>
      <c r="K9769">
        <f t="shared" si="1217"/>
        <v>0</v>
      </c>
      <c r="L9769">
        <f t="shared" si="1218"/>
        <v>0</v>
      </c>
      <c r="M9769">
        <f t="shared" si="1219"/>
        <v>0</v>
      </c>
      <c r="N9769">
        <f t="shared" si="1220"/>
        <v>-4.9865775584991532</v>
      </c>
      <c r="O9769">
        <f t="shared" si="1221"/>
        <v>6.8289963840729899E-3</v>
      </c>
      <c r="P9769">
        <f t="shared" si="1222"/>
        <v>6.7826775039243571E-3</v>
      </c>
      <c r="Q9769">
        <f t="shared" si="1223"/>
        <v>-6.8057844046944364E-3</v>
      </c>
    </row>
    <row r="9770" spans="10:17" x14ac:dyDescent="0.25">
      <c r="J9770" t="e">
        <f t="shared" si="1216"/>
        <v>#DIV/0!</v>
      </c>
      <c r="K9770">
        <f t="shared" si="1217"/>
        <v>0</v>
      </c>
      <c r="L9770">
        <f t="shared" si="1218"/>
        <v>0</v>
      </c>
      <c r="M9770">
        <f t="shared" si="1219"/>
        <v>0</v>
      </c>
      <c r="N9770">
        <f t="shared" si="1220"/>
        <v>-4.9865775584991532</v>
      </c>
      <c r="O9770">
        <f t="shared" si="1221"/>
        <v>6.8289963840729899E-3</v>
      </c>
      <c r="P9770">
        <f t="shared" si="1222"/>
        <v>6.7826775039243571E-3</v>
      </c>
      <c r="Q9770">
        <f t="shared" si="1223"/>
        <v>-6.8057844046944364E-3</v>
      </c>
    </row>
    <row r="9771" spans="10:17" x14ac:dyDescent="0.25">
      <c r="J9771" t="e">
        <f t="shared" si="1216"/>
        <v>#DIV/0!</v>
      </c>
      <c r="K9771">
        <f t="shared" si="1217"/>
        <v>0</v>
      </c>
      <c r="L9771">
        <f t="shared" si="1218"/>
        <v>0</v>
      </c>
      <c r="M9771">
        <f t="shared" si="1219"/>
        <v>0</v>
      </c>
      <c r="N9771">
        <f t="shared" si="1220"/>
        <v>-4.9865775584991532</v>
      </c>
      <c r="O9771">
        <f t="shared" si="1221"/>
        <v>6.8289963840729899E-3</v>
      </c>
      <c r="P9771">
        <f t="shared" si="1222"/>
        <v>6.7826775039243571E-3</v>
      </c>
      <c r="Q9771">
        <f t="shared" si="1223"/>
        <v>-6.8057844046944364E-3</v>
      </c>
    </row>
    <row r="9772" spans="10:17" x14ac:dyDescent="0.25">
      <c r="J9772" t="e">
        <f t="shared" si="1216"/>
        <v>#DIV/0!</v>
      </c>
      <c r="K9772">
        <f t="shared" si="1217"/>
        <v>0</v>
      </c>
      <c r="L9772">
        <f t="shared" si="1218"/>
        <v>0</v>
      </c>
      <c r="M9772">
        <f t="shared" si="1219"/>
        <v>0</v>
      </c>
      <c r="N9772">
        <f t="shared" si="1220"/>
        <v>-4.9865775584991532</v>
      </c>
      <c r="O9772">
        <f t="shared" si="1221"/>
        <v>6.8289963840729899E-3</v>
      </c>
      <c r="P9772">
        <f t="shared" si="1222"/>
        <v>6.7826775039243571E-3</v>
      </c>
      <c r="Q9772">
        <f t="shared" si="1223"/>
        <v>-6.8057844046944364E-3</v>
      </c>
    </row>
    <row r="9773" spans="10:17" x14ac:dyDescent="0.25">
      <c r="J9773" t="e">
        <f t="shared" si="1216"/>
        <v>#DIV/0!</v>
      </c>
      <c r="K9773">
        <f t="shared" si="1217"/>
        <v>0</v>
      </c>
      <c r="L9773">
        <f t="shared" si="1218"/>
        <v>0</v>
      </c>
      <c r="M9773">
        <f t="shared" si="1219"/>
        <v>0</v>
      </c>
      <c r="N9773">
        <f t="shared" si="1220"/>
        <v>-4.9865775584991532</v>
      </c>
      <c r="O9773">
        <f t="shared" si="1221"/>
        <v>6.8289963840729899E-3</v>
      </c>
      <c r="P9773">
        <f t="shared" si="1222"/>
        <v>6.7826775039243571E-3</v>
      </c>
      <c r="Q9773">
        <f t="shared" si="1223"/>
        <v>-6.8057844046944364E-3</v>
      </c>
    </row>
    <row r="9774" spans="10:17" x14ac:dyDescent="0.25">
      <c r="J9774" t="e">
        <f t="shared" si="1216"/>
        <v>#DIV/0!</v>
      </c>
      <c r="K9774">
        <f t="shared" si="1217"/>
        <v>0</v>
      </c>
      <c r="L9774">
        <f t="shared" si="1218"/>
        <v>0</v>
      </c>
      <c r="M9774">
        <f t="shared" si="1219"/>
        <v>0</v>
      </c>
      <c r="N9774">
        <f t="shared" si="1220"/>
        <v>-4.9865775584991532</v>
      </c>
      <c r="O9774">
        <f t="shared" si="1221"/>
        <v>6.8289963840729899E-3</v>
      </c>
      <c r="P9774">
        <f t="shared" si="1222"/>
        <v>6.7826775039243571E-3</v>
      </c>
      <c r="Q9774">
        <f t="shared" si="1223"/>
        <v>-6.8057844046944364E-3</v>
      </c>
    </row>
    <row r="9775" spans="10:17" x14ac:dyDescent="0.25">
      <c r="J9775" t="e">
        <f t="shared" si="1216"/>
        <v>#DIV/0!</v>
      </c>
      <c r="K9775">
        <f t="shared" si="1217"/>
        <v>0</v>
      </c>
      <c r="L9775">
        <f t="shared" si="1218"/>
        <v>0</v>
      </c>
      <c r="M9775">
        <f t="shared" si="1219"/>
        <v>0</v>
      </c>
      <c r="N9775">
        <f t="shared" si="1220"/>
        <v>-4.9865775584991532</v>
      </c>
      <c r="O9775">
        <f t="shared" si="1221"/>
        <v>6.8289963840729899E-3</v>
      </c>
      <c r="P9775">
        <f t="shared" si="1222"/>
        <v>6.7826775039243571E-3</v>
      </c>
      <c r="Q9775">
        <f t="shared" si="1223"/>
        <v>-6.8057844046944364E-3</v>
      </c>
    </row>
    <row r="9776" spans="10:17" x14ac:dyDescent="0.25">
      <c r="J9776" t="e">
        <f t="shared" si="1216"/>
        <v>#DIV/0!</v>
      </c>
      <c r="K9776">
        <f t="shared" si="1217"/>
        <v>0</v>
      </c>
      <c r="L9776">
        <f t="shared" si="1218"/>
        <v>0</v>
      </c>
      <c r="M9776">
        <f t="shared" si="1219"/>
        <v>0</v>
      </c>
      <c r="N9776">
        <f t="shared" si="1220"/>
        <v>-4.9865775584991532</v>
      </c>
      <c r="O9776">
        <f t="shared" si="1221"/>
        <v>6.8289963840729899E-3</v>
      </c>
      <c r="P9776">
        <f t="shared" si="1222"/>
        <v>6.7826775039243571E-3</v>
      </c>
      <c r="Q9776">
        <f t="shared" si="1223"/>
        <v>-6.8057844046944364E-3</v>
      </c>
    </row>
    <row r="9777" spans="10:17" x14ac:dyDescent="0.25">
      <c r="J9777" t="e">
        <f t="shared" si="1216"/>
        <v>#DIV/0!</v>
      </c>
      <c r="K9777">
        <f t="shared" si="1217"/>
        <v>0</v>
      </c>
      <c r="L9777">
        <f t="shared" si="1218"/>
        <v>0</v>
      </c>
      <c r="M9777">
        <f t="shared" si="1219"/>
        <v>0</v>
      </c>
      <c r="N9777">
        <f t="shared" si="1220"/>
        <v>-4.9865775584991532</v>
      </c>
      <c r="O9777">
        <f t="shared" si="1221"/>
        <v>6.8289963840729899E-3</v>
      </c>
      <c r="P9777">
        <f t="shared" si="1222"/>
        <v>6.7826775039243571E-3</v>
      </c>
      <c r="Q9777">
        <f t="shared" si="1223"/>
        <v>-6.8057844046944364E-3</v>
      </c>
    </row>
    <row r="9778" spans="10:17" x14ac:dyDescent="0.25">
      <c r="J9778" t="e">
        <f t="shared" si="1216"/>
        <v>#DIV/0!</v>
      </c>
      <c r="K9778">
        <f t="shared" si="1217"/>
        <v>0</v>
      </c>
      <c r="L9778">
        <f t="shared" si="1218"/>
        <v>0</v>
      </c>
      <c r="M9778">
        <f t="shared" si="1219"/>
        <v>0</v>
      </c>
      <c r="N9778">
        <f t="shared" si="1220"/>
        <v>-4.9865775584991532</v>
      </c>
      <c r="O9778">
        <f t="shared" si="1221"/>
        <v>6.8289963840729899E-3</v>
      </c>
      <c r="P9778">
        <f t="shared" si="1222"/>
        <v>6.7826775039243571E-3</v>
      </c>
      <c r="Q9778">
        <f t="shared" si="1223"/>
        <v>-6.8057844046944364E-3</v>
      </c>
    </row>
    <row r="9779" spans="10:17" x14ac:dyDescent="0.25">
      <c r="J9779" t="e">
        <f t="shared" si="1216"/>
        <v>#DIV/0!</v>
      </c>
      <c r="K9779">
        <f t="shared" si="1217"/>
        <v>0</v>
      </c>
      <c r="L9779">
        <f t="shared" si="1218"/>
        <v>0</v>
      </c>
      <c r="M9779">
        <f t="shared" si="1219"/>
        <v>0</v>
      </c>
      <c r="N9779">
        <f t="shared" si="1220"/>
        <v>-4.9865775584991532</v>
      </c>
      <c r="O9779">
        <f t="shared" si="1221"/>
        <v>6.8289963840729899E-3</v>
      </c>
      <c r="P9779">
        <f t="shared" si="1222"/>
        <v>6.7826775039243571E-3</v>
      </c>
      <c r="Q9779">
        <f t="shared" si="1223"/>
        <v>-6.8057844046944364E-3</v>
      </c>
    </row>
    <row r="9780" spans="10:17" x14ac:dyDescent="0.25">
      <c r="J9780" t="e">
        <f t="shared" si="1216"/>
        <v>#DIV/0!</v>
      </c>
      <c r="K9780">
        <f t="shared" si="1217"/>
        <v>0</v>
      </c>
      <c r="L9780">
        <f t="shared" si="1218"/>
        <v>0</v>
      </c>
      <c r="M9780">
        <f t="shared" si="1219"/>
        <v>0</v>
      </c>
      <c r="N9780">
        <f t="shared" si="1220"/>
        <v>-4.9865775584991532</v>
      </c>
      <c r="O9780">
        <f t="shared" si="1221"/>
        <v>6.8289963840729899E-3</v>
      </c>
      <c r="P9780">
        <f t="shared" si="1222"/>
        <v>6.7826775039243571E-3</v>
      </c>
      <c r="Q9780">
        <f t="shared" si="1223"/>
        <v>-6.8057844046944364E-3</v>
      </c>
    </row>
    <row r="9781" spans="10:17" x14ac:dyDescent="0.25">
      <c r="J9781" t="e">
        <f t="shared" si="1216"/>
        <v>#DIV/0!</v>
      </c>
      <c r="K9781">
        <f t="shared" si="1217"/>
        <v>0</v>
      </c>
      <c r="L9781">
        <f t="shared" si="1218"/>
        <v>0</v>
      </c>
      <c r="M9781">
        <f t="shared" si="1219"/>
        <v>0</v>
      </c>
      <c r="N9781">
        <f t="shared" si="1220"/>
        <v>-4.9865775584991532</v>
      </c>
      <c r="O9781">
        <f t="shared" si="1221"/>
        <v>6.8289963840729899E-3</v>
      </c>
      <c r="P9781">
        <f t="shared" si="1222"/>
        <v>6.7826775039243571E-3</v>
      </c>
      <c r="Q9781">
        <f t="shared" si="1223"/>
        <v>-6.8057844046944364E-3</v>
      </c>
    </row>
    <row r="9782" spans="10:17" x14ac:dyDescent="0.25">
      <c r="J9782" t="e">
        <f t="shared" si="1216"/>
        <v>#DIV/0!</v>
      </c>
      <c r="K9782">
        <f t="shared" si="1217"/>
        <v>0</v>
      </c>
      <c r="L9782">
        <f t="shared" si="1218"/>
        <v>0</v>
      </c>
      <c r="M9782">
        <f t="shared" si="1219"/>
        <v>0</v>
      </c>
      <c r="N9782">
        <f t="shared" si="1220"/>
        <v>-4.9865775584991532</v>
      </c>
      <c r="O9782">
        <f t="shared" si="1221"/>
        <v>6.8289963840729899E-3</v>
      </c>
      <c r="P9782">
        <f t="shared" si="1222"/>
        <v>6.7826775039243571E-3</v>
      </c>
      <c r="Q9782">
        <f t="shared" si="1223"/>
        <v>-6.8057844046944364E-3</v>
      </c>
    </row>
    <row r="9783" spans="10:17" x14ac:dyDescent="0.25">
      <c r="J9783" t="e">
        <f t="shared" si="1216"/>
        <v>#DIV/0!</v>
      </c>
      <c r="K9783">
        <f t="shared" si="1217"/>
        <v>0</v>
      </c>
      <c r="L9783">
        <f t="shared" si="1218"/>
        <v>0</v>
      </c>
      <c r="M9783">
        <f t="shared" si="1219"/>
        <v>0</v>
      </c>
      <c r="N9783">
        <f t="shared" si="1220"/>
        <v>-4.9865775584991532</v>
      </c>
      <c r="O9783">
        <f t="shared" si="1221"/>
        <v>6.8289963840729899E-3</v>
      </c>
      <c r="P9783">
        <f t="shared" si="1222"/>
        <v>6.7826775039243571E-3</v>
      </c>
      <c r="Q9783">
        <f t="shared" si="1223"/>
        <v>-6.8057844046944364E-3</v>
      </c>
    </row>
    <row r="9784" spans="10:17" x14ac:dyDescent="0.25">
      <c r="J9784" t="e">
        <f t="shared" si="1216"/>
        <v>#DIV/0!</v>
      </c>
      <c r="K9784">
        <f t="shared" si="1217"/>
        <v>0</v>
      </c>
      <c r="L9784">
        <f t="shared" si="1218"/>
        <v>0</v>
      </c>
      <c r="M9784">
        <f t="shared" si="1219"/>
        <v>0</v>
      </c>
      <c r="N9784">
        <f t="shared" si="1220"/>
        <v>-4.9865775584991532</v>
      </c>
      <c r="O9784">
        <f t="shared" si="1221"/>
        <v>6.8289963840729899E-3</v>
      </c>
      <c r="P9784">
        <f t="shared" si="1222"/>
        <v>6.7826775039243571E-3</v>
      </c>
      <c r="Q9784">
        <f t="shared" si="1223"/>
        <v>-6.8057844046944364E-3</v>
      </c>
    </row>
    <row r="9785" spans="10:17" x14ac:dyDescent="0.25">
      <c r="J9785" t="e">
        <f t="shared" si="1216"/>
        <v>#DIV/0!</v>
      </c>
      <c r="K9785">
        <f t="shared" si="1217"/>
        <v>0</v>
      </c>
      <c r="L9785">
        <f t="shared" si="1218"/>
        <v>0</v>
      </c>
      <c r="M9785">
        <f t="shared" si="1219"/>
        <v>0</v>
      </c>
      <c r="N9785">
        <f t="shared" si="1220"/>
        <v>-4.9865775584991532</v>
      </c>
      <c r="O9785">
        <f t="shared" si="1221"/>
        <v>6.8289963840729899E-3</v>
      </c>
      <c r="P9785">
        <f t="shared" si="1222"/>
        <v>6.7826775039243571E-3</v>
      </c>
      <c r="Q9785">
        <f t="shared" si="1223"/>
        <v>-6.8057844046944364E-3</v>
      </c>
    </row>
    <row r="9786" spans="10:17" x14ac:dyDescent="0.25">
      <c r="J9786" t="e">
        <f t="shared" si="1216"/>
        <v>#DIV/0!</v>
      </c>
      <c r="K9786">
        <f t="shared" si="1217"/>
        <v>0</v>
      </c>
      <c r="L9786">
        <f t="shared" si="1218"/>
        <v>0</v>
      </c>
      <c r="M9786">
        <f t="shared" si="1219"/>
        <v>0</v>
      </c>
      <c r="N9786">
        <f t="shared" si="1220"/>
        <v>-4.9865775584991532</v>
      </c>
      <c r="O9786">
        <f t="shared" si="1221"/>
        <v>6.8289963840729899E-3</v>
      </c>
      <c r="P9786">
        <f t="shared" si="1222"/>
        <v>6.7826775039243571E-3</v>
      </c>
      <c r="Q9786">
        <f t="shared" si="1223"/>
        <v>-6.8057844046944364E-3</v>
      </c>
    </row>
    <row r="9787" spans="10:17" x14ac:dyDescent="0.25">
      <c r="J9787" t="e">
        <f t="shared" si="1216"/>
        <v>#DIV/0!</v>
      </c>
      <c r="K9787">
        <f t="shared" si="1217"/>
        <v>0</v>
      </c>
      <c r="L9787">
        <f t="shared" si="1218"/>
        <v>0</v>
      </c>
      <c r="M9787">
        <f t="shared" si="1219"/>
        <v>0</v>
      </c>
      <c r="N9787">
        <f t="shared" si="1220"/>
        <v>-4.9865775584991532</v>
      </c>
      <c r="O9787">
        <f t="shared" si="1221"/>
        <v>6.8289963840729899E-3</v>
      </c>
      <c r="P9787">
        <f t="shared" si="1222"/>
        <v>6.7826775039243571E-3</v>
      </c>
      <c r="Q9787">
        <f t="shared" si="1223"/>
        <v>-6.8057844046944364E-3</v>
      </c>
    </row>
    <row r="9788" spans="10:17" x14ac:dyDescent="0.25">
      <c r="J9788" t="e">
        <f t="shared" si="1216"/>
        <v>#DIV/0!</v>
      </c>
      <c r="K9788">
        <f t="shared" si="1217"/>
        <v>0</v>
      </c>
      <c r="L9788">
        <f t="shared" si="1218"/>
        <v>0</v>
      </c>
      <c r="M9788">
        <f t="shared" si="1219"/>
        <v>0</v>
      </c>
      <c r="N9788">
        <f t="shared" si="1220"/>
        <v>-4.9865775584991532</v>
      </c>
      <c r="O9788">
        <f t="shared" si="1221"/>
        <v>6.8289963840729899E-3</v>
      </c>
      <c r="P9788">
        <f t="shared" si="1222"/>
        <v>6.7826775039243571E-3</v>
      </c>
      <c r="Q9788">
        <f t="shared" si="1223"/>
        <v>-6.8057844046944364E-3</v>
      </c>
    </row>
    <row r="9789" spans="10:17" x14ac:dyDescent="0.25">
      <c r="J9789" t="e">
        <f t="shared" si="1216"/>
        <v>#DIV/0!</v>
      </c>
      <c r="K9789">
        <f t="shared" si="1217"/>
        <v>0</v>
      </c>
      <c r="L9789">
        <f t="shared" si="1218"/>
        <v>0</v>
      </c>
      <c r="M9789">
        <f t="shared" si="1219"/>
        <v>0</v>
      </c>
      <c r="N9789">
        <f t="shared" si="1220"/>
        <v>-4.9865775584991532</v>
      </c>
      <c r="O9789">
        <f t="shared" si="1221"/>
        <v>6.8289963840729899E-3</v>
      </c>
      <c r="P9789">
        <f t="shared" si="1222"/>
        <v>6.7826775039243571E-3</v>
      </c>
      <c r="Q9789">
        <f t="shared" si="1223"/>
        <v>-6.8057844046944364E-3</v>
      </c>
    </row>
    <row r="9790" spans="10:17" x14ac:dyDescent="0.25">
      <c r="J9790" t="e">
        <f t="shared" si="1216"/>
        <v>#DIV/0!</v>
      </c>
      <c r="K9790">
        <f t="shared" si="1217"/>
        <v>0</v>
      </c>
      <c r="L9790">
        <f t="shared" si="1218"/>
        <v>0</v>
      </c>
      <c r="M9790">
        <f t="shared" si="1219"/>
        <v>0</v>
      </c>
      <c r="N9790">
        <f t="shared" si="1220"/>
        <v>-4.9865775584991532</v>
      </c>
      <c r="O9790">
        <f t="shared" si="1221"/>
        <v>6.8289963840729899E-3</v>
      </c>
      <c r="P9790">
        <f t="shared" si="1222"/>
        <v>6.7826775039243571E-3</v>
      </c>
      <c r="Q9790">
        <f t="shared" si="1223"/>
        <v>-6.8057844046944364E-3</v>
      </c>
    </row>
    <row r="9791" spans="10:17" x14ac:dyDescent="0.25">
      <c r="J9791" t="e">
        <f t="shared" si="1216"/>
        <v>#DIV/0!</v>
      </c>
      <c r="K9791">
        <f t="shared" si="1217"/>
        <v>0</v>
      </c>
      <c r="L9791">
        <f t="shared" si="1218"/>
        <v>0</v>
      </c>
      <c r="M9791">
        <f t="shared" si="1219"/>
        <v>0</v>
      </c>
      <c r="N9791">
        <f t="shared" si="1220"/>
        <v>-4.9865775584991532</v>
      </c>
      <c r="O9791">
        <f t="shared" si="1221"/>
        <v>6.8289963840729899E-3</v>
      </c>
      <c r="P9791">
        <f t="shared" si="1222"/>
        <v>6.7826775039243571E-3</v>
      </c>
      <c r="Q9791">
        <f t="shared" si="1223"/>
        <v>-6.8057844046944364E-3</v>
      </c>
    </row>
    <row r="9792" spans="10:17" x14ac:dyDescent="0.25">
      <c r="J9792" t="e">
        <f t="shared" si="1216"/>
        <v>#DIV/0!</v>
      </c>
      <c r="K9792">
        <f t="shared" si="1217"/>
        <v>0</v>
      </c>
      <c r="L9792">
        <f t="shared" si="1218"/>
        <v>0</v>
      </c>
      <c r="M9792">
        <f t="shared" si="1219"/>
        <v>0</v>
      </c>
      <c r="N9792">
        <f t="shared" si="1220"/>
        <v>-4.9865775584991532</v>
      </c>
      <c r="O9792">
        <f t="shared" si="1221"/>
        <v>6.8289963840729899E-3</v>
      </c>
      <c r="P9792">
        <f t="shared" si="1222"/>
        <v>6.7826775039243571E-3</v>
      </c>
      <c r="Q9792">
        <f t="shared" si="1223"/>
        <v>-6.8057844046944364E-3</v>
      </c>
    </row>
    <row r="9793" spans="10:17" x14ac:dyDescent="0.25">
      <c r="J9793" t="e">
        <f t="shared" si="1216"/>
        <v>#DIV/0!</v>
      </c>
      <c r="K9793">
        <f t="shared" si="1217"/>
        <v>0</v>
      </c>
      <c r="L9793">
        <f t="shared" si="1218"/>
        <v>0</v>
      </c>
      <c r="M9793">
        <f t="shared" si="1219"/>
        <v>0</v>
      </c>
      <c r="N9793">
        <f t="shared" si="1220"/>
        <v>-4.9865775584991532</v>
      </c>
      <c r="O9793">
        <f t="shared" si="1221"/>
        <v>6.8289963840729899E-3</v>
      </c>
      <c r="P9793">
        <f t="shared" si="1222"/>
        <v>6.7826775039243571E-3</v>
      </c>
      <c r="Q9793">
        <f t="shared" si="1223"/>
        <v>-6.8057844046944364E-3</v>
      </c>
    </row>
    <row r="9794" spans="10:17" x14ac:dyDescent="0.25">
      <c r="J9794" t="e">
        <f t="shared" si="1216"/>
        <v>#DIV/0!</v>
      </c>
      <c r="K9794">
        <f t="shared" si="1217"/>
        <v>0</v>
      </c>
      <c r="L9794">
        <f t="shared" si="1218"/>
        <v>0</v>
      </c>
      <c r="M9794">
        <f t="shared" si="1219"/>
        <v>0</v>
      </c>
      <c r="N9794">
        <f t="shared" si="1220"/>
        <v>-4.9865775584991532</v>
      </c>
      <c r="O9794">
        <f t="shared" si="1221"/>
        <v>6.8289963840729899E-3</v>
      </c>
      <c r="P9794">
        <f t="shared" si="1222"/>
        <v>6.7826775039243571E-3</v>
      </c>
      <c r="Q9794">
        <f t="shared" si="1223"/>
        <v>-6.8057844046944364E-3</v>
      </c>
    </row>
    <row r="9795" spans="10:17" x14ac:dyDescent="0.25">
      <c r="J9795" t="e">
        <f t="shared" si="1216"/>
        <v>#DIV/0!</v>
      </c>
      <c r="K9795">
        <f t="shared" si="1217"/>
        <v>0</v>
      </c>
      <c r="L9795">
        <f t="shared" si="1218"/>
        <v>0</v>
      </c>
      <c r="M9795">
        <f t="shared" si="1219"/>
        <v>0</v>
      </c>
      <c r="N9795">
        <f t="shared" si="1220"/>
        <v>-4.9865775584991532</v>
      </c>
      <c r="O9795">
        <f t="shared" si="1221"/>
        <v>6.8289963840729899E-3</v>
      </c>
      <c r="P9795">
        <f t="shared" si="1222"/>
        <v>6.7826775039243571E-3</v>
      </c>
      <c r="Q9795">
        <f t="shared" si="1223"/>
        <v>-6.8057844046944364E-3</v>
      </c>
    </row>
    <row r="9796" spans="10:17" x14ac:dyDescent="0.25">
      <c r="J9796" t="e">
        <f t="shared" si="1216"/>
        <v>#DIV/0!</v>
      </c>
      <c r="K9796">
        <f t="shared" si="1217"/>
        <v>0</v>
      </c>
      <c r="L9796">
        <f t="shared" si="1218"/>
        <v>0</v>
      </c>
      <c r="M9796">
        <f t="shared" si="1219"/>
        <v>0</v>
      </c>
      <c r="N9796">
        <f t="shared" si="1220"/>
        <v>-4.9865775584991532</v>
      </c>
      <c r="O9796">
        <f t="shared" si="1221"/>
        <v>6.8289963840729899E-3</v>
      </c>
      <c r="P9796">
        <f t="shared" si="1222"/>
        <v>6.7826775039243571E-3</v>
      </c>
      <c r="Q9796">
        <f t="shared" si="1223"/>
        <v>-6.8057844046944364E-3</v>
      </c>
    </row>
    <row r="9797" spans="10:17" x14ac:dyDescent="0.25">
      <c r="J9797" t="e">
        <f t="shared" si="1216"/>
        <v>#DIV/0!</v>
      </c>
      <c r="K9797">
        <f t="shared" si="1217"/>
        <v>0</v>
      </c>
      <c r="L9797">
        <f t="shared" si="1218"/>
        <v>0</v>
      </c>
      <c r="M9797">
        <f t="shared" si="1219"/>
        <v>0</v>
      </c>
      <c r="N9797">
        <f t="shared" si="1220"/>
        <v>-4.9865775584991532</v>
      </c>
      <c r="O9797">
        <f t="shared" si="1221"/>
        <v>6.8289963840729899E-3</v>
      </c>
      <c r="P9797">
        <f t="shared" si="1222"/>
        <v>6.7826775039243571E-3</v>
      </c>
      <c r="Q9797">
        <f t="shared" si="1223"/>
        <v>-6.8057844046944364E-3</v>
      </c>
    </row>
    <row r="9798" spans="10:17" x14ac:dyDescent="0.25">
      <c r="J9798" t="e">
        <f t="shared" si="1216"/>
        <v>#DIV/0!</v>
      </c>
      <c r="K9798">
        <f t="shared" si="1217"/>
        <v>0</v>
      </c>
      <c r="L9798">
        <f t="shared" si="1218"/>
        <v>0</v>
      </c>
      <c r="M9798">
        <f t="shared" si="1219"/>
        <v>0</v>
      </c>
      <c r="N9798">
        <f t="shared" si="1220"/>
        <v>-4.9865775584991532</v>
      </c>
      <c r="O9798">
        <f t="shared" si="1221"/>
        <v>6.8289963840729899E-3</v>
      </c>
      <c r="P9798">
        <f t="shared" si="1222"/>
        <v>6.7826775039243571E-3</v>
      </c>
      <c r="Q9798">
        <f t="shared" si="1223"/>
        <v>-6.8057844046944364E-3</v>
      </c>
    </row>
    <row r="9799" spans="10:17" x14ac:dyDescent="0.25">
      <c r="J9799" t="e">
        <f t="shared" si="1216"/>
        <v>#DIV/0!</v>
      </c>
      <c r="K9799">
        <f t="shared" si="1217"/>
        <v>0</v>
      </c>
      <c r="L9799">
        <f t="shared" si="1218"/>
        <v>0</v>
      </c>
      <c r="M9799">
        <f t="shared" si="1219"/>
        <v>0</v>
      </c>
      <c r="N9799">
        <f t="shared" si="1220"/>
        <v>-4.9865775584991532</v>
      </c>
      <c r="O9799">
        <f t="shared" si="1221"/>
        <v>6.8289963840729899E-3</v>
      </c>
      <c r="P9799">
        <f t="shared" si="1222"/>
        <v>6.7826775039243571E-3</v>
      </c>
      <c r="Q9799">
        <f t="shared" si="1223"/>
        <v>-6.8057844046944364E-3</v>
      </c>
    </row>
    <row r="9800" spans="10:17" x14ac:dyDescent="0.25">
      <c r="J9800" t="e">
        <f t="shared" si="1216"/>
        <v>#DIV/0!</v>
      </c>
      <c r="K9800">
        <f t="shared" si="1217"/>
        <v>0</v>
      </c>
      <c r="L9800">
        <f t="shared" si="1218"/>
        <v>0</v>
      </c>
      <c r="M9800">
        <f t="shared" si="1219"/>
        <v>0</v>
      </c>
      <c r="N9800">
        <f t="shared" si="1220"/>
        <v>-4.9865775584991532</v>
      </c>
      <c r="O9800">
        <f t="shared" si="1221"/>
        <v>6.8289963840729899E-3</v>
      </c>
      <c r="P9800">
        <f t="shared" si="1222"/>
        <v>6.7826775039243571E-3</v>
      </c>
      <c r="Q9800">
        <f t="shared" si="1223"/>
        <v>-6.8057844046944364E-3</v>
      </c>
    </row>
    <row r="9801" spans="10:17" x14ac:dyDescent="0.25">
      <c r="J9801" t="e">
        <f t="shared" si="1216"/>
        <v>#DIV/0!</v>
      </c>
      <c r="K9801">
        <f t="shared" si="1217"/>
        <v>0</v>
      </c>
      <c r="L9801">
        <f t="shared" si="1218"/>
        <v>0</v>
      </c>
      <c r="M9801">
        <f t="shared" si="1219"/>
        <v>0</v>
      </c>
      <c r="N9801">
        <f t="shared" si="1220"/>
        <v>-4.9865775584991532</v>
      </c>
      <c r="O9801">
        <f t="shared" si="1221"/>
        <v>6.8289963840729899E-3</v>
      </c>
      <c r="P9801">
        <f t="shared" si="1222"/>
        <v>6.7826775039243571E-3</v>
      </c>
      <c r="Q9801">
        <f t="shared" si="1223"/>
        <v>-6.8057844046944364E-3</v>
      </c>
    </row>
    <row r="9802" spans="10:17" x14ac:dyDescent="0.25">
      <c r="J9802" t="e">
        <f t="shared" si="1216"/>
        <v>#DIV/0!</v>
      </c>
      <c r="K9802">
        <f t="shared" si="1217"/>
        <v>0</v>
      </c>
      <c r="L9802">
        <f t="shared" si="1218"/>
        <v>0</v>
      </c>
      <c r="M9802">
        <f t="shared" si="1219"/>
        <v>0</v>
      </c>
      <c r="N9802">
        <f t="shared" si="1220"/>
        <v>-4.9865775584991532</v>
      </c>
      <c r="O9802">
        <f t="shared" si="1221"/>
        <v>6.8289963840729899E-3</v>
      </c>
      <c r="P9802">
        <f t="shared" si="1222"/>
        <v>6.7826775039243571E-3</v>
      </c>
      <c r="Q9802">
        <f t="shared" si="1223"/>
        <v>-6.8057844046944364E-3</v>
      </c>
    </row>
    <row r="9803" spans="10:17" x14ac:dyDescent="0.25">
      <c r="J9803" t="e">
        <f t="shared" si="1216"/>
        <v>#DIV/0!</v>
      </c>
      <c r="K9803">
        <f t="shared" si="1217"/>
        <v>0</v>
      </c>
      <c r="L9803">
        <f t="shared" si="1218"/>
        <v>0</v>
      </c>
      <c r="M9803">
        <f t="shared" si="1219"/>
        <v>0</v>
      </c>
      <c r="N9803">
        <f t="shared" si="1220"/>
        <v>-4.9865775584991532</v>
      </c>
      <c r="O9803">
        <f t="shared" si="1221"/>
        <v>6.8289963840729899E-3</v>
      </c>
      <c r="P9803">
        <f t="shared" si="1222"/>
        <v>6.7826775039243571E-3</v>
      </c>
      <c r="Q9803">
        <f t="shared" si="1223"/>
        <v>-6.8057844046944364E-3</v>
      </c>
    </row>
    <row r="9804" spans="10:17" x14ac:dyDescent="0.25">
      <c r="J9804" t="e">
        <f t="shared" ref="J9804:J9867" si="1224">IF(G9804/C9804&gt;=0.85, "yes", "no")</f>
        <v>#DIV/0!</v>
      </c>
      <c r="K9804">
        <f t="shared" ref="K9804:K9867" si="1225">IF(OR(H9804=500, H9804=600), 1, 0)</f>
        <v>0</v>
      </c>
      <c r="L9804">
        <f t="shared" ref="L9804:L9867" si="1226">IF(F9804="ZDD", 1, 0)</f>
        <v>0</v>
      </c>
      <c r="M9804">
        <f t="shared" ref="M9804:M9867" si="1227">IF(OR(E9804="ZP07", E9804="ZP28",E9804="ZP32",E9804="ZP45",E9804="ZPPY",E9804="ZSPP",E9804="ZXP1",E9804="ZXX7",E9804="ZYPP",E9804="ZYSP",E9804="ZYWP"),1,0)</f>
        <v>0</v>
      </c>
      <c r="N9804">
        <f t="shared" ref="N9804:N9867" si="1228">$P$3+$P$4*L9804+$P$5*(C9804/10000000)+$P$6*(I9804/10000000)+$P$7*M9804</f>
        <v>-4.9865775584991532</v>
      </c>
      <c r="O9804">
        <f t="shared" ref="O9804:O9867" si="1229">EXP(N9804)</f>
        <v>6.8289963840729899E-3</v>
      </c>
      <c r="P9804">
        <f t="shared" ref="P9804:P9867" si="1230">O9804/(1+O9804)</f>
        <v>6.7826775039243571E-3</v>
      </c>
      <c r="Q9804">
        <f t="shared" ref="Q9804:Q9867" si="1231">K9804*LN(P9804)+(1-K9804)*LN(1-P9804)</f>
        <v>-6.8057844046944364E-3</v>
      </c>
    </row>
    <row r="9805" spans="10:17" x14ac:dyDescent="0.25">
      <c r="J9805" t="e">
        <f t="shared" si="1224"/>
        <v>#DIV/0!</v>
      </c>
      <c r="K9805">
        <f t="shared" si="1225"/>
        <v>0</v>
      </c>
      <c r="L9805">
        <f t="shared" si="1226"/>
        <v>0</v>
      </c>
      <c r="M9805">
        <f t="shared" si="1227"/>
        <v>0</v>
      </c>
      <c r="N9805">
        <f t="shared" si="1228"/>
        <v>-4.9865775584991532</v>
      </c>
      <c r="O9805">
        <f t="shared" si="1229"/>
        <v>6.8289963840729899E-3</v>
      </c>
      <c r="P9805">
        <f t="shared" si="1230"/>
        <v>6.7826775039243571E-3</v>
      </c>
      <c r="Q9805">
        <f t="shared" si="1231"/>
        <v>-6.8057844046944364E-3</v>
      </c>
    </row>
    <row r="9806" spans="10:17" x14ac:dyDescent="0.25">
      <c r="J9806" t="e">
        <f t="shared" si="1224"/>
        <v>#DIV/0!</v>
      </c>
      <c r="K9806">
        <f t="shared" si="1225"/>
        <v>0</v>
      </c>
      <c r="L9806">
        <f t="shared" si="1226"/>
        <v>0</v>
      </c>
      <c r="M9806">
        <f t="shared" si="1227"/>
        <v>0</v>
      </c>
      <c r="N9806">
        <f t="shared" si="1228"/>
        <v>-4.9865775584991532</v>
      </c>
      <c r="O9806">
        <f t="shared" si="1229"/>
        <v>6.8289963840729899E-3</v>
      </c>
      <c r="P9806">
        <f t="shared" si="1230"/>
        <v>6.7826775039243571E-3</v>
      </c>
      <c r="Q9806">
        <f t="shared" si="1231"/>
        <v>-6.8057844046944364E-3</v>
      </c>
    </row>
    <row r="9807" spans="10:17" x14ac:dyDescent="0.25">
      <c r="J9807" t="e">
        <f t="shared" si="1224"/>
        <v>#DIV/0!</v>
      </c>
      <c r="K9807">
        <f t="shared" si="1225"/>
        <v>0</v>
      </c>
      <c r="L9807">
        <f t="shared" si="1226"/>
        <v>0</v>
      </c>
      <c r="M9807">
        <f t="shared" si="1227"/>
        <v>0</v>
      </c>
      <c r="N9807">
        <f t="shared" si="1228"/>
        <v>-4.9865775584991532</v>
      </c>
      <c r="O9807">
        <f t="shared" si="1229"/>
        <v>6.8289963840729899E-3</v>
      </c>
      <c r="P9807">
        <f t="shared" si="1230"/>
        <v>6.7826775039243571E-3</v>
      </c>
      <c r="Q9807">
        <f t="shared" si="1231"/>
        <v>-6.8057844046944364E-3</v>
      </c>
    </row>
    <row r="9808" spans="10:17" x14ac:dyDescent="0.25">
      <c r="J9808" t="e">
        <f t="shared" si="1224"/>
        <v>#DIV/0!</v>
      </c>
      <c r="K9808">
        <f t="shared" si="1225"/>
        <v>0</v>
      </c>
      <c r="L9808">
        <f t="shared" si="1226"/>
        <v>0</v>
      </c>
      <c r="M9808">
        <f t="shared" si="1227"/>
        <v>0</v>
      </c>
      <c r="N9808">
        <f t="shared" si="1228"/>
        <v>-4.9865775584991532</v>
      </c>
      <c r="O9808">
        <f t="shared" si="1229"/>
        <v>6.8289963840729899E-3</v>
      </c>
      <c r="P9808">
        <f t="shared" si="1230"/>
        <v>6.7826775039243571E-3</v>
      </c>
      <c r="Q9808">
        <f t="shared" si="1231"/>
        <v>-6.8057844046944364E-3</v>
      </c>
    </row>
    <row r="9809" spans="10:17" x14ac:dyDescent="0.25">
      <c r="J9809" t="e">
        <f t="shared" si="1224"/>
        <v>#DIV/0!</v>
      </c>
      <c r="K9809">
        <f t="shared" si="1225"/>
        <v>0</v>
      </c>
      <c r="L9809">
        <f t="shared" si="1226"/>
        <v>0</v>
      </c>
      <c r="M9809">
        <f t="shared" si="1227"/>
        <v>0</v>
      </c>
      <c r="N9809">
        <f t="shared" si="1228"/>
        <v>-4.9865775584991532</v>
      </c>
      <c r="O9809">
        <f t="shared" si="1229"/>
        <v>6.8289963840729899E-3</v>
      </c>
      <c r="P9809">
        <f t="shared" si="1230"/>
        <v>6.7826775039243571E-3</v>
      </c>
      <c r="Q9809">
        <f t="shared" si="1231"/>
        <v>-6.8057844046944364E-3</v>
      </c>
    </row>
    <row r="9810" spans="10:17" x14ac:dyDescent="0.25">
      <c r="J9810" t="e">
        <f t="shared" si="1224"/>
        <v>#DIV/0!</v>
      </c>
      <c r="K9810">
        <f t="shared" si="1225"/>
        <v>0</v>
      </c>
      <c r="L9810">
        <f t="shared" si="1226"/>
        <v>0</v>
      </c>
      <c r="M9810">
        <f t="shared" si="1227"/>
        <v>0</v>
      </c>
      <c r="N9810">
        <f t="shared" si="1228"/>
        <v>-4.9865775584991532</v>
      </c>
      <c r="O9810">
        <f t="shared" si="1229"/>
        <v>6.8289963840729899E-3</v>
      </c>
      <c r="P9810">
        <f t="shared" si="1230"/>
        <v>6.7826775039243571E-3</v>
      </c>
      <c r="Q9810">
        <f t="shared" si="1231"/>
        <v>-6.8057844046944364E-3</v>
      </c>
    </row>
    <row r="9811" spans="10:17" x14ac:dyDescent="0.25">
      <c r="J9811" t="e">
        <f t="shared" si="1224"/>
        <v>#DIV/0!</v>
      </c>
      <c r="K9811">
        <f t="shared" si="1225"/>
        <v>0</v>
      </c>
      <c r="L9811">
        <f t="shared" si="1226"/>
        <v>0</v>
      </c>
      <c r="M9811">
        <f t="shared" si="1227"/>
        <v>0</v>
      </c>
      <c r="N9811">
        <f t="shared" si="1228"/>
        <v>-4.9865775584991532</v>
      </c>
      <c r="O9811">
        <f t="shared" si="1229"/>
        <v>6.8289963840729899E-3</v>
      </c>
      <c r="P9811">
        <f t="shared" si="1230"/>
        <v>6.7826775039243571E-3</v>
      </c>
      <c r="Q9811">
        <f t="shared" si="1231"/>
        <v>-6.8057844046944364E-3</v>
      </c>
    </row>
    <row r="9812" spans="10:17" x14ac:dyDescent="0.25">
      <c r="J9812" t="e">
        <f t="shared" si="1224"/>
        <v>#DIV/0!</v>
      </c>
      <c r="K9812">
        <f t="shared" si="1225"/>
        <v>0</v>
      </c>
      <c r="L9812">
        <f t="shared" si="1226"/>
        <v>0</v>
      </c>
      <c r="M9812">
        <f t="shared" si="1227"/>
        <v>0</v>
      </c>
      <c r="N9812">
        <f t="shared" si="1228"/>
        <v>-4.9865775584991532</v>
      </c>
      <c r="O9812">
        <f t="shared" si="1229"/>
        <v>6.8289963840729899E-3</v>
      </c>
      <c r="P9812">
        <f t="shared" si="1230"/>
        <v>6.7826775039243571E-3</v>
      </c>
      <c r="Q9812">
        <f t="shared" si="1231"/>
        <v>-6.8057844046944364E-3</v>
      </c>
    </row>
    <row r="9813" spans="10:17" x14ac:dyDescent="0.25">
      <c r="J9813" t="e">
        <f t="shared" si="1224"/>
        <v>#DIV/0!</v>
      </c>
      <c r="K9813">
        <f t="shared" si="1225"/>
        <v>0</v>
      </c>
      <c r="L9813">
        <f t="shared" si="1226"/>
        <v>0</v>
      </c>
      <c r="M9813">
        <f t="shared" si="1227"/>
        <v>0</v>
      </c>
      <c r="N9813">
        <f t="shared" si="1228"/>
        <v>-4.9865775584991532</v>
      </c>
      <c r="O9813">
        <f t="shared" si="1229"/>
        <v>6.8289963840729899E-3</v>
      </c>
      <c r="P9813">
        <f t="shared" si="1230"/>
        <v>6.7826775039243571E-3</v>
      </c>
      <c r="Q9813">
        <f t="shared" si="1231"/>
        <v>-6.8057844046944364E-3</v>
      </c>
    </row>
    <row r="9814" spans="10:17" x14ac:dyDescent="0.25">
      <c r="J9814" t="e">
        <f t="shared" si="1224"/>
        <v>#DIV/0!</v>
      </c>
      <c r="K9814">
        <f t="shared" si="1225"/>
        <v>0</v>
      </c>
      <c r="L9814">
        <f t="shared" si="1226"/>
        <v>0</v>
      </c>
      <c r="M9814">
        <f t="shared" si="1227"/>
        <v>0</v>
      </c>
      <c r="N9814">
        <f t="shared" si="1228"/>
        <v>-4.9865775584991532</v>
      </c>
      <c r="O9814">
        <f t="shared" si="1229"/>
        <v>6.8289963840729899E-3</v>
      </c>
      <c r="P9814">
        <f t="shared" si="1230"/>
        <v>6.7826775039243571E-3</v>
      </c>
      <c r="Q9814">
        <f t="shared" si="1231"/>
        <v>-6.8057844046944364E-3</v>
      </c>
    </row>
    <row r="9815" spans="10:17" x14ac:dyDescent="0.25">
      <c r="J9815" t="e">
        <f t="shared" si="1224"/>
        <v>#DIV/0!</v>
      </c>
      <c r="K9815">
        <f t="shared" si="1225"/>
        <v>0</v>
      </c>
      <c r="L9815">
        <f t="shared" si="1226"/>
        <v>0</v>
      </c>
      <c r="M9815">
        <f t="shared" si="1227"/>
        <v>0</v>
      </c>
      <c r="N9815">
        <f t="shared" si="1228"/>
        <v>-4.9865775584991532</v>
      </c>
      <c r="O9815">
        <f t="shared" si="1229"/>
        <v>6.8289963840729899E-3</v>
      </c>
      <c r="P9815">
        <f t="shared" si="1230"/>
        <v>6.7826775039243571E-3</v>
      </c>
      <c r="Q9815">
        <f t="shared" si="1231"/>
        <v>-6.8057844046944364E-3</v>
      </c>
    </row>
    <row r="9816" spans="10:17" x14ac:dyDescent="0.25">
      <c r="J9816" t="e">
        <f t="shared" si="1224"/>
        <v>#DIV/0!</v>
      </c>
      <c r="K9816">
        <f t="shared" si="1225"/>
        <v>0</v>
      </c>
      <c r="L9816">
        <f t="shared" si="1226"/>
        <v>0</v>
      </c>
      <c r="M9816">
        <f t="shared" si="1227"/>
        <v>0</v>
      </c>
      <c r="N9816">
        <f t="shared" si="1228"/>
        <v>-4.9865775584991532</v>
      </c>
      <c r="O9816">
        <f t="shared" si="1229"/>
        <v>6.8289963840729899E-3</v>
      </c>
      <c r="P9816">
        <f t="shared" si="1230"/>
        <v>6.7826775039243571E-3</v>
      </c>
      <c r="Q9816">
        <f t="shared" si="1231"/>
        <v>-6.8057844046944364E-3</v>
      </c>
    </row>
    <row r="9817" spans="10:17" x14ac:dyDescent="0.25">
      <c r="J9817" t="e">
        <f t="shared" si="1224"/>
        <v>#DIV/0!</v>
      </c>
      <c r="K9817">
        <f t="shared" si="1225"/>
        <v>0</v>
      </c>
      <c r="L9817">
        <f t="shared" si="1226"/>
        <v>0</v>
      </c>
      <c r="M9817">
        <f t="shared" si="1227"/>
        <v>0</v>
      </c>
      <c r="N9817">
        <f t="shared" si="1228"/>
        <v>-4.9865775584991532</v>
      </c>
      <c r="O9817">
        <f t="shared" si="1229"/>
        <v>6.8289963840729899E-3</v>
      </c>
      <c r="P9817">
        <f t="shared" si="1230"/>
        <v>6.7826775039243571E-3</v>
      </c>
      <c r="Q9817">
        <f t="shared" si="1231"/>
        <v>-6.8057844046944364E-3</v>
      </c>
    </row>
    <row r="9818" spans="10:17" x14ac:dyDescent="0.25">
      <c r="J9818" t="e">
        <f t="shared" si="1224"/>
        <v>#DIV/0!</v>
      </c>
      <c r="K9818">
        <f t="shared" si="1225"/>
        <v>0</v>
      </c>
      <c r="L9818">
        <f t="shared" si="1226"/>
        <v>0</v>
      </c>
      <c r="M9818">
        <f t="shared" si="1227"/>
        <v>0</v>
      </c>
      <c r="N9818">
        <f t="shared" si="1228"/>
        <v>-4.9865775584991532</v>
      </c>
      <c r="O9818">
        <f t="shared" si="1229"/>
        <v>6.8289963840729899E-3</v>
      </c>
      <c r="P9818">
        <f t="shared" si="1230"/>
        <v>6.7826775039243571E-3</v>
      </c>
      <c r="Q9818">
        <f t="shared" si="1231"/>
        <v>-6.8057844046944364E-3</v>
      </c>
    </row>
    <row r="9819" spans="10:17" x14ac:dyDescent="0.25">
      <c r="J9819" t="e">
        <f t="shared" si="1224"/>
        <v>#DIV/0!</v>
      </c>
      <c r="K9819">
        <f t="shared" si="1225"/>
        <v>0</v>
      </c>
      <c r="L9819">
        <f t="shared" si="1226"/>
        <v>0</v>
      </c>
      <c r="M9819">
        <f t="shared" si="1227"/>
        <v>0</v>
      </c>
      <c r="N9819">
        <f t="shared" si="1228"/>
        <v>-4.9865775584991532</v>
      </c>
      <c r="O9819">
        <f t="shared" si="1229"/>
        <v>6.8289963840729899E-3</v>
      </c>
      <c r="P9819">
        <f t="shared" si="1230"/>
        <v>6.7826775039243571E-3</v>
      </c>
      <c r="Q9819">
        <f t="shared" si="1231"/>
        <v>-6.8057844046944364E-3</v>
      </c>
    </row>
    <row r="9820" spans="10:17" x14ac:dyDescent="0.25">
      <c r="J9820" t="e">
        <f t="shared" si="1224"/>
        <v>#DIV/0!</v>
      </c>
      <c r="K9820">
        <f t="shared" si="1225"/>
        <v>0</v>
      </c>
      <c r="L9820">
        <f t="shared" si="1226"/>
        <v>0</v>
      </c>
      <c r="M9820">
        <f t="shared" si="1227"/>
        <v>0</v>
      </c>
      <c r="N9820">
        <f t="shared" si="1228"/>
        <v>-4.9865775584991532</v>
      </c>
      <c r="O9820">
        <f t="shared" si="1229"/>
        <v>6.8289963840729899E-3</v>
      </c>
      <c r="P9820">
        <f t="shared" si="1230"/>
        <v>6.7826775039243571E-3</v>
      </c>
      <c r="Q9820">
        <f t="shared" si="1231"/>
        <v>-6.8057844046944364E-3</v>
      </c>
    </row>
    <row r="9821" spans="10:17" x14ac:dyDescent="0.25">
      <c r="J9821" t="e">
        <f t="shared" si="1224"/>
        <v>#DIV/0!</v>
      </c>
      <c r="K9821">
        <f t="shared" si="1225"/>
        <v>0</v>
      </c>
      <c r="L9821">
        <f t="shared" si="1226"/>
        <v>0</v>
      </c>
      <c r="M9821">
        <f t="shared" si="1227"/>
        <v>0</v>
      </c>
      <c r="N9821">
        <f t="shared" si="1228"/>
        <v>-4.9865775584991532</v>
      </c>
      <c r="O9821">
        <f t="shared" si="1229"/>
        <v>6.8289963840729899E-3</v>
      </c>
      <c r="P9821">
        <f t="shared" si="1230"/>
        <v>6.7826775039243571E-3</v>
      </c>
      <c r="Q9821">
        <f t="shared" si="1231"/>
        <v>-6.8057844046944364E-3</v>
      </c>
    </row>
    <row r="9822" spans="10:17" x14ac:dyDescent="0.25">
      <c r="J9822" t="e">
        <f t="shared" si="1224"/>
        <v>#DIV/0!</v>
      </c>
      <c r="K9822">
        <f t="shared" si="1225"/>
        <v>0</v>
      </c>
      <c r="L9822">
        <f t="shared" si="1226"/>
        <v>0</v>
      </c>
      <c r="M9822">
        <f t="shared" si="1227"/>
        <v>0</v>
      </c>
      <c r="N9822">
        <f t="shared" si="1228"/>
        <v>-4.9865775584991532</v>
      </c>
      <c r="O9822">
        <f t="shared" si="1229"/>
        <v>6.8289963840729899E-3</v>
      </c>
      <c r="P9822">
        <f t="shared" si="1230"/>
        <v>6.7826775039243571E-3</v>
      </c>
      <c r="Q9822">
        <f t="shared" si="1231"/>
        <v>-6.8057844046944364E-3</v>
      </c>
    </row>
    <row r="9823" spans="10:17" x14ac:dyDescent="0.25">
      <c r="J9823" t="e">
        <f t="shared" si="1224"/>
        <v>#DIV/0!</v>
      </c>
      <c r="K9823">
        <f t="shared" si="1225"/>
        <v>0</v>
      </c>
      <c r="L9823">
        <f t="shared" si="1226"/>
        <v>0</v>
      </c>
      <c r="M9823">
        <f t="shared" si="1227"/>
        <v>0</v>
      </c>
      <c r="N9823">
        <f t="shared" si="1228"/>
        <v>-4.9865775584991532</v>
      </c>
      <c r="O9823">
        <f t="shared" si="1229"/>
        <v>6.8289963840729899E-3</v>
      </c>
      <c r="P9823">
        <f t="shared" si="1230"/>
        <v>6.7826775039243571E-3</v>
      </c>
      <c r="Q9823">
        <f t="shared" si="1231"/>
        <v>-6.8057844046944364E-3</v>
      </c>
    </row>
    <row r="9824" spans="10:17" x14ac:dyDescent="0.25">
      <c r="J9824" t="e">
        <f t="shared" si="1224"/>
        <v>#DIV/0!</v>
      </c>
      <c r="K9824">
        <f t="shared" si="1225"/>
        <v>0</v>
      </c>
      <c r="L9824">
        <f t="shared" si="1226"/>
        <v>0</v>
      </c>
      <c r="M9824">
        <f t="shared" si="1227"/>
        <v>0</v>
      </c>
      <c r="N9824">
        <f t="shared" si="1228"/>
        <v>-4.9865775584991532</v>
      </c>
      <c r="O9824">
        <f t="shared" si="1229"/>
        <v>6.8289963840729899E-3</v>
      </c>
      <c r="P9824">
        <f t="shared" si="1230"/>
        <v>6.7826775039243571E-3</v>
      </c>
      <c r="Q9824">
        <f t="shared" si="1231"/>
        <v>-6.8057844046944364E-3</v>
      </c>
    </row>
    <row r="9825" spans="10:17" x14ac:dyDescent="0.25">
      <c r="J9825" t="e">
        <f t="shared" si="1224"/>
        <v>#DIV/0!</v>
      </c>
      <c r="K9825">
        <f t="shared" si="1225"/>
        <v>0</v>
      </c>
      <c r="L9825">
        <f t="shared" si="1226"/>
        <v>0</v>
      </c>
      <c r="M9825">
        <f t="shared" si="1227"/>
        <v>0</v>
      </c>
      <c r="N9825">
        <f t="shared" si="1228"/>
        <v>-4.9865775584991532</v>
      </c>
      <c r="O9825">
        <f t="shared" si="1229"/>
        <v>6.8289963840729899E-3</v>
      </c>
      <c r="P9825">
        <f t="shared" si="1230"/>
        <v>6.7826775039243571E-3</v>
      </c>
      <c r="Q9825">
        <f t="shared" si="1231"/>
        <v>-6.8057844046944364E-3</v>
      </c>
    </row>
    <row r="9826" spans="10:17" x14ac:dyDescent="0.25">
      <c r="J9826" t="e">
        <f t="shared" si="1224"/>
        <v>#DIV/0!</v>
      </c>
      <c r="K9826">
        <f t="shared" si="1225"/>
        <v>0</v>
      </c>
      <c r="L9826">
        <f t="shared" si="1226"/>
        <v>0</v>
      </c>
      <c r="M9826">
        <f t="shared" si="1227"/>
        <v>0</v>
      </c>
      <c r="N9826">
        <f t="shared" si="1228"/>
        <v>-4.9865775584991532</v>
      </c>
      <c r="O9826">
        <f t="shared" si="1229"/>
        <v>6.8289963840729899E-3</v>
      </c>
      <c r="P9826">
        <f t="shared" si="1230"/>
        <v>6.7826775039243571E-3</v>
      </c>
      <c r="Q9826">
        <f t="shared" si="1231"/>
        <v>-6.8057844046944364E-3</v>
      </c>
    </row>
    <row r="9827" spans="10:17" x14ac:dyDescent="0.25">
      <c r="J9827" t="e">
        <f t="shared" si="1224"/>
        <v>#DIV/0!</v>
      </c>
      <c r="K9827">
        <f t="shared" si="1225"/>
        <v>0</v>
      </c>
      <c r="L9827">
        <f t="shared" si="1226"/>
        <v>0</v>
      </c>
      <c r="M9827">
        <f t="shared" si="1227"/>
        <v>0</v>
      </c>
      <c r="N9827">
        <f t="shared" si="1228"/>
        <v>-4.9865775584991532</v>
      </c>
      <c r="O9827">
        <f t="shared" si="1229"/>
        <v>6.8289963840729899E-3</v>
      </c>
      <c r="P9827">
        <f t="shared" si="1230"/>
        <v>6.7826775039243571E-3</v>
      </c>
      <c r="Q9827">
        <f t="shared" si="1231"/>
        <v>-6.8057844046944364E-3</v>
      </c>
    </row>
    <row r="9828" spans="10:17" x14ac:dyDescent="0.25">
      <c r="J9828" t="e">
        <f t="shared" si="1224"/>
        <v>#DIV/0!</v>
      </c>
      <c r="K9828">
        <f t="shared" si="1225"/>
        <v>0</v>
      </c>
      <c r="L9828">
        <f t="shared" si="1226"/>
        <v>0</v>
      </c>
      <c r="M9828">
        <f t="shared" si="1227"/>
        <v>0</v>
      </c>
      <c r="N9828">
        <f t="shared" si="1228"/>
        <v>-4.9865775584991532</v>
      </c>
      <c r="O9828">
        <f t="shared" si="1229"/>
        <v>6.8289963840729899E-3</v>
      </c>
      <c r="P9828">
        <f t="shared" si="1230"/>
        <v>6.7826775039243571E-3</v>
      </c>
      <c r="Q9828">
        <f t="shared" si="1231"/>
        <v>-6.8057844046944364E-3</v>
      </c>
    </row>
    <row r="9829" spans="10:17" x14ac:dyDescent="0.25">
      <c r="J9829" t="e">
        <f t="shared" si="1224"/>
        <v>#DIV/0!</v>
      </c>
      <c r="K9829">
        <f t="shared" si="1225"/>
        <v>0</v>
      </c>
      <c r="L9829">
        <f t="shared" si="1226"/>
        <v>0</v>
      </c>
      <c r="M9829">
        <f t="shared" si="1227"/>
        <v>0</v>
      </c>
      <c r="N9829">
        <f t="shared" si="1228"/>
        <v>-4.9865775584991532</v>
      </c>
      <c r="O9829">
        <f t="shared" si="1229"/>
        <v>6.8289963840729899E-3</v>
      </c>
      <c r="P9829">
        <f t="shared" si="1230"/>
        <v>6.7826775039243571E-3</v>
      </c>
      <c r="Q9829">
        <f t="shared" si="1231"/>
        <v>-6.8057844046944364E-3</v>
      </c>
    </row>
    <row r="9830" spans="10:17" x14ac:dyDescent="0.25">
      <c r="J9830" t="e">
        <f t="shared" si="1224"/>
        <v>#DIV/0!</v>
      </c>
      <c r="K9830">
        <f t="shared" si="1225"/>
        <v>0</v>
      </c>
      <c r="L9830">
        <f t="shared" si="1226"/>
        <v>0</v>
      </c>
      <c r="M9830">
        <f t="shared" si="1227"/>
        <v>0</v>
      </c>
      <c r="N9830">
        <f t="shared" si="1228"/>
        <v>-4.9865775584991532</v>
      </c>
      <c r="O9830">
        <f t="shared" si="1229"/>
        <v>6.8289963840729899E-3</v>
      </c>
      <c r="P9830">
        <f t="shared" si="1230"/>
        <v>6.7826775039243571E-3</v>
      </c>
      <c r="Q9830">
        <f t="shared" si="1231"/>
        <v>-6.8057844046944364E-3</v>
      </c>
    </row>
    <row r="9831" spans="10:17" x14ac:dyDescent="0.25">
      <c r="J9831" t="e">
        <f t="shared" si="1224"/>
        <v>#DIV/0!</v>
      </c>
      <c r="K9831">
        <f t="shared" si="1225"/>
        <v>0</v>
      </c>
      <c r="L9831">
        <f t="shared" si="1226"/>
        <v>0</v>
      </c>
      <c r="M9831">
        <f t="shared" si="1227"/>
        <v>0</v>
      </c>
      <c r="N9831">
        <f t="shared" si="1228"/>
        <v>-4.9865775584991532</v>
      </c>
      <c r="O9831">
        <f t="shared" si="1229"/>
        <v>6.8289963840729899E-3</v>
      </c>
      <c r="P9831">
        <f t="shared" si="1230"/>
        <v>6.7826775039243571E-3</v>
      </c>
      <c r="Q9831">
        <f t="shared" si="1231"/>
        <v>-6.8057844046944364E-3</v>
      </c>
    </row>
    <row r="9832" spans="10:17" x14ac:dyDescent="0.25">
      <c r="J9832" t="e">
        <f t="shared" si="1224"/>
        <v>#DIV/0!</v>
      </c>
      <c r="K9832">
        <f t="shared" si="1225"/>
        <v>0</v>
      </c>
      <c r="L9832">
        <f t="shared" si="1226"/>
        <v>0</v>
      </c>
      <c r="M9832">
        <f t="shared" si="1227"/>
        <v>0</v>
      </c>
      <c r="N9832">
        <f t="shared" si="1228"/>
        <v>-4.9865775584991532</v>
      </c>
      <c r="O9832">
        <f t="shared" si="1229"/>
        <v>6.8289963840729899E-3</v>
      </c>
      <c r="P9832">
        <f t="shared" si="1230"/>
        <v>6.7826775039243571E-3</v>
      </c>
      <c r="Q9832">
        <f t="shared" si="1231"/>
        <v>-6.8057844046944364E-3</v>
      </c>
    </row>
    <row r="9833" spans="10:17" x14ac:dyDescent="0.25">
      <c r="J9833" t="e">
        <f t="shared" si="1224"/>
        <v>#DIV/0!</v>
      </c>
      <c r="K9833">
        <f t="shared" si="1225"/>
        <v>0</v>
      </c>
      <c r="L9833">
        <f t="shared" si="1226"/>
        <v>0</v>
      </c>
      <c r="M9833">
        <f t="shared" si="1227"/>
        <v>0</v>
      </c>
      <c r="N9833">
        <f t="shared" si="1228"/>
        <v>-4.9865775584991532</v>
      </c>
      <c r="O9833">
        <f t="shared" si="1229"/>
        <v>6.8289963840729899E-3</v>
      </c>
      <c r="P9833">
        <f t="shared" si="1230"/>
        <v>6.7826775039243571E-3</v>
      </c>
      <c r="Q9833">
        <f t="shared" si="1231"/>
        <v>-6.8057844046944364E-3</v>
      </c>
    </row>
    <row r="9834" spans="10:17" x14ac:dyDescent="0.25">
      <c r="J9834" t="e">
        <f t="shared" si="1224"/>
        <v>#DIV/0!</v>
      </c>
      <c r="K9834">
        <f t="shared" si="1225"/>
        <v>0</v>
      </c>
      <c r="L9834">
        <f t="shared" si="1226"/>
        <v>0</v>
      </c>
      <c r="M9834">
        <f t="shared" si="1227"/>
        <v>0</v>
      </c>
      <c r="N9834">
        <f t="shared" si="1228"/>
        <v>-4.9865775584991532</v>
      </c>
      <c r="O9834">
        <f t="shared" si="1229"/>
        <v>6.8289963840729899E-3</v>
      </c>
      <c r="P9834">
        <f t="shared" si="1230"/>
        <v>6.7826775039243571E-3</v>
      </c>
      <c r="Q9834">
        <f t="shared" si="1231"/>
        <v>-6.8057844046944364E-3</v>
      </c>
    </row>
    <row r="9835" spans="10:17" x14ac:dyDescent="0.25">
      <c r="J9835" t="e">
        <f t="shared" si="1224"/>
        <v>#DIV/0!</v>
      </c>
      <c r="K9835">
        <f t="shared" si="1225"/>
        <v>0</v>
      </c>
      <c r="L9835">
        <f t="shared" si="1226"/>
        <v>0</v>
      </c>
      <c r="M9835">
        <f t="shared" si="1227"/>
        <v>0</v>
      </c>
      <c r="N9835">
        <f t="shared" si="1228"/>
        <v>-4.9865775584991532</v>
      </c>
      <c r="O9835">
        <f t="shared" si="1229"/>
        <v>6.8289963840729899E-3</v>
      </c>
      <c r="P9835">
        <f t="shared" si="1230"/>
        <v>6.7826775039243571E-3</v>
      </c>
      <c r="Q9835">
        <f t="shared" si="1231"/>
        <v>-6.8057844046944364E-3</v>
      </c>
    </row>
    <row r="9836" spans="10:17" x14ac:dyDescent="0.25">
      <c r="J9836" t="e">
        <f t="shared" si="1224"/>
        <v>#DIV/0!</v>
      </c>
      <c r="K9836">
        <f t="shared" si="1225"/>
        <v>0</v>
      </c>
      <c r="L9836">
        <f t="shared" si="1226"/>
        <v>0</v>
      </c>
      <c r="M9836">
        <f t="shared" si="1227"/>
        <v>0</v>
      </c>
      <c r="N9836">
        <f t="shared" si="1228"/>
        <v>-4.9865775584991532</v>
      </c>
      <c r="O9836">
        <f t="shared" si="1229"/>
        <v>6.8289963840729899E-3</v>
      </c>
      <c r="P9836">
        <f t="shared" si="1230"/>
        <v>6.7826775039243571E-3</v>
      </c>
      <c r="Q9836">
        <f t="shared" si="1231"/>
        <v>-6.8057844046944364E-3</v>
      </c>
    </row>
    <row r="9837" spans="10:17" x14ac:dyDescent="0.25">
      <c r="J9837" t="e">
        <f t="shared" si="1224"/>
        <v>#DIV/0!</v>
      </c>
      <c r="K9837">
        <f t="shared" si="1225"/>
        <v>0</v>
      </c>
      <c r="L9837">
        <f t="shared" si="1226"/>
        <v>0</v>
      </c>
      <c r="M9837">
        <f t="shared" si="1227"/>
        <v>0</v>
      </c>
      <c r="N9837">
        <f t="shared" si="1228"/>
        <v>-4.9865775584991532</v>
      </c>
      <c r="O9837">
        <f t="shared" si="1229"/>
        <v>6.8289963840729899E-3</v>
      </c>
      <c r="P9837">
        <f t="shared" si="1230"/>
        <v>6.7826775039243571E-3</v>
      </c>
      <c r="Q9837">
        <f t="shared" si="1231"/>
        <v>-6.8057844046944364E-3</v>
      </c>
    </row>
    <row r="9838" spans="10:17" x14ac:dyDescent="0.25">
      <c r="J9838" t="e">
        <f t="shared" si="1224"/>
        <v>#DIV/0!</v>
      </c>
      <c r="K9838">
        <f t="shared" si="1225"/>
        <v>0</v>
      </c>
      <c r="L9838">
        <f t="shared" si="1226"/>
        <v>0</v>
      </c>
      <c r="M9838">
        <f t="shared" si="1227"/>
        <v>0</v>
      </c>
      <c r="N9838">
        <f t="shared" si="1228"/>
        <v>-4.9865775584991532</v>
      </c>
      <c r="O9838">
        <f t="shared" si="1229"/>
        <v>6.8289963840729899E-3</v>
      </c>
      <c r="P9838">
        <f t="shared" si="1230"/>
        <v>6.7826775039243571E-3</v>
      </c>
      <c r="Q9838">
        <f t="shared" si="1231"/>
        <v>-6.8057844046944364E-3</v>
      </c>
    </row>
    <row r="9839" spans="10:17" x14ac:dyDescent="0.25">
      <c r="J9839" t="e">
        <f t="shared" si="1224"/>
        <v>#DIV/0!</v>
      </c>
      <c r="K9839">
        <f t="shared" si="1225"/>
        <v>0</v>
      </c>
      <c r="L9839">
        <f t="shared" si="1226"/>
        <v>0</v>
      </c>
      <c r="M9839">
        <f t="shared" si="1227"/>
        <v>0</v>
      </c>
      <c r="N9839">
        <f t="shared" si="1228"/>
        <v>-4.9865775584991532</v>
      </c>
      <c r="O9839">
        <f t="shared" si="1229"/>
        <v>6.8289963840729899E-3</v>
      </c>
      <c r="P9839">
        <f t="shared" si="1230"/>
        <v>6.7826775039243571E-3</v>
      </c>
      <c r="Q9839">
        <f t="shared" si="1231"/>
        <v>-6.8057844046944364E-3</v>
      </c>
    </row>
    <row r="9840" spans="10:17" x14ac:dyDescent="0.25">
      <c r="J9840" t="e">
        <f t="shared" si="1224"/>
        <v>#DIV/0!</v>
      </c>
      <c r="K9840">
        <f t="shared" si="1225"/>
        <v>0</v>
      </c>
      <c r="L9840">
        <f t="shared" si="1226"/>
        <v>0</v>
      </c>
      <c r="M9840">
        <f t="shared" si="1227"/>
        <v>0</v>
      </c>
      <c r="N9840">
        <f t="shared" si="1228"/>
        <v>-4.9865775584991532</v>
      </c>
      <c r="O9840">
        <f t="shared" si="1229"/>
        <v>6.8289963840729899E-3</v>
      </c>
      <c r="P9840">
        <f t="shared" si="1230"/>
        <v>6.7826775039243571E-3</v>
      </c>
      <c r="Q9840">
        <f t="shared" si="1231"/>
        <v>-6.8057844046944364E-3</v>
      </c>
    </row>
    <row r="9841" spans="10:17" x14ac:dyDescent="0.25">
      <c r="J9841" t="e">
        <f t="shared" si="1224"/>
        <v>#DIV/0!</v>
      </c>
      <c r="K9841">
        <f t="shared" si="1225"/>
        <v>0</v>
      </c>
      <c r="L9841">
        <f t="shared" si="1226"/>
        <v>0</v>
      </c>
      <c r="M9841">
        <f t="shared" si="1227"/>
        <v>0</v>
      </c>
      <c r="N9841">
        <f t="shared" si="1228"/>
        <v>-4.9865775584991532</v>
      </c>
      <c r="O9841">
        <f t="shared" si="1229"/>
        <v>6.8289963840729899E-3</v>
      </c>
      <c r="P9841">
        <f t="shared" si="1230"/>
        <v>6.7826775039243571E-3</v>
      </c>
      <c r="Q9841">
        <f t="shared" si="1231"/>
        <v>-6.8057844046944364E-3</v>
      </c>
    </row>
    <row r="9842" spans="10:17" x14ac:dyDescent="0.25">
      <c r="J9842" t="e">
        <f t="shared" si="1224"/>
        <v>#DIV/0!</v>
      </c>
      <c r="K9842">
        <f t="shared" si="1225"/>
        <v>0</v>
      </c>
      <c r="L9842">
        <f t="shared" si="1226"/>
        <v>0</v>
      </c>
      <c r="M9842">
        <f t="shared" si="1227"/>
        <v>0</v>
      </c>
      <c r="N9842">
        <f t="shared" si="1228"/>
        <v>-4.9865775584991532</v>
      </c>
      <c r="O9842">
        <f t="shared" si="1229"/>
        <v>6.8289963840729899E-3</v>
      </c>
      <c r="P9842">
        <f t="shared" si="1230"/>
        <v>6.7826775039243571E-3</v>
      </c>
      <c r="Q9842">
        <f t="shared" si="1231"/>
        <v>-6.8057844046944364E-3</v>
      </c>
    </row>
    <row r="9843" spans="10:17" x14ac:dyDescent="0.25">
      <c r="J9843" t="e">
        <f t="shared" si="1224"/>
        <v>#DIV/0!</v>
      </c>
      <c r="K9843">
        <f t="shared" si="1225"/>
        <v>0</v>
      </c>
      <c r="L9843">
        <f t="shared" si="1226"/>
        <v>0</v>
      </c>
      <c r="M9843">
        <f t="shared" si="1227"/>
        <v>0</v>
      </c>
      <c r="N9843">
        <f t="shared" si="1228"/>
        <v>-4.9865775584991532</v>
      </c>
      <c r="O9843">
        <f t="shared" si="1229"/>
        <v>6.8289963840729899E-3</v>
      </c>
      <c r="P9843">
        <f t="shared" si="1230"/>
        <v>6.7826775039243571E-3</v>
      </c>
      <c r="Q9843">
        <f t="shared" si="1231"/>
        <v>-6.8057844046944364E-3</v>
      </c>
    </row>
    <row r="9844" spans="10:17" x14ac:dyDescent="0.25">
      <c r="J9844" t="e">
        <f t="shared" si="1224"/>
        <v>#DIV/0!</v>
      </c>
      <c r="K9844">
        <f t="shared" si="1225"/>
        <v>0</v>
      </c>
      <c r="L9844">
        <f t="shared" si="1226"/>
        <v>0</v>
      </c>
      <c r="M9844">
        <f t="shared" si="1227"/>
        <v>0</v>
      </c>
      <c r="N9844">
        <f t="shared" si="1228"/>
        <v>-4.9865775584991532</v>
      </c>
      <c r="O9844">
        <f t="shared" si="1229"/>
        <v>6.8289963840729899E-3</v>
      </c>
      <c r="P9844">
        <f t="shared" si="1230"/>
        <v>6.7826775039243571E-3</v>
      </c>
      <c r="Q9844">
        <f t="shared" si="1231"/>
        <v>-6.8057844046944364E-3</v>
      </c>
    </row>
    <row r="9845" spans="10:17" x14ac:dyDescent="0.25">
      <c r="J9845" t="e">
        <f t="shared" si="1224"/>
        <v>#DIV/0!</v>
      </c>
      <c r="K9845">
        <f t="shared" si="1225"/>
        <v>0</v>
      </c>
      <c r="L9845">
        <f t="shared" si="1226"/>
        <v>0</v>
      </c>
      <c r="M9845">
        <f t="shared" si="1227"/>
        <v>0</v>
      </c>
      <c r="N9845">
        <f t="shared" si="1228"/>
        <v>-4.9865775584991532</v>
      </c>
      <c r="O9845">
        <f t="shared" si="1229"/>
        <v>6.8289963840729899E-3</v>
      </c>
      <c r="P9845">
        <f t="shared" si="1230"/>
        <v>6.7826775039243571E-3</v>
      </c>
      <c r="Q9845">
        <f t="shared" si="1231"/>
        <v>-6.8057844046944364E-3</v>
      </c>
    </row>
    <row r="9846" spans="10:17" x14ac:dyDescent="0.25">
      <c r="J9846" t="e">
        <f t="shared" si="1224"/>
        <v>#DIV/0!</v>
      </c>
      <c r="K9846">
        <f t="shared" si="1225"/>
        <v>0</v>
      </c>
      <c r="L9846">
        <f t="shared" si="1226"/>
        <v>0</v>
      </c>
      <c r="M9846">
        <f t="shared" si="1227"/>
        <v>0</v>
      </c>
      <c r="N9846">
        <f t="shared" si="1228"/>
        <v>-4.9865775584991532</v>
      </c>
      <c r="O9846">
        <f t="shared" si="1229"/>
        <v>6.8289963840729899E-3</v>
      </c>
      <c r="P9846">
        <f t="shared" si="1230"/>
        <v>6.7826775039243571E-3</v>
      </c>
      <c r="Q9846">
        <f t="shared" si="1231"/>
        <v>-6.8057844046944364E-3</v>
      </c>
    </row>
    <row r="9847" spans="10:17" x14ac:dyDescent="0.25">
      <c r="J9847" t="e">
        <f t="shared" si="1224"/>
        <v>#DIV/0!</v>
      </c>
      <c r="K9847">
        <f t="shared" si="1225"/>
        <v>0</v>
      </c>
      <c r="L9847">
        <f t="shared" si="1226"/>
        <v>0</v>
      </c>
      <c r="M9847">
        <f t="shared" si="1227"/>
        <v>0</v>
      </c>
      <c r="N9847">
        <f t="shared" si="1228"/>
        <v>-4.9865775584991532</v>
      </c>
      <c r="O9847">
        <f t="shared" si="1229"/>
        <v>6.8289963840729899E-3</v>
      </c>
      <c r="P9847">
        <f t="shared" si="1230"/>
        <v>6.7826775039243571E-3</v>
      </c>
      <c r="Q9847">
        <f t="shared" si="1231"/>
        <v>-6.8057844046944364E-3</v>
      </c>
    </row>
    <row r="9848" spans="10:17" x14ac:dyDescent="0.25">
      <c r="J9848" t="e">
        <f t="shared" si="1224"/>
        <v>#DIV/0!</v>
      </c>
      <c r="K9848">
        <f t="shared" si="1225"/>
        <v>0</v>
      </c>
      <c r="L9848">
        <f t="shared" si="1226"/>
        <v>0</v>
      </c>
      <c r="M9848">
        <f t="shared" si="1227"/>
        <v>0</v>
      </c>
      <c r="N9848">
        <f t="shared" si="1228"/>
        <v>-4.9865775584991532</v>
      </c>
      <c r="O9848">
        <f t="shared" si="1229"/>
        <v>6.8289963840729899E-3</v>
      </c>
      <c r="P9848">
        <f t="shared" si="1230"/>
        <v>6.7826775039243571E-3</v>
      </c>
      <c r="Q9848">
        <f t="shared" si="1231"/>
        <v>-6.8057844046944364E-3</v>
      </c>
    </row>
    <row r="9849" spans="10:17" x14ac:dyDescent="0.25">
      <c r="J9849" t="e">
        <f t="shared" si="1224"/>
        <v>#DIV/0!</v>
      </c>
      <c r="K9849">
        <f t="shared" si="1225"/>
        <v>0</v>
      </c>
      <c r="L9849">
        <f t="shared" si="1226"/>
        <v>0</v>
      </c>
      <c r="M9849">
        <f t="shared" si="1227"/>
        <v>0</v>
      </c>
      <c r="N9849">
        <f t="shared" si="1228"/>
        <v>-4.9865775584991532</v>
      </c>
      <c r="O9849">
        <f t="shared" si="1229"/>
        <v>6.8289963840729899E-3</v>
      </c>
      <c r="P9849">
        <f t="shared" si="1230"/>
        <v>6.7826775039243571E-3</v>
      </c>
      <c r="Q9849">
        <f t="shared" si="1231"/>
        <v>-6.8057844046944364E-3</v>
      </c>
    </row>
    <row r="9850" spans="10:17" x14ac:dyDescent="0.25">
      <c r="J9850" t="e">
        <f t="shared" si="1224"/>
        <v>#DIV/0!</v>
      </c>
      <c r="K9850">
        <f t="shared" si="1225"/>
        <v>0</v>
      </c>
      <c r="L9850">
        <f t="shared" si="1226"/>
        <v>0</v>
      </c>
      <c r="M9850">
        <f t="shared" si="1227"/>
        <v>0</v>
      </c>
      <c r="N9850">
        <f t="shared" si="1228"/>
        <v>-4.9865775584991532</v>
      </c>
      <c r="O9850">
        <f t="shared" si="1229"/>
        <v>6.8289963840729899E-3</v>
      </c>
      <c r="P9850">
        <f t="shared" si="1230"/>
        <v>6.7826775039243571E-3</v>
      </c>
      <c r="Q9850">
        <f t="shared" si="1231"/>
        <v>-6.8057844046944364E-3</v>
      </c>
    </row>
    <row r="9851" spans="10:17" x14ac:dyDescent="0.25">
      <c r="J9851" t="e">
        <f t="shared" si="1224"/>
        <v>#DIV/0!</v>
      </c>
      <c r="K9851">
        <f t="shared" si="1225"/>
        <v>0</v>
      </c>
      <c r="L9851">
        <f t="shared" si="1226"/>
        <v>0</v>
      </c>
      <c r="M9851">
        <f t="shared" si="1227"/>
        <v>0</v>
      </c>
      <c r="N9851">
        <f t="shared" si="1228"/>
        <v>-4.9865775584991532</v>
      </c>
      <c r="O9851">
        <f t="shared" si="1229"/>
        <v>6.8289963840729899E-3</v>
      </c>
      <c r="P9851">
        <f t="shared" si="1230"/>
        <v>6.7826775039243571E-3</v>
      </c>
      <c r="Q9851">
        <f t="shared" si="1231"/>
        <v>-6.8057844046944364E-3</v>
      </c>
    </row>
    <row r="9852" spans="10:17" x14ac:dyDescent="0.25">
      <c r="J9852" t="e">
        <f t="shared" si="1224"/>
        <v>#DIV/0!</v>
      </c>
      <c r="K9852">
        <f t="shared" si="1225"/>
        <v>0</v>
      </c>
      <c r="L9852">
        <f t="shared" si="1226"/>
        <v>0</v>
      </c>
      <c r="M9852">
        <f t="shared" si="1227"/>
        <v>0</v>
      </c>
      <c r="N9852">
        <f t="shared" si="1228"/>
        <v>-4.9865775584991532</v>
      </c>
      <c r="O9852">
        <f t="shared" si="1229"/>
        <v>6.8289963840729899E-3</v>
      </c>
      <c r="P9852">
        <f t="shared" si="1230"/>
        <v>6.7826775039243571E-3</v>
      </c>
      <c r="Q9852">
        <f t="shared" si="1231"/>
        <v>-6.8057844046944364E-3</v>
      </c>
    </row>
    <row r="9853" spans="10:17" x14ac:dyDescent="0.25">
      <c r="J9853" t="e">
        <f t="shared" si="1224"/>
        <v>#DIV/0!</v>
      </c>
      <c r="K9853">
        <f t="shared" si="1225"/>
        <v>0</v>
      </c>
      <c r="L9853">
        <f t="shared" si="1226"/>
        <v>0</v>
      </c>
      <c r="M9853">
        <f t="shared" si="1227"/>
        <v>0</v>
      </c>
      <c r="N9853">
        <f t="shared" si="1228"/>
        <v>-4.9865775584991532</v>
      </c>
      <c r="O9853">
        <f t="shared" si="1229"/>
        <v>6.8289963840729899E-3</v>
      </c>
      <c r="P9853">
        <f t="shared" si="1230"/>
        <v>6.7826775039243571E-3</v>
      </c>
      <c r="Q9853">
        <f t="shared" si="1231"/>
        <v>-6.8057844046944364E-3</v>
      </c>
    </row>
    <row r="9854" spans="10:17" x14ac:dyDescent="0.25">
      <c r="J9854" t="e">
        <f t="shared" si="1224"/>
        <v>#DIV/0!</v>
      </c>
      <c r="K9854">
        <f t="shared" si="1225"/>
        <v>0</v>
      </c>
      <c r="L9854">
        <f t="shared" si="1226"/>
        <v>0</v>
      </c>
      <c r="M9854">
        <f t="shared" si="1227"/>
        <v>0</v>
      </c>
      <c r="N9854">
        <f t="shared" si="1228"/>
        <v>-4.9865775584991532</v>
      </c>
      <c r="O9854">
        <f t="shared" si="1229"/>
        <v>6.8289963840729899E-3</v>
      </c>
      <c r="P9854">
        <f t="shared" si="1230"/>
        <v>6.7826775039243571E-3</v>
      </c>
      <c r="Q9854">
        <f t="shared" si="1231"/>
        <v>-6.8057844046944364E-3</v>
      </c>
    </row>
    <row r="9855" spans="10:17" x14ac:dyDescent="0.25">
      <c r="J9855" t="e">
        <f t="shared" si="1224"/>
        <v>#DIV/0!</v>
      </c>
      <c r="K9855">
        <f t="shared" si="1225"/>
        <v>0</v>
      </c>
      <c r="L9855">
        <f t="shared" si="1226"/>
        <v>0</v>
      </c>
      <c r="M9855">
        <f t="shared" si="1227"/>
        <v>0</v>
      </c>
      <c r="N9855">
        <f t="shared" si="1228"/>
        <v>-4.9865775584991532</v>
      </c>
      <c r="O9855">
        <f t="shared" si="1229"/>
        <v>6.8289963840729899E-3</v>
      </c>
      <c r="P9855">
        <f t="shared" si="1230"/>
        <v>6.7826775039243571E-3</v>
      </c>
      <c r="Q9855">
        <f t="shared" si="1231"/>
        <v>-6.8057844046944364E-3</v>
      </c>
    </row>
    <row r="9856" spans="10:17" x14ac:dyDescent="0.25">
      <c r="J9856" t="e">
        <f t="shared" si="1224"/>
        <v>#DIV/0!</v>
      </c>
      <c r="K9856">
        <f t="shared" si="1225"/>
        <v>0</v>
      </c>
      <c r="L9856">
        <f t="shared" si="1226"/>
        <v>0</v>
      </c>
      <c r="M9856">
        <f t="shared" si="1227"/>
        <v>0</v>
      </c>
      <c r="N9856">
        <f t="shared" si="1228"/>
        <v>-4.9865775584991532</v>
      </c>
      <c r="O9856">
        <f t="shared" si="1229"/>
        <v>6.8289963840729899E-3</v>
      </c>
      <c r="P9856">
        <f t="shared" si="1230"/>
        <v>6.7826775039243571E-3</v>
      </c>
      <c r="Q9856">
        <f t="shared" si="1231"/>
        <v>-6.8057844046944364E-3</v>
      </c>
    </row>
    <row r="9857" spans="10:17" x14ac:dyDescent="0.25">
      <c r="J9857" t="e">
        <f t="shared" si="1224"/>
        <v>#DIV/0!</v>
      </c>
      <c r="K9857">
        <f t="shared" si="1225"/>
        <v>0</v>
      </c>
      <c r="L9857">
        <f t="shared" si="1226"/>
        <v>0</v>
      </c>
      <c r="M9857">
        <f t="shared" si="1227"/>
        <v>0</v>
      </c>
      <c r="N9857">
        <f t="shared" si="1228"/>
        <v>-4.9865775584991532</v>
      </c>
      <c r="O9857">
        <f t="shared" si="1229"/>
        <v>6.8289963840729899E-3</v>
      </c>
      <c r="P9857">
        <f t="shared" si="1230"/>
        <v>6.7826775039243571E-3</v>
      </c>
      <c r="Q9857">
        <f t="shared" si="1231"/>
        <v>-6.8057844046944364E-3</v>
      </c>
    </row>
    <row r="9858" spans="10:17" x14ac:dyDescent="0.25">
      <c r="J9858" t="e">
        <f t="shared" si="1224"/>
        <v>#DIV/0!</v>
      </c>
      <c r="K9858">
        <f t="shared" si="1225"/>
        <v>0</v>
      </c>
      <c r="L9858">
        <f t="shared" si="1226"/>
        <v>0</v>
      </c>
      <c r="M9858">
        <f t="shared" si="1227"/>
        <v>0</v>
      </c>
      <c r="N9858">
        <f t="shared" si="1228"/>
        <v>-4.9865775584991532</v>
      </c>
      <c r="O9858">
        <f t="shared" si="1229"/>
        <v>6.8289963840729899E-3</v>
      </c>
      <c r="P9858">
        <f t="shared" si="1230"/>
        <v>6.7826775039243571E-3</v>
      </c>
      <c r="Q9858">
        <f t="shared" si="1231"/>
        <v>-6.8057844046944364E-3</v>
      </c>
    </row>
    <row r="9859" spans="10:17" x14ac:dyDescent="0.25">
      <c r="J9859" t="e">
        <f t="shared" si="1224"/>
        <v>#DIV/0!</v>
      </c>
      <c r="K9859">
        <f t="shared" si="1225"/>
        <v>0</v>
      </c>
      <c r="L9859">
        <f t="shared" si="1226"/>
        <v>0</v>
      </c>
      <c r="M9859">
        <f t="shared" si="1227"/>
        <v>0</v>
      </c>
      <c r="N9859">
        <f t="shared" si="1228"/>
        <v>-4.9865775584991532</v>
      </c>
      <c r="O9859">
        <f t="shared" si="1229"/>
        <v>6.8289963840729899E-3</v>
      </c>
      <c r="P9859">
        <f t="shared" si="1230"/>
        <v>6.7826775039243571E-3</v>
      </c>
      <c r="Q9859">
        <f t="shared" si="1231"/>
        <v>-6.8057844046944364E-3</v>
      </c>
    </row>
    <row r="9860" spans="10:17" x14ac:dyDescent="0.25">
      <c r="J9860" t="e">
        <f t="shared" si="1224"/>
        <v>#DIV/0!</v>
      </c>
      <c r="K9860">
        <f t="shared" si="1225"/>
        <v>0</v>
      </c>
      <c r="L9860">
        <f t="shared" si="1226"/>
        <v>0</v>
      </c>
      <c r="M9860">
        <f t="shared" si="1227"/>
        <v>0</v>
      </c>
      <c r="N9860">
        <f t="shared" si="1228"/>
        <v>-4.9865775584991532</v>
      </c>
      <c r="O9860">
        <f t="shared" si="1229"/>
        <v>6.8289963840729899E-3</v>
      </c>
      <c r="P9860">
        <f t="shared" si="1230"/>
        <v>6.7826775039243571E-3</v>
      </c>
      <c r="Q9860">
        <f t="shared" si="1231"/>
        <v>-6.8057844046944364E-3</v>
      </c>
    </row>
    <row r="9861" spans="10:17" x14ac:dyDescent="0.25">
      <c r="J9861" t="e">
        <f t="shared" si="1224"/>
        <v>#DIV/0!</v>
      </c>
      <c r="K9861">
        <f t="shared" si="1225"/>
        <v>0</v>
      </c>
      <c r="L9861">
        <f t="shared" si="1226"/>
        <v>0</v>
      </c>
      <c r="M9861">
        <f t="shared" si="1227"/>
        <v>0</v>
      </c>
      <c r="N9861">
        <f t="shared" si="1228"/>
        <v>-4.9865775584991532</v>
      </c>
      <c r="O9861">
        <f t="shared" si="1229"/>
        <v>6.8289963840729899E-3</v>
      </c>
      <c r="P9861">
        <f t="shared" si="1230"/>
        <v>6.7826775039243571E-3</v>
      </c>
      <c r="Q9861">
        <f t="shared" si="1231"/>
        <v>-6.8057844046944364E-3</v>
      </c>
    </row>
    <row r="9862" spans="10:17" x14ac:dyDescent="0.25">
      <c r="J9862" t="e">
        <f t="shared" si="1224"/>
        <v>#DIV/0!</v>
      </c>
      <c r="K9862">
        <f t="shared" si="1225"/>
        <v>0</v>
      </c>
      <c r="L9862">
        <f t="shared" si="1226"/>
        <v>0</v>
      </c>
      <c r="M9862">
        <f t="shared" si="1227"/>
        <v>0</v>
      </c>
      <c r="N9862">
        <f t="shared" si="1228"/>
        <v>-4.9865775584991532</v>
      </c>
      <c r="O9862">
        <f t="shared" si="1229"/>
        <v>6.8289963840729899E-3</v>
      </c>
      <c r="P9862">
        <f t="shared" si="1230"/>
        <v>6.7826775039243571E-3</v>
      </c>
      <c r="Q9862">
        <f t="shared" si="1231"/>
        <v>-6.8057844046944364E-3</v>
      </c>
    </row>
    <row r="9863" spans="10:17" x14ac:dyDescent="0.25">
      <c r="J9863" t="e">
        <f t="shared" si="1224"/>
        <v>#DIV/0!</v>
      </c>
      <c r="K9863">
        <f t="shared" si="1225"/>
        <v>0</v>
      </c>
      <c r="L9863">
        <f t="shared" si="1226"/>
        <v>0</v>
      </c>
      <c r="M9863">
        <f t="shared" si="1227"/>
        <v>0</v>
      </c>
      <c r="N9863">
        <f t="shared" si="1228"/>
        <v>-4.9865775584991532</v>
      </c>
      <c r="O9863">
        <f t="shared" si="1229"/>
        <v>6.8289963840729899E-3</v>
      </c>
      <c r="P9863">
        <f t="shared" si="1230"/>
        <v>6.7826775039243571E-3</v>
      </c>
      <c r="Q9863">
        <f t="shared" si="1231"/>
        <v>-6.8057844046944364E-3</v>
      </c>
    </row>
    <row r="9864" spans="10:17" x14ac:dyDescent="0.25">
      <c r="J9864" t="e">
        <f t="shared" si="1224"/>
        <v>#DIV/0!</v>
      </c>
      <c r="K9864">
        <f t="shared" si="1225"/>
        <v>0</v>
      </c>
      <c r="L9864">
        <f t="shared" si="1226"/>
        <v>0</v>
      </c>
      <c r="M9864">
        <f t="shared" si="1227"/>
        <v>0</v>
      </c>
      <c r="N9864">
        <f t="shared" si="1228"/>
        <v>-4.9865775584991532</v>
      </c>
      <c r="O9864">
        <f t="shared" si="1229"/>
        <v>6.8289963840729899E-3</v>
      </c>
      <c r="P9864">
        <f t="shared" si="1230"/>
        <v>6.7826775039243571E-3</v>
      </c>
      <c r="Q9864">
        <f t="shared" si="1231"/>
        <v>-6.8057844046944364E-3</v>
      </c>
    </row>
    <row r="9865" spans="10:17" x14ac:dyDescent="0.25">
      <c r="J9865" t="e">
        <f t="shared" si="1224"/>
        <v>#DIV/0!</v>
      </c>
      <c r="K9865">
        <f t="shared" si="1225"/>
        <v>0</v>
      </c>
      <c r="L9865">
        <f t="shared" si="1226"/>
        <v>0</v>
      </c>
      <c r="M9865">
        <f t="shared" si="1227"/>
        <v>0</v>
      </c>
      <c r="N9865">
        <f t="shared" si="1228"/>
        <v>-4.9865775584991532</v>
      </c>
      <c r="O9865">
        <f t="shared" si="1229"/>
        <v>6.8289963840729899E-3</v>
      </c>
      <c r="P9865">
        <f t="shared" si="1230"/>
        <v>6.7826775039243571E-3</v>
      </c>
      <c r="Q9865">
        <f t="shared" si="1231"/>
        <v>-6.8057844046944364E-3</v>
      </c>
    </row>
    <row r="9866" spans="10:17" x14ac:dyDescent="0.25">
      <c r="J9866" t="e">
        <f t="shared" si="1224"/>
        <v>#DIV/0!</v>
      </c>
      <c r="K9866">
        <f t="shared" si="1225"/>
        <v>0</v>
      </c>
      <c r="L9866">
        <f t="shared" si="1226"/>
        <v>0</v>
      </c>
      <c r="M9866">
        <f t="shared" si="1227"/>
        <v>0</v>
      </c>
      <c r="N9866">
        <f t="shared" si="1228"/>
        <v>-4.9865775584991532</v>
      </c>
      <c r="O9866">
        <f t="shared" si="1229"/>
        <v>6.8289963840729899E-3</v>
      </c>
      <c r="P9866">
        <f t="shared" si="1230"/>
        <v>6.7826775039243571E-3</v>
      </c>
      <c r="Q9866">
        <f t="shared" si="1231"/>
        <v>-6.8057844046944364E-3</v>
      </c>
    </row>
    <row r="9867" spans="10:17" x14ac:dyDescent="0.25">
      <c r="J9867" t="e">
        <f t="shared" si="1224"/>
        <v>#DIV/0!</v>
      </c>
      <c r="K9867">
        <f t="shared" si="1225"/>
        <v>0</v>
      </c>
      <c r="L9867">
        <f t="shared" si="1226"/>
        <v>0</v>
      </c>
      <c r="M9867">
        <f t="shared" si="1227"/>
        <v>0</v>
      </c>
      <c r="N9867">
        <f t="shared" si="1228"/>
        <v>-4.9865775584991532</v>
      </c>
      <c r="O9867">
        <f t="shared" si="1229"/>
        <v>6.8289963840729899E-3</v>
      </c>
      <c r="P9867">
        <f t="shared" si="1230"/>
        <v>6.7826775039243571E-3</v>
      </c>
      <c r="Q9867">
        <f t="shared" si="1231"/>
        <v>-6.8057844046944364E-3</v>
      </c>
    </row>
    <row r="9868" spans="10:17" x14ac:dyDescent="0.25">
      <c r="J9868" t="e">
        <f t="shared" ref="J9868:J9931" si="1232">IF(G9868/C9868&gt;=0.85, "yes", "no")</f>
        <v>#DIV/0!</v>
      </c>
      <c r="K9868">
        <f t="shared" ref="K9868:K9931" si="1233">IF(OR(H9868=500, H9868=600), 1, 0)</f>
        <v>0</v>
      </c>
      <c r="L9868">
        <f t="shared" ref="L9868:L9931" si="1234">IF(F9868="ZDD", 1, 0)</f>
        <v>0</v>
      </c>
      <c r="M9868">
        <f t="shared" ref="M9868:M9931" si="1235">IF(OR(E9868="ZP07", E9868="ZP28",E9868="ZP32",E9868="ZP45",E9868="ZPPY",E9868="ZSPP",E9868="ZXP1",E9868="ZXX7",E9868="ZYPP",E9868="ZYSP",E9868="ZYWP"),1,0)</f>
        <v>0</v>
      </c>
      <c r="N9868">
        <f t="shared" ref="N9868:N9931" si="1236">$P$3+$P$4*L9868+$P$5*(C9868/10000000)+$P$6*(I9868/10000000)+$P$7*M9868</f>
        <v>-4.9865775584991532</v>
      </c>
      <c r="O9868">
        <f t="shared" ref="O9868:O9931" si="1237">EXP(N9868)</f>
        <v>6.8289963840729899E-3</v>
      </c>
      <c r="P9868">
        <f t="shared" ref="P9868:P9931" si="1238">O9868/(1+O9868)</f>
        <v>6.7826775039243571E-3</v>
      </c>
      <c r="Q9868">
        <f t="shared" ref="Q9868:Q9931" si="1239">K9868*LN(P9868)+(1-K9868)*LN(1-P9868)</f>
        <v>-6.8057844046944364E-3</v>
      </c>
    </row>
    <row r="9869" spans="10:17" x14ac:dyDescent="0.25">
      <c r="J9869" t="e">
        <f t="shared" si="1232"/>
        <v>#DIV/0!</v>
      </c>
      <c r="K9869">
        <f t="shared" si="1233"/>
        <v>0</v>
      </c>
      <c r="L9869">
        <f t="shared" si="1234"/>
        <v>0</v>
      </c>
      <c r="M9869">
        <f t="shared" si="1235"/>
        <v>0</v>
      </c>
      <c r="N9869">
        <f t="shared" si="1236"/>
        <v>-4.9865775584991532</v>
      </c>
      <c r="O9869">
        <f t="shared" si="1237"/>
        <v>6.8289963840729899E-3</v>
      </c>
      <c r="P9869">
        <f t="shared" si="1238"/>
        <v>6.7826775039243571E-3</v>
      </c>
      <c r="Q9869">
        <f t="shared" si="1239"/>
        <v>-6.8057844046944364E-3</v>
      </c>
    </row>
    <row r="9870" spans="10:17" x14ac:dyDescent="0.25">
      <c r="J9870" t="e">
        <f t="shared" si="1232"/>
        <v>#DIV/0!</v>
      </c>
      <c r="K9870">
        <f t="shared" si="1233"/>
        <v>0</v>
      </c>
      <c r="L9870">
        <f t="shared" si="1234"/>
        <v>0</v>
      </c>
      <c r="M9870">
        <f t="shared" si="1235"/>
        <v>0</v>
      </c>
      <c r="N9870">
        <f t="shared" si="1236"/>
        <v>-4.9865775584991532</v>
      </c>
      <c r="O9870">
        <f t="shared" si="1237"/>
        <v>6.8289963840729899E-3</v>
      </c>
      <c r="P9870">
        <f t="shared" si="1238"/>
        <v>6.7826775039243571E-3</v>
      </c>
      <c r="Q9870">
        <f t="shared" si="1239"/>
        <v>-6.8057844046944364E-3</v>
      </c>
    </row>
    <row r="9871" spans="10:17" x14ac:dyDescent="0.25">
      <c r="J9871" t="e">
        <f t="shared" si="1232"/>
        <v>#DIV/0!</v>
      </c>
      <c r="K9871">
        <f t="shared" si="1233"/>
        <v>0</v>
      </c>
      <c r="L9871">
        <f t="shared" si="1234"/>
        <v>0</v>
      </c>
      <c r="M9871">
        <f t="shared" si="1235"/>
        <v>0</v>
      </c>
      <c r="N9871">
        <f t="shared" si="1236"/>
        <v>-4.9865775584991532</v>
      </c>
      <c r="O9871">
        <f t="shared" si="1237"/>
        <v>6.8289963840729899E-3</v>
      </c>
      <c r="P9871">
        <f t="shared" si="1238"/>
        <v>6.7826775039243571E-3</v>
      </c>
      <c r="Q9871">
        <f t="shared" si="1239"/>
        <v>-6.8057844046944364E-3</v>
      </c>
    </row>
    <row r="9872" spans="10:17" x14ac:dyDescent="0.25">
      <c r="J9872" t="e">
        <f t="shared" si="1232"/>
        <v>#DIV/0!</v>
      </c>
      <c r="K9872">
        <f t="shared" si="1233"/>
        <v>0</v>
      </c>
      <c r="L9872">
        <f t="shared" si="1234"/>
        <v>0</v>
      </c>
      <c r="M9872">
        <f t="shared" si="1235"/>
        <v>0</v>
      </c>
      <c r="N9872">
        <f t="shared" si="1236"/>
        <v>-4.9865775584991532</v>
      </c>
      <c r="O9872">
        <f t="shared" si="1237"/>
        <v>6.8289963840729899E-3</v>
      </c>
      <c r="P9872">
        <f t="shared" si="1238"/>
        <v>6.7826775039243571E-3</v>
      </c>
      <c r="Q9872">
        <f t="shared" si="1239"/>
        <v>-6.8057844046944364E-3</v>
      </c>
    </row>
    <row r="9873" spans="10:17" x14ac:dyDescent="0.25">
      <c r="J9873" t="e">
        <f t="shared" si="1232"/>
        <v>#DIV/0!</v>
      </c>
      <c r="K9873">
        <f t="shared" si="1233"/>
        <v>0</v>
      </c>
      <c r="L9873">
        <f t="shared" si="1234"/>
        <v>0</v>
      </c>
      <c r="M9873">
        <f t="shared" si="1235"/>
        <v>0</v>
      </c>
      <c r="N9873">
        <f t="shared" si="1236"/>
        <v>-4.9865775584991532</v>
      </c>
      <c r="O9873">
        <f t="shared" si="1237"/>
        <v>6.8289963840729899E-3</v>
      </c>
      <c r="P9873">
        <f t="shared" si="1238"/>
        <v>6.7826775039243571E-3</v>
      </c>
      <c r="Q9873">
        <f t="shared" si="1239"/>
        <v>-6.8057844046944364E-3</v>
      </c>
    </row>
    <row r="9874" spans="10:17" x14ac:dyDescent="0.25">
      <c r="J9874" t="e">
        <f t="shared" si="1232"/>
        <v>#DIV/0!</v>
      </c>
      <c r="K9874">
        <f t="shared" si="1233"/>
        <v>0</v>
      </c>
      <c r="L9874">
        <f t="shared" si="1234"/>
        <v>0</v>
      </c>
      <c r="M9874">
        <f t="shared" si="1235"/>
        <v>0</v>
      </c>
      <c r="N9874">
        <f t="shared" si="1236"/>
        <v>-4.9865775584991532</v>
      </c>
      <c r="O9874">
        <f t="shared" si="1237"/>
        <v>6.8289963840729899E-3</v>
      </c>
      <c r="P9874">
        <f t="shared" si="1238"/>
        <v>6.7826775039243571E-3</v>
      </c>
      <c r="Q9874">
        <f t="shared" si="1239"/>
        <v>-6.8057844046944364E-3</v>
      </c>
    </row>
    <row r="9875" spans="10:17" x14ac:dyDescent="0.25">
      <c r="J9875" t="e">
        <f t="shared" si="1232"/>
        <v>#DIV/0!</v>
      </c>
      <c r="K9875">
        <f t="shared" si="1233"/>
        <v>0</v>
      </c>
      <c r="L9875">
        <f t="shared" si="1234"/>
        <v>0</v>
      </c>
      <c r="M9875">
        <f t="shared" si="1235"/>
        <v>0</v>
      </c>
      <c r="N9875">
        <f t="shared" si="1236"/>
        <v>-4.9865775584991532</v>
      </c>
      <c r="O9875">
        <f t="shared" si="1237"/>
        <v>6.8289963840729899E-3</v>
      </c>
      <c r="P9875">
        <f t="shared" si="1238"/>
        <v>6.7826775039243571E-3</v>
      </c>
      <c r="Q9875">
        <f t="shared" si="1239"/>
        <v>-6.8057844046944364E-3</v>
      </c>
    </row>
    <row r="9876" spans="10:17" x14ac:dyDescent="0.25">
      <c r="J9876" t="e">
        <f t="shared" si="1232"/>
        <v>#DIV/0!</v>
      </c>
      <c r="K9876">
        <f t="shared" si="1233"/>
        <v>0</v>
      </c>
      <c r="L9876">
        <f t="shared" si="1234"/>
        <v>0</v>
      </c>
      <c r="M9876">
        <f t="shared" si="1235"/>
        <v>0</v>
      </c>
      <c r="N9876">
        <f t="shared" si="1236"/>
        <v>-4.9865775584991532</v>
      </c>
      <c r="O9876">
        <f t="shared" si="1237"/>
        <v>6.8289963840729899E-3</v>
      </c>
      <c r="P9876">
        <f t="shared" si="1238"/>
        <v>6.7826775039243571E-3</v>
      </c>
      <c r="Q9876">
        <f t="shared" si="1239"/>
        <v>-6.8057844046944364E-3</v>
      </c>
    </row>
    <row r="9877" spans="10:17" x14ac:dyDescent="0.25">
      <c r="J9877" t="e">
        <f t="shared" si="1232"/>
        <v>#DIV/0!</v>
      </c>
      <c r="K9877">
        <f t="shared" si="1233"/>
        <v>0</v>
      </c>
      <c r="L9877">
        <f t="shared" si="1234"/>
        <v>0</v>
      </c>
      <c r="M9877">
        <f t="shared" si="1235"/>
        <v>0</v>
      </c>
      <c r="N9877">
        <f t="shared" si="1236"/>
        <v>-4.9865775584991532</v>
      </c>
      <c r="O9877">
        <f t="shared" si="1237"/>
        <v>6.8289963840729899E-3</v>
      </c>
      <c r="P9877">
        <f t="shared" si="1238"/>
        <v>6.7826775039243571E-3</v>
      </c>
      <c r="Q9877">
        <f t="shared" si="1239"/>
        <v>-6.8057844046944364E-3</v>
      </c>
    </row>
    <row r="9878" spans="10:17" x14ac:dyDescent="0.25">
      <c r="J9878" t="e">
        <f t="shared" si="1232"/>
        <v>#DIV/0!</v>
      </c>
      <c r="K9878">
        <f t="shared" si="1233"/>
        <v>0</v>
      </c>
      <c r="L9878">
        <f t="shared" si="1234"/>
        <v>0</v>
      </c>
      <c r="M9878">
        <f t="shared" si="1235"/>
        <v>0</v>
      </c>
      <c r="N9878">
        <f t="shared" si="1236"/>
        <v>-4.9865775584991532</v>
      </c>
      <c r="O9878">
        <f t="shared" si="1237"/>
        <v>6.8289963840729899E-3</v>
      </c>
      <c r="P9878">
        <f t="shared" si="1238"/>
        <v>6.7826775039243571E-3</v>
      </c>
      <c r="Q9878">
        <f t="shared" si="1239"/>
        <v>-6.8057844046944364E-3</v>
      </c>
    </row>
    <row r="9879" spans="10:17" x14ac:dyDescent="0.25">
      <c r="J9879" t="e">
        <f t="shared" si="1232"/>
        <v>#DIV/0!</v>
      </c>
      <c r="K9879">
        <f t="shared" si="1233"/>
        <v>0</v>
      </c>
      <c r="L9879">
        <f t="shared" si="1234"/>
        <v>0</v>
      </c>
      <c r="M9879">
        <f t="shared" si="1235"/>
        <v>0</v>
      </c>
      <c r="N9879">
        <f t="shared" si="1236"/>
        <v>-4.9865775584991532</v>
      </c>
      <c r="O9879">
        <f t="shared" si="1237"/>
        <v>6.8289963840729899E-3</v>
      </c>
      <c r="P9879">
        <f t="shared" si="1238"/>
        <v>6.7826775039243571E-3</v>
      </c>
      <c r="Q9879">
        <f t="shared" si="1239"/>
        <v>-6.8057844046944364E-3</v>
      </c>
    </row>
    <row r="9880" spans="10:17" x14ac:dyDescent="0.25">
      <c r="J9880" t="e">
        <f t="shared" si="1232"/>
        <v>#DIV/0!</v>
      </c>
      <c r="K9880">
        <f t="shared" si="1233"/>
        <v>0</v>
      </c>
      <c r="L9880">
        <f t="shared" si="1234"/>
        <v>0</v>
      </c>
      <c r="M9880">
        <f t="shared" si="1235"/>
        <v>0</v>
      </c>
      <c r="N9880">
        <f t="shared" si="1236"/>
        <v>-4.9865775584991532</v>
      </c>
      <c r="O9880">
        <f t="shared" si="1237"/>
        <v>6.8289963840729899E-3</v>
      </c>
      <c r="P9880">
        <f t="shared" si="1238"/>
        <v>6.7826775039243571E-3</v>
      </c>
      <c r="Q9880">
        <f t="shared" si="1239"/>
        <v>-6.8057844046944364E-3</v>
      </c>
    </row>
    <row r="9881" spans="10:17" x14ac:dyDescent="0.25">
      <c r="J9881" t="e">
        <f t="shared" si="1232"/>
        <v>#DIV/0!</v>
      </c>
      <c r="K9881">
        <f t="shared" si="1233"/>
        <v>0</v>
      </c>
      <c r="L9881">
        <f t="shared" si="1234"/>
        <v>0</v>
      </c>
      <c r="M9881">
        <f t="shared" si="1235"/>
        <v>0</v>
      </c>
      <c r="N9881">
        <f t="shared" si="1236"/>
        <v>-4.9865775584991532</v>
      </c>
      <c r="O9881">
        <f t="shared" si="1237"/>
        <v>6.8289963840729899E-3</v>
      </c>
      <c r="P9881">
        <f t="shared" si="1238"/>
        <v>6.7826775039243571E-3</v>
      </c>
      <c r="Q9881">
        <f t="shared" si="1239"/>
        <v>-6.8057844046944364E-3</v>
      </c>
    </row>
    <row r="9882" spans="10:17" x14ac:dyDescent="0.25">
      <c r="J9882" t="e">
        <f t="shared" si="1232"/>
        <v>#DIV/0!</v>
      </c>
      <c r="K9882">
        <f t="shared" si="1233"/>
        <v>0</v>
      </c>
      <c r="L9882">
        <f t="shared" si="1234"/>
        <v>0</v>
      </c>
      <c r="M9882">
        <f t="shared" si="1235"/>
        <v>0</v>
      </c>
      <c r="N9882">
        <f t="shared" si="1236"/>
        <v>-4.9865775584991532</v>
      </c>
      <c r="O9882">
        <f t="shared" si="1237"/>
        <v>6.8289963840729899E-3</v>
      </c>
      <c r="P9882">
        <f t="shared" si="1238"/>
        <v>6.7826775039243571E-3</v>
      </c>
      <c r="Q9882">
        <f t="shared" si="1239"/>
        <v>-6.8057844046944364E-3</v>
      </c>
    </row>
    <row r="9883" spans="10:17" x14ac:dyDescent="0.25">
      <c r="J9883" t="e">
        <f t="shared" si="1232"/>
        <v>#DIV/0!</v>
      </c>
      <c r="K9883">
        <f t="shared" si="1233"/>
        <v>0</v>
      </c>
      <c r="L9883">
        <f t="shared" si="1234"/>
        <v>0</v>
      </c>
      <c r="M9883">
        <f t="shared" si="1235"/>
        <v>0</v>
      </c>
      <c r="N9883">
        <f t="shared" si="1236"/>
        <v>-4.9865775584991532</v>
      </c>
      <c r="O9883">
        <f t="shared" si="1237"/>
        <v>6.8289963840729899E-3</v>
      </c>
      <c r="P9883">
        <f t="shared" si="1238"/>
        <v>6.7826775039243571E-3</v>
      </c>
      <c r="Q9883">
        <f t="shared" si="1239"/>
        <v>-6.8057844046944364E-3</v>
      </c>
    </row>
    <row r="9884" spans="10:17" x14ac:dyDescent="0.25">
      <c r="J9884" t="e">
        <f t="shared" si="1232"/>
        <v>#DIV/0!</v>
      </c>
      <c r="K9884">
        <f t="shared" si="1233"/>
        <v>0</v>
      </c>
      <c r="L9884">
        <f t="shared" si="1234"/>
        <v>0</v>
      </c>
      <c r="M9884">
        <f t="shared" si="1235"/>
        <v>0</v>
      </c>
      <c r="N9884">
        <f t="shared" si="1236"/>
        <v>-4.9865775584991532</v>
      </c>
      <c r="O9884">
        <f t="shared" si="1237"/>
        <v>6.8289963840729899E-3</v>
      </c>
      <c r="P9884">
        <f t="shared" si="1238"/>
        <v>6.7826775039243571E-3</v>
      </c>
      <c r="Q9884">
        <f t="shared" si="1239"/>
        <v>-6.8057844046944364E-3</v>
      </c>
    </row>
    <row r="9885" spans="10:17" x14ac:dyDescent="0.25">
      <c r="J9885" t="e">
        <f t="shared" si="1232"/>
        <v>#DIV/0!</v>
      </c>
      <c r="K9885">
        <f t="shared" si="1233"/>
        <v>0</v>
      </c>
      <c r="L9885">
        <f t="shared" si="1234"/>
        <v>0</v>
      </c>
      <c r="M9885">
        <f t="shared" si="1235"/>
        <v>0</v>
      </c>
      <c r="N9885">
        <f t="shared" si="1236"/>
        <v>-4.9865775584991532</v>
      </c>
      <c r="O9885">
        <f t="shared" si="1237"/>
        <v>6.8289963840729899E-3</v>
      </c>
      <c r="P9885">
        <f t="shared" si="1238"/>
        <v>6.7826775039243571E-3</v>
      </c>
      <c r="Q9885">
        <f t="shared" si="1239"/>
        <v>-6.8057844046944364E-3</v>
      </c>
    </row>
    <row r="9886" spans="10:17" x14ac:dyDescent="0.25">
      <c r="J9886" t="e">
        <f t="shared" si="1232"/>
        <v>#DIV/0!</v>
      </c>
      <c r="K9886">
        <f t="shared" si="1233"/>
        <v>0</v>
      </c>
      <c r="L9886">
        <f t="shared" si="1234"/>
        <v>0</v>
      </c>
      <c r="M9886">
        <f t="shared" si="1235"/>
        <v>0</v>
      </c>
      <c r="N9886">
        <f t="shared" si="1236"/>
        <v>-4.9865775584991532</v>
      </c>
      <c r="O9886">
        <f t="shared" si="1237"/>
        <v>6.8289963840729899E-3</v>
      </c>
      <c r="P9886">
        <f t="shared" si="1238"/>
        <v>6.7826775039243571E-3</v>
      </c>
      <c r="Q9886">
        <f t="shared" si="1239"/>
        <v>-6.8057844046944364E-3</v>
      </c>
    </row>
    <row r="9887" spans="10:17" x14ac:dyDescent="0.25">
      <c r="J9887" t="e">
        <f t="shared" si="1232"/>
        <v>#DIV/0!</v>
      </c>
      <c r="K9887">
        <f t="shared" si="1233"/>
        <v>0</v>
      </c>
      <c r="L9887">
        <f t="shared" si="1234"/>
        <v>0</v>
      </c>
      <c r="M9887">
        <f t="shared" si="1235"/>
        <v>0</v>
      </c>
      <c r="N9887">
        <f t="shared" si="1236"/>
        <v>-4.9865775584991532</v>
      </c>
      <c r="O9887">
        <f t="shared" si="1237"/>
        <v>6.8289963840729899E-3</v>
      </c>
      <c r="P9887">
        <f t="shared" si="1238"/>
        <v>6.7826775039243571E-3</v>
      </c>
      <c r="Q9887">
        <f t="shared" si="1239"/>
        <v>-6.8057844046944364E-3</v>
      </c>
    </row>
    <row r="9888" spans="10:17" x14ac:dyDescent="0.25">
      <c r="J9888" t="e">
        <f t="shared" si="1232"/>
        <v>#DIV/0!</v>
      </c>
      <c r="K9888">
        <f t="shared" si="1233"/>
        <v>0</v>
      </c>
      <c r="L9888">
        <f t="shared" si="1234"/>
        <v>0</v>
      </c>
      <c r="M9888">
        <f t="shared" si="1235"/>
        <v>0</v>
      </c>
      <c r="N9888">
        <f t="shared" si="1236"/>
        <v>-4.9865775584991532</v>
      </c>
      <c r="O9888">
        <f t="shared" si="1237"/>
        <v>6.8289963840729899E-3</v>
      </c>
      <c r="P9888">
        <f t="shared" si="1238"/>
        <v>6.7826775039243571E-3</v>
      </c>
      <c r="Q9888">
        <f t="shared" si="1239"/>
        <v>-6.8057844046944364E-3</v>
      </c>
    </row>
    <row r="9889" spans="10:17" x14ac:dyDescent="0.25">
      <c r="J9889" t="e">
        <f t="shared" si="1232"/>
        <v>#DIV/0!</v>
      </c>
      <c r="K9889">
        <f t="shared" si="1233"/>
        <v>0</v>
      </c>
      <c r="L9889">
        <f t="shared" si="1234"/>
        <v>0</v>
      </c>
      <c r="M9889">
        <f t="shared" si="1235"/>
        <v>0</v>
      </c>
      <c r="N9889">
        <f t="shared" si="1236"/>
        <v>-4.9865775584991532</v>
      </c>
      <c r="O9889">
        <f t="shared" si="1237"/>
        <v>6.8289963840729899E-3</v>
      </c>
      <c r="P9889">
        <f t="shared" si="1238"/>
        <v>6.7826775039243571E-3</v>
      </c>
      <c r="Q9889">
        <f t="shared" si="1239"/>
        <v>-6.8057844046944364E-3</v>
      </c>
    </row>
    <row r="9890" spans="10:17" x14ac:dyDescent="0.25">
      <c r="J9890" t="e">
        <f t="shared" si="1232"/>
        <v>#DIV/0!</v>
      </c>
      <c r="K9890">
        <f t="shared" si="1233"/>
        <v>0</v>
      </c>
      <c r="L9890">
        <f t="shared" si="1234"/>
        <v>0</v>
      </c>
      <c r="M9890">
        <f t="shared" si="1235"/>
        <v>0</v>
      </c>
      <c r="N9890">
        <f t="shared" si="1236"/>
        <v>-4.9865775584991532</v>
      </c>
      <c r="O9890">
        <f t="shared" si="1237"/>
        <v>6.8289963840729899E-3</v>
      </c>
      <c r="P9890">
        <f t="shared" si="1238"/>
        <v>6.7826775039243571E-3</v>
      </c>
      <c r="Q9890">
        <f t="shared" si="1239"/>
        <v>-6.8057844046944364E-3</v>
      </c>
    </row>
    <row r="9891" spans="10:17" x14ac:dyDescent="0.25">
      <c r="J9891" t="e">
        <f t="shared" si="1232"/>
        <v>#DIV/0!</v>
      </c>
      <c r="K9891">
        <f t="shared" si="1233"/>
        <v>0</v>
      </c>
      <c r="L9891">
        <f t="shared" si="1234"/>
        <v>0</v>
      </c>
      <c r="M9891">
        <f t="shared" si="1235"/>
        <v>0</v>
      </c>
      <c r="N9891">
        <f t="shared" si="1236"/>
        <v>-4.9865775584991532</v>
      </c>
      <c r="O9891">
        <f t="shared" si="1237"/>
        <v>6.8289963840729899E-3</v>
      </c>
      <c r="P9891">
        <f t="shared" si="1238"/>
        <v>6.7826775039243571E-3</v>
      </c>
      <c r="Q9891">
        <f t="shared" si="1239"/>
        <v>-6.8057844046944364E-3</v>
      </c>
    </row>
    <row r="9892" spans="10:17" x14ac:dyDescent="0.25">
      <c r="J9892" t="e">
        <f t="shared" si="1232"/>
        <v>#DIV/0!</v>
      </c>
      <c r="K9892">
        <f t="shared" si="1233"/>
        <v>0</v>
      </c>
      <c r="L9892">
        <f t="shared" si="1234"/>
        <v>0</v>
      </c>
      <c r="M9892">
        <f t="shared" si="1235"/>
        <v>0</v>
      </c>
      <c r="N9892">
        <f t="shared" si="1236"/>
        <v>-4.9865775584991532</v>
      </c>
      <c r="O9892">
        <f t="shared" si="1237"/>
        <v>6.8289963840729899E-3</v>
      </c>
      <c r="P9892">
        <f t="shared" si="1238"/>
        <v>6.7826775039243571E-3</v>
      </c>
      <c r="Q9892">
        <f t="shared" si="1239"/>
        <v>-6.8057844046944364E-3</v>
      </c>
    </row>
    <row r="9893" spans="10:17" x14ac:dyDescent="0.25">
      <c r="J9893" t="e">
        <f t="shared" si="1232"/>
        <v>#DIV/0!</v>
      </c>
      <c r="K9893">
        <f t="shared" si="1233"/>
        <v>0</v>
      </c>
      <c r="L9893">
        <f t="shared" si="1234"/>
        <v>0</v>
      </c>
      <c r="M9893">
        <f t="shared" si="1235"/>
        <v>0</v>
      </c>
      <c r="N9893">
        <f t="shared" si="1236"/>
        <v>-4.9865775584991532</v>
      </c>
      <c r="O9893">
        <f t="shared" si="1237"/>
        <v>6.8289963840729899E-3</v>
      </c>
      <c r="P9893">
        <f t="shared" si="1238"/>
        <v>6.7826775039243571E-3</v>
      </c>
      <c r="Q9893">
        <f t="shared" si="1239"/>
        <v>-6.8057844046944364E-3</v>
      </c>
    </row>
    <row r="9894" spans="10:17" x14ac:dyDescent="0.25">
      <c r="J9894" t="e">
        <f t="shared" si="1232"/>
        <v>#DIV/0!</v>
      </c>
      <c r="K9894">
        <f t="shared" si="1233"/>
        <v>0</v>
      </c>
      <c r="L9894">
        <f t="shared" si="1234"/>
        <v>0</v>
      </c>
      <c r="M9894">
        <f t="shared" si="1235"/>
        <v>0</v>
      </c>
      <c r="N9894">
        <f t="shared" si="1236"/>
        <v>-4.9865775584991532</v>
      </c>
      <c r="O9894">
        <f t="shared" si="1237"/>
        <v>6.8289963840729899E-3</v>
      </c>
      <c r="P9894">
        <f t="shared" si="1238"/>
        <v>6.7826775039243571E-3</v>
      </c>
      <c r="Q9894">
        <f t="shared" si="1239"/>
        <v>-6.8057844046944364E-3</v>
      </c>
    </row>
    <row r="9895" spans="10:17" x14ac:dyDescent="0.25">
      <c r="J9895" t="e">
        <f t="shared" si="1232"/>
        <v>#DIV/0!</v>
      </c>
      <c r="K9895">
        <f t="shared" si="1233"/>
        <v>0</v>
      </c>
      <c r="L9895">
        <f t="shared" si="1234"/>
        <v>0</v>
      </c>
      <c r="M9895">
        <f t="shared" si="1235"/>
        <v>0</v>
      </c>
      <c r="N9895">
        <f t="shared" si="1236"/>
        <v>-4.9865775584991532</v>
      </c>
      <c r="O9895">
        <f t="shared" si="1237"/>
        <v>6.8289963840729899E-3</v>
      </c>
      <c r="P9895">
        <f t="shared" si="1238"/>
        <v>6.7826775039243571E-3</v>
      </c>
      <c r="Q9895">
        <f t="shared" si="1239"/>
        <v>-6.8057844046944364E-3</v>
      </c>
    </row>
    <row r="9896" spans="10:17" x14ac:dyDescent="0.25">
      <c r="J9896" t="e">
        <f t="shared" si="1232"/>
        <v>#DIV/0!</v>
      </c>
      <c r="K9896">
        <f t="shared" si="1233"/>
        <v>0</v>
      </c>
      <c r="L9896">
        <f t="shared" si="1234"/>
        <v>0</v>
      </c>
      <c r="M9896">
        <f t="shared" si="1235"/>
        <v>0</v>
      </c>
      <c r="N9896">
        <f t="shared" si="1236"/>
        <v>-4.9865775584991532</v>
      </c>
      <c r="O9896">
        <f t="shared" si="1237"/>
        <v>6.8289963840729899E-3</v>
      </c>
      <c r="P9896">
        <f t="shared" si="1238"/>
        <v>6.7826775039243571E-3</v>
      </c>
      <c r="Q9896">
        <f t="shared" si="1239"/>
        <v>-6.8057844046944364E-3</v>
      </c>
    </row>
    <row r="9897" spans="10:17" x14ac:dyDescent="0.25">
      <c r="J9897" t="e">
        <f t="shared" si="1232"/>
        <v>#DIV/0!</v>
      </c>
      <c r="K9897">
        <f t="shared" si="1233"/>
        <v>0</v>
      </c>
      <c r="L9897">
        <f t="shared" si="1234"/>
        <v>0</v>
      </c>
      <c r="M9897">
        <f t="shared" si="1235"/>
        <v>0</v>
      </c>
      <c r="N9897">
        <f t="shared" si="1236"/>
        <v>-4.9865775584991532</v>
      </c>
      <c r="O9897">
        <f t="shared" si="1237"/>
        <v>6.8289963840729899E-3</v>
      </c>
      <c r="P9897">
        <f t="shared" si="1238"/>
        <v>6.7826775039243571E-3</v>
      </c>
      <c r="Q9897">
        <f t="shared" si="1239"/>
        <v>-6.8057844046944364E-3</v>
      </c>
    </row>
    <row r="9898" spans="10:17" x14ac:dyDescent="0.25">
      <c r="J9898" t="e">
        <f t="shared" si="1232"/>
        <v>#DIV/0!</v>
      </c>
      <c r="K9898">
        <f t="shared" si="1233"/>
        <v>0</v>
      </c>
      <c r="L9898">
        <f t="shared" si="1234"/>
        <v>0</v>
      </c>
      <c r="M9898">
        <f t="shared" si="1235"/>
        <v>0</v>
      </c>
      <c r="N9898">
        <f t="shared" si="1236"/>
        <v>-4.9865775584991532</v>
      </c>
      <c r="O9898">
        <f t="shared" si="1237"/>
        <v>6.8289963840729899E-3</v>
      </c>
      <c r="P9898">
        <f t="shared" si="1238"/>
        <v>6.7826775039243571E-3</v>
      </c>
      <c r="Q9898">
        <f t="shared" si="1239"/>
        <v>-6.8057844046944364E-3</v>
      </c>
    </row>
    <row r="9899" spans="10:17" x14ac:dyDescent="0.25">
      <c r="J9899" t="e">
        <f t="shared" si="1232"/>
        <v>#DIV/0!</v>
      </c>
      <c r="K9899">
        <f t="shared" si="1233"/>
        <v>0</v>
      </c>
      <c r="L9899">
        <f t="shared" si="1234"/>
        <v>0</v>
      </c>
      <c r="M9899">
        <f t="shared" si="1235"/>
        <v>0</v>
      </c>
      <c r="N9899">
        <f t="shared" si="1236"/>
        <v>-4.9865775584991532</v>
      </c>
      <c r="O9899">
        <f t="shared" si="1237"/>
        <v>6.8289963840729899E-3</v>
      </c>
      <c r="P9899">
        <f t="shared" si="1238"/>
        <v>6.7826775039243571E-3</v>
      </c>
      <c r="Q9899">
        <f t="shared" si="1239"/>
        <v>-6.8057844046944364E-3</v>
      </c>
    </row>
    <row r="9900" spans="10:17" x14ac:dyDescent="0.25">
      <c r="J9900" t="e">
        <f t="shared" si="1232"/>
        <v>#DIV/0!</v>
      </c>
      <c r="K9900">
        <f t="shared" si="1233"/>
        <v>0</v>
      </c>
      <c r="L9900">
        <f t="shared" si="1234"/>
        <v>0</v>
      </c>
      <c r="M9900">
        <f t="shared" si="1235"/>
        <v>0</v>
      </c>
      <c r="N9900">
        <f t="shared" si="1236"/>
        <v>-4.9865775584991532</v>
      </c>
      <c r="O9900">
        <f t="shared" si="1237"/>
        <v>6.8289963840729899E-3</v>
      </c>
      <c r="P9900">
        <f t="shared" si="1238"/>
        <v>6.7826775039243571E-3</v>
      </c>
      <c r="Q9900">
        <f t="shared" si="1239"/>
        <v>-6.8057844046944364E-3</v>
      </c>
    </row>
    <row r="9901" spans="10:17" x14ac:dyDescent="0.25">
      <c r="J9901" t="e">
        <f t="shared" si="1232"/>
        <v>#DIV/0!</v>
      </c>
      <c r="K9901">
        <f t="shared" si="1233"/>
        <v>0</v>
      </c>
      <c r="L9901">
        <f t="shared" si="1234"/>
        <v>0</v>
      </c>
      <c r="M9901">
        <f t="shared" si="1235"/>
        <v>0</v>
      </c>
      <c r="N9901">
        <f t="shared" si="1236"/>
        <v>-4.9865775584991532</v>
      </c>
      <c r="O9901">
        <f t="shared" si="1237"/>
        <v>6.8289963840729899E-3</v>
      </c>
      <c r="P9901">
        <f t="shared" si="1238"/>
        <v>6.7826775039243571E-3</v>
      </c>
      <c r="Q9901">
        <f t="shared" si="1239"/>
        <v>-6.8057844046944364E-3</v>
      </c>
    </row>
    <row r="9902" spans="10:17" x14ac:dyDescent="0.25">
      <c r="J9902" t="e">
        <f t="shared" si="1232"/>
        <v>#DIV/0!</v>
      </c>
      <c r="K9902">
        <f t="shared" si="1233"/>
        <v>0</v>
      </c>
      <c r="L9902">
        <f t="shared" si="1234"/>
        <v>0</v>
      </c>
      <c r="M9902">
        <f t="shared" si="1235"/>
        <v>0</v>
      </c>
      <c r="N9902">
        <f t="shared" si="1236"/>
        <v>-4.9865775584991532</v>
      </c>
      <c r="O9902">
        <f t="shared" si="1237"/>
        <v>6.8289963840729899E-3</v>
      </c>
      <c r="P9902">
        <f t="shared" si="1238"/>
        <v>6.7826775039243571E-3</v>
      </c>
      <c r="Q9902">
        <f t="shared" si="1239"/>
        <v>-6.8057844046944364E-3</v>
      </c>
    </row>
    <row r="9903" spans="10:17" x14ac:dyDescent="0.25">
      <c r="J9903" t="e">
        <f t="shared" si="1232"/>
        <v>#DIV/0!</v>
      </c>
      <c r="K9903">
        <f t="shared" si="1233"/>
        <v>0</v>
      </c>
      <c r="L9903">
        <f t="shared" si="1234"/>
        <v>0</v>
      </c>
      <c r="M9903">
        <f t="shared" si="1235"/>
        <v>0</v>
      </c>
      <c r="N9903">
        <f t="shared" si="1236"/>
        <v>-4.9865775584991532</v>
      </c>
      <c r="O9903">
        <f t="shared" si="1237"/>
        <v>6.8289963840729899E-3</v>
      </c>
      <c r="P9903">
        <f t="shared" si="1238"/>
        <v>6.7826775039243571E-3</v>
      </c>
      <c r="Q9903">
        <f t="shared" si="1239"/>
        <v>-6.8057844046944364E-3</v>
      </c>
    </row>
    <row r="9904" spans="10:17" x14ac:dyDescent="0.25">
      <c r="J9904" t="e">
        <f t="shared" si="1232"/>
        <v>#DIV/0!</v>
      </c>
      <c r="K9904">
        <f t="shared" si="1233"/>
        <v>0</v>
      </c>
      <c r="L9904">
        <f t="shared" si="1234"/>
        <v>0</v>
      </c>
      <c r="M9904">
        <f t="shared" si="1235"/>
        <v>0</v>
      </c>
      <c r="N9904">
        <f t="shared" si="1236"/>
        <v>-4.9865775584991532</v>
      </c>
      <c r="O9904">
        <f t="shared" si="1237"/>
        <v>6.8289963840729899E-3</v>
      </c>
      <c r="P9904">
        <f t="shared" si="1238"/>
        <v>6.7826775039243571E-3</v>
      </c>
      <c r="Q9904">
        <f t="shared" si="1239"/>
        <v>-6.8057844046944364E-3</v>
      </c>
    </row>
    <row r="9905" spans="10:17" x14ac:dyDescent="0.25">
      <c r="J9905" t="e">
        <f t="shared" si="1232"/>
        <v>#DIV/0!</v>
      </c>
      <c r="K9905">
        <f t="shared" si="1233"/>
        <v>0</v>
      </c>
      <c r="L9905">
        <f t="shared" si="1234"/>
        <v>0</v>
      </c>
      <c r="M9905">
        <f t="shared" si="1235"/>
        <v>0</v>
      </c>
      <c r="N9905">
        <f t="shared" si="1236"/>
        <v>-4.9865775584991532</v>
      </c>
      <c r="O9905">
        <f t="shared" si="1237"/>
        <v>6.8289963840729899E-3</v>
      </c>
      <c r="P9905">
        <f t="shared" si="1238"/>
        <v>6.7826775039243571E-3</v>
      </c>
      <c r="Q9905">
        <f t="shared" si="1239"/>
        <v>-6.8057844046944364E-3</v>
      </c>
    </row>
    <row r="9906" spans="10:17" x14ac:dyDescent="0.25">
      <c r="J9906" t="e">
        <f t="shared" si="1232"/>
        <v>#DIV/0!</v>
      </c>
      <c r="K9906">
        <f t="shared" si="1233"/>
        <v>0</v>
      </c>
      <c r="L9906">
        <f t="shared" si="1234"/>
        <v>0</v>
      </c>
      <c r="M9906">
        <f t="shared" si="1235"/>
        <v>0</v>
      </c>
      <c r="N9906">
        <f t="shared" si="1236"/>
        <v>-4.9865775584991532</v>
      </c>
      <c r="O9906">
        <f t="shared" si="1237"/>
        <v>6.8289963840729899E-3</v>
      </c>
      <c r="P9906">
        <f t="shared" si="1238"/>
        <v>6.7826775039243571E-3</v>
      </c>
      <c r="Q9906">
        <f t="shared" si="1239"/>
        <v>-6.8057844046944364E-3</v>
      </c>
    </row>
    <row r="9907" spans="10:17" x14ac:dyDescent="0.25">
      <c r="J9907" t="e">
        <f t="shared" si="1232"/>
        <v>#DIV/0!</v>
      </c>
      <c r="K9907">
        <f t="shared" si="1233"/>
        <v>0</v>
      </c>
      <c r="L9907">
        <f t="shared" si="1234"/>
        <v>0</v>
      </c>
      <c r="M9907">
        <f t="shared" si="1235"/>
        <v>0</v>
      </c>
      <c r="N9907">
        <f t="shared" si="1236"/>
        <v>-4.9865775584991532</v>
      </c>
      <c r="O9907">
        <f t="shared" si="1237"/>
        <v>6.8289963840729899E-3</v>
      </c>
      <c r="P9907">
        <f t="shared" si="1238"/>
        <v>6.7826775039243571E-3</v>
      </c>
      <c r="Q9907">
        <f t="shared" si="1239"/>
        <v>-6.8057844046944364E-3</v>
      </c>
    </row>
    <row r="9908" spans="10:17" x14ac:dyDescent="0.25">
      <c r="J9908" t="e">
        <f t="shared" si="1232"/>
        <v>#DIV/0!</v>
      </c>
      <c r="K9908">
        <f t="shared" si="1233"/>
        <v>0</v>
      </c>
      <c r="L9908">
        <f t="shared" si="1234"/>
        <v>0</v>
      </c>
      <c r="M9908">
        <f t="shared" si="1235"/>
        <v>0</v>
      </c>
      <c r="N9908">
        <f t="shared" si="1236"/>
        <v>-4.9865775584991532</v>
      </c>
      <c r="O9908">
        <f t="shared" si="1237"/>
        <v>6.8289963840729899E-3</v>
      </c>
      <c r="P9908">
        <f t="shared" si="1238"/>
        <v>6.7826775039243571E-3</v>
      </c>
      <c r="Q9908">
        <f t="shared" si="1239"/>
        <v>-6.8057844046944364E-3</v>
      </c>
    </row>
    <row r="9909" spans="10:17" x14ac:dyDescent="0.25">
      <c r="J9909" t="e">
        <f t="shared" si="1232"/>
        <v>#DIV/0!</v>
      </c>
      <c r="K9909">
        <f t="shared" si="1233"/>
        <v>0</v>
      </c>
      <c r="L9909">
        <f t="shared" si="1234"/>
        <v>0</v>
      </c>
      <c r="M9909">
        <f t="shared" si="1235"/>
        <v>0</v>
      </c>
      <c r="N9909">
        <f t="shared" si="1236"/>
        <v>-4.9865775584991532</v>
      </c>
      <c r="O9909">
        <f t="shared" si="1237"/>
        <v>6.8289963840729899E-3</v>
      </c>
      <c r="P9909">
        <f t="shared" si="1238"/>
        <v>6.7826775039243571E-3</v>
      </c>
      <c r="Q9909">
        <f t="shared" si="1239"/>
        <v>-6.8057844046944364E-3</v>
      </c>
    </row>
    <row r="9910" spans="10:17" x14ac:dyDescent="0.25">
      <c r="J9910" t="e">
        <f t="shared" si="1232"/>
        <v>#DIV/0!</v>
      </c>
      <c r="K9910">
        <f t="shared" si="1233"/>
        <v>0</v>
      </c>
      <c r="L9910">
        <f t="shared" si="1234"/>
        <v>0</v>
      </c>
      <c r="M9910">
        <f t="shared" si="1235"/>
        <v>0</v>
      </c>
      <c r="N9910">
        <f t="shared" si="1236"/>
        <v>-4.9865775584991532</v>
      </c>
      <c r="O9910">
        <f t="shared" si="1237"/>
        <v>6.8289963840729899E-3</v>
      </c>
      <c r="P9910">
        <f t="shared" si="1238"/>
        <v>6.7826775039243571E-3</v>
      </c>
      <c r="Q9910">
        <f t="shared" si="1239"/>
        <v>-6.8057844046944364E-3</v>
      </c>
    </row>
    <row r="9911" spans="10:17" x14ac:dyDescent="0.25">
      <c r="J9911" t="e">
        <f t="shared" si="1232"/>
        <v>#DIV/0!</v>
      </c>
      <c r="K9911">
        <f t="shared" si="1233"/>
        <v>0</v>
      </c>
      <c r="L9911">
        <f t="shared" si="1234"/>
        <v>0</v>
      </c>
      <c r="M9911">
        <f t="shared" si="1235"/>
        <v>0</v>
      </c>
      <c r="N9911">
        <f t="shared" si="1236"/>
        <v>-4.9865775584991532</v>
      </c>
      <c r="O9911">
        <f t="shared" si="1237"/>
        <v>6.8289963840729899E-3</v>
      </c>
      <c r="P9911">
        <f t="shared" si="1238"/>
        <v>6.7826775039243571E-3</v>
      </c>
      <c r="Q9911">
        <f t="shared" si="1239"/>
        <v>-6.8057844046944364E-3</v>
      </c>
    </row>
    <row r="9912" spans="10:17" x14ac:dyDescent="0.25">
      <c r="J9912" t="e">
        <f t="shared" si="1232"/>
        <v>#DIV/0!</v>
      </c>
      <c r="K9912">
        <f t="shared" si="1233"/>
        <v>0</v>
      </c>
      <c r="L9912">
        <f t="shared" si="1234"/>
        <v>0</v>
      </c>
      <c r="M9912">
        <f t="shared" si="1235"/>
        <v>0</v>
      </c>
      <c r="N9912">
        <f t="shared" si="1236"/>
        <v>-4.9865775584991532</v>
      </c>
      <c r="O9912">
        <f t="shared" si="1237"/>
        <v>6.8289963840729899E-3</v>
      </c>
      <c r="P9912">
        <f t="shared" si="1238"/>
        <v>6.7826775039243571E-3</v>
      </c>
      <c r="Q9912">
        <f t="shared" si="1239"/>
        <v>-6.8057844046944364E-3</v>
      </c>
    </row>
    <row r="9913" spans="10:17" x14ac:dyDescent="0.25">
      <c r="J9913" t="e">
        <f t="shared" si="1232"/>
        <v>#DIV/0!</v>
      </c>
      <c r="K9913">
        <f t="shared" si="1233"/>
        <v>0</v>
      </c>
      <c r="L9913">
        <f t="shared" si="1234"/>
        <v>0</v>
      </c>
      <c r="M9913">
        <f t="shared" si="1235"/>
        <v>0</v>
      </c>
      <c r="N9913">
        <f t="shared" si="1236"/>
        <v>-4.9865775584991532</v>
      </c>
      <c r="O9913">
        <f t="shared" si="1237"/>
        <v>6.8289963840729899E-3</v>
      </c>
      <c r="P9913">
        <f t="shared" si="1238"/>
        <v>6.7826775039243571E-3</v>
      </c>
      <c r="Q9913">
        <f t="shared" si="1239"/>
        <v>-6.8057844046944364E-3</v>
      </c>
    </row>
    <row r="9914" spans="10:17" x14ac:dyDescent="0.25">
      <c r="J9914" t="e">
        <f t="shared" si="1232"/>
        <v>#DIV/0!</v>
      </c>
      <c r="K9914">
        <f t="shared" si="1233"/>
        <v>0</v>
      </c>
      <c r="L9914">
        <f t="shared" si="1234"/>
        <v>0</v>
      </c>
      <c r="M9914">
        <f t="shared" si="1235"/>
        <v>0</v>
      </c>
      <c r="N9914">
        <f t="shared" si="1236"/>
        <v>-4.9865775584991532</v>
      </c>
      <c r="O9914">
        <f t="shared" si="1237"/>
        <v>6.8289963840729899E-3</v>
      </c>
      <c r="P9914">
        <f t="shared" si="1238"/>
        <v>6.7826775039243571E-3</v>
      </c>
      <c r="Q9914">
        <f t="shared" si="1239"/>
        <v>-6.8057844046944364E-3</v>
      </c>
    </row>
    <row r="9915" spans="10:17" x14ac:dyDescent="0.25">
      <c r="J9915" t="e">
        <f t="shared" si="1232"/>
        <v>#DIV/0!</v>
      </c>
      <c r="K9915">
        <f t="shared" si="1233"/>
        <v>0</v>
      </c>
      <c r="L9915">
        <f t="shared" si="1234"/>
        <v>0</v>
      </c>
      <c r="M9915">
        <f t="shared" si="1235"/>
        <v>0</v>
      </c>
      <c r="N9915">
        <f t="shared" si="1236"/>
        <v>-4.9865775584991532</v>
      </c>
      <c r="O9915">
        <f t="shared" si="1237"/>
        <v>6.8289963840729899E-3</v>
      </c>
      <c r="P9915">
        <f t="shared" si="1238"/>
        <v>6.7826775039243571E-3</v>
      </c>
      <c r="Q9915">
        <f t="shared" si="1239"/>
        <v>-6.8057844046944364E-3</v>
      </c>
    </row>
    <row r="9916" spans="10:17" x14ac:dyDescent="0.25">
      <c r="J9916" t="e">
        <f t="shared" si="1232"/>
        <v>#DIV/0!</v>
      </c>
      <c r="K9916">
        <f t="shared" si="1233"/>
        <v>0</v>
      </c>
      <c r="L9916">
        <f t="shared" si="1234"/>
        <v>0</v>
      </c>
      <c r="M9916">
        <f t="shared" si="1235"/>
        <v>0</v>
      </c>
      <c r="N9916">
        <f t="shared" si="1236"/>
        <v>-4.9865775584991532</v>
      </c>
      <c r="O9916">
        <f t="shared" si="1237"/>
        <v>6.8289963840729899E-3</v>
      </c>
      <c r="P9916">
        <f t="shared" si="1238"/>
        <v>6.7826775039243571E-3</v>
      </c>
      <c r="Q9916">
        <f t="shared" si="1239"/>
        <v>-6.8057844046944364E-3</v>
      </c>
    </row>
    <row r="9917" spans="10:17" x14ac:dyDescent="0.25">
      <c r="J9917" t="e">
        <f t="shared" si="1232"/>
        <v>#DIV/0!</v>
      </c>
      <c r="K9917">
        <f t="shared" si="1233"/>
        <v>0</v>
      </c>
      <c r="L9917">
        <f t="shared" si="1234"/>
        <v>0</v>
      </c>
      <c r="M9917">
        <f t="shared" si="1235"/>
        <v>0</v>
      </c>
      <c r="N9917">
        <f t="shared" si="1236"/>
        <v>-4.9865775584991532</v>
      </c>
      <c r="O9917">
        <f t="shared" si="1237"/>
        <v>6.8289963840729899E-3</v>
      </c>
      <c r="P9917">
        <f t="shared" si="1238"/>
        <v>6.7826775039243571E-3</v>
      </c>
      <c r="Q9917">
        <f t="shared" si="1239"/>
        <v>-6.8057844046944364E-3</v>
      </c>
    </row>
    <row r="9918" spans="10:17" x14ac:dyDescent="0.25">
      <c r="J9918" t="e">
        <f t="shared" si="1232"/>
        <v>#DIV/0!</v>
      </c>
      <c r="K9918">
        <f t="shared" si="1233"/>
        <v>0</v>
      </c>
      <c r="L9918">
        <f t="shared" si="1234"/>
        <v>0</v>
      </c>
      <c r="M9918">
        <f t="shared" si="1235"/>
        <v>0</v>
      </c>
      <c r="N9918">
        <f t="shared" si="1236"/>
        <v>-4.9865775584991532</v>
      </c>
      <c r="O9918">
        <f t="shared" si="1237"/>
        <v>6.8289963840729899E-3</v>
      </c>
      <c r="P9918">
        <f t="shared" si="1238"/>
        <v>6.7826775039243571E-3</v>
      </c>
      <c r="Q9918">
        <f t="shared" si="1239"/>
        <v>-6.8057844046944364E-3</v>
      </c>
    </row>
    <row r="9919" spans="10:17" x14ac:dyDescent="0.25">
      <c r="J9919" t="e">
        <f t="shared" si="1232"/>
        <v>#DIV/0!</v>
      </c>
      <c r="K9919">
        <f t="shared" si="1233"/>
        <v>0</v>
      </c>
      <c r="L9919">
        <f t="shared" si="1234"/>
        <v>0</v>
      </c>
      <c r="M9919">
        <f t="shared" si="1235"/>
        <v>0</v>
      </c>
      <c r="N9919">
        <f t="shared" si="1236"/>
        <v>-4.9865775584991532</v>
      </c>
      <c r="O9919">
        <f t="shared" si="1237"/>
        <v>6.8289963840729899E-3</v>
      </c>
      <c r="P9919">
        <f t="shared" si="1238"/>
        <v>6.7826775039243571E-3</v>
      </c>
      <c r="Q9919">
        <f t="shared" si="1239"/>
        <v>-6.8057844046944364E-3</v>
      </c>
    </row>
    <row r="9920" spans="10:17" x14ac:dyDescent="0.25">
      <c r="J9920" t="e">
        <f t="shared" si="1232"/>
        <v>#DIV/0!</v>
      </c>
      <c r="K9920">
        <f t="shared" si="1233"/>
        <v>0</v>
      </c>
      <c r="L9920">
        <f t="shared" si="1234"/>
        <v>0</v>
      </c>
      <c r="M9920">
        <f t="shared" si="1235"/>
        <v>0</v>
      </c>
      <c r="N9920">
        <f t="shared" si="1236"/>
        <v>-4.9865775584991532</v>
      </c>
      <c r="O9920">
        <f t="shared" si="1237"/>
        <v>6.8289963840729899E-3</v>
      </c>
      <c r="P9920">
        <f t="shared" si="1238"/>
        <v>6.7826775039243571E-3</v>
      </c>
      <c r="Q9920">
        <f t="shared" si="1239"/>
        <v>-6.8057844046944364E-3</v>
      </c>
    </row>
    <row r="9921" spans="10:17" x14ac:dyDescent="0.25">
      <c r="J9921" t="e">
        <f t="shared" si="1232"/>
        <v>#DIV/0!</v>
      </c>
      <c r="K9921">
        <f t="shared" si="1233"/>
        <v>0</v>
      </c>
      <c r="L9921">
        <f t="shared" si="1234"/>
        <v>0</v>
      </c>
      <c r="M9921">
        <f t="shared" si="1235"/>
        <v>0</v>
      </c>
      <c r="N9921">
        <f t="shared" si="1236"/>
        <v>-4.9865775584991532</v>
      </c>
      <c r="O9921">
        <f t="shared" si="1237"/>
        <v>6.8289963840729899E-3</v>
      </c>
      <c r="P9921">
        <f t="shared" si="1238"/>
        <v>6.7826775039243571E-3</v>
      </c>
      <c r="Q9921">
        <f t="shared" si="1239"/>
        <v>-6.8057844046944364E-3</v>
      </c>
    </row>
    <row r="9922" spans="10:17" x14ac:dyDescent="0.25">
      <c r="J9922" t="e">
        <f t="shared" si="1232"/>
        <v>#DIV/0!</v>
      </c>
      <c r="K9922">
        <f t="shared" si="1233"/>
        <v>0</v>
      </c>
      <c r="L9922">
        <f t="shared" si="1234"/>
        <v>0</v>
      </c>
      <c r="M9922">
        <f t="shared" si="1235"/>
        <v>0</v>
      </c>
      <c r="N9922">
        <f t="shared" si="1236"/>
        <v>-4.9865775584991532</v>
      </c>
      <c r="O9922">
        <f t="shared" si="1237"/>
        <v>6.8289963840729899E-3</v>
      </c>
      <c r="P9922">
        <f t="shared" si="1238"/>
        <v>6.7826775039243571E-3</v>
      </c>
      <c r="Q9922">
        <f t="shared" si="1239"/>
        <v>-6.8057844046944364E-3</v>
      </c>
    </row>
    <row r="9923" spans="10:17" x14ac:dyDescent="0.25">
      <c r="J9923" t="e">
        <f t="shared" si="1232"/>
        <v>#DIV/0!</v>
      </c>
      <c r="K9923">
        <f t="shared" si="1233"/>
        <v>0</v>
      </c>
      <c r="L9923">
        <f t="shared" si="1234"/>
        <v>0</v>
      </c>
      <c r="M9923">
        <f t="shared" si="1235"/>
        <v>0</v>
      </c>
      <c r="N9923">
        <f t="shared" si="1236"/>
        <v>-4.9865775584991532</v>
      </c>
      <c r="O9923">
        <f t="shared" si="1237"/>
        <v>6.8289963840729899E-3</v>
      </c>
      <c r="P9923">
        <f t="shared" si="1238"/>
        <v>6.7826775039243571E-3</v>
      </c>
      <c r="Q9923">
        <f t="shared" si="1239"/>
        <v>-6.8057844046944364E-3</v>
      </c>
    </row>
    <row r="9924" spans="10:17" x14ac:dyDescent="0.25">
      <c r="J9924" t="e">
        <f t="shared" si="1232"/>
        <v>#DIV/0!</v>
      </c>
      <c r="K9924">
        <f t="shared" si="1233"/>
        <v>0</v>
      </c>
      <c r="L9924">
        <f t="shared" si="1234"/>
        <v>0</v>
      </c>
      <c r="M9924">
        <f t="shared" si="1235"/>
        <v>0</v>
      </c>
      <c r="N9924">
        <f t="shared" si="1236"/>
        <v>-4.9865775584991532</v>
      </c>
      <c r="O9924">
        <f t="shared" si="1237"/>
        <v>6.8289963840729899E-3</v>
      </c>
      <c r="P9924">
        <f t="shared" si="1238"/>
        <v>6.7826775039243571E-3</v>
      </c>
      <c r="Q9924">
        <f t="shared" si="1239"/>
        <v>-6.8057844046944364E-3</v>
      </c>
    </row>
    <row r="9925" spans="10:17" x14ac:dyDescent="0.25">
      <c r="J9925" t="e">
        <f t="shared" si="1232"/>
        <v>#DIV/0!</v>
      </c>
      <c r="K9925">
        <f t="shared" si="1233"/>
        <v>0</v>
      </c>
      <c r="L9925">
        <f t="shared" si="1234"/>
        <v>0</v>
      </c>
      <c r="M9925">
        <f t="shared" si="1235"/>
        <v>0</v>
      </c>
      <c r="N9925">
        <f t="shared" si="1236"/>
        <v>-4.9865775584991532</v>
      </c>
      <c r="O9925">
        <f t="shared" si="1237"/>
        <v>6.8289963840729899E-3</v>
      </c>
      <c r="P9925">
        <f t="shared" si="1238"/>
        <v>6.7826775039243571E-3</v>
      </c>
      <c r="Q9925">
        <f t="shared" si="1239"/>
        <v>-6.8057844046944364E-3</v>
      </c>
    </row>
    <row r="9926" spans="10:17" x14ac:dyDescent="0.25">
      <c r="J9926" t="e">
        <f t="shared" si="1232"/>
        <v>#DIV/0!</v>
      </c>
      <c r="K9926">
        <f t="shared" si="1233"/>
        <v>0</v>
      </c>
      <c r="L9926">
        <f t="shared" si="1234"/>
        <v>0</v>
      </c>
      <c r="M9926">
        <f t="shared" si="1235"/>
        <v>0</v>
      </c>
      <c r="N9926">
        <f t="shared" si="1236"/>
        <v>-4.9865775584991532</v>
      </c>
      <c r="O9926">
        <f t="shared" si="1237"/>
        <v>6.8289963840729899E-3</v>
      </c>
      <c r="P9926">
        <f t="shared" si="1238"/>
        <v>6.7826775039243571E-3</v>
      </c>
      <c r="Q9926">
        <f t="shared" si="1239"/>
        <v>-6.8057844046944364E-3</v>
      </c>
    </row>
    <row r="9927" spans="10:17" x14ac:dyDescent="0.25">
      <c r="J9927" t="e">
        <f t="shared" si="1232"/>
        <v>#DIV/0!</v>
      </c>
      <c r="K9927">
        <f t="shared" si="1233"/>
        <v>0</v>
      </c>
      <c r="L9927">
        <f t="shared" si="1234"/>
        <v>0</v>
      </c>
      <c r="M9927">
        <f t="shared" si="1235"/>
        <v>0</v>
      </c>
      <c r="N9927">
        <f t="shared" si="1236"/>
        <v>-4.9865775584991532</v>
      </c>
      <c r="O9927">
        <f t="shared" si="1237"/>
        <v>6.8289963840729899E-3</v>
      </c>
      <c r="P9927">
        <f t="shared" si="1238"/>
        <v>6.7826775039243571E-3</v>
      </c>
      <c r="Q9927">
        <f t="shared" si="1239"/>
        <v>-6.8057844046944364E-3</v>
      </c>
    </row>
    <row r="9928" spans="10:17" x14ac:dyDescent="0.25">
      <c r="J9928" t="e">
        <f t="shared" si="1232"/>
        <v>#DIV/0!</v>
      </c>
      <c r="K9928">
        <f t="shared" si="1233"/>
        <v>0</v>
      </c>
      <c r="L9928">
        <f t="shared" si="1234"/>
        <v>0</v>
      </c>
      <c r="M9928">
        <f t="shared" si="1235"/>
        <v>0</v>
      </c>
      <c r="N9928">
        <f t="shared" si="1236"/>
        <v>-4.9865775584991532</v>
      </c>
      <c r="O9928">
        <f t="shared" si="1237"/>
        <v>6.8289963840729899E-3</v>
      </c>
      <c r="P9928">
        <f t="shared" si="1238"/>
        <v>6.7826775039243571E-3</v>
      </c>
      <c r="Q9928">
        <f t="shared" si="1239"/>
        <v>-6.8057844046944364E-3</v>
      </c>
    </row>
    <row r="9929" spans="10:17" x14ac:dyDescent="0.25">
      <c r="J9929" t="e">
        <f t="shared" si="1232"/>
        <v>#DIV/0!</v>
      </c>
      <c r="K9929">
        <f t="shared" si="1233"/>
        <v>0</v>
      </c>
      <c r="L9929">
        <f t="shared" si="1234"/>
        <v>0</v>
      </c>
      <c r="M9929">
        <f t="shared" si="1235"/>
        <v>0</v>
      </c>
      <c r="N9929">
        <f t="shared" si="1236"/>
        <v>-4.9865775584991532</v>
      </c>
      <c r="O9929">
        <f t="shared" si="1237"/>
        <v>6.8289963840729899E-3</v>
      </c>
      <c r="P9929">
        <f t="shared" si="1238"/>
        <v>6.7826775039243571E-3</v>
      </c>
      <c r="Q9929">
        <f t="shared" si="1239"/>
        <v>-6.8057844046944364E-3</v>
      </c>
    </row>
    <row r="9930" spans="10:17" x14ac:dyDescent="0.25">
      <c r="J9930" t="e">
        <f t="shared" si="1232"/>
        <v>#DIV/0!</v>
      </c>
      <c r="K9930">
        <f t="shared" si="1233"/>
        <v>0</v>
      </c>
      <c r="L9930">
        <f t="shared" si="1234"/>
        <v>0</v>
      </c>
      <c r="M9930">
        <f t="shared" si="1235"/>
        <v>0</v>
      </c>
      <c r="N9930">
        <f t="shared" si="1236"/>
        <v>-4.9865775584991532</v>
      </c>
      <c r="O9930">
        <f t="shared" si="1237"/>
        <v>6.8289963840729899E-3</v>
      </c>
      <c r="P9930">
        <f t="shared" si="1238"/>
        <v>6.7826775039243571E-3</v>
      </c>
      <c r="Q9930">
        <f t="shared" si="1239"/>
        <v>-6.8057844046944364E-3</v>
      </c>
    </row>
    <row r="9931" spans="10:17" x14ac:dyDescent="0.25">
      <c r="J9931" t="e">
        <f t="shared" si="1232"/>
        <v>#DIV/0!</v>
      </c>
      <c r="K9931">
        <f t="shared" si="1233"/>
        <v>0</v>
      </c>
      <c r="L9931">
        <f t="shared" si="1234"/>
        <v>0</v>
      </c>
      <c r="M9931">
        <f t="shared" si="1235"/>
        <v>0</v>
      </c>
      <c r="N9931">
        <f t="shared" si="1236"/>
        <v>-4.9865775584991532</v>
      </c>
      <c r="O9931">
        <f t="shared" si="1237"/>
        <v>6.8289963840729899E-3</v>
      </c>
      <c r="P9931">
        <f t="shared" si="1238"/>
        <v>6.7826775039243571E-3</v>
      </c>
      <c r="Q9931">
        <f t="shared" si="1239"/>
        <v>-6.8057844046944364E-3</v>
      </c>
    </row>
    <row r="9932" spans="10:17" x14ac:dyDescent="0.25">
      <c r="J9932" t="e">
        <f t="shared" ref="J9932:J9995" si="1240">IF(G9932/C9932&gt;=0.85, "yes", "no")</f>
        <v>#DIV/0!</v>
      </c>
      <c r="K9932">
        <f t="shared" ref="K9932:K9995" si="1241">IF(OR(H9932=500, H9932=600), 1, 0)</f>
        <v>0</v>
      </c>
      <c r="L9932">
        <f t="shared" ref="L9932:L9995" si="1242">IF(F9932="ZDD", 1, 0)</f>
        <v>0</v>
      </c>
      <c r="M9932">
        <f t="shared" ref="M9932:M9995" si="1243">IF(OR(E9932="ZP07", E9932="ZP28",E9932="ZP32",E9932="ZP45",E9932="ZPPY",E9932="ZSPP",E9932="ZXP1",E9932="ZXX7",E9932="ZYPP",E9932="ZYSP",E9932="ZYWP"),1,0)</f>
        <v>0</v>
      </c>
      <c r="N9932">
        <f t="shared" ref="N9932:N9995" si="1244">$P$3+$P$4*L9932+$P$5*(C9932/10000000)+$P$6*(I9932/10000000)+$P$7*M9932</f>
        <v>-4.9865775584991532</v>
      </c>
      <c r="O9932">
        <f t="shared" ref="O9932:O9995" si="1245">EXP(N9932)</f>
        <v>6.8289963840729899E-3</v>
      </c>
      <c r="P9932">
        <f t="shared" ref="P9932:P9995" si="1246">O9932/(1+O9932)</f>
        <v>6.7826775039243571E-3</v>
      </c>
      <c r="Q9932">
        <f t="shared" ref="Q9932:Q9995" si="1247">K9932*LN(P9932)+(1-K9932)*LN(1-P9932)</f>
        <v>-6.8057844046944364E-3</v>
      </c>
    </row>
    <row r="9933" spans="10:17" x14ac:dyDescent="0.25">
      <c r="J9933" t="e">
        <f t="shared" si="1240"/>
        <v>#DIV/0!</v>
      </c>
      <c r="K9933">
        <f t="shared" si="1241"/>
        <v>0</v>
      </c>
      <c r="L9933">
        <f t="shared" si="1242"/>
        <v>0</v>
      </c>
      <c r="M9933">
        <f t="shared" si="1243"/>
        <v>0</v>
      </c>
      <c r="N9933">
        <f t="shared" si="1244"/>
        <v>-4.9865775584991532</v>
      </c>
      <c r="O9933">
        <f t="shared" si="1245"/>
        <v>6.8289963840729899E-3</v>
      </c>
      <c r="P9933">
        <f t="shared" si="1246"/>
        <v>6.7826775039243571E-3</v>
      </c>
      <c r="Q9933">
        <f t="shared" si="1247"/>
        <v>-6.8057844046944364E-3</v>
      </c>
    </row>
    <row r="9934" spans="10:17" x14ac:dyDescent="0.25">
      <c r="J9934" t="e">
        <f t="shared" si="1240"/>
        <v>#DIV/0!</v>
      </c>
      <c r="K9934">
        <f t="shared" si="1241"/>
        <v>0</v>
      </c>
      <c r="L9934">
        <f t="shared" si="1242"/>
        <v>0</v>
      </c>
      <c r="M9934">
        <f t="shared" si="1243"/>
        <v>0</v>
      </c>
      <c r="N9934">
        <f t="shared" si="1244"/>
        <v>-4.9865775584991532</v>
      </c>
      <c r="O9934">
        <f t="shared" si="1245"/>
        <v>6.8289963840729899E-3</v>
      </c>
      <c r="P9934">
        <f t="shared" si="1246"/>
        <v>6.7826775039243571E-3</v>
      </c>
      <c r="Q9934">
        <f t="shared" si="1247"/>
        <v>-6.8057844046944364E-3</v>
      </c>
    </row>
    <row r="9935" spans="10:17" x14ac:dyDescent="0.25">
      <c r="J9935" t="e">
        <f t="shared" si="1240"/>
        <v>#DIV/0!</v>
      </c>
      <c r="K9935">
        <f t="shared" si="1241"/>
        <v>0</v>
      </c>
      <c r="L9935">
        <f t="shared" si="1242"/>
        <v>0</v>
      </c>
      <c r="M9935">
        <f t="shared" si="1243"/>
        <v>0</v>
      </c>
      <c r="N9935">
        <f t="shared" si="1244"/>
        <v>-4.9865775584991532</v>
      </c>
      <c r="O9935">
        <f t="shared" si="1245"/>
        <v>6.8289963840729899E-3</v>
      </c>
      <c r="P9935">
        <f t="shared" si="1246"/>
        <v>6.7826775039243571E-3</v>
      </c>
      <c r="Q9935">
        <f t="shared" si="1247"/>
        <v>-6.8057844046944364E-3</v>
      </c>
    </row>
    <row r="9936" spans="10:17" x14ac:dyDescent="0.25">
      <c r="J9936" t="e">
        <f t="shared" si="1240"/>
        <v>#DIV/0!</v>
      </c>
      <c r="K9936">
        <f t="shared" si="1241"/>
        <v>0</v>
      </c>
      <c r="L9936">
        <f t="shared" si="1242"/>
        <v>0</v>
      </c>
      <c r="M9936">
        <f t="shared" si="1243"/>
        <v>0</v>
      </c>
      <c r="N9936">
        <f t="shared" si="1244"/>
        <v>-4.9865775584991532</v>
      </c>
      <c r="O9936">
        <f t="shared" si="1245"/>
        <v>6.8289963840729899E-3</v>
      </c>
      <c r="P9936">
        <f t="shared" si="1246"/>
        <v>6.7826775039243571E-3</v>
      </c>
      <c r="Q9936">
        <f t="shared" si="1247"/>
        <v>-6.8057844046944364E-3</v>
      </c>
    </row>
    <row r="9937" spans="10:17" x14ac:dyDescent="0.25">
      <c r="J9937" t="e">
        <f t="shared" si="1240"/>
        <v>#DIV/0!</v>
      </c>
      <c r="K9937">
        <f t="shared" si="1241"/>
        <v>0</v>
      </c>
      <c r="L9937">
        <f t="shared" si="1242"/>
        <v>0</v>
      </c>
      <c r="M9937">
        <f t="shared" si="1243"/>
        <v>0</v>
      </c>
      <c r="N9937">
        <f t="shared" si="1244"/>
        <v>-4.9865775584991532</v>
      </c>
      <c r="O9937">
        <f t="shared" si="1245"/>
        <v>6.8289963840729899E-3</v>
      </c>
      <c r="P9937">
        <f t="shared" si="1246"/>
        <v>6.7826775039243571E-3</v>
      </c>
      <c r="Q9937">
        <f t="shared" si="1247"/>
        <v>-6.8057844046944364E-3</v>
      </c>
    </row>
    <row r="9938" spans="10:17" x14ac:dyDescent="0.25">
      <c r="J9938" t="e">
        <f t="shared" si="1240"/>
        <v>#DIV/0!</v>
      </c>
      <c r="K9938">
        <f t="shared" si="1241"/>
        <v>0</v>
      </c>
      <c r="L9938">
        <f t="shared" si="1242"/>
        <v>0</v>
      </c>
      <c r="M9938">
        <f t="shared" si="1243"/>
        <v>0</v>
      </c>
      <c r="N9938">
        <f t="shared" si="1244"/>
        <v>-4.9865775584991532</v>
      </c>
      <c r="O9938">
        <f t="shared" si="1245"/>
        <v>6.8289963840729899E-3</v>
      </c>
      <c r="P9938">
        <f t="shared" si="1246"/>
        <v>6.7826775039243571E-3</v>
      </c>
      <c r="Q9938">
        <f t="shared" si="1247"/>
        <v>-6.8057844046944364E-3</v>
      </c>
    </row>
    <row r="9939" spans="10:17" x14ac:dyDescent="0.25">
      <c r="J9939" t="e">
        <f t="shared" si="1240"/>
        <v>#DIV/0!</v>
      </c>
      <c r="K9939">
        <f t="shared" si="1241"/>
        <v>0</v>
      </c>
      <c r="L9939">
        <f t="shared" si="1242"/>
        <v>0</v>
      </c>
      <c r="M9939">
        <f t="shared" si="1243"/>
        <v>0</v>
      </c>
      <c r="N9939">
        <f t="shared" si="1244"/>
        <v>-4.9865775584991532</v>
      </c>
      <c r="O9939">
        <f t="shared" si="1245"/>
        <v>6.8289963840729899E-3</v>
      </c>
      <c r="P9939">
        <f t="shared" si="1246"/>
        <v>6.7826775039243571E-3</v>
      </c>
      <c r="Q9939">
        <f t="shared" si="1247"/>
        <v>-6.8057844046944364E-3</v>
      </c>
    </row>
    <row r="9940" spans="10:17" x14ac:dyDescent="0.25">
      <c r="J9940" t="e">
        <f t="shared" si="1240"/>
        <v>#DIV/0!</v>
      </c>
      <c r="K9940">
        <f t="shared" si="1241"/>
        <v>0</v>
      </c>
      <c r="L9940">
        <f t="shared" si="1242"/>
        <v>0</v>
      </c>
      <c r="M9940">
        <f t="shared" si="1243"/>
        <v>0</v>
      </c>
      <c r="N9940">
        <f t="shared" si="1244"/>
        <v>-4.9865775584991532</v>
      </c>
      <c r="O9940">
        <f t="shared" si="1245"/>
        <v>6.8289963840729899E-3</v>
      </c>
      <c r="P9940">
        <f t="shared" si="1246"/>
        <v>6.7826775039243571E-3</v>
      </c>
      <c r="Q9940">
        <f t="shared" si="1247"/>
        <v>-6.8057844046944364E-3</v>
      </c>
    </row>
    <row r="9941" spans="10:17" x14ac:dyDescent="0.25">
      <c r="J9941" t="e">
        <f t="shared" si="1240"/>
        <v>#DIV/0!</v>
      </c>
      <c r="K9941">
        <f t="shared" si="1241"/>
        <v>0</v>
      </c>
      <c r="L9941">
        <f t="shared" si="1242"/>
        <v>0</v>
      </c>
      <c r="M9941">
        <f t="shared" si="1243"/>
        <v>0</v>
      </c>
      <c r="N9941">
        <f t="shared" si="1244"/>
        <v>-4.9865775584991532</v>
      </c>
      <c r="O9941">
        <f t="shared" si="1245"/>
        <v>6.8289963840729899E-3</v>
      </c>
      <c r="P9941">
        <f t="shared" si="1246"/>
        <v>6.7826775039243571E-3</v>
      </c>
      <c r="Q9941">
        <f t="shared" si="1247"/>
        <v>-6.8057844046944364E-3</v>
      </c>
    </row>
    <row r="9942" spans="10:17" x14ac:dyDescent="0.25">
      <c r="J9942" t="e">
        <f t="shared" si="1240"/>
        <v>#DIV/0!</v>
      </c>
      <c r="K9942">
        <f t="shared" si="1241"/>
        <v>0</v>
      </c>
      <c r="L9942">
        <f t="shared" si="1242"/>
        <v>0</v>
      </c>
      <c r="M9942">
        <f t="shared" si="1243"/>
        <v>0</v>
      </c>
      <c r="N9942">
        <f t="shared" si="1244"/>
        <v>-4.9865775584991532</v>
      </c>
      <c r="O9942">
        <f t="shared" si="1245"/>
        <v>6.8289963840729899E-3</v>
      </c>
      <c r="P9942">
        <f t="shared" si="1246"/>
        <v>6.7826775039243571E-3</v>
      </c>
      <c r="Q9942">
        <f t="shared" si="1247"/>
        <v>-6.8057844046944364E-3</v>
      </c>
    </row>
    <row r="9943" spans="10:17" x14ac:dyDescent="0.25">
      <c r="J9943" t="e">
        <f t="shared" si="1240"/>
        <v>#DIV/0!</v>
      </c>
      <c r="K9943">
        <f t="shared" si="1241"/>
        <v>0</v>
      </c>
      <c r="L9943">
        <f t="shared" si="1242"/>
        <v>0</v>
      </c>
      <c r="M9943">
        <f t="shared" si="1243"/>
        <v>0</v>
      </c>
      <c r="N9943">
        <f t="shared" si="1244"/>
        <v>-4.9865775584991532</v>
      </c>
      <c r="O9943">
        <f t="shared" si="1245"/>
        <v>6.8289963840729899E-3</v>
      </c>
      <c r="P9943">
        <f t="shared" si="1246"/>
        <v>6.7826775039243571E-3</v>
      </c>
      <c r="Q9943">
        <f t="shared" si="1247"/>
        <v>-6.8057844046944364E-3</v>
      </c>
    </row>
    <row r="9944" spans="10:17" x14ac:dyDescent="0.25">
      <c r="J9944" t="e">
        <f t="shared" si="1240"/>
        <v>#DIV/0!</v>
      </c>
      <c r="K9944">
        <f t="shared" si="1241"/>
        <v>0</v>
      </c>
      <c r="L9944">
        <f t="shared" si="1242"/>
        <v>0</v>
      </c>
      <c r="M9944">
        <f t="shared" si="1243"/>
        <v>0</v>
      </c>
      <c r="N9944">
        <f t="shared" si="1244"/>
        <v>-4.9865775584991532</v>
      </c>
      <c r="O9944">
        <f t="shared" si="1245"/>
        <v>6.8289963840729899E-3</v>
      </c>
      <c r="P9944">
        <f t="shared" si="1246"/>
        <v>6.7826775039243571E-3</v>
      </c>
      <c r="Q9944">
        <f t="shared" si="1247"/>
        <v>-6.8057844046944364E-3</v>
      </c>
    </row>
    <row r="9945" spans="10:17" x14ac:dyDescent="0.25">
      <c r="J9945" t="e">
        <f t="shared" si="1240"/>
        <v>#DIV/0!</v>
      </c>
      <c r="K9945">
        <f t="shared" si="1241"/>
        <v>0</v>
      </c>
      <c r="L9945">
        <f t="shared" si="1242"/>
        <v>0</v>
      </c>
      <c r="M9945">
        <f t="shared" si="1243"/>
        <v>0</v>
      </c>
      <c r="N9945">
        <f t="shared" si="1244"/>
        <v>-4.9865775584991532</v>
      </c>
      <c r="O9945">
        <f t="shared" si="1245"/>
        <v>6.8289963840729899E-3</v>
      </c>
      <c r="P9945">
        <f t="shared" si="1246"/>
        <v>6.7826775039243571E-3</v>
      </c>
      <c r="Q9945">
        <f t="shared" si="1247"/>
        <v>-6.8057844046944364E-3</v>
      </c>
    </row>
    <row r="9946" spans="10:17" x14ac:dyDescent="0.25">
      <c r="J9946" t="e">
        <f t="shared" si="1240"/>
        <v>#DIV/0!</v>
      </c>
      <c r="K9946">
        <f t="shared" si="1241"/>
        <v>0</v>
      </c>
      <c r="L9946">
        <f t="shared" si="1242"/>
        <v>0</v>
      </c>
      <c r="M9946">
        <f t="shared" si="1243"/>
        <v>0</v>
      </c>
      <c r="N9946">
        <f t="shared" si="1244"/>
        <v>-4.9865775584991532</v>
      </c>
      <c r="O9946">
        <f t="shared" si="1245"/>
        <v>6.8289963840729899E-3</v>
      </c>
      <c r="P9946">
        <f t="shared" si="1246"/>
        <v>6.7826775039243571E-3</v>
      </c>
      <c r="Q9946">
        <f t="shared" si="1247"/>
        <v>-6.8057844046944364E-3</v>
      </c>
    </row>
    <row r="9947" spans="10:17" x14ac:dyDescent="0.25">
      <c r="J9947" t="e">
        <f t="shared" si="1240"/>
        <v>#DIV/0!</v>
      </c>
      <c r="K9947">
        <f t="shared" si="1241"/>
        <v>0</v>
      </c>
      <c r="L9947">
        <f t="shared" si="1242"/>
        <v>0</v>
      </c>
      <c r="M9947">
        <f t="shared" si="1243"/>
        <v>0</v>
      </c>
      <c r="N9947">
        <f t="shared" si="1244"/>
        <v>-4.9865775584991532</v>
      </c>
      <c r="O9947">
        <f t="shared" si="1245"/>
        <v>6.8289963840729899E-3</v>
      </c>
      <c r="P9947">
        <f t="shared" si="1246"/>
        <v>6.7826775039243571E-3</v>
      </c>
      <c r="Q9947">
        <f t="shared" si="1247"/>
        <v>-6.8057844046944364E-3</v>
      </c>
    </row>
    <row r="9948" spans="10:17" x14ac:dyDescent="0.25">
      <c r="J9948" t="e">
        <f t="shared" si="1240"/>
        <v>#DIV/0!</v>
      </c>
      <c r="K9948">
        <f t="shared" si="1241"/>
        <v>0</v>
      </c>
      <c r="L9948">
        <f t="shared" si="1242"/>
        <v>0</v>
      </c>
      <c r="M9948">
        <f t="shared" si="1243"/>
        <v>0</v>
      </c>
      <c r="N9948">
        <f t="shared" si="1244"/>
        <v>-4.9865775584991532</v>
      </c>
      <c r="O9948">
        <f t="shared" si="1245"/>
        <v>6.8289963840729899E-3</v>
      </c>
      <c r="P9948">
        <f t="shared" si="1246"/>
        <v>6.7826775039243571E-3</v>
      </c>
      <c r="Q9948">
        <f t="shared" si="1247"/>
        <v>-6.8057844046944364E-3</v>
      </c>
    </row>
    <row r="9949" spans="10:17" x14ac:dyDescent="0.25">
      <c r="J9949" t="e">
        <f t="shared" si="1240"/>
        <v>#DIV/0!</v>
      </c>
      <c r="K9949">
        <f t="shared" si="1241"/>
        <v>0</v>
      </c>
      <c r="L9949">
        <f t="shared" si="1242"/>
        <v>0</v>
      </c>
      <c r="M9949">
        <f t="shared" si="1243"/>
        <v>0</v>
      </c>
      <c r="N9949">
        <f t="shared" si="1244"/>
        <v>-4.9865775584991532</v>
      </c>
      <c r="O9949">
        <f t="shared" si="1245"/>
        <v>6.8289963840729899E-3</v>
      </c>
      <c r="P9949">
        <f t="shared" si="1246"/>
        <v>6.7826775039243571E-3</v>
      </c>
      <c r="Q9949">
        <f t="shared" si="1247"/>
        <v>-6.8057844046944364E-3</v>
      </c>
    </row>
    <row r="9950" spans="10:17" x14ac:dyDescent="0.25">
      <c r="J9950" t="e">
        <f t="shared" si="1240"/>
        <v>#DIV/0!</v>
      </c>
      <c r="K9950">
        <f t="shared" si="1241"/>
        <v>0</v>
      </c>
      <c r="L9950">
        <f t="shared" si="1242"/>
        <v>0</v>
      </c>
      <c r="M9950">
        <f t="shared" si="1243"/>
        <v>0</v>
      </c>
      <c r="N9950">
        <f t="shared" si="1244"/>
        <v>-4.9865775584991532</v>
      </c>
      <c r="O9950">
        <f t="shared" si="1245"/>
        <v>6.8289963840729899E-3</v>
      </c>
      <c r="P9950">
        <f t="shared" si="1246"/>
        <v>6.7826775039243571E-3</v>
      </c>
      <c r="Q9950">
        <f t="shared" si="1247"/>
        <v>-6.8057844046944364E-3</v>
      </c>
    </row>
    <row r="9951" spans="10:17" x14ac:dyDescent="0.25">
      <c r="J9951" t="e">
        <f t="shared" si="1240"/>
        <v>#DIV/0!</v>
      </c>
      <c r="K9951">
        <f t="shared" si="1241"/>
        <v>0</v>
      </c>
      <c r="L9951">
        <f t="shared" si="1242"/>
        <v>0</v>
      </c>
      <c r="M9951">
        <f t="shared" si="1243"/>
        <v>0</v>
      </c>
      <c r="N9951">
        <f t="shared" si="1244"/>
        <v>-4.9865775584991532</v>
      </c>
      <c r="O9951">
        <f t="shared" si="1245"/>
        <v>6.8289963840729899E-3</v>
      </c>
      <c r="P9951">
        <f t="shared" si="1246"/>
        <v>6.7826775039243571E-3</v>
      </c>
      <c r="Q9951">
        <f t="shared" si="1247"/>
        <v>-6.8057844046944364E-3</v>
      </c>
    </row>
    <row r="9952" spans="10:17" x14ac:dyDescent="0.25">
      <c r="J9952" t="e">
        <f t="shared" si="1240"/>
        <v>#DIV/0!</v>
      </c>
      <c r="K9952">
        <f t="shared" si="1241"/>
        <v>0</v>
      </c>
      <c r="L9952">
        <f t="shared" si="1242"/>
        <v>0</v>
      </c>
      <c r="M9952">
        <f t="shared" si="1243"/>
        <v>0</v>
      </c>
      <c r="N9952">
        <f t="shared" si="1244"/>
        <v>-4.9865775584991532</v>
      </c>
      <c r="O9952">
        <f t="shared" si="1245"/>
        <v>6.8289963840729899E-3</v>
      </c>
      <c r="P9952">
        <f t="shared" si="1246"/>
        <v>6.7826775039243571E-3</v>
      </c>
      <c r="Q9952">
        <f t="shared" si="1247"/>
        <v>-6.8057844046944364E-3</v>
      </c>
    </row>
    <row r="9953" spans="10:17" x14ac:dyDescent="0.25">
      <c r="J9953" t="e">
        <f t="shared" si="1240"/>
        <v>#DIV/0!</v>
      </c>
      <c r="K9953">
        <f t="shared" si="1241"/>
        <v>0</v>
      </c>
      <c r="L9953">
        <f t="shared" si="1242"/>
        <v>0</v>
      </c>
      <c r="M9953">
        <f t="shared" si="1243"/>
        <v>0</v>
      </c>
      <c r="N9953">
        <f t="shared" si="1244"/>
        <v>-4.9865775584991532</v>
      </c>
      <c r="O9953">
        <f t="shared" si="1245"/>
        <v>6.8289963840729899E-3</v>
      </c>
      <c r="P9953">
        <f t="shared" si="1246"/>
        <v>6.7826775039243571E-3</v>
      </c>
      <c r="Q9953">
        <f t="shared" si="1247"/>
        <v>-6.8057844046944364E-3</v>
      </c>
    </row>
    <row r="9954" spans="10:17" x14ac:dyDescent="0.25">
      <c r="J9954" t="e">
        <f t="shared" si="1240"/>
        <v>#DIV/0!</v>
      </c>
      <c r="K9954">
        <f t="shared" si="1241"/>
        <v>0</v>
      </c>
      <c r="L9954">
        <f t="shared" si="1242"/>
        <v>0</v>
      </c>
      <c r="M9954">
        <f t="shared" si="1243"/>
        <v>0</v>
      </c>
      <c r="N9954">
        <f t="shared" si="1244"/>
        <v>-4.9865775584991532</v>
      </c>
      <c r="O9954">
        <f t="shared" si="1245"/>
        <v>6.8289963840729899E-3</v>
      </c>
      <c r="P9954">
        <f t="shared" si="1246"/>
        <v>6.7826775039243571E-3</v>
      </c>
      <c r="Q9954">
        <f t="shared" si="1247"/>
        <v>-6.8057844046944364E-3</v>
      </c>
    </row>
    <row r="9955" spans="10:17" x14ac:dyDescent="0.25">
      <c r="J9955" t="e">
        <f t="shared" si="1240"/>
        <v>#DIV/0!</v>
      </c>
      <c r="K9955">
        <f t="shared" si="1241"/>
        <v>0</v>
      </c>
      <c r="L9955">
        <f t="shared" si="1242"/>
        <v>0</v>
      </c>
      <c r="M9955">
        <f t="shared" si="1243"/>
        <v>0</v>
      </c>
      <c r="N9955">
        <f t="shared" si="1244"/>
        <v>-4.9865775584991532</v>
      </c>
      <c r="O9955">
        <f t="shared" si="1245"/>
        <v>6.8289963840729899E-3</v>
      </c>
      <c r="P9955">
        <f t="shared" si="1246"/>
        <v>6.7826775039243571E-3</v>
      </c>
      <c r="Q9955">
        <f t="shared" si="1247"/>
        <v>-6.8057844046944364E-3</v>
      </c>
    </row>
    <row r="9956" spans="10:17" x14ac:dyDescent="0.25">
      <c r="J9956" t="e">
        <f t="shared" si="1240"/>
        <v>#DIV/0!</v>
      </c>
      <c r="K9956">
        <f t="shared" si="1241"/>
        <v>0</v>
      </c>
      <c r="L9956">
        <f t="shared" si="1242"/>
        <v>0</v>
      </c>
      <c r="M9956">
        <f t="shared" si="1243"/>
        <v>0</v>
      </c>
      <c r="N9956">
        <f t="shared" si="1244"/>
        <v>-4.9865775584991532</v>
      </c>
      <c r="O9956">
        <f t="shared" si="1245"/>
        <v>6.8289963840729899E-3</v>
      </c>
      <c r="P9956">
        <f t="shared" si="1246"/>
        <v>6.7826775039243571E-3</v>
      </c>
      <c r="Q9956">
        <f t="shared" si="1247"/>
        <v>-6.8057844046944364E-3</v>
      </c>
    </row>
    <row r="9957" spans="10:17" x14ac:dyDescent="0.25">
      <c r="J9957" t="e">
        <f t="shared" si="1240"/>
        <v>#DIV/0!</v>
      </c>
      <c r="K9957">
        <f t="shared" si="1241"/>
        <v>0</v>
      </c>
      <c r="L9957">
        <f t="shared" si="1242"/>
        <v>0</v>
      </c>
      <c r="M9957">
        <f t="shared" si="1243"/>
        <v>0</v>
      </c>
      <c r="N9957">
        <f t="shared" si="1244"/>
        <v>-4.9865775584991532</v>
      </c>
      <c r="O9957">
        <f t="shared" si="1245"/>
        <v>6.8289963840729899E-3</v>
      </c>
      <c r="P9957">
        <f t="shared" si="1246"/>
        <v>6.7826775039243571E-3</v>
      </c>
      <c r="Q9957">
        <f t="shared" si="1247"/>
        <v>-6.8057844046944364E-3</v>
      </c>
    </row>
    <row r="9958" spans="10:17" x14ac:dyDescent="0.25">
      <c r="J9958" t="e">
        <f t="shared" si="1240"/>
        <v>#DIV/0!</v>
      </c>
      <c r="K9958">
        <f t="shared" si="1241"/>
        <v>0</v>
      </c>
      <c r="L9958">
        <f t="shared" si="1242"/>
        <v>0</v>
      </c>
      <c r="M9958">
        <f t="shared" si="1243"/>
        <v>0</v>
      </c>
      <c r="N9958">
        <f t="shared" si="1244"/>
        <v>-4.9865775584991532</v>
      </c>
      <c r="O9958">
        <f t="shared" si="1245"/>
        <v>6.8289963840729899E-3</v>
      </c>
      <c r="P9958">
        <f t="shared" si="1246"/>
        <v>6.7826775039243571E-3</v>
      </c>
      <c r="Q9958">
        <f t="shared" si="1247"/>
        <v>-6.8057844046944364E-3</v>
      </c>
    </row>
    <row r="9959" spans="10:17" x14ac:dyDescent="0.25">
      <c r="J9959" t="e">
        <f t="shared" si="1240"/>
        <v>#DIV/0!</v>
      </c>
      <c r="K9959">
        <f t="shared" si="1241"/>
        <v>0</v>
      </c>
      <c r="L9959">
        <f t="shared" si="1242"/>
        <v>0</v>
      </c>
      <c r="M9959">
        <f t="shared" si="1243"/>
        <v>0</v>
      </c>
      <c r="N9959">
        <f t="shared" si="1244"/>
        <v>-4.9865775584991532</v>
      </c>
      <c r="O9959">
        <f t="shared" si="1245"/>
        <v>6.8289963840729899E-3</v>
      </c>
      <c r="P9959">
        <f t="shared" si="1246"/>
        <v>6.7826775039243571E-3</v>
      </c>
      <c r="Q9959">
        <f t="shared" si="1247"/>
        <v>-6.8057844046944364E-3</v>
      </c>
    </row>
    <row r="9960" spans="10:17" x14ac:dyDescent="0.25">
      <c r="J9960" t="e">
        <f t="shared" si="1240"/>
        <v>#DIV/0!</v>
      </c>
      <c r="K9960">
        <f t="shared" si="1241"/>
        <v>0</v>
      </c>
      <c r="L9960">
        <f t="shared" si="1242"/>
        <v>0</v>
      </c>
      <c r="M9960">
        <f t="shared" si="1243"/>
        <v>0</v>
      </c>
      <c r="N9960">
        <f t="shared" si="1244"/>
        <v>-4.9865775584991532</v>
      </c>
      <c r="O9960">
        <f t="shared" si="1245"/>
        <v>6.8289963840729899E-3</v>
      </c>
      <c r="P9960">
        <f t="shared" si="1246"/>
        <v>6.7826775039243571E-3</v>
      </c>
      <c r="Q9960">
        <f t="shared" si="1247"/>
        <v>-6.8057844046944364E-3</v>
      </c>
    </row>
    <row r="9961" spans="10:17" x14ac:dyDescent="0.25">
      <c r="J9961" t="e">
        <f t="shared" si="1240"/>
        <v>#DIV/0!</v>
      </c>
      <c r="K9961">
        <f t="shared" si="1241"/>
        <v>0</v>
      </c>
      <c r="L9961">
        <f t="shared" si="1242"/>
        <v>0</v>
      </c>
      <c r="M9961">
        <f t="shared" si="1243"/>
        <v>0</v>
      </c>
      <c r="N9961">
        <f t="shared" si="1244"/>
        <v>-4.9865775584991532</v>
      </c>
      <c r="O9961">
        <f t="shared" si="1245"/>
        <v>6.8289963840729899E-3</v>
      </c>
      <c r="P9961">
        <f t="shared" si="1246"/>
        <v>6.7826775039243571E-3</v>
      </c>
      <c r="Q9961">
        <f t="shared" si="1247"/>
        <v>-6.8057844046944364E-3</v>
      </c>
    </row>
    <row r="9962" spans="10:17" x14ac:dyDescent="0.25">
      <c r="J9962" t="e">
        <f t="shared" si="1240"/>
        <v>#DIV/0!</v>
      </c>
      <c r="K9962">
        <f t="shared" si="1241"/>
        <v>0</v>
      </c>
      <c r="L9962">
        <f t="shared" si="1242"/>
        <v>0</v>
      </c>
      <c r="M9962">
        <f t="shared" si="1243"/>
        <v>0</v>
      </c>
      <c r="N9962">
        <f t="shared" si="1244"/>
        <v>-4.9865775584991532</v>
      </c>
      <c r="O9962">
        <f t="shared" si="1245"/>
        <v>6.8289963840729899E-3</v>
      </c>
      <c r="P9962">
        <f t="shared" si="1246"/>
        <v>6.7826775039243571E-3</v>
      </c>
      <c r="Q9962">
        <f t="shared" si="1247"/>
        <v>-6.8057844046944364E-3</v>
      </c>
    </row>
    <row r="9963" spans="10:17" x14ac:dyDescent="0.25">
      <c r="J9963" t="e">
        <f t="shared" si="1240"/>
        <v>#DIV/0!</v>
      </c>
      <c r="K9963">
        <f t="shared" si="1241"/>
        <v>0</v>
      </c>
      <c r="L9963">
        <f t="shared" si="1242"/>
        <v>0</v>
      </c>
      <c r="M9963">
        <f t="shared" si="1243"/>
        <v>0</v>
      </c>
      <c r="N9963">
        <f t="shared" si="1244"/>
        <v>-4.9865775584991532</v>
      </c>
      <c r="O9963">
        <f t="shared" si="1245"/>
        <v>6.8289963840729899E-3</v>
      </c>
      <c r="P9963">
        <f t="shared" si="1246"/>
        <v>6.7826775039243571E-3</v>
      </c>
      <c r="Q9963">
        <f t="shared" si="1247"/>
        <v>-6.8057844046944364E-3</v>
      </c>
    </row>
    <row r="9964" spans="10:17" x14ac:dyDescent="0.25">
      <c r="J9964" t="e">
        <f t="shared" si="1240"/>
        <v>#DIV/0!</v>
      </c>
      <c r="K9964">
        <f t="shared" si="1241"/>
        <v>0</v>
      </c>
      <c r="L9964">
        <f t="shared" si="1242"/>
        <v>0</v>
      </c>
      <c r="M9964">
        <f t="shared" si="1243"/>
        <v>0</v>
      </c>
      <c r="N9964">
        <f t="shared" si="1244"/>
        <v>-4.9865775584991532</v>
      </c>
      <c r="O9964">
        <f t="shared" si="1245"/>
        <v>6.8289963840729899E-3</v>
      </c>
      <c r="P9964">
        <f t="shared" si="1246"/>
        <v>6.7826775039243571E-3</v>
      </c>
      <c r="Q9964">
        <f t="shared" si="1247"/>
        <v>-6.8057844046944364E-3</v>
      </c>
    </row>
    <row r="9965" spans="10:17" x14ac:dyDescent="0.25">
      <c r="J9965" t="e">
        <f t="shared" si="1240"/>
        <v>#DIV/0!</v>
      </c>
      <c r="K9965">
        <f t="shared" si="1241"/>
        <v>0</v>
      </c>
      <c r="L9965">
        <f t="shared" si="1242"/>
        <v>0</v>
      </c>
      <c r="M9965">
        <f t="shared" si="1243"/>
        <v>0</v>
      </c>
      <c r="N9965">
        <f t="shared" si="1244"/>
        <v>-4.9865775584991532</v>
      </c>
      <c r="O9965">
        <f t="shared" si="1245"/>
        <v>6.8289963840729899E-3</v>
      </c>
      <c r="P9965">
        <f t="shared" si="1246"/>
        <v>6.7826775039243571E-3</v>
      </c>
      <c r="Q9965">
        <f t="shared" si="1247"/>
        <v>-6.8057844046944364E-3</v>
      </c>
    </row>
    <row r="9966" spans="10:17" x14ac:dyDescent="0.25">
      <c r="J9966" t="e">
        <f t="shared" si="1240"/>
        <v>#DIV/0!</v>
      </c>
      <c r="K9966">
        <f t="shared" si="1241"/>
        <v>0</v>
      </c>
      <c r="L9966">
        <f t="shared" si="1242"/>
        <v>0</v>
      </c>
      <c r="M9966">
        <f t="shared" si="1243"/>
        <v>0</v>
      </c>
      <c r="N9966">
        <f t="shared" si="1244"/>
        <v>-4.9865775584991532</v>
      </c>
      <c r="O9966">
        <f t="shared" si="1245"/>
        <v>6.8289963840729899E-3</v>
      </c>
      <c r="P9966">
        <f t="shared" si="1246"/>
        <v>6.7826775039243571E-3</v>
      </c>
      <c r="Q9966">
        <f t="shared" si="1247"/>
        <v>-6.8057844046944364E-3</v>
      </c>
    </row>
    <row r="9967" spans="10:17" x14ac:dyDescent="0.25">
      <c r="J9967" t="e">
        <f t="shared" si="1240"/>
        <v>#DIV/0!</v>
      </c>
      <c r="K9967">
        <f t="shared" si="1241"/>
        <v>0</v>
      </c>
      <c r="L9967">
        <f t="shared" si="1242"/>
        <v>0</v>
      </c>
      <c r="M9967">
        <f t="shared" si="1243"/>
        <v>0</v>
      </c>
      <c r="N9967">
        <f t="shared" si="1244"/>
        <v>-4.9865775584991532</v>
      </c>
      <c r="O9967">
        <f t="shared" si="1245"/>
        <v>6.8289963840729899E-3</v>
      </c>
      <c r="P9967">
        <f t="shared" si="1246"/>
        <v>6.7826775039243571E-3</v>
      </c>
      <c r="Q9967">
        <f t="shared" si="1247"/>
        <v>-6.8057844046944364E-3</v>
      </c>
    </row>
    <row r="9968" spans="10:17" x14ac:dyDescent="0.25">
      <c r="J9968" t="e">
        <f t="shared" si="1240"/>
        <v>#DIV/0!</v>
      </c>
      <c r="K9968">
        <f t="shared" si="1241"/>
        <v>0</v>
      </c>
      <c r="L9968">
        <f t="shared" si="1242"/>
        <v>0</v>
      </c>
      <c r="M9968">
        <f t="shared" si="1243"/>
        <v>0</v>
      </c>
      <c r="N9968">
        <f t="shared" si="1244"/>
        <v>-4.9865775584991532</v>
      </c>
      <c r="O9968">
        <f t="shared" si="1245"/>
        <v>6.8289963840729899E-3</v>
      </c>
      <c r="P9968">
        <f t="shared" si="1246"/>
        <v>6.7826775039243571E-3</v>
      </c>
      <c r="Q9968">
        <f t="shared" si="1247"/>
        <v>-6.8057844046944364E-3</v>
      </c>
    </row>
    <row r="9969" spans="10:17" x14ac:dyDescent="0.25">
      <c r="J9969" t="e">
        <f t="shared" si="1240"/>
        <v>#DIV/0!</v>
      </c>
      <c r="K9969">
        <f t="shared" si="1241"/>
        <v>0</v>
      </c>
      <c r="L9969">
        <f t="shared" si="1242"/>
        <v>0</v>
      </c>
      <c r="M9969">
        <f t="shared" si="1243"/>
        <v>0</v>
      </c>
      <c r="N9969">
        <f t="shared" si="1244"/>
        <v>-4.9865775584991532</v>
      </c>
      <c r="O9969">
        <f t="shared" si="1245"/>
        <v>6.8289963840729899E-3</v>
      </c>
      <c r="P9969">
        <f t="shared" si="1246"/>
        <v>6.7826775039243571E-3</v>
      </c>
      <c r="Q9969">
        <f t="shared" si="1247"/>
        <v>-6.8057844046944364E-3</v>
      </c>
    </row>
    <row r="9970" spans="10:17" x14ac:dyDescent="0.25">
      <c r="J9970" t="e">
        <f t="shared" si="1240"/>
        <v>#DIV/0!</v>
      </c>
      <c r="K9970">
        <f t="shared" si="1241"/>
        <v>0</v>
      </c>
      <c r="L9970">
        <f t="shared" si="1242"/>
        <v>0</v>
      </c>
      <c r="M9970">
        <f t="shared" si="1243"/>
        <v>0</v>
      </c>
      <c r="N9970">
        <f t="shared" si="1244"/>
        <v>-4.9865775584991532</v>
      </c>
      <c r="O9970">
        <f t="shared" si="1245"/>
        <v>6.8289963840729899E-3</v>
      </c>
      <c r="P9970">
        <f t="shared" si="1246"/>
        <v>6.7826775039243571E-3</v>
      </c>
      <c r="Q9970">
        <f t="shared" si="1247"/>
        <v>-6.8057844046944364E-3</v>
      </c>
    </row>
    <row r="9971" spans="10:17" x14ac:dyDescent="0.25">
      <c r="J9971" t="e">
        <f t="shared" si="1240"/>
        <v>#DIV/0!</v>
      </c>
      <c r="K9971">
        <f t="shared" si="1241"/>
        <v>0</v>
      </c>
      <c r="L9971">
        <f t="shared" si="1242"/>
        <v>0</v>
      </c>
      <c r="M9971">
        <f t="shared" si="1243"/>
        <v>0</v>
      </c>
      <c r="N9971">
        <f t="shared" si="1244"/>
        <v>-4.9865775584991532</v>
      </c>
      <c r="O9971">
        <f t="shared" si="1245"/>
        <v>6.8289963840729899E-3</v>
      </c>
      <c r="P9971">
        <f t="shared" si="1246"/>
        <v>6.7826775039243571E-3</v>
      </c>
      <c r="Q9971">
        <f t="shared" si="1247"/>
        <v>-6.8057844046944364E-3</v>
      </c>
    </row>
    <row r="9972" spans="10:17" x14ac:dyDescent="0.25">
      <c r="J9972" t="e">
        <f t="shared" si="1240"/>
        <v>#DIV/0!</v>
      </c>
      <c r="K9972">
        <f t="shared" si="1241"/>
        <v>0</v>
      </c>
      <c r="L9972">
        <f t="shared" si="1242"/>
        <v>0</v>
      </c>
      <c r="M9972">
        <f t="shared" si="1243"/>
        <v>0</v>
      </c>
      <c r="N9972">
        <f t="shared" si="1244"/>
        <v>-4.9865775584991532</v>
      </c>
      <c r="O9972">
        <f t="shared" si="1245"/>
        <v>6.8289963840729899E-3</v>
      </c>
      <c r="P9972">
        <f t="shared" si="1246"/>
        <v>6.7826775039243571E-3</v>
      </c>
      <c r="Q9972">
        <f t="shared" si="1247"/>
        <v>-6.8057844046944364E-3</v>
      </c>
    </row>
    <row r="9973" spans="10:17" x14ac:dyDescent="0.25">
      <c r="J9973" t="e">
        <f t="shared" si="1240"/>
        <v>#DIV/0!</v>
      </c>
      <c r="K9973">
        <f t="shared" si="1241"/>
        <v>0</v>
      </c>
      <c r="L9973">
        <f t="shared" si="1242"/>
        <v>0</v>
      </c>
      <c r="M9973">
        <f t="shared" si="1243"/>
        <v>0</v>
      </c>
      <c r="N9973">
        <f t="shared" si="1244"/>
        <v>-4.9865775584991532</v>
      </c>
      <c r="O9973">
        <f t="shared" si="1245"/>
        <v>6.8289963840729899E-3</v>
      </c>
      <c r="P9973">
        <f t="shared" si="1246"/>
        <v>6.7826775039243571E-3</v>
      </c>
      <c r="Q9973">
        <f t="shared" si="1247"/>
        <v>-6.8057844046944364E-3</v>
      </c>
    </row>
    <row r="9974" spans="10:17" x14ac:dyDescent="0.25">
      <c r="J9974" t="e">
        <f t="shared" si="1240"/>
        <v>#DIV/0!</v>
      </c>
      <c r="K9974">
        <f t="shared" si="1241"/>
        <v>0</v>
      </c>
      <c r="L9974">
        <f t="shared" si="1242"/>
        <v>0</v>
      </c>
      <c r="M9974">
        <f t="shared" si="1243"/>
        <v>0</v>
      </c>
      <c r="N9974">
        <f t="shared" si="1244"/>
        <v>-4.9865775584991532</v>
      </c>
      <c r="O9974">
        <f t="shared" si="1245"/>
        <v>6.8289963840729899E-3</v>
      </c>
      <c r="P9974">
        <f t="shared" si="1246"/>
        <v>6.7826775039243571E-3</v>
      </c>
      <c r="Q9974">
        <f t="shared" si="1247"/>
        <v>-6.8057844046944364E-3</v>
      </c>
    </row>
    <row r="9975" spans="10:17" x14ac:dyDescent="0.25">
      <c r="J9975" t="e">
        <f t="shared" si="1240"/>
        <v>#DIV/0!</v>
      </c>
      <c r="K9975">
        <f t="shared" si="1241"/>
        <v>0</v>
      </c>
      <c r="L9975">
        <f t="shared" si="1242"/>
        <v>0</v>
      </c>
      <c r="M9975">
        <f t="shared" si="1243"/>
        <v>0</v>
      </c>
      <c r="N9975">
        <f t="shared" si="1244"/>
        <v>-4.9865775584991532</v>
      </c>
      <c r="O9975">
        <f t="shared" si="1245"/>
        <v>6.8289963840729899E-3</v>
      </c>
      <c r="P9975">
        <f t="shared" si="1246"/>
        <v>6.7826775039243571E-3</v>
      </c>
      <c r="Q9975">
        <f t="shared" si="1247"/>
        <v>-6.8057844046944364E-3</v>
      </c>
    </row>
    <row r="9976" spans="10:17" x14ac:dyDescent="0.25">
      <c r="J9976" t="e">
        <f t="shared" si="1240"/>
        <v>#DIV/0!</v>
      </c>
      <c r="K9976">
        <f t="shared" si="1241"/>
        <v>0</v>
      </c>
      <c r="L9976">
        <f t="shared" si="1242"/>
        <v>0</v>
      </c>
      <c r="M9976">
        <f t="shared" si="1243"/>
        <v>0</v>
      </c>
      <c r="N9976">
        <f t="shared" si="1244"/>
        <v>-4.9865775584991532</v>
      </c>
      <c r="O9976">
        <f t="shared" si="1245"/>
        <v>6.8289963840729899E-3</v>
      </c>
      <c r="P9976">
        <f t="shared" si="1246"/>
        <v>6.7826775039243571E-3</v>
      </c>
      <c r="Q9976">
        <f t="shared" si="1247"/>
        <v>-6.8057844046944364E-3</v>
      </c>
    </row>
    <row r="9977" spans="10:17" x14ac:dyDescent="0.25">
      <c r="J9977" t="e">
        <f t="shared" si="1240"/>
        <v>#DIV/0!</v>
      </c>
      <c r="K9977">
        <f t="shared" si="1241"/>
        <v>0</v>
      </c>
      <c r="L9977">
        <f t="shared" si="1242"/>
        <v>0</v>
      </c>
      <c r="M9977">
        <f t="shared" si="1243"/>
        <v>0</v>
      </c>
      <c r="N9977">
        <f t="shared" si="1244"/>
        <v>-4.9865775584991532</v>
      </c>
      <c r="O9977">
        <f t="shared" si="1245"/>
        <v>6.8289963840729899E-3</v>
      </c>
      <c r="P9977">
        <f t="shared" si="1246"/>
        <v>6.7826775039243571E-3</v>
      </c>
      <c r="Q9977">
        <f t="shared" si="1247"/>
        <v>-6.8057844046944364E-3</v>
      </c>
    </row>
    <row r="9978" spans="10:17" x14ac:dyDescent="0.25">
      <c r="J9978" t="e">
        <f t="shared" si="1240"/>
        <v>#DIV/0!</v>
      </c>
      <c r="K9978">
        <f t="shared" si="1241"/>
        <v>0</v>
      </c>
      <c r="L9978">
        <f t="shared" si="1242"/>
        <v>0</v>
      </c>
      <c r="M9978">
        <f t="shared" si="1243"/>
        <v>0</v>
      </c>
      <c r="N9978">
        <f t="shared" si="1244"/>
        <v>-4.9865775584991532</v>
      </c>
      <c r="O9978">
        <f t="shared" si="1245"/>
        <v>6.8289963840729899E-3</v>
      </c>
      <c r="P9978">
        <f t="shared" si="1246"/>
        <v>6.7826775039243571E-3</v>
      </c>
      <c r="Q9978">
        <f t="shared" si="1247"/>
        <v>-6.8057844046944364E-3</v>
      </c>
    </row>
    <row r="9979" spans="10:17" x14ac:dyDescent="0.25">
      <c r="J9979" t="e">
        <f t="shared" si="1240"/>
        <v>#DIV/0!</v>
      </c>
      <c r="K9979">
        <f t="shared" si="1241"/>
        <v>0</v>
      </c>
      <c r="L9979">
        <f t="shared" si="1242"/>
        <v>0</v>
      </c>
      <c r="M9979">
        <f t="shared" si="1243"/>
        <v>0</v>
      </c>
      <c r="N9979">
        <f t="shared" si="1244"/>
        <v>-4.9865775584991532</v>
      </c>
      <c r="O9979">
        <f t="shared" si="1245"/>
        <v>6.8289963840729899E-3</v>
      </c>
      <c r="P9979">
        <f t="shared" si="1246"/>
        <v>6.7826775039243571E-3</v>
      </c>
      <c r="Q9979">
        <f t="shared" si="1247"/>
        <v>-6.8057844046944364E-3</v>
      </c>
    </row>
    <row r="9980" spans="10:17" x14ac:dyDescent="0.25">
      <c r="J9980" t="e">
        <f t="shared" si="1240"/>
        <v>#DIV/0!</v>
      </c>
      <c r="K9980">
        <f t="shared" si="1241"/>
        <v>0</v>
      </c>
      <c r="L9980">
        <f t="shared" si="1242"/>
        <v>0</v>
      </c>
      <c r="M9980">
        <f t="shared" si="1243"/>
        <v>0</v>
      </c>
      <c r="N9980">
        <f t="shared" si="1244"/>
        <v>-4.9865775584991532</v>
      </c>
      <c r="O9980">
        <f t="shared" si="1245"/>
        <v>6.8289963840729899E-3</v>
      </c>
      <c r="P9980">
        <f t="shared" si="1246"/>
        <v>6.7826775039243571E-3</v>
      </c>
      <c r="Q9980">
        <f t="shared" si="1247"/>
        <v>-6.8057844046944364E-3</v>
      </c>
    </row>
    <row r="9981" spans="10:17" x14ac:dyDescent="0.25">
      <c r="J9981" t="e">
        <f t="shared" si="1240"/>
        <v>#DIV/0!</v>
      </c>
      <c r="K9981">
        <f t="shared" si="1241"/>
        <v>0</v>
      </c>
      <c r="L9981">
        <f t="shared" si="1242"/>
        <v>0</v>
      </c>
      <c r="M9981">
        <f t="shared" si="1243"/>
        <v>0</v>
      </c>
      <c r="N9981">
        <f t="shared" si="1244"/>
        <v>-4.9865775584991532</v>
      </c>
      <c r="O9981">
        <f t="shared" si="1245"/>
        <v>6.8289963840729899E-3</v>
      </c>
      <c r="P9981">
        <f t="shared" si="1246"/>
        <v>6.7826775039243571E-3</v>
      </c>
      <c r="Q9981">
        <f t="shared" si="1247"/>
        <v>-6.8057844046944364E-3</v>
      </c>
    </row>
    <row r="9982" spans="10:17" x14ac:dyDescent="0.25">
      <c r="J9982" t="e">
        <f t="shared" si="1240"/>
        <v>#DIV/0!</v>
      </c>
      <c r="K9982">
        <f t="shared" si="1241"/>
        <v>0</v>
      </c>
      <c r="L9982">
        <f t="shared" si="1242"/>
        <v>0</v>
      </c>
      <c r="M9982">
        <f t="shared" si="1243"/>
        <v>0</v>
      </c>
      <c r="N9982">
        <f t="shared" si="1244"/>
        <v>-4.9865775584991532</v>
      </c>
      <c r="O9982">
        <f t="shared" si="1245"/>
        <v>6.8289963840729899E-3</v>
      </c>
      <c r="P9982">
        <f t="shared" si="1246"/>
        <v>6.7826775039243571E-3</v>
      </c>
      <c r="Q9982">
        <f t="shared" si="1247"/>
        <v>-6.8057844046944364E-3</v>
      </c>
    </row>
    <row r="9983" spans="10:17" x14ac:dyDescent="0.25">
      <c r="J9983" t="e">
        <f t="shared" si="1240"/>
        <v>#DIV/0!</v>
      </c>
      <c r="K9983">
        <f t="shared" si="1241"/>
        <v>0</v>
      </c>
      <c r="L9983">
        <f t="shared" si="1242"/>
        <v>0</v>
      </c>
      <c r="M9983">
        <f t="shared" si="1243"/>
        <v>0</v>
      </c>
      <c r="N9983">
        <f t="shared" si="1244"/>
        <v>-4.9865775584991532</v>
      </c>
      <c r="O9983">
        <f t="shared" si="1245"/>
        <v>6.8289963840729899E-3</v>
      </c>
      <c r="P9983">
        <f t="shared" si="1246"/>
        <v>6.7826775039243571E-3</v>
      </c>
      <c r="Q9983">
        <f t="shared" si="1247"/>
        <v>-6.8057844046944364E-3</v>
      </c>
    </row>
    <row r="9984" spans="10:17" x14ac:dyDescent="0.25">
      <c r="J9984" t="e">
        <f t="shared" si="1240"/>
        <v>#DIV/0!</v>
      </c>
      <c r="K9984">
        <f t="shared" si="1241"/>
        <v>0</v>
      </c>
      <c r="L9984">
        <f t="shared" si="1242"/>
        <v>0</v>
      </c>
      <c r="M9984">
        <f t="shared" si="1243"/>
        <v>0</v>
      </c>
      <c r="N9984">
        <f t="shared" si="1244"/>
        <v>-4.9865775584991532</v>
      </c>
      <c r="O9984">
        <f t="shared" si="1245"/>
        <v>6.8289963840729899E-3</v>
      </c>
      <c r="P9984">
        <f t="shared" si="1246"/>
        <v>6.7826775039243571E-3</v>
      </c>
      <c r="Q9984">
        <f t="shared" si="1247"/>
        <v>-6.8057844046944364E-3</v>
      </c>
    </row>
    <row r="9985" spans="10:17" x14ac:dyDescent="0.25">
      <c r="J9985" t="e">
        <f t="shared" si="1240"/>
        <v>#DIV/0!</v>
      </c>
      <c r="K9985">
        <f t="shared" si="1241"/>
        <v>0</v>
      </c>
      <c r="L9985">
        <f t="shared" si="1242"/>
        <v>0</v>
      </c>
      <c r="M9985">
        <f t="shared" si="1243"/>
        <v>0</v>
      </c>
      <c r="N9985">
        <f t="shared" si="1244"/>
        <v>-4.9865775584991532</v>
      </c>
      <c r="O9985">
        <f t="shared" si="1245"/>
        <v>6.8289963840729899E-3</v>
      </c>
      <c r="P9985">
        <f t="shared" si="1246"/>
        <v>6.7826775039243571E-3</v>
      </c>
      <c r="Q9985">
        <f t="shared" si="1247"/>
        <v>-6.8057844046944364E-3</v>
      </c>
    </row>
    <row r="9986" spans="10:17" x14ac:dyDescent="0.25">
      <c r="J9986" t="e">
        <f t="shared" si="1240"/>
        <v>#DIV/0!</v>
      </c>
      <c r="K9986">
        <f t="shared" si="1241"/>
        <v>0</v>
      </c>
      <c r="L9986">
        <f t="shared" si="1242"/>
        <v>0</v>
      </c>
      <c r="M9986">
        <f t="shared" si="1243"/>
        <v>0</v>
      </c>
      <c r="N9986">
        <f t="shared" si="1244"/>
        <v>-4.9865775584991532</v>
      </c>
      <c r="O9986">
        <f t="shared" si="1245"/>
        <v>6.8289963840729899E-3</v>
      </c>
      <c r="P9986">
        <f t="shared" si="1246"/>
        <v>6.7826775039243571E-3</v>
      </c>
      <c r="Q9986">
        <f t="shared" si="1247"/>
        <v>-6.8057844046944364E-3</v>
      </c>
    </row>
    <row r="9987" spans="10:17" x14ac:dyDescent="0.25">
      <c r="J9987" t="e">
        <f t="shared" si="1240"/>
        <v>#DIV/0!</v>
      </c>
      <c r="K9987">
        <f t="shared" si="1241"/>
        <v>0</v>
      </c>
      <c r="L9987">
        <f t="shared" si="1242"/>
        <v>0</v>
      </c>
      <c r="M9987">
        <f t="shared" si="1243"/>
        <v>0</v>
      </c>
      <c r="N9987">
        <f t="shared" si="1244"/>
        <v>-4.9865775584991532</v>
      </c>
      <c r="O9987">
        <f t="shared" si="1245"/>
        <v>6.8289963840729899E-3</v>
      </c>
      <c r="P9987">
        <f t="shared" si="1246"/>
        <v>6.7826775039243571E-3</v>
      </c>
      <c r="Q9987">
        <f t="shared" si="1247"/>
        <v>-6.8057844046944364E-3</v>
      </c>
    </row>
    <row r="9988" spans="10:17" x14ac:dyDescent="0.25">
      <c r="J9988" t="e">
        <f t="shared" si="1240"/>
        <v>#DIV/0!</v>
      </c>
      <c r="K9988">
        <f t="shared" si="1241"/>
        <v>0</v>
      </c>
      <c r="L9988">
        <f t="shared" si="1242"/>
        <v>0</v>
      </c>
      <c r="M9988">
        <f t="shared" si="1243"/>
        <v>0</v>
      </c>
      <c r="N9988">
        <f t="shared" si="1244"/>
        <v>-4.9865775584991532</v>
      </c>
      <c r="O9988">
        <f t="shared" si="1245"/>
        <v>6.8289963840729899E-3</v>
      </c>
      <c r="P9988">
        <f t="shared" si="1246"/>
        <v>6.7826775039243571E-3</v>
      </c>
      <c r="Q9988">
        <f t="shared" si="1247"/>
        <v>-6.8057844046944364E-3</v>
      </c>
    </row>
    <row r="9989" spans="10:17" x14ac:dyDescent="0.25">
      <c r="J9989" t="e">
        <f t="shared" si="1240"/>
        <v>#DIV/0!</v>
      </c>
      <c r="K9989">
        <f t="shared" si="1241"/>
        <v>0</v>
      </c>
      <c r="L9989">
        <f t="shared" si="1242"/>
        <v>0</v>
      </c>
      <c r="M9989">
        <f t="shared" si="1243"/>
        <v>0</v>
      </c>
      <c r="N9989">
        <f t="shared" si="1244"/>
        <v>-4.9865775584991532</v>
      </c>
      <c r="O9989">
        <f t="shared" si="1245"/>
        <v>6.8289963840729899E-3</v>
      </c>
      <c r="P9989">
        <f t="shared" si="1246"/>
        <v>6.7826775039243571E-3</v>
      </c>
      <c r="Q9989">
        <f t="shared" si="1247"/>
        <v>-6.8057844046944364E-3</v>
      </c>
    </row>
    <row r="9990" spans="10:17" x14ac:dyDescent="0.25">
      <c r="J9990" t="e">
        <f t="shared" si="1240"/>
        <v>#DIV/0!</v>
      </c>
      <c r="K9990">
        <f t="shared" si="1241"/>
        <v>0</v>
      </c>
      <c r="L9990">
        <f t="shared" si="1242"/>
        <v>0</v>
      </c>
      <c r="M9990">
        <f t="shared" si="1243"/>
        <v>0</v>
      </c>
      <c r="N9990">
        <f t="shared" si="1244"/>
        <v>-4.9865775584991532</v>
      </c>
      <c r="O9990">
        <f t="shared" si="1245"/>
        <v>6.8289963840729899E-3</v>
      </c>
      <c r="P9990">
        <f t="shared" si="1246"/>
        <v>6.7826775039243571E-3</v>
      </c>
      <c r="Q9990">
        <f t="shared" si="1247"/>
        <v>-6.8057844046944364E-3</v>
      </c>
    </row>
    <row r="9991" spans="10:17" x14ac:dyDescent="0.25">
      <c r="J9991" t="e">
        <f t="shared" si="1240"/>
        <v>#DIV/0!</v>
      </c>
      <c r="K9991">
        <f t="shared" si="1241"/>
        <v>0</v>
      </c>
      <c r="L9991">
        <f t="shared" si="1242"/>
        <v>0</v>
      </c>
      <c r="M9991">
        <f t="shared" si="1243"/>
        <v>0</v>
      </c>
      <c r="N9991">
        <f t="shared" si="1244"/>
        <v>-4.9865775584991532</v>
      </c>
      <c r="O9991">
        <f t="shared" si="1245"/>
        <v>6.8289963840729899E-3</v>
      </c>
      <c r="P9991">
        <f t="shared" si="1246"/>
        <v>6.7826775039243571E-3</v>
      </c>
      <c r="Q9991">
        <f t="shared" si="1247"/>
        <v>-6.8057844046944364E-3</v>
      </c>
    </row>
    <row r="9992" spans="10:17" x14ac:dyDescent="0.25">
      <c r="J9992" t="e">
        <f t="shared" si="1240"/>
        <v>#DIV/0!</v>
      </c>
      <c r="K9992">
        <f t="shared" si="1241"/>
        <v>0</v>
      </c>
      <c r="L9992">
        <f t="shared" si="1242"/>
        <v>0</v>
      </c>
      <c r="M9992">
        <f t="shared" si="1243"/>
        <v>0</v>
      </c>
      <c r="N9992">
        <f t="shared" si="1244"/>
        <v>-4.9865775584991532</v>
      </c>
      <c r="O9992">
        <f t="shared" si="1245"/>
        <v>6.8289963840729899E-3</v>
      </c>
      <c r="P9992">
        <f t="shared" si="1246"/>
        <v>6.7826775039243571E-3</v>
      </c>
      <c r="Q9992">
        <f t="shared" si="1247"/>
        <v>-6.8057844046944364E-3</v>
      </c>
    </row>
    <row r="9993" spans="10:17" x14ac:dyDescent="0.25">
      <c r="J9993" t="e">
        <f t="shared" si="1240"/>
        <v>#DIV/0!</v>
      </c>
      <c r="K9993">
        <f t="shared" si="1241"/>
        <v>0</v>
      </c>
      <c r="L9993">
        <f t="shared" si="1242"/>
        <v>0</v>
      </c>
      <c r="M9993">
        <f t="shared" si="1243"/>
        <v>0</v>
      </c>
      <c r="N9993">
        <f t="shared" si="1244"/>
        <v>-4.9865775584991532</v>
      </c>
      <c r="O9993">
        <f t="shared" si="1245"/>
        <v>6.8289963840729899E-3</v>
      </c>
      <c r="P9993">
        <f t="shared" si="1246"/>
        <v>6.7826775039243571E-3</v>
      </c>
      <c r="Q9993">
        <f t="shared" si="1247"/>
        <v>-6.8057844046944364E-3</v>
      </c>
    </row>
    <row r="9994" spans="10:17" x14ac:dyDescent="0.25">
      <c r="J9994" t="e">
        <f t="shared" si="1240"/>
        <v>#DIV/0!</v>
      </c>
      <c r="K9994">
        <f t="shared" si="1241"/>
        <v>0</v>
      </c>
      <c r="L9994">
        <f t="shared" si="1242"/>
        <v>0</v>
      </c>
      <c r="M9994">
        <f t="shared" si="1243"/>
        <v>0</v>
      </c>
      <c r="N9994">
        <f t="shared" si="1244"/>
        <v>-4.9865775584991532</v>
      </c>
      <c r="O9994">
        <f t="shared" si="1245"/>
        <v>6.8289963840729899E-3</v>
      </c>
      <c r="P9994">
        <f t="shared" si="1246"/>
        <v>6.7826775039243571E-3</v>
      </c>
      <c r="Q9994">
        <f t="shared" si="1247"/>
        <v>-6.8057844046944364E-3</v>
      </c>
    </row>
    <row r="9995" spans="10:17" x14ac:dyDescent="0.25">
      <c r="J9995" t="e">
        <f t="shared" si="1240"/>
        <v>#DIV/0!</v>
      </c>
      <c r="K9995">
        <f t="shared" si="1241"/>
        <v>0</v>
      </c>
      <c r="L9995">
        <f t="shared" si="1242"/>
        <v>0</v>
      </c>
      <c r="M9995">
        <f t="shared" si="1243"/>
        <v>0</v>
      </c>
      <c r="N9995">
        <f t="shared" si="1244"/>
        <v>-4.9865775584991532</v>
      </c>
      <c r="O9995">
        <f t="shared" si="1245"/>
        <v>6.8289963840729899E-3</v>
      </c>
      <c r="P9995">
        <f t="shared" si="1246"/>
        <v>6.7826775039243571E-3</v>
      </c>
      <c r="Q9995">
        <f t="shared" si="1247"/>
        <v>-6.8057844046944364E-3</v>
      </c>
    </row>
    <row r="9996" spans="10:17" x14ac:dyDescent="0.25">
      <c r="J9996" t="e">
        <f t="shared" ref="J9996:J10059" si="1248">IF(G9996/C9996&gt;=0.85, "yes", "no")</f>
        <v>#DIV/0!</v>
      </c>
      <c r="K9996">
        <f t="shared" ref="K9996:K10059" si="1249">IF(OR(H9996=500, H9996=600), 1, 0)</f>
        <v>0</v>
      </c>
      <c r="L9996">
        <f t="shared" ref="L9996:L10059" si="1250">IF(F9996="ZDD", 1, 0)</f>
        <v>0</v>
      </c>
      <c r="M9996">
        <f t="shared" ref="M9996:M10059" si="1251">IF(OR(E9996="ZP07", E9996="ZP28",E9996="ZP32",E9996="ZP45",E9996="ZPPY",E9996="ZSPP",E9996="ZXP1",E9996="ZXX7",E9996="ZYPP",E9996="ZYSP",E9996="ZYWP"),1,0)</f>
        <v>0</v>
      </c>
      <c r="N9996">
        <f t="shared" ref="N9996:N10059" si="1252">$P$3+$P$4*L9996+$P$5*(C9996/10000000)+$P$6*(I9996/10000000)+$P$7*M9996</f>
        <v>-4.9865775584991532</v>
      </c>
      <c r="O9996">
        <f t="shared" ref="O9996:O10059" si="1253">EXP(N9996)</f>
        <v>6.8289963840729899E-3</v>
      </c>
      <c r="P9996">
        <f t="shared" ref="P9996:P10059" si="1254">O9996/(1+O9996)</f>
        <v>6.7826775039243571E-3</v>
      </c>
      <c r="Q9996">
        <f t="shared" ref="Q9996:Q10059" si="1255">K9996*LN(P9996)+(1-K9996)*LN(1-P9996)</f>
        <v>-6.8057844046944364E-3</v>
      </c>
    </row>
    <row r="9997" spans="10:17" x14ac:dyDescent="0.25">
      <c r="J9997" t="e">
        <f t="shared" si="1248"/>
        <v>#DIV/0!</v>
      </c>
      <c r="K9997">
        <f t="shared" si="1249"/>
        <v>0</v>
      </c>
      <c r="L9997">
        <f t="shared" si="1250"/>
        <v>0</v>
      </c>
      <c r="M9997">
        <f t="shared" si="1251"/>
        <v>0</v>
      </c>
      <c r="N9997">
        <f t="shared" si="1252"/>
        <v>-4.9865775584991532</v>
      </c>
      <c r="O9997">
        <f t="shared" si="1253"/>
        <v>6.8289963840729899E-3</v>
      </c>
      <c r="P9997">
        <f t="shared" si="1254"/>
        <v>6.7826775039243571E-3</v>
      </c>
      <c r="Q9997">
        <f t="shared" si="1255"/>
        <v>-6.8057844046944364E-3</v>
      </c>
    </row>
    <row r="9998" spans="10:17" x14ac:dyDescent="0.25">
      <c r="J9998" t="e">
        <f t="shared" si="1248"/>
        <v>#DIV/0!</v>
      </c>
      <c r="K9998">
        <f t="shared" si="1249"/>
        <v>0</v>
      </c>
      <c r="L9998">
        <f t="shared" si="1250"/>
        <v>0</v>
      </c>
      <c r="M9998">
        <f t="shared" si="1251"/>
        <v>0</v>
      </c>
      <c r="N9998">
        <f t="shared" si="1252"/>
        <v>-4.9865775584991532</v>
      </c>
      <c r="O9998">
        <f t="shared" si="1253"/>
        <v>6.8289963840729899E-3</v>
      </c>
      <c r="P9998">
        <f t="shared" si="1254"/>
        <v>6.7826775039243571E-3</v>
      </c>
      <c r="Q9998">
        <f t="shared" si="1255"/>
        <v>-6.8057844046944364E-3</v>
      </c>
    </row>
    <row r="9999" spans="10:17" x14ac:dyDescent="0.25">
      <c r="J9999" t="e">
        <f t="shared" si="1248"/>
        <v>#DIV/0!</v>
      </c>
      <c r="K9999">
        <f t="shared" si="1249"/>
        <v>0</v>
      </c>
      <c r="L9999">
        <f t="shared" si="1250"/>
        <v>0</v>
      </c>
      <c r="M9999">
        <f t="shared" si="1251"/>
        <v>0</v>
      </c>
      <c r="N9999">
        <f t="shared" si="1252"/>
        <v>-4.9865775584991532</v>
      </c>
      <c r="O9999">
        <f t="shared" si="1253"/>
        <v>6.8289963840729899E-3</v>
      </c>
      <c r="P9999">
        <f t="shared" si="1254"/>
        <v>6.7826775039243571E-3</v>
      </c>
      <c r="Q9999">
        <f t="shared" si="1255"/>
        <v>-6.8057844046944364E-3</v>
      </c>
    </row>
    <row r="10000" spans="10:17" x14ac:dyDescent="0.25">
      <c r="J10000" t="e">
        <f t="shared" si="1248"/>
        <v>#DIV/0!</v>
      </c>
      <c r="K10000">
        <f t="shared" si="1249"/>
        <v>0</v>
      </c>
      <c r="L10000">
        <f t="shared" si="1250"/>
        <v>0</v>
      </c>
      <c r="M10000">
        <f t="shared" si="1251"/>
        <v>0</v>
      </c>
      <c r="N10000">
        <f t="shared" si="1252"/>
        <v>-4.9865775584991532</v>
      </c>
      <c r="O10000">
        <f t="shared" si="1253"/>
        <v>6.8289963840729899E-3</v>
      </c>
      <c r="P10000">
        <f t="shared" si="1254"/>
        <v>6.7826775039243571E-3</v>
      </c>
      <c r="Q10000">
        <f t="shared" si="1255"/>
        <v>-6.8057844046944364E-3</v>
      </c>
    </row>
    <row r="10001" spans="10:17" x14ac:dyDescent="0.25">
      <c r="J10001" t="e">
        <f t="shared" si="1248"/>
        <v>#DIV/0!</v>
      </c>
      <c r="K10001">
        <f t="shared" si="1249"/>
        <v>0</v>
      </c>
      <c r="L10001">
        <f t="shared" si="1250"/>
        <v>0</v>
      </c>
      <c r="M10001">
        <f t="shared" si="1251"/>
        <v>0</v>
      </c>
      <c r="N10001">
        <f t="shared" si="1252"/>
        <v>-4.9865775584991532</v>
      </c>
      <c r="O10001">
        <f t="shared" si="1253"/>
        <v>6.8289963840729899E-3</v>
      </c>
      <c r="P10001">
        <f t="shared" si="1254"/>
        <v>6.7826775039243571E-3</v>
      </c>
      <c r="Q10001">
        <f t="shared" si="1255"/>
        <v>-6.8057844046944364E-3</v>
      </c>
    </row>
    <row r="10002" spans="10:17" x14ac:dyDescent="0.25">
      <c r="J10002" t="e">
        <f t="shared" si="1248"/>
        <v>#DIV/0!</v>
      </c>
      <c r="K10002">
        <f t="shared" si="1249"/>
        <v>0</v>
      </c>
      <c r="L10002">
        <f t="shared" si="1250"/>
        <v>0</v>
      </c>
      <c r="M10002">
        <f t="shared" si="1251"/>
        <v>0</v>
      </c>
      <c r="N10002">
        <f t="shared" si="1252"/>
        <v>-4.9865775584991532</v>
      </c>
      <c r="O10002">
        <f t="shared" si="1253"/>
        <v>6.8289963840729899E-3</v>
      </c>
      <c r="P10002">
        <f t="shared" si="1254"/>
        <v>6.7826775039243571E-3</v>
      </c>
      <c r="Q10002">
        <f t="shared" si="1255"/>
        <v>-6.8057844046944364E-3</v>
      </c>
    </row>
    <row r="10003" spans="10:17" x14ac:dyDescent="0.25">
      <c r="J10003" t="e">
        <f t="shared" si="1248"/>
        <v>#DIV/0!</v>
      </c>
      <c r="K10003">
        <f t="shared" si="1249"/>
        <v>0</v>
      </c>
      <c r="L10003">
        <f t="shared" si="1250"/>
        <v>0</v>
      </c>
      <c r="M10003">
        <f t="shared" si="1251"/>
        <v>0</v>
      </c>
      <c r="N10003">
        <f t="shared" si="1252"/>
        <v>-4.9865775584991532</v>
      </c>
      <c r="O10003">
        <f t="shared" si="1253"/>
        <v>6.8289963840729899E-3</v>
      </c>
      <c r="P10003">
        <f t="shared" si="1254"/>
        <v>6.7826775039243571E-3</v>
      </c>
      <c r="Q10003">
        <f t="shared" si="1255"/>
        <v>-6.8057844046944364E-3</v>
      </c>
    </row>
    <row r="10004" spans="10:17" x14ac:dyDescent="0.25">
      <c r="J10004" t="e">
        <f t="shared" si="1248"/>
        <v>#DIV/0!</v>
      </c>
      <c r="K10004">
        <f t="shared" si="1249"/>
        <v>0</v>
      </c>
      <c r="L10004">
        <f t="shared" si="1250"/>
        <v>0</v>
      </c>
      <c r="M10004">
        <f t="shared" si="1251"/>
        <v>0</v>
      </c>
      <c r="N10004">
        <f t="shared" si="1252"/>
        <v>-4.9865775584991532</v>
      </c>
      <c r="O10004">
        <f t="shared" si="1253"/>
        <v>6.8289963840729899E-3</v>
      </c>
      <c r="P10004">
        <f t="shared" si="1254"/>
        <v>6.7826775039243571E-3</v>
      </c>
      <c r="Q10004">
        <f t="shared" si="1255"/>
        <v>-6.8057844046944364E-3</v>
      </c>
    </row>
    <row r="10005" spans="10:17" x14ac:dyDescent="0.25">
      <c r="J10005" t="e">
        <f t="shared" si="1248"/>
        <v>#DIV/0!</v>
      </c>
      <c r="K10005">
        <f t="shared" si="1249"/>
        <v>0</v>
      </c>
      <c r="L10005">
        <f t="shared" si="1250"/>
        <v>0</v>
      </c>
      <c r="M10005">
        <f t="shared" si="1251"/>
        <v>0</v>
      </c>
      <c r="N10005">
        <f t="shared" si="1252"/>
        <v>-4.9865775584991532</v>
      </c>
      <c r="O10005">
        <f t="shared" si="1253"/>
        <v>6.8289963840729899E-3</v>
      </c>
      <c r="P10005">
        <f t="shared" si="1254"/>
        <v>6.7826775039243571E-3</v>
      </c>
      <c r="Q10005">
        <f t="shared" si="1255"/>
        <v>-6.8057844046944364E-3</v>
      </c>
    </row>
    <row r="10006" spans="10:17" x14ac:dyDescent="0.25">
      <c r="J10006" t="e">
        <f t="shared" si="1248"/>
        <v>#DIV/0!</v>
      </c>
      <c r="K10006">
        <f t="shared" si="1249"/>
        <v>0</v>
      </c>
      <c r="L10006">
        <f t="shared" si="1250"/>
        <v>0</v>
      </c>
      <c r="M10006">
        <f t="shared" si="1251"/>
        <v>0</v>
      </c>
      <c r="N10006">
        <f t="shared" si="1252"/>
        <v>-4.9865775584991532</v>
      </c>
      <c r="O10006">
        <f t="shared" si="1253"/>
        <v>6.8289963840729899E-3</v>
      </c>
      <c r="P10006">
        <f t="shared" si="1254"/>
        <v>6.7826775039243571E-3</v>
      </c>
      <c r="Q10006">
        <f t="shared" si="1255"/>
        <v>-6.8057844046944364E-3</v>
      </c>
    </row>
    <row r="10007" spans="10:17" x14ac:dyDescent="0.25">
      <c r="J10007" t="e">
        <f t="shared" si="1248"/>
        <v>#DIV/0!</v>
      </c>
      <c r="K10007">
        <f t="shared" si="1249"/>
        <v>0</v>
      </c>
      <c r="L10007">
        <f t="shared" si="1250"/>
        <v>0</v>
      </c>
      <c r="M10007">
        <f t="shared" si="1251"/>
        <v>0</v>
      </c>
      <c r="N10007">
        <f t="shared" si="1252"/>
        <v>-4.9865775584991532</v>
      </c>
      <c r="O10007">
        <f t="shared" si="1253"/>
        <v>6.8289963840729899E-3</v>
      </c>
      <c r="P10007">
        <f t="shared" si="1254"/>
        <v>6.7826775039243571E-3</v>
      </c>
      <c r="Q10007">
        <f t="shared" si="1255"/>
        <v>-6.8057844046944364E-3</v>
      </c>
    </row>
    <row r="10008" spans="10:17" x14ac:dyDescent="0.25">
      <c r="J10008" t="e">
        <f t="shared" si="1248"/>
        <v>#DIV/0!</v>
      </c>
      <c r="K10008">
        <f t="shared" si="1249"/>
        <v>0</v>
      </c>
      <c r="L10008">
        <f t="shared" si="1250"/>
        <v>0</v>
      </c>
      <c r="M10008">
        <f t="shared" si="1251"/>
        <v>0</v>
      </c>
      <c r="N10008">
        <f t="shared" si="1252"/>
        <v>-4.9865775584991532</v>
      </c>
      <c r="O10008">
        <f t="shared" si="1253"/>
        <v>6.8289963840729899E-3</v>
      </c>
      <c r="P10008">
        <f t="shared" si="1254"/>
        <v>6.7826775039243571E-3</v>
      </c>
      <c r="Q10008">
        <f t="shared" si="1255"/>
        <v>-6.8057844046944364E-3</v>
      </c>
    </row>
    <row r="10009" spans="10:17" x14ac:dyDescent="0.25">
      <c r="J10009" t="e">
        <f t="shared" si="1248"/>
        <v>#DIV/0!</v>
      </c>
      <c r="K10009">
        <f t="shared" si="1249"/>
        <v>0</v>
      </c>
      <c r="L10009">
        <f t="shared" si="1250"/>
        <v>0</v>
      </c>
      <c r="M10009">
        <f t="shared" si="1251"/>
        <v>0</v>
      </c>
      <c r="N10009">
        <f t="shared" si="1252"/>
        <v>-4.9865775584991532</v>
      </c>
      <c r="O10009">
        <f t="shared" si="1253"/>
        <v>6.8289963840729899E-3</v>
      </c>
      <c r="P10009">
        <f t="shared" si="1254"/>
        <v>6.7826775039243571E-3</v>
      </c>
      <c r="Q10009">
        <f t="shared" si="1255"/>
        <v>-6.8057844046944364E-3</v>
      </c>
    </row>
    <row r="10010" spans="10:17" x14ac:dyDescent="0.25">
      <c r="J10010" t="e">
        <f t="shared" si="1248"/>
        <v>#DIV/0!</v>
      </c>
      <c r="K10010">
        <f t="shared" si="1249"/>
        <v>0</v>
      </c>
      <c r="L10010">
        <f t="shared" si="1250"/>
        <v>0</v>
      </c>
      <c r="M10010">
        <f t="shared" si="1251"/>
        <v>0</v>
      </c>
      <c r="N10010">
        <f t="shared" si="1252"/>
        <v>-4.9865775584991532</v>
      </c>
      <c r="O10010">
        <f t="shared" si="1253"/>
        <v>6.8289963840729899E-3</v>
      </c>
      <c r="P10010">
        <f t="shared" si="1254"/>
        <v>6.7826775039243571E-3</v>
      </c>
      <c r="Q10010">
        <f t="shared" si="1255"/>
        <v>-6.8057844046944364E-3</v>
      </c>
    </row>
    <row r="10011" spans="10:17" x14ac:dyDescent="0.25">
      <c r="J10011" t="e">
        <f t="shared" si="1248"/>
        <v>#DIV/0!</v>
      </c>
      <c r="K10011">
        <f t="shared" si="1249"/>
        <v>0</v>
      </c>
      <c r="L10011">
        <f t="shared" si="1250"/>
        <v>0</v>
      </c>
      <c r="M10011">
        <f t="shared" si="1251"/>
        <v>0</v>
      </c>
      <c r="N10011">
        <f t="shared" si="1252"/>
        <v>-4.9865775584991532</v>
      </c>
      <c r="O10011">
        <f t="shared" si="1253"/>
        <v>6.8289963840729899E-3</v>
      </c>
      <c r="P10011">
        <f t="shared" si="1254"/>
        <v>6.7826775039243571E-3</v>
      </c>
      <c r="Q10011">
        <f t="shared" si="1255"/>
        <v>-6.8057844046944364E-3</v>
      </c>
    </row>
    <row r="10012" spans="10:17" x14ac:dyDescent="0.25">
      <c r="J10012" t="e">
        <f t="shared" si="1248"/>
        <v>#DIV/0!</v>
      </c>
      <c r="K10012">
        <f t="shared" si="1249"/>
        <v>0</v>
      </c>
      <c r="L10012">
        <f t="shared" si="1250"/>
        <v>0</v>
      </c>
      <c r="M10012">
        <f t="shared" si="1251"/>
        <v>0</v>
      </c>
      <c r="N10012">
        <f t="shared" si="1252"/>
        <v>-4.9865775584991532</v>
      </c>
      <c r="O10012">
        <f t="shared" si="1253"/>
        <v>6.8289963840729899E-3</v>
      </c>
      <c r="P10012">
        <f t="shared" si="1254"/>
        <v>6.7826775039243571E-3</v>
      </c>
      <c r="Q10012">
        <f t="shared" si="1255"/>
        <v>-6.8057844046944364E-3</v>
      </c>
    </row>
    <row r="10013" spans="10:17" x14ac:dyDescent="0.25">
      <c r="J10013" t="e">
        <f t="shared" si="1248"/>
        <v>#DIV/0!</v>
      </c>
      <c r="K10013">
        <f t="shared" si="1249"/>
        <v>0</v>
      </c>
      <c r="L10013">
        <f t="shared" si="1250"/>
        <v>0</v>
      </c>
      <c r="M10013">
        <f t="shared" si="1251"/>
        <v>0</v>
      </c>
      <c r="N10013">
        <f t="shared" si="1252"/>
        <v>-4.9865775584991532</v>
      </c>
      <c r="O10013">
        <f t="shared" si="1253"/>
        <v>6.8289963840729899E-3</v>
      </c>
      <c r="P10013">
        <f t="shared" si="1254"/>
        <v>6.7826775039243571E-3</v>
      </c>
      <c r="Q10013">
        <f t="shared" si="1255"/>
        <v>-6.8057844046944364E-3</v>
      </c>
    </row>
    <row r="10014" spans="10:17" x14ac:dyDescent="0.25">
      <c r="J10014" t="e">
        <f t="shared" si="1248"/>
        <v>#DIV/0!</v>
      </c>
      <c r="K10014">
        <f t="shared" si="1249"/>
        <v>0</v>
      </c>
      <c r="L10014">
        <f t="shared" si="1250"/>
        <v>0</v>
      </c>
      <c r="M10014">
        <f t="shared" si="1251"/>
        <v>0</v>
      </c>
      <c r="N10014">
        <f t="shared" si="1252"/>
        <v>-4.9865775584991532</v>
      </c>
      <c r="O10014">
        <f t="shared" si="1253"/>
        <v>6.8289963840729899E-3</v>
      </c>
      <c r="P10014">
        <f t="shared" si="1254"/>
        <v>6.7826775039243571E-3</v>
      </c>
      <c r="Q10014">
        <f t="shared" si="1255"/>
        <v>-6.8057844046944364E-3</v>
      </c>
    </row>
    <row r="10015" spans="10:17" x14ac:dyDescent="0.25">
      <c r="J10015" t="e">
        <f t="shared" si="1248"/>
        <v>#DIV/0!</v>
      </c>
      <c r="K10015">
        <f t="shared" si="1249"/>
        <v>0</v>
      </c>
      <c r="L10015">
        <f t="shared" si="1250"/>
        <v>0</v>
      </c>
      <c r="M10015">
        <f t="shared" si="1251"/>
        <v>0</v>
      </c>
      <c r="N10015">
        <f t="shared" si="1252"/>
        <v>-4.9865775584991532</v>
      </c>
      <c r="O10015">
        <f t="shared" si="1253"/>
        <v>6.8289963840729899E-3</v>
      </c>
      <c r="P10015">
        <f t="shared" si="1254"/>
        <v>6.7826775039243571E-3</v>
      </c>
      <c r="Q10015">
        <f t="shared" si="1255"/>
        <v>-6.8057844046944364E-3</v>
      </c>
    </row>
    <row r="10016" spans="10:17" x14ac:dyDescent="0.25">
      <c r="J10016" t="e">
        <f t="shared" si="1248"/>
        <v>#DIV/0!</v>
      </c>
      <c r="K10016">
        <f t="shared" si="1249"/>
        <v>0</v>
      </c>
      <c r="L10016">
        <f t="shared" si="1250"/>
        <v>0</v>
      </c>
      <c r="M10016">
        <f t="shared" si="1251"/>
        <v>0</v>
      </c>
      <c r="N10016">
        <f t="shared" si="1252"/>
        <v>-4.9865775584991532</v>
      </c>
      <c r="O10016">
        <f t="shared" si="1253"/>
        <v>6.8289963840729899E-3</v>
      </c>
      <c r="P10016">
        <f t="shared" si="1254"/>
        <v>6.7826775039243571E-3</v>
      </c>
      <c r="Q10016">
        <f t="shared" si="1255"/>
        <v>-6.8057844046944364E-3</v>
      </c>
    </row>
    <row r="10017" spans="10:17" x14ac:dyDescent="0.25">
      <c r="J10017" t="e">
        <f t="shared" si="1248"/>
        <v>#DIV/0!</v>
      </c>
      <c r="K10017">
        <f t="shared" si="1249"/>
        <v>0</v>
      </c>
      <c r="L10017">
        <f t="shared" si="1250"/>
        <v>0</v>
      </c>
      <c r="M10017">
        <f t="shared" si="1251"/>
        <v>0</v>
      </c>
      <c r="N10017">
        <f t="shared" si="1252"/>
        <v>-4.9865775584991532</v>
      </c>
      <c r="O10017">
        <f t="shared" si="1253"/>
        <v>6.8289963840729899E-3</v>
      </c>
      <c r="P10017">
        <f t="shared" si="1254"/>
        <v>6.7826775039243571E-3</v>
      </c>
      <c r="Q10017">
        <f t="shared" si="1255"/>
        <v>-6.8057844046944364E-3</v>
      </c>
    </row>
    <row r="10018" spans="10:17" x14ac:dyDescent="0.25">
      <c r="J10018" t="e">
        <f t="shared" si="1248"/>
        <v>#DIV/0!</v>
      </c>
      <c r="K10018">
        <f t="shared" si="1249"/>
        <v>0</v>
      </c>
      <c r="L10018">
        <f t="shared" si="1250"/>
        <v>0</v>
      </c>
      <c r="M10018">
        <f t="shared" si="1251"/>
        <v>0</v>
      </c>
      <c r="N10018">
        <f t="shared" si="1252"/>
        <v>-4.9865775584991532</v>
      </c>
      <c r="O10018">
        <f t="shared" si="1253"/>
        <v>6.8289963840729899E-3</v>
      </c>
      <c r="P10018">
        <f t="shared" si="1254"/>
        <v>6.7826775039243571E-3</v>
      </c>
      <c r="Q10018">
        <f t="shared" si="1255"/>
        <v>-6.8057844046944364E-3</v>
      </c>
    </row>
    <row r="10019" spans="10:17" x14ac:dyDescent="0.25">
      <c r="J10019" t="e">
        <f t="shared" si="1248"/>
        <v>#DIV/0!</v>
      </c>
      <c r="K10019">
        <f t="shared" si="1249"/>
        <v>0</v>
      </c>
      <c r="L10019">
        <f t="shared" si="1250"/>
        <v>0</v>
      </c>
      <c r="M10019">
        <f t="shared" si="1251"/>
        <v>0</v>
      </c>
      <c r="N10019">
        <f t="shared" si="1252"/>
        <v>-4.9865775584991532</v>
      </c>
      <c r="O10019">
        <f t="shared" si="1253"/>
        <v>6.8289963840729899E-3</v>
      </c>
      <c r="P10019">
        <f t="shared" si="1254"/>
        <v>6.7826775039243571E-3</v>
      </c>
      <c r="Q10019">
        <f t="shared" si="1255"/>
        <v>-6.8057844046944364E-3</v>
      </c>
    </row>
    <row r="10020" spans="10:17" x14ac:dyDescent="0.25">
      <c r="J10020" t="e">
        <f t="shared" si="1248"/>
        <v>#DIV/0!</v>
      </c>
      <c r="K10020">
        <f t="shared" si="1249"/>
        <v>0</v>
      </c>
      <c r="L10020">
        <f t="shared" si="1250"/>
        <v>0</v>
      </c>
      <c r="M10020">
        <f t="shared" si="1251"/>
        <v>0</v>
      </c>
      <c r="N10020">
        <f t="shared" si="1252"/>
        <v>-4.9865775584991532</v>
      </c>
      <c r="O10020">
        <f t="shared" si="1253"/>
        <v>6.8289963840729899E-3</v>
      </c>
      <c r="P10020">
        <f t="shared" si="1254"/>
        <v>6.7826775039243571E-3</v>
      </c>
      <c r="Q10020">
        <f t="shared" si="1255"/>
        <v>-6.8057844046944364E-3</v>
      </c>
    </row>
    <row r="10021" spans="10:17" x14ac:dyDescent="0.25">
      <c r="J10021" t="e">
        <f t="shared" si="1248"/>
        <v>#DIV/0!</v>
      </c>
      <c r="K10021">
        <f t="shared" si="1249"/>
        <v>0</v>
      </c>
      <c r="L10021">
        <f t="shared" si="1250"/>
        <v>0</v>
      </c>
      <c r="M10021">
        <f t="shared" si="1251"/>
        <v>0</v>
      </c>
      <c r="N10021">
        <f t="shared" si="1252"/>
        <v>-4.9865775584991532</v>
      </c>
      <c r="O10021">
        <f t="shared" si="1253"/>
        <v>6.8289963840729899E-3</v>
      </c>
      <c r="P10021">
        <f t="shared" si="1254"/>
        <v>6.7826775039243571E-3</v>
      </c>
      <c r="Q10021">
        <f t="shared" si="1255"/>
        <v>-6.8057844046944364E-3</v>
      </c>
    </row>
    <row r="10022" spans="10:17" x14ac:dyDescent="0.25">
      <c r="J10022" t="e">
        <f t="shared" si="1248"/>
        <v>#DIV/0!</v>
      </c>
      <c r="K10022">
        <f t="shared" si="1249"/>
        <v>0</v>
      </c>
      <c r="L10022">
        <f t="shared" si="1250"/>
        <v>0</v>
      </c>
      <c r="M10022">
        <f t="shared" si="1251"/>
        <v>0</v>
      </c>
      <c r="N10022">
        <f t="shared" si="1252"/>
        <v>-4.9865775584991532</v>
      </c>
      <c r="O10022">
        <f t="shared" si="1253"/>
        <v>6.8289963840729899E-3</v>
      </c>
      <c r="P10022">
        <f t="shared" si="1254"/>
        <v>6.7826775039243571E-3</v>
      </c>
      <c r="Q10022">
        <f t="shared" si="1255"/>
        <v>-6.8057844046944364E-3</v>
      </c>
    </row>
    <row r="10023" spans="10:17" x14ac:dyDescent="0.25">
      <c r="J10023" t="e">
        <f t="shared" si="1248"/>
        <v>#DIV/0!</v>
      </c>
      <c r="K10023">
        <f t="shared" si="1249"/>
        <v>0</v>
      </c>
      <c r="L10023">
        <f t="shared" si="1250"/>
        <v>0</v>
      </c>
      <c r="M10023">
        <f t="shared" si="1251"/>
        <v>0</v>
      </c>
      <c r="N10023">
        <f t="shared" si="1252"/>
        <v>-4.9865775584991532</v>
      </c>
      <c r="O10023">
        <f t="shared" si="1253"/>
        <v>6.8289963840729899E-3</v>
      </c>
      <c r="P10023">
        <f t="shared" si="1254"/>
        <v>6.7826775039243571E-3</v>
      </c>
      <c r="Q10023">
        <f t="shared" si="1255"/>
        <v>-6.8057844046944364E-3</v>
      </c>
    </row>
    <row r="10024" spans="10:17" x14ac:dyDescent="0.25">
      <c r="J10024" t="e">
        <f t="shared" si="1248"/>
        <v>#DIV/0!</v>
      </c>
      <c r="K10024">
        <f t="shared" si="1249"/>
        <v>0</v>
      </c>
      <c r="L10024">
        <f t="shared" si="1250"/>
        <v>0</v>
      </c>
      <c r="M10024">
        <f t="shared" si="1251"/>
        <v>0</v>
      </c>
      <c r="N10024">
        <f t="shared" si="1252"/>
        <v>-4.9865775584991532</v>
      </c>
      <c r="O10024">
        <f t="shared" si="1253"/>
        <v>6.8289963840729899E-3</v>
      </c>
      <c r="P10024">
        <f t="shared" si="1254"/>
        <v>6.7826775039243571E-3</v>
      </c>
      <c r="Q10024">
        <f t="shared" si="1255"/>
        <v>-6.8057844046944364E-3</v>
      </c>
    </row>
    <row r="10025" spans="10:17" x14ac:dyDescent="0.25">
      <c r="J10025" t="e">
        <f t="shared" si="1248"/>
        <v>#DIV/0!</v>
      </c>
      <c r="K10025">
        <f t="shared" si="1249"/>
        <v>0</v>
      </c>
      <c r="L10025">
        <f t="shared" si="1250"/>
        <v>0</v>
      </c>
      <c r="M10025">
        <f t="shared" si="1251"/>
        <v>0</v>
      </c>
      <c r="N10025">
        <f t="shared" si="1252"/>
        <v>-4.9865775584991532</v>
      </c>
      <c r="O10025">
        <f t="shared" si="1253"/>
        <v>6.8289963840729899E-3</v>
      </c>
      <c r="P10025">
        <f t="shared" si="1254"/>
        <v>6.7826775039243571E-3</v>
      </c>
      <c r="Q10025">
        <f t="shared" si="1255"/>
        <v>-6.8057844046944364E-3</v>
      </c>
    </row>
    <row r="10026" spans="10:17" x14ac:dyDescent="0.25">
      <c r="J10026" t="e">
        <f t="shared" si="1248"/>
        <v>#DIV/0!</v>
      </c>
      <c r="K10026">
        <f t="shared" si="1249"/>
        <v>0</v>
      </c>
      <c r="L10026">
        <f t="shared" si="1250"/>
        <v>0</v>
      </c>
      <c r="M10026">
        <f t="shared" si="1251"/>
        <v>0</v>
      </c>
      <c r="N10026">
        <f t="shared" si="1252"/>
        <v>-4.9865775584991532</v>
      </c>
      <c r="O10026">
        <f t="shared" si="1253"/>
        <v>6.8289963840729899E-3</v>
      </c>
      <c r="P10026">
        <f t="shared" si="1254"/>
        <v>6.7826775039243571E-3</v>
      </c>
      <c r="Q10026">
        <f t="shared" si="1255"/>
        <v>-6.8057844046944364E-3</v>
      </c>
    </row>
    <row r="10027" spans="10:17" x14ac:dyDescent="0.25">
      <c r="J10027" t="e">
        <f t="shared" si="1248"/>
        <v>#DIV/0!</v>
      </c>
      <c r="K10027">
        <f t="shared" si="1249"/>
        <v>0</v>
      </c>
      <c r="L10027">
        <f t="shared" si="1250"/>
        <v>0</v>
      </c>
      <c r="M10027">
        <f t="shared" si="1251"/>
        <v>0</v>
      </c>
      <c r="N10027">
        <f t="shared" si="1252"/>
        <v>-4.9865775584991532</v>
      </c>
      <c r="O10027">
        <f t="shared" si="1253"/>
        <v>6.8289963840729899E-3</v>
      </c>
      <c r="P10027">
        <f t="shared" si="1254"/>
        <v>6.7826775039243571E-3</v>
      </c>
      <c r="Q10027">
        <f t="shared" si="1255"/>
        <v>-6.8057844046944364E-3</v>
      </c>
    </row>
    <row r="10028" spans="10:17" x14ac:dyDescent="0.25">
      <c r="J10028" t="e">
        <f t="shared" si="1248"/>
        <v>#DIV/0!</v>
      </c>
      <c r="K10028">
        <f t="shared" si="1249"/>
        <v>0</v>
      </c>
      <c r="L10028">
        <f t="shared" si="1250"/>
        <v>0</v>
      </c>
      <c r="M10028">
        <f t="shared" si="1251"/>
        <v>0</v>
      </c>
      <c r="N10028">
        <f t="shared" si="1252"/>
        <v>-4.9865775584991532</v>
      </c>
      <c r="O10028">
        <f t="shared" si="1253"/>
        <v>6.8289963840729899E-3</v>
      </c>
      <c r="P10028">
        <f t="shared" si="1254"/>
        <v>6.7826775039243571E-3</v>
      </c>
      <c r="Q10028">
        <f t="shared" si="1255"/>
        <v>-6.8057844046944364E-3</v>
      </c>
    </row>
    <row r="10029" spans="10:17" x14ac:dyDescent="0.25">
      <c r="J10029" t="e">
        <f t="shared" si="1248"/>
        <v>#DIV/0!</v>
      </c>
      <c r="K10029">
        <f t="shared" si="1249"/>
        <v>0</v>
      </c>
      <c r="L10029">
        <f t="shared" si="1250"/>
        <v>0</v>
      </c>
      <c r="M10029">
        <f t="shared" si="1251"/>
        <v>0</v>
      </c>
      <c r="N10029">
        <f t="shared" si="1252"/>
        <v>-4.9865775584991532</v>
      </c>
      <c r="O10029">
        <f t="shared" si="1253"/>
        <v>6.8289963840729899E-3</v>
      </c>
      <c r="P10029">
        <f t="shared" si="1254"/>
        <v>6.7826775039243571E-3</v>
      </c>
      <c r="Q10029">
        <f t="shared" si="1255"/>
        <v>-6.8057844046944364E-3</v>
      </c>
    </row>
    <row r="10030" spans="10:17" x14ac:dyDescent="0.25">
      <c r="J10030" t="e">
        <f t="shared" si="1248"/>
        <v>#DIV/0!</v>
      </c>
      <c r="K10030">
        <f t="shared" si="1249"/>
        <v>0</v>
      </c>
      <c r="L10030">
        <f t="shared" si="1250"/>
        <v>0</v>
      </c>
      <c r="M10030">
        <f t="shared" si="1251"/>
        <v>0</v>
      </c>
      <c r="N10030">
        <f t="shared" si="1252"/>
        <v>-4.9865775584991532</v>
      </c>
      <c r="O10030">
        <f t="shared" si="1253"/>
        <v>6.8289963840729899E-3</v>
      </c>
      <c r="P10030">
        <f t="shared" si="1254"/>
        <v>6.7826775039243571E-3</v>
      </c>
      <c r="Q10030">
        <f t="shared" si="1255"/>
        <v>-6.8057844046944364E-3</v>
      </c>
    </row>
    <row r="10031" spans="10:17" x14ac:dyDescent="0.25">
      <c r="J10031" t="e">
        <f t="shared" si="1248"/>
        <v>#DIV/0!</v>
      </c>
      <c r="K10031">
        <f t="shared" si="1249"/>
        <v>0</v>
      </c>
      <c r="L10031">
        <f t="shared" si="1250"/>
        <v>0</v>
      </c>
      <c r="M10031">
        <f t="shared" si="1251"/>
        <v>0</v>
      </c>
      <c r="N10031">
        <f t="shared" si="1252"/>
        <v>-4.9865775584991532</v>
      </c>
      <c r="O10031">
        <f t="shared" si="1253"/>
        <v>6.8289963840729899E-3</v>
      </c>
      <c r="P10031">
        <f t="shared" si="1254"/>
        <v>6.7826775039243571E-3</v>
      </c>
      <c r="Q10031">
        <f t="shared" si="1255"/>
        <v>-6.8057844046944364E-3</v>
      </c>
    </row>
    <row r="10032" spans="10:17" x14ac:dyDescent="0.25">
      <c r="J10032" t="e">
        <f t="shared" si="1248"/>
        <v>#DIV/0!</v>
      </c>
      <c r="K10032">
        <f t="shared" si="1249"/>
        <v>0</v>
      </c>
      <c r="L10032">
        <f t="shared" si="1250"/>
        <v>0</v>
      </c>
      <c r="M10032">
        <f t="shared" si="1251"/>
        <v>0</v>
      </c>
      <c r="N10032">
        <f t="shared" si="1252"/>
        <v>-4.9865775584991532</v>
      </c>
      <c r="O10032">
        <f t="shared" si="1253"/>
        <v>6.8289963840729899E-3</v>
      </c>
      <c r="P10032">
        <f t="shared" si="1254"/>
        <v>6.7826775039243571E-3</v>
      </c>
      <c r="Q10032">
        <f t="shared" si="1255"/>
        <v>-6.8057844046944364E-3</v>
      </c>
    </row>
    <row r="10033" spans="10:17" x14ac:dyDescent="0.25">
      <c r="J10033" t="e">
        <f t="shared" si="1248"/>
        <v>#DIV/0!</v>
      </c>
      <c r="K10033">
        <f t="shared" si="1249"/>
        <v>0</v>
      </c>
      <c r="L10033">
        <f t="shared" si="1250"/>
        <v>0</v>
      </c>
      <c r="M10033">
        <f t="shared" si="1251"/>
        <v>0</v>
      </c>
      <c r="N10033">
        <f t="shared" si="1252"/>
        <v>-4.9865775584991532</v>
      </c>
      <c r="O10033">
        <f t="shared" si="1253"/>
        <v>6.8289963840729899E-3</v>
      </c>
      <c r="P10033">
        <f t="shared" si="1254"/>
        <v>6.7826775039243571E-3</v>
      </c>
      <c r="Q10033">
        <f t="shared" si="1255"/>
        <v>-6.8057844046944364E-3</v>
      </c>
    </row>
    <row r="10034" spans="10:17" x14ac:dyDescent="0.25">
      <c r="J10034" t="e">
        <f t="shared" si="1248"/>
        <v>#DIV/0!</v>
      </c>
      <c r="K10034">
        <f t="shared" si="1249"/>
        <v>0</v>
      </c>
      <c r="L10034">
        <f t="shared" si="1250"/>
        <v>0</v>
      </c>
      <c r="M10034">
        <f t="shared" si="1251"/>
        <v>0</v>
      </c>
      <c r="N10034">
        <f t="shared" si="1252"/>
        <v>-4.9865775584991532</v>
      </c>
      <c r="O10034">
        <f t="shared" si="1253"/>
        <v>6.8289963840729899E-3</v>
      </c>
      <c r="P10034">
        <f t="shared" si="1254"/>
        <v>6.7826775039243571E-3</v>
      </c>
      <c r="Q10034">
        <f t="shared" si="1255"/>
        <v>-6.8057844046944364E-3</v>
      </c>
    </row>
    <row r="10035" spans="10:17" x14ac:dyDescent="0.25">
      <c r="J10035" t="e">
        <f t="shared" si="1248"/>
        <v>#DIV/0!</v>
      </c>
      <c r="K10035">
        <f t="shared" si="1249"/>
        <v>0</v>
      </c>
      <c r="L10035">
        <f t="shared" si="1250"/>
        <v>0</v>
      </c>
      <c r="M10035">
        <f t="shared" si="1251"/>
        <v>0</v>
      </c>
      <c r="N10035">
        <f t="shared" si="1252"/>
        <v>-4.9865775584991532</v>
      </c>
      <c r="O10035">
        <f t="shared" si="1253"/>
        <v>6.8289963840729899E-3</v>
      </c>
      <c r="P10035">
        <f t="shared" si="1254"/>
        <v>6.7826775039243571E-3</v>
      </c>
      <c r="Q10035">
        <f t="shared" si="1255"/>
        <v>-6.8057844046944364E-3</v>
      </c>
    </row>
    <row r="10036" spans="10:17" x14ac:dyDescent="0.25">
      <c r="J10036" t="e">
        <f t="shared" si="1248"/>
        <v>#DIV/0!</v>
      </c>
      <c r="K10036">
        <f t="shared" si="1249"/>
        <v>0</v>
      </c>
      <c r="L10036">
        <f t="shared" si="1250"/>
        <v>0</v>
      </c>
      <c r="M10036">
        <f t="shared" si="1251"/>
        <v>0</v>
      </c>
      <c r="N10036">
        <f t="shared" si="1252"/>
        <v>-4.9865775584991532</v>
      </c>
      <c r="O10036">
        <f t="shared" si="1253"/>
        <v>6.8289963840729899E-3</v>
      </c>
      <c r="P10036">
        <f t="shared" si="1254"/>
        <v>6.7826775039243571E-3</v>
      </c>
      <c r="Q10036">
        <f t="shared" si="1255"/>
        <v>-6.8057844046944364E-3</v>
      </c>
    </row>
    <row r="10037" spans="10:17" x14ac:dyDescent="0.25">
      <c r="J10037" t="e">
        <f t="shared" si="1248"/>
        <v>#DIV/0!</v>
      </c>
      <c r="K10037">
        <f t="shared" si="1249"/>
        <v>0</v>
      </c>
      <c r="L10037">
        <f t="shared" si="1250"/>
        <v>0</v>
      </c>
      <c r="M10037">
        <f t="shared" si="1251"/>
        <v>0</v>
      </c>
      <c r="N10037">
        <f t="shared" si="1252"/>
        <v>-4.9865775584991532</v>
      </c>
      <c r="O10037">
        <f t="shared" si="1253"/>
        <v>6.8289963840729899E-3</v>
      </c>
      <c r="P10037">
        <f t="shared" si="1254"/>
        <v>6.7826775039243571E-3</v>
      </c>
      <c r="Q10037">
        <f t="shared" si="1255"/>
        <v>-6.8057844046944364E-3</v>
      </c>
    </row>
    <row r="10038" spans="10:17" x14ac:dyDescent="0.25">
      <c r="J10038" t="e">
        <f t="shared" si="1248"/>
        <v>#DIV/0!</v>
      </c>
      <c r="K10038">
        <f t="shared" si="1249"/>
        <v>0</v>
      </c>
      <c r="L10038">
        <f t="shared" si="1250"/>
        <v>0</v>
      </c>
      <c r="M10038">
        <f t="shared" si="1251"/>
        <v>0</v>
      </c>
      <c r="N10038">
        <f t="shared" si="1252"/>
        <v>-4.9865775584991532</v>
      </c>
      <c r="O10038">
        <f t="shared" si="1253"/>
        <v>6.8289963840729899E-3</v>
      </c>
      <c r="P10038">
        <f t="shared" si="1254"/>
        <v>6.7826775039243571E-3</v>
      </c>
      <c r="Q10038">
        <f t="shared" si="1255"/>
        <v>-6.8057844046944364E-3</v>
      </c>
    </row>
    <row r="10039" spans="10:17" x14ac:dyDescent="0.25">
      <c r="J10039" t="e">
        <f t="shared" si="1248"/>
        <v>#DIV/0!</v>
      </c>
      <c r="K10039">
        <f t="shared" si="1249"/>
        <v>0</v>
      </c>
      <c r="L10039">
        <f t="shared" si="1250"/>
        <v>0</v>
      </c>
      <c r="M10039">
        <f t="shared" si="1251"/>
        <v>0</v>
      </c>
      <c r="N10039">
        <f t="shared" si="1252"/>
        <v>-4.9865775584991532</v>
      </c>
      <c r="O10039">
        <f t="shared" si="1253"/>
        <v>6.8289963840729899E-3</v>
      </c>
      <c r="P10039">
        <f t="shared" si="1254"/>
        <v>6.7826775039243571E-3</v>
      </c>
      <c r="Q10039">
        <f t="shared" si="1255"/>
        <v>-6.8057844046944364E-3</v>
      </c>
    </row>
    <row r="10040" spans="10:17" x14ac:dyDescent="0.25">
      <c r="J10040" t="e">
        <f t="shared" si="1248"/>
        <v>#DIV/0!</v>
      </c>
      <c r="K10040">
        <f t="shared" si="1249"/>
        <v>0</v>
      </c>
      <c r="L10040">
        <f t="shared" si="1250"/>
        <v>0</v>
      </c>
      <c r="M10040">
        <f t="shared" si="1251"/>
        <v>0</v>
      </c>
      <c r="N10040">
        <f t="shared" si="1252"/>
        <v>-4.9865775584991532</v>
      </c>
      <c r="O10040">
        <f t="shared" si="1253"/>
        <v>6.8289963840729899E-3</v>
      </c>
      <c r="P10040">
        <f t="shared" si="1254"/>
        <v>6.7826775039243571E-3</v>
      </c>
      <c r="Q10040">
        <f t="shared" si="1255"/>
        <v>-6.8057844046944364E-3</v>
      </c>
    </row>
    <row r="10041" spans="10:17" x14ac:dyDescent="0.25">
      <c r="J10041" t="e">
        <f t="shared" si="1248"/>
        <v>#DIV/0!</v>
      </c>
      <c r="K10041">
        <f t="shared" si="1249"/>
        <v>0</v>
      </c>
      <c r="L10041">
        <f t="shared" si="1250"/>
        <v>0</v>
      </c>
      <c r="M10041">
        <f t="shared" si="1251"/>
        <v>0</v>
      </c>
      <c r="N10041">
        <f t="shared" si="1252"/>
        <v>-4.9865775584991532</v>
      </c>
      <c r="O10041">
        <f t="shared" si="1253"/>
        <v>6.8289963840729899E-3</v>
      </c>
      <c r="P10041">
        <f t="shared" si="1254"/>
        <v>6.7826775039243571E-3</v>
      </c>
      <c r="Q10041">
        <f t="shared" si="1255"/>
        <v>-6.8057844046944364E-3</v>
      </c>
    </row>
    <row r="10042" spans="10:17" x14ac:dyDescent="0.25">
      <c r="J10042" t="e">
        <f t="shared" si="1248"/>
        <v>#DIV/0!</v>
      </c>
      <c r="K10042">
        <f t="shared" si="1249"/>
        <v>0</v>
      </c>
      <c r="L10042">
        <f t="shared" si="1250"/>
        <v>0</v>
      </c>
      <c r="M10042">
        <f t="shared" si="1251"/>
        <v>0</v>
      </c>
      <c r="N10042">
        <f t="shared" si="1252"/>
        <v>-4.9865775584991532</v>
      </c>
      <c r="O10042">
        <f t="shared" si="1253"/>
        <v>6.8289963840729899E-3</v>
      </c>
      <c r="P10042">
        <f t="shared" si="1254"/>
        <v>6.7826775039243571E-3</v>
      </c>
      <c r="Q10042">
        <f t="shared" si="1255"/>
        <v>-6.8057844046944364E-3</v>
      </c>
    </row>
    <row r="10043" spans="10:17" x14ac:dyDescent="0.25">
      <c r="J10043" t="e">
        <f t="shared" si="1248"/>
        <v>#DIV/0!</v>
      </c>
      <c r="K10043">
        <f t="shared" si="1249"/>
        <v>0</v>
      </c>
      <c r="L10043">
        <f t="shared" si="1250"/>
        <v>0</v>
      </c>
      <c r="M10043">
        <f t="shared" si="1251"/>
        <v>0</v>
      </c>
      <c r="N10043">
        <f t="shared" si="1252"/>
        <v>-4.9865775584991532</v>
      </c>
      <c r="O10043">
        <f t="shared" si="1253"/>
        <v>6.8289963840729899E-3</v>
      </c>
      <c r="P10043">
        <f t="shared" si="1254"/>
        <v>6.7826775039243571E-3</v>
      </c>
      <c r="Q10043">
        <f t="shared" si="1255"/>
        <v>-6.8057844046944364E-3</v>
      </c>
    </row>
    <row r="10044" spans="10:17" x14ac:dyDescent="0.25">
      <c r="J10044" t="e">
        <f t="shared" si="1248"/>
        <v>#DIV/0!</v>
      </c>
      <c r="K10044">
        <f t="shared" si="1249"/>
        <v>0</v>
      </c>
      <c r="L10044">
        <f t="shared" si="1250"/>
        <v>0</v>
      </c>
      <c r="M10044">
        <f t="shared" si="1251"/>
        <v>0</v>
      </c>
      <c r="N10044">
        <f t="shared" si="1252"/>
        <v>-4.9865775584991532</v>
      </c>
      <c r="O10044">
        <f t="shared" si="1253"/>
        <v>6.8289963840729899E-3</v>
      </c>
      <c r="P10044">
        <f t="shared" si="1254"/>
        <v>6.7826775039243571E-3</v>
      </c>
      <c r="Q10044">
        <f t="shared" si="1255"/>
        <v>-6.8057844046944364E-3</v>
      </c>
    </row>
    <row r="10045" spans="10:17" x14ac:dyDescent="0.25">
      <c r="J10045" t="e">
        <f t="shared" si="1248"/>
        <v>#DIV/0!</v>
      </c>
      <c r="K10045">
        <f t="shared" si="1249"/>
        <v>0</v>
      </c>
      <c r="L10045">
        <f t="shared" si="1250"/>
        <v>0</v>
      </c>
      <c r="M10045">
        <f t="shared" si="1251"/>
        <v>0</v>
      </c>
      <c r="N10045">
        <f t="shared" si="1252"/>
        <v>-4.9865775584991532</v>
      </c>
      <c r="O10045">
        <f t="shared" si="1253"/>
        <v>6.8289963840729899E-3</v>
      </c>
      <c r="P10045">
        <f t="shared" si="1254"/>
        <v>6.7826775039243571E-3</v>
      </c>
      <c r="Q10045">
        <f t="shared" si="1255"/>
        <v>-6.8057844046944364E-3</v>
      </c>
    </row>
    <row r="10046" spans="10:17" x14ac:dyDescent="0.25">
      <c r="J10046" t="e">
        <f t="shared" si="1248"/>
        <v>#DIV/0!</v>
      </c>
      <c r="K10046">
        <f t="shared" si="1249"/>
        <v>0</v>
      </c>
      <c r="L10046">
        <f t="shared" si="1250"/>
        <v>0</v>
      </c>
      <c r="M10046">
        <f t="shared" si="1251"/>
        <v>0</v>
      </c>
      <c r="N10046">
        <f t="shared" si="1252"/>
        <v>-4.9865775584991532</v>
      </c>
      <c r="O10046">
        <f t="shared" si="1253"/>
        <v>6.8289963840729899E-3</v>
      </c>
      <c r="P10046">
        <f t="shared" si="1254"/>
        <v>6.7826775039243571E-3</v>
      </c>
      <c r="Q10046">
        <f t="shared" si="1255"/>
        <v>-6.8057844046944364E-3</v>
      </c>
    </row>
    <row r="10047" spans="10:17" x14ac:dyDescent="0.25">
      <c r="J10047" t="e">
        <f t="shared" si="1248"/>
        <v>#DIV/0!</v>
      </c>
      <c r="K10047">
        <f t="shared" si="1249"/>
        <v>0</v>
      </c>
      <c r="L10047">
        <f t="shared" si="1250"/>
        <v>0</v>
      </c>
      <c r="M10047">
        <f t="shared" si="1251"/>
        <v>0</v>
      </c>
      <c r="N10047">
        <f t="shared" si="1252"/>
        <v>-4.9865775584991532</v>
      </c>
      <c r="O10047">
        <f t="shared" si="1253"/>
        <v>6.8289963840729899E-3</v>
      </c>
      <c r="P10047">
        <f t="shared" si="1254"/>
        <v>6.7826775039243571E-3</v>
      </c>
      <c r="Q10047">
        <f t="shared" si="1255"/>
        <v>-6.8057844046944364E-3</v>
      </c>
    </row>
    <row r="10048" spans="10:17" x14ac:dyDescent="0.25">
      <c r="J10048" t="e">
        <f t="shared" si="1248"/>
        <v>#DIV/0!</v>
      </c>
      <c r="K10048">
        <f t="shared" si="1249"/>
        <v>0</v>
      </c>
      <c r="L10048">
        <f t="shared" si="1250"/>
        <v>0</v>
      </c>
      <c r="M10048">
        <f t="shared" si="1251"/>
        <v>0</v>
      </c>
      <c r="N10048">
        <f t="shared" si="1252"/>
        <v>-4.9865775584991532</v>
      </c>
      <c r="O10048">
        <f t="shared" si="1253"/>
        <v>6.8289963840729899E-3</v>
      </c>
      <c r="P10048">
        <f t="shared" si="1254"/>
        <v>6.7826775039243571E-3</v>
      </c>
      <c r="Q10048">
        <f t="shared" si="1255"/>
        <v>-6.8057844046944364E-3</v>
      </c>
    </row>
    <row r="10049" spans="10:17" x14ac:dyDescent="0.25">
      <c r="J10049" t="e">
        <f t="shared" si="1248"/>
        <v>#DIV/0!</v>
      </c>
      <c r="K10049">
        <f t="shared" si="1249"/>
        <v>0</v>
      </c>
      <c r="L10049">
        <f t="shared" si="1250"/>
        <v>0</v>
      </c>
      <c r="M10049">
        <f t="shared" si="1251"/>
        <v>0</v>
      </c>
      <c r="N10049">
        <f t="shared" si="1252"/>
        <v>-4.9865775584991532</v>
      </c>
      <c r="O10049">
        <f t="shared" si="1253"/>
        <v>6.8289963840729899E-3</v>
      </c>
      <c r="P10049">
        <f t="shared" si="1254"/>
        <v>6.7826775039243571E-3</v>
      </c>
      <c r="Q10049">
        <f t="shared" si="1255"/>
        <v>-6.8057844046944364E-3</v>
      </c>
    </row>
    <row r="10050" spans="10:17" x14ac:dyDescent="0.25">
      <c r="J10050" t="e">
        <f t="shared" si="1248"/>
        <v>#DIV/0!</v>
      </c>
      <c r="K10050">
        <f t="shared" si="1249"/>
        <v>0</v>
      </c>
      <c r="L10050">
        <f t="shared" si="1250"/>
        <v>0</v>
      </c>
      <c r="M10050">
        <f t="shared" si="1251"/>
        <v>0</v>
      </c>
      <c r="N10050">
        <f t="shared" si="1252"/>
        <v>-4.9865775584991532</v>
      </c>
      <c r="O10050">
        <f t="shared" si="1253"/>
        <v>6.8289963840729899E-3</v>
      </c>
      <c r="P10050">
        <f t="shared" si="1254"/>
        <v>6.7826775039243571E-3</v>
      </c>
      <c r="Q10050">
        <f t="shared" si="1255"/>
        <v>-6.8057844046944364E-3</v>
      </c>
    </row>
    <row r="10051" spans="10:17" x14ac:dyDescent="0.25">
      <c r="J10051" t="e">
        <f t="shared" si="1248"/>
        <v>#DIV/0!</v>
      </c>
      <c r="K10051">
        <f t="shared" si="1249"/>
        <v>0</v>
      </c>
      <c r="L10051">
        <f t="shared" si="1250"/>
        <v>0</v>
      </c>
      <c r="M10051">
        <f t="shared" si="1251"/>
        <v>0</v>
      </c>
      <c r="N10051">
        <f t="shared" si="1252"/>
        <v>-4.9865775584991532</v>
      </c>
      <c r="O10051">
        <f t="shared" si="1253"/>
        <v>6.8289963840729899E-3</v>
      </c>
      <c r="P10051">
        <f t="shared" si="1254"/>
        <v>6.7826775039243571E-3</v>
      </c>
      <c r="Q10051">
        <f t="shared" si="1255"/>
        <v>-6.8057844046944364E-3</v>
      </c>
    </row>
    <row r="10052" spans="10:17" x14ac:dyDescent="0.25">
      <c r="J10052" t="e">
        <f t="shared" si="1248"/>
        <v>#DIV/0!</v>
      </c>
      <c r="K10052">
        <f t="shared" si="1249"/>
        <v>0</v>
      </c>
      <c r="L10052">
        <f t="shared" si="1250"/>
        <v>0</v>
      </c>
      <c r="M10052">
        <f t="shared" si="1251"/>
        <v>0</v>
      </c>
      <c r="N10052">
        <f t="shared" si="1252"/>
        <v>-4.9865775584991532</v>
      </c>
      <c r="O10052">
        <f t="shared" si="1253"/>
        <v>6.8289963840729899E-3</v>
      </c>
      <c r="P10052">
        <f t="shared" si="1254"/>
        <v>6.7826775039243571E-3</v>
      </c>
      <c r="Q10052">
        <f t="shared" si="1255"/>
        <v>-6.8057844046944364E-3</v>
      </c>
    </row>
    <row r="10053" spans="10:17" x14ac:dyDescent="0.25">
      <c r="J10053" t="e">
        <f t="shared" si="1248"/>
        <v>#DIV/0!</v>
      </c>
      <c r="K10053">
        <f t="shared" si="1249"/>
        <v>0</v>
      </c>
      <c r="L10053">
        <f t="shared" si="1250"/>
        <v>0</v>
      </c>
      <c r="M10053">
        <f t="shared" si="1251"/>
        <v>0</v>
      </c>
      <c r="N10053">
        <f t="shared" si="1252"/>
        <v>-4.9865775584991532</v>
      </c>
      <c r="O10053">
        <f t="shared" si="1253"/>
        <v>6.8289963840729899E-3</v>
      </c>
      <c r="P10053">
        <f t="shared" si="1254"/>
        <v>6.7826775039243571E-3</v>
      </c>
      <c r="Q10053">
        <f t="shared" si="1255"/>
        <v>-6.8057844046944364E-3</v>
      </c>
    </row>
    <row r="10054" spans="10:17" x14ac:dyDescent="0.25">
      <c r="J10054" t="e">
        <f t="shared" si="1248"/>
        <v>#DIV/0!</v>
      </c>
      <c r="K10054">
        <f t="shared" si="1249"/>
        <v>0</v>
      </c>
      <c r="L10054">
        <f t="shared" si="1250"/>
        <v>0</v>
      </c>
      <c r="M10054">
        <f t="shared" si="1251"/>
        <v>0</v>
      </c>
      <c r="N10054">
        <f t="shared" si="1252"/>
        <v>-4.9865775584991532</v>
      </c>
      <c r="O10054">
        <f t="shared" si="1253"/>
        <v>6.8289963840729899E-3</v>
      </c>
      <c r="P10054">
        <f t="shared" si="1254"/>
        <v>6.7826775039243571E-3</v>
      </c>
      <c r="Q10054">
        <f t="shared" si="1255"/>
        <v>-6.8057844046944364E-3</v>
      </c>
    </row>
    <row r="10055" spans="10:17" x14ac:dyDescent="0.25">
      <c r="J10055" t="e">
        <f t="shared" si="1248"/>
        <v>#DIV/0!</v>
      </c>
      <c r="K10055">
        <f t="shared" si="1249"/>
        <v>0</v>
      </c>
      <c r="L10055">
        <f t="shared" si="1250"/>
        <v>0</v>
      </c>
      <c r="M10055">
        <f t="shared" si="1251"/>
        <v>0</v>
      </c>
      <c r="N10055">
        <f t="shared" si="1252"/>
        <v>-4.9865775584991532</v>
      </c>
      <c r="O10055">
        <f t="shared" si="1253"/>
        <v>6.8289963840729899E-3</v>
      </c>
      <c r="P10055">
        <f t="shared" si="1254"/>
        <v>6.7826775039243571E-3</v>
      </c>
      <c r="Q10055">
        <f t="shared" si="1255"/>
        <v>-6.8057844046944364E-3</v>
      </c>
    </row>
    <row r="10056" spans="10:17" x14ac:dyDescent="0.25">
      <c r="J10056" t="e">
        <f t="shared" si="1248"/>
        <v>#DIV/0!</v>
      </c>
      <c r="K10056">
        <f t="shared" si="1249"/>
        <v>0</v>
      </c>
      <c r="L10056">
        <f t="shared" si="1250"/>
        <v>0</v>
      </c>
      <c r="M10056">
        <f t="shared" si="1251"/>
        <v>0</v>
      </c>
      <c r="N10056">
        <f t="shared" si="1252"/>
        <v>-4.9865775584991532</v>
      </c>
      <c r="O10056">
        <f t="shared" si="1253"/>
        <v>6.8289963840729899E-3</v>
      </c>
      <c r="P10056">
        <f t="shared" si="1254"/>
        <v>6.7826775039243571E-3</v>
      </c>
      <c r="Q10056">
        <f t="shared" si="1255"/>
        <v>-6.8057844046944364E-3</v>
      </c>
    </row>
    <row r="10057" spans="10:17" x14ac:dyDescent="0.25">
      <c r="J10057" t="e">
        <f t="shared" si="1248"/>
        <v>#DIV/0!</v>
      </c>
      <c r="K10057">
        <f t="shared" si="1249"/>
        <v>0</v>
      </c>
      <c r="L10057">
        <f t="shared" si="1250"/>
        <v>0</v>
      </c>
      <c r="M10057">
        <f t="shared" si="1251"/>
        <v>0</v>
      </c>
      <c r="N10057">
        <f t="shared" si="1252"/>
        <v>-4.9865775584991532</v>
      </c>
      <c r="O10057">
        <f t="shared" si="1253"/>
        <v>6.8289963840729899E-3</v>
      </c>
      <c r="P10057">
        <f t="shared" si="1254"/>
        <v>6.7826775039243571E-3</v>
      </c>
      <c r="Q10057">
        <f t="shared" si="1255"/>
        <v>-6.8057844046944364E-3</v>
      </c>
    </row>
    <row r="10058" spans="10:17" x14ac:dyDescent="0.25">
      <c r="J10058" t="e">
        <f t="shared" si="1248"/>
        <v>#DIV/0!</v>
      </c>
      <c r="K10058">
        <f t="shared" si="1249"/>
        <v>0</v>
      </c>
      <c r="L10058">
        <f t="shared" si="1250"/>
        <v>0</v>
      </c>
      <c r="M10058">
        <f t="shared" si="1251"/>
        <v>0</v>
      </c>
      <c r="N10058">
        <f t="shared" si="1252"/>
        <v>-4.9865775584991532</v>
      </c>
      <c r="O10058">
        <f t="shared" si="1253"/>
        <v>6.8289963840729899E-3</v>
      </c>
      <c r="P10058">
        <f t="shared" si="1254"/>
        <v>6.7826775039243571E-3</v>
      </c>
      <c r="Q10058">
        <f t="shared" si="1255"/>
        <v>-6.8057844046944364E-3</v>
      </c>
    </row>
    <row r="10059" spans="10:17" x14ac:dyDescent="0.25">
      <c r="J10059" t="e">
        <f t="shared" si="1248"/>
        <v>#DIV/0!</v>
      </c>
      <c r="K10059">
        <f t="shared" si="1249"/>
        <v>0</v>
      </c>
      <c r="L10059">
        <f t="shared" si="1250"/>
        <v>0</v>
      </c>
      <c r="M10059">
        <f t="shared" si="1251"/>
        <v>0</v>
      </c>
      <c r="N10059">
        <f t="shared" si="1252"/>
        <v>-4.9865775584991532</v>
      </c>
      <c r="O10059">
        <f t="shared" si="1253"/>
        <v>6.8289963840729899E-3</v>
      </c>
      <c r="P10059">
        <f t="shared" si="1254"/>
        <v>6.7826775039243571E-3</v>
      </c>
      <c r="Q10059">
        <f t="shared" si="1255"/>
        <v>-6.8057844046944364E-3</v>
      </c>
    </row>
    <row r="10060" spans="10:17" x14ac:dyDescent="0.25">
      <c r="J10060" t="e">
        <f t="shared" ref="J10060:J10123" si="1256">IF(G10060/C10060&gt;=0.85, "yes", "no")</f>
        <v>#DIV/0!</v>
      </c>
      <c r="K10060">
        <f t="shared" ref="K10060:K10123" si="1257">IF(OR(H10060=500, H10060=600), 1, 0)</f>
        <v>0</v>
      </c>
      <c r="L10060">
        <f t="shared" ref="L10060:L10123" si="1258">IF(F10060="ZDD", 1, 0)</f>
        <v>0</v>
      </c>
      <c r="M10060">
        <f t="shared" ref="M10060:M10123" si="1259">IF(OR(E10060="ZP07", E10060="ZP28",E10060="ZP32",E10060="ZP45",E10060="ZPPY",E10060="ZSPP",E10060="ZXP1",E10060="ZXX7",E10060="ZYPP",E10060="ZYSP",E10060="ZYWP"),1,0)</f>
        <v>0</v>
      </c>
      <c r="N10060">
        <f t="shared" ref="N10060:N10123" si="1260">$P$3+$P$4*L10060+$P$5*(C10060/10000000)+$P$6*(I10060/10000000)+$P$7*M10060</f>
        <v>-4.9865775584991532</v>
      </c>
      <c r="O10060">
        <f t="shared" ref="O10060:O10123" si="1261">EXP(N10060)</f>
        <v>6.8289963840729899E-3</v>
      </c>
      <c r="P10060">
        <f t="shared" ref="P10060:P10123" si="1262">O10060/(1+O10060)</f>
        <v>6.7826775039243571E-3</v>
      </c>
      <c r="Q10060">
        <f t="shared" ref="Q10060:Q10123" si="1263">K10060*LN(P10060)+(1-K10060)*LN(1-P10060)</f>
        <v>-6.8057844046944364E-3</v>
      </c>
    </row>
    <row r="10061" spans="10:17" x14ac:dyDescent="0.25">
      <c r="J10061" t="e">
        <f t="shared" si="1256"/>
        <v>#DIV/0!</v>
      </c>
      <c r="K10061">
        <f t="shared" si="1257"/>
        <v>0</v>
      </c>
      <c r="L10061">
        <f t="shared" si="1258"/>
        <v>0</v>
      </c>
      <c r="M10061">
        <f t="shared" si="1259"/>
        <v>0</v>
      </c>
      <c r="N10061">
        <f t="shared" si="1260"/>
        <v>-4.9865775584991532</v>
      </c>
      <c r="O10061">
        <f t="shared" si="1261"/>
        <v>6.8289963840729899E-3</v>
      </c>
      <c r="P10061">
        <f t="shared" si="1262"/>
        <v>6.7826775039243571E-3</v>
      </c>
      <c r="Q10061">
        <f t="shared" si="1263"/>
        <v>-6.8057844046944364E-3</v>
      </c>
    </row>
    <row r="10062" spans="10:17" x14ac:dyDescent="0.25">
      <c r="J10062" t="e">
        <f t="shared" si="1256"/>
        <v>#DIV/0!</v>
      </c>
      <c r="K10062">
        <f t="shared" si="1257"/>
        <v>0</v>
      </c>
      <c r="L10062">
        <f t="shared" si="1258"/>
        <v>0</v>
      </c>
      <c r="M10062">
        <f t="shared" si="1259"/>
        <v>0</v>
      </c>
      <c r="N10062">
        <f t="shared" si="1260"/>
        <v>-4.9865775584991532</v>
      </c>
      <c r="O10062">
        <f t="shared" si="1261"/>
        <v>6.8289963840729899E-3</v>
      </c>
      <c r="P10062">
        <f t="shared" si="1262"/>
        <v>6.7826775039243571E-3</v>
      </c>
      <c r="Q10062">
        <f t="shared" si="1263"/>
        <v>-6.8057844046944364E-3</v>
      </c>
    </row>
    <row r="10063" spans="10:17" x14ac:dyDescent="0.25">
      <c r="J10063" t="e">
        <f t="shared" si="1256"/>
        <v>#DIV/0!</v>
      </c>
      <c r="K10063">
        <f t="shared" si="1257"/>
        <v>0</v>
      </c>
      <c r="L10063">
        <f t="shared" si="1258"/>
        <v>0</v>
      </c>
      <c r="M10063">
        <f t="shared" si="1259"/>
        <v>0</v>
      </c>
      <c r="N10063">
        <f t="shared" si="1260"/>
        <v>-4.9865775584991532</v>
      </c>
      <c r="O10063">
        <f t="shared" si="1261"/>
        <v>6.8289963840729899E-3</v>
      </c>
      <c r="P10063">
        <f t="shared" si="1262"/>
        <v>6.7826775039243571E-3</v>
      </c>
      <c r="Q10063">
        <f t="shared" si="1263"/>
        <v>-6.8057844046944364E-3</v>
      </c>
    </row>
    <row r="10064" spans="10:17" x14ac:dyDescent="0.25">
      <c r="J10064" t="e">
        <f t="shared" si="1256"/>
        <v>#DIV/0!</v>
      </c>
      <c r="K10064">
        <f t="shared" si="1257"/>
        <v>0</v>
      </c>
      <c r="L10064">
        <f t="shared" si="1258"/>
        <v>0</v>
      </c>
      <c r="M10064">
        <f t="shared" si="1259"/>
        <v>0</v>
      </c>
      <c r="N10064">
        <f t="shared" si="1260"/>
        <v>-4.9865775584991532</v>
      </c>
      <c r="O10064">
        <f t="shared" si="1261"/>
        <v>6.8289963840729899E-3</v>
      </c>
      <c r="P10064">
        <f t="shared" si="1262"/>
        <v>6.7826775039243571E-3</v>
      </c>
      <c r="Q10064">
        <f t="shared" si="1263"/>
        <v>-6.8057844046944364E-3</v>
      </c>
    </row>
    <row r="10065" spans="10:17" x14ac:dyDescent="0.25">
      <c r="J10065" t="e">
        <f t="shared" si="1256"/>
        <v>#DIV/0!</v>
      </c>
      <c r="K10065">
        <f t="shared" si="1257"/>
        <v>0</v>
      </c>
      <c r="L10065">
        <f t="shared" si="1258"/>
        <v>0</v>
      </c>
      <c r="M10065">
        <f t="shared" si="1259"/>
        <v>0</v>
      </c>
      <c r="N10065">
        <f t="shared" si="1260"/>
        <v>-4.9865775584991532</v>
      </c>
      <c r="O10065">
        <f t="shared" si="1261"/>
        <v>6.8289963840729899E-3</v>
      </c>
      <c r="P10065">
        <f t="shared" si="1262"/>
        <v>6.7826775039243571E-3</v>
      </c>
      <c r="Q10065">
        <f t="shared" si="1263"/>
        <v>-6.8057844046944364E-3</v>
      </c>
    </row>
    <row r="10066" spans="10:17" x14ac:dyDescent="0.25">
      <c r="J10066" t="e">
        <f t="shared" si="1256"/>
        <v>#DIV/0!</v>
      </c>
      <c r="K10066">
        <f t="shared" si="1257"/>
        <v>0</v>
      </c>
      <c r="L10066">
        <f t="shared" si="1258"/>
        <v>0</v>
      </c>
      <c r="M10066">
        <f t="shared" si="1259"/>
        <v>0</v>
      </c>
      <c r="N10066">
        <f t="shared" si="1260"/>
        <v>-4.9865775584991532</v>
      </c>
      <c r="O10066">
        <f t="shared" si="1261"/>
        <v>6.8289963840729899E-3</v>
      </c>
      <c r="P10066">
        <f t="shared" si="1262"/>
        <v>6.7826775039243571E-3</v>
      </c>
      <c r="Q10066">
        <f t="shared" si="1263"/>
        <v>-6.8057844046944364E-3</v>
      </c>
    </row>
    <row r="10067" spans="10:17" x14ac:dyDescent="0.25">
      <c r="J10067" t="e">
        <f t="shared" si="1256"/>
        <v>#DIV/0!</v>
      </c>
      <c r="K10067">
        <f t="shared" si="1257"/>
        <v>0</v>
      </c>
      <c r="L10067">
        <f t="shared" si="1258"/>
        <v>0</v>
      </c>
      <c r="M10067">
        <f t="shared" si="1259"/>
        <v>0</v>
      </c>
      <c r="N10067">
        <f t="shared" si="1260"/>
        <v>-4.9865775584991532</v>
      </c>
      <c r="O10067">
        <f t="shared" si="1261"/>
        <v>6.8289963840729899E-3</v>
      </c>
      <c r="P10067">
        <f t="shared" si="1262"/>
        <v>6.7826775039243571E-3</v>
      </c>
      <c r="Q10067">
        <f t="shared" si="1263"/>
        <v>-6.8057844046944364E-3</v>
      </c>
    </row>
    <row r="10068" spans="10:17" x14ac:dyDescent="0.25">
      <c r="J10068" t="e">
        <f t="shared" si="1256"/>
        <v>#DIV/0!</v>
      </c>
      <c r="K10068">
        <f t="shared" si="1257"/>
        <v>0</v>
      </c>
      <c r="L10068">
        <f t="shared" si="1258"/>
        <v>0</v>
      </c>
      <c r="M10068">
        <f t="shared" si="1259"/>
        <v>0</v>
      </c>
      <c r="N10068">
        <f t="shared" si="1260"/>
        <v>-4.9865775584991532</v>
      </c>
      <c r="O10068">
        <f t="shared" si="1261"/>
        <v>6.8289963840729899E-3</v>
      </c>
      <c r="P10068">
        <f t="shared" si="1262"/>
        <v>6.7826775039243571E-3</v>
      </c>
      <c r="Q10068">
        <f t="shared" si="1263"/>
        <v>-6.8057844046944364E-3</v>
      </c>
    </row>
    <row r="10069" spans="10:17" x14ac:dyDescent="0.25">
      <c r="J10069" t="e">
        <f t="shared" si="1256"/>
        <v>#DIV/0!</v>
      </c>
      <c r="K10069">
        <f t="shared" si="1257"/>
        <v>0</v>
      </c>
      <c r="L10069">
        <f t="shared" si="1258"/>
        <v>0</v>
      </c>
      <c r="M10069">
        <f t="shared" si="1259"/>
        <v>0</v>
      </c>
      <c r="N10069">
        <f t="shared" si="1260"/>
        <v>-4.9865775584991532</v>
      </c>
      <c r="O10069">
        <f t="shared" si="1261"/>
        <v>6.8289963840729899E-3</v>
      </c>
      <c r="P10069">
        <f t="shared" si="1262"/>
        <v>6.7826775039243571E-3</v>
      </c>
      <c r="Q10069">
        <f t="shared" si="1263"/>
        <v>-6.8057844046944364E-3</v>
      </c>
    </row>
    <row r="10070" spans="10:17" x14ac:dyDescent="0.25">
      <c r="J10070" t="e">
        <f t="shared" si="1256"/>
        <v>#DIV/0!</v>
      </c>
      <c r="K10070">
        <f t="shared" si="1257"/>
        <v>0</v>
      </c>
      <c r="L10070">
        <f t="shared" si="1258"/>
        <v>0</v>
      </c>
      <c r="M10070">
        <f t="shared" si="1259"/>
        <v>0</v>
      </c>
      <c r="N10070">
        <f t="shared" si="1260"/>
        <v>-4.9865775584991532</v>
      </c>
      <c r="O10070">
        <f t="shared" si="1261"/>
        <v>6.8289963840729899E-3</v>
      </c>
      <c r="P10070">
        <f t="shared" si="1262"/>
        <v>6.7826775039243571E-3</v>
      </c>
      <c r="Q10070">
        <f t="shared" si="1263"/>
        <v>-6.8057844046944364E-3</v>
      </c>
    </row>
    <row r="10071" spans="10:17" x14ac:dyDescent="0.25">
      <c r="J10071" t="e">
        <f t="shared" si="1256"/>
        <v>#DIV/0!</v>
      </c>
      <c r="K10071">
        <f t="shared" si="1257"/>
        <v>0</v>
      </c>
      <c r="L10071">
        <f t="shared" si="1258"/>
        <v>0</v>
      </c>
      <c r="M10071">
        <f t="shared" si="1259"/>
        <v>0</v>
      </c>
      <c r="N10071">
        <f t="shared" si="1260"/>
        <v>-4.9865775584991532</v>
      </c>
      <c r="O10071">
        <f t="shared" si="1261"/>
        <v>6.8289963840729899E-3</v>
      </c>
      <c r="P10071">
        <f t="shared" si="1262"/>
        <v>6.7826775039243571E-3</v>
      </c>
      <c r="Q10071">
        <f t="shared" si="1263"/>
        <v>-6.8057844046944364E-3</v>
      </c>
    </row>
    <row r="10072" spans="10:17" x14ac:dyDescent="0.25">
      <c r="J10072" t="e">
        <f t="shared" si="1256"/>
        <v>#DIV/0!</v>
      </c>
      <c r="K10072">
        <f t="shared" si="1257"/>
        <v>0</v>
      </c>
      <c r="L10072">
        <f t="shared" si="1258"/>
        <v>0</v>
      </c>
      <c r="M10072">
        <f t="shared" si="1259"/>
        <v>0</v>
      </c>
      <c r="N10072">
        <f t="shared" si="1260"/>
        <v>-4.9865775584991532</v>
      </c>
      <c r="O10072">
        <f t="shared" si="1261"/>
        <v>6.8289963840729899E-3</v>
      </c>
      <c r="P10072">
        <f t="shared" si="1262"/>
        <v>6.7826775039243571E-3</v>
      </c>
      <c r="Q10072">
        <f t="shared" si="1263"/>
        <v>-6.8057844046944364E-3</v>
      </c>
    </row>
    <row r="10073" spans="10:17" x14ac:dyDescent="0.25">
      <c r="J10073" t="e">
        <f t="shared" si="1256"/>
        <v>#DIV/0!</v>
      </c>
      <c r="K10073">
        <f t="shared" si="1257"/>
        <v>0</v>
      </c>
      <c r="L10073">
        <f t="shared" si="1258"/>
        <v>0</v>
      </c>
      <c r="M10073">
        <f t="shared" si="1259"/>
        <v>0</v>
      </c>
      <c r="N10073">
        <f t="shared" si="1260"/>
        <v>-4.9865775584991532</v>
      </c>
      <c r="O10073">
        <f t="shared" si="1261"/>
        <v>6.8289963840729899E-3</v>
      </c>
      <c r="P10073">
        <f t="shared" si="1262"/>
        <v>6.7826775039243571E-3</v>
      </c>
      <c r="Q10073">
        <f t="shared" si="1263"/>
        <v>-6.8057844046944364E-3</v>
      </c>
    </row>
    <row r="10074" spans="10:17" x14ac:dyDescent="0.25">
      <c r="J10074" t="e">
        <f t="shared" si="1256"/>
        <v>#DIV/0!</v>
      </c>
      <c r="K10074">
        <f t="shared" si="1257"/>
        <v>0</v>
      </c>
      <c r="L10074">
        <f t="shared" si="1258"/>
        <v>0</v>
      </c>
      <c r="M10074">
        <f t="shared" si="1259"/>
        <v>0</v>
      </c>
      <c r="N10074">
        <f t="shared" si="1260"/>
        <v>-4.9865775584991532</v>
      </c>
      <c r="O10074">
        <f t="shared" si="1261"/>
        <v>6.8289963840729899E-3</v>
      </c>
      <c r="P10074">
        <f t="shared" si="1262"/>
        <v>6.7826775039243571E-3</v>
      </c>
      <c r="Q10074">
        <f t="shared" si="1263"/>
        <v>-6.8057844046944364E-3</v>
      </c>
    </row>
    <row r="10075" spans="10:17" x14ac:dyDescent="0.25">
      <c r="J10075" t="e">
        <f t="shared" si="1256"/>
        <v>#DIV/0!</v>
      </c>
      <c r="K10075">
        <f t="shared" si="1257"/>
        <v>0</v>
      </c>
      <c r="L10075">
        <f t="shared" si="1258"/>
        <v>0</v>
      </c>
      <c r="M10075">
        <f t="shared" si="1259"/>
        <v>0</v>
      </c>
      <c r="N10075">
        <f t="shared" si="1260"/>
        <v>-4.9865775584991532</v>
      </c>
      <c r="O10075">
        <f t="shared" si="1261"/>
        <v>6.8289963840729899E-3</v>
      </c>
      <c r="P10075">
        <f t="shared" si="1262"/>
        <v>6.7826775039243571E-3</v>
      </c>
      <c r="Q10075">
        <f t="shared" si="1263"/>
        <v>-6.8057844046944364E-3</v>
      </c>
    </row>
    <row r="10076" spans="10:17" x14ac:dyDescent="0.25">
      <c r="J10076" t="e">
        <f t="shared" si="1256"/>
        <v>#DIV/0!</v>
      </c>
      <c r="K10076">
        <f t="shared" si="1257"/>
        <v>0</v>
      </c>
      <c r="L10076">
        <f t="shared" si="1258"/>
        <v>0</v>
      </c>
      <c r="M10076">
        <f t="shared" si="1259"/>
        <v>0</v>
      </c>
      <c r="N10076">
        <f t="shared" si="1260"/>
        <v>-4.9865775584991532</v>
      </c>
      <c r="O10076">
        <f t="shared" si="1261"/>
        <v>6.8289963840729899E-3</v>
      </c>
      <c r="P10076">
        <f t="shared" si="1262"/>
        <v>6.7826775039243571E-3</v>
      </c>
      <c r="Q10076">
        <f t="shared" si="1263"/>
        <v>-6.8057844046944364E-3</v>
      </c>
    </row>
    <row r="10077" spans="10:17" x14ac:dyDescent="0.25">
      <c r="J10077" t="e">
        <f t="shared" si="1256"/>
        <v>#DIV/0!</v>
      </c>
      <c r="K10077">
        <f t="shared" si="1257"/>
        <v>0</v>
      </c>
      <c r="L10077">
        <f t="shared" si="1258"/>
        <v>0</v>
      </c>
      <c r="M10077">
        <f t="shared" si="1259"/>
        <v>0</v>
      </c>
      <c r="N10077">
        <f t="shared" si="1260"/>
        <v>-4.9865775584991532</v>
      </c>
      <c r="O10077">
        <f t="shared" si="1261"/>
        <v>6.8289963840729899E-3</v>
      </c>
      <c r="P10077">
        <f t="shared" si="1262"/>
        <v>6.7826775039243571E-3</v>
      </c>
      <c r="Q10077">
        <f t="shared" si="1263"/>
        <v>-6.8057844046944364E-3</v>
      </c>
    </row>
    <row r="10078" spans="10:17" x14ac:dyDescent="0.25">
      <c r="J10078" t="e">
        <f t="shared" si="1256"/>
        <v>#DIV/0!</v>
      </c>
      <c r="K10078">
        <f t="shared" si="1257"/>
        <v>0</v>
      </c>
      <c r="L10078">
        <f t="shared" si="1258"/>
        <v>0</v>
      </c>
      <c r="M10078">
        <f t="shared" si="1259"/>
        <v>0</v>
      </c>
      <c r="N10078">
        <f t="shared" si="1260"/>
        <v>-4.9865775584991532</v>
      </c>
      <c r="O10078">
        <f t="shared" si="1261"/>
        <v>6.8289963840729899E-3</v>
      </c>
      <c r="P10078">
        <f t="shared" si="1262"/>
        <v>6.7826775039243571E-3</v>
      </c>
      <c r="Q10078">
        <f t="shared" si="1263"/>
        <v>-6.8057844046944364E-3</v>
      </c>
    </row>
    <row r="10079" spans="10:17" x14ac:dyDescent="0.25">
      <c r="J10079" t="e">
        <f t="shared" si="1256"/>
        <v>#DIV/0!</v>
      </c>
      <c r="K10079">
        <f t="shared" si="1257"/>
        <v>0</v>
      </c>
      <c r="L10079">
        <f t="shared" si="1258"/>
        <v>0</v>
      </c>
      <c r="M10079">
        <f t="shared" si="1259"/>
        <v>0</v>
      </c>
      <c r="N10079">
        <f t="shared" si="1260"/>
        <v>-4.9865775584991532</v>
      </c>
      <c r="O10079">
        <f t="shared" si="1261"/>
        <v>6.8289963840729899E-3</v>
      </c>
      <c r="P10079">
        <f t="shared" si="1262"/>
        <v>6.7826775039243571E-3</v>
      </c>
      <c r="Q10079">
        <f t="shared" si="1263"/>
        <v>-6.8057844046944364E-3</v>
      </c>
    </row>
    <row r="10080" spans="10:17" x14ac:dyDescent="0.25">
      <c r="J10080" t="e">
        <f t="shared" si="1256"/>
        <v>#DIV/0!</v>
      </c>
      <c r="K10080">
        <f t="shared" si="1257"/>
        <v>0</v>
      </c>
      <c r="L10080">
        <f t="shared" si="1258"/>
        <v>0</v>
      </c>
      <c r="M10080">
        <f t="shared" si="1259"/>
        <v>0</v>
      </c>
      <c r="N10080">
        <f t="shared" si="1260"/>
        <v>-4.9865775584991532</v>
      </c>
      <c r="O10080">
        <f t="shared" si="1261"/>
        <v>6.8289963840729899E-3</v>
      </c>
      <c r="P10080">
        <f t="shared" si="1262"/>
        <v>6.7826775039243571E-3</v>
      </c>
      <c r="Q10080">
        <f t="shared" si="1263"/>
        <v>-6.8057844046944364E-3</v>
      </c>
    </row>
    <row r="10081" spans="10:17" x14ac:dyDescent="0.25">
      <c r="J10081" t="e">
        <f t="shared" si="1256"/>
        <v>#DIV/0!</v>
      </c>
      <c r="K10081">
        <f t="shared" si="1257"/>
        <v>0</v>
      </c>
      <c r="L10081">
        <f t="shared" si="1258"/>
        <v>0</v>
      </c>
      <c r="M10081">
        <f t="shared" si="1259"/>
        <v>0</v>
      </c>
      <c r="N10081">
        <f t="shared" si="1260"/>
        <v>-4.9865775584991532</v>
      </c>
      <c r="O10081">
        <f t="shared" si="1261"/>
        <v>6.8289963840729899E-3</v>
      </c>
      <c r="P10081">
        <f t="shared" si="1262"/>
        <v>6.7826775039243571E-3</v>
      </c>
      <c r="Q10081">
        <f t="shared" si="1263"/>
        <v>-6.8057844046944364E-3</v>
      </c>
    </row>
    <row r="10082" spans="10:17" x14ac:dyDescent="0.25">
      <c r="J10082" t="e">
        <f t="shared" si="1256"/>
        <v>#DIV/0!</v>
      </c>
      <c r="K10082">
        <f t="shared" si="1257"/>
        <v>0</v>
      </c>
      <c r="L10082">
        <f t="shared" si="1258"/>
        <v>0</v>
      </c>
      <c r="M10082">
        <f t="shared" si="1259"/>
        <v>0</v>
      </c>
      <c r="N10082">
        <f t="shared" si="1260"/>
        <v>-4.9865775584991532</v>
      </c>
      <c r="O10082">
        <f t="shared" si="1261"/>
        <v>6.8289963840729899E-3</v>
      </c>
      <c r="P10082">
        <f t="shared" si="1262"/>
        <v>6.7826775039243571E-3</v>
      </c>
      <c r="Q10082">
        <f t="shared" si="1263"/>
        <v>-6.8057844046944364E-3</v>
      </c>
    </row>
    <row r="10083" spans="10:17" x14ac:dyDescent="0.25">
      <c r="J10083" t="e">
        <f t="shared" si="1256"/>
        <v>#DIV/0!</v>
      </c>
      <c r="K10083">
        <f t="shared" si="1257"/>
        <v>0</v>
      </c>
      <c r="L10083">
        <f t="shared" si="1258"/>
        <v>0</v>
      </c>
      <c r="M10083">
        <f t="shared" si="1259"/>
        <v>0</v>
      </c>
      <c r="N10083">
        <f t="shared" si="1260"/>
        <v>-4.9865775584991532</v>
      </c>
      <c r="O10083">
        <f t="shared" si="1261"/>
        <v>6.8289963840729899E-3</v>
      </c>
      <c r="P10083">
        <f t="shared" si="1262"/>
        <v>6.7826775039243571E-3</v>
      </c>
      <c r="Q10083">
        <f t="shared" si="1263"/>
        <v>-6.8057844046944364E-3</v>
      </c>
    </row>
    <row r="10084" spans="10:17" x14ac:dyDescent="0.25">
      <c r="J10084" t="e">
        <f t="shared" si="1256"/>
        <v>#DIV/0!</v>
      </c>
      <c r="K10084">
        <f t="shared" si="1257"/>
        <v>0</v>
      </c>
      <c r="L10084">
        <f t="shared" si="1258"/>
        <v>0</v>
      </c>
      <c r="M10084">
        <f t="shared" si="1259"/>
        <v>0</v>
      </c>
      <c r="N10084">
        <f t="shared" si="1260"/>
        <v>-4.9865775584991532</v>
      </c>
      <c r="O10084">
        <f t="shared" si="1261"/>
        <v>6.8289963840729899E-3</v>
      </c>
      <c r="P10084">
        <f t="shared" si="1262"/>
        <v>6.7826775039243571E-3</v>
      </c>
      <c r="Q10084">
        <f t="shared" si="1263"/>
        <v>-6.8057844046944364E-3</v>
      </c>
    </row>
    <row r="10085" spans="10:17" x14ac:dyDescent="0.25">
      <c r="J10085" t="e">
        <f t="shared" si="1256"/>
        <v>#DIV/0!</v>
      </c>
      <c r="K10085">
        <f t="shared" si="1257"/>
        <v>0</v>
      </c>
      <c r="L10085">
        <f t="shared" si="1258"/>
        <v>0</v>
      </c>
      <c r="M10085">
        <f t="shared" si="1259"/>
        <v>0</v>
      </c>
      <c r="N10085">
        <f t="shared" si="1260"/>
        <v>-4.9865775584991532</v>
      </c>
      <c r="O10085">
        <f t="shared" si="1261"/>
        <v>6.8289963840729899E-3</v>
      </c>
      <c r="P10085">
        <f t="shared" si="1262"/>
        <v>6.7826775039243571E-3</v>
      </c>
      <c r="Q10085">
        <f t="shared" si="1263"/>
        <v>-6.8057844046944364E-3</v>
      </c>
    </row>
    <row r="10086" spans="10:17" x14ac:dyDescent="0.25">
      <c r="J10086" t="e">
        <f t="shared" si="1256"/>
        <v>#DIV/0!</v>
      </c>
      <c r="K10086">
        <f t="shared" si="1257"/>
        <v>0</v>
      </c>
      <c r="L10086">
        <f t="shared" si="1258"/>
        <v>0</v>
      </c>
      <c r="M10086">
        <f t="shared" si="1259"/>
        <v>0</v>
      </c>
      <c r="N10086">
        <f t="shared" si="1260"/>
        <v>-4.9865775584991532</v>
      </c>
      <c r="O10086">
        <f t="shared" si="1261"/>
        <v>6.8289963840729899E-3</v>
      </c>
      <c r="P10086">
        <f t="shared" si="1262"/>
        <v>6.7826775039243571E-3</v>
      </c>
      <c r="Q10086">
        <f t="shared" si="1263"/>
        <v>-6.8057844046944364E-3</v>
      </c>
    </row>
    <row r="10087" spans="10:17" x14ac:dyDescent="0.25">
      <c r="J10087" t="e">
        <f t="shared" si="1256"/>
        <v>#DIV/0!</v>
      </c>
      <c r="K10087">
        <f t="shared" si="1257"/>
        <v>0</v>
      </c>
      <c r="L10087">
        <f t="shared" si="1258"/>
        <v>0</v>
      </c>
      <c r="M10087">
        <f t="shared" si="1259"/>
        <v>0</v>
      </c>
      <c r="N10087">
        <f t="shared" si="1260"/>
        <v>-4.9865775584991532</v>
      </c>
      <c r="O10087">
        <f t="shared" si="1261"/>
        <v>6.8289963840729899E-3</v>
      </c>
      <c r="P10087">
        <f t="shared" si="1262"/>
        <v>6.7826775039243571E-3</v>
      </c>
      <c r="Q10087">
        <f t="shared" si="1263"/>
        <v>-6.8057844046944364E-3</v>
      </c>
    </row>
    <row r="10088" spans="10:17" x14ac:dyDescent="0.25">
      <c r="J10088" t="e">
        <f t="shared" si="1256"/>
        <v>#DIV/0!</v>
      </c>
      <c r="K10088">
        <f t="shared" si="1257"/>
        <v>0</v>
      </c>
      <c r="L10088">
        <f t="shared" si="1258"/>
        <v>0</v>
      </c>
      <c r="M10088">
        <f t="shared" si="1259"/>
        <v>0</v>
      </c>
      <c r="N10088">
        <f t="shared" si="1260"/>
        <v>-4.9865775584991532</v>
      </c>
      <c r="O10088">
        <f t="shared" si="1261"/>
        <v>6.8289963840729899E-3</v>
      </c>
      <c r="P10088">
        <f t="shared" si="1262"/>
        <v>6.7826775039243571E-3</v>
      </c>
      <c r="Q10088">
        <f t="shared" si="1263"/>
        <v>-6.8057844046944364E-3</v>
      </c>
    </row>
    <row r="10089" spans="10:17" x14ac:dyDescent="0.25">
      <c r="J10089" t="e">
        <f t="shared" si="1256"/>
        <v>#DIV/0!</v>
      </c>
      <c r="K10089">
        <f t="shared" si="1257"/>
        <v>0</v>
      </c>
      <c r="L10089">
        <f t="shared" si="1258"/>
        <v>0</v>
      </c>
      <c r="M10089">
        <f t="shared" si="1259"/>
        <v>0</v>
      </c>
      <c r="N10089">
        <f t="shared" si="1260"/>
        <v>-4.9865775584991532</v>
      </c>
      <c r="O10089">
        <f t="shared" si="1261"/>
        <v>6.8289963840729899E-3</v>
      </c>
      <c r="P10089">
        <f t="shared" si="1262"/>
        <v>6.7826775039243571E-3</v>
      </c>
      <c r="Q10089">
        <f t="shared" si="1263"/>
        <v>-6.8057844046944364E-3</v>
      </c>
    </row>
    <row r="10090" spans="10:17" x14ac:dyDescent="0.25">
      <c r="J10090" t="e">
        <f t="shared" si="1256"/>
        <v>#DIV/0!</v>
      </c>
      <c r="K10090">
        <f t="shared" si="1257"/>
        <v>0</v>
      </c>
      <c r="L10090">
        <f t="shared" si="1258"/>
        <v>0</v>
      </c>
      <c r="M10090">
        <f t="shared" si="1259"/>
        <v>0</v>
      </c>
      <c r="N10090">
        <f t="shared" si="1260"/>
        <v>-4.9865775584991532</v>
      </c>
      <c r="O10090">
        <f t="shared" si="1261"/>
        <v>6.8289963840729899E-3</v>
      </c>
      <c r="P10090">
        <f t="shared" si="1262"/>
        <v>6.7826775039243571E-3</v>
      </c>
      <c r="Q10090">
        <f t="shared" si="1263"/>
        <v>-6.8057844046944364E-3</v>
      </c>
    </row>
    <row r="10091" spans="10:17" x14ac:dyDescent="0.25">
      <c r="J10091" t="e">
        <f t="shared" si="1256"/>
        <v>#DIV/0!</v>
      </c>
      <c r="K10091">
        <f t="shared" si="1257"/>
        <v>0</v>
      </c>
      <c r="L10091">
        <f t="shared" si="1258"/>
        <v>0</v>
      </c>
      <c r="M10091">
        <f t="shared" si="1259"/>
        <v>0</v>
      </c>
      <c r="N10091">
        <f t="shared" si="1260"/>
        <v>-4.9865775584991532</v>
      </c>
      <c r="O10091">
        <f t="shared" si="1261"/>
        <v>6.8289963840729899E-3</v>
      </c>
      <c r="P10091">
        <f t="shared" si="1262"/>
        <v>6.7826775039243571E-3</v>
      </c>
      <c r="Q10091">
        <f t="shared" si="1263"/>
        <v>-6.8057844046944364E-3</v>
      </c>
    </row>
    <row r="10092" spans="10:17" x14ac:dyDescent="0.25">
      <c r="J10092" t="e">
        <f t="shared" si="1256"/>
        <v>#DIV/0!</v>
      </c>
      <c r="K10092">
        <f t="shared" si="1257"/>
        <v>0</v>
      </c>
      <c r="L10092">
        <f t="shared" si="1258"/>
        <v>0</v>
      </c>
      <c r="M10092">
        <f t="shared" si="1259"/>
        <v>0</v>
      </c>
      <c r="N10092">
        <f t="shared" si="1260"/>
        <v>-4.9865775584991532</v>
      </c>
      <c r="O10092">
        <f t="shared" si="1261"/>
        <v>6.8289963840729899E-3</v>
      </c>
      <c r="P10092">
        <f t="shared" si="1262"/>
        <v>6.7826775039243571E-3</v>
      </c>
      <c r="Q10092">
        <f t="shared" si="1263"/>
        <v>-6.8057844046944364E-3</v>
      </c>
    </row>
    <row r="10093" spans="10:17" x14ac:dyDescent="0.25">
      <c r="J10093" t="e">
        <f t="shared" si="1256"/>
        <v>#DIV/0!</v>
      </c>
      <c r="K10093">
        <f t="shared" si="1257"/>
        <v>0</v>
      </c>
      <c r="L10093">
        <f t="shared" si="1258"/>
        <v>0</v>
      </c>
      <c r="M10093">
        <f t="shared" si="1259"/>
        <v>0</v>
      </c>
      <c r="N10093">
        <f t="shared" si="1260"/>
        <v>-4.9865775584991532</v>
      </c>
      <c r="O10093">
        <f t="shared" si="1261"/>
        <v>6.8289963840729899E-3</v>
      </c>
      <c r="P10093">
        <f t="shared" si="1262"/>
        <v>6.7826775039243571E-3</v>
      </c>
      <c r="Q10093">
        <f t="shared" si="1263"/>
        <v>-6.8057844046944364E-3</v>
      </c>
    </row>
    <row r="10094" spans="10:17" x14ac:dyDescent="0.25">
      <c r="J10094" t="e">
        <f t="shared" si="1256"/>
        <v>#DIV/0!</v>
      </c>
      <c r="K10094">
        <f t="shared" si="1257"/>
        <v>0</v>
      </c>
      <c r="L10094">
        <f t="shared" si="1258"/>
        <v>0</v>
      </c>
      <c r="M10094">
        <f t="shared" si="1259"/>
        <v>0</v>
      </c>
      <c r="N10094">
        <f t="shared" si="1260"/>
        <v>-4.9865775584991532</v>
      </c>
      <c r="O10094">
        <f t="shared" si="1261"/>
        <v>6.8289963840729899E-3</v>
      </c>
      <c r="P10094">
        <f t="shared" si="1262"/>
        <v>6.7826775039243571E-3</v>
      </c>
      <c r="Q10094">
        <f t="shared" si="1263"/>
        <v>-6.8057844046944364E-3</v>
      </c>
    </row>
    <row r="10095" spans="10:17" x14ac:dyDescent="0.25">
      <c r="J10095" t="e">
        <f t="shared" si="1256"/>
        <v>#DIV/0!</v>
      </c>
      <c r="K10095">
        <f t="shared" si="1257"/>
        <v>0</v>
      </c>
      <c r="L10095">
        <f t="shared" si="1258"/>
        <v>0</v>
      </c>
      <c r="M10095">
        <f t="shared" si="1259"/>
        <v>0</v>
      </c>
      <c r="N10095">
        <f t="shared" si="1260"/>
        <v>-4.9865775584991532</v>
      </c>
      <c r="O10095">
        <f t="shared" si="1261"/>
        <v>6.8289963840729899E-3</v>
      </c>
      <c r="P10095">
        <f t="shared" si="1262"/>
        <v>6.7826775039243571E-3</v>
      </c>
      <c r="Q10095">
        <f t="shared" si="1263"/>
        <v>-6.8057844046944364E-3</v>
      </c>
    </row>
    <row r="10096" spans="10:17" x14ac:dyDescent="0.25">
      <c r="J10096" t="e">
        <f t="shared" si="1256"/>
        <v>#DIV/0!</v>
      </c>
      <c r="K10096">
        <f t="shared" si="1257"/>
        <v>0</v>
      </c>
      <c r="L10096">
        <f t="shared" si="1258"/>
        <v>0</v>
      </c>
      <c r="M10096">
        <f t="shared" si="1259"/>
        <v>0</v>
      </c>
      <c r="N10096">
        <f t="shared" si="1260"/>
        <v>-4.9865775584991532</v>
      </c>
      <c r="O10096">
        <f t="shared" si="1261"/>
        <v>6.8289963840729899E-3</v>
      </c>
      <c r="P10096">
        <f t="shared" si="1262"/>
        <v>6.7826775039243571E-3</v>
      </c>
      <c r="Q10096">
        <f t="shared" si="1263"/>
        <v>-6.8057844046944364E-3</v>
      </c>
    </row>
    <row r="10097" spans="10:17" x14ac:dyDescent="0.25">
      <c r="J10097" t="e">
        <f t="shared" si="1256"/>
        <v>#DIV/0!</v>
      </c>
      <c r="K10097">
        <f t="shared" si="1257"/>
        <v>0</v>
      </c>
      <c r="L10097">
        <f t="shared" si="1258"/>
        <v>0</v>
      </c>
      <c r="M10097">
        <f t="shared" si="1259"/>
        <v>0</v>
      </c>
      <c r="N10097">
        <f t="shared" si="1260"/>
        <v>-4.9865775584991532</v>
      </c>
      <c r="O10097">
        <f t="shared" si="1261"/>
        <v>6.8289963840729899E-3</v>
      </c>
      <c r="P10097">
        <f t="shared" si="1262"/>
        <v>6.7826775039243571E-3</v>
      </c>
      <c r="Q10097">
        <f t="shared" si="1263"/>
        <v>-6.8057844046944364E-3</v>
      </c>
    </row>
    <row r="10098" spans="10:17" x14ac:dyDescent="0.25">
      <c r="J10098" t="e">
        <f t="shared" si="1256"/>
        <v>#DIV/0!</v>
      </c>
      <c r="K10098">
        <f t="shared" si="1257"/>
        <v>0</v>
      </c>
      <c r="L10098">
        <f t="shared" si="1258"/>
        <v>0</v>
      </c>
      <c r="M10098">
        <f t="shared" si="1259"/>
        <v>0</v>
      </c>
      <c r="N10098">
        <f t="shared" si="1260"/>
        <v>-4.9865775584991532</v>
      </c>
      <c r="O10098">
        <f t="shared" si="1261"/>
        <v>6.8289963840729899E-3</v>
      </c>
      <c r="P10098">
        <f t="shared" si="1262"/>
        <v>6.7826775039243571E-3</v>
      </c>
      <c r="Q10098">
        <f t="shared" si="1263"/>
        <v>-6.8057844046944364E-3</v>
      </c>
    </row>
    <row r="10099" spans="10:17" x14ac:dyDescent="0.25">
      <c r="J10099" t="e">
        <f t="shared" si="1256"/>
        <v>#DIV/0!</v>
      </c>
      <c r="K10099">
        <f t="shared" si="1257"/>
        <v>0</v>
      </c>
      <c r="L10099">
        <f t="shared" si="1258"/>
        <v>0</v>
      </c>
      <c r="M10099">
        <f t="shared" si="1259"/>
        <v>0</v>
      </c>
      <c r="N10099">
        <f t="shared" si="1260"/>
        <v>-4.9865775584991532</v>
      </c>
      <c r="O10099">
        <f t="shared" si="1261"/>
        <v>6.8289963840729899E-3</v>
      </c>
      <c r="P10099">
        <f t="shared" si="1262"/>
        <v>6.7826775039243571E-3</v>
      </c>
      <c r="Q10099">
        <f t="shared" si="1263"/>
        <v>-6.8057844046944364E-3</v>
      </c>
    </row>
    <row r="10100" spans="10:17" x14ac:dyDescent="0.25">
      <c r="J10100" t="e">
        <f t="shared" si="1256"/>
        <v>#DIV/0!</v>
      </c>
      <c r="K10100">
        <f t="shared" si="1257"/>
        <v>0</v>
      </c>
      <c r="L10100">
        <f t="shared" si="1258"/>
        <v>0</v>
      </c>
      <c r="M10100">
        <f t="shared" si="1259"/>
        <v>0</v>
      </c>
      <c r="N10100">
        <f t="shared" si="1260"/>
        <v>-4.9865775584991532</v>
      </c>
      <c r="O10100">
        <f t="shared" si="1261"/>
        <v>6.8289963840729899E-3</v>
      </c>
      <c r="P10100">
        <f t="shared" si="1262"/>
        <v>6.7826775039243571E-3</v>
      </c>
      <c r="Q10100">
        <f t="shared" si="1263"/>
        <v>-6.8057844046944364E-3</v>
      </c>
    </row>
    <row r="10101" spans="10:17" x14ac:dyDescent="0.25">
      <c r="J10101" t="e">
        <f t="shared" si="1256"/>
        <v>#DIV/0!</v>
      </c>
      <c r="K10101">
        <f t="shared" si="1257"/>
        <v>0</v>
      </c>
      <c r="L10101">
        <f t="shared" si="1258"/>
        <v>0</v>
      </c>
      <c r="M10101">
        <f t="shared" si="1259"/>
        <v>0</v>
      </c>
      <c r="N10101">
        <f t="shared" si="1260"/>
        <v>-4.9865775584991532</v>
      </c>
      <c r="O10101">
        <f t="shared" si="1261"/>
        <v>6.8289963840729899E-3</v>
      </c>
      <c r="P10101">
        <f t="shared" si="1262"/>
        <v>6.7826775039243571E-3</v>
      </c>
      <c r="Q10101">
        <f t="shared" si="1263"/>
        <v>-6.8057844046944364E-3</v>
      </c>
    </row>
    <row r="10102" spans="10:17" x14ac:dyDescent="0.25">
      <c r="J10102" t="e">
        <f t="shared" si="1256"/>
        <v>#DIV/0!</v>
      </c>
      <c r="K10102">
        <f t="shared" si="1257"/>
        <v>0</v>
      </c>
      <c r="L10102">
        <f t="shared" si="1258"/>
        <v>0</v>
      </c>
      <c r="M10102">
        <f t="shared" si="1259"/>
        <v>0</v>
      </c>
      <c r="N10102">
        <f t="shared" si="1260"/>
        <v>-4.9865775584991532</v>
      </c>
      <c r="O10102">
        <f t="shared" si="1261"/>
        <v>6.8289963840729899E-3</v>
      </c>
      <c r="P10102">
        <f t="shared" si="1262"/>
        <v>6.7826775039243571E-3</v>
      </c>
      <c r="Q10102">
        <f t="shared" si="1263"/>
        <v>-6.8057844046944364E-3</v>
      </c>
    </row>
    <row r="10103" spans="10:17" x14ac:dyDescent="0.25">
      <c r="J10103" t="e">
        <f t="shared" si="1256"/>
        <v>#DIV/0!</v>
      </c>
      <c r="K10103">
        <f t="shared" si="1257"/>
        <v>0</v>
      </c>
      <c r="L10103">
        <f t="shared" si="1258"/>
        <v>0</v>
      </c>
      <c r="M10103">
        <f t="shared" si="1259"/>
        <v>0</v>
      </c>
      <c r="N10103">
        <f t="shared" si="1260"/>
        <v>-4.9865775584991532</v>
      </c>
      <c r="O10103">
        <f t="shared" si="1261"/>
        <v>6.8289963840729899E-3</v>
      </c>
      <c r="P10103">
        <f t="shared" si="1262"/>
        <v>6.7826775039243571E-3</v>
      </c>
      <c r="Q10103">
        <f t="shared" si="1263"/>
        <v>-6.8057844046944364E-3</v>
      </c>
    </row>
    <row r="10104" spans="10:17" x14ac:dyDescent="0.25">
      <c r="J10104" t="e">
        <f t="shared" si="1256"/>
        <v>#DIV/0!</v>
      </c>
      <c r="K10104">
        <f t="shared" si="1257"/>
        <v>0</v>
      </c>
      <c r="L10104">
        <f t="shared" si="1258"/>
        <v>0</v>
      </c>
      <c r="M10104">
        <f t="shared" si="1259"/>
        <v>0</v>
      </c>
      <c r="N10104">
        <f t="shared" si="1260"/>
        <v>-4.9865775584991532</v>
      </c>
      <c r="O10104">
        <f t="shared" si="1261"/>
        <v>6.8289963840729899E-3</v>
      </c>
      <c r="P10104">
        <f t="shared" si="1262"/>
        <v>6.7826775039243571E-3</v>
      </c>
      <c r="Q10104">
        <f t="shared" si="1263"/>
        <v>-6.8057844046944364E-3</v>
      </c>
    </row>
    <row r="10105" spans="10:17" x14ac:dyDescent="0.25">
      <c r="J10105" t="e">
        <f t="shared" si="1256"/>
        <v>#DIV/0!</v>
      </c>
      <c r="K10105">
        <f t="shared" si="1257"/>
        <v>0</v>
      </c>
      <c r="L10105">
        <f t="shared" si="1258"/>
        <v>0</v>
      </c>
      <c r="M10105">
        <f t="shared" si="1259"/>
        <v>0</v>
      </c>
      <c r="N10105">
        <f t="shared" si="1260"/>
        <v>-4.9865775584991532</v>
      </c>
      <c r="O10105">
        <f t="shared" si="1261"/>
        <v>6.8289963840729899E-3</v>
      </c>
      <c r="P10105">
        <f t="shared" si="1262"/>
        <v>6.7826775039243571E-3</v>
      </c>
      <c r="Q10105">
        <f t="shared" si="1263"/>
        <v>-6.8057844046944364E-3</v>
      </c>
    </row>
    <row r="10106" spans="10:17" x14ac:dyDescent="0.25">
      <c r="J10106" t="e">
        <f t="shared" si="1256"/>
        <v>#DIV/0!</v>
      </c>
      <c r="K10106">
        <f t="shared" si="1257"/>
        <v>0</v>
      </c>
      <c r="L10106">
        <f t="shared" si="1258"/>
        <v>0</v>
      </c>
      <c r="M10106">
        <f t="shared" si="1259"/>
        <v>0</v>
      </c>
      <c r="N10106">
        <f t="shared" si="1260"/>
        <v>-4.9865775584991532</v>
      </c>
      <c r="O10106">
        <f t="shared" si="1261"/>
        <v>6.8289963840729899E-3</v>
      </c>
      <c r="P10106">
        <f t="shared" si="1262"/>
        <v>6.7826775039243571E-3</v>
      </c>
      <c r="Q10106">
        <f t="shared" si="1263"/>
        <v>-6.8057844046944364E-3</v>
      </c>
    </row>
    <row r="10107" spans="10:17" x14ac:dyDescent="0.25">
      <c r="J10107" t="e">
        <f t="shared" si="1256"/>
        <v>#DIV/0!</v>
      </c>
      <c r="K10107">
        <f t="shared" si="1257"/>
        <v>0</v>
      </c>
      <c r="L10107">
        <f t="shared" si="1258"/>
        <v>0</v>
      </c>
      <c r="M10107">
        <f t="shared" si="1259"/>
        <v>0</v>
      </c>
      <c r="N10107">
        <f t="shared" si="1260"/>
        <v>-4.9865775584991532</v>
      </c>
      <c r="O10107">
        <f t="shared" si="1261"/>
        <v>6.8289963840729899E-3</v>
      </c>
      <c r="P10107">
        <f t="shared" si="1262"/>
        <v>6.7826775039243571E-3</v>
      </c>
      <c r="Q10107">
        <f t="shared" si="1263"/>
        <v>-6.8057844046944364E-3</v>
      </c>
    </row>
    <row r="10108" spans="10:17" x14ac:dyDescent="0.25">
      <c r="J10108" t="e">
        <f t="shared" si="1256"/>
        <v>#DIV/0!</v>
      </c>
      <c r="K10108">
        <f t="shared" si="1257"/>
        <v>0</v>
      </c>
      <c r="L10108">
        <f t="shared" si="1258"/>
        <v>0</v>
      </c>
      <c r="M10108">
        <f t="shared" si="1259"/>
        <v>0</v>
      </c>
      <c r="N10108">
        <f t="shared" si="1260"/>
        <v>-4.9865775584991532</v>
      </c>
      <c r="O10108">
        <f t="shared" si="1261"/>
        <v>6.8289963840729899E-3</v>
      </c>
      <c r="P10108">
        <f t="shared" si="1262"/>
        <v>6.7826775039243571E-3</v>
      </c>
      <c r="Q10108">
        <f t="shared" si="1263"/>
        <v>-6.8057844046944364E-3</v>
      </c>
    </row>
    <row r="10109" spans="10:17" x14ac:dyDescent="0.25">
      <c r="J10109" t="e">
        <f t="shared" si="1256"/>
        <v>#DIV/0!</v>
      </c>
      <c r="K10109">
        <f t="shared" si="1257"/>
        <v>0</v>
      </c>
      <c r="L10109">
        <f t="shared" si="1258"/>
        <v>0</v>
      </c>
      <c r="M10109">
        <f t="shared" si="1259"/>
        <v>0</v>
      </c>
      <c r="N10109">
        <f t="shared" si="1260"/>
        <v>-4.9865775584991532</v>
      </c>
      <c r="O10109">
        <f t="shared" si="1261"/>
        <v>6.8289963840729899E-3</v>
      </c>
      <c r="P10109">
        <f t="shared" si="1262"/>
        <v>6.7826775039243571E-3</v>
      </c>
      <c r="Q10109">
        <f t="shared" si="1263"/>
        <v>-6.8057844046944364E-3</v>
      </c>
    </row>
    <row r="10110" spans="10:17" x14ac:dyDescent="0.25">
      <c r="J10110" t="e">
        <f t="shared" si="1256"/>
        <v>#DIV/0!</v>
      </c>
      <c r="K10110">
        <f t="shared" si="1257"/>
        <v>0</v>
      </c>
      <c r="L10110">
        <f t="shared" si="1258"/>
        <v>0</v>
      </c>
      <c r="M10110">
        <f t="shared" si="1259"/>
        <v>0</v>
      </c>
      <c r="N10110">
        <f t="shared" si="1260"/>
        <v>-4.9865775584991532</v>
      </c>
      <c r="O10110">
        <f t="shared" si="1261"/>
        <v>6.8289963840729899E-3</v>
      </c>
      <c r="P10110">
        <f t="shared" si="1262"/>
        <v>6.7826775039243571E-3</v>
      </c>
      <c r="Q10110">
        <f t="shared" si="1263"/>
        <v>-6.8057844046944364E-3</v>
      </c>
    </row>
    <row r="10111" spans="10:17" x14ac:dyDescent="0.25">
      <c r="J10111" t="e">
        <f t="shared" si="1256"/>
        <v>#DIV/0!</v>
      </c>
      <c r="K10111">
        <f t="shared" si="1257"/>
        <v>0</v>
      </c>
      <c r="L10111">
        <f t="shared" si="1258"/>
        <v>0</v>
      </c>
      <c r="M10111">
        <f t="shared" si="1259"/>
        <v>0</v>
      </c>
      <c r="N10111">
        <f t="shared" si="1260"/>
        <v>-4.9865775584991532</v>
      </c>
      <c r="O10111">
        <f t="shared" si="1261"/>
        <v>6.8289963840729899E-3</v>
      </c>
      <c r="P10111">
        <f t="shared" si="1262"/>
        <v>6.7826775039243571E-3</v>
      </c>
      <c r="Q10111">
        <f t="shared" si="1263"/>
        <v>-6.8057844046944364E-3</v>
      </c>
    </row>
    <row r="10112" spans="10:17" x14ac:dyDescent="0.25">
      <c r="J10112" t="e">
        <f t="shared" si="1256"/>
        <v>#DIV/0!</v>
      </c>
      <c r="K10112">
        <f t="shared" si="1257"/>
        <v>0</v>
      </c>
      <c r="L10112">
        <f t="shared" si="1258"/>
        <v>0</v>
      </c>
      <c r="M10112">
        <f t="shared" si="1259"/>
        <v>0</v>
      </c>
      <c r="N10112">
        <f t="shared" si="1260"/>
        <v>-4.9865775584991532</v>
      </c>
      <c r="O10112">
        <f t="shared" si="1261"/>
        <v>6.8289963840729899E-3</v>
      </c>
      <c r="P10112">
        <f t="shared" si="1262"/>
        <v>6.7826775039243571E-3</v>
      </c>
      <c r="Q10112">
        <f t="shared" si="1263"/>
        <v>-6.8057844046944364E-3</v>
      </c>
    </row>
    <row r="10113" spans="10:17" x14ac:dyDescent="0.25">
      <c r="J10113" t="e">
        <f t="shared" si="1256"/>
        <v>#DIV/0!</v>
      </c>
      <c r="K10113">
        <f t="shared" si="1257"/>
        <v>0</v>
      </c>
      <c r="L10113">
        <f t="shared" si="1258"/>
        <v>0</v>
      </c>
      <c r="M10113">
        <f t="shared" si="1259"/>
        <v>0</v>
      </c>
      <c r="N10113">
        <f t="shared" si="1260"/>
        <v>-4.9865775584991532</v>
      </c>
      <c r="O10113">
        <f t="shared" si="1261"/>
        <v>6.8289963840729899E-3</v>
      </c>
      <c r="P10113">
        <f t="shared" si="1262"/>
        <v>6.7826775039243571E-3</v>
      </c>
      <c r="Q10113">
        <f t="shared" si="1263"/>
        <v>-6.8057844046944364E-3</v>
      </c>
    </row>
    <row r="10114" spans="10:17" x14ac:dyDescent="0.25">
      <c r="J10114" t="e">
        <f t="shared" si="1256"/>
        <v>#DIV/0!</v>
      </c>
      <c r="K10114">
        <f t="shared" si="1257"/>
        <v>0</v>
      </c>
      <c r="L10114">
        <f t="shared" si="1258"/>
        <v>0</v>
      </c>
      <c r="M10114">
        <f t="shared" si="1259"/>
        <v>0</v>
      </c>
      <c r="N10114">
        <f t="shared" si="1260"/>
        <v>-4.9865775584991532</v>
      </c>
      <c r="O10114">
        <f t="shared" si="1261"/>
        <v>6.8289963840729899E-3</v>
      </c>
      <c r="P10114">
        <f t="shared" si="1262"/>
        <v>6.7826775039243571E-3</v>
      </c>
      <c r="Q10114">
        <f t="shared" si="1263"/>
        <v>-6.8057844046944364E-3</v>
      </c>
    </row>
    <row r="10115" spans="10:17" x14ac:dyDescent="0.25">
      <c r="J10115" t="e">
        <f t="shared" si="1256"/>
        <v>#DIV/0!</v>
      </c>
      <c r="K10115">
        <f t="shared" si="1257"/>
        <v>0</v>
      </c>
      <c r="L10115">
        <f t="shared" si="1258"/>
        <v>0</v>
      </c>
      <c r="M10115">
        <f t="shared" si="1259"/>
        <v>0</v>
      </c>
      <c r="N10115">
        <f t="shared" si="1260"/>
        <v>-4.9865775584991532</v>
      </c>
      <c r="O10115">
        <f t="shared" si="1261"/>
        <v>6.8289963840729899E-3</v>
      </c>
      <c r="P10115">
        <f t="shared" si="1262"/>
        <v>6.7826775039243571E-3</v>
      </c>
      <c r="Q10115">
        <f t="shared" si="1263"/>
        <v>-6.8057844046944364E-3</v>
      </c>
    </row>
    <row r="10116" spans="10:17" x14ac:dyDescent="0.25">
      <c r="J10116" t="e">
        <f t="shared" si="1256"/>
        <v>#DIV/0!</v>
      </c>
      <c r="K10116">
        <f t="shared" si="1257"/>
        <v>0</v>
      </c>
      <c r="L10116">
        <f t="shared" si="1258"/>
        <v>0</v>
      </c>
      <c r="M10116">
        <f t="shared" si="1259"/>
        <v>0</v>
      </c>
      <c r="N10116">
        <f t="shared" si="1260"/>
        <v>-4.9865775584991532</v>
      </c>
      <c r="O10116">
        <f t="shared" si="1261"/>
        <v>6.8289963840729899E-3</v>
      </c>
      <c r="P10116">
        <f t="shared" si="1262"/>
        <v>6.7826775039243571E-3</v>
      </c>
      <c r="Q10116">
        <f t="shared" si="1263"/>
        <v>-6.8057844046944364E-3</v>
      </c>
    </row>
    <row r="10117" spans="10:17" x14ac:dyDescent="0.25">
      <c r="J10117" t="e">
        <f t="shared" si="1256"/>
        <v>#DIV/0!</v>
      </c>
      <c r="K10117">
        <f t="shared" si="1257"/>
        <v>0</v>
      </c>
      <c r="L10117">
        <f t="shared" si="1258"/>
        <v>0</v>
      </c>
      <c r="M10117">
        <f t="shared" si="1259"/>
        <v>0</v>
      </c>
      <c r="N10117">
        <f t="shared" si="1260"/>
        <v>-4.9865775584991532</v>
      </c>
      <c r="O10117">
        <f t="shared" si="1261"/>
        <v>6.8289963840729899E-3</v>
      </c>
      <c r="P10117">
        <f t="shared" si="1262"/>
        <v>6.7826775039243571E-3</v>
      </c>
      <c r="Q10117">
        <f t="shared" si="1263"/>
        <v>-6.8057844046944364E-3</v>
      </c>
    </row>
    <row r="10118" spans="10:17" x14ac:dyDescent="0.25">
      <c r="J10118" t="e">
        <f t="shared" si="1256"/>
        <v>#DIV/0!</v>
      </c>
      <c r="K10118">
        <f t="shared" si="1257"/>
        <v>0</v>
      </c>
      <c r="L10118">
        <f t="shared" si="1258"/>
        <v>0</v>
      </c>
      <c r="M10118">
        <f t="shared" si="1259"/>
        <v>0</v>
      </c>
      <c r="N10118">
        <f t="shared" si="1260"/>
        <v>-4.9865775584991532</v>
      </c>
      <c r="O10118">
        <f t="shared" si="1261"/>
        <v>6.8289963840729899E-3</v>
      </c>
      <c r="P10118">
        <f t="shared" si="1262"/>
        <v>6.7826775039243571E-3</v>
      </c>
      <c r="Q10118">
        <f t="shared" si="1263"/>
        <v>-6.8057844046944364E-3</v>
      </c>
    </row>
    <row r="10119" spans="10:17" x14ac:dyDescent="0.25">
      <c r="J10119" t="e">
        <f t="shared" si="1256"/>
        <v>#DIV/0!</v>
      </c>
      <c r="K10119">
        <f t="shared" si="1257"/>
        <v>0</v>
      </c>
      <c r="L10119">
        <f t="shared" si="1258"/>
        <v>0</v>
      </c>
      <c r="M10119">
        <f t="shared" si="1259"/>
        <v>0</v>
      </c>
      <c r="N10119">
        <f t="shared" si="1260"/>
        <v>-4.9865775584991532</v>
      </c>
      <c r="O10119">
        <f t="shared" si="1261"/>
        <v>6.8289963840729899E-3</v>
      </c>
      <c r="P10119">
        <f t="shared" si="1262"/>
        <v>6.7826775039243571E-3</v>
      </c>
      <c r="Q10119">
        <f t="shared" si="1263"/>
        <v>-6.8057844046944364E-3</v>
      </c>
    </row>
    <row r="10120" spans="10:17" x14ac:dyDescent="0.25">
      <c r="J10120" t="e">
        <f t="shared" si="1256"/>
        <v>#DIV/0!</v>
      </c>
      <c r="K10120">
        <f t="shared" si="1257"/>
        <v>0</v>
      </c>
      <c r="L10120">
        <f t="shared" si="1258"/>
        <v>0</v>
      </c>
      <c r="M10120">
        <f t="shared" si="1259"/>
        <v>0</v>
      </c>
      <c r="N10120">
        <f t="shared" si="1260"/>
        <v>-4.9865775584991532</v>
      </c>
      <c r="O10120">
        <f t="shared" si="1261"/>
        <v>6.8289963840729899E-3</v>
      </c>
      <c r="P10120">
        <f t="shared" si="1262"/>
        <v>6.7826775039243571E-3</v>
      </c>
      <c r="Q10120">
        <f t="shared" si="1263"/>
        <v>-6.8057844046944364E-3</v>
      </c>
    </row>
    <row r="10121" spans="10:17" x14ac:dyDescent="0.25">
      <c r="J10121" t="e">
        <f t="shared" si="1256"/>
        <v>#DIV/0!</v>
      </c>
      <c r="K10121">
        <f t="shared" si="1257"/>
        <v>0</v>
      </c>
      <c r="L10121">
        <f t="shared" si="1258"/>
        <v>0</v>
      </c>
      <c r="M10121">
        <f t="shared" si="1259"/>
        <v>0</v>
      </c>
      <c r="N10121">
        <f t="shared" si="1260"/>
        <v>-4.9865775584991532</v>
      </c>
      <c r="O10121">
        <f t="shared" si="1261"/>
        <v>6.8289963840729899E-3</v>
      </c>
      <c r="P10121">
        <f t="shared" si="1262"/>
        <v>6.7826775039243571E-3</v>
      </c>
      <c r="Q10121">
        <f t="shared" si="1263"/>
        <v>-6.8057844046944364E-3</v>
      </c>
    </row>
    <row r="10122" spans="10:17" x14ac:dyDescent="0.25">
      <c r="J10122" t="e">
        <f t="shared" si="1256"/>
        <v>#DIV/0!</v>
      </c>
      <c r="K10122">
        <f t="shared" si="1257"/>
        <v>0</v>
      </c>
      <c r="L10122">
        <f t="shared" si="1258"/>
        <v>0</v>
      </c>
      <c r="M10122">
        <f t="shared" si="1259"/>
        <v>0</v>
      </c>
      <c r="N10122">
        <f t="shared" si="1260"/>
        <v>-4.9865775584991532</v>
      </c>
      <c r="O10122">
        <f t="shared" si="1261"/>
        <v>6.8289963840729899E-3</v>
      </c>
      <c r="P10122">
        <f t="shared" si="1262"/>
        <v>6.7826775039243571E-3</v>
      </c>
      <c r="Q10122">
        <f t="shared" si="1263"/>
        <v>-6.8057844046944364E-3</v>
      </c>
    </row>
    <row r="10123" spans="10:17" x14ac:dyDescent="0.25">
      <c r="J10123" t="e">
        <f t="shared" si="1256"/>
        <v>#DIV/0!</v>
      </c>
      <c r="K10123">
        <f t="shared" si="1257"/>
        <v>0</v>
      </c>
      <c r="L10123">
        <f t="shared" si="1258"/>
        <v>0</v>
      </c>
      <c r="M10123">
        <f t="shared" si="1259"/>
        <v>0</v>
      </c>
      <c r="N10123">
        <f t="shared" si="1260"/>
        <v>-4.9865775584991532</v>
      </c>
      <c r="O10123">
        <f t="shared" si="1261"/>
        <v>6.8289963840729899E-3</v>
      </c>
      <c r="P10123">
        <f t="shared" si="1262"/>
        <v>6.7826775039243571E-3</v>
      </c>
      <c r="Q10123">
        <f t="shared" si="1263"/>
        <v>-6.8057844046944364E-3</v>
      </c>
    </row>
    <row r="10124" spans="10:17" x14ac:dyDescent="0.25">
      <c r="J10124" t="e">
        <f t="shared" ref="J10124:J10187" si="1264">IF(G10124/C10124&gt;=0.85, "yes", "no")</f>
        <v>#DIV/0!</v>
      </c>
      <c r="K10124">
        <f t="shared" ref="K10124:K10187" si="1265">IF(OR(H10124=500, H10124=600), 1, 0)</f>
        <v>0</v>
      </c>
      <c r="L10124">
        <f t="shared" ref="L10124:L10187" si="1266">IF(F10124="ZDD", 1, 0)</f>
        <v>0</v>
      </c>
      <c r="M10124">
        <f t="shared" ref="M10124:M10187" si="1267">IF(OR(E10124="ZP07", E10124="ZP28",E10124="ZP32",E10124="ZP45",E10124="ZPPY",E10124="ZSPP",E10124="ZXP1",E10124="ZXX7",E10124="ZYPP",E10124="ZYSP",E10124="ZYWP"),1,0)</f>
        <v>0</v>
      </c>
      <c r="N10124">
        <f t="shared" ref="N10124:N10187" si="1268">$P$3+$P$4*L10124+$P$5*(C10124/10000000)+$P$6*(I10124/10000000)+$P$7*M10124</f>
        <v>-4.9865775584991532</v>
      </c>
      <c r="O10124">
        <f t="shared" ref="O10124:O10187" si="1269">EXP(N10124)</f>
        <v>6.8289963840729899E-3</v>
      </c>
      <c r="P10124">
        <f t="shared" ref="P10124:P10187" si="1270">O10124/(1+O10124)</f>
        <v>6.7826775039243571E-3</v>
      </c>
      <c r="Q10124">
        <f t="shared" ref="Q10124:Q10187" si="1271">K10124*LN(P10124)+(1-K10124)*LN(1-P10124)</f>
        <v>-6.8057844046944364E-3</v>
      </c>
    </row>
    <row r="10125" spans="10:17" x14ac:dyDescent="0.25">
      <c r="J10125" t="e">
        <f t="shared" si="1264"/>
        <v>#DIV/0!</v>
      </c>
      <c r="K10125">
        <f t="shared" si="1265"/>
        <v>0</v>
      </c>
      <c r="L10125">
        <f t="shared" si="1266"/>
        <v>0</v>
      </c>
      <c r="M10125">
        <f t="shared" si="1267"/>
        <v>0</v>
      </c>
      <c r="N10125">
        <f t="shared" si="1268"/>
        <v>-4.9865775584991532</v>
      </c>
      <c r="O10125">
        <f t="shared" si="1269"/>
        <v>6.8289963840729899E-3</v>
      </c>
      <c r="P10125">
        <f t="shared" si="1270"/>
        <v>6.7826775039243571E-3</v>
      </c>
      <c r="Q10125">
        <f t="shared" si="1271"/>
        <v>-6.8057844046944364E-3</v>
      </c>
    </row>
    <row r="10126" spans="10:17" x14ac:dyDescent="0.25">
      <c r="J10126" t="e">
        <f t="shared" si="1264"/>
        <v>#DIV/0!</v>
      </c>
      <c r="K10126">
        <f t="shared" si="1265"/>
        <v>0</v>
      </c>
      <c r="L10126">
        <f t="shared" si="1266"/>
        <v>0</v>
      </c>
      <c r="M10126">
        <f t="shared" si="1267"/>
        <v>0</v>
      </c>
      <c r="N10126">
        <f t="shared" si="1268"/>
        <v>-4.9865775584991532</v>
      </c>
      <c r="O10126">
        <f t="shared" si="1269"/>
        <v>6.8289963840729899E-3</v>
      </c>
      <c r="P10126">
        <f t="shared" si="1270"/>
        <v>6.7826775039243571E-3</v>
      </c>
      <c r="Q10126">
        <f t="shared" si="1271"/>
        <v>-6.8057844046944364E-3</v>
      </c>
    </row>
    <row r="10127" spans="10:17" x14ac:dyDescent="0.25">
      <c r="J10127" t="e">
        <f t="shared" si="1264"/>
        <v>#DIV/0!</v>
      </c>
      <c r="K10127">
        <f t="shared" si="1265"/>
        <v>0</v>
      </c>
      <c r="L10127">
        <f t="shared" si="1266"/>
        <v>0</v>
      </c>
      <c r="M10127">
        <f t="shared" si="1267"/>
        <v>0</v>
      </c>
      <c r="N10127">
        <f t="shared" si="1268"/>
        <v>-4.9865775584991532</v>
      </c>
      <c r="O10127">
        <f t="shared" si="1269"/>
        <v>6.8289963840729899E-3</v>
      </c>
      <c r="P10127">
        <f t="shared" si="1270"/>
        <v>6.7826775039243571E-3</v>
      </c>
      <c r="Q10127">
        <f t="shared" si="1271"/>
        <v>-6.8057844046944364E-3</v>
      </c>
    </row>
    <row r="10128" spans="10:17" x14ac:dyDescent="0.25">
      <c r="J10128" t="e">
        <f t="shared" si="1264"/>
        <v>#DIV/0!</v>
      </c>
      <c r="K10128">
        <f t="shared" si="1265"/>
        <v>0</v>
      </c>
      <c r="L10128">
        <f t="shared" si="1266"/>
        <v>0</v>
      </c>
      <c r="M10128">
        <f t="shared" si="1267"/>
        <v>0</v>
      </c>
      <c r="N10128">
        <f t="shared" si="1268"/>
        <v>-4.9865775584991532</v>
      </c>
      <c r="O10128">
        <f t="shared" si="1269"/>
        <v>6.8289963840729899E-3</v>
      </c>
      <c r="P10128">
        <f t="shared" si="1270"/>
        <v>6.7826775039243571E-3</v>
      </c>
      <c r="Q10128">
        <f t="shared" si="1271"/>
        <v>-6.8057844046944364E-3</v>
      </c>
    </row>
    <row r="10129" spans="10:17" x14ac:dyDescent="0.25">
      <c r="J10129" t="e">
        <f t="shared" si="1264"/>
        <v>#DIV/0!</v>
      </c>
      <c r="K10129">
        <f t="shared" si="1265"/>
        <v>0</v>
      </c>
      <c r="L10129">
        <f t="shared" si="1266"/>
        <v>0</v>
      </c>
      <c r="M10129">
        <f t="shared" si="1267"/>
        <v>0</v>
      </c>
      <c r="N10129">
        <f t="shared" si="1268"/>
        <v>-4.9865775584991532</v>
      </c>
      <c r="O10129">
        <f t="shared" si="1269"/>
        <v>6.8289963840729899E-3</v>
      </c>
      <c r="P10129">
        <f t="shared" si="1270"/>
        <v>6.7826775039243571E-3</v>
      </c>
      <c r="Q10129">
        <f t="shared" si="1271"/>
        <v>-6.8057844046944364E-3</v>
      </c>
    </row>
    <row r="10130" spans="10:17" x14ac:dyDescent="0.25">
      <c r="J10130" t="e">
        <f t="shared" si="1264"/>
        <v>#DIV/0!</v>
      </c>
      <c r="K10130">
        <f t="shared" si="1265"/>
        <v>0</v>
      </c>
      <c r="L10130">
        <f t="shared" si="1266"/>
        <v>0</v>
      </c>
      <c r="M10130">
        <f t="shared" si="1267"/>
        <v>0</v>
      </c>
      <c r="N10130">
        <f t="shared" si="1268"/>
        <v>-4.9865775584991532</v>
      </c>
      <c r="O10130">
        <f t="shared" si="1269"/>
        <v>6.8289963840729899E-3</v>
      </c>
      <c r="P10130">
        <f t="shared" si="1270"/>
        <v>6.7826775039243571E-3</v>
      </c>
      <c r="Q10130">
        <f t="shared" si="1271"/>
        <v>-6.8057844046944364E-3</v>
      </c>
    </row>
    <row r="10131" spans="10:17" x14ac:dyDescent="0.25">
      <c r="J10131" t="e">
        <f t="shared" si="1264"/>
        <v>#DIV/0!</v>
      </c>
      <c r="K10131">
        <f t="shared" si="1265"/>
        <v>0</v>
      </c>
      <c r="L10131">
        <f t="shared" si="1266"/>
        <v>0</v>
      </c>
      <c r="M10131">
        <f t="shared" si="1267"/>
        <v>0</v>
      </c>
      <c r="N10131">
        <f t="shared" si="1268"/>
        <v>-4.9865775584991532</v>
      </c>
      <c r="O10131">
        <f t="shared" si="1269"/>
        <v>6.8289963840729899E-3</v>
      </c>
      <c r="P10131">
        <f t="shared" si="1270"/>
        <v>6.7826775039243571E-3</v>
      </c>
      <c r="Q10131">
        <f t="shared" si="1271"/>
        <v>-6.8057844046944364E-3</v>
      </c>
    </row>
    <row r="10132" spans="10:17" x14ac:dyDescent="0.25">
      <c r="J10132" t="e">
        <f t="shared" si="1264"/>
        <v>#DIV/0!</v>
      </c>
      <c r="K10132">
        <f t="shared" si="1265"/>
        <v>0</v>
      </c>
      <c r="L10132">
        <f t="shared" si="1266"/>
        <v>0</v>
      </c>
      <c r="M10132">
        <f t="shared" si="1267"/>
        <v>0</v>
      </c>
      <c r="N10132">
        <f t="shared" si="1268"/>
        <v>-4.9865775584991532</v>
      </c>
      <c r="O10132">
        <f t="shared" si="1269"/>
        <v>6.8289963840729899E-3</v>
      </c>
      <c r="P10132">
        <f t="shared" si="1270"/>
        <v>6.7826775039243571E-3</v>
      </c>
      <c r="Q10132">
        <f t="shared" si="1271"/>
        <v>-6.8057844046944364E-3</v>
      </c>
    </row>
    <row r="10133" spans="10:17" x14ac:dyDescent="0.25">
      <c r="J10133" t="e">
        <f t="shared" si="1264"/>
        <v>#DIV/0!</v>
      </c>
      <c r="K10133">
        <f t="shared" si="1265"/>
        <v>0</v>
      </c>
      <c r="L10133">
        <f t="shared" si="1266"/>
        <v>0</v>
      </c>
      <c r="M10133">
        <f t="shared" si="1267"/>
        <v>0</v>
      </c>
      <c r="N10133">
        <f t="shared" si="1268"/>
        <v>-4.9865775584991532</v>
      </c>
      <c r="O10133">
        <f t="shared" si="1269"/>
        <v>6.8289963840729899E-3</v>
      </c>
      <c r="P10133">
        <f t="shared" si="1270"/>
        <v>6.7826775039243571E-3</v>
      </c>
      <c r="Q10133">
        <f t="shared" si="1271"/>
        <v>-6.8057844046944364E-3</v>
      </c>
    </row>
    <row r="10134" spans="10:17" x14ac:dyDescent="0.25">
      <c r="J10134" t="e">
        <f t="shared" si="1264"/>
        <v>#DIV/0!</v>
      </c>
      <c r="K10134">
        <f t="shared" si="1265"/>
        <v>0</v>
      </c>
      <c r="L10134">
        <f t="shared" si="1266"/>
        <v>0</v>
      </c>
      <c r="M10134">
        <f t="shared" si="1267"/>
        <v>0</v>
      </c>
      <c r="N10134">
        <f t="shared" si="1268"/>
        <v>-4.9865775584991532</v>
      </c>
      <c r="O10134">
        <f t="shared" si="1269"/>
        <v>6.8289963840729899E-3</v>
      </c>
      <c r="P10134">
        <f t="shared" si="1270"/>
        <v>6.7826775039243571E-3</v>
      </c>
      <c r="Q10134">
        <f t="shared" si="1271"/>
        <v>-6.8057844046944364E-3</v>
      </c>
    </row>
    <row r="10135" spans="10:17" x14ac:dyDescent="0.25">
      <c r="J10135" t="e">
        <f t="shared" si="1264"/>
        <v>#DIV/0!</v>
      </c>
      <c r="K10135">
        <f t="shared" si="1265"/>
        <v>0</v>
      </c>
      <c r="L10135">
        <f t="shared" si="1266"/>
        <v>0</v>
      </c>
      <c r="M10135">
        <f t="shared" si="1267"/>
        <v>0</v>
      </c>
      <c r="N10135">
        <f t="shared" si="1268"/>
        <v>-4.9865775584991532</v>
      </c>
      <c r="O10135">
        <f t="shared" si="1269"/>
        <v>6.8289963840729899E-3</v>
      </c>
      <c r="P10135">
        <f t="shared" si="1270"/>
        <v>6.7826775039243571E-3</v>
      </c>
      <c r="Q10135">
        <f t="shared" si="1271"/>
        <v>-6.8057844046944364E-3</v>
      </c>
    </row>
    <row r="10136" spans="10:17" x14ac:dyDescent="0.25">
      <c r="J10136" t="e">
        <f t="shared" si="1264"/>
        <v>#DIV/0!</v>
      </c>
      <c r="K10136">
        <f t="shared" si="1265"/>
        <v>0</v>
      </c>
      <c r="L10136">
        <f t="shared" si="1266"/>
        <v>0</v>
      </c>
      <c r="M10136">
        <f t="shared" si="1267"/>
        <v>0</v>
      </c>
      <c r="N10136">
        <f t="shared" si="1268"/>
        <v>-4.9865775584991532</v>
      </c>
      <c r="O10136">
        <f t="shared" si="1269"/>
        <v>6.8289963840729899E-3</v>
      </c>
      <c r="P10136">
        <f t="shared" si="1270"/>
        <v>6.7826775039243571E-3</v>
      </c>
      <c r="Q10136">
        <f t="shared" si="1271"/>
        <v>-6.8057844046944364E-3</v>
      </c>
    </row>
    <row r="10137" spans="10:17" x14ac:dyDescent="0.25">
      <c r="J10137" t="e">
        <f t="shared" si="1264"/>
        <v>#DIV/0!</v>
      </c>
      <c r="K10137">
        <f t="shared" si="1265"/>
        <v>0</v>
      </c>
      <c r="L10137">
        <f t="shared" si="1266"/>
        <v>0</v>
      </c>
      <c r="M10137">
        <f t="shared" si="1267"/>
        <v>0</v>
      </c>
      <c r="N10137">
        <f t="shared" si="1268"/>
        <v>-4.9865775584991532</v>
      </c>
      <c r="O10137">
        <f t="shared" si="1269"/>
        <v>6.8289963840729899E-3</v>
      </c>
      <c r="P10137">
        <f t="shared" si="1270"/>
        <v>6.7826775039243571E-3</v>
      </c>
      <c r="Q10137">
        <f t="shared" si="1271"/>
        <v>-6.8057844046944364E-3</v>
      </c>
    </row>
    <row r="10138" spans="10:17" x14ac:dyDescent="0.25">
      <c r="J10138" t="e">
        <f t="shared" si="1264"/>
        <v>#DIV/0!</v>
      </c>
      <c r="K10138">
        <f t="shared" si="1265"/>
        <v>0</v>
      </c>
      <c r="L10138">
        <f t="shared" si="1266"/>
        <v>0</v>
      </c>
      <c r="M10138">
        <f t="shared" si="1267"/>
        <v>0</v>
      </c>
      <c r="N10138">
        <f t="shared" si="1268"/>
        <v>-4.9865775584991532</v>
      </c>
      <c r="O10138">
        <f t="shared" si="1269"/>
        <v>6.8289963840729899E-3</v>
      </c>
      <c r="P10138">
        <f t="shared" si="1270"/>
        <v>6.7826775039243571E-3</v>
      </c>
      <c r="Q10138">
        <f t="shared" si="1271"/>
        <v>-6.8057844046944364E-3</v>
      </c>
    </row>
    <row r="10139" spans="10:17" x14ac:dyDescent="0.25">
      <c r="J10139" t="e">
        <f t="shared" si="1264"/>
        <v>#DIV/0!</v>
      </c>
      <c r="K10139">
        <f t="shared" si="1265"/>
        <v>0</v>
      </c>
      <c r="L10139">
        <f t="shared" si="1266"/>
        <v>0</v>
      </c>
      <c r="M10139">
        <f t="shared" si="1267"/>
        <v>0</v>
      </c>
      <c r="N10139">
        <f t="shared" si="1268"/>
        <v>-4.9865775584991532</v>
      </c>
      <c r="O10139">
        <f t="shared" si="1269"/>
        <v>6.8289963840729899E-3</v>
      </c>
      <c r="P10139">
        <f t="shared" si="1270"/>
        <v>6.7826775039243571E-3</v>
      </c>
      <c r="Q10139">
        <f t="shared" si="1271"/>
        <v>-6.8057844046944364E-3</v>
      </c>
    </row>
    <row r="10140" spans="10:17" x14ac:dyDescent="0.25">
      <c r="J10140" t="e">
        <f t="shared" si="1264"/>
        <v>#DIV/0!</v>
      </c>
      <c r="K10140">
        <f t="shared" si="1265"/>
        <v>0</v>
      </c>
      <c r="L10140">
        <f t="shared" si="1266"/>
        <v>0</v>
      </c>
      <c r="M10140">
        <f t="shared" si="1267"/>
        <v>0</v>
      </c>
      <c r="N10140">
        <f t="shared" si="1268"/>
        <v>-4.9865775584991532</v>
      </c>
      <c r="O10140">
        <f t="shared" si="1269"/>
        <v>6.8289963840729899E-3</v>
      </c>
      <c r="P10140">
        <f t="shared" si="1270"/>
        <v>6.7826775039243571E-3</v>
      </c>
      <c r="Q10140">
        <f t="shared" si="1271"/>
        <v>-6.8057844046944364E-3</v>
      </c>
    </row>
    <row r="10141" spans="10:17" x14ac:dyDescent="0.25">
      <c r="J10141" t="e">
        <f t="shared" si="1264"/>
        <v>#DIV/0!</v>
      </c>
      <c r="K10141">
        <f t="shared" si="1265"/>
        <v>0</v>
      </c>
      <c r="L10141">
        <f t="shared" si="1266"/>
        <v>0</v>
      </c>
      <c r="M10141">
        <f t="shared" si="1267"/>
        <v>0</v>
      </c>
      <c r="N10141">
        <f t="shared" si="1268"/>
        <v>-4.9865775584991532</v>
      </c>
      <c r="O10141">
        <f t="shared" si="1269"/>
        <v>6.8289963840729899E-3</v>
      </c>
      <c r="P10141">
        <f t="shared" si="1270"/>
        <v>6.7826775039243571E-3</v>
      </c>
      <c r="Q10141">
        <f t="shared" si="1271"/>
        <v>-6.8057844046944364E-3</v>
      </c>
    </row>
    <row r="10142" spans="10:17" x14ac:dyDescent="0.25">
      <c r="J10142" t="e">
        <f t="shared" si="1264"/>
        <v>#DIV/0!</v>
      </c>
      <c r="K10142">
        <f t="shared" si="1265"/>
        <v>0</v>
      </c>
      <c r="L10142">
        <f t="shared" si="1266"/>
        <v>0</v>
      </c>
      <c r="M10142">
        <f t="shared" si="1267"/>
        <v>0</v>
      </c>
      <c r="N10142">
        <f t="shared" si="1268"/>
        <v>-4.9865775584991532</v>
      </c>
      <c r="O10142">
        <f t="shared" si="1269"/>
        <v>6.8289963840729899E-3</v>
      </c>
      <c r="P10142">
        <f t="shared" si="1270"/>
        <v>6.7826775039243571E-3</v>
      </c>
      <c r="Q10142">
        <f t="shared" si="1271"/>
        <v>-6.8057844046944364E-3</v>
      </c>
    </row>
    <row r="10143" spans="10:17" x14ac:dyDescent="0.25">
      <c r="J10143" t="e">
        <f t="shared" si="1264"/>
        <v>#DIV/0!</v>
      </c>
      <c r="K10143">
        <f t="shared" si="1265"/>
        <v>0</v>
      </c>
      <c r="L10143">
        <f t="shared" si="1266"/>
        <v>0</v>
      </c>
      <c r="M10143">
        <f t="shared" si="1267"/>
        <v>0</v>
      </c>
      <c r="N10143">
        <f t="shared" si="1268"/>
        <v>-4.9865775584991532</v>
      </c>
      <c r="O10143">
        <f t="shared" si="1269"/>
        <v>6.8289963840729899E-3</v>
      </c>
      <c r="P10143">
        <f t="shared" si="1270"/>
        <v>6.7826775039243571E-3</v>
      </c>
      <c r="Q10143">
        <f t="shared" si="1271"/>
        <v>-6.8057844046944364E-3</v>
      </c>
    </row>
    <row r="10144" spans="10:17" x14ac:dyDescent="0.25">
      <c r="J10144" t="e">
        <f t="shared" si="1264"/>
        <v>#DIV/0!</v>
      </c>
      <c r="K10144">
        <f t="shared" si="1265"/>
        <v>0</v>
      </c>
      <c r="L10144">
        <f t="shared" si="1266"/>
        <v>0</v>
      </c>
      <c r="M10144">
        <f t="shared" si="1267"/>
        <v>0</v>
      </c>
      <c r="N10144">
        <f t="shared" si="1268"/>
        <v>-4.9865775584991532</v>
      </c>
      <c r="O10144">
        <f t="shared" si="1269"/>
        <v>6.8289963840729899E-3</v>
      </c>
      <c r="P10144">
        <f t="shared" si="1270"/>
        <v>6.7826775039243571E-3</v>
      </c>
      <c r="Q10144">
        <f t="shared" si="1271"/>
        <v>-6.8057844046944364E-3</v>
      </c>
    </row>
    <row r="10145" spans="10:17" x14ac:dyDescent="0.25">
      <c r="J10145" t="e">
        <f t="shared" si="1264"/>
        <v>#DIV/0!</v>
      </c>
      <c r="K10145">
        <f t="shared" si="1265"/>
        <v>0</v>
      </c>
      <c r="L10145">
        <f t="shared" si="1266"/>
        <v>0</v>
      </c>
      <c r="M10145">
        <f t="shared" si="1267"/>
        <v>0</v>
      </c>
      <c r="N10145">
        <f t="shared" si="1268"/>
        <v>-4.9865775584991532</v>
      </c>
      <c r="O10145">
        <f t="shared" si="1269"/>
        <v>6.8289963840729899E-3</v>
      </c>
      <c r="P10145">
        <f t="shared" si="1270"/>
        <v>6.7826775039243571E-3</v>
      </c>
      <c r="Q10145">
        <f t="shared" si="1271"/>
        <v>-6.8057844046944364E-3</v>
      </c>
    </row>
    <row r="10146" spans="10:17" x14ac:dyDescent="0.25">
      <c r="J10146" t="e">
        <f t="shared" si="1264"/>
        <v>#DIV/0!</v>
      </c>
      <c r="K10146">
        <f t="shared" si="1265"/>
        <v>0</v>
      </c>
      <c r="L10146">
        <f t="shared" si="1266"/>
        <v>0</v>
      </c>
      <c r="M10146">
        <f t="shared" si="1267"/>
        <v>0</v>
      </c>
      <c r="N10146">
        <f t="shared" si="1268"/>
        <v>-4.9865775584991532</v>
      </c>
      <c r="O10146">
        <f t="shared" si="1269"/>
        <v>6.8289963840729899E-3</v>
      </c>
      <c r="P10146">
        <f t="shared" si="1270"/>
        <v>6.7826775039243571E-3</v>
      </c>
      <c r="Q10146">
        <f t="shared" si="1271"/>
        <v>-6.8057844046944364E-3</v>
      </c>
    </row>
    <row r="10147" spans="10:17" x14ac:dyDescent="0.25">
      <c r="J10147" t="e">
        <f t="shared" si="1264"/>
        <v>#DIV/0!</v>
      </c>
      <c r="K10147">
        <f t="shared" si="1265"/>
        <v>0</v>
      </c>
      <c r="L10147">
        <f t="shared" si="1266"/>
        <v>0</v>
      </c>
      <c r="M10147">
        <f t="shared" si="1267"/>
        <v>0</v>
      </c>
      <c r="N10147">
        <f t="shared" si="1268"/>
        <v>-4.9865775584991532</v>
      </c>
      <c r="O10147">
        <f t="shared" si="1269"/>
        <v>6.8289963840729899E-3</v>
      </c>
      <c r="P10147">
        <f t="shared" si="1270"/>
        <v>6.7826775039243571E-3</v>
      </c>
      <c r="Q10147">
        <f t="shared" si="1271"/>
        <v>-6.8057844046944364E-3</v>
      </c>
    </row>
    <row r="10148" spans="10:17" x14ac:dyDescent="0.25">
      <c r="J10148" t="e">
        <f t="shared" si="1264"/>
        <v>#DIV/0!</v>
      </c>
      <c r="K10148">
        <f t="shared" si="1265"/>
        <v>0</v>
      </c>
      <c r="L10148">
        <f t="shared" si="1266"/>
        <v>0</v>
      </c>
      <c r="M10148">
        <f t="shared" si="1267"/>
        <v>0</v>
      </c>
      <c r="N10148">
        <f t="shared" si="1268"/>
        <v>-4.9865775584991532</v>
      </c>
      <c r="O10148">
        <f t="shared" si="1269"/>
        <v>6.8289963840729899E-3</v>
      </c>
      <c r="P10148">
        <f t="shared" si="1270"/>
        <v>6.7826775039243571E-3</v>
      </c>
      <c r="Q10148">
        <f t="shared" si="1271"/>
        <v>-6.8057844046944364E-3</v>
      </c>
    </row>
    <row r="10149" spans="10:17" x14ac:dyDescent="0.25">
      <c r="J10149" t="e">
        <f t="shared" si="1264"/>
        <v>#DIV/0!</v>
      </c>
      <c r="K10149">
        <f t="shared" si="1265"/>
        <v>0</v>
      </c>
      <c r="L10149">
        <f t="shared" si="1266"/>
        <v>0</v>
      </c>
      <c r="M10149">
        <f t="shared" si="1267"/>
        <v>0</v>
      </c>
      <c r="N10149">
        <f t="shared" si="1268"/>
        <v>-4.9865775584991532</v>
      </c>
      <c r="O10149">
        <f t="shared" si="1269"/>
        <v>6.8289963840729899E-3</v>
      </c>
      <c r="P10149">
        <f t="shared" si="1270"/>
        <v>6.7826775039243571E-3</v>
      </c>
      <c r="Q10149">
        <f t="shared" si="1271"/>
        <v>-6.8057844046944364E-3</v>
      </c>
    </row>
    <row r="10150" spans="10:17" x14ac:dyDescent="0.25">
      <c r="J10150" t="e">
        <f t="shared" si="1264"/>
        <v>#DIV/0!</v>
      </c>
      <c r="K10150">
        <f t="shared" si="1265"/>
        <v>0</v>
      </c>
      <c r="L10150">
        <f t="shared" si="1266"/>
        <v>0</v>
      </c>
      <c r="M10150">
        <f t="shared" si="1267"/>
        <v>0</v>
      </c>
      <c r="N10150">
        <f t="shared" si="1268"/>
        <v>-4.9865775584991532</v>
      </c>
      <c r="O10150">
        <f t="shared" si="1269"/>
        <v>6.8289963840729899E-3</v>
      </c>
      <c r="P10150">
        <f t="shared" si="1270"/>
        <v>6.7826775039243571E-3</v>
      </c>
      <c r="Q10150">
        <f t="shared" si="1271"/>
        <v>-6.8057844046944364E-3</v>
      </c>
    </row>
    <row r="10151" spans="10:17" x14ac:dyDescent="0.25">
      <c r="J10151" t="e">
        <f t="shared" si="1264"/>
        <v>#DIV/0!</v>
      </c>
      <c r="K10151">
        <f t="shared" si="1265"/>
        <v>0</v>
      </c>
      <c r="L10151">
        <f t="shared" si="1266"/>
        <v>0</v>
      </c>
      <c r="M10151">
        <f t="shared" si="1267"/>
        <v>0</v>
      </c>
      <c r="N10151">
        <f t="shared" si="1268"/>
        <v>-4.9865775584991532</v>
      </c>
      <c r="O10151">
        <f t="shared" si="1269"/>
        <v>6.8289963840729899E-3</v>
      </c>
      <c r="P10151">
        <f t="shared" si="1270"/>
        <v>6.7826775039243571E-3</v>
      </c>
      <c r="Q10151">
        <f t="shared" si="1271"/>
        <v>-6.8057844046944364E-3</v>
      </c>
    </row>
    <row r="10152" spans="10:17" x14ac:dyDescent="0.25">
      <c r="J10152" t="e">
        <f t="shared" si="1264"/>
        <v>#DIV/0!</v>
      </c>
      <c r="K10152">
        <f t="shared" si="1265"/>
        <v>0</v>
      </c>
      <c r="L10152">
        <f t="shared" si="1266"/>
        <v>0</v>
      </c>
      <c r="M10152">
        <f t="shared" si="1267"/>
        <v>0</v>
      </c>
      <c r="N10152">
        <f t="shared" si="1268"/>
        <v>-4.9865775584991532</v>
      </c>
      <c r="O10152">
        <f t="shared" si="1269"/>
        <v>6.8289963840729899E-3</v>
      </c>
      <c r="P10152">
        <f t="shared" si="1270"/>
        <v>6.7826775039243571E-3</v>
      </c>
      <c r="Q10152">
        <f t="shared" si="1271"/>
        <v>-6.8057844046944364E-3</v>
      </c>
    </row>
    <row r="10153" spans="10:17" x14ac:dyDescent="0.25">
      <c r="J10153" t="e">
        <f t="shared" si="1264"/>
        <v>#DIV/0!</v>
      </c>
      <c r="K10153">
        <f t="shared" si="1265"/>
        <v>0</v>
      </c>
      <c r="L10153">
        <f t="shared" si="1266"/>
        <v>0</v>
      </c>
      <c r="M10153">
        <f t="shared" si="1267"/>
        <v>0</v>
      </c>
      <c r="N10153">
        <f t="shared" si="1268"/>
        <v>-4.9865775584991532</v>
      </c>
      <c r="O10153">
        <f t="shared" si="1269"/>
        <v>6.8289963840729899E-3</v>
      </c>
      <c r="P10153">
        <f t="shared" si="1270"/>
        <v>6.7826775039243571E-3</v>
      </c>
      <c r="Q10153">
        <f t="shared" si="1271"/>
        <v>-6.8057844046944364E-3</v>
      </c>
    </row>
    <row r="10154" spans="10:17" x14ac:dyDescent="0.25">
      <c r="J10154" t="e">
        <f t="shared" si="1264"/>
        <v>#DIV/0!</v>
      </c>
      <c r="K10154">
        <f t="shared" si="1265"/>
        <v>0</v>
      </c>
      <c r="L10154">
        <f t="shared" si="1266"/>
        <v>0</v>
      </c>
      <c r="M10154">
        <f t="shared" si="1267"/>
        <v>0</v>
      </c>
      <c r="N10154">
        <f t="shared" si="1268"/>
        <v>-4.9865775584991532</v>
      </c>
      <c r="O10154">
        <f t="shared" si="1269"/>
        <v>6.8289963840729899E-3</v>
      </c>
      <c r="P10154">
        <f t="shared" si="1270"/>
        <v>6.7826775039243571E-3</v>
      </c>
      <c r="Q10154">
        <f t="shared" si="1271"/>
        <v>-6.8057844046944364E-3</v>
      </c>
    </row>
    <row r="10155" spans="10:17" x14ac:dyDescent="0.25">
      <c r="J10155" t="e">
        <f t="shared" si="1264"/>
        <v>#DIV/0!</v>
      </c>
      <c r="K10155">
        <f t="shared" si="1265"/>
        <v>0</v>
      </c>
      <c r="L10155">
        <f t="shared" si="1266"/>
        <v>0</v>
      </c>
      <c r="M10155">
        <f t="shared" si="1267"/>
        <v>0</v>
      </c>
      <c r="N10155">
        <f t="shared" si="1268"/>
        <v>-4.9865775584991532</v>
      </c>
      <c r="O10155">
        <f t="shared" si="1269"/>
        <v>6.8289963840729899E-3</v>
      </c>
      <c r="P10155">
        <f t="shared" si="1270"/>
        <v>6.7826775039243571E-3</v>
      </c>
      <c r="Q10155">
        <f t="shared" si="1271"/>
        <v>-6.8057844046944364E-3</v>
      </c>
    </row>
    <row r="10156" spans="10:17" x14ac:dyDescent="0.25">
      <c r="J10156" t="e">
        <f t="shared" si="1264"/>
        <v>#DIV/0!</v>
      </c>
      <c r="K10156">
        <f t="shared" si="1265"/>
        <v>0</v>
      </c>
      <c r="L10156">
        <f t="shared" si="1266"/>
        <v>0</v>
      </c>
      <c r="M10156">
        <f t="shared" si="1267"/>
        <v>0</v>
      </c>
      <c r="N10156">
        <f t="shared" si="1268"/>
        <v>-4.9865775584991532</v>
      </c>
      <c r="O10156">
        <f t="shared" si="1269"/>
        <v>6.8289963840729899E-3</v>
      </c>
      <c r="P10156">
        <f t="shared" si="1270"/>
        <v>6.7826775039243571E-3</v>
      </c>
      <c r="Q10156">
        <f t="shared" si="1271"/>
        <v>-6.8057844046944364E-3</v>
      </c>
    </row>
    <row r="10157" spans="10:17" x14ac:dyDescent="0.25">
      <c r="J10157" t="e">
        <f t="shared" si="1264"/>
        <v>#DIV/0!</v>
      </c>
      <c r="K10157">
        <f t="shared" si="1265"/>
        <v>0</v>
      </c>
      <c r="L10157">
        <f t="shared" si="1266"/>
        <v>0</v>
      </c>
      <c r="M10157">
        <f t="shared" si="1267"/>
        <v>0</v>
      </c>
      <c r="N10157">
        <f t="shared" si="1268"/>
        <v>-4.9865775584991532</v>
      </c>
      <c r="O10157">
        <f t="shared" si="1269"/>
        <v>6.8289963840729899E-3</v>
      </c>
      <c r="P10157">
        <f t="shared" si="1270"/>
        <v>6.7826775039243571E-3</v>
      </c>
      <c r="Q10157">
        <f t="shared" si="1271"/>
        <v>-6.8057844046944364E-3</v>
      </c>
    </row>
    <row r="10158" spans="10:17" x14ac:dyDescent="0.25">
      <c r="J10158" t="e">
        <f t="shared" si="1264"/>
        <v>#DIV/0!</v>
      </c>
      <c r="K10158">
        <f t="shared" si="1265"/>
        <v>0</v>
      </c>
      <c r="L10158">
        <f t="shared" si="1266"/>
        <v>0</v>
      </c>
      <c r="M10158">
        <f t="shared" si="1267"/>
        <v>0</v>
      </c>
      <c r="N10158">
        <f t="shared" si="1268"/>
        <v>-4.9865775584991532</v>
      </c>
      <c r="O10158">
        <f t="shared" si="1269"/>
        <v>6.8289963840729899E-3</v>
      </c>
      <c r="P10158">
        <f t="shared" si="1270"/>
        <v>6.7826775039243571E-3</v>
      </c>
      <c r="Q10158">
        <f t="shared" si="1271"/>
        <v>-6.8057844046944364E-3</v>
      </c>
    </row>
    <row r="10159" spans="10:17" x14ac:dyDescent="0.25">
      <c r="J10159" t="e">
        <f t="shared" si="1264"/>
        <v>#DIV/0!</v>
      </c>
      <c r="K10159">
        <f t="shared" si="1265"/>
        <v>0</v>
      </c>
      <c r="L10159">
        <f t="shared" si="1266"/>
        <v>0</v>
      </c>
      <c r="M10159">
        <f t="shared" si="1267"/>
        <v>0</v>
      </c>
      <c r="N10159">
        <f t="shared" si="1268"/>
        <v>-4.9865775584991532</v>
      </c>
      <c r="O10159">
        <f t="shared" si="1269"/>
        <v>6.8289963840729899E-3</v>
      </c>
      <c r="P10159">
        <f t="shared" si="1270"/>
        <v>6.7826775039243571E-3</v>
      </c>
      <c r="Q10159">
        <f t="shared" si="1271"/>
        <v>-6.8057844046944364E-3</v>
      </c>
    </row>
    <row r="10160" spans="10:17" x14ac:dyDescent="0.25">
      <c r="J10160" t="e">
        <f t="shared" si="1264"/>
        <v>#DIV/0!</v>
      </c>
      <c r="K10160">
        <f t="shared" si="1265"/>
        <v>0</v>
      </c>
      <c r="L10160">
        <f t="shared" si="1266"/>
        <v>0</v>
      </c>
      <c r="M10160">
        <f t="shared" si="1267"/>
        <v>0</v>
      </c>
      <c r="N10160">
        <f t="shared" si="1268"/>
        <v>-4.9865775584991532</v>
      </c>
      <c r="O10160">
        <f t="shared" si="1269"/>
        <v>6.8289963840729899E-3</v>
      </c>
      <c r="P10160">
        <f t="shared" si="1270"/>
        <v>6.7826775039243571E-3</v>
      </c>
      <c r="Q10160">
        <f t="shared" si="1271"/>
        <v>-6.8057844046944364E-3</v>
      </c>
    </row>
    <row r="10161" spans="10:17" x14ac:dyDescent="0.25">
      <c r="J10161" t="e">
        <f t="shared" si="1264"/>
        <v>#DIV/0!</v>
      </c>
      <c r="K10161">
        <f t="shared" si="1265"/>
        <v>0</v>
      </c>
      <c r="L10161">
        <f t="shared" si="1266"/>
        <v>0</v>
      </c>
      <c r="M10161">
        <f t="shared" si="1267"/>
        <v>0</v>
      </c>
      <c r="N10161">
        <f t="shared" si="1268"/>
        <v>-4.9865775584991532</v>
      </c>
      <c r="O10161">
        <f t="shared" si="1269"/>
        <v>6.8289963840729899E-3</v>
      </c>
      <c r="P10161">
        <f t="shared" si="1270"/>
        <v>6.7826775039243571E-3</v>
      </c>
      <c r="Q10161">
        <f t="shared" si="1271"/>
        <v>-6.8057844046944364E-3</v>
      </c>
    </row>
    <row r="10162" spans="10:17" x14ac:dyDescent="0.25">
      <c r="J10162" t="e">
        <f t="shared" si="1264"/>
        <v>#DIV/0!</v>
      </c>
      <c r="K10162">
        <f t="shared" si="1265"/>
        <v>0</v>
      </c>
      <c r="L10162">
        <f t="shared" si="1266"/>
        <v>0</v>
      </c>
      <c r="M10162">
        <f t="shared" si="1267"/>
        <v>0</v>
      </c>
      <c r="N10162">
        <f t="shared" si="1268"/>
        <v>-4.9865775584991532</v>
      </c>
      <c r="O10162">
        <f t="shared" si="1269"/>
        <v>6.8289963840729899E-3</v>
      </c>
      <c r="P10162">
        <f t="shared" si="1270"/>
        <v>6.7826775039243571E-3</v>
      </c>
      <c r="Q10162">
        <f t="shared" si="1271"/>
        <v>-6.8057844046944364E-3</v>
      </c>
    </row>
    <row r="10163" spans="10:17" x14ac:dyDescent="0.25">
      <c r="J10163" t="e">
        <f t="shared" si="1264"/>
        <v>#DIV/0!</v>
      </c>
      <c r="K10163">
        <f t="shared" si="1265"/>
        <v>0</v>
      </c>
      <c r="L10163">
        <f t="shared" si="1266"/>
        <v>0</v>
      </c>
      <c r="M10163">
        <f t="shared" si="1267"/>
        <v>0</v>
      </c>
      <c r="N10163">
        <f t="shared" si="1268"/>
        <v>-4.9865775584991532</v>
      </c>
      <c r="O10163">
        <f t="shared" si="1269"/>
        <v>6.8289963840729899E-3</v>
      </c>
      <c r="P10163">
        <f t="shared" si="1270"/>
        <v>6.7826775039243571E-3</v>
      </c>
      <c r="Q10163">
        <f t="shared" si="1271"/>
        <v>-6.8057844046944364E-3</v>
      </c>
    </row>
    <row r="10164" spans="10:17" x14ac:dyDescent="0.25">
      <c r="J10164" t="e">
        <f t="shared" si="1264"/>
        <v>#DIV/0!</v>
      </c>
      <c r="K10164">
        <f t="shared" si="1265"/>
        <v>0</v>
      </c>
      <c r="L10164">
        <f t="shared" si="1266"/>
        <v>0</v>
      </c>
      <c r="M10164">
        <f t="shared" si="1267"/>
        <v>0</v>
      </c>
      <c r="N10164">
        <f t="shared" si="1268"/>
        <v>-4.9865775584991532</v>
      </c>
      <c r="O10164">
        <f t="shared" si="1269"/>
        <v>6.8289963840729899E-3</v>
      </c>
      <c r="P10164">
        <f t="shared" si="1270"/>
        <v>6.7826775039243571E-3</v>
      </c>
      <c r="Q10164">
        <f t="shared" si="1271"/>
        <v>-6.8057844046944364E-3</v>
      </c>
    </row>
    <row r="10165" spans="10:17" x14ac:dyDescent="0.25">
      <c r="J10165" t="e">
        <f t="shared" si="1264"/>
        <v>#DIV/0!</v>
      </c>
      <c r="K10165">
        <f t="shared" si="1265"/>
        <v>0</v>
      </c>
      <c r="L10165">
        <f t="shared" si="1266"/>
        <v>0</v>
      </c>
      <c r="M10165">
        <f t="shared" si="1267"/>
        <v>0</v>
      </c>
      <c r="N10165">
        <f t="shared" si="1268"/>
        <v>-4.9865775584991532</v>
      </c>
      <c r="O10165">
        <f t="shared" si="1269"/>
        <v>6.8289963840729899E-3</v>
      </c>
      <c r="P10165">
        <f t="shared" si="1270"/>
        <v>6.7826775039243571E-3</v>
      </c>
      <c r="Q10165">
        <f t="shared" si="1271"/>
        <v>-6.8057844046944364E-3</v>
      </c>
    </row>
    <row r="10166" spans="10:17" x14ac:dyDescent="0.25">
      <c r="J10166" t="e">
        <f t="shared" si="1264"/>
        <v>#DIV/0!</v>
      </c>
      <c r="K10166">
        <f t="shared" si="1265"/>
        <v>0</v>
      </c>
      <c r="L10166">
        <f t="shared" si="1266"/>
        <v>0</v>
      </c>
      <c r="M10166">
        <f t="shared" si="1267"/>
        <v>0</v>
      </c>
      <c r="N10166">
        <f t="shared" si="1268"/>
        <v>-4.9865775584991532</v>
      </c>
      <c r="O10166">
        <f t="shared" si="1269"/>
        <v>6.8289963840729899E-3</v>
      </c>
      <c r="P10166">
        <f t="shared" si="1270"/>
        <v>6.7826775039243571E-3</v>
      </c>
      <c r="Q10166">
        <f t="shared" si="1271"/>
        <v>-6.8057844046944364E-3</v>
      </c>
    </row>
    <row r="10167" spans="10:17" x14ac:dyDescent="0.25">
      <c r="J10167" t="e">
        <f t="shared" si="1264"/>
        <v>#DIV/0!</v>
      </c>
      <c r="K10167">
        <f t="shared" si="1265"/>
        <v>0</v>
      </c>
      <c r="L10167">
        <f t="shared" si="1266"/>
        <v>0</v>
      </c>
      <c r="M10167">
        <f t="shared" si="1267"/>
        <v>0</v>
      </c>
      <c r="N10167">
        <f t="shared" si="1268"/>
        <v>-4.9865775584991532</v>
      </c>
      <c r="O10167">
        <f t="shared" si="1269"/>
        <v>6.8289963840729899E-3</v>
      </c>
      <c r="P10167">
        <f t="shared" si="1270"/>
        <v>6.7826775039243571E-3</v>
      </c>
      <c r="Q10167">
        <f t="shared" si="1271"/>
        <v>-6.8057844046944364E-3</v>
      </c>
    </row>
    <row r="10168" spans="10:17" x14ac:dyDescent="0.25">
      <c r="J10168" t="e">
        <f t="shared" si="1264"/>
        <v>#DIV/0!</v>
      </c>
      <c r="K10168">
        <f t="shared" si="1265"/>
        <v>0</v>
      </c>
      <c r="L10168">
        <f t="shared" si="1266"/>
        <v>0</v>
      </c>
      <c r="M10168">
        <f t="shared" si="1267"/>
        <v>0</v>
      </c>
      <c r="N10168">
        <f t="shared" si="1268"/>
        <v>-4.9865775584991532</v>
      </c>
      <c r="O10168">
        <f t="shared" si="1269"/>
        <v>6.8289963840729899E-3</v>
      </c>
      <c r="P10168">
        <f t="shared" si="1270"/>
        <v>6.7826775039243571E-3</v>
      </c>
      <c r="Q10168">
        <f t="shared" si="1271"/>
        <v>-6.8057844046944364E-3</v>
      </c>
    </row>
    <row r="10169" spans="10:17" x14ac:dyDescent="0.25">
      <c r="J10169" t="e">
        <f t="shared" si="1264"/>
        <v>#DIV/0!</v>
      </c>
      <c r="K10169">
        <f t="shared" si="1265"/>
        <v>0</v>
      </c>
      <c r="L10169">
        <f t="shared" si="1266"/>
        <v>0</v>
      </c>
      <c r="M10169">
        <f t="shared" si="1267"/>
        <v>0</v>
      </c>
      <c r="N10169">
        <f t="shared" si="1268"/>
        <v>-4.9865775584991532</v>
      </c>
      <c r="O10169">
        <f t="shared" si="1269"/>
        <v>6.8289963840729899E-3</v>
      </c>
      <c r="P10169">
        <f t="shared" si="1270"/>
        <v>6.7826775039243571E-3</v>
      </c>
      <c r="Q10169">
        <f t="shared" si="1271"/>
        <v>-6.8057844046944364E-3</v>
      </c>
    </row>
    <row r="10170" spans="10:17" x14ac:dyDescent="0.25">
      <c r="J10170" t="e">
        <f t="shared" si="1264"/>
        <v>#DIV/0!</v>
      </c>
      <c r="K10170">
        <f t="shared" si="1265"/>
        <v>0</v>
      </c>
      <c r="L10170">
        <f t="shared" si="1266"/>
        <v>0</v>
      </c>
      <c r="M10170">
        <f t="shared" si="1267"/>
        <v>0</v>
      </c>
      <c r="N10170">
        <f t="shared" si="1268"/>
        <v>-4.9865775584991532</v>
      </c>
      <c r="O10170">
        <f t="shared" si="1269"/>
        <v>6.8289963840729899E-3</v>
      </c>
      <c r="P10170">
        <f t="shared" si="1270"/>
        <v>6.7826775039243571E-3</v>
      </c>
      <c r="Q10170">
        <f t="shared" si="1271"/>
        <v>-6.8057844046944364E-3</v>
      </c>
    </row>
    <row r="10171" spans="10:17" x14ac:dyDescent="0.25">
      <c r="J10171" t="e">
        <f t="shared" si="1264"/>
        <v>#DIV/0!</v>
      </c>
      <c r="K10171">
        <f t="shared" si="1265"/>
        <v>0</v>
      </c>
      <c r="L10171">
        <f t="shared" si="1266"/>
        <v>0</v>
      </c>
      <c r="M10171">
        <f t="shared" si="1267"/>
        <v>0</v>
      </c>
      <c r="N10171">
        <f t="shared" si="1268"/>
        <v>-4.9865775584991532</v>
      </c>
      <c r="O10171">
        <f t="shared" si="1269"/>
        <v>6.8289963840729899E-3</v>
      </c>
      <c r="P10171">
        <f t="shared" si="1270"/>
        <v>6.7826775039243571E-3</v>
      </c>
      <c r="Q10171">
        <f t="shared" si="1271"/>
        <v>-6.8057844046944364E-3</v>
      </c>
    </row>
    <row r="10172" spans="10:17" x14ac:dyDescent="0.25">
      <c r="J10172" t="e">
        <f t="shared" si="1264"/>
        <v>#DIV/0!</v>
      </c>
      <c r="K10172">
        <f t="shared" si="1265"/>
        <v>0</v>
      </c>
      <c r="L10172">
        <f t="shared" si="1266"/>
        <v>0</v>
      </c>
      <c r="M10172">
        <f t="shared" si="1267"/>
        <v>0</v>
      </c>
      <c r="N10172">
        <f t="shared" si="1268"/>
        <v>-4.9865775584991532</v>
      </c>
      <c r="O10172">
        <f t="shared" si="1269"/>
        <v>6.8289963840729899E-3</v>
      </c>
      <c r="P10172">
        <f t="shared" si="1270"/>
        <v>6.7826775039243571E-3</v>
      </c>
      <c r="Q10172">
        <f t="shared" si="1271"/>
        <v>-6.8057844046944364E-3</v>
      </c>
    </row>
    <row r="10173" spans="10:17" x14ac:dyDescent="0.25">
      <c r="J10173" t="e">
        <f t="shared" si="1264"/>
        <v>#DIV/0!</v>
      </c>
      <c r="K10173">
        <f t="shared" si="1265"/>
        <v>0</v>
      </c>
      <c r="L10173">
        <f t="shared" si="1266"/>
        <v>0</v>
      </c>
      <c r="M10173">
        <f t="shared" si="1267"/>
        <v>0</v>
      </c>
      <c r="N10173">
        <f t="shared" si="1268"/>
        <v>-4.9865775584991532</v>
      </c>
      <c r="O10173">
        <f t="shared" si="1269"/>
        <v>6.8289963840729899E-3</v>
      </c>
      <c r="P10173">
        <f t="shared" si="1270"/>
        <v>6.7826775039243571E-3</v>
      </c>
      <c r="Q10173">
        <f t="shared" si="1271"/>
        <v>-6.8057844046944364E-3</v>
      </c>
    </row>
    <row r="10174" spans="10:17" x14ac:dyDescent="0.25">
      <c r="J10174" t="e">
        <f t="shared" si="1264"/>
        <v>#DIV/0!</v>
      </c>
      <c r="K10174">
        <f t="shared" si="1265"/>
        <v>0</v>
      </c>
      <c r="L10174">
        <f t="shared" si="1266"/>
        <v>0</v>
      </c>
      <c r="M10174">
        <f t="shared" si="1267"/>
        <v>0</v>
      </c>
      <c r="N10174">
        <f t="shared" si="1268"/>
        <v>-4.9865775584991532</v>
      </c>
      <c r="O10174">
        <f t="shared" si="1269"/>
        <v>6.8289963840729899E-3</v>
      </c>
      <c r="P10174">
        <f t="shared" si="1270"/>
        <v>6.7826775039243571E-3</v>
      </c>
      <c r="Q10174">
        <f t="shared" si="1271"/>
        <v>-6.8057844046944364E-3</v>
      </c>
    </row>
    <row r="10175" spans="10:17" x14ac:dyDescent="0.25">
      <c r="J10175" t="e">
        <f t="shared" si="1264"/>
        <v>#DIV/0!</v>
      </c>
      <c r="K10175">
        <f t="shared" si="1265"/>
        <v>0</v>
      </c>
      <c r="L10175">
        <f t="shared" si="1266"/>
        <v>0</v>
      </c>
      <c r="M10175">
        <f t="shared" si="1267"/>
        <v>0</v>
      </c>
      <c r="N10175">
        <f t="shared" si="1268"/>
        <v>-4.9865775584991532</v>
      </c>
      <c r="O10175">
        <f t="shared" si="1269"/>
        <v>6.8289963840729899E-3</v>
      </c>
      <c r="P10175">
        <f t="shared" si="1270"/>
        <v>6.7826775039243571E-3</v>
      </c>
      <c r="Q10175">
        <f t="shared" si="1271"/>
        <v>-6.8057844046944364E-3</v>
      </c>
    </row>
    <row r="10176" spans="10:17" x14ac:dyDescent="0.25">
      <c r="J10176" t="e">
        <f t="shared" si="1264"/>
        <v>#DIV/0!</v>
      </c>
      <c r="K10176">
        <f t="shared" si="1265"/>
        <v>0</v>
      </c>
      <c r="L10176">
        <f t="shared" si="1266"/>
        <v>0</v>
      </c>
      <c r="M10176">
        <f t="shared" si="1267"/>
        <v>0</v>
      </c>
      <c r="N10176">
        <f t="shared" si="1268"/>
        <v>-4.9865775584991532</v>
      </c>
      <c r="O10176">
        <f t="shared" si="1269"/>
        <v>6.8289963840729899E-3</v>
      </c>
      <c r="P10176">
        <f t="shared" si="1270"/>
        <v>6.7826775039243571E-3</v>
      </c>
      <c r="Q10176">
        <f t="shared" si="1271"/>
        <v>-6.8057844046944364E-3</v>
      </c>
    </row>
    <row r="10177" spans="10:17" x14ac:dyDescent="0.25">
      <c r="J10177" t="e">
        <f t="shared" si="1264"/>
        <v>#DIV/0!</v>
      </c>
      <c r="K10177">
        <f t="shared" si="1265"/>
        <v>0</v>
      </c>
      <c r="L10177">
        <f t="shared" si="1266"/>
        <v>0</v>
      </c>
      <c r="M10177">
        <f t="shared" si="1267"/>
        <v>0</v>
      </c>
      <c r="N10177">
        <f t="shared" si="1268"/>
        <v>-4.9865775584991532</v>
      </c>
      <c r="O10177">
        <f t="shared" si="1269"/>
        <v>6.8289963840729899E-3</v>
      </c>
      <c r="P10177">
        <f t="shared" si="1270"/>
        <v>6.7826775039243571E-3</v>
      </c>
      <c r="Q10177">
        <f t="shared" si="1271"/>
        <v>-6.8057844046944364E-3</v>
      </c>
    </row>
    <row r="10178" spans="10:17" x14ac:dyDescent="0.25">
      <c r="J10178" t="e">
        <f t="shared" si="1264"/>
        <v>#DIV/0!</v>
      </c>
      <c r="K10178">
        <f t="shared" si="1265"/>
        <v>0</v>
      </c>
      <c r="L10178">
        <f t="shared" si="1266"/>
        <v>0</v>
      </c>
      <c r="M10178">
        <f t="shared" si="1267"/>
        <v>0</v>
      </c>
      <c r="N10178">
        <f t="shared" si="1268"/>
        <v>-4.9865775584991532</v>
      </c>
      <c r="O10178">
        <f t="shared" si="1269"/>
        <v>6.8289963840729899E-3</v>
      </c>
      <c r="P10178">
        <f t="shared" si="1270"/>
        <v>6.7826775039243571E-3</v>
      </c>
      <c r="Q10178">
        <f t="shared" si="1271"/>
        <v>-6.8057844046944364E-3</v>
      </c>
    </row>
    <row r="10179" spans="10:17" x14ac:dyDescent="0.25">
      <c r="J10179" t="e">
        <f t="shared" si="1264"/>
        <v>#DIV/0!</v>
      </c>
      <c r="K10179">
        <f t="shared" si="1265"/>
        <v>0</v>
      </c>
      <c r="L10179">
        <f t="shared" si="1266"/>
        <v>0</v>
      </c>
      <c r="M10179">
        <f t="shared" si="1267"/>
        <v>0</v>
      </c>
      <c r="N10179">
        <f t="shared" si="1268"/>
        <v>-4.9865775584991532</v>
      </c>
      <c r="O10179">
        <f t="shared" si="1269"/>
        <v>6.8289963840729899E-3</v>
      </c>
      <c r="P10179">
        <f t="shared" si="1270"/>
        <v>6.7826775039243571E-3</v>
      </c>
      <c r="Q10179">
        <f t="shared" si="1271"/>
        <v>-6.8057844046944364E-3</v>
      </c>
    </row>
    <row r="10180" spans="10:17" x14ac:dyDescent="0.25">
      <c r="J10180" t="e">
        <f t="shared" si="1264"/>
        <v>#DIV/0!</v>
      </c>
      <c r="K10180">
        <f t="shared" si="1265"/>
        <v>0</v>
      </c>
      <c r="L10180">
        <f t="shared" si="1266"/>
        <v>0</v>
      </c>
      <c r="M10180">
        <f t="shared" si="1267"/>
        <v>0</v>
      </c>
      <c r="N10180">
        <f t="shared" si="1268"/>
        <v>-4.9865775584991532</v>
      </c>
      <c r="O10180">
        <f t="shared" si="1269"/>
        <v>6.8289963840729899E-3</v>
      </c>
      <c r="P10180">
        <f t="shared" si="1270"/>
        <v>6.7826775039243571E-3</v>
      </c>
      <c r="Q10180">
        <f t="shared" si="1271"/>
        <v>-6.8057844046944364E-3</v>
      </c>
    </row>
    <row r="10181" spans="10:17" x14ac:dyDescent="0.25">
      <c r="J10181" t="e">
        <f t="shared" si="1264"/>
        <v>#DIV/0!</v>
      </c>
      <c r="K10181">
        <f t="shared" si="1265"/>
        <v>0</v>
      </c>
      <c r="L10181">
        <f t="shared" si="1266"/>
        <v>0</v>
      </c>
      <c r="M10181">
        <f t="shared" si="1267"/>
        <v>0</v>
      </c>
      <c r="N10181">
        <f t="shared" si="1268"/>
        <v>-4.9865775584991532</v>
      </c>
      <c r="O10181">
        <f t="shared" si="1269"/>
        <v>6.8289963840729899E-3</v>
      </c>
      <c r="P10181">
        <f t="shared" si="1270"/>
        <v>6.7826775039243571E-3</v>
      </c>
      <c r="Q10181">
        <f t="shared" si="1271"/>
        <v>-6.8057844046944364E-3</v>
      </c>
    </row>
    <row r="10182" spans="10:17" x14ac:dyDescent="0.25">
      <c r="J10182" t="e">
        <f t="shared" si="1264"/>
        <v>#DIV/0!</v>
      </c>
      <c r="K10182">
        <f t="shared" si="1265"/>
        <v>0</v>
      </c>
      <c r="L10182">
        <f t="shared" si="1266"/>
        <v>0</v>
      </c>
      <c r="M10182">
        <f t="shared" si="1267"/>
        <v>0</v>
      </c>
      <c r="N10182">
        <f t="shared" si="1268"/>
        <v>-4.9865775584991532</v>
      </c>
      <c r="O10182">
        <f t="shared" si="1269"/>
        <v>6.8289963840729899E-3</v>
      </c>
      <c r="P10182">
        <f t="shared" si="1270"/>
        <v>6.7826775039243571E-3</v>
      </c>
      <c r="Q10182">
        <f t="shared" si="1271"/>
        <v>-6.8057844046944364E-3</v>
      </c>
    </row>
    <row r="10183" spans="10:17" x14ac:dyDescent="0.25">
      <c r="J10183" t="e">
        <f t="shared" si="1264"/>
        <v>#DIV/0!</v>
      </c>
      <c r="K10183">
        <f t="shared" si="1265"/>
        <v>0</v>
      </c>
      <c r="L10183">
        <f t="shared" si="1266"/>
        <v>0</v>
      </c>
      <c r="M10183">
        <f t="shared" si="1267"/>
        <v>0</v>
      </c>
      <c r="N10183">
        <f t="shared" si="1268"/>
        <v>-4.9865775584991532</v>
      </c>
      <c r="O10183">
        <f t="shared" si="1269"/>
        <v>6.8289963840729899E-3</v>
      </c>
      <c r="P10183">
        <f t="shared" si="1270"/>
        <v>6.7826775039243571E-3</v>
      </c>
      <c r="Q10183">
        <f t="shared" si="1271"/>
        <v>-6.8057844046944364E-3</v>
      </c>
    </row>
    <row r="10184" spans="10:17" x14ac:dyDescent="0.25">
      <c r="J10184" t="e">
        <f t="shared" si="1264"/>
        <v>#DIV/0!</v>
      </c>
      <c r="K10184">
        <f t="shared" si="1265"/>
        <v>0</v>
      </c>
      <c r="L10184">
        <f t="shared" si="1266"/>
        <v>0</v>
      </c>
      <c r="M10184">
        <f t="shared" si="1267"/>
        <v>0</v>
      </c>
      <c r="N10184">
        <f t="shared" si="1268"/>
        <v>-4.9865775584991532</v>
      </c>
      <c r="O10184">
        <f t="shared" si="1269"/>
        <v>6.8289963840729899E-3</v>
      </c>
      <c r="P10184">
        <f t="shared" si="1270"/>
        <v>6.7826775039243571E-3</v>
      </c>
      <c r="Q10184">
        <f t="shared" si="1271"/>
        <v>-6.8057844046944364E-3</v>
      </c>
    </row>
    <row r="10185" spans="10:17" x14ac:dyDescent="0.25">
      <c r="J10185" t="e">
        <f t="shared" si="1264"/>
        <v>#DIV/0!</v>
      </c>
      <c r="K10185">
        <f t="shared" si="1265"/>
        <v>0</v>
      </c>
      <c r="L10185">
        <f t="shared" si="1266"/>
        <v>0</v>
      </c>
      <c r="M10185">
        <f t="shared" si="1267"/>
        <v>0</v>
      </c>
      <c r="N10185">
        <f t="shared" si="1268"/>
        <v>-4.9865775584991532</v>
      </c>
      <c r="O10185">
        <f t="shared" si="1269"/>
        <v>6.8289963840729899E-3</v>
      </c>
      <c r="P10185">
        <f t="shared" si="1270"/>
        <v>6.7826775039243571E-3</v>
      </c>
      <c r="Q10185">
        <f t="shared" si="1271"/>
        <v>-6.8057844046944364E-3</v>
      </c>
    </row>
    <row r="10186" spans="10:17" x14ac:dyDescent="0.25">
      <c r="J10186" t="e">
        <f t="shared" si="1264"/>
        <v>#DIV/0!</v>
      </c>
      <c r="K10186">
        <f t="shared" si="1265"/>
        <v>0</v>
      </c>
      <c r="L10186">
        <f t="shared" si="1266"/>
        <v>0</v>
      </c>
      <c r="M10186">
        <f t="shared" si="1267"/>
        <v>0</v>
      </c>
      <c r="N10186">
        <f t="shared" si="1268"/>
        <v>-4.9865775584991532</v>
      </c>
      <c r="O10186">
        <f t="shared" si="1269"/>
        <v>6.8289963840729899E-3</v>
      </c>
      <c r="P10186">
        <f t="shared" si="1270"/>
        <v>6.7826775039243571E-3</v>
      </c>
      <c r="Q10186">
        <f t="shared" si="1271"/>
        <v>-6.8057844046944364E-3</v>
      </c>
    </row>
    <row r="10187" spans="10:17" x14ac:dyDescent="0.25">
      <c r="J10187" t="e">
        <f t="shared" si="1264"/>
        <v>#DIV/0!</v>
      </c>
      <c r="K10187">
        <f t="shared" si="1265"/>
        <v>0</v>
      </c>
      <c r="L10187">
        <f t="shared" si="1266"/>
        <v>0</v>
      </c>
      <c r="M10187">
        <f t="shared" si="1267"/>
        <v>0</v>
      </c>
      <c r="N10187">
        <f t="shared" si="1268"/>
        <v>-4.9865775584991532</v>
      </c>
      <c r="O10187">
        <f t="shared" si="1269"/>
        <v>6.8289963840729899E-3</v>
      </c>
      <c r="P10187">
        <f t="shared" si="1270"/>
        <v>6.7826775039243571E-3</v>
      </c>
      <c r="Q10187">
        <f t="shared" si="1271"/>
        <v>-6.8057844046944364E-3</v>
      </c>
    </row>
    <row r="10188" spans="10:17" x14ac:dyDescent="0.25">
      <c r="J10188" t="e">
        <f t="shared" ref="J10188:J10251" si="1272">IF(G10188/C10188&gt;=0.85, "yes", "no")</f>
        <v>#DIV/0!</v>
      </c>
      <c r="K10188">
        <f t="shared" ref="K10188:K10251" si="1273">IF(OR(H10188=500, H10188=600), 1, 0)</f>
        <v>0</v>
      </c>
      <c r="L10188">
        <f t="shared" ref="L10188:L10251" si="1274">IF(F10188="ZDD", 1, 0)</f>
        <v>0</v>
      </c>
      <c r="M10188">
        <f t="shared" ref="M10188:M10251" si="1275">IF(OR(E10188="ZP07", E10188="ZP28",E10188="ZP32",E10188="ZP45",E10188="ZPPY",E10188="ZSPP",E10188="ZXP1",E10188="ZXX7",E10188="ZYPP",E10188="ZYSP",E10188="ZYWP"),1,0)</f>
        <v>0</v>
      </c>
      <c r="N10188">
        <f t="shared" ref="N10188:N10251" si="1276">$P$3+$P$4*L10188+$P$5*(C10188/10000000)+$P$6*(I10188/10000000)+$P$7*M10188</f>
        <v>-4.9865775584991532</v>
      </c>
      <c r="O10188">
        <f t="shared" ref="O10188:O10251" si="1277">EXP(N10188)</f>
        <v>6.8289963840729899E-3</v>
      </c>
      <c r="P10188">
        <f t="shared" ref="P10188:P10251" si="1278">O10188/(1+O10188)</f>
        <v>6.7826775039243571E-3</v>
      </c>
      <c r="Q10188">
        <f t="shared" ref="Q10188:Q10251" si="1279">K10188*LN(P10188)+(1-K10188)*LN(1-P10188)</f>
        <v>-6.8057844046944364E-3</v>
      </c>
    </row>
    <row r="10189" spans="10:17" x14ac:dyDescent="0.25">
      <c r="J10189" t="e">
        <f t="shared" si="1272"/>
        <v>#DIV/0!</v>
      </c>
      <c r="K10189">
        <f t="shared" si="1273"/>
        <v>0</v>
      </c>
      <c r="L10189">
        <f t="shared" si="1274"/>
        <v>0</v>
      </c>
      <c r="M10189">
        <f t="shared" si="1275"/>
        <v>0</v>
      </c>
      <c r="N10189">
        <f t="shared" si="1276"/>
        <v>-4.9865775584991532</v>
      </c>
      <c r="O10189">
        <f t="shared" si="1277"/>
        <v>6.8289963840729899E-3</v>
      </c>
      <c r="P10189">
        <f t="shared" si="1278"/>
        <v>6.7826775039243571E-3</v>
      </c>
      <c r="Q10189">
        <f t="shared" si="1279"/>
        <v>-6.8057844046944364E-3</v>
      </c>
    </row>
    <row r="10190" spans="10:17" x14ac:dyDescent="0.25">
      <c r="J10190" t="e">
        <f t="shared" si="1272"/>
        <v>#DIV/0!</v>
      </c>
      <c r="K10190">
        <f t="shared" si="1273"/>
        <v>0</v>
      </c>
      <c r="L10190">
        <f t="shared" si="1274"/>
        <v>0</v>
      </c>
      <c r="M10190">
        <f t="shared" si="1275"/>
        <v>0</v>
      </c>
      <c r="N10190">
        <f t="shared" si="1276"/>
        <v>-4.9865775584991532</v>
      </c>
      <c r="O10190">
        <f t="shared" si="1277"/>
        <v>6.8289963840729899E-3</v>
      </c>
      <c r="P10190">
        <f t="shared" si="1278"/>
        <v>6.7826775039243571E-3</v>
      </c>
      <c r="Q10190">
        <f t="shared" si="1279"/>
        <v>-6.8057844046944364E-3</v>
      </c>
    </row>
    <row r="10191" spans="10:17" x14ac:dyDescent="0.25">
      <c r="J10191" t="e">
        <f t="shared" si="1272"/>
        <v>#DIV/0!</v>
      </c>
      <c r="K10191">
        <f t="shared" si="1273"/>
        <v>0</v>
      </c>
      <c r="L10191">
        <f t="shared" si="1274"/>
        <v>0</v>
      </c>
      <c r="M10191">
        <f t="shared" si="1275"/>
        <v>0</v>
      </c>
      <c r="N10191">
        <f t="shared" si="1276"/>
        <v>-4.9865775584991532</v>
      </c>
      <c r="O10191">
        <f t="shared" si="1277"/>
        <v>6.8289963840729899E-3</v>
      </c>
      <c r="P10191">
        <f t="shared" si="1278"/>
        <v>6.7826775039243571E-3</v>
      </c>
      <c r="Q10191">
        <f t="shared" si="1279"/>
        <v>-6.8057844046944364E-3</v>
      </c>
    </row>
    <row r="10192" spans="10:17" x14ac:dyDescent="0.25">
      <c r="J10192" t="e">
        <f t="shared" si="1272"/>
        <v>#DIV/0!</v>
      </c>
      <c r="K10192">
        <f t="shared" si="1273"/>
        <v>0</v>
      </c>
      <c r="L10192">
        <f t="shared" si="1274"/>
        <v>0</v>
      </c>
      <c r="M10192">
        <f t="shared" si="1275"/>
        <v>0</v>
      </c>
      <c r="N10192">
        <f t="shared" si="1276"/>
        <v>-4.9865775584991532</v>
      </c>
      <c r="O10192">
        <f t="shared" si="1277"/>
        <v>6.8289963840729899E-3</v>
      </c>
      <c r="P10192">
        <f t="shared" si="1278"/>
        <v>6.7826775039243571E-3</v>
      </c>
      <c r="Q10192">
        <f t="shared" si="1279"/>
        <v>-6.8057844046944364E-3</v>
      </c>
    </row>
    <row r="10193" spans="10:17" x14ac:dyDescent="0.25">
      <c r="J10193" t="e">
        <f t="shared" si="1272"/>
        <v>#DIV/0!</v>
      </c>
      <c r="K10193">
        <f t="shared" si="1273"/>
        <v>0</v>
      </c>
      <c r="L10193">
        <f t="shared" si="1274"/>
        <v>0</v>
      </c>
      <c r="M10193">
        <f t="shared" si="1275"/>
        <v>0</v>
      </c>
      <c r="N10193">
        <f t="shared" si="1276"/>
        <v>-4.9865775584991532</v>
      </c>
      <c r="O10193">
        <f t="shared" si="1277"/>
        <v>6.8289963840729899E-3</v>
      </c>
      <c r="P10193">
        <f t="shared" si="1278"/>
        <v>6.7826775039243571E-3</v>
      </c>
      <c r="Q10193">
        <f t="shared" si="1279"/>
        <v>-6.8057844046944364E-3</v>
      </c>
    </row>
    <row r="10194" spans="10:17" x14ac:dyDescent="0.25">
      <c r="J10194" t="e">
        <f t="shared" si="1272"/>
        <v>#DIV/0!</v>
      </c>
      <c r="K10194">
        <f t="shared" si="1273"/>
        <v>0</v>
      </c>
      <c r="L10194">
        <f t="shared" si="1274"/>
        <v>0</v>
      </c>
      <c r="M10194">
        <f t="shared" si="1275"/>
        <v>0</v>
      </c>
      <c r="N10194">
        <f t="shared" si="1276"/>
        <v>-4.9865775584991532</v>
      </c>
      <c r="O10194">
        <f t="shared" si="1277"/>
        <v>6.8289963840729899E-3</v>
      </c>
      <c r="P10194">
        <f t="shared" si="1278"/>
        <v>6.7826775039243571E-3</v>
      </c>
      <c r="Q10194">
        <f t="shared" si="1279"/>
        <v>-6.8057844046944364E-3</v>
      </c>
    </row>
    <row r="10195" spans="10:17" x14ac:dyDescent="0.25">
      <c r="J10195" t="e">
        <f t="shared" si="1272"/>
        <v>#DIV/0!</v>
      </c>
      <c r="K10195">
        <f t="shared" si="1273"/>
        <v>0</v>
      </c>
      <c r="L10195">
        <f t="shared" si="1274"/>
        <v>0</v>
      </c>
      <c r="M10195">
        <f t="shared" si="1275"/>
        <v>0</v>
      </c>
      <c r="N10195">
        <f t="shared" si="1276"/>
        <v>-4.9865775584991532</v>
      </c>
      <c r="O10195">
        <f t="shared" si="1277"/>
        <v>6.8289963840729899E-3</v>
      </c>
      <c r="P10195">
        <f t="shared" si="1278"/>
        <v>6.7826775039243571E-3</v>
      </c>
      <c r="Q10195">
        <f t="shared" si="1279"/>
        <v>-6.8057844046944364E-3</v>
      </c>
    </row>
    <row r="10196" spans="10:17" x14ac:dyDescent="0.25">
      <c r="J10196" t="e">
        <f t="shared" si="1272"/>
        <v>#DIV/0!</v>
      </c>
      <c r="K10196">
        <f t="shared" si="1273"/>
        <v>0</v>
      </c>
      <c r="L10196">
        <f t="shared" si="1274"/>
        <v>0</v>
      </c>
      <c r="M10196">
        <f t="shared" si="1275"/>
        <v>0</v>
      </c>
      <c r="N10196">
        <f t="shared" si="1276"/>
        <v>-4.9865775584991532</v>
      </c>
      <c r="O10196">
        <f t="shared" si="1277"/>
        <v>6.8289963840729899E-3</v>
      </c>
      <c r="P10196">
        <f t="shared" si="1278"/>
        <v>6.7826775039243571E-3</v>
      </c>
      <c r="Q10196">
        <f t="shared" si="1279"/>
        <v>-6.8057844046944364E-3</v>
      </c>
    </row>
    <row r="10197" spans="10:17" x14ac:dyDescent="0.25">
      <c r="J10197" t="e">
        <f t="shared" si="1272"/>
        <v>#DIV/0!</v>
      </c>
      <c r="K10197">
        <f t="shared" si="1273"/>
        <v>0</v>
      </c>
      <c r="L10197">
        <f t="shared" si="1274"/>
        <v>0</v>
      </c>
      <c r="M10197">
        <f t="shared" si="1275"/>
        <v>0</v>
      </c>
      <c r="N10197">
        <f t="shared" si="1276"/>
        <v>-4.9865775584991532</v>
      </c>
      <c r="O10197">
        <f t="shared" si="1277"/>
        <v>6.8289963840729899E-3</v>
      </c>
      <c r="P10197">
        <f t="shared" si="1278"/>
        <v>6.7826775039243571E-3</v>
      </c>
      <c r="Q10197">
        <f t="shared" si="1279"/>
        <v>-6.8057844046944364E-3</v>
      </c>
    </row>
    <row r="10198" spans="10:17" x14ac:dyDescent="0.25">
      <c r="J10198" t="e">
        <f t="shared" si="1272"/>
        <v>#DIV/0!</v>
      </c>
      <c r="K10198">
        <f t="shared" si="1273"/>
        <v>0</v>
      </c>
      <c r="L10198">
        <f t="shared" si="1274"/>
        <v>0</v>
      </c>
      <c r="M10198">
        <f t="shared" si="1275"/>
        <v>0</v>
      </c>
      <c r="N10198">
        <f t="shared" si="1276"/>
        <v>-4.9865775584991532</v>
      </c>
      <c r="O10198">
        <f t="shared" si="1277"/>
        <v>6.8289963840729899E-3</v>
      </c>
      <c r="P10198">
        <f t="shared" si="1278"/>
        <v>6.7826775039243571E-3</v>
      </c>
      <c r="Q10198">
        <f t="shared" si="1279"/>
        <v>-6.8057844046944364E-3</v>
      </c>
    </row>
    <row r="10199" spans="10:17" x14ac:dyDescent="0.25">
      <c r="J10199" t="e">
        <f t="shared" si="1272"/>
        <v>#DIV/0!</v>
      </c>
      <c r="K10199">
        <f t="shared" si="1273"/>
        <v>0</v>
      </c>
      <c r="L10199">
        <f t="shared" si="1274"/>
        <v>0</v>
      </c>
      <c r="M10199">
        <f t="shared" si="1275"/>
        <v>0</v>
      </c>
      <c r="N10199">
        <f t="shared" si="1276"/>
        <v>-4.9865775584991532</v>
      </c>
      <c r="O10199">
        <f t="shared" si="1277"/>
        <v>6.8289963840729899E-3</v>
      </c>
      <c r="P10199">
        <f t="shared" si="1278"/>
        <v>6.7826775039243571E-3</v>
      </c>
      <c r="Q10199">
        <f t="shared" si="1279"/>
        <v>-6.8057844046944364E-3</v>
      </c>
    </row>
    <row r="10200" spans="10:17" x14ac:dyDescent="0.25">
      <c r="J10200" t="e">
        <f t="shared" si="1272"/>
        <v>#DIV/0!</v>
      </c>
      <c r="K10200">
        <f t="shared" si="1273"/>
        <v>0</v>
      </c>
      <c r="L10200">
        <f t="shared" si="1274"/>
        <v>0</v>
      </c>
      <c r="M10200">
        <f t="shared" si="1275"/>
        <v>0</v>
      </c>
      <c r="N10200">
        <f t="shared" si="1276"/>
        <v>-4.9865775584991532</v>
      </c>
      <c r="O10200">
        <f t="shared" si="1277"/>
        <v>6.8289963840729899E-3</v>
      </c>
      <c r="P10200">
        <f t="shared" si="1278"/>
        <v>6.7826775039243571E-3</v>
      </c>
      <c r="Q10200">
        <f t="shared" si="1279"/>
        <v>-6.8057844046944364E-3</v>
      </c>
    </row>
    <row r="10201" spans="10:17" x14ac:dyDescent="0.25">
      <c r="J10201" t="e">
        <f t="shared" si="1272"/>
        <v>#DIV/0!</v>
      </c>
      <c r="K10201">
        <f t="shared" si="1273"/>
        <v>0</v>
      </c>
      <c r="L10201">
        <f t="shared" si="1274"/>
        <v>0</v>
      </c>
      <c r="M10201">
        <f t="shared" si="1275"/>
        <v>0</v>
      </c>
      <c r="N10201">
        <f t="shared" si="1276"/>
        <v>-4.9865775584991532</v>
      </c>
      <c r="O10201">
        <f t="shared" si="1277"/>
        <v>6.8289963840729899E-3</v>
      </c>
      <c r="P10201">
        <f t="shared" si="1278"/>
        <v>6.7826775039243571E-3</v>
      </c>
      <c r="Q10201">
        <f t="shared" si="1279"/>
        <v>-6.8057844046944364E-3</v>
      </c>
    </row>
    <row r="10202" spans="10:17" x14ac:dyDescent="0.25">
      <c r="J10202" t="e">
        <f t="shared" si="1272"/>
        <v>#DIV/0!</v>
      </c>
      <c r="K10202">
        <f t="shared" si="1273"/>
        <v>0</v>
      </c>
      <c r="L10202">
        <f t="shared" si="1274"/>
        <v>0</v>
      </c>
      <c r="M10202">
        <f t="shared" si="1275"/>
        <v>0</v>
      </c>
      <c r="N10202">
        <f t="shared" si="1276"/>
        <v>-4.9865775584991532</v>
      </c>
      <c r="O10202">
        <f t="shared" si="1277"/>
        <v>6.8289963840729899E-3</v>
      </c>
      <c r="P10202">
        <f t="shared" si="1278"/>
        <v>6.7826775039243571E-3</v>
      </c>
      <c r="Q10202">
        <f t="shared" si="1279"/>
        <v>-6.8057844046944364E-3</v>
      </c>
    </row>
    <row r="10203" spans="10:17" x14ac:dyDescent="0.25">
      <c r="J10203" t="e">
        <f t="shared" si="1272"/>
        <v>#DIV/0!</v>
      </c>
      <c r="K10203">
        <f t="shared" si="1273"/>
        <v>0</v>
      </c>
      <c r="L10203">
        <f t="shared" si="1274"/>
        <v>0</v>
      </c>
      <c r="M10203">
        <f t="shared" si="1275"/>
        <v>0</v>
      </c>
      <c r="N10203">
        <f t="shared" si="1276"/>
        <v>-4.9865775584991532</v>
      </c>
      <c r="O10203">
        <f t="shared" si="1277"/>
        <v>6.8289963840729899E-3</v>
      </c>
      <c r="P10203">
        <f t="shared" si="1278"/>
        <v>6.7826775039243571E-3</v>
      </c>
      <c r="Q10203">
        <f t="shared" si="1279"/>
        <v>-6.8057844046944364E-3</v>
      </c>
    </row>
    <row r="10204" spans="10:17" x14ac:dyDescent="0.25">
      <c r="J10204" t="e">
        <f t="shared" si="1272"/>
        <v>#DIV/0!</v>
      </c>
      <c r="K10204">
        <f t="shared" si="1273"/>
        <v>0</v>
      </c>
      <c r="L10204">
        <f t="shared" si="1274"/>
        <v>0</v>
      </c>
      <c r="M10204">
        <f t="shared" si="1275"/>
        <v>0</v>
      </c>
      <c r="N10204">
        <f t="shared" si="1276"/>
        <v>-4.9865775584991532</v>
      </c>
      <c r="O10204">
        <f t="shared" si="1277"/>
        <v>6.8289963840729899E-3</v>
      </c>
      <c r="P10204">
        <f t="shared" si="1278"/>
        <v>6.7826775039243571E-3</v>
      </c>
      <c r="Q10204">
        <f t="shared" si="1279"/>
        <v>-6.8057844046944364E-3</v>
      </c>
    </row>
    <row r="10205" spans="10:17" x14ac:dyDescent="0.25">
      <c r="J10205" t="e">
        <f t="shared" si="1272"/>
        <v>#DIV/0!</v>
      </c>
      <c r="K10205">
        <f t="shared" si="1273"/>
        <v>0</v>
      </c>
      <c r="L10205">
        <f t="shared" si="1274"/>
        <v>0</v>
      </c>
      <c r="M10205">
        <f t="shared" si="1275"/>
        <v>0</v>
      </c>
      <c r="N10205">
        <f t="shared" si="1276"/>
        <v>-4.9865775584991532</v>
      </c>
      <c r="O10205">
        <f t="shared" si="1277"/>
        <v>6.8289963840729899E-3</v>
      </c>
      <c r="P10205">
        <f t="shared" si="1278"/>
        <v>6.7826775039243571E-3</v>
      </c>
      <c r="Q10205">
        <f t="shared" si="1279"/>
        <v>-6.8057844046944364E-3</v>
      </c>
    </row>
    <row r="10206" spans="10:17" x14ac:dyDescent="0.25">
      <c r="J10206" t="e">
        <f t="shared" si="1272"/>
        <v>#DIV/0!</v>
      </c>
      <c r="K10206">
        <f t="shared" si="1273"/>
        <v>0</v>
      </c>
      <c r="L10206">
        <f t="shared" si="1274"/>
        <v>0</v>
      </c>
      <c r="M10206">
        <f t="shared" si="1275"/>
        <v>0</v>
      </c>
      <c r="N10206">
        <f t="shared" si="1276"/>
        <v>-4.9865775584991532</v>
      </c>
      <c r="O10206">
        <f t="shared" si="1277"/>
        <v>6.8289963840729899E-3</v>
      </c>
      <c r="P10206">
        <f t="shared" si="1278"/>
        <v>6.7826775039243571E-3</v>
      </c>
      <c r="Q10206">
        <f t="shared" si="1279"/>
        <v>-6.8057844046944364E-3</v>
      </c>
    </row>
    <row r="10207" spans="10:17" x14ac:dyDescent="0.25">
      <c r="J10207" t="e">
        <f t="shared" si="1272"/>
        <v>#DIV/0!</v>
      </c>
      <c r="K10207">
        <f t="shared" si="1273"/>
        <v>0</v>
      </c>
      <c r="L10207">
        <f t="shared" si="1274"/>
        <v>0</v>
      </c>
      <c r="M10207">
        <f t="shared" si="1275"/>
        <v>0</v>
      </c>
      <c r="N10207">
        <f t="shared" si="1276"/>
        <v>-4.9865775584991532</v>
      </c>
      <c r="O10207">
        <f t="shared" si="1277"/>
        <v>6.8289963840729899E-3</v>
      </c>
      <c r="P10207">
        <f t="shared" si="1278"/>
        <v>6.7826775039243571E-3</v>
      </c>
      <c r="Q10207">
        <f t="shared" si="1279"/>
        <v>-6.8057844046944364E-3</v>
      </c>
    </row>
    <row r="10208" spans="10:17" x14ac:dyDescent="0.25">
      <c r="J10208" t="e">
        <f t="shared" si="1272"/>
        <v>#DIV/0!</v>
      </c>
      <c r="K10208">
        <f t="shared" si="1273"/>
        <v>0</v>
      </c>
      <c r="L10208">
        <f t="shared" si="1274"/>
        <v>0</v>
      </c>
      <c r="M10208">
        <f t="shared" si="1275"/>
        <v>0</v>
      </c>
      <c r="N10208">
        <f t="shared" si="1276"/>
        <v>-4.9865775584991532</v>
      </c>
      <c r="O10208">
        <f t="shared" si="1277"/>
        <v>6.8289963840729899E-3</v>
      </c>
      <c r="P10208">
        <f t="shared" si="1278"/>
        <v>6.7826775039243571E-3</v>
      </c>
      <c r="Q10208">
        <f t="shared" si="1279"/>
        <v>-6.8057844046944364E-3</v>
      </c>
    </row>
    <row r="10209" spans="10:17" x14ac:dyDescent="0.25">
      <c r="J10209" t="e">
        <f t="shared" si="1272"/>
        <v>#DIV/0!</v>
      </c>
      <c r="K10209">
        <f t="shared" si="1273"/>
        <v>0</v>
      </c>
      <c r="L10209">
        <f t="shared" si="1274"/>
        <v>0</v>
      </c>
      <c r="M10209">
        <f t="shared" si="1275"/>
        <v>0</v>
      </c>
      <c r="N10209">
        <f t="shared" si="1276"/>
        <v>-4.9865775584991532</v>
      </c>
      <c r="O10209">
        <f t="shared" si="1277"/>
        <v>6.8289963840729899E-3</v>
      </c>
      <c r="P10209">
        <f t="shared" si="1278"/>
        <v>6.7826775039243571E-3</v>
      </c>
      <c r="Q10209">
        <f t="shared" si="1279"/>
        <v>-6.8057844046944364E-3</v>
      </c>
    </row>
    <row r="10210" spans="10:17" x14ac:dyDescent="0.25">
      <c r="J10210" t="e">
        <f t="shared" si="1272"/>
        <v>#DIV/0!</v>
      </c>
      <c r="K10210">
        <f t="shared" si="1273"/>
        <v>0</v>
      </c>
      <c r="L10210">
        <f t="shared" si="1274"/>
        <v>0</v>
      </c>
      <c r="M10210">
        <f t="shared" si="1275"/>
        <v>0</v>
      </c>
      <c r="N10210">
        <f t="shared" si="1276"/>
        <v>-4.9865775584991532</v>
      </c>
      <c r="O10210">
        <f t="shared" si="1277"/>
        <v>6.8289963840729899E-3</v>
      </c>
      <c r="P10210">
        <f t="shared" si="1278"/>
        <v>6.7826775039243571E-3</v>
      </c>
      <c r="Q10210">
        <f t="shared" si="1279"/>
        <v>-6.8057844046944364E-3</v>
      </c>
    </row>
    <row r="10211" spans="10:17" x14ac:dyDescent="0.25">
      <c r="J10211" t="e">
        <f t="shared" si="1272"/>
        <v>#DIV/0!</v>
      </c>
      <c r="K10211">
        <f t="shared" si="1273"/>
        <v>0</v>
      </c>
      <c r="L10211">
        <f t="shared" si="1274"/>
        <v>0</v>
      </c>
      <c r="M10211">
        <f t="shared" si="1275"/>
        <v>0</v>
      </c>
      <c r="N10211">
        <f t="shared" si="1276"/>
        <v>-4.9865775584991532</v>
      </c>
      <c r="O10211">
        <f t="shared" si="1277"/>
        <v>6.8289963840729899E-3</v>
      </c>
      <c r="P10211">
        <f t="shared" si="1278"/>
        <v>6.7826775039243571E-3</v>
      </c>
      <c r="Q10211">
        <f t="shared" si="1279"/>
        <v>-6.8057844046944364E-3</v>
      </c>
    </row>
    <row r="10212" spans="10:17" x14ac:dyDescent="0.25">
      <c r="J10212" t="e">
        <f t="shared" si="1272"/>
        <v>#DIV/0!</v>
      </c>
      <c r="K10212">
        <f t="shared" si="1273"/>
        <v>0</v>
      </c>
      <c r="L10212">
        <f t="shared" si="1274"/>
        <v>0</v>
      </c>
      <c r="M10212">
        <f t="shared" si="1275"/>
        <v>0</v>
      </c>
      <c r="N10212">
        <f t="shared" si="1276"/>
        <v>-4.9865775584991532</v>
      </c>
      <c r="O10212">
        <f t="shared" si="1277"/>
        <v>6.8289963840729899E-3</v>
      </c>
      <c r="P10212">
        <f t="shared" si="1278"/>
        <v>6.7826775039243571E-3</v>
      </c>
      <c r="Q10212">
        <f t="shared" si="1279"/>
        <v>-6.8057844046944364E-3</v>
      </c>
    </row>
    <row r="10213" spans="10:17" x14ac:dyDescent="0.25">
      <c r="J10213" t="e">
        <f t="shared" si="1272"/>
        <v>#DIV/0!</v>
      </c>
      <c r="K10213">
        <f t="shared" si="1273"/>
        <v>0</v>
      </c>
      <c r="L10213">
        <f t="shared" si="1274"/>
        <v>0</v>
      </c>
      <c r="M10213">
        <f t="shared" si="1275"/>
        <v>0</v>
      </c>
      <c r="N10213">
        <f t="shared" si="1276"/>
        <v>-4.9865775584991532</v>
      </c>
      <c r="O10213">
        <f t="shared" si="1277"/>
        <v>6.8289963840729899E-3</v>
      </c>
      <c r="P10213">
        <f t="shared" si="1278"/>
        <v>6.7826775039243571E-3</v>
      </c>
      <c r="Q10213">
        <f t="shared" si="1279"/>
        <v>-6.8057844046944364E-3</v>
      </c>
    </row>
    <row r="10214" spans="10:17" x14ac:dyDescent="0.25">
      <c r="J10214" t="e">
        <f t="shared" si="1272"/>
        <v>#DIV/0!</v>
      </c>
      <c r="K10214">
        <f t="shared" si="1273"/>
        <v>0</v>
      </c>
      <c r="L10214">
        <f t="shared" si="1274"/>
        <v>0</v>
      </c>
      <c r="M10214">
        <f t="shared" si="1275"/>
        <v>0</v>
      </c>
      <c r="N10214">
        <f t="shared" si="1276"/>
        <v>-4.9865775584991532</v>
      </c>
      <c r="O10214">
        <f t="shared" si="1277"/>
        <v>6.8289963840729899E-3</v>
      </c>
      <c r="P10214">
        <f t="shared" si="1278"/>
        <v>6.7826775039243571E-3</v>
      </c>
      <c r="Q10214">
        <f t="shared" si="1279"/>
        <v>-6.8057844046944364E-3</v>
      </c>
    </row>
    <row r="10215" spans="10:17" x14ac:dyDescent="0.25">
      <c r="J10215" t="e">
        <f t="shared" si="1272"/>
        <v>#DIV/0!</v>
      </c>
      <c r="K10215">
        <f t="shared" si="1273"/>
        <v>0</v>
      </c>
      <c r="L10215">
        <f t="shared" si="1274"/>
        <v>0</v>
      </c>
      <c r="M10215">
        <f t="shared" si="1275"/>
        <v>0</v>
      </c>
      <c r="N10215">
        <f t="shared" si="1276"/>
        <v>-4.9865775584991532</v>
      </c>
      <c r="O10215">
        <f t="shared" si="1277"/>
        <v>6.8289963840729899E-3</v>
      </c>
      <c r="P10215">
        <f t="shared" si="1278"/>
        <v>6.7826775039243571E-3</v>
      </c>
      <c r="Q10215">
        <f t="shared" si="1279"/>
        <v>-6.8057844046944364E-3</v>
      </c>
    </row>
    <row r="10216" spans="10:17" x14ac:dyDescent="0.25">
      <c r="J10216" t="e">
        <f t="shared" si="1272"/>
        <v>#DIV/0!</v>
      </c>
      <c r="K10216">
        <f t="shared" si="1273"/>
        <v>0</v>
      </c>
      <c r="L10216">
        <f t="shared" si="1274"/>
        <v>0</v>
      </c>
      <c r="M10216">
        <f t="shared" si="1275"/>
        <v>0</v>
      </c>
      <c r="N10216">
        <f t="shared" si="1276"/>
        <v>-4.9865775584991532</v>
      </c>
      <c r="O10216">
        <f t="shared" si="1277"/>
        <v>6.8289963840729899E-3</v>
      </c>
      <c r="P10216">
        <f t="shared" si="1278"/>
        <v>6.7826775039243571E-3</v>
      </c>
      <c r="Q10216">
        <f t="shared" si="1279"/>
        <v>-6.8057844046944364E-3</v>
      </c>
    </row>
    <row r="10217" spans="10:17" x14ac:dyDescent="0.25">
      <c r="J10217" t="e">
        <f t="shared" si="1272"/>
        <v>#DIV/0!</v>
      </c>
      <c r="K10217">
        <f t="shared" si="1273"/>
        <v>0</v>
      </c>
      <c r="L10217">
        <f t="shared" si="1274"/>
        <v>0</v>
      </c>
      <c r="M10217">
        <f t="shared" si="1275"/>
        <v>0</v>
      </c>
      <c r="N10217">
        <f t="shared" si="1276"/>
        <v>-4.9865775584991532</v>
      </c>
      <c r="O10217">
        <f t="shared" si="1277"/>
        <v>6.8289963840729899E-3</v>
      </c>
      <c r="P10217">
        <f t="shared" si="1278"/>
        <v>6.7826775039243571E-3</v>
      </c>
      <c r="Q10217">
        <f t="shared" si="1279"/>
        <v>-6.8057844046944364E-3</v>
      </c>
    </row>
    <row r="10218" spans="10:17" x14ac:dyDescent="0.25">
      <c r="J10218" t="e">
        <f t="shared" si="1272"/>
        <v>#DIV/0!</v>
      </c>
      <c r="K10218">
        <f t="shared" si="1273"/>
        <v>0</v>
      </c>
      <c r="L10218">
        <f t="shared" si="1274"/>
        <v>0</v>
      </c>
      <c r="M10218">
        <f t="shared" si="1275"/>
        <v>0</v>
      </c>
      <c r="N10218">
        <f t="shared" si="1276"/>
        <v>-4.9865775584991532</v>
      </c>
      <c r="O10218">
        <f t="shared" si="1277"/>
        <v>6.8289963840729899E-3</v>
      </c>
      <c r="P10218">
        <f t="shared" si="1278"/>
        <v>6.7826775039243571E-3</v>
      </c>
      <c r="Q10218">
        <f t="shared" si="1279"/>
        <v>-6.8057844046944364E-3</v>
      </c>
    </row>
    <row r="10219" spans="10:17" x14ac:dyDescent="0.25">
      <c r="J10219" t="e">
        <f t="shared" si="1272"/>
        <v>#DIV/0!</v>
      </c>
      <c r="K10219">
        <f t="shared" si="1273"/>
        <v>0</v>
      </c>
      <c r="L10219">
        <f t="shared" si="1274"/>
        <v>0</v>
      </c>
      <c r="M10219">
        <f t="shared" si="1275"/>
        <v>0</v>
      </c>
      <c r="N10219">
        <f t="shared" si="1276"/>
        <v>-4.9865775584991532</v>
      </c>
      <c r="O10219">
        <f t="shared" si="1277"/>
        <v>6.8289963840729899E-3</v>
      </c>
      <c r="P10219">
        <f t="shared" si="1278"/>
        <v>6.7826775039243571E-3</v>
      </c>
      <c r="Q10219">
        <f t="shared" si="1279"/>
        <v>-6.8057844046944364E-3</v>
      </c>
    </row>
    <row r="10220" spans="10:17" x14ac:dyDescent="0.25">
      <c r="J10220" t="e">
        <f t="shared" si="1272"/>
        <v>#DIV/0!</v>
      </c>
      <c r="K10220">
        <f t="shared" si="1273"/>
        <v>0</v>
      </c>
      <c r="L10220">
        <f t="shared" si="1274"/>
        <v>0</v>
      </c>
      <c r="M10220">
        <f t="shared" si="1275"/>
        <v>0</v>
      </c>
      <c r="N10220">
        <f t="shared" si="1276"/>
        <v>-4.9865775584991532</v>
      </c>
      <c r="O10220">
        <f t="shared" si="1277"/>
        <v>6.8289963840729899E-3</v>
      </c>
      <c r="P10220">
        <f t="shared" si="1278"/>
        <v>6.7826775039243571E-3</v>
      </c>
      <c r="Q10220">
        <f t="shared" si="1279"/>
        <v>-6.8057844046944364E-3</v>
      </c>
    </row>
    <row r="10221" spans="10:17" x14ac:dyDescent="0.25">
      <c r="J10221" t="e">
        <f t="shared" si="1272"/>
        <v>#DIV/0!</v>
      </c>
      <c r="K10221">
        <f t="shared" si="1273"/>
        <v>0</v>
      </c>
      <c r="L10221">
        <f t="shared" si="1274"/>
        <v>0</v>
      </c>
      <c r="M10221">
        <f t="shared" si="1275"/>
        <v>0</v>
      </c>
      <c r="N10221">
        <f t="shared" si="1276"/>
        <v>-4.9865775584991532</v>
      </c>
      <c r="O10221">
        <f t="shared" si="1277"/>
        <v>6.8289963840729899E-3</v>
      </c>
      <c r="P10221">
        <f t="shared" si="1278"/>
        <v>6.7826775039243571E-3</v>
      </c>
      <c r="Q10221">
        <f t="shared" si="1279"/>
        <v>-6.8057844046944364E-3</v>
      </c>
    </row>
    <row r="10222" spans="10:17" x14ac:dyDescent="0.25">
      <c r="J10222" t="e">
        <f t="shared" si="1272"/>
        <v>#DIV/0!</v>
      </c>
      <c r="K10222">
        <f t="shared" si="1273"/>
        <v>0</v>
      </c>
      <c r="L10222">
        <f t="shared" si="1274"/>
        <v>0</v>
      </c>
      <c r="M10222">
        <f t="shared" si="1275"/>
        <v>0</v>
      </c>
      <c r="N10222">
        <f t="shared" si="1276"/>
        <v>-4.9865775584991532</v>
      </c>
      <c r="O10222">
        <f t="shared" si="1277"/>
        <v>6.8289963840729899E-3</v>
      </c>
      <c r="P10222">
        <f t="shared" si="1278"/>
        <v>6.7826775039243571E-3</v>
      </c>
      <c r="Q10222">
        <f t="shared" si="1279"/>
        <v>-6.8057844046944364E-3</v>
      </c>
    </row>
    <row r="10223" spans="10:17" x14ac:dyDescent="0.25">
      <c r="J10223" t="e">
        <f t="shared" si="1272"/>
        <v>#DIV/0!</v>
      </c>
      <c r="K10223">
        <f t="shared" si="1273"/>
        <v>0</v>
      </c>
      <c r="L10223">
        <f t="shared" si="1274"/>
        <v>0</v>
      </c>
      <c r="M10223">
        <f t="shared" si="1275"/>
        <v>0</v>
      </c>
      <c r="N10223">
        <f t="shared" si="1276"/>
        <v>-4.9865775584991532</v>
      </c>
      <c r="O10223">
        <f t="shared" si="1277"/>
        <v>6.8289963840729899E-3</v>
      </c>
      <c r="P10223">
        <f t="shared" si="1278"/>
        <v>6.7826775039243571E-3</v>
      </c>
      <c r="Q10223">
        <f t="shared" si="1279"/>
        <v>-6.8057844046944364E-3</v>
      </c>
    </row>
    <row r="10224" spans="10:17" x14ac:dyDescent="0.25">
      <c r="J10224" t="e">
        <f t="shared" si="1272"/>
        <v>#DIV/0!</v>
      </c>
      <c r="K10224">
        <f t="shared" si="1273"/>
        <v>0</v>
      </c>
      <c r="L10224">
        <f t="shared" si="1274"/>
        <v>0</v>
      </c>
      <c r="M10224">
        <f t="shared" si="1275"/>
        <v>0</v>
      </c>
      <c r="N10224">
        <f t="shared" si="1276"/>
        <v>-4.9865775584991532</v>
      </c>
      <c r="O10224">
        <f t="shared" si="1277"/>
        <v>6.8289963840729899E-3</v>
      </c>
      <c r="P10224">
        <f t="shared" si="1278"/>
        <v>6.7826775039243571E-3</v>
      </c>
      <c r="Q10224">
        <f t="shared" si="1279"/>
        <v>-6.8057844046944364E-3</v>
      </c>
    </row>
    <row r="10225" spans="10:17" x14ac:dyDescent="0.25">
      <c r="J10225" t="e">
        <f t="shared" si="1272"/>
        <v>#DIV/0!</v>
      </c>
      <c r="K10225">
        <f t="shared" si="1273"/>
        <v>0</v>
      </c>
      <c r="L10225">
        <f t="shared" si="1274"/>
        <v>0</v>
      </c>
      <c r="M10225">
        <f t="shared" si="1275"/>
        <v>0</v>
      </c>
      <c r="N10225">
        <f t="shared" si="1276"/>
        <v>-4.9865775584991532</v>
      </c>
      <c r="O10225">
        <f t="shared" si="1277"/>
        <v>6.8289963840729899E-3</v>
      </c>
      <c r="P10225">
        <f t="shared" si="1278"/>
        <v>6.7826775039243571E-3</v>
      </c>
      <c r="Q10225">
        <f t="shared" si="1279"/>
        <v>-6.8057844046944364E-3</v>
      </c>
    </row>
    <row r="10226" spans="10:17" x14ac:dyDescent="0.25">
      <c r="J10226" t="e">
        <f t="shared" si="1272"/>
        <v>#DIV/0!</v>
      </c>
      <c r="K10226">
        <f t="shared" si="1273"/>
        <v>0</v>
      </c>
      <c r="L10226">
        <f t="shared" si="1274"/>
        <v>0</v>
      </c>
      <c r="M10226">
        <f t="shared" si="1275"/>
        <v>0</v>
      </c>
      <c r="N10226">
        <f t="shared" si="1276"/>
        <v>-4.9865775584991532</v>
      </c>
      <c r="O10226">
        <f t="shared" si="1277"/>
        <v>6.8289963840729899E-3</v>
      </c>
      <c r="P10226">
        <f t="shared" si="1278"/>
        <v>6.7826775039243571E-3</v>
      </c>
      <c r="Q10226">
        <f t="shared" si="1279"/>
        <v>-6.8057844046944364E-3</v>
      </c>
    </row>
    <row r="10227" spans="10:17" x14ac:dyDescent="0.25">
      <c r="J10227" t="e">
        <f t="shared" si="1272"/>
        <v>#DIV/0!</v>
      </c>
      <c r="K10227">
        <f t="shared" si="1273"/>
        <v>0</v>
      </c>
      <c r="L10227">
        <f t="shared" si="1274"/>
        <v>0</v>
      </c>
      <c r="M10227">
        <f t="shared" si="1275"/>
        <v>0</v>
      </c>
      <c r="N10227">
        <f t="shared" si="1276"/>
        <v>-4.9865775584991532</v>
      </c>
      <c r="O10227">
        <f t="shared" si="1277"/>
        <v>6.8289963840729899E-3</v>
      </c>
      <c r="P10227">
        <f t="shared" si="1278"/>
        <v>6.7826775039243571E-3</v>
      </c>
      <c r="Q10227">
        <f t="shared" si="1279"/>
        <v>-6.8057844046944364E-3</v>
      </c>
    </row>
    <row r="10228" spans="10:17" x14ac:dyDescent="0.25">
      <c r="J10228" t="e">
        <f t="shared" si="1272"/>
        <v>#DIV/0!</v>
      </c>
      <c r="K10228">
        <f t="shared" si="1273"/>
        <v>0</v>
      </c>
      <c r="L10228">
        <f t="shared" si="1274"/>
        <v>0</v>
      </c>
      <c r="M10228">
        <f t="shared" si="1275"/>
        <v>0</v>
      </c>
      <c r="N10228">
        <f t="shared" si="1276"/>
        <v>-4.9865775584991532</v>
      </c>
      <c r="O10228">
        <f t="shared" si="1277"/>
        <v>6.8289963840729899E-3</v>
      </c>
      <c r="P10228">
        <f t="shared" si="1278"/>
        <v>6.7826775039243571E-3</v>
      </c>
      <c r="Q10228">
        <f t="shared" si="1279"/>
        <v>-6.8057844046944364E-3</v>
      </c>
    </row>
    <row r="10229" spans="10:17" x14ac:dyDescent="0.25">
      <c r="J10229" t="e">
        <f t="shared" si="1272"/>
        <v>#DIV/0!</v>
      </c>
      <c r="K10229">
        <f t="shared" si="1273"/>
        <v>0</v>
      </c>
      <c r="L10229">
        <f t="shared" si="1274"/>
        <v>0</v>
      </c>
      <c r="M10229">
        <f t="shared" si="1275"/>
        <v>0</v>
      </c>
      <c r="N10229">
        <f t="shared" si="1276"/>
        <v>-4.9865775584991532</v>
      </c>
      <c r="O10229">
        <f t="shared" si="1277"/>
        <v>6.8289963840729899E-3</v>
      </c>
      <c r="P10229">
        <f t="shared" si="1278"/>
        <v>6.7826775039243571E-3</v>
      </c>
      <c r="Q10229">
        <f t="shared" si="1279"/>
        <v>-6.8057844046944364E-3</v>
      </c>
    </row>
    <row r="10230" spans="10:17" x14ac:dyDescent="0.25">
      <c r="J10230" t="e">
        <f t="shared" si="1272"/>
        <v>#DIV/0!</v>
      </c>
      <c r="K10230">
        <f t="shared" si="1273"/>
        <v>0</v>
      </c>
      <c r="L10230">
        <f t="shared" si="1274"/>
        <v>0</v>
      </c>
      <c r="M10230">
        <f t="shared" si="1275"/>
        <v>0</v>
      </c>
      <c r="N10230">
        <f t="shared" si="1276"/>
        <v>-4.9865775584991532</v>
      </c>
      <c r="O10230">
        <f t="shared" si="1277"/>
        <v>6.8289963840729899E-3</v>
      </c>
      <c r="P10230">
        <f t="shared" si="1278"/>
        <v>6.7826775039243571E-3</v>
      </c>
      <c r="Q10230">
        <f t="shared" si="1279"/>
        <v>-6.8057844046944364E-3</v>
      </c>
    </row>
    <row r="10231" spans="10:17" x14ac:dyDescent="0.25">
      <c r="J10231" t="e">
        <f t="shared" si="1272"/>
        <v>#DIV/0!</v>
      </c>
      <c r="K10231">
        <f t="shared" si="1273"/>
        <v>0</v>
      </c>
      <c r="L10231">
        <f t="shared" si="1274"/>
        <v>0</v>
      </c>
      <c r="M10231">
        <f t="shared" si="1275"/>
        <v>0</v>
      </c>
      <c r="N10231">
        <f t="shared" si="1276"/>
        <v>-4.9865775584991532</v>
      </c>
      <c r="O10231">
        <f t="shared" si="1277"/>
        <v>6.8289963840729899E-3</v>
      </c>
      <c r="P10231">
        <f t="shared" si="1278"/>
        <v>6.7826775039243571E-3</v>
      </c>
      <c r="Q10231">
        <f t="shared" si="1279"/>
        <v>-6.8057844046944364E-3</v>
      </c>
    </row>
    <row r="10232" spans="10:17" x14ac:dyDescent="0.25">
      <c r="J10232" t="e">
        <f t="shared" si="1272"/>
        <v>#DIV/0!</v>
      </c>
      <c r="K10232">
        <f t="shared" si="1273"/>
        <v>0</v>
      </c>
      <c r="L10232">
        <f t="shared" si="1274"/>
        <v>0</v>
      </c>
      <c r="M10232">
        <f t="shared" si="1275"/>
        <v>0</v>
      </c>
      <c r="N10232">
        <f t="shared" si="1276"/>
        <v>-4.9865775584991532</v>
      </c>
      <c r="O10232">
        <f t="shared" si="1277"/>
        <v>6.8289963840729899E-3</v>
      </c>
      <c r="P10232">
        <f t="shared" si="1278"/>
        <v>6.7826775039243571E-3</v>
      </c>
      <c r="Q10232">
        <f t="shared" si="1279"/>
        <v>-6.8057844046944364E-3</v>
      </c>
    </row>
    <row r="10233" spans="10:17" x14ac:dyDescent="0.25">
      <c r="J10233" t="e">
        <f t="shared" si="1272"/>
        <v>#DIV/0!</v>
      </c>
      <c r="K10233">
        <f t="shared" si="1273"/>
        <v>0</v>
      </c>
      <c r="L10233">
        <f t="shared" si="1274"/>
        <v>0</v>
      </c>
      <c r="M10233">
        <f t="shared" si="1275"/>
        <v>0</v>
      </c>
      <c r="N10233">
        <f t="shared" si="1276"/>
        <v>-4.9865775584991532</v>
      </c>
      <c r="O10233">
        <f t="shared" si="1277"/>
        <v>6.8289963840729899E-3</v>
      </c>
      <c r="P10233">
        <f t="shared" si="1278"/>
        <v>6.7826775039243571E-3</v>
      </c>
      <c r="Q10233">
        <f t="shared" si="1279"/>
        <v>-6.8057844046944364E-3</v>
      </c>
    </row>
    <row r="10234" spans="10:17" x14ac:dyDescent="0.25">
      <c r="J10234" t="e">
        <f t="shared" si="1272"/>
        <v>#DIV/0!</v>
      </c>
      <c r="K10234">
        <f t="shared" si="1273"/>
        <v>0</v>
      </c>
      <c r="L10234">
        <f t="shared" si="1274"/>
        <v>0</v>
      </c>
      <c r="M10234">
        <f t="shared" si="1275"/>
        <v>0</v>
      </c>
      <c r="N10234">
        <f t="shared" si="1276"/>
        <v>-4.9865775584991532</v>
      </c>
      <c r="O10234">
        <f t="shared" si="1277"/>
        <v>6.8289963840729899E-3</v>
      </c>
      <c r="P10234">
        <f t="shared" si="1278"/>
        <v>6.7826775039243571E-3</v>
      </c>
      <c r="Q10234">
        <f t="shared" si="1279"/>
        <v>-6.8057844046944364E-3</v>
      </c>
    </row>
    <row r="10235" spans="10:17" x14ac:dyDescent="0.25">
      <c r="J10235" t="e">
        <f t="shared" si="1272"/>
        <v>#DIV/0!</v>
      </c>
      <c r="K10235">
        <f t="shared" si="1273"/>
        <v>0</v>
      </c>
      <c r="L10235">
        <f t="shared" si="1274"/>
        <v>0</v>
      </c>
      <c r="M10235">
        <f t="shared" si="1275"/>
        <v>0</v>
      </c>
      <c r="N10235">
        <f t="shared" si="1276"/>
        <v>-4.9865775584991532</v>
      </c>
      <c r="O10235">
        <f t="shared" si="1277"/>
        <v>6.8289963840729899E-3</v>
      </c>
      <c r="P10235">
        <f t="shared" si="1278"/>
        <v>6.7826775039243571E-3</v>
      </c>
      <c r="Q10235">
        <f t="shared" si="1279"/>
        <v>-6.8057844046944364E-3</v>
      </c>
    </row>
    <row r="10236" spans="10:17" x14ac:dyDescent="0.25">
      <c r="J10236" t="e">
        <f t="shared" si="1272"/>
        <v>#DIV/0!</v>
      </c>
      <c r="K10236">
        <f t="shared" si="1273"/>
        <v>0</v>
      </c>
      <c r="L10236">
        <f t="shared" si="1274"/>
        <v>0</v>
      </c>
      <c r="M10236">
        <f t="shared" si="1275"/>
        <v>0</v>
      </c>
      <c r="N10236">
        <f t="shared" si="1276"/>
        <v>-4.9865775584991532</v>
      </c>
      <c r="O10236">
        <f t="shared" si="1277"/>
        <v>6.8289963840729899E-3</v>
      </c>
      <c r="P10236">
        <f t="shared" si="1278"/>
        <v>6.7826775039243571E-3</v>
      </c>
      <c r="Q10236">
        <f t="shared" si="1279"/>
        <v>-6.8057844046944364E-3</v>
      </c>
    </row>
    <row r="10237" spans="10:17" x14ac:dyDescent="0.25">
      <c r="J10237" t="e">
        <f t="shared" si="1272"/>
        <v>#DIV/0!</v>
      </c>
      <c r="K10237">
        <f t="shared" si="1273"/>
        <v>0</v>
      </c>
      <c r="L10237">
        <f t="shared" si="1274"/>
        <v>0</v>
      </c>
      <c r="M10237">
        <f t="shared" si="1275"/>
        <v>0</v>
      </c>
      <c r="N10237">
        <f t="shared" si="1276"/>
        <v>-4.9865775584991532</v>
      </c>
      <c r="O10237">
        <f t="shared" si="1277"/>
        <v>6.8289963840729899E-3</v>
      </c>
      <c r="P10237">
        <f t="shared" si="1278"/>
        <v>6.7826775039243571E-3</v>
      </c>
      <c r="Q10237">
        <f t="shared" si="1279"/>
        <v>-6.8057844046944364E-3</v>
      </c>
    </row>
    <row r="10238" spans="10:17" x14ac:dyDescent="0.25">
      <c r="J10238" t="e">
        <f t="shared" si="1272"/>
        <v>#DIV/0!</v>
      </c>
      <c r="K10238">
        <f t="shared" si="1273"/>
        <v>0</v>
      </c>
      <c r="L10238">
        <f t="shared" si="1274"/>
        <v>0</v>
      </c>
      <c r="M10238">
        <f t="shared" si="1275"/>
        <v>0</v>
      </c>
      <c r="N10238">
        <f t="shared" si="1276"/>
        <v>-4.9865775584991532</v>
      </c>
      <c r="O10238">
        <f t="shared" si="1277"/>
        <v>6.8289963840729899E-3</v>
      </c>
      <c r="P10238">
        <f t="shared" si="1278"/>
        <v>6.7826775039243571E-3</v>
      </c>
      <c r="Q10238">
        <f t="shared" si="1279"/>
        <v>-6.8057844046944364E-3</v>
      </c>
    </row>
    <row r="10239" spans="10:17" x14ac:dyDescent="0.25">
      <c r="J10239" t="e">
        <f t="shared" si="1272"/>
        <v>#DIV/0!</v>
      </c>
      <c r="K10239">
        <f t="shared" si="1273"/>
        <v>0</v>
      </c>
      <c r="L10239">
        <f t="shared" si="1274"/>
        <v>0</v>
      </c>
      <c r="M10239">
        <f t="shared" si="1275"/>
        <v>0</v>
      </c>
      <c r="N10239">
        <f t="shared" si="1276"/>
        <v>-4.9865775584991532</v>
      </c>
      <c r="O10239">
        <f t="shared" si="1277"/>
        <v>6.8289963840729899E-3</v>
      </c>
      <c r="P10239">
        <f t="shared" si="1278"/>
        <v>6.7826775039243571E-3</v>
      </c>
      <c r="Q10239">
        <f t="shared" si="1279"/>
        <v>-6.8057844046944364E-3</v>
      </c>
    </row>
    <row r="10240" spans="10:17" x14ac:dyDescent="0.25">
      <c r="J10240" t="e">
        <f t="shared" si="1272"/>
        <v>#DIV/0!</v>
      </c>
      <c r="K10240">
        <f t="shared" si="1273"/>
        <v>0</v>
      </c>
      <c r="L10240">
        <f t="shared" si="1274"/>
        <v>0</v>
      </c>
      <c r="M10240">
        <f t="shared" si="1275"/>
        <v>0</v>
      </c>
      <c r="N10240">
        <f t="shared" si="1276"/>
        <v>-4.9865775584991532</v>
      </c>
      <c r="O10240">
        <f t="shared" si="1277"/>
        <v>6.8289963840729899E-3</v>
      </c>
      <c r="P10240">
        <f t="shared" si="1278"/>
        <v>6.7826775039243571E-3</v>
      </c>
      <c r="Q10240">
        <f t="shared" si="1279"/>
        <v>-6.8057844046944364E-3</v>
      </c>
    </row>
    <row r="10241" spans="10:17" x14ac:dyDescent="0.25">
      <c r="J10241" t="e">
        <f t="shared" si="1272"/>
        <v>#DIV/0!</v>
      </c>
      <c r="K10241">
        <f t="shared" si="1273"/>
        <v>0</v>
      </c>
      <c r="L10241">
        <f t="shared" si="1274"/>
        <v>0</v>
      </c>
      <c r="M10241">
        <f t="shared" si="1275"/>
        <v>0</v>
      </c>
      <c r="N10241">
        <f t="shared" si="1276"/>
        <v>-4.9865775584991532</v>
      </c>
      <c r="O10241">
        <f t="shared" si="1277"/>
        <v>6.8289963840729899E-3</v>
      </c>
      <c r="P10241">
        <f t="shared" si="1278"/>
        <v>6.7826775039243571E-3</v>
      </c>
      <c r="Q10241">
        <f t="shared" si="1279"/>
        <v>-6.8057844046944364E-3</v>
      </c>
    </row>
    <row r="10242" spans="10:17" x14ac:dyDescent="0.25">
      <c r="J10242" t="e">
        <f t="shared" si="1272"/>
        <v>#DIV/0!</v>
      </c>
      <c r="K10242">
        <f t="shared" si="1273"/>
        <v>0</v>
      </c>
      <c r="L10242">
        <f t="shared" si="1274"/>
        <v>0</v>
      </c>
      <c r="M10242">
        <f t="shared" si="1275"/>
        <v>0</v>
      </c>
      <c r="N10242">
        <f t="shared" si="1276"/>
        <v>-4.9865775584991532</v>
      </c>
      <c r="O10242">
        <f t="shared" si="1277"/>
        <v>6.8289963840729899E-3</v>
      </c>
      <c r="P10242">
        <f t="shared" si="1278"/>
        <v>6.7826775039243571E-3</v>
      </c>
      <c r="Q10242">
        <f t="shared" si="1279"/>
        <v>-6.8057844046944364E-3</v>
      </c>
    </row>
    <row r="10243" spans="10:17" x14ac:dyDescent="0.25">
      <c r="J10243" t="e">
        <f t="shared" si="1272"/>
        <v>#DIV/0!</v>
      </c>
      <c r="K10243">
        <f t="shared" si="1273"/>
        <v>0</v>
      </c>
      <c r="L10243">
        <f t="shared" si="1274"/>
        <v>0</v>
      </c>
      <c r="M10243">
        <f t="shared" si="1275"/>
        <v>0</v>
      </c>
      <c r="N10243">
        <f t="shared" si="1276"/>
        <v>-4.9865775584991532</v>
      </c>
      <c r="O10243">
        <f t="shared" si="1277"/>
        <v>6.8289963840729899E-3</v>
      </c>
      <c r="P10243">
        <f t="shared" si="1278"/>
        <v>6.7826775039243571E-3</v>
      </c>
      <c r="Q10243">
        <f t="shared" si="1279"/>
        <v>-6.8057844046944364E-3</v>
      </c>
    </row>
    <row r="10244" spans="10:17" x14ac:dyDescent="0.25">
      <c r="J10244" t="e">
        <f t="shared" si="1272"/>
        <v>#DIV/0!</v>
      </c>
      <c r="K10244">
        <f t="shared" si="1273"/>
        <v>0</v>
      </c>
      <c r="L10244">
        <f t="shared" si="1274"/>
        <v>0</v>
      </c>
      <c r="M10244">
        <f t="shared" si="1275"/>
        <v>0</v>
      </c>
      <c r="N10244">
        <f t="shared" si="1276"/>
        <v>-4.9865775584991532</v>
      </c>
      <c r="O10244">
        <f t="shared" si="1277"/>
        <v>6.8289963840729899E-3</v>
      </c>
      <c r="P10244">
        <f t="shared" si="1278"/>
        <v>6.7826775039243571E-3</v>
      </c>
      <c r="Q10244">
        <f t="shared" si="1279"/>
        <v>-6.8057844046944364E-3</v>
      </c>
    </row>
    <row r="10245" spans="10:17" x14ac:dyDescent="0.25">
      <c r="J10245" t="e">
        <f t="shared" si="1272"/>
        <v>#DIV/0!</v>
      </c>
      <c r="K10245">
        <f t="shared" si="1273"/>
        <v>0</v>
      </c>
      <c r="L10245">
        <f t="shared" si="1274"/>
        <v>0</v>
      </c>
      <c r="M10245">
        <f t="shared" si="1275"/>
        <v>0</v>
      </c>
      <c r="N10245">
        <f t="shared" si="1276"/>
        <v>-4.9865775584991532</v>
      </c>
      <c r="O10245">
        <f t="shared" si="1277"/>
        <v>6.8289963840729899E-3</v>
      </c>
      <c r="P10245">
        <f t="shared" si="1278"/>
        <v>6.7826775039243571E-3</v>
      </c>
      <c r="Q10245">
        <f t="shared" si="1279"/>
        <v>-6.8057844046944364E-3</v>
      </c>
    </row>
    <row r="10246" spans="10:17" x14ac:dyDescent="0.25">
      <c r="J10246" t="e">
        <f t="shared" si="1272"/>
        <v>#DIV/0!</v>
      </c>
      <c r="K10246">
        <f t="shared" si="1273"/>
        <v>0</v>
      </c>
      <c r="L10246">
        <f t="shared" si="1274"/>
        <v>0</v>
      </c>
      <c r="M10246">
        <f t="shared" si="1275"/>
        <v>0</v>
      </c>
      <c r="N10246">
        <f t="shared" si="1276"/>
        <v>-4.9865775584991532</v>
      </c>
      <c r="O10246">
        <f t="shared" si="1277"/>
        <v>6.8289963840729899E-3</v>
      </c>
      <c r="P10246">
        <f t="shared" si="1278"/>
        <v>6.7826775039243571E-3</v>
      </c>
      <c r="Q10246">
        <f t="shared" si="1279"/>
        <v>-6.8057844046944364E-3</v>
      </c>
    </row>
    <row r="10247" spans="10:17" x14ac:dyDescent="0.25">
      <c r="J10247" t="e">
        <f t="shared" si="1272"/>
        <v>#DIV/0!</v>
      </c>
      <c r="K10247">
        <f t="shared" si="1273"/>
        <v>0</v>
      </c>
      <c r="L10247">
        <f t="shared" si="1274"/>
        <v>0</v>
      </c>
      <c r="M10247">
        <f t="shared" si="1275"/>
        <v>0</v>
      </c>
      <c r="N10247">
        <f t="shared" si="1276"/>
        <v>-4.9865775584991532</v>
      </c>
      <c r="O10247">
        <f t="shared" si="1277"/>
        <v>6.8289963840729899E-3</v>
      </c>
      <c r="P10247">
        <f t="shared" si="1278"/>
        <v>6.7826775039243571E-3</v>
      </c>
      <c r="Q10247">
        <f t="shared" si="1279"/>
        <v>-6.8057844046944364E-3</v>
      </c>
    </row>
    <row r="10248" spans="10:17" x14ac:dyDescent="0.25">
      <c r="J10248" t="e">
        <f t="shared" si="1272"/>
        <v>#DIV/0!</v>
      </c>
      <c r="K10248">
        <f t="shared" si="1273"/>
        <v>0</v>
      </c>
      <c r="L10248">
        <f t="shared" si="1274"/>
        <v>0</v>
      </c>
      <c r="M10248">
        <f t="shared" si="1275"/>
        <v>0</v>
      </c>
      <c r="N10248">
        <f t="shared" si="1276"/>
        <v>-4.9865775584991532</v>
      </c>
      <c r="O10248">
        <f t="shared" si="1277"/>
        <v>6.8289963840729899E-3</v>
      </c>
      <c r="P10248">
        <f t="shared" si="1278"/>
        <v>6.7826775039243571E-3</v>
      </c>
      <c r="Q10248">
        <f t="shared" si="1279"/>
        <v>-6.8057844046944364E-3</v>
      </c>
    </row>
    <row r="10249" spans="10:17" x14ac:dyDescent="0.25">
      <c r="J10249" t="e">
        <f t="shared" si="1272"/>
        <v>#DIV/0!</v>
      </c>
      <c r="K10249">
        <f t="shared" si="1273"/>
        <v>0</v>
      </c>
      <c r="L10249">
        <f t="shared" si="1274"/>
        <v>0</v>
      </c>
      <c r="M10249">
        <f t="shared" si="1275"/>
        <v>0</v>
      </c>
      <c r="N10249">
        <f t="shared" si="1276"/>
        <v>-4.9865775584991532</v>
      </c>
      <c r="O10249">
        <f t="shared" si="1277"/>
        <v>6.8289963840729899E-3</v>
      </c>
      <c r="P10249">
        <f t="shared" si="1278"/>
        <v>6.7826775039243571E-3</v>
      </c>
      <c r="Q10249">
        <f t="shared" si="1279"/>
        <v>-6.8057844046944364E-3</v>
      </c>
    </row>
    <row r="10250" spans="10:17" x14ac:dyDescent="0.25">
      <c r="J10250" t="e">
        <f t="shared" si="1272"/>
        <v>#DIV/0!</v>
      </c>
      <c r="K10250">
        <f t="shared" si="1273"/>
        <v>0</v>
      </c>
      <c r="L10250">
        <f t="shared" si="1274"/>
        <v>0</v>
      </c>
      <c r="M10250">
        <f t="shared" si="1275"/>
        <v>0</v>
      </c>
      <c r="N10250">
        <f t="shared" si="1276"/>
        <v>-4.9865775584991532</v>
      </c>
      <c r="O10250">
        <f t="shared" si="1277"/>
        <v>6.8289963840729899E-3</v>
      </c>
      <c r="P10250">
        <f t="shared" si="1278"/>
        <v>6.7826775039243571E-3</v>
      </c>
      <c r="Q10250">
        <f t="shared" si="1279"/>
        <v>-6.8057844046944364E-3</v>
      </c>
    </row>
    <row r="10251" spans="10:17" x14ac:dyDescent="0.25">
      <c r="J10251" t="e">
        <f t="shared" si="1272"/>
        <v>#DIV/0!</v>
      </c>
      <c r="K10251">
        <f t="shared" si="1273"/>
        <v>0</v>
      </c>
      <c r="L10251">
        <f t="shared" si="1274"/>
        <v>0</v>
      </c>
      <c r="M10251">
        <f t="shared" si="1275"/>
        <v>0</v>
      </c>
      <c r="N10251">
        <f t="shared" si="1276"/>
        <v>-4.9865775584991532</v>
      </c>
      <c r="O10251">
        <f t="shared" si="1277"/>
        <v>6.8289963840729899E-3</v>
      </c>
      <c r="P10251">
        <f t="shared" si="1278"/>
        <v>6.7826775039243571E-3</v>
      </c>
      <c r="Q10251">
        <f t="shared" si="1279"/>
        <v>-6.8057844046944364E-3</v>
      </c>
    </row>
    <row r="10252" spans="10:17" x14ac:dyDescent="0.25">
      <c r="J10252" t="e">
        <f t="shared" ref="J10252:J10315" si="1280">IF(G10252/C10252&gt;=0.85, "yes", "no")</f>
        <v>#DIV/0!</v>
      </c>
      <c r="K10252">
        <f t="shared" ref="K10252:K10315" si="1281">IF(OR(H10252=500, H10252=600), 1, 0)</f>
        <v>0</v>
      </c>
      <c r="L10252">
        <f t="shared" ref="L10252:L10315" si="1282">IF(F10252="ZDD", 1, 0)</f>
        <v>0</v>
      </c>
      <c r="M10252">
        <f t="shared" ref="M10252:M10315" si="1283">IF(OR(E10252="ZP07", E10252="ZP28",E10252="ZP32",E10252="ZP45",E10252="ZPPY",E10252="ZSPP",E10252="ZXP1",E10252="ZXX7",E10252="ZYPP",E10252="ZYSP",E10252="ZYWP"),1,0)</f>
        <v>0</v>
      </c>
      <c r="N10252">
        <f t="shared" ref="N10252:N10315" si="1284">$P$3+$P$4*L10252+$P$5*(C10252/10000000)+$P$6*(I10252/10000000)+$P$7*M10252</f>
        <v>-4.9865775584991532</v>
      </c>
      <c r="O10252">
        <f t="shared" ref="O10252:O10315" si="1285">EXP(N10252)</f>
        <v>6.8289963840729899E-3</v>
      </c>
      <c r="P10252">
        <f t="shared" ref="P10252:P10315" si="1286">O10252/(1+O10252)</f>
        <v>6.7826775039243571E-3</v>
      </c>
      <c r="Q10252">
        <f t="shared" ref="Q10252:Q10315" si="1287">K10252*LN(P10252)+(1-K10252)*LN(1-P10252)</f>
        <v>-6.8057844046944364E-3</v>
      </c>
    </row>
    <row r="10253" spans="10:17" x14ac:dyDescent="0.25">
      <c r="J10253" t="e">
        <f t="shared" si="1280"/>
        <v>#DIV/0!</v>
      </c>
      <c r="K10253">
        <f t="shared" si="1281"/>
        <v>0</v>
      </c>
      <c r="L10253">
        <f t="shared" si="1282"/>
        <v>0</v>
      </c>
      <c r="M10253">
        <f t="shared" si="1283"/>
        <v>0</v>
      </c>
      <c r="N10253">
        <f t="shared" si="1284"/>
        <v>-4.9865775584991532</v>
      </c>
      <c r="O10253">
        <f t="shared" si="1285"/>
        <v>6.8289963840729899E-3</v>
      </c>
      <c r="P10253">
        <f t="shared" si="1286"/>
        <v>6.7826775039243571E-3</v>
      </c>
      <c r="Q10253">
        <f t="shared" si="1287"/>
        <v>-6.8057844046944364E-3</v>
      </c>
    </row>
    <row r="10254" spans="10:17" x14ac:dyDescent="0.25">
      <c r="J10254" t="e">
        <f t="shared" si="1280"/>
        <v>#DIV/0!</v>
      </c>
      <c r="K10254">
        <f t="shared" si="1281"/>
        <v>0</v>
      </c>
      <c r="L10254">
        <f t="shared" si="1282"/>
        <v>0</v>
      </c>
      <c r="M10254">
        <f t="shared" si="1283"/>
        <v>0</v>
      </c>
      <c r="N10254">
        <f t="shared" si="1284"/>
        <v>-4.9865775584991532</v>
      </c>
      <c r="O10254">
        <f t="shared" si="1285"/>
        <v>6.8289963840729899E-3</v>
      </c>
      <c r="P10254">
        <f t="shared" si="1286"/>
        <v>6.7826775039243571E-3</v>
      </c>
      <c r="Q10254">
        <f t="shared" si="1287"/>
        <v>-6.8057844046944364E-3</v>
      </c>
    </row>
    <row r="10255" spans="10:17" x14ac:dyDescent="0.25">
      <c r="J10255" t="e">
        <f t="shared" si="1280"/>
        <v>#DIV/0!</v>
      </c>
      <c r="K10255">
        <f t="shared" si="1281"/>
        <v>0</v>
      </c>
      <c r="L10255">
        <f t="shared" si="1282"/>
        <v>0</v>
      </c>
      <c r="M10255">
        <f t="shared" si="1283"/>
        <v>0</v>
      </c>
      <c r="N10255">
        <f t="shared" si="1284"/>
        <v>-4.9865775584991532</v>
      </c>
      <c r="O10255">
        <f t="shared" si="1285"/>
        <v>6.8289963840729899E-3</v>
      </c>
      <c r="P10255">
        <f t="shared" si="1286"/>
        <v>6.7826775039243571E-3</v>
      </c>
      <c r="Q10255">
        <f t="shared" si="1287"/>
        <v>-6.8057844046944364E-3</v>
      </c>
    </row>
    <row r="10256" spans="10:17" x14ac:dyDescent="0.25">
      <c r="J10256" t="e">
        <f t="shared" si="1280"/>
        <v>#DIV/0!</v>
      </c>
      <c r="K10256">
        <f t="shared" si="1281"/>
        <v>0</v>
      </c>
      <c r="L10256">
        <f t="shared" si="1282"/>
        <v>0</v>
      </c>
      <c r="M10256">
        <f t="shared" si="1283"/>
        <v>0</v>
      </c>
      <c r="N10256">
        <f t="shared" si="1284"/>
        <v>-4.9865775584991532</v>
      </c>
      <c r="O10256">
        <f t="shared" si="1285"/>
        <v>6.8289963840729899E-3</v>
      </c>
      <c r="P10256">
        <f t="shared" si="1286"/>
        <v>6.7826775039243571E-3</v>
      </c>
      <c r="Q10256">
        <f t="shared" si="1287"/>
        <v>-6.8057844046944364E-3</v>
      </c>
    </row>
    <row r="10257" spans="10:17" x14ac:dyDescent="0.25">
      <c r="J10257" t="e">
        <f t="shared" si="1280"/>
        <v>#DIV/0!</v>
      </c>
      <c r="K10257">
        <f t="shared" si="1281"/>
        <v>0</v>
      </c>
      <c r="L10257">
        <f t="shared" si="1282"/>
        <v>0</v>
      </c>
      <c r="M10257">
        <f t="shared" si="1283"/>
        <v>0</v>
      </c>
      <c r="N10257">
        <f t="shared" si="1284"/>
        <v>-4.9865775584991532</v>
      </c>
      <c r="O10257">
        <f t="shared" si="1285"/>
        <v>6.8289963840729899E-3</v>
      </c>
      <c r="P10257">
        <f t="shared" si="1286"/>
        <v>6.7826775039243571E-3</v>
      </c>
      <c r="Q10257">
        <f t="shared" si="1287"/>
        <v>-6.8057844046944364E-3</v>
      </c>
    </row>
    <row r="10258" spans="10:17" x14ac:dyDescent="0.25">
      <c r="J10258" t="e">
        <f t="shared" si="1280"/>
        <v>#DIV/0!</v>
      </c>
      <c r="K10258">
        <f t="shared" si="1281"/>
        <v>0</v>
      </c>
      <c r="L10258">
        <f t="shared" si="1282"/>
        <v>0</v>
      </c>
      <c r="M10258">
        <f t="shared" si="1283"/>
        <v>0</v>
      </c>
      <c r="N10258">
        <f t="shared" si="1284"/>
        <v>-4.9865775584991532</v>
      </c>
      <c r="O10258">
        <f t="shared" si="1285"/>
        <v>6.8289963840729899E-3</v>
      </c>
      <c r="P10258">
        <f t="shared" si="1286"/>
        <v>6.7826775039243571E-3</v>
      </c>
      <c r="Q10258">
        <f t="shared" si="1287"/>
        <v>-6.8057844046944364E-3</v>
      </c>
    </row>
    <row r="10259" spans="10:17" x14ac:dyDescent="0.25">
      <c r="J10259" t="e">
        <f t="shared" si="1280"/>
        <v>#DIV/0!</v>
      </c>
      <c r="K10259">
        <f t="shared" si="1281"/>
        <v>0</v>
      </c>
      <c r="L10259">
        <f t="shared" si="1282"/>
        <v>0</v>
      </c>
      <c r="M10259">
        <f t="shared" si="1283"/>
        <v>0</v>
      </c>
      <c r="N10259">
        <f t="shared" si="1284"/>
        <v>-4.9865775584991532</v>
      </c>
      <c r="O10259">
        <f t="shared" si="1285"/>
        <v>6.8289963840729899E-3</v>
      </c>
      <c r="P10259">
        <f t="shared" si="1286"/>
        <v>6.7826775039243571E-3</v>
      </c>
      <c r="Q10259">
        <f t="shared" si="1287"/>
        <v>-6.8057844046944364E-3</v>
      </c>
    </row>
    <row r="10260" spans="10:17" x14ac:dyDescent="0.25">
      <c r="J10260" t="e">
        <f t="shared" si="1280"/>
        <v>#DIV/0!</v>
      </c>
      <c r="K10260">
        <f t="shared" si="1281"/>
        <v>0</v>
      </c>
      <c r="L10260">
        <f t="shared" si="1282"/>
        <v>0</v>
      </c>
      <c r="M10260">
        <f t="shared" si="1283"/>
        <v>0</v>
      </c>
      <c r="N10260">
        <f t="shared" si="1284"/>
        <v>-4.9865775584991532</v>
      </c>
      <c r="O10260">
        <f t="shared" si="1285"/>
        <v>6.8289963840729899E-3</v>
      </c>
      <c r="P10260">
        <f t="shared" si="1286"/>
        <v>6.7826775039243571E-3</v>
      </c>
      <c r="Q10260">
        <f t="shared" si="1287"/>
        <v>-6.8057844046944364E-3</v>
      </c>
    </row>
    <row r="10261" spans="10:17" x14ac:dyDescent="0.25">
      <c r="J10261" t="e">
        <f t="shared" si="1280"/>
        <v>#DIV/0!</v>
      </c>
      <c r="K10261">
        <f t="shared" si="1281"/>
        <v>0</v>
      </c>
      <c r="L10261">
        <f t="shared" si="1282"/>
        <v>0</v>
      </c>
      <c r="M10261">
        <f t="shared" si="1283"/>
        <v>0</v>
      </c>
      <c r="N10261">
        <f t="shared" si="1284"/>
        <v>-4.9865775584991532</v>
      </c>
      <c r="O10261">
        <f t="shared" si="1285"/>
        <v>6.8289963840729899E-3</v>
      </c>
      <c r="P10261">
        <f t="shared" si="1286"/>
        <v>6.7826775039243571E-3</v>
      </c>
      <c r="Q10261">
        <f t="shared" si="1287"/>
        <v>-6.8057844046944364E-3</v>
      </c>
    </row>
    <row r="10262" spans="10:17" x14ac:dyDescent="0.25">
      <c r="J10262" t="e">
        <f t="shared" si="1280"/>
        <v>#DIV/0!</v>
      </c>
      <c r="K10262">
        <f t="shared" si="1281"/>
        <v>0</v>
      </c>
      <c r="L10262">
        <f t="shared" si="1282"/>
        <v>0</v>
      </c>
      <c r="M10262">
        <f t="shared" si="1283"/>
        <v>0</v>
      </c>
      <c r="N10262">
        <f t="shared" si="1284"/>
        <v>-4.9865775584991532</v>
      </c>
      <c r="O10262">
        <f t="shared" si="1285"/>
        <v>6.8289963840729899E-3</v>
      </c>
      <c r="P10262">
        <f t="shared" si="1286"/>
        <v>6.7826775039243571E-3</v>
      </c>
      <c r="Q10262">
        <f t="shared" si="1287"/>
        <v>-6.8057844046944364E-3</v>
      </c>
    </row>
    <row r="10263" spans="10:17" x14ac:dyDescent="0.25">
      <c r="J10263" t="e">
        <f t="shared" si="1280"/>
        <v>#DIV/0!</v>
      </c>
      <c r="K10263">
        <f t="shared" si="1281"/>
        <v>0</v>
      </c>
      <c r="L10263">
        <f t="shared" si="1282"/>
        <v>0</v>
      </c>
      <c r="M10263">
        <f t="shared" si="1283"/>
        <v>0</v>
      </c>
      <c r="N10263">
        <f t="shared" si="1284"/>
        <v>-4.9865775584991532</v>
      </c>
      <c r="O10263">
        <f t="shared" si="1285"/>
        <v>6.8289963840729899E-3</v>
      </c>
      <c r="P10263">
        <f t="shared" si="1286"/>
        <v>6.7826775039243571E-3</v>
      </c>
      <c r="Q10263">
        <f t="shared" si="1287"/>
        <v>-6.8057844046944364E-3</v>
      </c>
    </row>
    <row r="10264" spans="10:17" x14ac:dyDescent="0.25">
      <c r="J10264" t="e">
        <f t="shared" si="1280"/>
        <v>#DIV/0!</v>
      </c>
      <c r="K10264">
        <f t="shared" si="1281"/>
        <v>0</v>
      </c>
      <c r="L10264">
        <f t="shared" si="1282"/>
        <v>0</v>
      </c>
      <c r="M10264">
        <f t="shared" si="1283"/>
        <v>0</v>
      </c>
      <c r="N10264">
        <f t="shared" si="1284"/>
        <v>-4.9865775584991532</v>
      </c>
      <c r="O10264">
        <f t="shared" si="1285"/>
        <v>6.8289963840729899E-3</v>
      </c>
      <c r="P10264">
        <f t="shared" si="1286"/>
        <v>6.7826775039243571E-3</v>
      </c>
      <c r="Q10264">
        <f t="shared" si="1287"/>
        <v>-6.8057844046944364E-3</v>
      </c>
    </row>
    <row r="10265" spans="10:17" x14ac:dyDescent="0.25">
      <c r="J10265" t="e">
        <f t="shared" si="1280"/>
        <v>#DIV/0!</v>
      </c>
      <c r="K10265">
        <f t="shared" si="1281"/>
        <v>0</v>
      </c>
      <c r="L10265">
        <f t="shared" si="1282"/>
        <v>0</v>
      </c>
      <c r="M10265">
        <f t="shared" si="1283"/>
        <v>0</v>
      </c>
      <c r="N10265">
        <f t="shared" si="1284"/>
        <v>-4.9865775584991532</v>
      </c>
      <c r="O10265">
        <f t="shared" si="1285"/>
        <v>6.8289963840729899E-3</v>
      </c>
      <c r="P10265">
        <f t="shared" si="1286"/>
        <v>6.7826775039243571E-3</v>
      </c>
      <c r="Q10265">
        <f t="shared" si="1287"/>
        <v>-6.8057844046944364E-3</v>
      </c>
    </row>
    <row r="10266" spans="10:17" x14ac:dyDescent="0.25">
      <c r="J10266" t="e">
        <f t="shared" si="1280"/>
        <v>#DIV/0!</v>
      </c>
      <c r="K10266">
        <f t="shared" si="1281"/>
        <v>0</v>
      </c>
      <c r="L10266">
        <f t="shared" si="1282"/>
        <v>0</v>
      </c>
      <c r="M10266">
        <f t="shared" si="1283"/>
        <v>0</v>
      </c>
      <c r="N10266">
        <f t="shared" si="1284"/>
        <v>-4.9865775584991532</v>
      </c>
      <c r="O10266">
        <f t="shared" si="1285"/>
        <v>6.8289963840729899E-3</v>
      </c>
      <c r="P10266">
        <f t="shared" si="1286"/>
        <v>6.7826775039243571E-3</v>
      </c>
      <c r="Q10266">
        <f t="shared" si="1287"/>
        <v>-6.8057844046944364E-3</v>
      </c>
    </row>
    <row r="10267" spans="10:17" x14ac:dyDescent="0.25">
      <c r="J10267" t="e">
        <f t="shared" si="1280"/>
        <v>#DIV/0!</v>
      </c>
      <c r="K10267">
        <f t="shared" si="1281"/>
        <v>0</v>
      </c>
      <c r="L10267">
        <f t="shared" si="1282"/>
        <v>0</v>
      </c>
      <c r="M10267">
        <f t="shared" si="1283"/>
        <v>0</v>
      </c>
      <c r="N10267">
        <f t="shared" si="1284"/>
        <v>-4.9865775584991532</v>
      </c>
      <c r="O10267">
        <f t="shared" si="1285"/>
        <v>6.8289963840729899E-3</v>
      </c>
      <c r="P10267">
        <f t="shared" si="1286"/>
        <v>6.7826775039243571E-3</v>
      </c>
      <c r="Q10267">
        <f t="shared" si="1287"/>
        <v>-6.8057844046944364E-3</v>
      </c>
    </row>
    <row r="10268" spans="10:17" x14ac:dyDescent="0.25">
      <c r="J10268" t="e">
        <f t="shared" si="1280"/>
        <v>#DIV/0!</v>
      </c>
      <c r="K10268">
        <f t="shared" si="1281"/>
        <v>0</v>
      </c>
      <c r="L10268">
        <f t="shared" si="1282"/>
        <v>0</v>
      </c>
      <c r="M10268">
        <f t="shared" si="1283"/>
        <v>0</v>
      </c>
      <c r="N10268">
        <f t="shared" si="1284"/>
        <v>-4.9865775584991532</v>
      </c>
      <c r="O10268">
        <f t="shared" si="1285"/>
        <v>6.8289963840729899E-3</v>
      </c>
      <c r="P10268">
        <f t="shared" si="1286"/>
        <v>6.7826775039243571E-3</v>
      </c>
      <c r="Q10268">
        <f t="shared" si="1287"/>
        <v>-6.8057844046944364E-3</v>
      </c>
    </row>
    <row r="10269" spans="10:17" x14ac:dyDescent="0.25">
      <c r="J10269" t="e">
        <f t="shared" si="1280"/>
        <v>#DIV/0!</v>
      </c>
      <c r="K10269">
        <f t="shared" si="1281"/>
        <v>0</v>
      </c>
      <c r="L10269">
        <f t="shared" si="1282"/>
        <v>0</v>
      </c>
      <c r="M10269">
        <f t="shared" si="1283"/>
        <v>0</v>
      </c>
      <c r="N10269">
        <f t="shared" si="1284"/>
        <v>-4.9865775584991532</v>
      </c>
      <c r="O10269">
        <f t="shared" si="1285"/>
        <v>6.8289963840729899E-3</v>
      </c>
      <c r="P10269">
        <f t="shared" si="1286"/>
        <v>6.7826775039243571E-3</v>
      </c>
      <c r="Q10269">
        <f t="shared" si="1287"/>
        <v>-6.8057844046944364E-3</v>
      </c>
    </row>
    <row r="10270" spans="10:17" x14ac:dyDescent="0.25">
      <c r="J10270" t="e">
        <f t="shared" si="1280"/>
        <v>#DIV/0!</v>
      </c>
      <c r="K10270">
        <f t="shared" si="1281"/>
        <v>0</v>
      </c>
      <c r="L10270">
        <f t="shared" si="1282"/>
        <v>0</v>
      </c>
      <c r="M10270">
        <f t="shared" si="1283"/>
        <v>0</v>
      </c>
      <c r="N10270">
        <f t="shared" si="1284"/>
        <v>-4.9865775584991532</v>
      </c>
      <c r="O10270">
        <f t="shared" si="1285"/>
        <v>6.8289963840729899E-3</v>
      </c>
      <c r="P10270">
        <f t="shared" si="1286"/>
        <v>6.7826775039243571E-3</v>
      </c>
      <c r="Q10270">
        <f t="shared" si="1287"/>
        <v>-6.8057844046944364E-3</v>
      </c>
    </row>
    <row r="10271" spans="10:17" x14ac:dyDescent="0.25">
      <c r="J10271" t="e">
        <f t="shared" si="1280"/>
        <v>#DIV/0!</v>
      </c>
      <c r="K10271">
        <f t="shared" si="1281"/>
        <v>0</v>
      </c>
      <c r="L10271">
        <f t="shared" si="1282"/>
        <v>0</v>
      </c>
      <c r="M10271">
        <f t="shared" si="1283"/>
        <v>0</v>
      </c>
      <c r="N10271">
        <f t="shared" si="1284"/>
        <v>-4.9865775584991532</v>
      </c>
      <c r="O10271">
        <f t="shared" si="1285"/>
        <v>6.8289963840729899E-3</v>
      </c>
      <c r="P10271">
        <f t="shared" si="1286"/>
        <v>6.7826775039243571E-3</v>
      </c>
      <c r="Q10271">
        <f t="shared" si="1287"/>
        <v>-6.8057844046944364E-3</v>
      </c>
    </row>
    <row r="10272" spans="10:17" x14ac:dyDescent="0.25">
      <c r="J10272" t="e">
        <f t="shared" si="1280"/>
        <v>#DIV/0!</v>
      </c>
      <c r="K10272">
        <f t="shared" si="1281"/>
        <v>0</v>
      </c>
      <c r="L10272">
        <f t="shared" si="1282"/>
        <v>0</v>
      </c>
      <c r="M10272">
        <f t="shared" si="1283"/>
        <v>0</v>
      </c>
      <c r="N10272">
        <f t="shared" si="1284"/>
        <v>-4.9865775584991532</v>
      </c>
      <c r="O10272">
        <f t="shared" si="1285"/>
        <v>6.8289963840729899E-3</v>
      </c>
      <c r="P10272">
        <f t="shared" si="1286"/>
        <v>6.7826775039243571E-3</v>
      </c>
      <c r="Q10272">
        <f t="shared" si="1287"/>
        <v>-6.8057844046944364E-3</v>
      </c>
    </row>
    <row r="10273" spans="10:17" x14ac:dyDescent="0.25">
      <c r="J10273" t="e">
        <f t="shared" si="1280"/>
        <v>#DIV/0!</v>
      </c>
      <c r="K10273">
        <f t="shared" si="1281"/>
        <v>0</v>
      </c>
      <c r="L10273">
        <f t="shared" si="1282"/>
        <v>0</v>
      </c>
      <c r="M10273">
        <f t="shared" si="1283"/>
        <v>0</v>
      </c>
      <c r="N10273">
        <f t="shared" si="1284"/>
        <v>-4.9865775584991532</v>
      </c>
      <c r="O10273">
        <f t="shared" si="1285"/>
        <v>6.8289963840729899E-3</v>
      </c>
      <c r="P10273">
        <f t="shared" si="1286"/>
        <v>6.7826775039243571E-3</v>
      </c>
      <c r="Q10273">
        <f t="shared" si="1287"/>
        <v>-6.8057844046944364E-3</v>
      </c>
    </row>
    <row r="10274" spans="10:17" x14ac:dyDescent="0.25">
      <c r="J10274" t="e">
        <f t="shared" si="1280"/>
        <v>#DIV/0!</v>
      </c>
      <c r="K10274">
        <f t="shared" si="1281"/>
        <v>0</v>
      </c>
      <c r="L10274">
        <f t="shared" si="1282"/>
        <v>0</v>
      </c>
      <c r="M10274">
        <f t="shared" si="1283"/>
        <v>0</v>
      </c>
      <c r="N10274">
        <f t="shared" si="1284"/>
        <v>-4.9865775584991532</v>
      </c>
      <c r="O10274">
        <f t="shared" si="1285"/>
        <v>6.8289963840729899E-3</v>
      </c>
      <c r="P10274">
        <f t="shared" si="1286"/>
        <v>6.7826775039243571E-3</v>
      </c>
      <c r="Q10274">
        <f t="shared" si="1287"/>
        <v>-6.8057844046944364E-3</v>
      </c>
    </row>
    <row r="10275" spans="10:17" x14ac:dyDescent="0.25">
      <c r="J10275" t="e">
        <f t="shared" si="1280"/>
        <v>#DIV/0!</v>
      </c>
      <c r="K10275">
        <f t="shared" si="1281"/>
        <v>0</v>
      </c>
      <c r="L10275">
        <f t="shared" si="1282"/>
        <v>0</v>
      </c>
      <c r="M10275">
        <f t="shared" si="1283"/>
        <v>0</v>
      </c>
      <c r="N10275">
        <f t="shared" si="1284"/>
        <v>-4.9865775584991532</v>
      </c>
      <c r="O10275">
        <f t="shared" si="1285"/>
        <v>6.8289963840729899E-3</v>
      </c>
      <c r="P10275">
        <f t="shared" si="1286"/>
        <v>6.7826775039243571E-3</v>
      </c>
      <c r="Q10275">
        <f t="shared" si="1287"/>
        <v>-6.8057844046944364E-3</v>
      </c>
    </row>
    <row r="10276" spans="10:17" x14ac:dyDescent="0.25">
      <c r="J10276" t="e">
        <f t="shared" si="1280"/>
        <v>#DIV/0!</v>
      </c>
      <c r="K10276">
        <f t="shared" si="1281"/>
        <v>0</v>
      </c>
      <c r="L10276">
        <f t="shared" si="1282"/>
        <v>0</v>
      </c>
      <c r="M10276">
        <f t="shared" si="1283"/>
        <v>0</v>
      </c>
      <c r="N10276">
        <f t="shared" si="1284"/>
        <v>-4.9865775584991532</v>
      </c>
      <c r="O10276">
        <f t="shared" si="1285"/>
        <v>6.8289963840729899E-3</v>
      </c>
      <c r="P10276">
        <f t="shared" si="1286"/>
        <v>6.7826775039243571E-3</v>
      </c>
      <c r="Q10276">
        <f t="shared" si="1287"/>
        <v>-6.8057844046944364E-3</v>
      </c>
    </row>
    <row r="10277" spans="10:17" x14ac:dyDescent="0.25">
      <c r="J10277" t="e">
        <f t="shared" si="1280"/>
        <v>#DIV/0!</v>
      </c>
      <c r="K10277">
        <f t="shared" si="1281"/>
        <v>0</v>
      </c>
      <c r="L10277">
        <f t="shared" si="1282"/>
        <v>0</v>
      </c>
      <c r="M10277">
        <f t="shared" si="1283"/>
        <v>0</v>
      </c>
      <c r="N10277">
        <f t="shared" si="1284"/>
        <v>-4.9865775584991532</v>
      </c>
      <c r="O10277">
        <f t="shared" si="1285"/>
        <v>6.8289963840729899E-3</v>
      </c>
      <c r="P10277">
        <f t="shared" si="1286"/>
        <v>6.7826775039243571E-3</v>
      </c>
      <c r="Q10277">
        <f t="shared" si="1287"/>
        <v>-6.8057844046944364E-3</v>
      </c>
    </row>
    <row r="10278" spans="10:17" x14ac:dyDescent="0.25">
      <c r="J10278" t="e">
        <f t="shared" si="1280"/>
        <v>#DIV/0!</v>
      </c>
      <c r="K10278">
        <f t="shared" si="1281"/>
        <v>0</v>
      </c>
      <c r="L10278">
        <f t="shared" si="1282"/>
        <v>0</v>
      </c>
      <c r="M10278">
        <f t="shared" si="1283"/>
        <v>0</v>
      </c>
      <c r="N10278">
        <f t="shared" si="1284"/>
        <v>-4.9865775584991532</v>
      </c>
      <c r="O10278">
        <f t="shared" si="1285"/>
        <v>6.8289963840729899E-3</v>
      </c>
      <c r="P10278">
        <f t="shared" si="1286"/>
        <v>6.7826775039243571E-3</v>
      </c>
      <c r="Q10278">
        <f t="shared" si="1287"/>
        <v>-6.8057844046944364E-3</v>
      </c>
    </row>
    <row r="10279" spans="10:17" x14ac:dyDescent="0.25">
      <c r="J10279" t="e">
        <f t="shared" si="1280"/>
        <v>#DIV/0!</v>
      </c>
      <c r="K10279">
        <f t="shared" si="1281"/>
        <v>0</v>
      </c>
      <c r="L10279">
        <f t="shared" si="1282"/>
        <v>0</v>
      </c>
      <c r="M10279">
        <f t="shared" si="1283"/>
        <v>0</v>
      </c>
      <c r="N10279">
        <f t="shared" si="1284"/>
        <v>-4.9865775584991532</v>
      </c>
      <c r="O10279">
        <f t="shared" si="1285"/>
        <v>6.8289963840729899E-3</v>
      </c>
      <c r="P10279">
        <f t="shared" si="1286"/>
        <v>6.7826775039243571E-3</v>
      </c>
      <c r="Q10279">
        <f t="shared" si="1287"/>
        <v>-6.8057844046944364E-3</v>
      </c>
    </row>
    <row r="10280" spans="10:17" x14ac:dyDescent="0.25">
      <c r="J10280" t="e">
        <f t="shared" si="1280"/>
        <v>#DIV/0!</v>
      </c>
      <c r="K10280">
        <f t="shared" si="1281"/>
        <v>0</v>
      </c>
      <c r="L10280">
        <f t="shared" si="1282"/>
        <v>0</v>
      </c>
      <c r="M10280">
        <f t="shared" si="1283"/>
        <v>0</v>
      </c>
      <c r="N10280">
        <f t="shared" si="1284"/>
        <v>-4.9865775584991532</v>
      </c>
      <c r="O10280">
        <f t="shared" si="1285"/>
        <v>6.8289963840729899E-3</v>
      </c>
      <c r="P10280">
        <f t="shared" si="1286"/>
        <v>6.7826775039243571E-3</v>
      </c>
      <c r="Q10280">
        <f t="shared" si="1287"/>
        <v>-6.8057844046944364E-3</v>
      </c>
    </row>
    <row r="10281" spans="10:17" x14ac:dyDescent="0.25">
      <c r="J10281" t="e">
        <f t="shared" si="1280"/>
        <v>#DIV/0!</v>
      </c>
      <c r="K10281">
        <f t="shared" si="1281"/>
        <v>0</v>
      </c>
      <c r="L10281">
        <f t="shared" si="1282"/>
        <v>0</v>
      </c>
      <c r="M10281">
        <f t="shared" si="1283"/>
        <v>0</v>
      </c>
      <c r="N10281">
        <f t="shared" si="1284"/>
        <v>-4.9865775584991532</v>
      </c>
      <c r="O10281">
        <f t="shared" si="1285"/>
        <v>6.8289963840729899E-3</v>
      </c>
      <c r="P10281">
        <f t="shared" si="1286"/>
        <v>6.7826775039243571E-3</v>
      </c>
      <c r="Q10281">
        <f t="shared" si="1287"/>
        <v>-6.8057844046944364E-3</v>
      </c>
    </row>
    <row r="10282" spans="10:17" x14ac:dyDescent="0.25">
      <c r="J10282" t="e">
        <f t="shared" si="1280"/>
        <v>#DIV/0!</v>
      </c>
      <c r="K10282">
        <f t="shared" si="1281"/>
        <v>0</v>
      </c>
      <c r="L10282">
        <f t="shared" si="1282"/>
        <v>0</v>
      </c>
      <c r="M10282">
        <f t="shared" si="1283"/>
        <v>0</v>
      </c>
      <c r="N10282">
        <f t="shared" si="1284"/>
        <v>-4.9865775584991532</v>
      </c>
      <c r="O10282">
        <f t="shared" si="1285"/>
        <v>6.8289963840729899E-3</v>
      </c>
      <c r="P10282">
        <f t="shared" si="1286"/>
        <v>6.7826775039243571E-3</v>
      </c>
      <c r="Q10282">
        <f t="shared" si="1287"/>
        <v>-6.8057844046944364E-3</v>
      </c>
    </row>
    <row r="10283" spans="10:17" x14ac:dyDescent="0.25">
      <c r="J10283" t="e">
        <f t="shared" si="1280"/>
        <v>#DIV/0!</v>
      </c>
      <c r="K10283">
        <f t="shared" si="1281"/>
        <v>0</v>
      </c>
      <c r="L10283">
        <f t="shared" si="1282"/>
        <v>0</v>
      </c>
      <c r="M10283">
        <f t="shared" si="1283"/>
        <v>0</v>
      </c>
      <c r="N10283">
        <f t="shared" si="1284"/>
        <v>-4.9865775584991532</v>
      </c>
      <c r="O10283">
        <f t="shared" si="1285"/>
        <v>6.8289963840729899E-3</v>
      </c>
      <c r="P10283">
        <f t="shared" si="1286"/>
        <v>6.7826775039243571E-3</v>
      </c>
      <c r="Q10283">
        <f t="shared" si="1287"/>
        <v>-6.8057844046944364E-3</v>
      </c>
    </row>
    <row r="10284" spans="10:17" x14ac:dyDescent="0.25">
      <c r="J10284" t="e">
        <f t="shared" si="1280"/>
        <v>#DIV/0!</v>
      </c>
      <c r="K10284">
        <f t="shared" si="1281"/>
        <v>0</v>
      </c>
      <c r="L10284">
        <f t="shared" si="1282"/>
        <v>0</v>
      </c>
      <c r="M10284">
        <f t="shared" si="1283"/>
        <v>0</v>
      </c>
      <c r="N10284">
        <f t="shared" si="1284"/>
        <v>-4.9865775584991532</v>
      </c>
      <c r="O10284">
        <f t="shared" si="1285"/>
        <v>6.8289963840729899E-3</v>
      </c>
      <c r="P10284">
        <f t="shared" si="1286"/>
        <v>6.7826775039243571E-3</v>
      </c>
      <c r="Q10284">
        <f t="shared" si="1287"/>
        <v>-6.8057844046944364E-3</v>
      </c>
    </row>
    <row r="10285" spans="10:17" x14ac:dyDescent="0.25">
      <c r="J10285" t="e">
        <f t="shared" si="1280"/>
        <v>#DIV/0!</v>
      </c>
      <c r="K10285">
        <f t="shared" si="1281"/>
        <v>0</v>
      </c>
      <c r="L10285">
        <f t="shared" si="1282"/>
        <v>0</v>
      </c>
      <c r="M10285">
        <f t="shared" si="1283"/>
        <v>0</v>
      </c>
      <c r="N10285">
        <f t="shared" si="1284"/>
        <v>-4.9865775584991532</v>
      </c>
      <c r="O10285">
        <f t="shared" si="1285"/>
        <v>6.8289963840729899E-3</v>
      </c>
      <c r="P10285">
        <f t="shared" si="1286"/>
        <v>6.7826775039243571E-3</v>
      </c>
      <c r="Q10285">
        <f t="shared" si="1287"/>
        <v>-6.8057844046944364E-3</v>
      </c>
    </row>
    <row r="10286" spans="10:17" x14ac:dyDescent="0.25">
      <c r="J10286" t="e">
        <f t="shared" si="1280"/>
        <v>#DIV/0!</v>
      </c>
      <c r="K10286">
        <f t="shared" si="1281"/>
        <v>0</v>
      </c>
      <c r="L10286">
        <f t="shared" si="1282"/>
        <v>0</v>
      </c>
      <c r="M10286">
        <f t="shared" si="1283"/>
        <v>0</v>
      </c>
      <c r="N10286">
        <f t="shared" si="1284"/>
        <v>-4.9865775584991532</v>
      </c>
      <c r="O10286">
        <f t="shared" si="1285"/>
        <v>6.8289963840729899E-3</v>
      </c>
      <c r="P10286">
        <f t="shared" si="1286"/>
        <v>6.7826775039243571E-3</v>
      </c>
      <c r="Q10286">
        <f t="shared" si="1287"/>
        <v>-6.8057844046944364E-3</v>
      </c>
    </row>
    <row r="10287" spans="10:17" x14ac:dyDescent="0.25">
      <c r="J10287" t="e">
        <f t="shared" si="1280"/>
        <v>#DIV/0!</v>
      </c>
      <c r="K10287">
        <f t="shared" si="1281"/>
        <v>0</v>
      </c>
      <c r="L10287">
        <f t="shared" si="1282"/>
        <v>0</v>
      </c>
      <c r="M10287">
        <f t="shared" si="1283"/>
        <v>0</v>
      </c>
      <c r="N10287">
        <f t="shared" si="1284"/>
        <v>-4.9865775584991532</v>
      </c>
      <c r="O10287">
        <f t="shared" si="1285"/>
        <v>6.8289963840729899E-3</v>
      </c>
      <c r="P10287">
        <f t="shared" si="1286"/>
        <v>6.7826775039243571E-3</v>
      </c>
      <c r="Q10287">
        <f t="shared" si="1287"/>
        <v>-6.8057844046944364E-3</v>
      </c>
    </row>
    <row r="10288" spans="10:17" x14ac:dyDescent="0.25">
      <c r="J10288" t="e">
        <f t="shared" si="1280"/>
        <v>#DIV/0!</v>
      </c>
      <c r="K10288">
        <f t="shared" si="1281"/>
        <v>0</v>
      </c>
      <c r="L10288">
        <f t="shared" si="1282"/>
        <v>0</v>
      </c>
      <c r="M10288">
        <f t="shared" si="1283"/>
        <v>0</v>
      </c>
      <c r="N10288">
        <f t="shared" si="1284"/>
        <v>-4.9865775584991532</v>
      </c>
      <c r="O10288">
        <f t="shared" si="1285"/>
        <v>6.8289963840729899E-3</v>
      </c>
      <c r="P10288">
        <f t="shared" si="1286"/>
        <v>6.7826775039243571E-3</v>
      </c>
      <c r="Q10288">
        <f t="shared" si="1287"/>
        <v>-6.8057844046944364E-3</v>
      </c>
    </row>
    <row r="10289" spans="10:17" x14ac:dyDescent="0.25">
      <c r="J10289" t="e">
        <f t="shared" si="1280"/>
        <v>#DIV/0!</v>
      </c>
      <c r="K10289">
        <f t="shared" si="1281"/>
        <v>0</v>
      </c>
      <c r="L10289">
        <f t="shared" si="1282"/>
        <v>0</v>
      </c>
      <c r="M10289">
        <f t="shared" si="1283"/>
        <v>0</v>
      </c>
      <c r="N10289">
        <f t="shared" si="1284"/>
        <v>-4.9865775584991532</v>
      </c>
      <c r="O10289">
        <f t="shared" si="1285"/>
        <v>6.8289963840729899E-3</v>
      </c>
      <c r="P10289">
        <f t="shared" si="1286"/>
        <v>6.7826775039243571E-3</v>
      </c>
      <c r="Q10289">
        <f t="shared" si="1287"/>
        <v>-6.8057844046944364E-3</v>
      </c>
    </row>
    <row r="10290" spans="10:17" x14ac:dyDescent="0.25">
      <c r="J10290" t="e">
        <f t="shared" si="1280"/>
        <v>#DIV/0!</v>
      </c>
      <c r="K10290">
        <f t="shared" si="1281"/>
        <v>0</v>
      </c>
      <c r="L10290">
        <f t="shared" si="1282"/>
        <v>0</v>
      </c>
      <c r="M10290">
        <f t="shared" si="1283"/>
        <v>0</v>
      </c>
      <c r="N10290">
        <f t="shared" si="1284"/>
        <v>-4.9865775584991532</v>
      </c>
      <c r="O10290">
        <f t="shared" si="1285"/>
        <v>6.8289963840729899E-3</v>
      </c>
      <c r="P10290">
        <f t="shared" si="1286"/>
        <v>6.7826775039243571E-3</v>
      </c>
      <c r="Q10290">
        <f t="shared" si="1287"/>
        <v>-6.8057844046944364E-3</v>
      </c>
    </row>
    <row r="10291" spans="10:17" x14ac:dyDescent="0.25">
      <c r="J10291" t="e">
        <f t="shared" si="1280"/>
        <v>#DIV/0!</v>
      </c>
      <c r="K10291">
        <f t="shared" si="1281"/>
        <v>0</v>
      </c>
      <c r="L10291">
        <f t="shared" si="1282"/>
        <v>0</v>
      </c>
      <c r="M10291">
        <f t="shared" si="1283"/>
        <v>0</v>
      </c>
      <c r="N10291">
        <f t="shared" si="1284"/>
        <v>-4.9865775584991532</v>
      </c>
      <c r="O10291">
        <f t="shared" si="1285"/>
        <v>6.8289963840729899E-3</v>
      </c>
      <c r="P10291">
        <f t="shared" si="1286"/>
        <v>6.7826775039243571E-3</v>
      </c>
      <c r="Q10291">
        <f t="shared" si="1287"/>
        <v>-6.8057844046944364E-3</v>
      </c>
    </row>
    <row r="10292" spans="10:17" x14ac:dyDescent="0.25">
      <c r="J10292" t="e">
        <f t="shared" si="1280"/>
        <v>#DIV/0!</v>
      </c>
      <c r="K10292">
        <f t="shared" si="1281"/>
        <v>0</v>
      </c>
      <c r="L10292">
        <f t="shared" si="1282"/>
        <v>0</v>
      </c>
      <c r="M10292">
        <f t="shared" si="1283"/>
        <v>0</v>
      </c>
      <c r="N10292">
        <f t="shared" si="1284"/>
        <v>-4.9865775584991532</v>
      </c>
      <c r="O10292">
        <f t="shared" si="1285"/>
        <v>6.8289963840729899E-3</v>
      </c>
      <c r="P10292">
        <f t="shared" si="1286"/>
        <v>6.7826775039243571E-3</v>
      </c>
      <c r="Q10292">
        <f t="shared" si="1287"/>
        <v>-6.8057844046944364E-3</v>
      </c>
    </row>
    <row r="10293" spans="10:17" x14ac:dyDescent="0.25">
      <c r="J10293" t="e">
        <f t="shared" si="1280"/>
        <v>#DIV/0!</v>
      </c>
      <c r="K10293">
        <f t="shared" si="1281"/>
        <v>0</v>
      </c>
      <c r="L10293">
        <f t="shared" si="1282"/>
        <v>0</v>
      </c>
      <c r="M10293">
        <f t="shared" si="1283"/>
        <v>0</v>
      </c>
      <c r="N10293">
        <f t="shared" si="1284"/>
        <v>-4.9865775584991532</v>
      </c>
      <c r="O10293">
        <f t="shared" si="1285"/>
        <v>6.8289963840729899E-3</v>
      </c>
      <c r="P10293">
        <f t="shared" si="1286"/>
        <v>6.7826775039243571E-3</v>
      </c>
      <c r="Q10293">
        <f t="shared" si="1287"/>
        <v>-6.8057844046944364E-3</v>
      </c>
    </row>
    <row r="10294" spans="10:17" x14ac:dyDescent="0.25">
      <c r="J10294" t="e">
        <f t="shared" si="1280"/>
        <v>#DIV/0!</v>
      </c>
      <c r="K10294">
        <f t="shared" si="1281"/>
        <v>0</v>
      </c>
      <c r="L10294">
        <f t="shared" si="1282"/>
        <v>0</v>
      </c>
      <c r="M10294">
        <f t="shared" si="1283"/>
        <v>0</v>
      </c>
      <c r="N10294">
        <f t="shared" si="1284"/>
        <v>-4.9865775584991532</v>
      </c>
      <c r="O10294">
        <f t="shared" si="1285"/>
        <v>6.8289963840729899E-3</v>
      </c>
      <c r="P10294">
        <f t="shared" si="1286"/>
        <v>6.7826775039243571E-3</v>
      </c>
      <c r="Q10294">
        <f t="shared" si="1287"/>
        <v>-6.8057844046944364E-3</v>
      </c>
    </row>
    <row r="10295" spans="10:17" x14ac:dyDescent="0.25">
      <c r="J10295" t="e">
        <f t="shared" si="1280"/>
        <v>#DIV/0!</v>
      </c>
      <c r="K10295">
        <f t="shared" si="1281"/>
        <v>0</v>
      </c>
      <c r="L10295">
        <f t="shared" si="1282"/>
        <v>0</v>
      </c>
      <c r="M10295">
        <f t="shared" si="1283"/>
        <v>0</v>
      </c>
      <c r="N10295">
        <f t="shared" si="1284"/>
        <v>-4.9865775584991532</v>
      </c>
      <c r="O10295">
        <f t="shared" si="1285"/>
        <v>6.8289963840729899E-3</v>
      </c>
      <c r="P10295">
        <f t="shared" si="1286"/>
        <v>6.7826775039243571E-3</v>
      </c>
      <c r="Q10295">
        <f t="shared" si="1287"/>
        <v>-6.8057844046944364E-3</v>
      </c>
    </row>
    <row r="10296" spans="10:17" x14ac:dyDescent="0.25">
      <c r="J10296" t="e">
        <f t="shared" si="1280"/>
        <v>#DIV/0!</v>
      </c>
      <c r="K10296">
        <f t="shared" si="1281"/>
        <v>0</v>
      </c>
      <c r="L10296">
        <f t="shared" si="1282"/>
        <v>0</v>
      </c>
      <c r="M10296">
        <f t="shared" si="1283"/>
        <v>0</v>
      </c>
      <c r="N10296">
        <f t="shared" si="1284"/>
        <v>-4.9865775584991532</v>
      </c>
      <c r="O10296">
        <f t="shared" si="1285"/>
        <v>6.8289963840729899E-3</v>
      </c>
      <c r="P10296">
        <f t="shared" si="1286"/>
        <v>6.7826775039243571E-3</v>
      </c>
      <c r="Q10296">
        <f t="shared" si="1287"/>
        <v>-6.8057844046944364E-3</v>
      </c>
    </row>
    <row r="10297" spans="10:17" x14ac:dyDescent="0.25">
      <c r="J10297" t="e">
        <f t="shared" si="1280"/>
        <v>#DIV/0!</v>
      </c>
      <c r="K10297">
        <f t="shared" si="1281"/>
        <v>0</v>
      </c>
      <c r="L10297">
        <f t="shared" si="1282"/>
        <v>0</v>
      </c>
      <c r="M10297">
        <f t="shared" si="1283"/>
        <v>0</v>
      </c>
      <c r="N10297">
        <f t="shared" si="1284"/>
        <v>-4.9865775584991532</v>
      </c>
      <c r="O10297">
        <f t="shared" si="1285"/>
        <v>6.8289963840729899E-3</v>
      </c>
      <c r="P10297">
        <f t="shared" si="1286"/>
        <v>6.7826775039243571E-3</v>
      </c>
      <c r="Q10297">
        <f t="shared" si="1287"/>
        <v>-6.8057844046944364E-3</v>
      </c>
    </row>
    <row r="10298" spans="10:17" x14ac:dyDescent="0.25">
      <c r="J10298" t="e">
        <f t="shared" si="1280"/>
        <v>#DIV/0!</v>
      </c>
      <c r="K10298">
        <f t="shared" si="1281"/>
        <v>0</v>
      </c>
      <c r="L10298">
        <f t="shared" si="1282"/>
        <v>0</v>
      </c>
      <c r="M10298">
        <f t="shared" si="1283"/>
        <v>0</v>
      </c>
      <c r="N10298">
        <f t="shared" si="1284"/>
        <v>-4.9865775584991532</v>
      </c>
      <c r="O10298">
        <f t="shared" si="1285"/>
        <v>6.8289963840729899E-3</v>
      </c>
      <c r="P10298">
        <f t="shared" si="1286"/>
        <v>6.7826775039243571E-3</v>
      </c>
      <c r="Q10298">
        <f t="shared" si="1287"/>
        <v>-6.8057844046944364E-3</v>
      </c>
    </row>
    <row r="10299" spans="10:17" x14ac:dyDescent="0.25">
      <c r="J10299" t="e">
        <f t="shared" si="1280"/>
        <v>#DIV/0!</v>
      </c>
      <c r="K10299">
        <f t="shared" si="1281"/>
        <v>0</v>
      </c>
      <c r="L10299">
        <f t="shared" si="1282"/>
        <v>0</v>
      </c>
      <c r="M10299">
        <f t="shared" si="1283"/>
        <v>0</v>
      </c>
      <c r="N10299">
        <f t="shared" si="1284"/>
        <v>-4.9865775584991532</v>
      </c>
      <c r="O10299">
        <f t="shared" si="1285"/>
        <v>6.8289963840729899E-3</v>
      </c>
      <c r="P10299">
        <f t="shared" si="1286"/>
        <v>6.7826775039243571E-3</v>
      </c>
      <c r="Q10299">
        <f t="shared" si="1287"/>
        <v>-6.8057844046944364E-3</v>
      </c>
    </row>
    <row r="10300" spans="10:17" x14ac:dyDescent="0.25">
      <c r="J10300" t="e">
        <f t="shared" si="1280"/>
        <v>#DIV/0!</v>
      </c>
      <c r="K10300">
        <f t="shared" si="1281"/>
        <v>0</v>
      </c>
      <c r="L10300">
        <f t="shared" si="1282"/>
        <v>0</v>
      </c>
      <c r="M10300">
        <f t="shared" si="1283"/>
        <v>0</v>
      </c>
      <c r="N10300">
        <f t="shared" si="1284"/>
        <v>-4.9865775584991532</v>
      </c>
      <c r="O10300">
        <f t="shared" si="1285"/>
        <v>6.8289963840729899E-3</v>
      </c>
      <c r="P10300">
        <f t="shared" si="1286"/>
        <v>6.7826775039243571E-3</v>
      </c>
      <c r="Q10300">
        <f t="shared" si="1287"/>
        <v>-6.8057844046944364E-3</v>
      </c>
    </row>
    <row r="10301" spans="10:17" x14ac:dyDescent="0.25">
      <c r="J10301" t="e">
        <f t="shared" si="1280"/>
        <v>#DIV/0!</v>
      </c>
      <c r="K10301">
        <f t="shared" si="1281"/>
        <v>0</v>
      </c>
      <c r="L10301">
        <f t="shared" si="1282"/>
        <v>0</v>
      </c>
      <c r="M10301">
        <f t="shared" si="1283"/>
        <v>0</v>
      </c>
      <c r="N10301">
        <f t="shared" si="1284"/>
        <v>-4.9865775584991532</v>
      </c>
      <c r="O10301">
        <f t="shared" si="1285"/>
        <v>6.8289963840729899E-3</v>
      </c>
      <c r="P10301">
        <f t="shared" si="1286"/>
        <v>6.7826775039243571E-3</v>
      </c>
      <c r="Q10301">
        <f t="shared" si="1287"/>
        <v>-6.8057844046944364E-3</v>
      </c>
    </row>
    <row r="10302" spans="10:17" x14ac:dyDescent="0.25">
      <c r="J10302" t="e">
        <f t="shared" si="1280"/>
        <v>#DIV/0!</v>
      </c>
      <c r="K10302">
        <f t="shared" si="1281"/>
        <v>0</v>
      </c>
      <c r="L10302">
        <f t="shared" si="1282"/>
        <v>0</v>
      </c>
      <c r="M10302">
        <f t="shared" si="1283"/>
        <v>0</v>
      </c>
      <c r="N10302">
        <f t="shared" si="1284"/>
        <v>-4.9865775584991532</v>
      </c>
      <c r="O10302">
        <f t="shared" si="1285"/>
        <v>6.8289963840729899E-3</v>
      </c>
      <c r="P10302">
        <f t="shared" si="1286"/>
        <v>6.7826775039243571E-3</v>
      </c>
      <c r="Q10302">
        <f t="shared" si="1287"/>
        <v>-6.8057844046944364E-3</v>
      </c>
    </row>
    <row r="10303" spans="10:17" x14ac:dyDescent="0.25">
      <c r="J10303" t="e">
        <f t="shared" si="1280"/>
        <v>#DIV/0!</v>
      </c>
      <c r="K10303">
        <f t="shared" si="1281"/>
        <v>0</v>
      </c>
      <c r="L10303">
        <f t="shared" si="1282"/>
        <v>0</v>
      </c>
      <c r="M10303">
        <f t="shared" si="1283"/>
        <v>0</v>
      </c>
      <c r="N10303">
        <f t="shared" si="1284"/>
        <v>-4.9865775584991532</v>
      </c>
      <c r="O10303">
        <f t="shared" si="1285"/>
        <v>6.8289963840729899E-3</v>
      </c>
      <c r="P10303">
        <f t="shared" si="1286"/>
        <v>6.7826775039243571E-3</v>
      </c>
      <c r="Q10303">
        <f t="shared" si="1287"/>
        <v>-6.8057844046944364E-3</v>
      </c>
    </row>
    <row r="10304" spans="10:17" x14ac:dyDescent="0.25">
      <c r="J10304" t="e">
        <f t="shared" si="1280"/>
        <v>#DIV/0!</v>
      </c>
      <c r="K10304">
        <f t="shared" si="1281"/>
        <v>0</v>
      </c>
      <c r="L10304">
        <f t="shared" si="1282"/>
        <v>0</v>
      </c>
      <c r="M10304">
        <f t="shared" si="1283"/>
        <v>0</v>
      </c>
      <c r="N10304">
        <f t="shared" si="1284"/>
        <v>-4.9865775584991532</v>
      </c>
      <c r="O10304">
        <f t="shared" si="1285"/>
        <v>6.8289963840729899E-3</v>
      </c>
      <c r="P10304">
        <f t="shared" si="1286"/>
        <v>6.7826775039243571E-3</v>
      </c>
      <c r="Q10304">
        <f t="shared" si="1287"/>
        <v>-6.8057844046944364E-3</v>
      </c>
    </row>
    <row r="10305" spans="10:17" x14ac:dyDescent="0.25">
      <c r="J10305" t="e">
        <f t="shared" si="1280"/>
        <v>#DIV/0!</v>
      </c>
      <c r="K10305">
        <f t="shared" si="1281"/>
        <v>0</v>
      </c>
      <c r="L10305">
        <f t="shared" si="1282"/>
        <v>0</v>
      </c>
      <c r="M10305">
        <f t="shared" si="1283"/>
        <v>0</v>
      </c>
      <c r="N10305">
        <f t="shared" si="1284"/>
        <v>-4.9865775584991532</v>
      </c>
      <c r="O10305">
        <f t="shared" si="1285"/>
        <v>6.8289963840729899E-3</v>
      </c>
      <c r="P10305">
        <f t="shared" si="1286"/>
        <v>6.7826775039243571E-3</v>
      </c>
      <c r="Q10305">
        <f t="shared" si="1287"/>
        <v>-6.8057844046944364E-3</v>
      </c>
    </row>
    <row r="10306" spans="10:17" x14ac:dyDescent="0.25">
      <c r="J10306" t="e">
        <f t="shared" si="1280"/>
        <v>#DIV/0!</v>
      </c>
      <c r="K10306">
        <f t="shared" si="1281"/>
        <v>0</v>
      </c>
      <c r="L10306">
        <f t="shared" si="1282"/>
        <v>0</v>
      </c>
      <c r="M10306">
        <f t="shared" si="1283"/>
        <v>0</v>
      </c>
      <c r="N10306">
        <f t="shared" si="1284"/>
        <v>-4.9865775584991532</v>
      </c>
      <c r="O10306">
        <f t="shared" si="1285"/>
        <v>6.8289963840729899E-3</v>
      </c>
      <c r="P10306">
        <f t="shared" si="1286"/>
        <v>6.7826775039243571E-3</v>
      </c>
      <c r="Q10306">
        <f t="shared" si="1287"/>
        <v>-6.8057844046944364E-3</v>
      </c>
    </row>
    <row r="10307" spans="10:17" x14ac:dyDescent="0.25">
      <c r="J10307" t="e">
        <f t="shared" si="1280"/>
        <v>#DIV/0!</v>
      </c>
      <c r="K10307">
        <f t="shared" si="1281"/>
        <v>0</v>
      </c>
      <c r="L10307">
        <f t="shared" si="1282"/>
        <v>0</v>
      </c>
      <c r="M10307">
        <f t="shared" si="1283"/>
        <v>0</v>
      </c>
      <c r="N10307">
        <f t="shared" si="1284"/>
        <v>-4.9865775584991532</v>
      </c>
      <c r="O10307">
        <f t="shared" si="1285"/>
        <v>6.8289963840729899E-3</v>
      </c>
      <c r="P10307">
        <f t="shared" si="1286"/>
        <v>6.7826775039243571E-3</v>
      </c>
      <c r="Q10307">
        <f t="shared" si="1287"/>
        <v>-6.8057844046944364E-3</v>
      </c>
    </row>
    <row r="10308" spans="10:17" x14ac:dyDescent="0.25">
      <c r="J10308" t="e">
        <f t="shared" si="1280"/>
        <v>#DIV/0!</v>
      </c>
      <c r="K10308">
        <f t="shared" si="1281"/>
        <v>0</v>
      </c>
      <c r="L10308">
        <f t="shared" si="1282"/>
        <v>0</v>
      </c>
      <c r="M10308">
        <f t="shared" si="1283"/>
        <v>0</v>
      </c>
      <c r="N10308">
        <f t="shared" si="1284"/>
        <v>-4.9865775584991532</v>
      </c>
      <c r="O10308">
        <f t="shared" si="1285"/>
        <v>6.8289963840729899E-3</v>
      </c>
      <c r="P10308">
        <f t="shared" si="1286"/>
        <v>6.7826775039243571E-3</v>
      </c>
      <c r="Q10308">
        <f t="shared" si="1287"/>
        <v>-6.8057844046944364E-3</v>
      </c>
    </row>
    <row r="10309" spans="10:17" x14ac:dyDescent="0.25">
      <c r="J10309" t="e">
        <f t="shared" si="1280"/>
        <v>#DIV/0!</v>
      </c>
      <c r="K10309">
        <f t="shared" si="1281"/>
        <v>0</v>
      </c>
      <c r="L10309">
        <f t="shared" si="1282"/>
        <v>0</v>
      </c>
      <c r="M10309">
        <f t="shared" si="1283"/>
        <v>0</v>
      </c>
      <c r="N10309">
        <f t="shared" si="1284"/>
        <v>-4.9865775584991532</v>
      </c>
      <c r="O10309">
        <f t="shared" si="1285"/>
        <v>6.8289963840729899E-3</v>
      </c>
      <c r="P10309">
        <f t="shared" si="1286"/>
        <v>6.7826775039243571E-3</v>
      </c>
      <c r="Q10309">
        <f t="shared" si="1287"/>
        <v>-6.8057844046944364E-3</v>
      </c>
    </row>
    <row r="10310" spans="10:17" x14ac:dyDescent="0.25">
      <c r="J10310" t="e">
        <f t="shared" si="1280"/>
        <v>#DIV/0!</v>
      </c>
      <c r="K10310">
        <f t="shared" si="1281"/>
        <v>0</v>
      </c>
      <c r="L10310">
        <f t="shared" si="1282"/>
        <v>0</v>
      </c>
      <c r="M10310">
        <f t="shared" si="1283"/>
        <v>0</v>
      </c>
      <c r="N10310">
        <f t="shared" si="1284"/>
        <v>-4.9865775584991532</v>
      </c>
      <c r="O10310">
        <f t="shared" si="1285"/>
        <v>6.8289963840729899E-3</v>
      </c>
      <c r="P10310">
        <f t="shared" si="1286"/>
        <v>6.7826775039243571E-3</v>
      </c>
      <c r="Q10310">
        <f t="shared" si="1287"/>
        <v>-6.8057844046944364E-3</v>
      </c>
    </row>
    <row r="10311" spans="10:17" x14ac:dyDescent="0.25">
      <c r="J10311" t="e">
        <f t="shared" si="1280"/>
        <v>#DIV/0!</v>
      </c>
      <c r="K10311">
        <f t="shared" si="1281"/>
        <v>0</v>
      </c>
      <c r="L10311">
        <f t="shared" si="1282"/>
        <v>0</v>
      </c>
      <c r="M10311">
        <f t="shared" si="1283"/>
        <v>0</v>
      </c>
      <c r="N10311">
        <f t="shared" si="1284"/>
        <v>-4.9865775584991532</v>
      </c>
      <c r="O10311">
        <f t="shared" si="1285"/>
        <v>6.8289963840729899E-3</v>
      </c>
      <c r="P10311">
        <f t="shared" si="1286"/>
        <v>6.7826775039243571E-3</v>
      </c>
      <c r="Q10311">
        <f t="shared" si="1287"/>
        <v>-6.8057844046944364E-3</v>
      </c>
    </row>
    <row r="10312" spans="10:17" x14ac:dyDescent="0.25">
      <c r="J10312" t="e">
        <f t="shared" si="1280"/>
        <v>#DIV/0!</v>
      </c>
      <c r="K10312">
        <f t="shared" si="1281"/>
        <v>0</v>
      </c>
      <c r="L10312">
        <f t="shared" si="1282"/>
        <v>0</v>
      </c>
      <c r="M10312">
        <f t="shared" si="1283"/>
        <v>0</v>
      </c>
      <c r="N10312">
        <f t="shared" si="1284"/>
        <v>-4.9865775584991532</v>
      </c>
      <c r="O10312">
        <f t="shared" si="1285"/>
        <v>6.8289963840729899E-3</v>
      </c>
      <c r="P10312">
        <f t="shared" si="1286"/>
        <v>6.7826775039243571E-3</v>
      </c>
      <c r="Q10312">
        <f t="shared" si="1287"/>
        <v>-6.8057844046944364E-3</v>
      </c>
    </row>
    <row r="10313" spans="10:17" x14ac:dyDescent="0.25">
      <c r="J10313" t="e">
        <f t="shared" si="1280"/>
        <v>#DIV/0!</v>
      </c>
      <c r="K10313">
        <f t="shared" si="1281"/>
        <v>0</v>
      </c>
      <c r="L10313">
        <f t="shared" si="1282"/>
        <v>0</v>
      </c>
      <c r="M10313">
        <f t="shared" si="1283"/>
        <v>0</v>
      </c>
      <c r="N10313">
        <f t="shared" si="1284"/>
        <v>-4.9865775584991532</v>
      </c>
      <c r="O10313">
        <f t="shared" si="1285"/>
        <v>6.8289963840729899E-3</v>
      </c>
      <c r="P10313">
        <f t="shared" si="1286"/>
        <v>6.7826775039243571E-3</v>
      </c>
      <c r="Q10313">
        <f t="shared" si="1287"/>
        <v>-6.8057844046944364E-3</v>
      </c>
    </row>
    <row r="10314" spans="10:17" x14ac:dyDescent="0.25">
      <c r="J10314" t="e">
        <f t="shared" si="1280"/>
        <v>#DIV/0!</v>
      </c>
      <c r="K10314">
        <f t="shared" si="1281"/>
        <v>0</v>
      </c>
      <c r="L10314">
        <f t="shared" si="1282"/>
        <v>0</v>
      </c>
      <c r="M10314">
        <f t="shared" si="1283"/>
        <v>0</v>
      </c>
      <c r="N10314">
        <f t="shared" si="1284"/>
        <v>-4.9865775584991532</v>
      </c>
      <c r="O10314">
        <f t="shared" si="1285"/>
        <v>6.8289963840729899E-3</v>
      </c>
      <c r="P10314">
        <f t="shared" si="1286"/>
        <v>6.7826775039243571E-3</v>
      </c>
      <c r="Q10314">
        <f t="shared" si="1287"/>
        <v>-6.8057844046944364E-3</v>
      </c>
    </row>
    <row r="10315" spans="10:17" x14ac:dyDescent="0.25">
      <c r="J10315" t="e">
        <f t="shared" si="1280"/>
        <v>#DIV/0!</v>
      </c>
      <c r="K10315">
        <f t="shared" si="1281"/>
        <v>0</v>
      </c>
      <c r="L10315">
        <f t="shared" si="1282"/>
        <v>0</v>
      </c>
      <c r="M10315">
        <f t="shared" si="1283"/>
        <v>0</v>
      </c>
      <c r="N10315">
        <f t="shared" si="1284"/>
        <v>-4.9865775584991532</v>
      </c>
      <c r="O10315">
        <f t="shared" si="1285"/>
        <v>6.8289963840729899E-3</v>
      </c>
      <c r="P10315">
        <f t="shared" si="1286"/>
        <v>6.7826775039243571E-3</v>
      </c>
      <c r="Q10315">
        <f t="shared" si="1287"/>
        <v>-6.8057844046944364E-3</v>
      </c>
    </row>
    <row r="10316" spans="10:17" x14ac:dyDescent="0.25">
      <c r="J10316" t="e">
        <f t="shared" ref="J10316:J10379" si="1288">IF(G10316/C10316&gt;=0.85, "yes", "no")</f>
        <v>#DIV/0!</v>
      </c>
      <c r="K10316">
        <f t="shared" ref="K10316:K10379" si="1289">IF(OR(H10316=500, H10316=600), 1, 0)</f>
        <v>0</v>
      </c>
      <c r="L10316">
        <f t="shared" ref="L10316:L10379" si="1290">IF(F10316="ZDD", 1, 0)</f>
        <v>0</v>
      </c>
      <c r="M10316">
        <f t="shared" ref="M10316:M10379" si="1291">IF(OR(E10316="ZP07", E10316="ZP28",E10316="ZP32",E10316="ZP45",E10316="ZPPY",E10316="ZSPP",E10316="ZXP1",E10316="ZXX7",E10316="ZYPP",E10316="ZYSP",E10316="ZYWP"),1,0)</f>
        <v>0</v>
      </c>
      <c r="N10316">
        <f t="shared" ref="N10316:N10379" si="1292">$P$3+$P$4*L10316+$P$5*(C10316/10000000)+$P$6*(I10316/10000000)+$P$7*M10316</f>
        <v>-4.9865775584991532</v>
      </c>
      <c r="O10316">
        <f t="shared" ref="O10316:O10379" si="1293">EXP(N10316)</f>
        <v>6.8289963840729899E-3</v>
      </c>
      <c r="P10316">
        <f t="shared" ref="P10316:P10379" si="1294">O10316/(1+O10316)</f>
        <v>6.7826775039243571E-3</v>
      </c>
      <c r="Q10316">
        <f t="shared" ref="Q10316:Q10379" si="1295">K10316*LN(P10316)+(1-K10316)*LN(1-P10316)</f>
        <v>-6.8057844046944364E-3</v>
      </c>
    </row>
    <row r="10317" spans="10:17" x14ac:dyDescent="0.25">
      <c r="J10317" t="e">
        <f t="shared" si="1288"/>
        <v>#DIV/0!</v>
      </c>
      <c r="K10317">
        <f t="shared" si="1289"/>
        <v>0</v>
      </c>
      <c r="L10317">
        <f t="shared" si="1290"/>
        <v>0</v>
      </c>
      <c r="M10317">
        <f t="shared" si="1291"/>
        <v>0</v>
      </c>
      <c r="N10317">
        <f t="shared" si="1292"/>
        <v>-4.9865775584991532</v>
      </c>
      <c r="O10317">
        <f t="shared" si="1293"/>
        <v>6.8289963840729899E-3</v>
      </c>
      <c r="P10317">
        <f t="shared" si="1294"/>
        <v>6.7826775039243571E-3</v>
      </c>
      <c r="Q10317">
        <f t="shared" si="1295"/>
        <v>-6.8057844046944364E-3</v>
      </c>
    </row>
    <row r="10318" spans="10:17" x14ac:dyDescent="0.25">
      <c r="J10318" t="e">
        <f t="shared" si="1288"/>
        <v>#DIV/0!</v>
      </c>
      <c r="K10318">
        <f t="shared" si="1289"/>
        <v>0</v>
      </c>
      <c r="L10318">
        <f t="shared" si="1290"/>
        <v>0</v>
      </c>
      <c r="M10318">
        <f t="shared" si="1291"/>
        <v>0</v>
      </c>
      <c r="N10318">
        <f t="shared" si="1292"/>
        <v>-4.9865775584991532</v>
      </c>
      <c r="O10318">
        <f t="shared" si="1293"/>
        <v>6.8289963840729899E-3</v>
      </c>
      <c r="P10318">
        <f t="shared" si="1294"/>
        <v>6.7826775039243571E-3</v>
      </c>
      <c r="Q10318">
        <f t="shared" si="1295"/>
        <v>-6.8057844046944364E-3</v>
      </c>
    </row>
    <row r="10319" spans="10:17" x14ac:dyDescent="0.25">
      <c r="J10319" t="e">
        <f t="shared" si="1288"/>
        <v>#DIV/0!</v>
      </c>
      <c r="K10319">
        <f t="shared" si="1289"/>
        <v>0</v>
      </c>
      <c r="L10319">
        <f t="shared" si="1290"/>
        <v>0</v>
      </c>
      <c r="M10319">
        <f t="shared" si="1291"/>
        <v>0</v>
      </c>
      <c r="N10319">
        <f t="shared" si="1292"/>
        <v>-4.9865775584991532</v>
      </c>
      <c r="O10319">
        <f t="shared" si="1293"/>
        <v>6.8289963840729899E-3</v>
      </c>
      <c r="P10319">
        <f t="shared" si="1294"/>
        <v>6.7826775039243571E-3</v>
      </c>
      <c r="Q10319">
        <f t="shared" si="1295"/>
        <v>-6.8057844046944364E-3</v>
      </c>
    </row>
    <row r="10320" spans="10:17" x14ac:dyDescent="0.25">
      <c r="J10320" t="e">
        <f t="shared" si="1288"/>
        <v>#DIV/0!</v>
      </c>
      <c r="K10320">
        <f t="shared" si="1289"/>
        <v>0</v>
      </c>
      <c r="L10320">
        <f t="shared" si="1290"/>
        <v>0</v>
      </c>
      <c r="M10320">
        <f t="shared" si="1291"/>
        <v>0</v>
      </c>
      <c r="N10320">
        <f t="shared" si="1292"/>
        <v>-4.9865775584991532</v>
      </c>
      <c r="O10320">
        <f t="shared" si="1293"/>
        <v>6.8289963840729899E-3</v>
      </c>
      <c r="P10320">
        <f t="shared" si="1294"/>
        <v>6.7826775039243571E-3</v>
      </c>
      <c r="Q10320">
        <f t="shared" si="1295"/>
        <v>-6.8057844046944364E-3</v>
      </c>
    </row>
    <row r="10321" spans="10:17" x14ac:dyDescent="0.25">
      <c r="J10321" t="e">
        <f t="shared" si="1288"/>
        <v>#DIV/0!</v>
      </c>
      <c r="K10321">
        <f t="shared" si="1289"/>
        <v>0</v>
      </c>
      <c r="L10321">
        <f t="shared" si="1290"/>
        <v>0</v>
      </c>
      <c r="M10321">
        <f t="shared" si="1291"/>
        <v>0</v>
      </c>
      <c r="N10321">
        <f t="shared" si="1292"/>
        <v>-4.9865775584991532</v>
      </c>
      <c r="O10321">
        <f t="shared" si="1293"/>
        <v>6.8289963840729899E-3</v>
      </c>
      <c r="P10321">
        <f t="shared" si="1294"/>
        <v>6.7826775039243571E-3</v>
      </c>
      <c r="Q10321">
        <f t="shared" si="1295"/>
        <v>-6.8057844046944364E-3</v>
      </c>
    </row>
    <row r="10322" spans="10:17" x14ac:dyDescent="0.25">
      <c r="J10322" t="e">
        <f t="shared" si="1288"/>
        <v>#DIV/0!</v>
      </c>
      <c r="K10322">
        <f t="shared" si="1289"/>
        <v>0</v>
      </c>
      <c r="L10322">
        <f t="shared" si="1290"/>
        <v>0</v>
      </c>
      <c r="M10322">
        <f t="shared" si="1291"/>
        <v>0</v>
      </c>
      <c r="N10322">
        <f t="shared" si="1292"/>
        <v>-4.9865775584991532</v>
      </c>
      <c r="O10322">
        <f t="shared" si="1293"/>
        <v>6.8289963840729899E-3</v>
      </c>
      <c r="P10322">
        <f t="shared" si="1294"/>
        <v>6.7826775039243571E-3</v>
      </c>
      <c r="Q10322">
        <f t="shared" si="1295"/>
        <v>-6.8057844046944364E-3</v>
      </c>
    </row>
    <row r="10323" spans="10:17" x14ac:dyDescent="0.25">
      <c r="J10323" t="e">
        <f t="shared" si="1288"/>
        <v>#DIV/0!</v>
      </c>
      <c r="K10323">
        <f t="shared" si="1289"/>
        <v>0</v>
      </c>
      <c r="L10323">
        <f t="shared" si="1290"/>
        <v>0</v>
      </c>
      <c r="M10323">
        <f t="shared" si="1291"/>
        <v>0</v>
      </c>
      <c r="N10323">
        <f t="shared" si="1292"/>
        <v>-4.9865775584991532</v>
      </c>
      <c r="O10323">
        <f t="shared" si="1293"/>
        <v>6.8289963840729899E-3</v>
      </c>
      <c r="P10323">
        <f t="shared" si="1294"/>
        <v>6.7826775039243571E-3</v>
      </c>
      <c r="Q10323">
        <f t="shared" si="1295"/>
        <v>-6.8057844046944364E-3</v>
      </c>
    </row>
    <row r="10324" spans="10:17" x14ac:dyDescent="0.25">
      <c r="J10324" t="e">
        <f t="shared" si="1288"/>
        <v>#DIV/0!</v>
      </c>
      <c r="K10324">
        <f t="shared" si="1289"/>
        <v>0</v>
      </c>
      <c r="L10324">
        <f t="shared" si="1290"/>
        <v>0</v>
      </c>
      <c r="M10324">
        <f t="shared" si="1291"/>
        <v>0</v>
      </c>
      <c r="N10324">
        <f t="shared" si="1292"/>
        <v>-4.9865775584991532</v>
      </c>
      <c r="O10324">
        <f t="shared" si="1293"/>
        <v>6.8289963840729899E-3</v>
      </c>
      <c r="P10324">
        <f t="shared" si="1294"/>
        <v>6.7826775039243571E-3</v>
      </c>
      <c r="Q10324">
        <f t="shared" si="1295"/>
        <v>-6.8057844046944364E-3</v>
      </c>
    </row>
    <row r="10325" spans="10:17" x14ac:dyDescent="0.25">
      <c r="J10325" t="e">
        <f t="shared" si="1288"/>
        <v>#DIV/0!</v>
      </c>
      <c r="K10325">
        <f t="shared" si="1289"/>
        <v>0</v>
      </c>
      <c r="L10325">
        <f t="shared" si="1290"/>
        <v>0</v>
      </c>
      <c r="M10325">
        <f t="shared" si="1291"/>
        <v>0</v>
      </c>
      <c r="N10325">
        <f t="shared" si="1292"/>
        <v>-4.9865775584991532</v>
      </c>
      <c r="O10325">
        <f t="shared" si="1293"/>
        <v>6.8289963840729899E-3</v>
      </c>
      <c r="P10325">
        <f t="shared" si="1294"/>
        <v>6.7826775039243571E-3</v>
      </c>
      <c r="Q10325">
        <f t="shared" si="1295"/>
        <v>-6.8057844046944364E-3</v>
      </c>
    </row>
    <row r="10326" spans="10:17" x14ac:dyDescent="0.25">
      <c r="J10326" t="e">
        <f t="shared" si="1288"/>
        <v>#DIV/0!</v>
      </c>
      <c r="K10326">
        <f t="shared" si="1289"/>
        <v>0</v>
      </c>
      <c r="L10326">
        <f t="shared" si="1290"/>
        <v>0</v>
      </c>
      <c r="M10326">
        <f t="shared" si="1291"/>
        <v>0</v>
      </c>
      <c r="N10326">
        <f t="shared" si="1292"/>
        <v>-4.9865775584991532</v>
      </c>
      <c r="O10326">
        <f t="shared" si="1293"/>
        <v>6.8289963840729899E-3</v>
      </c>
      <c r="P10326">
        <f t="shared" si="1294"/>
        <v>6.7826775039243571E-3</v>
      </c>
      <c r="Q10326">
        <f t="shared" si="1295"/>
        <v>-6.8057844046944364E-3</v>
      </c>
    </row>
    <row r="10327" spans="10:17" x14ac:dyDescent="0.25">
      <c r="J10327" t="e">
        <f t="shared" si="1288"/>
        <v>#DIV/0!</v>
      </c>
      <c r="K10327">
        <f t="shared" si="1289"/>
        <v>0</v>
      </c>
      <c r="L10327">
        <f t="shared" si="1290"/>
        <v>0</v>
      </c>
      <c r="M10327">
        <f t="shared" si="1291"/>
        <v>0</v>
      </c>
      <c r="N10327">
        <f t="shared" si="1292"/>
        <v>-4.9865775584991532</v>
      </c>
      <c r="O10327">
        <f t="shared" si="1293"/>
        <v>6.8289963840729899E-3</v>
      </c>
      <c r="P10327">
        <f t="shared" si="1294"/>
        <v>6.7826775039243571E-3</v>
      </c>
      <c r="Q10327">
        <f t="shared" si="1295"/>
        <v>-6.8057844046944364E-3</v>
      </c>
    </row>
    <row r="10328" spans="10:17" x14ac:dyDescent="0.25">
      <c r="J10328" t="e">
        <f t="shared" si="1288"/>
        <v>#DIV/0!</v>
      </c>
      <c r="K10328">
        <f t="shared" si="1289"/>
        <v>0</v>
      </c>
      <c r="L10328">
        <f t="shared" si="1290"/>
        <v>0</v>
      </c>
      <c r="M10328">
        <f t="shared" si="1291"/>
        <v>0</v>
      </c>
      <c r="N10328">
        <f t="shared" si="1292"/>
        <v>-4.9865775584991532</v>
      </c>
      <c r="O10328">
        <f t="shared" si="1293"/>
        <v>6.8289963840729899E-3</v>
      </c>
      <c r="P10328">
        <f t="shared" si="1294"/>
        <v>6.7826775039243571E-3</v>
      </c>
      <c r="Q10328">
        <f t="shared" si="1295"/>
        <v>-6.8057844046944364E-3</v>
      </c>
    </row>
    <row r="10329" spans="10:17" x14ac:dyDescent="0.25">
      <c r="J10329" t="e">
        <f t="shared" si="1288"/>
        <v>#DIV/0!</v>
      </c>
      <c r="K10329">
        <f t="shared" si="1289"/>
        <v>0</v>
      </c>
      <c r="L10329">
        <f t="shared" si="1290"/>
        <v>0</v>
      </c>
      <c r="M10329">
        <f t="shared" si="1291"/>
        <v>0</v>
      </c>
      <c r="N10329">
        <f t="shared" si="1292"/>
        <v>-4.9865775584991532</v>
      </c>
      <c r="O10329">
        <f t="shared" si="1293"/>
        <v>6.8289963840729899E-3</v>
      </c>
      <c r="P10329">
        <f t="shared" si="1294"/>
        <v>6.7826775039243571E-3</v>
      </c>
      <c r="Q10329">
        <f t="shared" si="1295"/>
        <v>-6.8057844046944364E-3</v>
      </c>
    </row>
    <row r="10330" spans="10:17" x14ac:dyDescent="0.25">
      <c r="J10330" t="e">
        <f t="shared" si="1288"/>
        <v>#DIV/0!</v>
      </c>
      <c r="K10330">
        <f t="shared" si="1289"/>
        <v>0</v>
      </c>
      <c r="L10330">
        <f t="shared" si="1290"/>
        <v>0</v>
      </c>
      <c r="M10330">
        <f t="shared" si="1291"/>
        <v>0</v>
      </c>
      <c r="N10330">
        <f t="shared" si="1292"/>
        <v>-4.9865775584991532</v>
      </c>
      <c r="O10330">
        <f t="shared" si="1293"/>
        <v>6.8289963840729899E-3</v>
      </c>
      <c r="P10330">
        <f t="shared" si="1294"/>
        <v>6.7826775039243571E-3</v>
      </c>
      <c r="Q10330">
        <f t="shared" si="1295"/>
        <v>-6.8057844046944364E-3</v>
      </c>
    </row>
    <row r="10331" spans="10:17" x14ac:dyDescent="0.25">
      <c r="J10331" t="e">
        <f t="shared" si="1288"/>
        <v>#DIV/0!</v>
      </c>
      <c r="K10331">
        <f t="shared" si="1289"/>
        <v>0</v>
      </c>
      <c r="L10331">
        <f t="shared" si="1290"/>
        <v>0</v>
      </c>
      <c r="M10331">
        <f t="shared" si="1291"/>
        <v>0</v>
      </c>
      <c r="N10331">
        <f t="shared" si="1292"/>
        <v>-4.9865775584991532</v>
      </c>
      <c r="O10331">
        <f t="shared" si="1293"/>
        <v>6.8289963840729899E-3</v>
      </c>
      <c r="P10331">
        <f t="shared" si="1294"/>
        <v>6.7826775039243571E-3</v>
      </c>
      <c r="Q10331">
        <f t="shared" si="1295"/>
        <v>-6.8057844046944364E-3</v>
      </c>
    </row>
    <row r="10332" spans="10:17" x14ac:dyDescent="0.25">
      <c r="J10332" t="e">
        <f t="shared" si="1288"/>
        <v>#DIV/0!</v>
      </c>
      <c r="K10332">
        <f t="shared" si="1289"/>
        <v>0</v>
      </c>
      <c r="L10332">
        <f t="shared" si="1290"/>
        <v>0</v>
      </c>
      <c r="M10332">
        <f t="shared" si="1291"/>
        <v>0</v>
      </c>
      <c r="N10332">
        <f t="shared" si="1292"/>
        <v>-4.9865775584991532</v>
      </c>
      <c r="O10332">
        <f t="shared" si="1293"/>
        <v>6.8289963840729899E-3</v>
      </c>
      <c r="P10332">
        <f t="shared" si="1294"/>
        <v>6.7826775039243571E-3</v>
      </c>
      <c r="Q10332">
        <f t="shared" si="1295"/>
        <v>-6.8057844046944364E-3</v>
      </c>
    </row>
    <row r="10333" spans="10:17" x14ac:dyDescent="0.25">
      <c r="J10333" t="e">
        <f t="shared" si="1288"/>
        <v>#DIV/0!</v>
      </c>
      <c r="K10333">
        <f t="shared" si="1289"/>
        <v>0</v>
      </c>
      <c r="L10333">
        <f t="shared" si="1290"/>
        <v>0</v>
      </c>
      <c r="M10333">
        <f t="shared" si="1291"/>
        <v>0</v>
      </c>
      <c r="N10333">
        <f t="shared" si="1292"/>
        <v>-4.9865775584991532</v>
      </c>
      <c r="O10333">
        <f t="shared" si="1293"/>
        <v>6.8289963840729899E-3</v>
      </c>
      <c r="P10333">
        <f t="shared" si="1294"/>
        <v>6.7826775039243571E-3</v>
      </c>
      <c r="Q10333">
        <f t="shared" si="1295"/>
        <v>-6.8057844046944364E-3</v>
      </c>
    </row>
    <row r="10334" spans="10:17" x14ac:dyDescent="0.25">
      <c r="J10334" t="e">
        <f t="shared" si="1288"/>
        <v>#DIV/0!</v>
      </c>
      <c r="K10334">
        <f t="shared" si="1289"/>
        <v>0</v>
      </c>
      <c r="L10334">
        <f t="shared" si="1290"/>
        <v>0</v>
      </c>
      <c r="M10334">
        <f t="shared" si="1291"/>
        <v>0</v>
      </c>
      <c r="N10334">
        <f t="shared" si="1292"/>
        <v>-4.9865775584991532</v>
      </c>
      <c r="O10334">
        <f t="shared" si="1293"/>
        <v>6.8289963840729899E-3</v>
      </c>
      <c r="P10334">
        <f t="shared" si="1294"/>
        <v>6.7826775039243571E-3</v>
      </c>
      <c r="Q10334">
        <f t="shared" si="1295"/>
        <v>-6.8057844046944364E-3</v>
      </c>
    </row>
    <row r="10335" spans="10:17" x14ac:dyDescent="0.25">
      <c r="J10335" t="e">
        <f t="shared" si="1288"/>
        <v>#DIV/0!</v>
      </c>
      <c r="K10335">
        <f t="shared" si="1289"/>
        <v>0</v>
      </c>
      <c r="L10335">
        <f t="shared" si="1290"/>
        <v>0</v>
      </c>
      <c r="M10335">
        <f t="shared" si="1291"/>
        <v>0</v>
      </c>
      <c r="N10335">
        <f t="shared" si="1292"/>
        <v>-4.9865775584991532</v>
      </c>
      <c r="O10335">
        <f t="shared" si="1293"/>
        <v>6.8289963840729899E-3</v>
      </c>
      <c r="P10335">
        <f t="shared" si="1294"/>
        <v>6.7826775039243571E-3</v>
      </c>
      <c r="Q10335">
        <f t="shared" si="1295"/>
        <v>-6.8057844046944364E-3</v>
      </c>
    </row>
    <row r="10336" spans="10:17" x14ac:dyDescent="0.25">
      <c r="J10336" t="e">
        <f t="shared" si="1288"/>
        <v>#DIV/0!</v>
      </c>
      <c r="K10336">
        <f t="shared" si="1289"/>
        <v>0</v>
      </c>
      <c r="L10336">
        <f t="shared" si="1290"/>
        <v>0</v>
      </c>
      <c r="M10336">
        <f t="shared" si="1291"/>
        <v>0</v>
      </c>
      <c r="N10336">
        <f t="shared" si="1292"/>
        <v>-4.9865775584991532</v>
      </c>
      <c r="O10336">
        <f t="shared" si="1293"/>
        <v>6.8289963840729899E-3</v>
      </c>
      <c r="P10336">
        <f t="shared" si="1294"/>
        <v>6.7826775039243571E-3</v>
      </c>
      <c r="Q10336">
        <f t="shared" si="1295"/>
        <v>-6.8057844046944364E-3</v>
      </c>
    </row>
    <row r="10337" spans="10:17" x14ac:dyDescent="0.25">
      <c r="J10337" t="e">
        <f t="shared" si="1288"/>
        <v>#DIV/0!</v>
      </c>
      <c r="K10337">
        <f t="shared" si="1289"/>
        <v>0</v>
      </c>
      <c r="L10337">
        <f t="shared" si="1290"/>
        <v>0</v>
      </c>
      <c r="M10337">
        <f t="shared" si="1291"/>
        <v>0</v>
      </c>
      <c r="N10337">
        <f t="shared" si="1292"/>
        <v>-4.9865775584991532</v>
      </c>
      <c r="O10337">
        <f t="shared" si="1293"/>
        <v>6.8289963840729899E-3</v>
      </c>
      <c r="P10337">
        <f t="shared" si="1294"/>
        <v>6.7826775039243571E-3</v>
      </c>
      <c r="Q10337">
        <f t="shared" si="1295"/>
        <v>-6.8057844046944364E-3</v>
      </c>
    </row>
    <row r="10338" spans="10:17" x14ac:dyDescent="0.25">
      <c r="J10338" t="e">
        <f t="shared" si="1288"/>
        <v>#DIV/0!</v>
      </c>
      <c r="K10338">
        <f t="shared" si="1289"/>
        <v>0</v>
      </c>
      <c r="L10338">
        <f t="shared" si="1290"/>
        <v>0</v>
      </c>
      <c r="M10338">
        <f t="shared" si="1291"/>
        <v>0</v>
      </c>
      <c r="N10338">
        <f t="shared" si="1292"/>
        <v>-4.9865775584991532</v>
      </c>
      <c r="O10338">
        <f t="shared" si="1293"/>
        <v>6.8289963840729899E-3</v>
      </c>
      <c r="P10338">
        <f t="shared" si="1294"/>
        <v>6.7826775039243571E-3</v>
      </c>
      <c r="Q10338">
        <f t="shared" si="1295"/>
        <v>-6.8057844046944364E-3</v>
      </c>
    </row>
    <row r="10339" spans="10:17" x14ac:dyDescent="0.25">
      <c r="J10339" t="e">
        <f t="shared" si="1288"/>
        <v>#DIV/0!</v>
      </c>
      <c r="K10339">
        <f t="shared" si="1289"/>
        <v>0</v>
      </c>
      <c r="L10339">
        <f t="shared" si="1290"/>
        <v>0</v>
      </c>
      <c r="M10339">
        <f t="shared" si="1291"/>
        <v>0</v>
      </c>
      <c r="N10339">
        <f t="shared" si="1292"/>
        <v>-4.9865775584991532</v>
      </c>
      <c r="O10339">
        <f t="shared" si="1293"/>
        <v>6.8289963840729899E-3</v>
      </c>
      <c r="P10339">
        <f t="shared" si="1294"/>
        <v>6.7826775039243571E-3</v>
      </c>
      <c r="Q10339">
        <f t="shared" si="1295"/>
        <v>-6.8057844046944364E-3</v>
      </c>
    </row>
    <row r="10340" spans="10:17" x14ac:dyDescent="0.25">
      <c r="J10340" t="e">
        <f t="shared" si="1288"/>
        <v>#DIV/0!</v>
      </c>
      <c r="K10340">
        <f t="shared" si="1289"/>
        <v>0</v>
      </c>
      <c r="L10340">
        <f t="shared" si="1290"/>
        <v>0</v>
      </c>
      <c r="M10340">
        <f t="shared" si="1291"/>
        <v>0</v>
      </c>
      <c r="N10340">
        <f t="shared" si="1292"/>
        <v>-4.9865775584991532</v>
      </c>
      <c r="O10340">
        <f t="shared" si="1293"/>
        <v>6.8289963840729899E-3</v>
      </c>
      <c r="P10340">
        <f t="shared" si="1294"/>
        <v>6.7826775039243571E-3</v>
      </c>
      <c r="Q10340">
        <f t="shared" si="1295"/>
        <v>-6.8057844046944364E-3</v>
      </c>
    </row>
    <row r="10341" spans="10:17" x14ac:dyDescent="0.25">
      <c r="J10341" t="e">
        <f t="shared" si="1288"/>
        <v>#DIV/0!</v>
      </c>
      <c r="K10341">
        <f t="shared" si="1289"/>
        <v>0</v>
      </c>
      <c r="L10341">
        <f t="shared" si="1290"/>
        <v>0</v>
      </c>
      <c r="M10341">
        <f t="shared" si="1291"/>
        <v>0</v>
      </c>
      <c r="N10341">
        <f t="shared" si="1292"/>
        <v>-4.9865775584991532</v>
      </c>
      <c r="O10341">
        <f t="shared" si="1293"/>
        <v>6.8289963840729899E-3</v>
      </c>
      <c r="P10341">
        <f t="shared" si="1294"/>
        <v>6.7826775039243571E-3</v>
      </c>
      <c r="Q10341">
        <f t="shared" si="1295"/>
        <v>-6.8057844046944364E-3</v>
      </c>
    </row>
    <row r="10342" spans="10:17" x14ac:dyDescent="0.25">
      <c r="J10342" t="e">
        <f t="shared" si="1288"/>
        <v>#DIV/0!</v>
      </c>
      <c r="K10342">
        <f t="shared" si="1289"/>
        <v>0</v>
      </c>
      <c r="L10342">
        <f t="shared" si="1290"/>
        <v>0</v>
      </c>
      <c r="M10342">
        <f t="shared" si="1291"/>
        <v>0</v>
      </c>
      <c r="N10342">
        <f t="shared" si="1292"/>
        <v>-4.9865775584991532</v>
      </c>
      <c r="O10342">
        <f t="shared" si="1293"/>
        <v>6.8289963840729899E-3</v>
      </c>
      <c r="P10342">
        <f t="shared" si="1294"/>
        <v>6.7826775039243571E-3</v>
      </c>
      <c r="Q10342">
        <f t="shared" si="1295"/>
        <v>-6.8057844046944364E-3</v>
      </c>
    </row>
    <row r="10343" spans="10:17" x14ac:dyDescent="0.25">
      <c r="J10343" t="e">
        <f t="shared" si="1288"/>
        <v>#DIV/0!</v>
      </c>
      <c r="K10343">
        <f t="shared" si="1289"/>
        <v>0</v>
      </c>
      <c r="L10343">
        <f t="shared" si="1290"/>
        <v>0</v>
      </c>
      <c r="M10343">
        <f t="shared" si="1291"/>
        <v>0</v>
      </c>
      <c r="N10343">
        <f t="shared" si="1292"/>
        <v>-4.9865775584991532</v>
      </c>
      <c r="O10343">
        <f t="shared" si="1293"/>
        <v>6.8289963840729899E-3</v>
      </c>
      <c r="P10343">
        <f t="shared" si="1294"/>
        <v>6.7826775039243571E-3</v>
      </c>
      <c r="Q10343">
        <f t="shared" si="1295"/>
        <v>-6.8057844046944364E-3</v>
      </c>
    </row>
    <row r="10344" spans="10:17" x14ac:dyDescent="0.25">
      <c r="J10344" t="e">
        <f t="shared" si="1288"/>
        <v>#DIV/0!</v>
      </c>
      <c r="K10344">
        <f t="shared" si="1289"/>
        <v>0</v>
      </c>
      <c r="L10344">
        <f t="shared" si="1290"/>
        <v>0</v>
      </c>
      <c r="M10344">
        <f t="shared" si="1291"/>
        <v>0</v>
      </c>
      <c r="N10344">
        <f t="shared" si="1292"/>
        <v>-4.9865775584991532</v>
      </c>
      <c r="O10344">
        <f t="shared" si="1293"/>
        <v>6.8289963840729899E-3</v>
      </c>
      <c r="P10344">
        <f t="shared" si="1294"/>
        <v>6.7826775039243571E-3</v>
      </c>
      <c r="Q10344">
        <f t="shared" si="1295"/>
        <v>-6.8057844046944364E-3</v>
      </c>
    </row>
    <row r="10345" spans="10:17" x14ac:dyDescent="0.25">
      <c r="J10345" t="e">
        <f t="shared" si="1288"/>
        <v>#DIV/0!</v>
      </c>
      <c r="K10345">
        <f t="shared" si="1289"/>
        <v>0</v>
      </c>
      <c r="L10345">
        <f t="shared" si="1290"/>
        <v>0</v>
      </c>
      <c r="M10345">
        <f t="shared" si="1291"/>
        <v>0</v>
      </c>
      <c r="N10345">
        <f t="shared" si="1292"/>
        <v>-4.9865775584991532</v>
      </c>
      <c r="O10345">
        <f t="shared" si="1293"/>
        <v>6.8289963840729899E-3</v>
      </c>
      <c r="P10345">
        <f t="shared" si="1294"/>
        <v>6.7826775039243571E-3</v>
      </c>
      <c r="Q10345">
        <f t="shared" si="1295"/>
        <v>-6.8057844046944364E-3</v>
      </c>
    </row>
    <row r="10346" spans="10:17" x14ac:dyDescent="0.25">
      <c r="J10346" t="e">
        <f t="shared" si="1288"/>
        <v>#DIV/0!</v>
      </c>
      <c r="K10346">
        <f t="shared" si="1289"/>
        <v>0</v>
      </c>
      <c r="L10346">
        <f t="shared" si="1290"/>
        <v>0</v>
      </c>
      <c r="M10346">
        <f t="shared" si="1291"/>
        <v>0</v>
      </c>
      <c r="N10346">
        <f t="shared" si="1292"/>
        <v>-4.9865775584991532</v>
      </c>
      <c r="O10346">
        <f t="shared" si="1293"/>
        <v>6.8289963840729899E-3</v>
      </c>
      <c r="P10346">
        <f t="shared" si="1294"/>
        <v>6.7826775039243571E-3</v>
      </c>
      <c r="Q10346">
        <f t="shared" si="1295"/>
        <v>-6.8057844046944364E-3</v>
      </c>
    </row>
    <row r="10347" spans="10:17" x14ac:dyDescent="0.25">
      <c r="J10347" t="e">
        <f t="shared" si="1288"/>
        <v>#DIV/0!</v>
      </c>
      <c r="K10347">
        <f t="shared" si="1289"/>
        <v>0</v>
      </c>
      <c r="L10347">
        <f t="shared" si="1290"/>
        <v>0</v>
      </c>
      <c r="M10347">
        <f t="shared" si="1291"/>
        <v>0</v>
      </c>
      <c r="N10347">
        <f t="shared" si="1292"/>
        <v>-4.9865775584991532</v>
      </c>
      <c r="O10347">
        <f t="shared" si="1293"/>
        <v>6.8289963840729899E-3</v>
      </c>
      <c r="P10347">
        <f t="shared" si="1294"/>
        <v>6.7826775039243571E-3</v>
      </c>
      <c r="Q10347">
        <f t="shared" si="1295"/>
        <v>-6.8057844046944364E-3</v>
      </c>
    </row>
    <row r="10348" spans="10:17" x14ac:dyDescent="0.25">
      <c r="J10348" t="e">
        <f t="shared" si="1288"/>
        <v>#DIV/0!</v>
      </c>
      <c r="K10348">
        <f t="shared" si="1289"/>
        <v>0</v>
      </c>
      <c r="L10348">
        <f t="shared" si="1290"/>
        <v>0</v>
      </c>
      <c r="M10348">
        <f t="shared" si="1291"/>
        <v>0</v>
      </c>
      <c r="N10348">
        <f t="shared" si="1292"/>
        <v>-4.9865775584991532</v>
      </c>
      <c r="O10348">
        <f t="shared" si="1293"/>
        <v>6.8289963840729899E-3</v>
      </c>
      <c r="P10348">
        <f t="shared" si="1294"/>
        <v>6.7826775039243571E-3</v>
      </c>
      <c r="Q10348">
        <f t="shared" si="1295"/>
        <v>-6.8057844046944364E-3</v>
      </c>
    </row>
    <row r="10349" spans="10:17" x14ac:dyDescent="0.25">
      <c r="J10349" t="e">
        <f t="shared" si="1288"/>
        <v>#DIV/0!</v>
      </c>
      <c r="K10349">
        <f t="shared" si="1289"/>
        <v>0</v>
      </c>
      <c r="L10349">
        <f t="shared" si="1290"/>
        <v>0</v>
      </c>
      <c r="M10349">
        <f t="shared" si="1291"/>
        <v>0</v>
      </c>
      <c r="N10349">
        <f t="shared" si="1292"/>
        <v>-4.9865775584991532</v>
      </c>
      <c r="O10349">
        <f t="shared" si="1293"/>
        <v>6.8289963840729899E-3</v>
      </c>
      <c r="P10349">
        <f t="shared" si="1294"/>
        <v>6.7826775039243571E-3</v>
      </c>
      <c r="Q10349">
        <f t="shared" si="1295"/>
        <v>-6.8057844046944364E-3</v>
      </c>
    </row>
    <row r="10350" spans="10:17" x14ac:dyDescent="0.25">
      <c r="J10350" t="e">
        <f t="shared" si="1288"/>
        <v>#DIV/0!</v>
      </c>
      <c r="K10350">
        <f t="shared" si="1289"/>
        <v>0</v>
      </c>
      <c r="L10350">
        <f t="shared" si="1290"/>
        <v>0</v>
      </c>
      <c r="M10350">
        <f t="shared" si="1291"/>
        <v>0</v>
      </c>
      <c r="N10350">
        <f t="shared" si="1292"/>
        <v>-4.9865775584991532</v>
      </c>
      <c r="O10350">
        <f t="shared" si="1293"/>
        <v>6.8289963840729899E-3</v>
      </c>
      <c r="P10350">
        <f t="shared" si="1294"/>
        <v>6.7826775039243571E-3</v>
      </c>
      <c r="Q10350">
        <f t="shared" si="1295"/>
        <v>-6.8057844046944364E-3</v>
      </c>
    </row>
    <row r="10351" spans="10:17" x14ac:dyDescent="0.25">
      <c r="J10351" t="e">
        <f t="shared" si="1288"/>
        <v>#DIV/0!</v>
      </c>
      <c r="K10351">
        <f t="shared" si="1289"/>
        <v>0</v>
      </c>
      <c r="L10351">
        <f t="shared" si="1290"/>
        <v>0</v>
      </c>
      <c r="M10351">
        <f t="shared" si="1291"/>
        <v>0</v>
      </c>
      <c r="N10351">
        <f t="shared" si="1292"/>
        <v>-4.9865775584991532</v>
      </c>
      <c r="O10351">
        <f t="shared" si="1293"/>
        <v>6.8289963840729899E-3</v>
      </c>
      <c r="P10351">
        <f t="shared" si="1294"/>
        <v>6.7826775039243571E-3</v>
      </c>
      <c r="Q10351">
        <f t="shared" si="1295"/>
        <v>-6.8057844046944364E-3</v>
      </c>
    </row>
    <row r="10352" spans="10:17" x14ac:dyDescent="0.25">
      <c r="J10352" t="e">
        <f t="shared" si="1288"/>
        <v>#DIV/0!</v>
      </c>
      <c r="K10352">
        <f t="shared" si="1289"/>
        <v>0</v>
      </c>
      <c r="L10352">
        <f t="shared" si="1290"/>
        <v>0</v>
      </c>
      <c r="M10352">
        <f t="shared" si="1291"/>
        <v>0</v>
      </c>
      <c r="N10352">
        <f t="shared" si="1292"/>
        <v>-4.9865775584991532</v>
      </c>
      <c r="O10352">
        <f t="shared" si="1293"/>
        <v>6.8289963840729899E-3</v>
      </c>
      <c r="P10352">
        <f t="shared" si="1294"/>
        <v>6.7826775039243571E-3</v>
      </c>
      <c r="Q10352">
        <f t="shared" si="1295"/>
        <v>-6.8057844046944364E-3</v>
      </c>
    </row>
    <row r="10353" spans="10:17" x14ac:dyDescent="0.25">
      <c r="J10353" t="e">
        <f t="shared" si="1288"/>
        <v>#DIV/0!</v>
      </c>
      <c r="K10353">
        <f t="shared" si="1289"/>
        <v>0</v>
      </c>
      <c r="L10353">
        <f t="shared" si="1290"/>
        <v>0</v>
      </c>
      <c r="M10353">
        <f t="shared" si="1291"/>
        <v>0</v>
      </c>
      <c r="N10353">
        <f t="shared" si="1292"/>
        <v>-4.9865775584991532</v>
      </c>
      <c r="O10353">
        <f t="shared" si="1293"/>
        <v>6.8289963840729899E-3</v>
      </c>
      <c r="P10353">
        <f t="shared" si="1294"/>
        <v>6.7826775039243571E-3</v>
      </c>
      <c r="Q10353">
        <f t="shared" si="1295"/>
        <v>-6.8057844046944364E-3</v>
      </c>
    </row>
    <row r="10354" spans="10:17" x14ac:dyDescent="0.25">
      <c r="J10354" t="e">
        <f t="shared" si="1288"/>
        <v>#DIV/0!</v>
      </c>
      <c r="K10354">
        <f t="shared" si="1289"/>
        <v>0</v>
      </c>
      <c r="L10354">
        <f t="shared" si="1290"/>
        <v>0</v>
      </c>
      <c r="M10354">
        <f t="shared" si="1291"/>
        <v>0</v>
      </c>
      <c r="N10354">
        <f t="shared" si="1292"/>
        <v>-4.9865775584991532</v>
      </c>
      <c r="O10354">
        <f t="shared" si="1293"/>
        <v>6.8289963840729899E-3</v>
      </c>
      <c r="P10354">
        <f t="shared" si="1294"/>
        <v>6.7826775039243571E-3</v>
      </c>
      <c r="Q10354">
        <f t="shared" si="1295"/>
        <v>-6.8057844046944364E-3</v>
      </c>
    </row>
    <row r="10355" spans="10:17" x14ac:dyDescent="0.25">
      <c r="J10355" t="e">
        <f t="shared" si="1288"/>
        <v>#DIV/0!</v>
      </c>
      <c r="K10355">
        <f t="shared" si="1289"/>
        <v>0</v>
      </c>
      <c r="L10355">
        <f t="shared" si="1290"/>
        <v>0</v>
      </c>
      <c r="M10355">
        <f t="shared" si="1291"/>
        <v>0</v>
      </c>
      <c r="N10355">
        <f t="shared" si="1292"/>
        <v>-4.9865775584991532</v>
      </c>
      <c r="O10355">
        <f t="shared" si="1293"/>
        <v>6.8289963840729899E-3</v>
      </c>
      <c r="P10355">
        <f t="shared" si="1294"/>
        <v>6.7826775039243571E-3</v>
      </c>
      <c r="Q10355">
        <f t="shared" si="1295"/>
        <v>-6.8057844046944364E-3</v>
      </c>
    </row>
    <row r="10356" spans="10:17" x14ac:dyDescent="0.25">
      <c r="J10356" t="e">
        <f t="shared" si="1288"/>
        <v>#DIV/0!</v>
      </c>
      <c r="K10356">
        <f t="shared" si="1289"/>
        <v>0</v>
      </c>
      <c r="L10356">
        <f t="shared" si="1290"/>
        <v>0</v>
      </c>
      <c r="M10356">
        <f t="shared" si="1291"/>
        <v>0</v>
      </c>
      <c r="N10356">
        <f t="shared" si="1292"/>
        <v>-4.9865775584991532</v>
      </c>
      <c r="O10356">
        <f t="shared" si="1293"/>
        <v>6.8289963840729899E-3</v>
      </c>
      <c r="P10356">
        <f t="shared" si="1294"/>
        <v>6.7826775039243571E-3</v>
      </c>
      <c r="Q10356">
        <f t="shared" si="1295"/>
        <v>-6.8057844046944364E-3</v>
      </c>
    </row>
    <row r="10357" spans="10:17" x14ac:dyDescent="0.25">
      <c r="J10357" t="e">
        <f t="shared" si="1288"/>
        <v>#DIV/0!</v>
      </c>
      <c r="K10357">
        <f t="shared" si="1289"/>
        <v>0</v>
      </c>
      <c r="L10357">
        <f t="shared" si="1290"/>
        <v>0</v>
      </c>
      <c r="M10357">
        <f t="shared" si="1291"/>
        <v>0</v>
      </c>
      <c r="N10357">
        <f t="shared" si="1292"/>
        <v>-4.9865775584991532</v>
      </c>
      <c r="O10357">
        <f t="shared" si="1293"/>
        <v>6.8289963840729899E-3</v>
      </c>
      <c r="P10357">
        <f t="shared" si="1294"/>
        <v>6.7826775039243571E-3</v>
      </c>
      <c r="Q10357">
        <f t="shared" si="1295"/>
        <v>-6.8057844046944364E-3</v>
      </c>
    </row>
    <row r="10358" spans="10:17" x14ac:dyDescent="0.25">
      <c r="J10358" t="e">
        <f t="shared" si="1288"/>
        <v>#DIV/0!</v>
      </c>
      <c r="K10358">
        <f t="shared" si="1289"/>
        <v>0</v>
      </c>
      <c r="L10358">
        <f t="shared" si="1290"/>
        <v>0</v>
      </c>
      <c r="M10358">
        <f t="shared" si="1291"/>
        <v>0</v>
      </c>
      <c r="N10358">
        <f t="shared" si="1292"/>
        <v>-4.9865775584991532</v>
      </c>
      <c r="O10358">
        <f t="shared" si="1293"/>
        <v>6.8289963840729899E-3</v>
      </c>
      <c r="P10358">
        <f t="shared" si="1294"/>
        <v>6.7826775039243571E-3</v>
      </c>
      <c r="Q10358">
        <f t="shared" si="1295"/>
        <v>-6.8057844046944364E-3</v>
      </c>
    </row>
    <row r="10359" spans="10:17" x14ac:dyDescent="0.25">
      <c r="J10359" t="e">
        <f t="shared" si="1288"/>
        <v>#DIV/0!</v>
      </c>
      <c r="K10359">
        <f t="shared" si="1289"/>
        <v>0</v>
      </c>
      <c r="L10359">
        <f t="shared" si="1290"/>
        <v>0</v>
      </c>
      <c r="M10359">
        <f t="shared" si="1291"/>
        <v>0</v>
      </c>
      <c r="N10359">
        <f t="shared" si="1292"/>
        <v>-4.9865775584991532</v>
      </c>
      <c r="O10359">
        <f t="shared" si="1293"/>
        <v>6.8289963840729899E-3</v>
      </c>
      <c r="P10359">
        <f t="shared" si="1294"/>
        <v>6.7826775039243571E-3</v>
      </c>
      <c r="Q10359">
        <f t="shared" si="1295"/>
        <v>-6.8057844046944364E-3</v>
      </c>
    </row>
    <row r="10360" spans="10:17" x14ac:dyDescent="0.25">
      <c r="J10360" t="e">
        <f t="shared" si="1288"/>
        <v>#DIV/0!</v>
      </c>
      <c r="K10360">
        <f t="shared" si="1289"/>
        <v>0</v>
      </c>
      <c r="L10360">
        <f t="shared" si="1290"/>
        <v>0</v>
      </c>
      <c r="M10360">
        <f t="shared" si="1291"/>
        <v>0</v>
      </c>
      <c r="N10360">
        <f t="shared" si="1292"/>
        <v>-4.9865775584991532</v>
      </c>
      <c r="O10360">
        <f t="shared" si="1293"/>
        <v>6.8289963840729899E-3</v>
      </c>
      <c r="P10360">
        <f t="shared" si="1294"/>
        <v>6.7826775039243571E-3</v>
      </c>
      <c r="Q10360">
        <f t="shared" si="1295"/>
        <v>-6.8057844046944364E-3</v>
      </c>
    </row>
    <row r="10361" spans="10:17" x14ac:dyDescent="0.25">
      <c r="J10361" t="e">
        <f t="shared" si="1288"/>
        <v>#DIV/0!</v>
      </c>
      <c r="K10361">
        <f t="shared" si="1289"/>
        <v>0</v>
      </c>
      <c r="L10361">
        <f t="shared" si="1290"/>
        <v>0</v>
      </c>
      <c r="M10361">
        <f t="shared" si="1291"/>
        <v>0</v>
      </c>
      <c r="N10361">
        <f t="shared" si="1292"/>
        <v>-4.9865775584991532</v>
      </c>
      <c r="O10361">
        <f t="shared" si="1293"/>
        <v>6.8289963840729899E-3</v>
      </c>
      <c r="P10361">
        <f t="shared" si="1294"/>
        <v>6.7826775039243571E-3</v>
      </c>
      <c r="Q10361">
        <f t="shared" si="1295"/>
        <v>-6.8057844046944364E-3</v>
      </c>
    </row>
    <row r="10362" spans="10:17" x14ac:dyDescent="0.25">
      <c r="J10362" t="e">
        <f t="shared" si="1288"/>
        <v>#DIV/0!</v>
      </c>
      <c r="K10362">
        <f t="shared" si="1289"/>
        <v>0</v>
      </c>
      <c r="L10362">
        <f t="shared" si="1290"/>
        <v>0</v>
      </c>
      <c r="M10362">
        <f t="shared" si="1291"/>
        <v>0</v>
      </c>
      <c r="N10362">
        <f t="shared" si="1292"/>
        <v>-4.9865775584991532</v>
      </c>
      <c r="O10362">
        <f t="shared" si="1293"/>
        <v>6.8289963840729899E-3</v>
      </c>
      <c r="P10362">
        <f t="shared" si="1294"/>
        <v>6.7826775039243571E-3</v>
      </c>
      <c r="Q10362">
        <f t="shared" si="1295"/>
        <v>-6.8057844046944364E-3</v>
      </c>
    </row>
    <row r="10363" spans="10:17" x14ac:dyDescent="0.25">
      <c r="J10363" t="e">
        <f t="shared" si="1288"/>
        <v>#DIV/0!</v>
      </c>
      <c r="K10363">
        <f t="shared" si="1289"/>
        <v>0</v>
      </c>
      <c r="L10363">
        <f t="shared" si="1290"/>
        <v>0</v>
      </c>
      <c r="M10363">
        <f t="shared" si="1291"/>
        <v>0</v>
      </c>
      <c r="N10363">
        <f t="shared" si="1292"/>
        <v>-4.9865775584991532</v>
      </c>
      <c r="O10363">
        <f t="shared" si="1293"/>
        <v>6.8289963840729899E-3</v>
      </c>
      <c r="P10363">
        <f t="shared" si="1294"/>
        <v>6.7826775039243571E-3</v>
      </c>
      <c r="Q10363">
        <f t="shared" si="1295"/>
        <v>-6.8057844046944364E-3</v>
      </c>
    </row>
    <row r="10364" spans="10:17" x14ac:dyDescent="0.25">
      <c r="J10364" t="e">
        <f t="shared" si="1288"/>
        <v>#DIV/0!</v>
      </c>
      <c r="K10364">
        <f t="shared" si="1289"/>
        <v>0</v>
      </c>
      <c r="L10364">
        <f t="shared" si="1290"/>
        <v>0</v>
      </c>
      <c r="M10364">
        <f t="shared" si="1291"/>
        <v>0</v>
      </c>
      <c r="N10364">
        <f t="shared" si="1292"/>
        <v>-4.9865775584991532</v>
      </c>
      <c r="O10364">
        <f t="shared" si="1293"/>
        <v>6.8289963840729899E-3</v>
      </c>
      <c r="P10364">
        <f t="shared" si="1294"/>
        <v>6.7826775039243571E-3</v>
      </c>
      <c r="Q10364">
        <f t="shared" si="1295"/>
        <v>-6.8057844046944364E-3</v>
      </c>
    </row>
    <row r="10365" spans="10:17" x14ac:dyDescent="0.25">
      <c r="J10365" t="e">
        <f t="shared" si="1288"/>
        <v>#DIV/0!</v>
      </c>
      <c r="K10365">
        <f t="shared" si="1289"/>
        <v>0</v>
      </c>
      <c r="L10365">
        <f t="shared" si="1290"/>
        <v>0</v>
      </c>
      <c r="M10365">
        <f t="shared" si="1291"/>
        <v>0</v>
      </c>
      <c r="N10365">
        <f t="shared" si="1292"/>
        <v>-4.9865775584991532</v>
      </c>
      <c r="O10365">
        <f t="shared" si="1293"/>
        <v>6.8289963840729899E-3</v>
      </c>
      <c r="P10365">
        <f t="shared" si="1294"/>
        <v>6.7826775039243571E-3</v>
      </c>
      <c r="Q10365">
        <f t="shared" si="1295"/>
        <v>-6.8057844046944364E-3</v>
      </c>
    </row>
    <row r="10366" spans="10:17" x14ac:dyDescent="0.25">
      <c r="J10366" t="e">
        <f t="shared" si="1288"/>
        <v>#DIV/0!</v>
      </c>
      <c r="K10366">
        <f t="shared" si="1289"/>
        <v>0</v>
      </c>
      <c r="L10366">
        <f t="shared" si="1290"/>
        <v>0</v>
      </c>
      <c r="M10366">
        <f t="shared" si="1291"/>
        <v>0</v>
      </c>
      <c r="N10366">
        <f t="shared" si="1292"/>
        <v>-4.9865775584991532</v>
      </c>
      <c r="O10366">
        <f t="shared" si="1293"/>
        <v>6.8289963840729899E-3</v>
      </c>
      <c r="P10366">
        <f t="shared" si="1294"/>
        <v>6.7826775039243571E-3</v>
      </c>
      <c r="Q10366">
        <f t="shared" si="1295"/>
        <v>-6.8057844046944364E-3</v>
      </c>
    </row>
    <row r="10367" spans="10:17" x14ac:dyDescent="0.25">
      <c r="J10367" t="e">
        <f t="shared" si="1288"/>
        <v>#DIV/0!</v>
      </c>
      <c r="K10367">
        <f t="shared" si="1289"/>
        <v>0</v>
      </c>
      <c r="L10367">
        <f t="shared" si="1290"/>
        <v>0</v>
      </c>
      <c r="M10367">
        <f t="shared" si="1291"/>
        <v>0</v>
      </c>
      <c r="N10367">
        <f t="shared" si="1292"/>
        <v>-4.9865775584991532</v>
      </c>
      <c r="O10367">
        <f t="shared" si="1293"/>
        <v>6.8289963840729899E-3</v>
      </c>
      <c r="P10367">
        <f t="shared" si="1294"/>
        <v>6.7826775039243571E-3</v>
      </c>
      <c r="Q10367">
        <f t="shared" si="1295"/>
        <v>-6.8057844046944364E-3</v>
      </c>
    </row>
    <row r="10368" spans="10:17" x14ac:dyDescent="0.25">
      <c r="J10368" t="e">
        <f t="shared" si="1288"/>
        <v>#DIV/0!</v>
      </c>
      <c r="K10368">
        <f t="shared" si="1289"/>
        <v>0</v>
      </c>
      <c r="L10368">
        <f t="shared" si="1290"/>
        <v>0</v>
      </c>
      <c r="M10368">
        <f t="shared" si="1291"/>
        <v>0</v>
      </c>
      <c r="N10368">
        <f t="shared" si="1292"/>
        <v>-4.9865775584991532</v>
      </c>
      <c r="O10368">
        <f t="shared" si="1293"/>
        <v>6.8289963840729899E-3</v>
      </c>
      <c r="P10368">
        <f t="shared" si="1294"/>
        <v>6.7826775039243571E-3</v>
      </c>
      <c r="Q10368">
        <f t="shared" si="1295"/>
        <v>-6.8057844046944364E-3</v>
      </c>
    </row>
    <row r="10369" spans="10:17" x14ac:dyDescent="0.25">
      <c r="J10369" t="e">
        <f t="shared" si="1288"/>
        <v>#DIV/0!</v>
      </c>
      <c r="K10369">
        <f t="shared" si="1289"/>
        <v>0</v>
      </c>
      <c r="L10369">
        <f t="shared" si="1290"/>
        <v>0</v>
      </c>
      <c r="M10369">
        <f t="shared" si="1291"/>
        <v>0</v>
      </c>
      <c r="N10369">
        <f t="shared" si="1292"/>
        <v>-4.9865775584991532</v>
      </c>
      <c r="O10369">
        <f t="shared" si="1293"/>
        <v>6.8289963840729899E-3</v>
      </c>
      <c r="P10369">
        <f t="shared" si="1294"/>
        <v>6.7826775039243571E-3</v>
      </c>
      <c r="Q10369">
        <f t="shared" si="1295"/>
        <v>-6.8057844046944364E-3</v>
      </c>
    </row>
    <row r="10370" spans="10:17" x14ac:dyDescent="0.25">
      <c r="J10370" t="e">
        <f t="shared" si="1288"/>
        <v>#DIV/0!</v>
      </c>
      <c r="K10370">
        <f t="shared" si="1289"/>
        <v>0</v>
      </c>
      <c r="L10370">
        <f t="shared" si="1290"/>
        <v>0</v>
      </c>
      <c r="M10370">
        <f t="shared" si="1291"/>
        <v>0</v>
      </c>
      <c r="N10370">
        <f t="shared" si="1292"/>
        <v>-4.9865775584991532</v>
      </c>
      <c r="O10370">
        <f t="shared" si="1293"/>
        <v>6.8289963840729899E-3</v>
      </c>
      <c r="P10370">
        <f t="shared" si="1294"/>
        <v>6.7826775039243571E-3</v>
      </c>
      <c r="Q10370">
        <f t="shared" si="1295"/>
        <v>-6.8057844046944364E-3</v>
      </c>
    </row>
    <row r="10371" spans="10:17" x14ac:dyDescent="0.25">
      <c r="J10371" t="e">
        <f t="shared" si="1288"/>
        <v>#DIV/0!</v>
      </c>
      <c r="K10371">
        <f t="shared" si="1289"/>
        <v>0</v>
      </c>
      <c r="L10371">
        <f t="shared" si="1290"/>
        <v>0</v>
      </c>
      <c r="M10371">
        <f t="shared" si="1291"/>
        <v>0</v>
      </c>
      <c r="N10371">
        <f t="shared" si="1292"/>
        <v>-4.9865775584991532</v>
      </c>
      <c r="O10371">
        <f t="shared" si="1293"/>
        <v>6.8289963840729899E-3</v>
      </c>
      <c r="P10371">
        <f t="shared" si="1294"/>
        <v>6.7826775039243571E-3</v>
      </c>
      <c r="Q10371">
        <f t="shared" si="1295"/>
        <v>-6.8057844046944364E-3</v>
      </c>
    </row>
    <row r="10372" spans="10:17" x14ac:dyDescent="0.25">
      <c r="J10372" t="e">
        <f t="shared" si="1288"/>
        <v>#DIV/0!</v>
      </c>
      <c r="K10372">
        <f t="shared" si="1289"/>
        <v>0</v>
      </c>
      <c r="L10372">
        <f t="shared" si="1290"/>
        <v>0</v>
      </c>
      <c r="M10372">
        <f t="shared" si="1291"/>
        <v>0</v>
      </c>
      <c r="N10372">
        <f t="shared" si="1292"/>
        <v>-4.9865775584991532</v>
      </c>
      <c r="O10372">
        <f t="shared" si="1293"/>
        <v>6.8289963840729899E-3</v>
      </c>
      <c r="P10372">
        <f t="shared" si="1294"/>
        <v>6.7826775039243571E-3</v>
      </c>
      <c r="Q10372">
        <f t="shared" si="1295"/>
        <v>-6.8057844046944364E-3</v>
      </c>
    </row>
    <row r="10373" spans="10:17" x14ac:dyDescent="0.25">
      <c r="J10373" t="e">
        <f t="shared" si="1288"/>
        <v>#DIV/0!</v>
      </c>
      <c r="K10373">
        <f t="shared" si="1289"/>
        <v>0</v>
      </c>
      <c r="L10373">
        <f t="shared" si="1290"/>
        <v>0</v>
      </c>
      <c r="M10373">
        <f t="shared" si="1291"/>
        <v>0</v>
      </c>
      <c r="N10373">
        <f t="shared" si="1292"/>
        <v>-4.9865775584991532</v>
      </c>
      <c r="O10373">
        <f t="shared" si="1293"/>
        <v>6.8289963840729899E-3</v>
      </c>
      <c r="P10373">
        <f t="shared" si="1294"/>
        <v>6.7826775039243571E-3</v>
      </c>
      <c r="Q10373">
        <f t="shared" si="1295"/>
        <v>-6.8057844046944364E-3</v>
      </c>
    </row>
    <row r="10374" spans="10:17" x14ac:dyDescent="0.25">
      <c r="J10374" t="e">
        <f t="shared" si="1288"/>
        <v>#DIV/0!</v>
      </c>
      <c r="K10374">
        <f t="shared" si="1289"/>
        <v>0</v>
      </c>
      <c r="L10374">
        <f t="shared" si="1290"/>
        <v>0</v>
      </c>
      <c r="M10374">
        <f t="shared" si="1291"/>
        <v>0</v>
      </c>
      <c r="N10374">
        <f t="shared" si="1292"/>
        <v>-4.9865775584991532</v>
      </c>
      <c r="O10374">
        <f t="shared" si="1293"/>
        <v>6.8289963840729899E-3</v>
      </c>
      <c r="P10374">
        <f t="shared" si="1294"/>
        <v>6.7826775039243571E-3</v>
      </c>
      <c r="Q10374">
        <f t="shared" si="1295"/>
        <v>-6.8057844046944364E-3</v>
      </c>
    </row>
    <row r="10375" spans="10:17" x14ac:dyDescent="0.25">
      <c r="J10375" t="e">
        <f t="shared" si="1288"/>
        <v>#DIV/0!</v>
      </c>
      <c r="K10375">
        <f t="shared" si="1289"/>
        <v>0</v>
      </c>
      <c r="L10375">
        <f t="shared" si="1290"/>
        <v>0</v>
      </c>
      <c r="M10375">
        <f t="shared" si="1291"/>
        <v>0</v>
      </c>
      <c r="N10375">
        <f t="shared" si="1292"/>
        <v>-4.9865775584991532</v>
      </c>
      <c r="O10375">
        <f t="shared" si="1293"/>
        <v>6.8289963840729899E-3</v>
      </c>
      <c r="P10375">
        <f t="shared" si="1294"/>
        <v>6.7826775039243571E-3</v>
      </c>
      <c r="Q10375">
        <f t="shared" si="1295"/>
        <v>-6.8057844046944364E-3</v>
      </c>
    </row>
    <row r="10376" spans="10:17" x14ac:dyDescent="0.25">
      <c r="J10376" t="e">
        <f t="shared" si="1288"/>
        <v>#DIV/0!</v>
      </c>
      <c r="K10376">
        <f t="shared" si="1289"/>
        <v>0</v>
      </c>
      <c r="L10376">
        <f t="shared" si="1290"/>
        <v>0</v>
      </c>
      <c r="M10376">
        <f t="shared" si="1291"/>
        <v>0</v>
      </c>
      <c r="N10376">
        <f t="shared" si="1292"/>
        <v>-4.9865775584991532</v>
      </c>
      <c r="O10376">
        <f t="shared" si="1293"/>
        <v>6.8289963840729899E-3</v>
      </c>
      <c r="P10376">
        <f t="shared" si="1294"/>
        <v>6.7826775039243571E-3</v>
      </c>
      <c r="Q10376">
        <f t="shared" si="1295"/>
        <v>-6.8057844046944364E-3</v>
      </c>
    </row>
    <row r="10377" spans="10:17" x14ac:dyDescent="0.25">
      <c r="J10377" t="e">
        <f t="shared" si="1288"/>
        <v>#DIV/0!</v>
      </c>
      <c r="K10377">
        <f t="shared" si="1289"/>
        <v>0</v>
      </c>
      <c r="L10377">
        <f t="shared" si="1290"/>
        <v>0</v>
      </c>
      <c r="M10377">
        <f t="shared" si="1291"/>
        <v>0</v>
      </c>
      <c r="N10377">
        <f t="shared" si="1292"/>
        <v>-4.9865775584991532</v>
      </c>
      <c r="O10377">
        <f t="shared" si="1293"/>
        <v>6.8289963840729899E-3</v>
      </c>
      <c r="P10377">
        <f t="shared" si="1294"/>
        <v>6.7826775039243571E-3</v>
      </c>
      <c r="Q10377">
        <f t="shared" si="1295"/>
        <v>-6.8057844046944364E-3</v>
      </c>
    </row>
    <row r="10378" spans="10:17" x14ac:dyDescent="0.25">
      <c r="J10378" t="e">
        <f t="shared" si="1288"/>
        <v>#DIV/0!</v>
      </c>
      <c r="K10378">
        <f t="shared" si="1289"/>
        <v>0</v>
      </c>
      <c r="L10378">
        <f t="shared" si="1290"/>
        <v>0</v>
      </c>
      <c r="M10378">
        <f t="shared" si="1291"/>
        <v>0</v>
      </c>
      <c r="N10378">
        <f t="shared" si="1292"/>
        <v>-4.9865775584991532</v>
      </c>
      <c r="O10378">
        <f t="shared" si="1293"/>
        <v>6.8289963840729899E-3</v>
      </c>
      <c r="P10378">
        <f t="shared" si="1294"/>
        <v>6.7826775039243571E-3</v>
      </c>
      <c r="Q10378">
        <f t="shared" si="1295"/>
        <v>-6.8057844046944364E-3</v>
      </c>
    </row>
    <row r="10379" spans="10:17" x14ac:dyDescent="0.25">
      <c r="J10379" t="e">
        <f t="shared" si="1288"/>
        <v>#DIV/0!</v>
      </c>
      <c r="K10379">
        <f t="shared" si="1289"/>
        <v>0</v>
      </c>
      <c r="L10379">
        <f t="shared" si="1290"/>
        <v>0</v>
      </c>
      <c r="M10379">
        <f t="shared" si="1291"/>
        <v>0</v>
      </c>
      <c r="N10379">
        <f t="shared" si="1292"/>
        <v>-4.9865775584991532</v>
      </c>
      <c r="O10379">
        <f t="shared" si="1293"/>
        <v>6.8289963840729899E-3</v>
      </c>
      <c r="P10379">
        <f t="shared" si="1294"/>
        <v>6.7826775039243571E-3</v>
      </c>
      <c r="Q10379">
        <f t="shared" si="1295"/>
        <v>-6.8057844046944364E-3</v>
      </c>
    </row>
    <row r="10380" spans="10:17" x14ac:dyDescent="0.25">
      <c r="J10380" t="e">
        <f t="shared" ref="J10380:J10443" si="1296">IF(G10380/C10380&gt;=0.85, "yes", "no")</f>
        <v>#DIV/0!</v>
      </c>
      <c r="K10380">
        <f t="shared" ref="K10380:K10443" si="1297">IF(OR(H10380=500, H10380=600), 1, 0)</f>
        <v>0</v>
      </c>
      <c r="L10380">
        <f t="shared" ref="L10380:L10443" si="1298">IF(F10380="ZDD", 1, 0)</f>
        <v>0</v>
      </c>
      <c r="M10380">
        <f t="shared" ref="M10380:M10443" si="1299">IF(OR(E10380="ZP07", E10380="ZP28",E10380="ZP32",E10380="ZP45",E10380="ZPPY",E10380="ZSPP",E10380="ZXP1",E10380="ZXX7",E10380="ZYPP",E10380="ZYSP",E10380="ZYWP"),1,0)</f>
        <v>0</v>
      </c>
      <c r="N10380">
        <f t="shared" ref="N10380:N10443" si="1300">$P$3+$P$4*L10380+$P$5*(C10380/10000000)+$P$6*(I10380/10000000)+$P$7*M10380</f>
        <v>-4.9865775584991532</v>
      </c>
      <c r="O10380">
        <f t="shared" ref="O10380:O10443" si="1301">EXP(N10380)</f>
        <v>6.8289963840729899E-3</v>
      </c>
      <c r="P10380">
        <f t="shared" ref="P10380:P10443" si="1302">O10380/(1+O10380)</f>
        <v>6.7826775039243571E-3</v>
      </c>
      <c r="Q10380">
        <f t="shared" ref="Q10380:Q10443" si="1303">K10380*LN(P10380)+(1-K10380)*LN(1-P10380)</f>
        <v>-6.8057844046944364E-3</v>
      </c>
    </row>
    <row r="10381" spans="10:17" x14ac:dyDescent="0.25">
      <c r="J10381" t="e">
        <f t="shared" si="1296"/>
        <v>#DIV/0!</v>
      </c>
      <c r="K10381">
        <f t="shared" si="1297"/>
        <v>0</v>
      </c>
      <c r="L10381">
        <f t="shared" si="1298"/>
        <v>0</v>
      </c>
      <c r="M10381">
        <f t="shared" si="1299"/>
        <v>0</v>
      </c>
      <c r="N10381">
        <f t="shared" si="1300"/>
        <v>-4.9865775584991532</v>
      </c>
      <c r="O10381">
        <f t="shared" si="1301"/>
        <v>6.8289963840729899E-3</v>
      </c>
      <c r="P10381">
        <f t="shared" si="1302"/>
        <v>6.7826775039243571E-3</v>
      </c>
      <c r="Q10381">
        <f t="shared" si="1303"/>
        <v>-6.8057844046944364E-3</v>
      </c>
    </row>
    <row r="10382" spans="10:17" x14ac:dyDescent="0.25">
      <c r="J10382" t="e">
        <f t="shared" si="1296"/>
        <v>#DIV/0!</v>
      </c>
      <c r="K10382">
        <f t="shared" si="1297"/>
        <v>0</v>
      </c>
      <c r="L10382">
        <f t="shared" si="1298"/>
        <v>0</v>
      </c>
      <c r="M10382">
        <f t="shared" si="1299"/>
        <v>0</v>
      </c>
      <c r="N10382">
        <f t="shared" si="1300"/>
        <v>-4.9865775584991532</v>
      </c>
      <c r="O10382">
        <f t="shared" si="1301"/>
        <v>6.8289963840729899E-3</v>
      </c>
      <c r="P10382">
        <f t="shared" si="1302"/>
        <v>6.7826775039243571E-3</v>
      </c>
      <c r="Q10382">
        <f t="shared" si="1303"/>
        <v>-6.8057844046944364E-3</v>
      </c>
    </row>
    <row r="10383" spans="10:17" x14ac:dyDescent="0.25">
      <c r="J10383" t="e">
        <f t="shared" si="1296"/>
        <v>#DIV/0!</v>
      </c>
      <c r="K10383">
        <f t="shared" si="1297"/>
        <v>0</v>
      </c>
      <c r="L10383">
        <f t="shared" si="1298"/>
        <v>0</v>
      </c>
      <c r="M10383">
        <f t="shared" si="1299"/>
        <v>0</v>
      </c>
      <c r="N10383">
        <f t="shared" si="1300"/>
        <v>-4.9865775584991532</v>
      </c>
      <c r="O10383">
        <f t="shared" si="1301"/>
        <v>6.8289963840729899E-3</v>
      </c>
      <c r="P10383">
        <f t="shared" si="1302"/>
        <v>6.7826775039243571E-3</v>
      </c>
      <c r="Q10383">
        <f t="shared" si="1303"/>
        <v>-6.8057844046944364E-3</v>
      </c>
    </row>
    <row r="10384" spans="10:17" x14ac:dyDescent="0.25">
      <c r="J10384" t="e">
        <f t="shared" si="1296"/>
        <v>#DIV/0!</v>
      </c>
      <c r="K10384">
        <f t="shared" si="1297"/>
        <v>0</v>
      </c>
      <c r="L10384">
        <f t="shared" si="1298"/>
        <v>0</v>
      </c>
      <c r="M10384">
        <f t="shared" si="1299"/>
        <v>0</v>
      </c>
      <c r="N10384">
        <f t="shared" si="1300"/>
        <v>-4.9865775584991532</v>
      </c>
      <c r="O10384">
        <f t="shared" si="1301"/>
        <v>6.8289963840729899E-3</v>
      </c>
      <c r="P10384">
        <f t="shared" si="1302"/>
        <v>6.7826775039243571E-3</v>
      </c>
      <c r="Q10384">
        <f t="shared" si="1303"/>
        <v>-6.8057844046944364E-3</v>
      </c>
    </row>
    <row r="10385" spans="10:17" x14ac:dyDescent="0.25">
      <c r="J10385" t="e">
        <f t="shared" si="1296"/>
        <v>#DIV/0!</v>
      </c>
      <c r="K10385">
        <f t="shared" si="1297"/>
        <v>0</v>
      </c>
      <c r="L10385">
        <f t="shared" si="1298"/>
        <v>0</v>
      </c>
      <c r="M10385">
        <f t="shared" si="1299"/>
        <v>0</v>
      </c>
      <c r="N10385">
        <f t="shared" si="1300"/>
        <v>-4.9865775584991532</v>
      </c>
      <c r="O10385">
        <f t="shared" si="1301"/>
        <v>6.8289963840729899E-3</v>
      </c>
      <c r="P10385">
        <f t="shared" si="1302"/>
        <v>6.7826775039243571E-3</v>
      </c>
      <c r="Q10385">
        <f t="shared" si="1303"/>
        <v>-6.8057844046944364E-3</v>
      </c>
    </row>
    <row r="10386" spans="10:17" x14ac:dyDescent="0.25">
      <c r="J10386" t="e">
        <f t="shared" si="1296"/>
        <v>#DIV/0!</v>
      </c>
      <c r="K10386">
        <f t="shared" si="1297"/>
        <v>0</v>
      </c>
      <c r="L10386">
        <f t="shared" si="1298"/>
        <v>0</v>
      </c>
      <c r="M10386">
        <f t="shared" si="1299"/>
        <v>0</v>
      </c>
      <c r="N10386">
        <f t="shared" si="1300"/>
        <v>-4.9865775584991532</v>
      </c>
      <c r="O10386">
        <f t="shared" si="1301"/>
        <v>6.8289963840729899E-3</v>
      </c>
      <c r="P10386">
        <f t="shared" si="1302"/>
        <v>6.7826775039243571E-3</v>
      </c>
      <c r="Q10386">
        <f t="shared" si="1303"/>
        <v>-6.8057844046944364E-3</v>
      </c>
    </row>
    <row r="10387" spans="10:17" x14ac:dyDescent="0.25">
      <c r="J10387" t="e">
        <f t="shared" si="1296"/>
        <v>#DIV/0!</v>
      </c>
      <c r="K10387">
        <f t="shared" si="1297"/>
        <v>0</v>
      </c>
      <c r="L10387">
        <f t="shared" si="1298"/>
        <v>0</v>
      </c>
      <c r="M10387">
        <f t="shared" si="1299"/>
        <v>0</v>
      </c>
      <c r="N10387">
        <f t="shared" si="1300"/>
        <v>-4.9865775584991532</v>
      </c>
      <c r="O10387">
        <f t="shared" si="1301"/>
        <v>6.8289963840729899E-3</v>
      </c>
      <c r="P10387">
        <f t="shared" si="1302"/>
        <v>6.7826775039243571E-3</v>
      </c>
      <c r="Q10387">
        <f t="shared" si="1303"/>
        <v>-6.8057844046944364E-3</v>
      </c>
    </row>
    <row r="10388" spans="10:17" x14ac:dyDescent="0.25">
      <c r="J10388" t="e">
        <f t="shared" si="1296"/>
        <v>#DIV/0!</v>
      </c>
      <c r="K10388">
        <f t="shared" si="1297"/>
        <v>0</v>
      </c>
      <c r="L10388">
        <f t="shared" si="1298"/>
        <v>0</v>
      </c>
      <c r="M10388">
        <f t="shared" si="1299"/>
        <v>0</v>
      </c>
      <c r="N10388">
        <f t="shared" si="1300"/>
        <v>-4.9865775584991532</v>
      </c>
      <c r="O10388">
        <f t="shared" si="1301"/>
        <v>6.8289963840729899E-3</v>
      </c>
      <c r="P10388">
        <f t="shared" si="1302"/>
        <v>6.7826775039243571E-3</v>
      </c>
      <c r="Q10388">
        <f t="shared" si="1303"/>
        <v>-6.8057844046944364E-3</v>
      </c>
    </row>
    <row r="10389" spans="10:17" x14ac:dyDescent="0.25">
      <c r="J10389" t="e">
        <f t="shared" si="1296"/>
        <v>#DIV/0!</v>
      </c>
      <c r="K10389">
        <f t="shared" si="1297"/>
        <v>0</v>
      </c>
      <c r="L10389">
        <f t="shared" si="1298"/>
        <v>0</v>
      </c>
      <c r="M10389">
        <f t="shared" si="1299"/>
        <v>0</v>
      </c>
      <c r="N10389">
        <f t="shared" si="1300"/>
        <v>-4.9865775584991532</v>
      </c>
      <c r="O10389">
        <f t="shared" si="1301"/>
        <v>6.8289963840729899E-3</v>
      </c>
      <c r="P10389">
        <f t="shared" si="1302"/>
        <v>6.7826775039243571E-3</v>
      </c>
      <c r="Q10389">
        <f t="shared" si="1303"/>
        <v>-6.8057844046944364E-3</v>
      </c>
    </row>
    <row r="10390" spans="10:17" x14ac:dyDescent="0.25">
      <c r="J10390" t="e">
        <f t="shared" si="1296"/>
        <v>#DIV/0!</v>
      </c>
      <c r="K10390">
        <f t="shared" si="1297"/>
        <v>0</v>
      </c>
      <c r="L10390">
        <f t="shared" si="1298"/>
        <v>0</v>
      </c>
      <c r="M10390">
        <f t="shared" si="1299"/>
        <v>0</v>
      </c>
      <c r="N10390">
        <f t="shared" si="1300"/>
        <v>-4.9865775584991532</v>
      </c>
      <c r="O10390">
        <f t="shared" si="1301"/>
        <v>6.8289963840729899E-3</v>
      </c>
      <c r="P10390">
        <f t="shared" si="1302"/>
        <v>6.7826775039243571E-3</v>
      </c>
      <c r="Q10390">
        <f t="shared" si="1303"/>
        <v>-6.8057844046944364E-3</v>
      </c>
    </row>
    <row r="10391" spans="10:17" x14ac:dyDescent="0.25">
      <c r="J10391" t="e">
        <f t="shared" si="1296"/>
        <v>#DIV/0!</v>
      </c>
      <c r="K10391">
        <f t="shared" si="1297"/>
        <v>0</v>
      </c>
      <c r="L10391">
        <f t="shared" si="1298"/>
        <v>0</v>
      </c>
      <c r="M10391">
        <f t="shared" si="1299"/>
        <v>0</v>
      </c>
      <c r="N10391">
        <f t="shared" si="1300"/>
        <v>-4.9865775584991532</v>
      </c>
      <c r="O10391">
        <f t="shared" si="1301"/>
        <v>6.8289963840729899E-3</v>
      </c>
      <c r="P10391">
        <f t="shared" si="1302"/>
        <v>6.7826775039243571E-3</v>
      </c>
      <c r="Q10391">
        <f t="shared" si="1303"/>
        <v>-6.8057844046944364E-3</v>
      </c>
    </row>
    <row r="10392" spans="10:17" x14ac:dyDescent="0.25">
      <c r="J10392" t="e">
        <f t="shared" si="1296"/>
        <v>#DIV/0!</v>
      </c>
      <c r="K10392">
        <f t="shared" si="1297"/>
        <v>0</v>
      </c>
      <c r="L10392">
        <f t="shared" si="1298"/>
        <v>0</v>
      </c>
      <c r="M10392">
        <f t="shared" si="1299"/>
        <v>0</v>
      </c>
      <c r="N10392">
        <f t="shared" si="1300"/>
        <v>-4.9865775584991532</v>
      </c>
      <c r="O10392">
        <f t="shared" si="1301"/>
        <v>6.8289963840729899E-3</v>
      </c>
      <c r="P10392">
        <f t="shared" si="1302"/>
        <v>6.7826775039243571E-3</v>
      </c>
      <c r="Q10392">
        <f t="shared" si="1303"/>
        <v>-6.8057844046944364E-3</v>
      </c>
    </row>
    <row r="10393" spans="10:17" x14ac:dyDescent="0.25">
      <c r="J10393" t="e">
        <f t="shared" si="1296"/>
        <v>#DIV/0!</v>
      </c>
      <c r="K10393">
        <f t="shared" si="1297"/>
        <v>0</v>
      </c>
      <c r="L10393">
        <f t="shared" si="1298"/>
        <v>0</v>
      </c>
      <c r="M10393">
        <f t="shared" si="1299"/>
        <v>0</v>
      </c>
      <c r="N10393">
        <f t="shared" si="1300"/>
        <v>-4.9865775584991532</v>
      </c>
      <c r="O10393">
        <f t="shared" si="1301"/>
        <v>6.8289963840729899E-3</v>
      </c>
      <c r="P10393">
        <f t="shared" si="1302"/>
        <v>6.7826775039243571E-3</v>
      </c>
      <c r="Q10393">
        <f t="shared" si="1303"/>
        <v>-6.8057844046944364E-3</v>
      </c>
    </row>
    <row r="10394" spans="10:17" x14ac:dyDescent="0.25">
      <c r="J10394" t="e">
        <f t="shared" si="1296"/>
        <v>#DIV/0!</v>
      </c>
      <c r="K10394">
        <f t="shared" si="1297"/>
        <v>0</v>
      </c>
      <c r="L10394">
        <f t="shared" si="1298"/>
        <v>0</v>
      </c>
      <c r="M10394">
        <f t="shared" si="1299"/>
        <v>0</v>
      </c>
      <c r="N10394">
        <f t="shared" si="1300"/>
        <v>-4.9865775584991532</v>
      </c>
      <c r="O10394">
        <f t="shared" si="1301"/>
        <v>6.8289963840729899E-3</v>
      </c>
      <c r="P10394">
        <f t="shared" si="1302"/>
        <v>6.7826775039243571E-3</v>
      </c>
      <c r="Q10394">
        <f t="shared" si="1303"/>
        <v>-6.8057844046944364E-3</v>
      </c>
    </row>
    <row r="10395" spans="10:17" x14ac:dyDescent="0.25">
      <c r="J10395" t="e">
        <f t="shared" si="1296"/>
        <v>#DIV/0!</v>
      </c>
      <c r="K10395">
        <f t="shared" si="1297"/>
        <v>0</v>
      </c>
      <c r="L10395">
        <f t="shared" si="1298"/>
        <v>0</v>
      </c>
      <c r="M10395">
        <f t="shared" si="1299"/>
        <v>0</v>
      </c>
      <c r="N10395">
        <f t="shared" si="1300"/>
        <v>-4.9865775584991532</v>
      </c>
      <c r="O10395">
        <f t="shared" si="1301"/>
        <v>6.8289963840729899E-3</v>
      </c>
      <c r="P10395">
        <f t="shared" si="1302"/>
        <v>6.7826775039243571E-3</v>
      </c>
      <c r="Q10395">
        <f t="shared" si="1303"/>
        <v>-6.8057844046944364E-3</v>
      </c>
    </row>
    <row r="10396" spans="10:17" x14ac:dyDescent="0.25">
      <c r="J10396" t="e">
        <f t="shared" si="1296"/>
        <v>#DIV/0!</v>
      </c>
      <c r="K10396">
        <f t="shared" si="1297"/>
        <v>0</v>
      </c>
      <c r="L10396">
        <f t="shared" si="1298"/>
        <v>0</v>
      </c>
      <c r="M10396">
        <f t="shared" si="1299"/>
        <v>0</v>
      </c>
      <c r="N10396">
        <f t="shared" si="1300"/>
        <v>-4.9865775584991532</v>
      </c>
      <c r="O10396">
        <f t="shared" si="1301"/>
        <v>6.8289963840729899E-3</v>
      </c>
      <c r="P10396">
        <f t="shared" si="1302"/>
        <v>6.7826775039243571E-3</v>
      </c>
      <c r="Q10396">
        <f t="shared" si="1303"/>
        <v>-6.8057844046944364E-3</v>
      </c>
    </row>
    <row r="10397" spans="10:17" x14ac:dyDescent="0.25">
      <c r="J10397" t="e">
        <f t="shared" si="1296"/>
        <v>#DIV/0!</v>
      </c>
      <c r="K10397">
        <f t="shared" si="1297"/>
        <v>0</v>
      </c>
      <c r="L10397">
        <f t="shared" si="1298"/>
        <v>0</v>
      </c>
      <c r="M10397">
        <f t="shared" si="1299"/>
        <v>0</v>
      </c>
      <c r="N10397">
        <f t="shared" si="1300"/>
        <v>-4.9865775584991532</v>
      </c>
      <c r="O10397">
        <f t="shared" si="1301"/>
        <v>6.8289963840729899E-3</v>
      </c>
      <c r="P10397">
        <f t="shared" si="1302"/>
        <v>6.7826775039243571E-3</v>
      </c>
      <c r="Q10397">
        <f t="shared" si="1303"/>
        <v>-6.8057844046944364E-3</v>
      </c>
    </row>
    <row r="10398" spans="10:17" x14ac:dyDescent="0.25">
      <c r="J10398" t="e">
        <f t="shared" si="1296"/>
        <v>#DIV/0!</v>
      </c>
      <c r="K10398">
        <f t="shared" si="1297"/>
        <v>0</v>
      </c>
      <c r="L10398">
        <f t="shared" si="1298"/>
        <v>0</v>
      </c>
      <c r="M10398">
        <f t="shared" si="1299"/>
        <v>0</v>
      </c>
      <c r="N10398">
        <f t="shared" si="1300"/>
        <v>-4.9865775584991532</v>
      </c>
      <c r="O10398">
        <f t="shared" si="1301"/>
        <v>6.8289963840729899E-3</v>
      </c>
      <c r="P10398">
        <f t="shared" si="1302"/>
        <v>6.7826775039243571E-3</v>
      </c>
      <c r="Q10398">
        <f t="shared" si="1303"/>
        <v>-6.8057844046944364E-3</v>
      </c>
    </row>
    <row r="10399" spans="10:17" x14ac:dyDescent="0.25">
      <c r="J10399" t="e">
        <f t="shared" si="1296"/>
        <v>#DIV/0!</v>
      </c>
      <c r="K10399">
        <f t="shared" si="1297"/>
        <v>0</v>
      </c>
      <c r="L10399">
        <f t="shared" si="1298"/>
        <v>0</v>
      </c>
      <c r="M10399">
        <f t="shared" si="1299"/>
        <v>0</v>
      </c>
      <c r="N10399">
        <f t="shared" si="1300"/>
        <v>-4.9865775584991532</v>
      </c>
      <c r="O10399">
        <f t="shared" si="1301"/>
        <v>6.8289963840729899E-3</v>
      </c>
      <c r="P10399">
        <f t="shared" si="1302"/>
        <v>6.7826775039243571E-3</v>
      </c>
      <c r="Q10399">
        <f t="shared" si="1303"/>
        <v>-6.8057844046944364E-3</v>
      </c>
    </row>
    <row r="10400" spans="10:17" x14ac:dyDescent="0.25">
      <c r="J10400" t="e">
        <f t="shared" si="1296"/>
        <v>#DIV/0!</v>
      </c>
      <c r="K10400">
        <f t="shared" si="1297"/>
        <v>0</v>
      </c>
      <c r="L10400">
        <f t="shared" si="1298"/>
        <v>0</v>
      </c>
      <c r="M10400">
        <f t="shared" si="1299"/>
        <v>0</v>
      </c>
      <c r="N10400">
        <f t="shared" si="1300"/>
        <v>-4.9865775584991532</v>
      </c>
      <c r="O10400">
        <f t="shared" si="1301"/>
        <v>6.8289963840729899E-3</v>
      </c>
      <c r="P10400">
        <f t="shared" si="1302"/>
        <v>6.7826775039243571E-3</v>
      </c>
      <c r="Q10400">
        <f t="shared" si="1303"/>
        <v>-6.8057844046944364E-3</v>
      </c>
    </row>
    <row r="10401" spans="10:17" x14ac:dyDescent="0.25">
      <c r="J10401" t="e">
        <f t="shared" si="1296"/>
        <v>#DIV/0!</v>
      </c>
      <c r="K10401">
        <f t="shared" si="1297"/>
        <v>0</v>
      </c>
      <c r="L10401">
        <f t="shared" si="1298"/>
        <v>0</v>
      </c>
      <c r="M10401">
        <f t="shared" si="1299"/>
        <v>0</v>
      </c>
      <c r="N10401">
        <f t="shared" si="1300"/>
        <v>-4.9865775584991532</v>
      </c>
      <c r="O10401">
        <f t="shared" si="1301"/>
        <v>6.8289963840729899E-3</v>
      </c>
      <c r="P10401">
        <f t="shared" si="1302"/>
        <v>6.7826775039243571E-3</v>
      </c>
      <c r="Q10401">
        <f t="shared" si="1303"/>
        <v>-6.8057844046944364E-3</v>
      </c>
    </row>
    <row r="10402" spans="10:17" x14ac:dyDescent="0.25">
      <c r="J10402" t="e">
        <f t="shared" si="1296"/>
        <v>#DIV/0!</v>
      </c>
      <c r="K10402">
        <f t="shared" si="1297"/>
        <v>0</v>
      </c>
      <c r="L10402">
        <f t="shared" si="1298"/>
        <v>0</v>
      </c>
      <c r="M10402">
        <f t="shared" si="1299"/>
        <v>0</v>
      </c>
      <c r="N10402">
        <f t="shared" si="1300"/>
        <v>-4.9865775584991532</v>
      </c>
      <c r="O10402">
        <f t="shared" si="1301"/>
        <v>6.8289963840729899E-3</v>
      </c>
      <c r="P10402">
        <f t="shared" si="1302"/>
        <v>6.7826775039243571E-3</v>
      </c>
      <c r="Q10402">
        <f t="shared" si="1303"/>
        <v>-6.8057844046944364E-3</v>
      </c>
    </row>
    <row r="10403" spans="10:17" x14ac:dyDescent="0.25">
      <c r="J10403" t="e">
        <f t="shared" si="1296"/>
        <v>#DIV/0!</v>
      </c>
      <c r="K10403">
        <f t="shared" si="1297"/>
        <v>0</v>
      </c>
      <c r="L10403">
        <f t="shared" si="1298"/>
        <v>0</v>
      </c>
      <c r="M10403">
        <f t="shared" si="1299"/>
        <v>0</v>
      </c>
      <c r="N10403">
        <f t="shared" si="1300"/>
        <v>-4.9865775584991532</v>
      </c>
      <c r="O10403">
        <f t="shared" si="1301"/>
        <v>6.8289963840729899E-3</v>
      </c>
      <c r="P10403">
        <f t="shared" si="1302"/>
        <v>6.7826775039243571E-3</v>
      </c>
      <c r="Q10403">
        <f t="shared" si="1303"/>
        <v>-6.8057844046944364E-3</v>
      </c>
    </row>
    <row r="10404" spans="10:17" x14ac:dyDescent="0.25">
      <c r="J10404" t="e">
        <f t="shared" si="1296"/>
        <v>#DIV/0!</v>
      </c>
      <c r="K10404">
        <f t="shared" si="1297"/>
        <v>0</v>
      </c>
      <c r="L10404">
        <f t="shared" si="1298"/>
        <v>0</v>
      </c>
      <c r="M10404">
        <f t="shared" si="1299"/>
        <v>0</v>
      </c>
      <c r="N10404">
        <f t="shared" si="1300"/>
        <v>-4.9865775584991532</v>
      </c>
      <c r="O10404">
        <f t="shared" si="1301"/>
        <v>6.8289963840729899E-3</v>
      </c>
      <c r="P10404">
        <f t="shared" si="1302"/>
        <v>6.7826775039243571E-3</v>
      </c>
      <c r="Q10404">
        <f t="shared" si="1303"/>
        <v>-6.8057844046944364E-3</v>
      </c>
    </row>
    <row r="10405" spans="10:17" x14ac:dyDescent="0.25">
      <c r="J10405" t="e">
        <f t="shared" si="1296"/>
        <v>#DIV/0!</v>
      </c>
      <c r="K10405">
        <f t="shared" si="1297"/>
        <v>0</v>
      </c>
      <c r="L10405">
        <f t="shared" si="1298"/>
        <v>0</v>
      </c>
      <c r="M10405">
        <f t="shared" si="1299"/>
        <v>0</v>
      </c>
      <c r="N10405">
        <f t="shared" si="1300"/>
        <v>-4.9865775584991532</v>
      </c>
      <c r="O10405">
        <f t="shared" si="1301"/>
        <v>6.8289963840729899E-3</v>
      </c>
      <c r="P10405">
        <f t="shared" si="1302"/>
        <v>6.7826775039243571E-3</v>
      </c>
      <c r="Q10405">
        <f t="shared" si="1303"/>
        <v>-6.8057844046944364E-3</v>
      </c>
    </row>
    <row r="10406" spans="10:17" x14ac:dyDescent="0.25">
      <c r="J10406" t="e">
        <f t="shared" si="1296"/>
        <v>#DIV/0!</v>
      </c>
      <c r="K10406">
        <f t="shared" si="1297"/>
        <v>0</v>
      </c>
      <c r="L10406">
        <f t="shared" si="1298"/>
        <v>0</v>
      </c>
      <c r="M10406">
        <f t="shared" si="1299"/>
        <v>0</v>
      </c>
      <c r="N10406">
        <f t="shared" si="1300"/>
        <v>-4.9865775584991532</v>
      </c>
      <c r="O10406">
        <f t="shared" si="1301"/>
        <v>6.8289963840729899E-3</v>
      </c>
      <c r="P10406">
        <f t="shared" si="1302"/>
        <v>6.7826775039243571E-3</v>
      </c>
      <c r="Q10406">
        <f t="shared" si="1303"/>
        <v>-6.8057844046944364E-3</v>
      </c>
    </row>
    <row r="10407" spans="10:17" x14ac:dyDescent="0.25">
      <c r="J10407" t="e">
        <f t="shared" si="1296"/>
        <v>#DIV/0!</v>
      </c>
      <c r="K10407">
        <f t="shared" si="1297"/>
        <v>0</v>
      </c>
      <c r="L10407">
        <f t="shared" si="1298"/>
        <v>0</v>
      </c>
      <c r="M10407">
        <f t="shared" si="1299"/>
        <v>0</v>
      </c>
      <c r="N10407">
        <f t="shared" si="1300"/>
        <v>-4.9865775584991532</v>
      </c>
      <c r="O10407">
        <f t="shared" si="1301"/>
        <v>6.8289963840729899E-3</v>
      </c>
      <c r="P10407">
        <f t="shared" si="1302"/>
        <v>6.7826775039243571E-3</v>
      </c>
      <c r="Q10407">
        <f t="shared" si="1303"/>
        <v>-6.8057844046944364E-3</v>
      </c>
    </row>
    <row r="10408" spans="10:17" x14ac:dyDescent="0.25">
      <c r="J10408" t="e">
        <f t="shared" si="1296"/>
        <v>#DIV/0!</v>
      </c>
      <c r="K10408">
        <f t="shared" si="1297"/>
        <v>0</v>
      </c>
      <c r="L10408">
        <f t="shared" si="1298"/>
        <v>0</v>
      </c>
      <c r="M10408">
        <f t="shared" si="1299"/>
        <v>0</v>
      </c>
      <c r="N10408">
        <f t="shared" si="1300"/>
        <v>-4.9865775584991532</v>
      </c>
      <c r="O10408">
        <f t="shared" si="1301"/>
        <v>6.8289963840729899E-3</v>
      </c>
      <c r="P10408">
        <f t="shared" si="1302"/>
        <v>6.7826775039243571E-3</v>
      </c>
      <c r="Q10408">
        <f t="shared" si="1303"/>
        <v>-6.8057844046944364E-3</v>
      </c>
    </row>
    <row r="10409" spans="10:17" x14ac:dyDescent="0.25">
      <c r="J10409" t="e">
        <f t="shared" si="1296"/>
        <v>#DIV/0!</v>
      </c>
      <c r="K10409">
        <f t="shared" si="1297"/>
        <v>0</v>
      </c>
      <c r="L10409">
        <f t="shared" si="1298"/>
        <v>0</v>
      </c>
      <c r="M10409">
        <f t="shared" si="1299"/>
        <v>0</v>
      </c>
      <c r="N10409">
        <f t="shared" si="1300"/>
        <v>-4.9865775584991532</v>
      </c>
      <c r="O10409">
        <f t="shared" si="1301"/>
        <v>6.8289963840729899E-3</v>
      </c>
      <c r="P10409">
        <f t="shared" si="1302"/>
        <v>6.7826775039243571E-3</v>
      </c>
      <c r="Q10409">
        <f t="shared" si="1303"/>
        <v>-6.8057844046944364E-3</v>
      </c>
    </row>
    <row r="10410" spans="10:17" x14ac:dyDescent="0.25">
      <c r="J10410" t="e">
        <f t="shared" si="1296"/>
        <v>#DIV/0!</v>
      </c>
      <c r="K10410">
        <f t="shared" si="1297"/>
        <v>0</v>
      </c>
      <c r="L10410">
        <f t="shared" si="1298"/>
        <v>0</v>
      </c>
      <c r="M10410">
        <f t="shared" si="1299"/>
        <v>0</v>
      </c>
      <c r="N10410">
        <f t="shared" si="1300"/>
        <v>-4.9865775584991532</v>
      </c>
      <c r="O10410">
        <f t="shared" si="1301"/>
        <v>6.8289963840729899E-3</v>
      </c>
      <c r="P10410">
        <f t="shared" si="1302"/>
        <v>6.7826775039243571E-3</v>
      </c>
      <c r="Q10410">
        <f t="shared" si="1303"/>
        <v>-6.8057844046944364E-3</v>
      </c>
    </row>
    <row r="10411" spans="10:17" x14ac:dyDescent="0.25">
      <c r="J10411" t="e">
        <f t="shared" si="1296"/>
        <v>#DIV/0!</v>
      </c>
      <c r="K10411">
        <f t="shared" si="1297"/>
        <v>0</v>
      </c>
      <c r="L10411">
        <f t="shared" si="1298"/>
        <v>0</v>
      </c>
      <c r="M10411">
        <f t="shared" si="1299"/>
        <v>0</v>
      </c>
      <c r="N10411">
        <f t="shared" si="1300"/>
        <v>-4.9865775584991532</v>
      </c>
      <c r="O10411">
        <f t="shared" si="1301"/>
        <v>6.8289963840729899E-3</v>
      </c>
      <c r="P10411">
        <f t="shared" si="1302"/>
        <v>6.7826775039243571E-3</v>
      </c>
      <c r="Q10411">
        <f t="shared" si="1303"/>
        <v>-6.8057844046944364E-3</v>
      </c>
    </row>
    <row r="10412" spans="10:17" x14ac:dyDescent="0.25">
      <c r="J10412" t="e">
        <f t="shared" si="1296"/>
        <v>#DIV/0!</v>
      </c>
      <c r="K10412">
        <f t="shared" si="1297"/>
        <v>0</v>
      </c>
      <c r="L10412">
        <f t="shared" si="1298"/>
        <v>0</v>
      </c>
      <c r="M10412">
        <f t="shared" si="1299"/>
        <v>0</v>
      </c>
      <c r="N10412">
        <f t="shared" si="1300"/>
        <v>-4.9865775584991532</v>
      </c>
      <c r="O10412">
        <f t="shared" si="1301"/>
        <v>6.8289963840729899E-3</v>
      </c>
      <c r="P10412">
        <f t="shared" si="1302"/>
        <v>6.7826775039243571E-3</v>
      </c>
      <c r="Q10412">
        <f t="shared" si="1303"/>
        <v>-6.8057844046944364E-3</v>
      </c>
    </row>
    <row r="10413" spans="10:17" x14ac:dyDescent="0.25">
      <c r="J10413" t="e">
        <f t="shared" si="1296"/>
        <v>#DIV/0!</v>
      </c>
      <c r="K10413">
        <f t="shared" si="1297"/>
        <v>0</v>
      </c>
      <c r="L10413">
        <f t="shared" si="1298"/>
        <v>0</v>
      </c>
      <c r="M10413">
        <f t="shared" si="1299"/>
        <v>0</v>
      </c>
      <c r="N10413">
        <f t="shared" si="1300"/>
        <v>-4.9865775584991532</v>
      </c>
      <c r="O10413">
        <f t="shared" si="1301"/>
        <v>6.8289963840729899E-3</v>
      </c>
      <c r="P10413">
        <f t="shared" si="1302"/>
        <v>6.7826775039243571E-3</v>
      </c>
      <c r="Q10413">
        <f t="shared" si="1303"/>
        <v>-6.8057844046944364E-3</v>
      </c>
    </row>
    <row r="10414" spans="10:17" x14ac:dyDescent="0.25">
      <c r="J10414" t="e">
        <f t="shared" si="1296"/>
        <v>#DIV/0!</v>
      </c>
      <c r="K10414">
        <f t="shared" si="1297"/>
        <v>0</v>
      </c>
      <c r="L10414">
        <f t="shared" si="1298"/>
        <v>0</v>
      </c>
      <c r="M10414">
        <f t="shared" si="1299"/>
        <v>0</v>
      </c>
      <c r="N10414">
        <f t="shared" si="1300"/>
        <v>-4.9865775584991532</v>
      </c>
      <c r="O10414">
        <f t="shared" si="1301"/>
        <v>6.8289963840729899E-3</v>
      </c>
      <c r="P10414">
        <f t="shared" si="1302"/>
        <v>6.7826775039243571E-3</v>
      </c>
      <c r="Q10414">
        <f t="shared" si="1303"/>
        <v>-6.8057844046944364E-3</v>
      </c>
    </row>
    <row r="10415" spans="10:17" x14ac:dyDescent="0.25">
      <c r="J10415" t="e">
        <f t="shared" si="1296"/>
        <v>#DIV/0!</v>
      </c>
      <c r="K10415">
        <f t="shared" si="1297"/>
        <v>0</v>
      </c>
      <c r="L10415">
        <f t="shared" si="1298"/>
        <v>0</v>
      </c>
      <c r="M10415">
        <f t="shared" si="1299"/>
        <v>0</v>
      </c>
      <c r="N10415">
        <f t="shared" si="1300"/>
        <v>-4.9865775584991532</v>
      </c>
      <c r="O10415">
        <f t="shared" si="1301"/>
        <v>6.8289963840729899E-3</v>
      </c>
      <c r="P10415">
        <f t="shared" si="1302"/>
        <v>6.7826775039243571E-3</v>
      </c>
      <c r="Q10415">
        <f t="shared" si="1303"/>
        <v>-6.8057844046944364E-3</v>
      </c>
    </row>
    <row r="10416" spans="10:17" x14ac:dyDescent="0.25">
      <c r="J10416" t="e">
        <f t="shared" si="1296"/>
        <v>#DIV/0!</v>
      </c>
      <c r="K10416">
        <f t="shared" si="1297"/>
        <v>0</v>
      </c>
      <c r="L10416">
        <f t="shared" si="1298"/>
        <v>0</v>
      </c>
      <c r="M10416">
        <f t="shared" si="1299"/>
        <v>0</v>
      </c>
      <c r="N10416">
        <f t="shared" si="1300"/>
        <v>-4.9865775584991532</v>
      </c>
      <c r="O10416">
        <f t="shared" si="1301"/>
        <v>6.8289963840729899E-3</v>
      </c>
      <c r="P10416">
        <f t="shared" si="1302"/>
        <v>6.7826775039243571E-3</v>
      </c>
      <c r="Q10416">
        <f t="shared" si="1303"/>
        <v>-6.8057844046944364E-3</v>
      </c>
    </row>
    <row r="10417" spans="10:17" x14ac:dyDescent="0.25">
      <c r="J10417" t="e">
        <f t="shared" si="1296"/>
        <v>#DIV/0!</v>
      </c>
      <c r="K10417">
        <f t="shared" si="1297"/>
        <v>0</v>
      </c>
      <c r="L10417">
        <f t="shared" si="1298"/>
        <v>0</v>
      </c>
      <c r="M10417">
        <f t="shared" si="1299"/>
        <v>0</v>
      </c>
      <c r="N10417">
        <f t="shared" si="1300"/>
        <v>-4.9865775584991532</v>
      </c>
      <c r="O10417">
        <f t="shared" si="1301"/>
        <v>6.8289963840729899E-3</v>
      </c>
      <c r="P10417">
        <f t="shared" si="1302"/>
        <v>6.7826775039243571E-3</v>
      </c>
      <c r="Q10417">
        <f t="shared" si="1303"/>
        <v>-6.8057844046944364E-3</v>
      </c>
    </row>
    <row r="10418" spans="10:17" x14ac:dyDescent="0.25">
      <c r="J10418" t="e">
        <f t="shared" si="1296"/>
        <v>#DIV/0!</v>
      </c>
      <c r="K10418">
        <f t="shared" si="1297"/>
        <v>0</v>
      </c>
      <c r="L10418">
        <f t="shared" si="1298"/>
        <v>0</v>
      </c>
      <c r="M10418">
        <f t="shared" si="1299"/>
        <v>0</v>
      </c>
      <c r="N10418">
        <f t="shared" si="1300"/>
        <v>-4.9865775584991532</v>
      </c>
      <c r="O10418">
        <f t="shared" si="1301"/>
        <v>6.8289963840729899E-3</v>
      </c>
      <c r="P10418">
        <f t="shared" si="1302"/>
        <v>6.7826775039243571E-3</v>
      </c>
      <c r="Q10418">
        <f t="shared" si="1303"/>
        <v>-6.8057844046944364E-3</v>
      </c>
    </row>
    <row r="10419" spans="10:17" x14ac:dyDescent="0.25">
      <c r="J10419" t="e">
        <f t="shared" si="1296"/>
        <v>#DIV/0!</v>
      </c>
      <c r="K10419">
        <f t="shared" si="1297"/>
        <v>0</v>
      </c>
      <c r="L10419">
        <f t="shared" si="1298"/>
        <v>0</v>
      </c>
      <c r="M10419">
        <f t="shared" si="1299"/>
        <v>0</v>
      </c>
      <c r="N10419">
        <f t="shared" si="1300"/>
        <v>-4.9865775584991532</v>
      </c>
      <c r="O10419">
        <f t="shared" si="1301"/>
        <v>6.8289963840729899E-3</v>
      </c>
      <c r="P10419">
        <f t="shared" si="1302"/>
        <v>6.7826775039243571E-3</v>
      </c>
      <c r="Q10419">
        <f t="shared" si="1303"/>
        <v>-6.8057844046944364E-3</v>
      </c>
    </row>
    <row r="10420" spans="10:17" x14ac:dyDescent="0.25">
      <c r="J10420" t="e">
        <f t="shared" si="1296"/>
        <v>#DIV/0!</v>
      </c>
      <c r="K10420">
        <f t="shared" si="1297"/>
        <v>0</v>
      </c>
      <c r="L10420">
        <f t="shared" si="1298"/>
        <v>0</v>
      </c>
      <c r="M10420">
        <f t="shared" si="1299"/>
        <v>0</v>
      </c>
      <c r="N10420">
        <f t="shared" si="1300"/>
        <v>-4.9865775584991532</v>
      </c>
      <c r="O10420">
        <f t="shared" si="1301"/>
        <v>6.8289963840729899E-3</v>
      </c>
      <c r="P10420">
        <f t="shared" si="1302"/>
        <v>6.7826775039243571E-3</v>
      </c>
      <c r="Q10420">
        <f t="shared" si="1303"/>
        <v>-6.8057844046944364E-3</v>
      </c>
    </row>
    <row r="10421" spans="10:17" x14ac:dyDescent="0.25">
      <c r="J10421" t="e">
        <f t="shared" si="1296"/>
        <v>#DIV/0!</v>
      </c>
      <c r="K10421">
        <f t="shared" si="1297"/>
        <v>0</v>
      </c>
      <c r="L10421">
        <f t="shared" si="1298"/>
        <v>0</v>
      </c>
      <c r="M10421">
        <f t="shared" si="1299"/>
        <v>0</v>
      </c>
      <c r="N10421">
        <f t="shared" si="1300"/>
        <v>-4.9865775584991532</v>
      </c>
      <c r="O10421">
        <f t="shared" si="1301"/>
        <v>6.8289963840729899E-3</v>
      </c>
      <c r="P10421">
        <f t="shared" si="1302"/>
        <v>6.7826775039243571E-3</v>
      </c>
      <c r="Q10421">
        <f t="shared" si="1303"/>
        <v>-6.8057844046944364E-3</v>
      </c>
    </row>
    <row r="10422" spans="10:17" x14ac:dyDescent="0.25">
      <c r="J10422" t="e">
        <f t="shared" si="1296"/>
        <v>#DIV/0!</v>
      </c>
      <c r="K10422">
        <f t="shared" si="1297"/>
        <v>0</v>
      </c>
      <c r="L10422">
        <f t="shared" si="1298"/>
        <v>0</v>
      </c>
      <c r="M10422">
        <f t="shared" si="1299"/>
        <v>0</v>
      </c>
      <c r="N10422">
        <f t="shared" si="1300"/>
        <v>-4.9865775584991532</v>
      </c>
      <c r="O10422">
        <f t="shared" si="1301"/>
        <v>6.8289963840729899E-3</v>
      </c>
      <c r="P10422">
        <f t="shared" si="1302"/>
        <v>6.7826775039243571E-3</v>
      </c>
      <c r="Q10422">
        <f t="shared" si="1303"/>
        <v>-6.8057844046944364E-3</v>
      </c>
    </row>
    <row r="10423" spans="10:17" x14ac:dyDescent="0.25">
      <c r="J10423" t="e">
        <f t="shared" si="1296"/>
        <v>#DIV/0!</v>
      </c>
      <c r="K10423">
        <f t="shared" si="1297"/>
        <v>0</v>
      </c>
      <c r="L10423">
        <f t="shared" si="1298"/>
        <v>0</v>
      </c>
      <c r="M10423">
        <f t="shared" si="1299"/>
        <v>0</v>
      </c>
      <c r="N10423">
        <f t="shared" si="1300"/>
        <v>-4.9865775584991532</v>
      </c>
      <c r="O10423">
        <f t="shared" si="1301"/>
        <v>6.8289963840729899E-3</v>
      </c>
      <c r="P10423">
        <f t="shared" si="1302"/>
        <v>6.7826775039243571E-3</v>
      </c>
      <c r="Q10423">
        <f t="shared" si="1303"/>
        <v>-6.8057844046944364E-3</v>
      </c>
    </row>
    <row r="10424" spans="10:17" x14ac:dyDescent="0.25">
      <c r="J10424" t="e">
        <f t="shared" si="1296"/>
        <v>#DIV/0!</v>
      </c>
      <c r="K10424">
        <f t="shared" si="1297"/>
        <v>0</v>
      </c>
      <c r="L10424">
        <f t="shared" si="1298"/>
        <v>0</v>
      </c>
      <c r="M10424">
        <f t="shared" si="1299"/>
        <v>0</v>
      </c>
      <c r="N10424">
        <f t="shared" si="1300"/>
        <v>-4.9865775584991532</v>
      </c>
      <c r="O10424">
        <f t="shared" si="1301"/>
        <v>6.8289963840729899E-3</v>
      </c>
      <c r="P10424">
        <f t="shared" si="1302"/>
        <v>6.7826775039243571E-3</v>
      </c>
      <c r="Q10424">
        <f t="shared" si="1303"/>
        <v>-6.8057844046944364E-3</v>
      </c>
    </row>
    <row r="10425" spans="10:17" x14ac:dyDescent="0.25">
      <c r="J10425" t="e">
        <f t="shared" si="1296"/>
        <v>#DIV/0!</v>
      </c>
      <c r="K10425">
        <f t="shared" si="1297"/>
        <v>0</v>
      </c>
      <c r="L10425">
        <f t="shared" si="1298"/>
        <v>0</v>
      </c>
      <c r="M10425">
        <f t="shared" si="1299"/>
        <v>0</v>
      </c>
      <c r="N10425">
        <f t="shared" si="1300"/>
        <v>-4.9865775584991532</v>
      </c>
      <c r="O10425">
        <f t="shared" si="1301"/>
        <v>6.8289963840729899E-3</v>
      </c>
      <c r="P10425">
        <f t="shared" si="1302"/>
        <v>6.7826775039243571E-3</v>
      </c>
      <c r="Q10425">
        <f t="shared" si="1303"/>
        <v>-6.8057844046944364E-3</v>
      </c>
    </row>
    <row r="10426" spans="10:17" x14ac:dyDescent="0.25">
      <c r="J10426" t="e">
        <f t="shared" si="1296"/>
        <v>#DIV/0!</v>
      </c>
      <c r="K10426">
        <f t="shared" si="1297"/>
        <v>0</v>
      </c>
      <c r="L10426">
        <f t="shared" si="1298"/>
        <v>0</v>
      </c>
      <c r="M10426">
        <f t="shared" si="1299"/>
        <v>0</v>
      </c>
      <c r="N10426">
        <f t="shared" si="1300"/>
        <v>-4.9865775584991532</v>
      </c>
      <c r="O10426">
        <f t="shared" si="1301"/>
        <v>6.8289963840729899E-3</v>
      </c>
      <c r="P10426">
        <f t="shared" si="1302"/>
        <v>6.7826775039243571E-3</v>
      </c>
      <c r="Q10426">
        <f t="shared" si="1303"/>
        <v>-6.8057844046944364E-3</v>
      </c>
    </row>
    <row r="10427" spans="10:17" x14ac:dyDescent="0.25">
      <c r="J10427" t="e">
        <f t="shared" si="1296"/>
        <v>#DIV/0!</v>
      </c>
      <c r="K10427">
        <f t="shared" si="1297"/>
        <v>0</v>
      </c>
      <c r="L10427">
        <f t="shared" si="1298"/>
        <v>0</v>
      </c>
      <c r="M10427">
        <f t="shared" si="1299"/>
        <v>0</v>
      </c>
      <c r="N10427">
        <f t="shared" si="1300"/>
        <v>-4.9865775584991532</v>
      </c>
      <c r="O10427">
        <f t="shared" si="1301"/>
        <v>6.8289963840729899E-3</v>
      </c>
      <c r="P10427">
        <f t="shared" si="1302"/>
        <v>6.7826775039243571E-3</v>
      </c>
      <c r="Q10427">
        <f t="shared" si="1303"/>
        <v>-6.8057844046944364E-3</v>
      </c>
    </row>
    <row r="10428" spans="10:17" x14ac:dyDescent="0.25">
      <c r="J10428" t="e">
        <f t="shared" si="1296"/>
        <v>#DIV/0!</v>
      </c>
      <c r="K10428">
        <f t="shared" si="1297"/>
        <v>0</v>
      </c>
      <c r="L10428">
        <f t="shared" si="1298"/>
        <v>0</v>
      </c>
      <c r="M10428">
        <f t="shared" si="1299"/>
        <v>0</v>
      </c>
      <c r="N10428">
        <f t="shared" si="1300"/>
        <v>-4.9865775584991532</v>
      </c>
      <c r="O10428">
        <f t="shared" si="1301"/>
        <v>6.8289963840729899E-3</v>
      </c>
      <c r="P10428">
        <f t="shared" si="1302"/>
        <v>6.7826775039243571E-3</v>
      </c>
      <c r="Q10428">
        <f t="shared" si="1303"/>
        <v>-6.8057844046944364E-3</v>
      </c>
    </row>
    <row r="10429" spans="10:17" x14ac:dyDescent="0.25">
      <c r="J10429" t="e">
        <f t="shared" si="1296"/>
        <v>#DIV/0!</v>
      </c>
      <c r="K10429">
        <f t="shared" si="1297"/>
        <v>0</v>
      </c>
      <c r="L10429">
        <f t="shared" si="1298"/>
        <v>0</v>
      </c>
      <c r="M10429">
        <f t="shared" si="1299"/>
        <v>0</v>
      </c>
      <c r="N10429">
        <f t="shared" si="1300"/>
        <v>-4.9865775584991532</v>
      </c>
      <c r="O10429">
        <f t="shared" si="1301"/>
        <v>6.8289963840729899E-3</v>
      </c>
      <c r="P10429">
        <f t="shared" si="1302"/>
        <v>6.7826775039243571E-3</v>
      </c>
      <c r="Q10429">
        <f t="shared" si="1303"/>
        <v>-6.8057844046944364E-3</v>
      </c>
    </row>
    <row r="10430" spans="10:17" x14ac:dyDescent="0.25">
      <c r="J10430" t="e">
        <f t="shared" si="1296"/>
        <v>#DIV/0!</v>
      </c>
      <c r="K10430">
        <f t="shared" si="1297"/>
        <v>0</v>
      </c>
      <c r="L10430">
        <f t="shared" si="1298"/>
        <v>0</v>
      </c>
      <c r="M10430">
        <f t="shared" si="1299"/>
        <v>0</v>
      </c>
      <c r="N10430">
        <f t="shared" si="1300"/>
        <v>-4.9865775584991532</v>
      </c>
      <c r="O10430">
        <f t="shared" si="1301"/>
        <v>6.8289963840729899E-3</v>
      </c>
      <c r="P10430">
        <f t="shared" si="1302"/>
        <v>6.7826775039243571E-3</v>
      </c>
      <c r="Q10430">
        <f t="shared" si="1303"/>
        <v>-6.8057844046944364E-3</v>
      </c>
    </row>
    <row r="10431" spans="10:17" x14ac:dyDescent="0.25">
      <c r="J10431" t="e">
        <f t="shared" si="1296"/>
        <v>#DIV/0!</v>
      </c>
      <c r="K10431">
        <f t="shared" si="1297"/>
        <v>0</v>
      </c>
      <c r="L10431">
        <f t="shared" si="1298"/>
        <v>0</v>
      </c>
      <c r="M10431">
        <f t="shared" si="1299"/>
        <v>0</v>
      </c>
      <c r="N10431">
        <f t="shared" si="1300"/>
        <v>-4.9865775584991532</v>
      </c>
      <c r="O10431">
        <f t="shared" si="1301"/>
        <v>6.8289963840729899E-3</v>
      </c>
      <c r="P10431">
        <f t="shared" si="1302"/>
        <v>6.7826775039243571E-3</v>
      </c>
      <c r="Q10431">
        <f t="shared" si="1303"/>
        <v>-6.8057844046944364E-3</v>
      </c>
    </row>
    <row r="10432" spans="10:17" x14ac:dyDescent="0.25">
      <c r="J10432" t="e">
        <f t="shared" si="1296"/>
        <v>#DIV/0!</v>
      </c>
      <c r="K10432">
        <f t="shared" si="1297"/>
        <v>0</v>
      </c>
      <c r="L10432">
        <f t="shared" si="1298"/>
        <v>0</v>
      </c>
      <c r="M10432">
        <f t="shared" si="1299"/>
        <v>0</v>
      </c>
      <c r="N10432">
        <f t="shared" si="1300"/>
        <v>-4.9865775584991532</v>
      </c>
      <c r="O10432">
        <f t="shared" si="1301"/>
        <v>6.8289963840729899E-3</v>
      </c>
      <c r="P10432">
        <f t="shared" si="1302"/>
        <v>6.7826775039243571E-3</v>
      </c>
      <c r="Q10432">
        <f t="shared" si="1303"/>
        <v>-6.8057844046944364E-3</v>
      </c>
    </row>
    <row r="10433" spans="10:17" x14ac:dyDescent="0.25">
      <c r="J10433" t="e">
        <f t="shared" si="1296"/>
        <v>#DIV/0!</v>
      </c>
      <c r="K10433">
        <f t="shared" si="1297"/>
        <v>0</v>
      </c>
      <c r="L10433">
        <f t="shared" si="1298"/>
        <v>0</v>
      </c>
      <c r="M10433">
        <f t="shared" si="1299"/>
        <v>0</v>
      </c>
      <c r="N10433">
        <f t="shared" si="1300"/>
        <v>-4.9865775584991532</v>
      </c>
      <c r="O10433">
        <f t="shared" si="1301"/>
        <v>6.8289963840729899E-3</v>
      </c>
      <c r="P10433">
        <f t="shared" si="1302"/>
        <v>6.7826775039243571E-3</v>
      </c>
      <c r="Q10433">
        <f t="shared" si="1303"/>
        <v>-6.8057844046944364E-3</v>
      </c>
    </row>
    <row r="10434" spans="10:17" x14ac:dyDescent="0.25">
      <c r="J10434" t="e">
        <f t="shared" si="1296"/>
        <v>#DIV/0!</v>
      </c>
      <c r="K10434">
        <f t="shared" si="1297"/>
        <v>0</v>
      </c>
      <c r="L10434">
        <f t="shared" si="1298"/>
        <v>0</v>
      </c>
      <c r="M10434">
        <f t="shared" si="1299"/>
        <v>0</v>
      </c>
      <c r="N10434">
        <f t="shared" si="1300"/>
        <v>-4.9865775584991532</v>
      </c>
      <c r="O10434">
        <f t="shared" si="1301"/>
        <v>6.8289963840729899E-3</v>
      </c>
      <c r="P10434">
        <f t="shared" si="1302"/>
        <v>6.7826775039243571E-3</v>
      </c>
      <c r="Q10434">
        <f t="shared" si="1303"/>
        <v>-6.8057844046944364E-3</v>
      </c>
    </row>
    <row r="10435" spans="10:17" x14ac:dyDescent="0.25">
      <c r="J10435" t="e">
        <f t="shared" si="1296"/>
        <v>#DIV/0!</v>
      </c>
      <c r="K10435">
        <f t="shared" si="1297"/>
        <v>0</v>
      </c>
      <c r="L10435">
        <f t="shared" si="1298"/>
        <v>0</v>
      </c>
      <c r="M10435">
        <f t="shared" si="1299"/>
        <v>0</v>
      </c>
      <c r="N10435">
        <f t="shared" si="1300"/>
        <v>-4.9865775584991532</v>
      </c>
      <c r="O10435">
        <f t="shared" si="1301"/>
        <v>6.8289963840729899E-3</v>
      </c>
      <c r="P10435">
        <f t="shared" si="1302"/>
        <v>6.7826775039243571E-3</v>
      </c>
      <c r="Q10435">
        <f t="shared" si="1303"/>
        <v>-6.8057844046944364E-3</v>
      </c>
    </row>
    <row r="10436" spans="10:17" x14ac:dyDescent="0.25">
      <c r="J10436" t="e">
        <f t="shared" si="1296"/>
        <v>#DIV/0!</v>
      </c>
      <c r="K10436">
        <f t="shared" si="1297"/>
        <v>0</v>
      </c>
      <c r="L10436">
        <f t="shared" si="1298"/>
        <v>0</v>
      </c>
      <c r="M10436">
        <f t="shared" si="1299"/>
        <v>0</v>
      </c>
      <c r="N10436">
        <f t="shared" si="1300"/>
        <v>-4.9865775584991532</v>
      </c>
      <c r="O10436">
        <f t="shared" si="1301"/>
        <v>6.8289963840729899E-3</v>
      </c>
      <c r="P10436">
        <f t="shared" si="1302"/>
        <v>6.7826775039243571E-3</v>
      </c>
      <c r="Q10436">
        <f t="shared" si="1303"/>
        <v>-6.8057844046944364E-3</v>
      </c>
    </row>
    <row r="10437" spans="10:17" x14ac:dyDescent="0.25">
      <c r="J10437" t="e">
        <f t="shared" si="1296"/>
        <v>#DIV/0!</v>
      </c>
      <c r="K10437">
        <f t="shared" si="1297"/>
        <v>0</v>
      </c>
      <c r="L10437">
        <f t="shared" si="1298"/>
        <v>0</v>
      </c>
      <c r="M10437">
        <f t="shared" si="1299"/>
        <v>0</v>
      </c>
      <c r="N10437">
        <f t="shared" si="1300"/>
        <v>-4.9865775584991532</v>
      </c>
      <c r="O10437">
        <f t="shared" si="1301"/>
        <v>6.8289963840729899E-3</v>
      </c>
      <c r="P10437">
        <f t="shared" si="1302"/>
        <v>6.7826775039243571E-3</v>
      </c>
      <c r="Q10437">
        <f t="shared" si="1303"/>
        <v>-6.8057844046944364E-3</v>
      </c>
    </row>
    <row r="10438" spans="10:17" x14ac:dyDescent="0.25">
      <c r="J10438" t="e">
        <f t="shared" si="1296"/>
        <v>#DIV/0!</v>
      </c>
      <c r="K10438">
        <f t="shared" si="1297"/>
        <v>0</v>
      </c>
      <c r="L10438">
        <f t="shared" si="1298"/>
        <v>0</v>
      </c>
      <c r="M10438">
        <f t="shared" si="1299"/>
        <v>0</v>
      </c>
      <c r="N10438">
        <f t="shared" si="1300"/>
        <v>-4.9865775584991532</v>
      </c>
      <c r="O10438">
        <f t="shared" si="1301"/>
        <v>6.8289963840729899E-3</v>
      </c>
      <c r="P10438">
        <f t="shared" si="1302"/>
        <v>6.7826775039243571E-3</v>
      </c>
      <c r="Q10438">
        <f t="shared" si="1303"/>
        <v>-6.8057844046944364E-3</v>
      </c>
    </row>
    <row r="10439" spans="10:17" x14ac:dyDescent="0.25">
      <c r="J10439" t="e">
        <f t="shared" si="1296"/>
        <v>#DIV/0!</v>
      </c>
      <c r="K10439">
        <f t="shared" si="1297"/>
        <v>0</v>
      </c>
      <c r="L10439">
        <f t="shared" si="1298"/>
        <v>0</v>
      </c>
      <c r="M10439">
        <f t="shared" si="1299"/>
        <v>0</v>
      </c>
      <c r="N10439">
        <f t="shared" si="1300"/>
        <v>-4.9865775584991532</v>
      </c>
      <c r="O10439">
        <f t="shared" si="1301"/>
        <v>6.8289963840729899E-3</v>
      </c>
      <c r="P10439">
        <f t="shared" si="1302"/>
        <v>6.7826775039243571E-3</v>
      </c>
      <c r="Q10439">
        <f t="shared" si="1303"/>
        <v>-6.8057844046944364E-3</v>
      </c>
    </row>
    <row r="10440" spans="10:17" x14ac:dyDescent="0.25">
      <c r="J10440" t="e">
        <f t="shared" si="1296"/>
        <v>#DIV/0!</v>
      </c>
      <c r="K10440">
        <f t="shared" si="1297"/>
        <v>0</v>
      </c>
      <c r="L10440">
        <f t="shared" si="1298"/>
        <v>0</v>
      </c>
      <c r="M10440">
        <f t="shared" si="1299"/>
        <v>0</v>
      </c>
      <c r="N10440">
        <f t="shared" si="1300"/>
        <v>-4.9865775584991532</v>
      </c>
      <c r="O10440">
        <f t="shared" si="1301"/>
        <v>6.8289963840729899E-3</v>
      </c>
      <c r="P10440">
        <f t="shared" si="1302"/>
        <v>6.7826775039243571E-3</v>
      </c>
      <c r="Q10440">
        <f t="shared" si="1303"/>
        <v>-6.8057844046944364E-3</v>
      </c>
    </row>
    <row r="10441" spans="10:17" x14ac:dyDescent="0.25">
      <c r="J10441" t="e">
        <f t="shared" si="1296"/>
        <v>#DIV/0!</v>
      </c>
      <c r="K10441">
        <f t="shared" si="1297"/>
        <v>0</v>
      </c>
      <c r="L10441">
        <f t="shared" si="1298"/>
        <v>0</v>
      </c>
      <c r="M10441">
        <f t="shared" si="1299"/>
        <v>0</v>
      </c>
      <c r="N10441">
        <f t="shared" si="1300"/>
        <v>-4.9865775584991532</v>
      </c>
      <c r="O10441">
        <f t="shared" si="1301"/>
        <v>6.8289963840729899E-3</v>
      </c>
      <c r="P10441">
        <f t="shared" si="1302"/>
        <v>6.7826775039243571E-3</v>
      </c>
      <c r="Q10441">
        <f t="shared" si="1303"/>
        <v>-6.8057844046944364E-3</v>
      </c>
    </row>
    <row r="10442" spans="10:17" x14ac:dyDescent="0.25">
      <c r="J10442" t="e">
        <f t="shared" si="1296"/>
        <v>#DIV/0!</v>
      </c>
      <c r="K10442">
        <f t="shared" si="1297"/>
        <v>0</v>
      </c>
      <c r="L10442">
        <f t="shared" si="1298"/>
        <v>0</v>
      </c>
      <c r="M10442">
        <f t="shared" si="1299"/>
        <v>0</v>
      </c>
      <c r="N10442">
        <f t="shared" si="1300"/>
        <v>-4.9865775584991532</v>
      </c>
      <c r="O10442">
        <f t="shared" si="1301"/>
        <v>6.8289963840729899E-3</v>
      </c>
      <c r="P10442">
        <f t="shared" si="1302"/>
        <v>6.7826775039243571E-3</v>
      </c>
      <c r="Q10442">
        <f t="shared" si="1303"/>
        <v>-6.8057844046944364E-3</v>
      </c>
    </row>
    <row r="10443" spans="10:17" x14ac:dyDescent="0.25">
      <c r="J10443" t="e">
        <f t="shared" si="1296"/>
        <v>#DIV/0!</v>
      </c>
      <c r="K10443">
        <f t="shared" si="1297"/>
        <v>0</v>
      </c>
      <c r="L10443">
        <f t="shared" si="1298"/>
        <v>0</v>
      </c>
      <c r="M10443">
        <f t="shared" si="1299"/>
        <v>0</v>
      </c>
      <c r="N10443">
        <f t="shared" si="1300"/>
        <v>-4.9865775584991532</v>
      </c>
      <c r="O10443">
        <f t="shared" si="1301"/>
        <v>6.8289963840729899E-3</v>
      </c>
      <c r="P10443">
        <f t="shared" si="1302"/>
        <v>6.7826775039243571E-3</v>
      </c>
      <c r="Q10443">
        <f t="shared" si="1303"/>
        <v>-6.8057844046944364E-3</v>
      </c>
    </row>
    <row r="10444" spans="10:17" x14ac:dyDescent="0.25">
      <c r="J10444" t="e">
        <f t="shared" ref="J10444:J10507" si="1304">IF(G10444/C10444&gt;=0.85, "yes", "no")</f>
        <v>#DIV/0!</v>
      </c>
      <c r="K10444">
        <f t="shared" ref="K10444:K10507" si="1305">IF(OR(H10444=500, H10444=600), 1, 0)</f>
        <v>0</v>
      </c>
      <c r="L10444">
        <f t="shared" ref="L10444:L10507" si="1306">IF(F10444="ZDD", 1, 0)</f>
        <v>0</v>
      </c>
      <c r="M10444">
        <f t="shared" ref="M10444:M10507" si="1307">IF(OR(E10444="ZP07", E10444="ZP28",E10444="ZP32",E10444="ZP45",E10444="ZPPY",E10444="ZSPP",E10444="ZXP1",E10444="ZXX7",E10444="ZYPP",E10444="ZYSP",E10444="ZYWP"),1,0)</f>
        <v>0</v>
      </c>
      <c r="N10444">
        <f t="shared" ref="N10444:N10507" si="1308">$P$3+$P$4*L10444+$P$5*(C10444/10000000)+$P$6*(I10444/10000000)+$P$7*M10444</f>
        <v>-4.9865775584991532</v>
      </c>
      <c r="O10444">
        <f t="shared" ref="O10444:O10507" si="1309">EXP(N10444)</f>
        <v>6.8289963840729899E-3</v>
      </c>
      <c r="P10444">
        <f t="shared" ref="P10444:P10507" si="1310">O10444/(1+O10444)</f>
        <v>6.7826775039243571E-3</v>
      </c>
      <c r="Q10444">
        <f t="shared" ref="Q10444:Q10507" si="1311">K10444*LN(P10444)+(1-K10444)*LN(1-P10444)</f>
        <v>-6.8057844046944364E-3</v>
      </c>
    </row>
    <row r="10445" spans="10:17" x14ac:dyDescent="0.25">
      <c r="J10445" t="e">
        <f t="shared" si="1304"/>
        <v>#DIV/0!</v>
      </c>
      <c r="K10445">
        <f t="shared" si="1305"/>
        <v>0</v>
      </c>
      <c r="L10445">
        <f t="shared" si="1306"/>
        <v>0</v>
      </c>
      <c r="M10445">
        <f t="shared" si="1307"/>
        <v>0</v>
      </c>
      <c r="N10445">
        <f t="shared" si="1308"/>
        <v>-4.9865775584991532</v>
      </c>
      <c r="O10445">
        <f t="shared" si="1309"/>
        <v>6.8289963840729899E-3</v>
      </c>
      <c r="P10445">
        <f t="shared" si="1310"/>
        <v>6.7826775039243571E-3</v>
      </c>
      <c r="Q10445">
        <f t="shared" si="1311"/>
        <v>-6.8057844046944364E-3</v>
      </c>
    </row>
    <row r="10446" spans="10:17" x14ac:dyDescent="0.25">
      <c r="J10446" t="e">
        <f t="shared" si="1304"/>
        <v>#DIV/0!</v>
      </c>
      <c r="K10446">
        <f t="shared" si="1305"/>
        <v>0</v>
      </c>
      <c r="L10446">
        <f t="shared" si="1306"/>
        <v>0</v>
      </c>
      <c r="M10446">
        <f t="shared" si="1307"/>
        <v>0</v>
      </c>
      <c r="N10446">
        <f t="shared" si="1308"/>
        <v>-4.9865775584991532</v>
      </c>
      <c r="O10446">
        <f t="shared" si="1309"/>
        <v>6.8289963840729899E-3</v>
      </c>
      <c r="P10446">
        <f t="shared" si="1310"/>
        <v>6.7826775039243571E-3</v>
      </c>
      <c r="Q10446">
        <f t="shared" si="1311"/>
        <v>-6.8057844046944364E-3</v>
      </c>
    </row>
    <row r="10447" spans="10:17" x14ac:dyDescent="0.25">
      <c r="J10447" t="e">
        <f t="shared" si="1304"/>
        <v>#DIV/0!</v>
      </c>
      <c r="K10447">
        <f t="shared" si="1305"/>
        <v>0</v>
      </c>
      <c r="L10447">
        <f t="shared" si="1306"/>
        <v>0</v>
      </c>
      <c r="M10447">
        <f t="shared" si="1307"/>
        <v>0</v>
      </c>
      <c r="N10447">
        <f t="shared" si="1308"/>
        <v>-4.9865775584991532</v>
      </c>
      <c r="O10447">
        <f t="shared" si="1309"/>
        <v>6.8289963840729899E-3</v>
      </c>
      <c r="P10447">
        <f t="shared" si="1310"/>
        <v>6.7826775039243571E-3</v>
      </c>
      <c r="Q10447">
        <f t="shared" si="1311"/>
        <v>-6.8057844046944364E-3</v>
      </c>
    </row>
    <row r="10448" spans="10:17" x14ac:dyDescent="0.25">
      <c r="J10448" t="e">
        <f t="shared" si="1304"/>
        <v>#DIV/0!</v>
      </c>
      <c r="K10448">
        <f t="shared" si="1305"/>
        <v>0</v>
      </c>
      <c r="L10448">
        <f t="shared" si="1306"/>
        <v>0</v>
      </c>
      <c r="M10448">
        <f t="shared" si="1307"/>
        <v>0</v>
      </c>
      <c r="N10448">
        <f t="shared" si="1308"/>
        <v>-4.9865775584991532</v>
      </c>
      <c r="O10448">
        <f t="shared" si="1309"/>
        <v>6.8289963840729899E-3</v>
      </c>
      <c r="P10448">
        <f t="shared" si="1310"/>
        <v>6.7826775039243571E-3</v>
      </c>
      <c r="Q10448">
        <f t="shared" si="1311"/>
        <v>-6.8057844046944364E-3</v>
      </c>
    </row>
    <row r="10449" spans="10:17" x14ac:dyDescent="0.25">
      <c r="J10449" t="e">
        <f t="shared" si="1304"/>
        <v>#DIV/0!</v>
      </c>
      <c r="K10449">
        <f t="shared" si="1305"/>
        <v>0</v>
      </c>
      <c r="L10449">
        <f t="shared" si="1306"/>
        <v>0</v>
      </c>
      <c r="M10449">
        <f t="shared" si="1307"/>
        <v>0</v>
      </c>
      <c r="N10449">
        <f t="shared" si="1308"/>
        <v>-4.9865775584991532</v>
      </c>
      <c r="O10449">
        <f t="shared" si="1309"/>
        <v>6.8289963840729899E-3</v>
      </c>
      <c r="P10449">
        <f t="shared" si="1310"/>
        <v>6.7826775039243571E-3</v>
      </c>
      <c r="Q10449">
        <f t="shared" si="1311"/>
        <v>-6.8057844046944364E-3</v>
      </c>
    </row>
    <row r="10450" spans="10:17" x14ac:dyDescent="0.25">
      <c r="J10450" t="e">
        <f t="shared" si="1304"/>
        <v>#DIV/0!</v>
      </c>
      <c r="K10450">
        <f t="shared" si="1305"/>
        <v>0</v>
      </c>
      <c r="L10450">
        <f t="shared" si="1306"/>
        <v>0</v>
      </c>
      <c r="M10450">
        <f t="shared" si="1307"/>
        <v>0</v>
      </c>
      <c r="N10450">
        <f t="shared" si="1308"/>
        <v>-4.9865775584991532</v>
      </c>
      <c r="O10450">
        <f t="shared" si="1309"/>
        <v>6.8289963840729899E-3</v>
      </c>
      <c r="P10450">
        <f t="shared" si="1310"/>
        <v>6.7826775039243571E-3</v>
      </c>
      <c r="Q10450">
        <f t="shared" si="1311"/>
        <v>-6.8057844046944364E-3</v>
      </c>
    </row>
    <row r="10451" spans="10:17" x14ac:dyDescent="0.25">
      <c r="J10451" t="e">
        <f t="shared" si="1304"/>
        <v>#DIV/0!</v>
      </c>
      <c r="K10451">
        <f t="shared" si="1305"/>
        <v>0</v>
      </c>
      <c r="L10451">
        <f t="shared" si="1306"/>
        <v>0</v>
      </c>
      <c r="M10451">
        <f t="shared" si="1307"/>
        <v>0</v>
      </c>
      <c r="N10451">
        <f t="shared" si="1308"/>
        <v>-4.9865775584991532</v>
      </c>
      <c r="O10451">
        <f t="shared" si="1309"/>
        <v>6.8289963840729899E-3</v>
      </c>
      <c r="P10451">
        <f t="shared" si="1310"/>
        <v>6.7826775039243571E-3</v>
      </c>
      <c r="Q10451">
        <f t="shared" si="1311"/>
        <v>-6.8057844046944364E-3</v>
      </c>
    </row>
    <row r="10452" spans="10:17" x14ac:dyDescent="0.25">
      <c r="J10452" t="e">
        <f t="shared" si="1304"/>
        <v>#DIV/0!</v>
      </c>
      <c r="K10452">
        <f t="shared" si="1305"/>
        <v>0</v>
      </c>
      <c r="L10452">
        <f t="shared" si="1306"/>
        <v>0</v>
      </c>
      <c r="M10452">
        <f t="shared" si="1307"/>
        <v>0</v>
      </c>
      <c r="N10452">
        <f t="shared" si="1308"/>
        <v>-4.9865775584991532</v>
      </c>
      <c r="O10452">
        <f t="shared" si="1309"/>
        <v>6.8289963840729899E-3</v>
      </c>
      <c r="P10452">
        <f t="shared" si="1310"/>
        <v>6.7826775039243571E-3</v>
      </c>
      <c r="Q10452">
        <f t="shared" si="1311"/>
        <v>-6.8057844046944364E-3</v>
      </c>
    </row>
    <row r="10453" spans="10:17" x14ac:dyDescent="0.25">
      <c r="J10453" t="e">
        <f t="shared" si="1304"/>
        <v>#DIV/0!</v>
      </c>
      <c r="K10453">
        <f t="shared" si="1305"/>
        <v>0</v>
      </c>
      <c r="L10453">
        <f t="shared" si="1306"/>
        <v>0</v>
      </c>
      <c r="M10453">
        <f t="shared" si="1307"/>
        <v>0</v>
      </c>
      <c r="N10453">
        <f t="shared" si="1308"/>
        <v>-4.9865775584991532</v>
      </c>
      <c r="O10453">
        <f t="shared" si="1309"/>
        <v>6.8289963840729899E-3</v>
      </c>
      <c r="P10453">
        <f t="shared" si="1310"/>
        <v>6.7826775039243571E-3</v>
      </c>
      <c r="Q10453">
        <f t="shared" si="1311"/>
        <v>-6.8057844046944364E-3</v>
      </c>
    </row>
    <row r="10454" spans="10:17" x14ac:dyDescent="0.25">
      <c r="J10454" t="e">
        <f t="shared" si="1304"/>
        <v>#DIV/0!</v>
      </c>
      <c r="K10454">
        <f t="shared" si="1305"/>
        <v>0</v>
      </c>
      <c r="L10454">
        <f t="shared" si="1306"/>
        <v>0</v>
      </c>
      <c r="M10454">
        <f t="shared" si="1307"/>
        <v>0</v>
      </c>
      <c r="N10454">
        <f t="shared" si="1308"/>
        <v>-4.9865775584991532</v>
      </c>
      <c r="O10454">
        <f t="shared" si="1309"/>
        <v>6.8289963840729899E-3</v>
      </c>
      <c r="P10454">
        <f t="shared" si="1310"/>
        <v>6.7826775039243571E-3</v>
      </c>
      <c r="Q10454">
        <f t="shared" si="1311"/>
        <v>-6.8057844046944364E-3</v>
      </c>
    </row>
    <row r="10455" spans="10:17" x14ac:dyDescent="0.25">
      <c r="J10455" t="e">
        <f t="shared" si="1304"/>
        <v>#DIV/0!</v>
      </c>
      <c r="K10455">
        <f t="shared" si="1305"/>
        <v>0</v>
      </c>
      <c r="L10455">
        <f t="shared" si="1306"/>
        <v>0</v>
      </c>
      <c r="M10455">
        <f t="shared" si="1307"/>
        <v>0</v>
      </c>
      <c r="N10455">
        <f t="shared" si="1308"/>
        <v>-4.9865775584991532</v>
      </c>
      <c r="O10455">
        <f t="shared" si="1309"/>
        <v>6.8289963840729899E-3</v>
      </c>
      <c r="P10455">
        <f t="shared" si="1310"/>
        <v>6.7826775039243571E-3</v>
      </c>
      <c r="Q10455">
        <f t="shared" si="1311"/>
        <v>-6.8057844046944364E-3</v>
      </c>
    </row>
    <row r="10456" spans="10:17" x14ac:dyDescent="0.25">
      <c r="J10456" t="e">
        <f t="shared" si="1304"/>
        <v>#DIV/0!</v>
      </c>
      <c r="K10456">
        <f t="shared" si="1305"/>
        <v>0</v>
      </c>
      <c r="L10456">
        <f t="shared" si="1306"/>
        <v>0</v>
      </c>
      <c r="M10456">
        <f t="shared" si="1307"/>
        <v>0</v>
      </c>
      <c r="N10456">
        <f t="shared" si="1308"/>
        <v>-4.9865775584991532</v>
      </c>
      <c r="O10456">
        <f t="shared" si="1309"/>
        <v>6.8289963840729899E-3</v>
      </c>
      <c r="P10456">
        <f t="shared" si="1310"/>
        <v>6.7826775039243571E-3</v>
      </c>
      <c r="Q10456">
        <f t="shared" si="1311"/>
        <v>-6.8057844046944364E-3</v>
      </c>
    </row>
    <row r="10457" spans="10:17" x14ac:dyDescent="0.25">
      <c r="J10457" t="e">
        <f t="shared" si="1304"/>
        <v>#DIV/0!</v>
      </c>
      <c r="K10457">
        <f t="shared" si="1305"/>
        <v>0</v>
      </c>
      <c r="L10457">
        <f t="shared" si="1306"/>
        <v>0</v>
      </c>
      <c r="M10457">
        <f t="shared" si="1307"/>
        <v>0</v>
      </c>
      <c r="N10457">
        <f t="shared" si="1308"/>
        <v>-4.9865775584991532</v>
      </c>
      <c r="O10457">
        <f t="shared" si="1309"/>
        <v>6.8289963840729899E-3</v>
      </c>
      <c r="P10457">
        <f t="shared" si="1310"/>
        <v>6.7826775039243571E-3</v>
      </c>
      <c r="Q10457">
        <f t="shared" si="1311"/>
        <v>-6.8057844046944364E-3</v>
      </c>
    </row>
    <row r="10458" spans="10:17" x14ac:dyDescent="0.25">
      <c r="J10458" t="e">
        <f t="shared" si="1304"/>
        <v>#DIV/0!</v>
      </c>
      <c r="K10458">
        <f t="shared" si="1305"/>
        <v>0</v>
      </c>
      <c r="L10458">
        <f t="shared" si="1306"/>
        <v>0</v>
      </c>
      <c r="M10458">
        <f t="shared" si="1307"/>
        <v>0</v>
      </c>
      <c r="N10458">
        <f t="shared" si="1308"/>
        <v>-4.9865775584991532</v>
      </c>
      <c r="O10458">
        <f t="shared" si="1309"/>
        <v>6.8289963840729899E-3</v>
      </c>
      <c r="P10458">
        <f t="shared" si="1310"/>
        <v>6.7826775039243571E-3</v>
      </c>
      <c r="Q10458">
        <f t="shared" si="1311"/>
        <v>-6.8057844046944364E-3</v>
      </c>
    </row>
    <row r="10459" spans="10:17" x14ac:dyDescent="0.25">
      <c r="J10459" t="e">
        <f t="shared" si="1304"/>
        <v>#DIV/0!</v>
      </c>
      <c r="K10459">
        <f t="shared" si="1305"/>
        <v>0</v>
      </c>
      <c r="L10459">
        <f t="shared" si="1306"/>
        <v>0</v>
      </c>
      <c r="M10459">
        <f t="shared" si="1307"/>
        <v>0</v>
      </c>
      <c r="N10459">
        <f t="shared" si="1308"/>
        <v>-4.9865775584991532</v>
      </c>
      <c r="O10459">
        <f t="shared" si="1309"/>
        <v>6.8289963840729899E-3</v>
      </c>
      <c r="P10459">
        <f t="shared" si="1310"/>
        <v>6.7826775039243571E-3</v>
      </c>
      <c r="Q10459">
        <f t="shared" si="1311"/>
        <v>-6.8057844046944364E-3</v>
      </c>
    </row>
    <row r="10460" spans="10:17" x14ac:dyDescent="0.25">
      <c r="J10460" t="e">
        <f t="shared" si="1304"/>
        <v>#DIV/0!</v>
      </c>
      <c r="K10460">
        <f t="shared" si="1305"/>
        <v>0</v>
      </c>
      <c r="L10460">
        <f t="shared" si="1306"/>
        <v>0</v>
      </c>
      <c r="M10460">
        <f t="shared" si="1307"/>
        <v>0</v>
      </c>
      <c r="N10460">
        <f t="shared" si="1308"/>
        <v>-4.9865775584991532</v>
      </c>
      <c r="O10460">
        <f t="shared" si="1309"/>
        <v>6.8289963840729899E-3</v>
      </c>
      <c r="P10460">
        <f t="shared" si="1310"/>
        <v>6.7826775039243571E-3</v>
      </c>
      <c r="Q10460">
        <f t="shared" si="1311"/>
        <v>-6.8057844046944364E-3</v>
      </c>
    </row>
    <row r="10461" spans="10:17" x14ac:dyDescent="0.25">
      <c r="J10461" t="e">
        <f t="shared" si="1304"/>
        <v>#DIV/0!</v>
      </c>
      <c r="K10461">
        <f t="shared" si="1305"/>
        <v>0</v>
      </c>
      <c r="L10461">
        <f t="shared" si="1306"/>
        <v>0</v>
      </c>
      <c r="M10461">
        <f t="shared" si="1307"/>
        <v>0</v>
      </c>
      <c r="N10461">
        <f t="shared" si="1308"/>
        <v>-4.9865775584991532</v>
      </c>
      <c r="O10461">
        <f t="shared" si="1309"/>
        <v>6.8289963840729899E-3</v>
      </c>
      <c r="P10461">
        <f t="shared" si="1310"/>
        <v>6.7826775039243571E-3</v>
      </c>
      <c r="Q10461">
        <f t="shared" si="1311"/>
        <v>-6.8057844046944364E-3</v>
      </c>
    </row>
    <row r="10462" spans="10:17" x14ac:dyDescent="0.25">
      <c r="J10462" t="e">
        <f t="shared" si="1304"/>
        <v>#DIV/0!</v>
      </c>
      <c r="K10462">
        <f t="shared" si="1305"/>
        <v>0</v>
      </c>
      <c r="L10462">
        <f t="shared" si="1306"/>
        <v>0</v>
      </c>
      <c r="M10462">
        <f t="shared" si="1307"/>
        <v>0</v>
      </c>
      <c r="N10462">
        <f t="shared" si="1308"/>
        <v>-4.9865775584991532</v>
      </c>
      <c r="O10462">
        <f t="shared" si="1309"/>
        <v>6.8289963840729899E-3</v>
      </c>
      <c r="P10462">
        <f t="shared" si="1310"/>
        <v>6.7826775039243571E-3</v>
      </c>
      <c r="Q10462">
        <f t="shared" si="1311"/>
        <v>-6.8057844046944364E-3</v>
      </c>
    </row>
    <row r="10463" spans="10:17" x14ac:dyDescent="0.25">
      <c r="J10463" t="e">
        <f t="shared" si="1304"/>
        <v>#DIV/0!</v>
      </c>
      <c r="K10463">
        <f t="shared" si="1305"/>
        <v>0</v>
      </c>
      <c r="L10463">
        <f t="shared" si="1306"/>
        <v>0</v>
      </c>
      <c r="M10463">
        <f t="shared" si="1307"/>
        <v>0</v>
      </c>
      <c r="N10463">
        <f t="shared" si="1308"/>
        <v>-4.9865775584991532</v>
      </c>
      <c r="O10463">
        <f t="shared" si="1309"/>
        <v>6.8289963840729899E-3</v>
      </c>
      <c r="P10463">
        <f t="shared" si="1310"/>
        <v>6.7826775039243571E-3</v>
      </c>
      <c r="Q10463">
        <f t="shared" si="1311"/>
        <v>-6.8057844046944364E-3</v>
      </c>
    </row>
    <row r="10464" spans="10:17" x14ac:dyDescent="0.25">
      <c r="J10464" t="e">
        <f t="shared" si="1304"/>
        <v>#DIV/0!</v>
      </c>
      <c r="K10464">
        <f t="shared" si="1305"/>
        <v>0</v>
      </c>
      <c r="L10464">
        <f t="shared" si="1306"/>
        <v>0</v>
      </c>
      <c r="M10464">
        <f t="shared" si="1307"/>
        <v>0</v>
      </c>
      <c r="N10464">
        <f t="shared" si="1308"/>
        <v>-4.9865775584991532</v>
      </c>
      <c r="O10464">
        <f t="shared" si="1309"/>
        <v>6.8289963840729899E-3</v>
      </c>
      <c r="P10464">
        <f t="shared" si="1310"/>
        <v>6.7826775039243571E-3</v>
      </c>
      <c r="Q10464">
        <f t="shared" si="1311"/>
        <v>-6.8057844046944364E-3</v>
      </c>
    </row>
    <row r="10465" spans="10:17" x14ac:dyDescent="0.25">
      <c r="J10465" t="e">
        <f t="shared" si="1304"/>
        <v>#DIV/0!</v>
      </c>
      <c r="K10465">
        <f t="shared" si="1305"/>
        <v>0</v>
      </c>
      <c r="L10465">
        <f t="shared" si="1306"/>
        <v>0</v>
      </c>
      <c r="M10465">
        <f t="shared" si="1307"/>
        <v>0</v>
      </c>
      <c r="N10465">
        <f t="shared" si="1308"/>
        <v>-4.9865775584991532</v>
      </c>
      <c r="O10465">
        <f t="shared" si="1309"/>
        <v>6.8289963840729899E-3</v>
      </c>
      <c r="P10465">
        <f t="shared" si="1310"/>
        <v>6.7826775039243571E-3</v>
      </c>
      <c r="Q10465">
        <f t="shared" si="1311"/>
        <v>-6.8057844046944364E-3</v>
      </c>
    </row>
    <row r="10466" spans="10:17" x14ac:dyDescent="0.25">
      <c r="J10466" t="e">
        <f t="shared" si="1304"/>
        <v>#DIV/0!</v>
      </c>
      <c r="K10466">
        <f t="shared" si="1305"/>
        <v>0</v>
      </c>
      <c r="L10466">
        <f t="shared" si="1306"/>
        <v>0</v>
      </c>
      <c r="M10466">
        <f t="shared" si="1307"/>
        <v>0</v>
      </c>
      <c r="N10466">
        <f t="shared" si="1308"/>
        <v>-4.9865775584991532</v>
      </c>
      <c r="O10466">
        <f t="shared" si="1309"/>
        <v>6.8289963840729899E-3</v>
      </c>
      <c r="P10466">
        <f t="shared" si="1310"/>
        <v>6.7826775039243571E-3</v>
      </c>
      <c r="Q10466">
        <f t="shared" si="1311"/>
        <v>-6.8057844046944364E-3</v>
      </c>
    </row>
    <row r="10467" spans="10:17" x14ac:dyDescent="0.25">
      <c r="J10467" t="e">
        <f t="shared" si="1304"/>
        <v>#DIV/0!</v>
      </c>
      <c r="K10467">
        <f t="shared" si="1305"/>
        <v>0</v>
      </c>
      <c r="L10467">
        <f t="shared" si="1306"/>
        <v>0</v>
      </c>
      <c r="M10467">
        <f t="shared" si="1307"/>
        <v>0</v>
      </c>
      <c r="N10467">
        <f t="shared" si="1308"/>
        <v>-4.9865775584991532</v>
      </c>
      <c r="O10467">
        <f t="shared" si="1309"/>
        <v>6.8289963840729899E-3</v>
      </c>
      <c r="P10467">
        <f t="shared" si="1310"/>
        <v>6.7826775039243571E-3</v>
      </c>
      <c r="Q10467">
        <f t="shared" si="1311"/>
        <v>-6.8057844046944364E-3</v>
      </c>
    </row>
    <row r="10468" spans="10:17" x14ac:dyDescent="0.25">
      <c r="J10468" t="e">
        <f t="shared" si="1304"/>
        <v>#DIV/0!</v>
      </c>
      <c r="K10468">
        <f t="shared" si="1305"/>
        <v>0</v>
      </c>
      <c r="L10468">
        <f t="shared" si="1306"/>
        <v>0</v>
      </c>
      <c r="M10468">
        <f t="shared" si="1307"/>
        <v>0</v>
      </c>
      <c r="N10468">
        <f t="shared" si="1308"/>
        <v>-4.9865775584991532</v>
      </c>
      <c r="O10468">
        <f t="shared" si="1309"/>
        <v>6.8289963840729899E-3</v>
      </c>
      <c r="P10468">
        <f t="shared" si="1310"/>
        <v>6.7826775039243571E-3</v>
      </c>
      <c r="Q10468">
        <f t="shared" si="1311"/>
        <v>-6.8057844046944364E-3</v>
      </c>
    </row>
    <row r="10469" spans="10:17" x14ac:dyDescent="0.25">
      <c r="J10469" t="e">
        <f t="shared" si="1304"/>
        <v>#DIV/0!</v>
      </c>
      <c r="K10469">
        <f t="shared" si="1305"/>
        <v>0</v>
      </c>
      <c r="L10469">
        <f t="shared" si="1306"/>
        <v>0</v>
      </c>
      <c r="M10469">
        <f t="shared" si="1307"/>
        <v>0</v>
      </c>
      <c r="N10469">
        <f t="shared" si="1308"/>
        <v>-4.9865775584991532</v>
      </c>
      <c r="O10469">
        <f t="shared" si="1309"/>
        <v>6.8289963840729899E-3</v>
      </c>
      <c r="P10469">
        <f t="shared" si="1310"/>
        <v>6.7826775039243571E-3</v>
      </c>
      <c r="Q10469">
        <f t="shared" si="1311"/>
        <v>-6.8057844046944364E-3</v>
      </c>
    </row>
    <row r="10470" spans="10:17" x14ac:dyDescent="0.25">
      <c r="J10470" t="e">
        <f t="shared" si="1304"/>
        <v>#DIV/0!</v>
      </c>
      <c r="K10470">
        <f t="shared" si="1305"/>
        <v>0</v>
      </c>
      <c r="L10470">
        <f t="shared" si="1306"/>
        <v>0</v>
      </c>
      <c r="M10470">
        <f t="shared" si="1307"/>
        <v>0</v>
      </c>
      <c r="N10470">
        <f t="shared" si="1308"/>
        <v>-4.9865775584991532</v>
      </c>
      <c r="O10470">
        <f t="shared" si="1309"/>
        <v>6.8289963840729899E-3</v>
      </c>
      <c r="P10470">
        <f t="shared" si="1310"/>
        <v>6.7826775039243571E-3</v>
      </c>
      <c r="Q10470">
        <f t="shared" si="1311"/>
        <v>-6.8057844046944364E-3</v>
      </c>
    </row>
    <row r="10471" spans="10:17" x14ac:dyDescent="0.25">
      <c r="J10471" t="e">
        <f t="shared" si="1304"/>
        <v>#DIV/0!</v>
      </c>
      <c r="K10471">
        <f t="shared" si="1305"/>
        <v>0</v>
      </c>
      <c r="L10471">
        <f t="shared" si="1306"/>
        <v>0</v>
      </c>
      <c r="M10471">
        <f t="shared" si="1307"/>
        <v>0</v>
      </c>
      <c r="N10471">
        <f t="shared" si="1308"/>
        <v>-4.9865775584991532</v>
      </c>
      <c r="O10471">
        <f t="shared" si="1309"/>
        <v>6.8289963840729899E-3</v>
      </c>
      <c r="P10471">
        <f t="shared" si="1310"/>
        <v>6.7826775039243571E-3</v>
      </c>
      <c r="Q10471">
        <f t="shared" si="1311"/>
        <v>-6.8057844046944364E-3</v>
      </c>
    </row>
    <row r="10472" spans="10:17" x14ac:dyDescent="0.25">
      <c r="J10472" t="e">
        <f t="shared" si="1304"/>
        <v>#DIV/0!</v>
      </c>
      <c r="K10472">
        <f t="shared" si="1305"/>
        <v>0</v>
      </c>
      <c r="L10472">
        <f t="shared" si="1306"/>
        <v>0</v>
      </c>
      <c r="M10472">
        <f t="shared" si="1307"/>
        <v>0</v>
      </c>
      <c r="N10472">
        <f t="shared" si="1308"/>
        <v>-4.9865775584991532</v>
      </c>
      <c r="O10472">
        <f t="shared" si="1309"/>
        <v>6.8289963840729899E-3</v>
      </c>
      <c r="P10472">
        <f t="shared" si="1310"/>
        <v>6.7826775039243571E-3</v>
      </c>
      <c r="Q10472">
        <f t="shared" si="1311"/>
        <v>-6.8057844046944364E-3</v>
      </c>
    </row>
    <row r="10473" spans="10:17" x14ac:dyDescent="0.25">
      <c r="J10473" t="e">
        <f t="shared" si="1304"/>
        <v>#DIV/0!</v>
      </c>
      <c r="K10473">
        <f t="shared" si="1305"/>
        <v>0</v>
      </c>
      <c r="L10473">
        <f t="shared" si="1306"/>
        <v>0</v>
      </c>
      <c r="M10473">
        <f t="shared" si="1307"/>
        <v>0</v>
      </c>
      <c r="N10473">
        <f t="shared" si="1308"/>
        <v>-4.9865775584991532</v>
      </c>
      <c r="O10473">
        <f t="shared" si="1309"/>
        <v>6.8289963840729899E-3</v>
      </c>
      <c r="P10473">
        <f t="shared" si="1310"/>
        <v>6.7826775039243571E-3</v>
      </c>
      <c r="Q10473">
        <f t="shared" si="1311"/>
        <v>-6.8057844046944364E-3</v>
      </c>
    </row>
    <row r="10474" spans="10:17" x14ac:dyDescent="0.25">
      <c r="J10474" t="e">
        <f t="shared" si="1304"/>
        <v>#DIV/0!</v>
      </c>
      <c r="K10474">
        <f t="shared" si="1305"/>
        <v>0</v>
      </c>
      <c r="L10474">
        <f t="shared" si="1306"/>
        <v>0</v>
      </c>
      <c r="M10474">
        <f t="shared" si="1307"/>
        <v>0</v>
      </c>
      <c r="N10474">
        <f t="shared" si="1308"/>
        <v>-4.9865775584991532</v>
      </c>
      <c r="O10474">
        <f t="shared" si="1309"/>
        <v>6.8289963840729899E-3</v>
      </c>
      <c r="P10474">
        <f t="shared" si="1310"/>
        <v>6.7826775039243571E-3</v>
      </c>
      <c r="Q10474">
        <f t="shared" si="1311"/>
        <v>-6.8057844046944364E-3</v>
      </c>
    </row>
    <row r="10475" spans="10:17" x14ac:dyDescent="0.25">
      <c r="J10475" t="e">
        <f t="shared" si="1304"/>
        <v>#DIV/0!</v>
      </c>
      <c r="K10475">
        <f t="shared" si="1305"/>
        <v>0</v>
      </c>
      <c r="L10475">
        <f t="shared" si="1306"/>
        <v>0</v>
      </c>
      <c r="M10475">
        <f t="shared" si="1307"/>
        <v>0</v>
      </c>
      <c r="N10475">
        <f t="shared" si="1308"/>
        <v>-4.9865775584991532</v>
      </c>
      <c r="O10475">
        <f t="shared" si="1309"/>
        <v>6.8289963840729899E-3</v>
      </c>
      <c r="P10475">
        <f t="shared" si="1310"/>
        <v>6.7826775039243571E-3</v>
      </c>
      <c r="Q10475">
        <f t="shared" si="1311"/>
        <v>-6.8057844046944364E-3</v>
      </c>
    </row>
    <row r="10476" spans="10:17" x14ac:dyDescent="0.25">
      <c r="J10476" t="e">
        <f t="shared" si="1304"/>
        <v>#DIV/0!</v>
      </c>
      <c r="K10476">
        <f t="shared" si="1305"/>
        <v>0</v>
      </c>
      <c r="L10476">
        <f t="shared" si="1306"/>
        <v>0</v>
      </c>
      <c r="M10476">
        <f t="shared" si="1307"/>
        <v>0</v>
      </c>
      <c r="N10476">
        <f t="shared" si="1308"/>
        <v>-4.9865775584991532</v>
      </c>
      <c r="O10476">
        <f t="shared" si="1309"/>
        <v>6.8289963840729899E-3</v>
      </c>
      <c r="P10476">
        <f t="shared" si="1310"/>
        <v>6.7826775039243571E-3</v>
      </c>
      <c r="Q10476">
        <f t="shared" si="1311"/>
        <v>-6.8057844046944364E-3</v>
      </c>
    </row>
    <row r="10477" spans="10:17" x14ac:dyDescent="0.25">
      <c r="J10477" t="e">
        <f t="shared" si="1304"/>
        <v>#DIV/0!</v>
      </c>
      <c r="K10477">
        <f t="shared" si="1305"/>
        <v>0</v>
      </c>
      <c r="L10477">
        <f t="shared" si="1306"/>
        <v>0</v>
      </c>
      <c r="M10477">
        <f t="shared" si="1307"/>
        <v>0</v>
      </c>
      <c r="N10477">
        <f t="shared" si="1308"/>
        <v>-4.9865775584991532</v>
      </c>
      <c r="O10477">
        <f t="shared" si="1309"/>
        <v>6.8289963840729899E-3</v>
      </c>
      <c r="P10477">
        <f t="shared" si="1310"/>
        <v>6.7826775039243571E-3</v>
      </c>
      <c r="Q10477">
        <f t="shared" si="1311"/>
        <v>-6.8057844046944364E-3</v>
      </c>
    </row>
    <row r="10478" spans="10:17" x14ac:dyDescent="0.25">
      <c r="J10478" t="e">
        <f t="shared" si="1304"/>
        <v>#DIV/0!</v>
      </c>
      <c r="K10478">
        <f t="shared" si="1305"/>
        <v>0</v>
      </c>
      <c r="L10478">
        <f t="shared" si="1306"/>
        <v>0</v>
      </c>
      <c r="M10478">
        <f t="shared" si="1307"/>
        <v>0</v>
      </c>
      <c r="N10478">
        <f t="shared" si="1308"/>
        <v>-4.9865775584991532</v>
      </c>
      <c r="O10478">
        <f t="shared" si="1309"/>
        <v>6.8289963840729899E-3</v>
      </c>
      <c r="P10478">
        <f t="shared" si="1310"/>
        <v>6.7826775039243571E-3</v>
      </c>
      <c r="Q10478">
        <f t="shared" si="1311"/>
        <v>-6.8057844046944364E-3</v>
      </c>
    </row>
    <row r="10479" spans="10:17" x14ac:dyDescent="0.25">
      <c r="J10479" t="e">
        <f t="shared" si="1304"/>
        <v>#DIV/0!</v>
      </c>
      <c r="K10479">
        <f t="shared" si="1305"/>
        <v>0</v>
      </c>
      <c r="L10479">
        <f t="shared" si="1306"/>
        <v>0</v>
      </c>
      <c r="M10479">
        <f t="shared" si="1307"/>
        <v>0</v>
      </c>
      <c r="N10479">
        <f t="shared" si="1308"/>
        <v>-4.9865775584991532</v>
      </c>
      <c r="O10479">
        <f t="shared" si="1309"/>
        <v>6.8289963840729899E-3</v>
      </c>
      <c r="P10479">
        <f t="shared" si="1310"/>
        <v>6.7826775039243571E-3</v>
      </c>
      <c r="Q10479">
        <f t="shared" si="1311"/>
        <v>-6.8057844046944364E-3</v>
      </c>
    </row>
    <row r="10480" spans="10:17" x14ac:dyDescent="0.25">
      <c r="J10480" t="e">
        <f t="shared" si="1304"/>
        <v>#DIV/0!</v>
      </c>
      <c r="K10480">
        <f t="shared" si="1305"/>
        <v>0</v>
      </c>
      <c r="L10480">
        <f t="shared" si="1306"/>
        <v>0</v>
      </c>
      <c r="M10480">
        <f t="shared" si="1307"/>
        <v>0</v>
      </c>
      <c r="N10480">
        <f t="shared" si="1308"/>
        <v>-4.9865775584991532</v>
      </c>
      <c r="O10480">
        <f t="shared" si="1309"/>
        <v>6.8289963840729899E-3</v>
      </c>
      <c r="P10480">
        <f t="shared" si="1310"/>
        <v>6.7826775039243571E-3</v>
      </c>
      <c r="Q10480">
        <f t="shared" si="1311"/>
        <v>-6.8057844046944364E-3</v>
      </c>
    </row>
    <row r="10481" spans="10:17" x14ac:dyDescent="0.25">
      <c r="J10481" t="e">
        <f t="shared" si="1304"/>
        <v>#DIV/0!</v>
      </c>
      <c r="K10481">
        <f t="shared" si="1305"/>
        <v>0</v>
      </c>
      <c r="L10481">
        <f t="shared" si="1306"/>
        <v>0</v>
      </c>
      <c r="M10481">
        <f t="shared" si="1307"/>
        <v>0</v>
      </c>
      <c r="N10481">
        <f t="shared" si="1308"/>
        <v>-4.9865775584991532</v>
      </c>
      <c r="O10481">
        <f t="shared" si="1309"/>
        <v>6.8289963840729899E-3</v>
      </c>
      <c r="P10481">
        <f t="shared" si="1310"/>
        <v>6.7826775039243571E-3</v>
      </c>
      <c r="Q10481">
        <f t="shared" si="1311"/>
        <v>-6.8057844046944364E-3</v>
      </c>
    </row>
    <row r="10482" spans="10:17" x14ac:dyDescent="0.25">
      <c r="J10482" t="e">
        <f t="shared" si="1304"/>
        <v>#DIV/0!</v>
      </c>
      <c r="K10482">
        <f t="shared" si="1305"/>
        <v>0</v>
      </c>
      <c r="L10482">
        <f t="shared" si="1306"/>
        <v>0</v>
      </c>
      <c r="M10482">
        <f t="shared" si="1307"/>
        <v>0</v>
      </c>
      <c r="N10482">
        <f t="shared" si="1308"/>
        <v>-4.9865775584991532</v>
      </c>
      <c r="O10482">
        <f t="shared" si="1309"/>
        <v>6.8289963840729899E-3</v>
      </c>
      <c r="P10482">
        <f t="shared" si="1310"/>
        <v>6.7826775039243571E-3</v>
      </c>
      <c r="Q10482">
        <f t="shared" si="1311"/>
        <v>-6.8057844046944364E-3</v>
      </c>
    </row>
    <row r="10483" spans="10:17" x14ac:dyDescent="0.25">
      <c r="J10483" t="e">
        <f t="shared" si="1304"/>
        <v>#DIV/0!</v>
      </c>
      <c r="K10483">
        <f t="shared" si="1305"/>
        <v>0</v>
      </c>
      <c r="L10483">
        <f t="shared" si="1306"/>
        <v>0</v>
      </c>
      <c r="M10483">
        <f t="shared" si="1307"/>
        <v>0</v>
      </c>
      <c r="N10483">
        <f t="shared" si="1308"/>
        <v>-4.9865775584991532</v>
      </c>
      <c r="O10483">
        <f t="shared" si="1309"/>
        <v>6.8289963840729899E-3</v>
      </c>
      <c r="P10483">
        <f t="shared" si="1310"/>
        <v>6.7826775039243571E-3</v>
      </c>
      <c r="Q10483">
        <f t="shared" si="1311"/>
        <v>-6.8057844046944364E-3</v>
      </c>
    </row>
    <row r="10484" spans="10:17" x14ac:dyDescent="0.25">
      <c r="J10484" t="e">
        <f t="shared" si="1304"/>
        <v>#DIV/0!</v>
      </c>
      <c r="K10484">
        <f t="shared" si="1305"/>
        <v>0</v>
      </c>
      <c r="L10484">
        <f t="shared" si="1306"/>
        <v>0</v>
      </c>
      <c r="M10484">
        <f t="shared" si="1307"/>
        <v>0</v>
      </c>
      <c r="N10484">
        <f t="shared" si="1308"/>
        <v>-4.9865775584991532</v>
      </c>
      <c r="O10484">
        <f t="shared" si="1309"/>
        <v>6.8289963840729899E-3</v>
      </c>
      <c r="P10484">
        <f t="shared" si="1310"/>
        <v>6.7826775039243571E-3</v>
      </c>
      <c r="Q10484">
        <f t="shared" si="1311"/>
        <v>-6.8057844046944364E-3</v>
      </c>
    </row>
    <row r="10485" spans="10:17" x14ac:dyDescent="0.25">
      <c r="J10485" t="e">
        <f t="shared" si="1304"/>
        <v>#DIV/0!</v>
      </c>
      <c r="K10485">
        <f t="shared" si="1305"/>
        <v>0</v>
      </c>
      <c r="L10485">
        <f t="shared" si="1306"/>
        <v>0</v>
      </c>
      <c r="M10485">
        <f t="shared" si="1307"/>
        <v>0</v>
      </c>
      <c r="N10485">
        <f t="shared" si="1308"/>
        <v>-4.9865775584991532</v>
      </c>
      <c r="O10485">
        <f t="shared" si="1309"/>
        <v>6.8289963840729899E-3</v>
      </c>
      <c r="P10485">
        <f t="shared" si="1310"/>
        <v>6.7826775039243571E-3</v>
      </c>
      <c r="Q10485">
        <f t="shared" si="1311"/>
        <v>-6.8057844046944364E-3</v>
      </c>
    </row>
    <row r="10486" spans="10:17" x14ac:dyDescent="0.25">
      <c r="J10486" t="e">
        <f t="shared" si="1304"/>
        <v>#DIV/0!</v>
      </c>
      <c r="K10486">
        <f t="shared" si="1305"/>
        <v>0</v>
      </c>
      <c r="L10486">
        <f t="shared" si="1306"/>
        <v>0</v>
      </c>
      <c r="M10486">
        <f t="shared" si="1307"/>
        <v>0</v>
      </c>
      <c r="N10486">
        <f t="shared" si="1308"/>
        <v>-4.9865775584991532</v>
      </c>
      <c r="O10486">
        <f t="shared" si="1309"/>
        <v>6.8289963840729899E-3</v>
      </c>
      <c r="P10486">
        <f t="shared" si="1310"/>
        <v>6.7826775039243571E-3</v>
      </c>
      <c r="Q10486">
        <f t="shared" si="1311"/>
        <v>-6.8057844046944364E-3</v>
      </c>
    </row>
    <row r="10487" spans="10:17" x14ac:dyDescent="0.25">
      <c r="J10487" t="e">
        <f t="shared" si="1304"/>
        <v>#DIV/0!</v>
      </c>
      <c r="K10487">
        <f t="shared" si="1305"/>
        <v>0</v>
      </c>
      <c r="L10487">
        <f t="shared" si="1306"/>
        <v>0</v>
      </c>
      <c r="M10487">
        <f t="shared" si="1307"/>
        <v>0</v>
      </c>
      <c r="N10487">
        <f t="shared" si="1308"/>
        <v>-4.9865775584991532</v>
      </c>
      <c r="O10487">
        <f t="shared" si="1309"/>
        <v>6.8289963840729899E-3</v>
      </c>
      <c r="P10487">
        <f t="shared" si="1310"/>
        <v>6.7826775039243571E-3</v>
      </c>
      <c r="Q10487">
        <f t="shared" si="1311"/>
        <v>-6.8057844046944364E-3</v>
      </c>
    </row>
    <row r="10488" spans="10:17" x14ac:dyDescent="0.25">
      <c r="J10488" t="e">
        <f t="shared" si="1304"/>
        <v>#DIV/0!</v>
      </c>
      <c r="K10488">
        <f t="shared" si="1305"/>
        <v>0</v>
      </c>
      <c r="L10488">
        <f t="shared" si="1306"/>
        <v>0</v>
      </c>
      <c r="M10488">
        <f t="shared" si="1307"/>
        <v>0</v>
      </c>
      <c r="N10488">
        <f t="shared" si="1308"/>
        <v>-4.9865775584991532</v>
      </c>
      <c r="O10488">
        <f t="shared" si="1309"/>
        <v>6.8289963840729899E-3</v>
      </c>
      <c r="P10488">
        <f t="shared" si="1310"/>
        <v>6.7826775039243571E-3</v>
      </c>
      <c r="Q10488">
        <f t="shared" si="1311"/>
        <v>-6.8057844046944364E-3</v>
      </c>
    </row>
    <row r="10489" spans="10:17" x14ac:dyDescent="0.25">
      <c r="J10489" t="e">
        <f t="shared" si="1304"/>
        <v>#DIV/0!</v>
      </c>
      <c r="K10489">
        <f t="shared" si="1305"/>
        <v>0</v>
      </c>
      <c r="L10489">
        <f t="shared" si="1306"/>
        <v>0</v>
      </c>
      <c r="M10489">
        <f t="shared" si="1307"/>
        <v>0</v>
      </c>
      <c r="N10489">
        <f t="shared" si="1308"/>
        <v>-4.9865775584991532</v>
      </c>
      <c r="O10489">
        <f t="shared" si="1309"/>
        <v>6.8289963840729899E-3</v>
      </c>
      <c r="P10489">
        <f t="shared" si="1310"/>
        <v>6.7826775039243571E-3</v>
      </c>
      <c r="Q10489">
        <f t="shared" si="1311"/>
        <v>-6.8057844046944364E-3</v>
      </c>
    </row>
    <row r="10490" spans="10:17" x14ac:dyDescent="0.25">
      <c r="J10490" t="e">
        <f t="shared" si="1304"/>
        <v>#DIV/0!</v>
      </c>
      <c r="K10490">
        <f t="shared" si="1305"/>
        <v>0</v>
      </c>
      <c r="L10490">
        <f t="shared" si="1306"/>
        <v>0</v>
      </c>
      <c r="M10490">
        <f t="shared" si="1307"/>
        <v>0</v>
      </c>
      <c r="N10490">
        <f t="shared" si="1308"/>
        <v>-4.9865775584991532</v>
      </c>
      <c r="O10490">
        <f t="shared" si="1309"/>
        <v>6.8289963840729899E-3</v>
      </c>
      <c r="P10490">
        <f t="shared" si="1310"/>
        <v>6.7826775039243571E-3</v>
      </c>
      <c r="Q10490">
        <f t="shared" si="1311"/>
        <v>-6.8057844046944364E-3</v>
      </c>
    </row>
    <row r="10491" spans="10:17" x14ac:dyDescent="0.25">
      <c r="J10491" t="e">
        <f t="shared" si="1304"/>
        <v>#DIV/0!</v>
      </c>
      <c r="K10491">
        <f t="shared" si="1305"/>
        <v>0</v>
      </c>
      <c r="L10491">
        <f t="shared" si="1306"/>
        <v>0</v>
      </c>
      <c r="M10491">
        <f t="shared" si="1307"/>
        <v>0</v>
      </c>
      <c r="N10491">
        <f t="shared" si="1308"/>
        <v>-4.9865775584991532</v>
      </c>
      <c r="O10491">
        <f t="shared" si="1309"/>
        <v>6.8289963840729899E-3</v>
      </c>
      <c r="P10491">
        <f t="shared" si="1310"/>
        <v>6.7826775039243571E-3</v>
      </c>
      <c r="Q10491">
        <f t="shared" si="1311"/>
        <v>-6.8057844046944364E-3</v>
      </c>
    </row>
    <row r="10492" spans="10:17" x14ac:dyDescent="0.25">
      <c r="J10492" t="e">
        <f t="shared" si="1304"/>
        <v>#DIV/0!</v>
      </c>
      <c r="K10492">
        <f t="shared" si="1305"/>
        <v>0</v>
      </c>
      <c r="L10492">
        <f t="shared" si="1306"/>
        <v>0</v>
      </c>
      <c r="M10492">
        <f t="shared" si="1307"/>
        <v>0</v>
      </c>
      <c r="N10492">
        <f t="shared" si="1308"/>
        <v>-4.9865775584991532</v>
      </c>
      <c r="O10492">
        <f t="shared" si="1309"/>
        <v>6.8289963840729899E-3</v>
      </c>
      <c r="P10492">
        <f t="shared" si="1310"/>
        <v>6.7826775039243571E-3</v>
      </c>
      <c r="Q10492">
        <f t="shared" si="1311"/>
        <v>-6.8057844046944364E-3</v>
      </c>
    </row>
    <row r="10493" spans="10:17" x14ac:dyDescent="0.25">
      <c r="J10493" t="e">
        <f t="shared" si="1304"/>
        <v>#DIV/0!</v>
      </c>
      <c r="K10493">
        <f t="shared" si="1305"/>
        <v>0</v>
      </c>
      <c r="L10493">
        <f t="shared" si="1306"/>
        <v>0</v>
      </c>
      <c r="M10493">
        <f t="shared" si="1307"/>
        <v>0</v>
      </c>
      <c r="N10493">
        <f t="shared" si="1308"/>
        <v>-4.9865775584991532</v>
      </c>
      <c r="O10493">
        <f t="shared" si="1309"/>
        <v>6.8289963840729899E-3</v>
      </c>
      <c r="P10493">
        <f t="shared" si="1310"/>
        <v>6.7826775039243571E-3</v>
      </c>
      <c r="Q10493">
        <f t="shared" si="1311"/>
        <v>-6.8057844046944364E-3</v>
      </c>
    </row>
    <row r="10494" spans="10:17" x14ac:dyDescent="0.25">
      <c r="J10494" t="e">
        <f t="shared" si="1304"/>
        <v>#DIV/0!</v>
      </c>
      <c r="K10494">
        <f t="shared" si="1305"/>
        <v>0</v>
      </c>
      <c r="L10494">
        <f t="shared" si="1306"/>
        <v>0</v>
      </c>
      <c r="M10494">
        <f t="shared" si="1307"/>
        <v>0</v>
      </c>
      <c r="N10494">
        <f t="shared" si="1308"/>
        <v>-4.9865775584991532</v>
      </c>
      <c r="O10494">
        <f t="shared" si="1309"/>
        <v>6.8289963840729899E-3</v>
      </c>
      <c r="P10494">
        <f t="shared" si="1310"/>
        <v>6.7826775039243571E-3</v>
      </c>
      <c r="Q10494">
        <f t="shared" si="1311"/>
        <v>-6.8057844046944364E-3</v>
      </c>
    </row>
    <row r="10495" spans="10:17" x14ac:dyDescent="0.25">
      <c r="J10495" t="e">
        <f t="shared" si="1304"/>
        <v>#DIV/0!</v>
      </c>
      <c r="K10495">
        <f t="shared" si="1305"/>
        <v>0</v>
      </c>
      <c r="L10495">
        <f t="shared" si="1306"/>
        <v>0</v>
      </c>
      <c r="M10495">
        <f t="shared" si="1307"/>
        <v>0</v>
      </c>
      <c r="N10495">
        <f t="shared" si="1308"/>
        <v>-4.9865775584991532</v>
      </c>
      <c r="O10495">
        <f t="shared" si="1309"/>
        <v>6.8289963840729899E-3</v>
      </c>
      <c r="P10495">
        <f t="shared" si="1310"/>
        <v>6.7826775039243571E-3</v>
      </c>
      <c r="Q10495">
        <f t="shared" si="1311"/>
        <v>-6.8057844046944364E-3</v>
      </c>
    </row>
    <row r="10496" spans="10:17" x14ac:dyDescent="0.25">
      <c r="J10496" t="e">
        <f t="shared" si="1304"/>
        <v>#DIV/0!</v>
      </c>
      <c r="K10496">
        <f t="shared" si="1305"/>
        <v>0</v>
      </c>
      <c r="L10496">
        <f t="shared" si="1306"/>
        <v>0</v>
      </c>
      <c r="M10496">
        <f t="shared" si="1307"/>
        <v>0</v>
      </c>
      <c r="N10496">
        <f t="shared" si="1308"/>
        <v>-4.9865775584991532</v>
      </c>
      <c r="O10496">
        <f t="shared" si="1309"/>
        <v>6.8289963840729899E-3</v>
      </c>
      <c r="P10496">
        <f t="shared" si="1310"/>
        <v>6.7826775039243571E-3</v>
      </c>
      <c r="Q10496">
        <f t="shared" si="1311"/>
        <v>-6.8057844046944364E-3</v>
      </c>
    </row>
    <row r="10497" spans="10:17" x14ac:dyDescent="0.25">
      <c r="J10497" t="e">
        <f t="shared" si="1304"/>
        <v>#DIV/0!</v>
      </c>
      <c r="K10497">
        <f t="shared" si="1305"/>
        <v>0</v>
      </c>
      <c r="L10497">
        <f t="shared" si="1306"/>
        <v>0</v>
      </c>
      <c r="M10497">
        <f t="shared" si="1307"/>
        <v>0</v>
      </c>
      <c r="N10497">
        <f t="shared" si="1308"/>
        <v>-4.9865775584991532</v>
      </c>
      <c r="O10497">
        <f t="shared" si="1309"/>
        <v>6.8289963840729899E-3</v>
      </c>
      <c r="P10497">
        <f t="shared" si="1310"/>
        <v>6.7826775039243571E-3</v>
      </c>
      <c r="Q10497">
        <f t="shared" si="1311"/>
        <v>-6.8057844046944364E-3</v>
      </c>
    </row>
    <row r="10498" spans="10:17" x14ac:dyDescent="0.25">
      <c r="J10498" t="e">
        <f t="shared" si="1304"/>
        <v>#DIV/0!</v>
      </c>
      <c r="K10498">
        <f t="shared" si="1305"/>
        <v>0</v>
      </c>
      <c r="L10498">
        <f t="shared" si="1306"/>
        <v>0</v>
      </c>
      <c r="M10498">
        <f t="shared" si="1307"/>
        <v>0</v>
      </c>
      <c r="N10498">
        <f t="shared" si="1308"/>
        <v>-4.9865775584991532</v>
      </c>
      <c r="O10498">
        <f t="shared" si="1309"/>
        <v>6.8289963840729899E-3</v>
      </c>
      <c r="P10498">
        <f t="shared" si="1310"/>
        <v>6.7826775039243571E-3</v>
      </c>
      <c r="Q10498">
        <f t="shared" si="1311"/>
        <v>-6.8057844046944364E-3</v>
      </c>
    </row>
    <row r="10499" spans="10:17" x14ac:dyDescent="0.25">
      <c r="J10499" t="e">
        <f t="shared" si="1304"/>
        <v>#DIV/0!</v>
      </c>
      <c r="K10499">
        <f t="shared" si="1305"/>
        <v>0</v>
      </c>
      <c r="L10499">
        <f t="shared" si="1306"/>
        <v>0</v>
      </c>
      <c r="M10499">
        <f t="shared" si="1307"/>
        <v>0</v>
      </c>
      <c r="N10499">
        <f t="shared" si="1308"/>
        <v>-4.9865775584991532</v>
      </c>
      <c r="O10499">
        <f t="shared" si="1309"/>
        <v>6.8289963840729899E-3</v>
      </c>
      <c r="P10499">
        <f t="shared" si="1310"/>
        <v>6.7826775039243571E-3</v>
      </c>
      <c r="Q10499">
        <f t="shared" si="1311"/>
        <v>-6.8057844046944364E-3</v>
      </c>
    </row>
    <row r="10500" spans="10:17" x14ac:dyDescent="0.25">
      <c r="J10500" t="e">
        <f t="shared" si="1304"/>
        <v>#DIV/0!</v>
      </c>
      <c r="K10500">
        <f t="shared" si="1305"/>
        <v>0</v>
      </c>
      <c r="L10500">
        <f t="shared" si="1306"/>
        <v>0</v>
      </c>
      <c r="M10500">
        <f t="shared" si="1307"/>
        <v>0</v>
      </c>
      <c r="N10500">
        <f t="shared" si="1308"/>
        <v>-4.9865775584991532</v>
      </c>
      <c r="O10500">
        <f t="shared" si="1309"/>
        <v>6.8289963840729899E-3</v>
      </c>
      <c r="P10500">
        <f t="shared" si="1310"/>
        <v>6.7826775039243571E-3</v>
      </c>
      <c r="Q10500">
        <f t="shared" si="1311"/>
        <v>-6.8057844046944364E-3</v>
      </c>
    </row>
    <row r="10501" spans="10:17" x14ac:dyDescent="0.25">
      <c r="J10501" t="e">
        <f t="shared" si="1304"/>
        <v>#DIV/0!</v>
      </c>
      <c r="K10501">
        <f t="shared" si="1305"/>
        <v>0</v>
      </c>
      <c r="L10501">
        <f t="shared" si="1306"/>
        <v>0</v>
      </c>
      <c r="M10501">
        <f t="shared" si="1307"/>
        <v>0</v>
      </c>
      <c r="N10501">
        <f t="shared" si="1308"/>
        <v>-4.9865775584991532</v>
      </c>
      <c r="O10501">
        <f t="shared" si="1309"/>
        <v>6.8289963840729899E-3</v>
      </c>
      <c r="P10501">
        <f t="shared" si="1310"/>
        <v>6.7826775039243571E-3</v>
      </c>
      <c r="Q10501">
        <f t="shared" si="1311"/>
        <v>-6.8057844046944364E-3</v>
      </c>
    </row>
    <row r="10502" spans="10:17" x14ac:dyDescent="0.25">
      <c r="J10502" t="e">
        <f t="shared" si="1304"/>
        <v>#DIV/0!</v>
      </c>
      <c r="K10502">
        <f t="shared" si="1305"/>
        <v>0</v>
      </c>
      <c r="L10502">
        <f t="shared" si="1306"/>
        <v>0</v>
      </c>
      <c r="M10502">
        <f t="shared" si="1307"/>
        <v>0</v>
      </c>
      <c r="N10502">
        <f t="shared" si="1308"/>
        <v>-4.9865775584991532</v>
      </c>
      <c r="O10502">
        <f t="shared" si="1309"/>
        <v>6.8289963840729899E-3</v>
      </c>
      <c r="P10502">
        <f t="shared" si="1310"/>
        <v>6.7826775039243571E-3</v>
      </c>
      <c r="Q10502">
        <f t="shared" si="1311"/>
        <v>-6.8057844046944364E-3</v>
      </c>
    </row>
    <row r="10503" spans="10:17" x14ac:dyDescent="0.25">
      <c r="J10503" t="e">
        <f t="shared" si="1304"/>
        <v>#DIV/0!</v>
      </c>
      <c r="K10503">
        <f t="shared" si="1305"/>
        <v>0</v>
      </c>
      <c r="L10503">
        <f t="shared" si="1306"/>
        <v>0</v>
      </c>
      <c r="M10503">
        <f t="shared" si="1307"/>
        <v>0</v>
      </c>
      <c r="N10503">
        <f t="shared" si="1308"/>
        <v>-4.9865775584991532</v>
      </c>
      <c r="O10503">
        <f t="shared" si="1309"/>
        <v>6.8289963840729899E-3</v>
      </c>
      <c r="P10503">
        <f t="shared" si="1310"/>
        <v>6.7826775039243571E-3</v>
      </c>
      <c r="Q10503">
        <f t="shared" si="1311"/>
        <v>-6.8057844046944364E-3</v>
      </c>
    </row>
    <row r="10504" spans="10:17" x14ac:dyDescent="0.25">
      <c r="J10504" t="e">
        <f t="shared" si="1304"/>
        <v>#DIV/0!</v>
      </c>
      <c r="K10504">
        <f t="shared" si="1305"/>
        <v>0</v>
      </c>
      <c r="L10504">
        <f t="shared" si="1306"/>
        <v>0</v>
      </c>
      <c r="M10504">
        <f t="shared" si="1307"/>
        <v>0</v>
      </c>
      <c r="N10504">
        <f t="shared" si="1308"/>
        <v>-4.9865775584991532</v>
      </c>
      <c r="O10504">
        <f t="shared" si="1309"/>
        <v>6.8289963840729899E-3</v>
      </c>
      <c r="P10504">
        <f t="shared" si="1310"/>
        <v>6.7826775039243571E-3</v>
      </c>
      <c r="Q10504">
        <f t="shared" si="1311"/>
        <v>-6.8057844046944364E-3</v>
      </c>
    </row>
    <row r="10505" spans="10:17" x14ac:dyDescent="0.25">
      <c r="J10505" t="e">
        <f t="shared" si="1304"/>
        <v>#DIV/0!</v>
      </c>
      <c r="K10505">
        <f t="shared" si="1305"/>
        <v>0</v>
      </c>
      <c r="L10505">
        <f t="shared" si="1306"/>
        <v>0</v>
      </c>
      <c r="M10505">
        <f t="shared" si="1307"/>
        <v>0</v>
      </c>
      <c r="N10505">
        <f t="shared" si="1308"/>
        <v>-4.9865775584991532</v>
      </c>
      <c r="O10505">
        <f t="shared" si="1309"/>
        <v>6.8289963840729899E-3</v>
      </c>
      <c r="P10505">
        <f t="shared" si="1310"/>
        <v>6.7826775039243571E-3</v>
      </c>
      <c r="Q10505">
        <f t="shared" si="1311"/>
        <v>-6.8057844046944364E-3</v>
      </c>
    </row>
    <row r="10506" spans="10:17" x14ac:dyDescent="0.25">
      <c r="J10506" t="e">
        <f t="shared" si="1304"/>
        <v>#DIV/0!</v>
      </c>
      <c r="K10506">
        <f t="shared" si="1305"/>
        <v>0</v>
      </c>
      <c r="L10506">
        <f t="shared" si="1306"/>
        <v>0</v>
      </c>
      <c r="M10506">
        <f t="shared" si="1307"/>
        <v>0</v>
      </c>
      <c r="N10506">
        <f t="shared" si="1308"/>
        <v>-4.9865775584991532</v>
      </c>
      <c r="O10506">
        <f t="shared" si="1309"/>
        <v>6.8289963840729899E-3</v>
      </c>
      <c r="P10506">
        <f t="shared" si="1310"/>
        <v>6.7826775039243571E-3</v>
      </c>
      <c r="Q10506">
        <f t="shared" si="1311"/>
        <v>-6.8057844046944364E-3</v>
      </c>
    </row>
    <row r="10507" spans="10:17" x14ac:dyDescent="0.25">
      <c r="J10507" t="e">
        <f t="shared" si="1304"/>
        <v>#DIV/0!</v>
      </c>
      <c r="K10507">
        <f t="shared" si="1305"/>
        <v>0</v>
      </c>
      <c r="L10507">
        <f t="shared" si="1306"/>
        <v>0</v>
      </c>
      <c r="M10507">
        <f t="shared" si="1307"/>
        <v>0</v>
      </c>
      <c r="N10507">
        <f t="shared" si="1308"/>
        <v>-4.9865775584991532</v>
      </c>
      <c r="O10507">
        <f t="shared" si="1309"/>
        <v>6.8289963840729899E-3</v>
      </c>
      <c r="P10507">
        <f t="shared" si="1310"/>
        <v>6.7826775039243571E-3</v>
      </c>
      <c r="Q10507">
        <f t="shared" si="1311"/>
        <v>-6.8057844046944364E-3</v>
      </c>
    </row>
    <row r="10508" spans="10:17" x14ac:dyDescent="0.25">
      <c r="J10508" t="e">
        <f t="shared" ref="J10508:J10571" si="1312">IF(G10508/C10508&gt;=0.85, "yes", "no")</f>
        <v>#DIV/0!</v>
      </c>
      <c r="K10508">
        <f t="shared" ref="K10508:K10571" si="1313">IF(OR(H10508=500, H10508=600), 1, 0)</f>
        <v>0</v>
      </c>
      <c r="L10508">
        <f t="shared" ref="L10508:L10571" si="1314">IF(F10508="ZDD", 1, 0)</f>
        <v>0</v>
      </c>
      <c r="M10508">
        <f t="shared" ref="M10508:M10571" si="1315">IF(OR(E10508="ZP07", E10508="ZP28",E10508="ZP32",E10508="ZP45",E10508="ZPPY",E10508="ZSPP",E10508="ZXP1",E10508="ZXX7",E10508="ZYPP",E10508="ZYSP",E10508="ZYWP"),1,0)</f>
        <v>0</v>
      </c>
      <c r="N10508">
        <f t="shared" ref="N10508:N10571" si="1316">$P$3+$P$4*L10508+$P$5*(C10508/10000000)+$P$6*(I10508/10000000)+$P$7*M10508</f>
        <v>-4.9865775584991532</v>
      </c>
      <c r="O10508">
        <f t="shared" ref="O10508:O10571" si="1317">EXP(N10508)</f>
        <v>6.8289963840729899E-3</v>
      </c>
      <c r="P10508">
        <f t="shared" ref="P10508:P10571" si="1318">O10508/(1+O10508)</f>
        <v>6.7826775039243571E-3</v>
      </c>
      <c r="Q10508">
        <f t="shared" ref="Q10508:Q10571" si="1319">K10508*LN(P10508)+(1-K10508)*LN(1-P10508)</f>
        <v>-6.8057844046944364E-3</v>
      </c>
    </row>
    <row r="10509" spans="10:17" x14ac:dyDescent="0.25">
      <c r="J10509" t="e">
        <f t="shared" si="1312"/>
        <v>#DIV/0!</v>
      </c>
      <c r="K10509">
        <f t="shared" si="1313"/>
        <v>0</v>
      </c>
      <c r="L10509">
        <f t="shared" si="1314"/>
        <v>0</v>
      </c>
      <c r="M10509">
        <f t="shared" si="1315"/>
        <v>0</v>
      </c>
      <c r="N10509">
        <f t="shared" si="1316"/>
        <v>-4.9865775584991532</v>
      </c>
      <c r="O10509">
        <f t="shared" si="1317"/>
        <v>6.8289963840729899E-3</v>
      </c>
      <c r="P10509">
        <f t="shared" si="1318"/>
        <v>6.7826775039243571E-3</v>
      </c>
      <c r="Q10509">
        <f t="shared" si="1319"/>
        <v>-6.8057844046944364E-3</v>
      </c>
    </row>
    <row r="10510" spans="10:17" x14ac:dyDescent="0.25">
      <c r="J10510" t="e">
        <f t="shared" si="1312"/>
        <v>#DIV/0!</v>
      </c>
      <c r="K10510">
        <f t="shared" si="1313"/>
        <v>0</v>
      </c>
      <c r="L10510">
        <f t="shared" si="1314"/>
        <v>0</v>
      </c>
      <c r="M10510">
        <f t="shared" si="1315"/>
        <v>0</v>
      </c>
      <c r="N10510">
        <f t="shared" si="1316"/>
        <v>-4.9865775584991532</v>
      </c>
      <c r="O10510">
        <f t="shared" si="1317"/>
        <v>6.8289963840729899E-3</v>
      </c>
      <c r="P10510">
        <f t="shared" si="1318"/>
        <v>6.7826775039243571E-3</v>
      </c>
      <c r="Q10510">
        <f t="shared" si="1319"/>
        <v>-6.8057844046944364E-3</v>
      </c>
    </row>
    <row r="10511" spans="10:17" x14ac:dyDescent="0.25">
      <c r="J10511" t="e">
        <f t="shared" si="1312"/>
        <v>#DIV/0!</v>
      </c>
      <c r="K10511">
        <f t="shared" si="1313"/>
        <v>0</v>
      </c>
      <c r="L10511">
        <f t="shared" si="1314"/>
        <v>0</v>
      </c>
      <c r="M10511">
        <f t="shared" si="1315"/>
        <v>0</v>
      </c>
      <c r="N10511">
        <f t="shared" si="1316"/>
        <v>-4.9865775584991532</v>
      </c>
      <c r="O10511">
        <f t="shared" si="1317"/>
        <v>6.8289963840729899E-3</v>
      </c>
      <c r="P10511">
        <f t="shared" si="1318"/>
        <v>6.7826775039243571E-3</v>
      </c>
      <c r="Q10511">
        <f t="shared" si="1319"/>
        <v>-6.8057844046944364E-3</v>
      </c>
    </row>
    <row r="10512" spans="10:17" x14ac:dyDescent="0.25">
      <c r="J10512" t="e">
        <f t="shared" si="1312"/>
        <v>#DIV/0!</v>
      </c>
      <c r="K10512">
        <f t="shared" si="1313"/>
        <v>0</v>
      </c>
      <c r="L10512">
        <f t="shared" si="1314"/>
        <v>0</v>
      </c>
      <c r="M10512">
        <f t="shared" si="1315"/>
        <v>0</v>
      </c>
      <c r="N10512">
        <f t="shared" si="1316"/>
        <v>-4.9865775584991532</v>
      </c>
      <c r="O10512">
        <f t="shared" si="1317"/>
        <v>6.8289963840729899E-3</v>
      </c>
      <c r="P10512">
        <f t="shared" si="1318"/>
        <v>6.7826775039243571E-3</v>
      </c>
      <c r="Q10512">
        <f t="shared" si="1319"/>
        <v>-6.8057844046944364E-3</v>
      </c>
    </row>
    <row r="10513" spans="10:17" x14ac:dyDescent="0.25">
      <c r="J10513" t="e">
        <f t="shared" si="1312"/>
        <v>#DIV/0!</v>
      </c>
      <c r="K10513">
        <f t="shared" si="1313"/>
        <v>0</v>
      </c>
      <c r="L10513">
        <f t="shared" si="1314"/>
        <v>0</v>
      </c>
      <c r="M10513">
        <f t="shared" si="1315"/>
        <v>0</v>
      </c>
      <c r="N10513">
        <f t="shared" si="1316"/>
        <v>-4.9865775584991532</v>
      </c>
      <c r="O10513">
        <f t="shared" si="1317"/>
        <v>6.8289963840729899E-3</v>
      </c>
      <c r="P10513">
        <f t="shared" si="1318"/>
        <v>6.7826775039243571E-3</v>
      </c>
      <c r="Q10513">
        <f t="shared" si="1319"/>
        <v>-6.8057844046944364E-3</v>
      </c>
    </row>
    <row r="10514" spans="10:17" x14ac:dyDescent="0.25">
      <c r="J10514" t="e">
        <f t="shared" si="1312"/>
        <v>#DIV/0!</v>
      </c>
      <c r="K10514">
        <f t="shared" si="1313"/>
        <v>0</v>
      </c>
      <c r="L10514">
        <f t="shared" si="1314"/>
        <v>0</v>
      </c>
      <c r="M10514">
        <f t="shared" si="1315"/>
        <v>0</v>
      </c>
      <c r="N10514">
        <f t="shared" si="1316"/>
        <v>-4.9865775584991532</v>
      </c>
      <c r="O10514">
        <f t="shared" si="1317"/>
        <v>6.8289963840729899E-3</v>
      </c>
      <c r="P10514">
        <f t="shared" si="1318"/>
        <v>6.7826775039243571E-3</v>
      </c>
      <c r="Q10514">
        <f t="shared" si="1319"/>
        <v>-6.8057844046944364E-3</v>
      </c>
    </row>
    <row r="10515" spans="10:17" x14ac:dyDescent="0.25">
      <c r="J10515" t="e">
        <f t="shared" si="1312"/>
        <v>#DIV/0!</v>
      </c>
      <c r="K10515">
        <f t="shared" si="1313"/>
        <v>0</v>
      </c>
      <c r="L10515">
        <f t="shared" si="1314"/>
        <v>0</v>
      </c>
      <c r="M10515">
        <f t="shared" si="1315"/>
        <v>0</v>
      </c>
      <c r="N10515">
        <f t="shared" si="1316"/>
        <v>-4.9865775584991532</v>
      </c>
      <c r="O10515">
        <f t="shared" si="1317"/>
        <v>6.8289963840729899E-3</v>
      </c>
      <c r="P10515">
        <f t="shared" si="1318"/>
        <v>6.7826775039243571E-3</v>
      </c>
      <c r="Q10515">
        <f t="shared" si="1319"/>
        <v>-6.8057844046944364E-3</v>
      </c>
    </row>
    <row r="10516" spans="10:17" x14ac:dyDescent="0.25">
      <c r="J10516" t="e">
        <f t="shared" si="1312"/>
        <v>#DIV/0!</v>
      </c>
      <c r="K10516">
        <f t="shared" si="1313"/>
        <v>0</v>
      </c>
      <c r="L10516">
        <f t="shared" si="1314"/>
        <v>0</v>
      </c>
      <c r="M10516">
        <f t="shared" si="1315"/>
        <v>0</v>
      </c>
      <c r="N10516">
        <f t="shared" si="1316"/>
        <v>-4.9865775584991532</v>
      </c>
      <c r="O10516">
        <f t="shared" si="1317"/>
        <v>6.8289963840729899E-3</v>
      </c>
      <c r="P10516">
        <f t="shared" si="1318"/>
        <v>6.7826775039243571E-3</v>
      </c>
      <c r="Q10516">
        <f t="shared" si="1319"/>
        <v>-6.8057844046944364E-3</v>
      </c>
    </row>
    <row r="10517" spans="10:17" x14ac:dyDescent="0.25">
      <c r="J10517" t="e">
        <f t="shared" si="1312"/>
        <v>#DIV/0!</v>
      </c>
      <c r="K10517">
        <f t="shared" si="1313"/>
        <v>0</v>
      </c>
      <c r="L10517">
        <f t="shared" si="1314"/>
        <v>0</v>
      </c>
      <c r="M10517">
        <f t="shared" si="1315"/>
        <v>0</v>
      </c>
      <c r="N10517">
        <f t="shared" si="1316"/>
        <v>-4.9865775584991532</v>
      </c>
      <c r="O10517">
        <f t="shared" si="1317"/>
        <v>6.8289963840729899E-3</v>
      </c>
      <c r="P10517">
        <f t="shared" si="1318"/>
        <v>6.7826775039243571E-3</v>
      </c>
      <c r="Q10517">
        <f t="shared" si="1319"/>
        <v>-6.8057844046944364E-3</v>
      </c>
    </row>
    <row r="10518" spans="10:17" x14ac:dyDescent="0.25">
      <c r="J10518" t="e">
        <f t="shared" si="1312"/>
        <v>#DIV/0!</v>
      </c>
      <c r="K10518">
        <f t="shared" si="1313"/>
        <v>0</v>
      </c>
      <c r="L10518">
        <f t="shared" si="1314"/>
        <v>0</v>
      </c>
      <c r="M10518">
        <f t="shared" si="1315"/>
        <v>0</v>
      </c>
      <c r="N10518">
        <f t="shared" si="1316"/>
        <v>-4.9865775584991532</v>
      </c>
      <c r="O10518">
        <f t="shared" si="1317"/>
        <v>6.8289963840729899E-3</v>
      </c>
      <c r="P10518">
        <f t="shared" si="1318"/>
        <v>6.7826775039243571E-3</v>
      </c>
      <c r="Q10518">
        <f t="shared" si="1319"/>
        <v>-6.8057844046944364E-3</v>
      </c>
    </row>
    <row r="10519" spans="10:17" x14ac:dyDescent="0.25">
      <c r="J10519" t="e">
        <f t="shared" si="1312"/>
        <v>#DIV/0!</v>
      </c>
      <c r="K10519">
        <f t="shared" si="1313"/>
        <v>0</v>
      </c>
      <c r="L10519">
        <f t="shared" si="1314"/>
        <v>0</v>
      </c>
      <c r="M10519">
        <f t="shared" si="1315"/>
        <v>0</v>
      </c>
      <c r="N10519">
        <f t="shared" si="1316"/>
        <v>-4.9865775584991532</v>
      </c>
      <c r="O10519">
        <f t="shared" si="1317"/>
        <v>6.8289963840729899E-3</v>
      </c>
      <c r="P10519">
        <f t="shared" si="1318"/>
        <v>6.7826775039243571E-3</v>
      </c>
      <c r="Q10519">
        <f t="shared" si="1319"/>
        <v>-6.8057844046944364E-3</v>
      </c>
    </row>
    <row r="10520" spans="10:17" x14ac:dyDescent="0.25">
      <c r="J10520" t="e">
        <f t="shared" si="1312"/>
        <v>#DIV/0!</v>
      </c>
      <c r="K10520">
        <f t="shared" si="1313"/>
        <v>0</v>
      </c>
      <c r="L10520">
        <f t="shared" si="1314"/>
        <v>0</v>
      </c>
      <c r="M10520">
        <f t="shared" si="1315"/>
        <v>0</v>
      </c>
      <c r="N10520">
        <f t="shared" si="1316"/>
        <v>-4.9865775584991532</v>
      </c>
      <c r="O10520">
        <f t="shared" si="1317"/>
        <v>6.8289963840729899E-3</v>
      </c>
      <c r="P10520">
        <f t="shared" si="1318"/>
        <v>6.7826775039243571E-3</v>
      </c>
      <c r="Q10520">
        <f t="shared" si="1319"/>
        <v>-6.8057844046944364E-3</v>
      </c>
    </row>
    <row r="10521" spans="10:17" x14ac:dyDescent="0.25">
      <c r="J10521" t="e">
        <f t="shared" si="1312"/>
        <v>#DIV/0!</v>
      </c>
      <c r="K10521">
        <f t="shared" si="1313"/>
        <v>0</v>
      </c>
      <c r="L10521">
        <f t="shared" si="1314"/>
        <v>0</v>
      </c>
      <c r="M10521">
        <f t="shared" si="1315"/>
        <v>0</v>
      </c>
      <c r="N10521">
        <f t="shared" si="1316"/>
        <v>-4.9865775584991532</v>
      </c>
      <c r="O10521">
        <f t="shared" si="1317"/>
        <v>6.8289963840729899E-3</v>
      </c>
      <c r="P10521">
        <f t="shared" si="1318"/>
        <v>6.7826775039243571E-3</v>
      </c>
      <c r="Q10521">
        <f t="shared" si="1319"/>
        <v>-6.8057844046944364E-3</v>
      </c>
    </row>
    <row r="10522" spans="10:17" x14ac:dyDescent="0.25">
      <c r="J10522" t="e">
        <f t="shared" si="1312"/>
        <v>#DIV/0!</v>
      </c>
      <c r="K10522">
        <f t="shared" si="1313"/>
        <v>0</v>
      </c>
      <c r="L10522">
        <f t="shared" si="1314"/>
        <v>0</v>
      </c>
      <c r="M10522">
        <f t="shared" si="1315"/>
        <v>0</v>
      </c>
      <c r="N10522">
        <f t="shared" si="1316"/>
        <v>-4.9865775584991532</v>
      </c>
      <c r="O10522">
        <f t="shared" si="1317"/>
        <v>6.8289963840729899E-3</v>
      </c>
      <c r="P10522">
        <f t="shared" si="1318"/>
        <v>6.7826775039243571E-3</v>
      </c>
      <c r="Q10522">
        <f t="shared" si="1319"/>
        <v>-6.8057844046944364E-3</v>
      </c>
    </row>
    <row r="10523" spans="10:17" x14ac:dyDescent="0.25">
      <c r="J10523" t="e">
        <f t="shared" si="1312"/>
        <v>#DIV/0!</v>
      </c>
      <c r="K10523">
        <f t="shared" si="1313"/>
        <v>0</v>
      </c>
      <c r="L10523">
        <f t="shared" si="1314"/>
        <v>0</v>
      </c>
      <c r="M10523">
        <f t="shared" si="1315"/>
        <v>0</v>
      </c>
      <c r="N10523">
        <f t="shared" si="1316"/>
        <v>-4.9865775584991532</v>
      </c>
      <c r="O10523">
        <f t="shared" si="1317"/>
        <v>6.8289963840729899E-3</v>
      </c>
      <c r="P10523">
        <f t="shared" si="1318"/>
        <v>6.7826775039243571E-3</v>
      </c>
      <c r="Q10523">
        <f t="shared" si="1319"/>
        <v>-6.8057844046944364E-3</v>
      </c>
    </row>
    <row r="10524" spans="10:17" x14ac:dyDescent="0.25">
      <c r="J10524" t="e">
        <f t="shared" si="1312"/>
        <v>#DIV/0!</v>
      </c>
      <c r="K10524">
        <f t="shared" si="1313"/>
        <v>0</v>
      </c>
      <c r="L10524">
        <f t="shared" si="1314"/>
        <v>0</v>
      </c>
      <c r="M10524">
        <f t="shared" si="1315"/>
        <v>0</v>
      </c>
      <c r="N10524">
        <f t="shared" si="1316"/>
        <v>-4.9865775584991532</v>
      </c>
      <c r="O10524">
        <f t="shared" si="1317"/>
        <v>6.8289963840729899E-3</v>
      </c>
      <c r="P10524">
        <f t="shared" si="1318"/>
        <v>6.7826775039243571E-3</v>
      </c>
      <c r="Q10524">
        <f t="shared" si="1319"/>
        <v>-6.8057844046944364E-3</v>
      </c>
    </row>
    <row r="10525" spans="10:17" x14ac:dyDescent="0.25">
      <c r="J10525" t="e">
        <f t="shared" si="1312"/>
        <v>#DIV/0!</v>
      </c>
      <c r="K10525">
        <f t="shared" si="1313"/>
        <v>0</v>
      </c>
      <c r="L10525">
        <f t="shared" si="1314"/>
        <v>0</v>
      </c>
      <c r="M10525">
        <f t="shared" si="1315"/>
        <v>0</v>
      </c>
      <c r="N10525">
        <f t="shared" si="1316"/>
        <v>-4.9865775584991532</v>
      </c>
      <c r="O10525">
        <f t="shared" si="1317"/>
        <v>6.8289963840729899E-3</v>
      </c>
      <c r="P10525">
        <f t="shared" si="1318"/>
        <v>6.7826775039243571E-3</v>
      </c>
      <c r="Q10525">
        <f t="shared" si="1319"/>
        <v>-6.8057844046944364E-3</v>
      </c>
    </row>
    <row r="10526" spans="10:17" x14ac:dyDescent="0.25">
      <c r="J10526" t="e">
        <f t="shared" si="1312"/>
        <v>#DIV/0!</v>
      </c>
      <c r="K10526">
        <f t="shared" si="1313"/>
        <v>0</v>
      </c>
      <c r="L10526">
        <f t="shared" si="1314"/>
        <v>0</v>
      </c>
      <c r="M10526">
        <f t="shared" si="1315"/>
        <v>0</v>
      </c>
      <c r="N10526">
        <f t="shared" si="1316"/>
        <v>-4.9865775584991532</v>
      </c>
      <c r="O10526">
        <f t="shared" si="1317"/>
        <v>6.8289963840729899E-3</v>
      </c>
      <c r="P10526">
        <f t="shared" si="1318"/>
        <v>6.7826775039243571E-3</v>
      </c>
      <c r="Q10526">
        <f t="shared" si="1319"/>
        <v>-6.8057844046944364E-3</v>
      </c>
    </row>
    <row r="10527" spans="10:17" x14ac:dyDescent="0.25">
      <c r="J10527" t="e">
        <f t="shared" si="1312"/>
        <v>#DIV/0!</v>
      </c>
      <c r="K10527">
        <f t="shared" si="1313"/>
        <v>0</v>
      </c>
      <c r="L10527">
        <f t="shared" si="1314"/>
        <v>0</v>
      </c>
      <c r="M10527">
        <f t="shared" si="1315"/>
        <v>0</v>
      </c>
      <c r="N10527">
        <f t="shared" si="1316"/>
        <v>-4.9865775584991532</v>
      </c>
      <c r="O10527">
        <f t="shared" si="1317"/>
        <v>6.8289963840729899E-3</v>
      </c>
      <c r="P10527">
        <f t="shared" si="1318"/>
        <v>6.7826775039243571E-3</v>
      </c>
      <c r="Q10527">
        <f t="shared" si="1319"/>
        <v>-6.8057844046944364E-3</v>
      </c>
    </row>
    <row r="10528" spans="10:17" x14ac:dyDescent="0.25">
      <c r="J10528" t="e">
        <f t="shared" si="1312"/>
        <v>#DIV/0!</v>
      </c>
      <c r="K10528">
        <f t="shared" si="1313"/>
        <v>0</v>
      </c>
      <c r="L10528">
        <f t="shared" si="1314"/>
        <v>0</v>
      </c>
      <c r="M10528">
        <f t="shared" si="1315"/>
        <v>0</v>
      </c>
      <c r="N10528">
        <f t="shared" si="1316"/>
        <v>-4.9865775584991532</v>
      </c>
      <c r="O10528">
        <f t="shared" si="1317"/>
        <v>6.8289963840729899E-3</v>
      </c>
      <c r="P10528">
        <f t="shared" si="1318"/>
        <v>6.7826775039243571E-3</v>
      </c>
      <c r="Q10528">
        <f t="shared" si="1319"/>
        <v>-6.8057844046944364E-3</v>
      </c>
    </row>
    <row r="10529" spans="10:17" x14ac:dyDescent="0.25">
      <c r="J10529" t="e">
        <f t="shared" si="1312"/>
        <v>#DIV/0!</v>
      </c>
      <c r="K10529">
        <f t="shared" si="1313"/>
        <v>0</v>
      </c>
      <c r="L10529">
        <f t="shared" si="1314"/>
        <v>0</v>
      </c>
      <c r="M10529">
        <f t="shared" si="1315"/>
        <v>0</v>
      </c>
      <c r="N10529">
        <f t="shared" si="1316"/>
        <v>-4.9865775584991532</v>
      </c>
      <c r="O10529">
        <f t="shared" si="1317"/>
        <v>6.8289963840729899E-3</v>
      </c>
      <c r="P10529">
        <f t="shared" si="1318"/>
        <v>6.7826775039243571E-3</v>
      </c>
      <c r="Q10529">
        <f t="shared" si="1319"/>
        <v>-6.8057844046944364E-3</v>
      </c>
    </row>
    <row r="10530" spans="10:17" x14ac:dyDescent="0.25">
      <c r="J10530" t="e">
        <f t="shared" si="1312"/>
        <v>#DIV/0!</v>
      </c>
      <c r="K10530">
        <f t="shared" si="1313"/>
        <v>0</v>
      </c>
      <c r="L10530">
        <f t="shared" si="1314"/>
        <v>0</v>
      </c>
      <c r="M10530">
        <f t="shared" si="1315"/>
        <v>0</v>
      </c>
      <c r="N10530">
        <f t="shared" si="1316"/>
        <v>-4.9865775584991532</v>
      </c>
      <c r="O10530">
        <f t="shared" si="1317"/>
        <v>6.8289963840729899E-3</v>
      </c>
      <c r="P10530">
        <f t="shared" si="1318"/>
        <v>6.7826775039243571E-3</v>
      </c>
      <c r="Q10530">
        <f t="shared" si="1319"/>
        <v>-6.8057844046944364E-3</v>
      </c>
    </row>
    <row r="10531" spans="10:17" x14ac:dyDescent="0.25">
      <c r="J10531" t="e">
        <f t="shared" si="1312"/>
        <v>#DIV/0!</v>
      </c>
      <c r="K10531">
        <f t="shared" si="1313"/>
        <v>0</v>
      </c>
      <c r="L10531">
        <f t="shared" si="1314"/>
        <v>0</v>
      </c>
      <c r="M10531">
        <f t="shared" si="1315"/>
        <v>0</v>
      </c>
      <c r="N10531">
        <f t="shared" si="1316"/>
        <v>-4.9865775584991532</v>
      </c>
      <c r="O10531">
        <f t="shared" si="1317"/>
        <v>6.8289963840729899E-3</v>
      </c>
      <c r="P10531">
        <f t="shared" si="1318"/>
        <v>6.7826775039243571E-3</v>
      </c>
      <c r="Q10531">
        <f t="shared" si="1319"/>
        <v>-6.8057844046944364E-3</v>
      </c>
    </row>
    <row r="10532" spans="10:17" x14ac:dyDescent="0.25">
      <c r="J10532" t="e">
        <f t="shared" si="1312"/>
        <v>#DIV/0!</v>
      </c>
      <c r="K10532">
        <f t="shared" si="1313"/>
        <v>0</v>
      </c>
      <c r="L10532">
        <f t="shared" si="1314"/>
        <v>0</v>
      </c>
      <c r="M10532">
        <f t="shared" si="1315"/>
        <v>0</v>
      </c>
      <c r="N10532">
        <f t="shared" si="1316"/>
        <v>-4.9865775584991532</v>
      </c>
      <c r="O10532">
        <f t="shared" si="1317"/>
        <v>6.8289963840729899E-3</v>
      </c>
      <c r="P10532">
        <f t="shared" si="1318"/>
        <v>6.7826775039243571E-3</v>
      </c>
      <c r="Q10532">
        <f t="shared" si="1319"/>
        <v>-6.8057844046944364E-3</v>
      </c>
    </row>
    <row r="10533" spans="10:17" x14ac:dyDescent="0.25">
      <c r="J10533" t="e">
        <f t="shared" si="1312"/>
        <v>#DIV/0!</v>
      </c>
      <c r="K10533">
        <f t="shared" si="1313"/>
        <v>0</v>
      </c>
      <c r="L10533">
        <f t="shared" si="1314"/>
        <v>0</v>
      </c>
      <c r="M10533">
        <f t="shared" si="1315"/>
        <v>0</v>
      </c>
      <c r="N10533">
        <f t="shared" si="1316"/>
        <v>-4.9865775584991532</v>
      </c>
      <c r="O10533">
        <f t="shared" si="1317"/>
        <v>6.8289963840729899E-3</v>
      </c>
      <c r="P10533">
        <f t="shared" si="1318"/>
        <v>6.7826775039243571E-3</v>
      </c>
      <c r="Q10533">
        <f t="shared" si="1319"/>
        <v>-6.8057844046944364E-3</v>
      </c>
    </row>
    <row r="10534" spans="10:17" x14ac:dyDescent="0.25">
      <c r="J10534" t="e">
        <f t="shared" si="1312"/>
        <v>#DIV/0!</v>
      </c>
      <c r="K10534">
        <f t="shared" si="1313"/>
        <v>0</v>
      </c>
      <c r="L10534">
        <f t="shared" si="1314"/>
        <v>0</v>
      </c>
      <c r="M10534">
        <f t="shared" si="1315"/>
        <v>0</v>
      </c>
      <c r="N10534">
        <f t="shared" si="1316"/>
        <v>-4.9865775584991532</v>
      </c>
      <c r="O10534">
        <f t="shared" si="1317"/>
        <v>6.8289963840729899E-3</v>
      </c>
      <c r="P10534">
        <f t="shared" si="1318"/>
        <v>6.7826775039243571E-3</v>
      </c>
      <c r="Q10534">
        <f t="shared" si="1319"/>
        <v>-6.8057844046944364E-3</v>
      </c>
    </row>
    <row r="10535" spans="10:17" x14ac:dyDescent="0.25">
      <c r="J10535" t="e">
        <f t="shared" si="1312"/>
        <v>#DIV/0!</v>
      </c>
      <c r="K10535">
        <f t="shared" si="1313"/>
        <v>0</v>
      </c>
      <c r="L10535">
        <f t="shared" si="1314"/>
        <v>0</v>
      </c>
      <c r="M10535">
        <f t="shared" si="1315"/>
        <v>0</v>
      </c>
      <c r="N10535">
        <f t="shared" si="1316"/>
        <v>-4.9865775584991532</v>
      </c>
      <c r="O10535">
        <f t="shared" si="1317"/>
        <v>6.8289963840729899E-3</v>
      </c>
      <c r="P10535">
        <f t="shared" si="1318"/>
        <v>6.7826775039243571E-3</v>
      </c>
      <c r="Q10535">
        <f t="shared" si="1319"/>
        <v>-6.8057844046944364E-3</v>
      </c>
    </row>
    <row r="10536" spans="10:17" x14ac:dyDescent="0.25">
      <c r="J10536" t="e">
        <f t="shared" si="1312"/>
        <v>#DIV/0!</v>
      </c>
      <c r="K10536">
        <f t="shared" si="1313"/>
        <v>0</v>
      </c>
      <c r="L10536">
        <f t="shared" si="1314"/>
        <v>0</v>
      </c>
      <c r="M10536">
        <f t="shared" si="1315"/>
        <v>0</v>
      </c>
      <c r="N10536">
        <f t="shared" si="1316"/>
        <v>-4.9865775584991532</v>
      </c>
      <c r="O10536">
        <f t="shared" si="1317"/>
        <v>6.8289963840729899E-3</v>
      </c>
      <c r="P10536">
        <f t="shared" si="1318"/>
        <v>6.7826775039243571E-3</v>
      </c>
      <c r="Q10536">
        <f t="shared" si="1319"/>
        <v>-6.8057844046944364E-3</v>
      </c>
    </row>
    <row r="10537" spans="10:17" x14ac:dyDescent="0.25">
      <c r="J10537" t="e">
        <f t="shared" si="1312"/>
        <v>#DIV/0!</v>
      </c>
      <c r="K10537">
        <f t="shared" si="1313"/>
        <v>0</v>
      </c>
      <c r="L10537">
        <f t="shared" si="1314"/>
        <v>0</v>
      </c>
      <c r="M10537">
        <f t="shared" si="1315"/>
        <v>0</v>
      </c>
      <c r="N10537">
        <f t="shared" si="1316"/>
        <v>-4.9865775584991532</v>
      </c>
      <c r="O10537">
        <f t="shared" si="1317"/>
        <v>6.8289963840729899E-3</v>
      </c>
      <c r="P10537">
        <f t="shared" si="1318"/>
        <v>6.7826775039243571E-3</v>
      </c>
      <c r="Q10537">
        <f t="shared" si="1319"/>
        <v>-6.8057844046944364E-3</v>
      </c>
    </row>
    <row r="10538" spans="10:17" x14ac:dyDescent="0.25">
      <c r="J10538" t="e">
        <f t="shared" si="1312"/>
        <v>#DIV/0!</v>
      </c>
      <c r="K10538">
        <f t="shared" si="1313"/>
        <v>0</v>
      </c>
      <c r="L10538">
        <f t="shared" si="1314"/>
        <v>0</v>
      </c>
      <c r="M10538">
        <f t="shared" si="1315"/>
        <v>0</v>
      </c>
      <c r="N10538">
        <f t="shared" si="1316"/>
        <v>-4.9865775584991532</v>
      </c>
      <c r="O10538">
        <f t="shared" si="1317"/>
        <v>6.8289963840729899E-3</v>
      </c>
      <c r="P10538">
        <f t="shared" si="1318"/>
        <v>6.7826775039243571E-3</v>
      </c>
      <c r="Q10538">
        <f t="shared" si="1319"/>
        <v>-6.8057844046944364E-3</v>
      </c>
    </row>
    <row r="10539" spans="10:17" x14ac:dyDescent="0.25">
      <c r="J10539" t="e">
        <f t="shared" si="1312"/>
        <v>#DIV/0!</v>
      </c>
      <c r="K10539">
        <f t="shared" si="1313"/>
        <v>0</v>
      </c>
      <c r="L10539">
        <f t="shared" si="1314"/>
        <v>0</v>
      </c>
      <c r="M10539">
        <f t="shared" si="1315"/>
        <v>0</v>
      </c>
      <c r="N10539">
        <f t="shared" si="1316"/>
        <v>-4.9865775584991532</v>
      </c>
      <c r="O10539">
        <f t="shared" si="1317"/>
        <v>6.8289963840729899E-3</v>
      </c>
      <c r="P10539">
        <f t="shared" si="1318"/>
        <v>6.7826775039243571E-3</v>
      </c>
      <c r="Q10539">
        <f t="shared" si="1319"/>
        <v>-6.8057844046944364E-3</v>
      </c>
    </row>
    <row r="10540" spans="10:17" x14ac:dyDescent="0.25">
      <c r="J10540" t="e">
        <f t="shared" si="1312"/>
        <v>#DIV/0!</v>
      </c>
      <c r="K10540">
        <f t="shared" si="1313"/>
        <v>0</v>
      </c>
      <c r="L10540">
        <f t="shared" si="1314"/>
        <v>0</v>
      </c>
      <c r="M10540">
        <f t="shared" si="1315"/>
        <v>0</v>
      </c>
      <c r="N10540">
        <f t="shared" si="1316"/>
        <v>-4.9865775584991532</v>
      </c>
      <c r="O10540">
        <f t="shared" si="1317"/>
        <v>6.8289963840729899E-3</v>
      </c>
      <c r="P10540">
        <f t="shared" si="1318"/>
        <v>6.7826775039243571E-3</v>
      </c>
      <c r="Q10540">
        <f t="shared" si="1319"/>
        <v>-6.8057844046944364E-3</v>
      </c>
    </row>
    <row r="10541" spans="10:17" x14ac:dyDescent="0.25">
      <c r="J10541" t="e">
        <f t="shared" si="1312"/>
        <v>#DIV/0!</v>
      </c>
      <c r="K10541">
        <f t="shared" si="1313"/>
        <v>0</v>
      </c>
      <c r="L10541">
        <f t="shared" si="1314"/>
        <v>0</v>
      </c>
      <c r="M10541">
        <f t="shared" si="1315"/>
        <v>0</v>
      </c>
      <c r="N10541">
        <f t="shared" si="1316"/>
        <v>-4.9865775584991532</v>
      </c>
      <c r="O10541">
        <f t="shared" si="1317"/>
        <v>6.8289963840729899E-3</v>
      </c>
      <c r="P10541">
        <f t="shared" si="1318"/>
        <v>6.7826775039243571E-3</v>
      </c>
      <c r="Q10541">
        <f t="shared" si="1319"/>
        <v>-6.8057844046944364E-3</v>
      </c>
    </row>
    <row r="10542" spans="10:17" x14ac:dyDescent="0.25">
      <c r="J10542" t="e">
        <f t="shared" si="1312"/>
        <v>#DIV/0!</v>
      </c>
      <c r="K10542">
        <f t="shared" si="1313"/>
        <v>0</v>
      </c>
      <c r="L10542">
        <f t="shared" si="1314"/>
        <v>0</v>
      </c>
      <c r="M10542">
        <f t="shared" si="1315"/>
        <v>0</v>
      </c>
      <c r="N10542">
        <f t="shared" si="1316"/>
        <v>-4.9865775584991532</v>
      </c>
      <c r="O10542">
        <f t="shared" si="1317"/>
        <v>6.8289963840729899E-3</v>
      </c>
      <c r="P10542">
        <f t="shared" si="1318"/>
        <v>6.7826775039243571E-3</v>
      </c>
      <c r="Q10542">
        <f t="shared" si="1319"/>
        <v>-6.8057844046944364E-3</v>
      </c>
    </row>
    <row r="10543" spans="10:17" x14ac:dyDescent="0.25">
      <c r="J10543" t="e">
        <f t="shared" si="1312"/>
        <v>#DIV/0!</v>
      </c>
      <c r="K10543">
        <f t="shared" si="1313"/>
        <v>0</v>
      </c>
      <c r="L10543">
        <f t="shared" si="1314"/>
        <v>0</v>
      </c>
      <c r="M10543">
        <f t="shared" si="1315"/>
        <v>0</v>
      </c>
      <c r="N10543">
        <f t="shared" si="1316"/>
        <v>-4.9865775584991532</v>
      </c>
      <c r="O10543">
        <f t="shared" si="1317"/>
        <v>6.8289963840729899E-3</v>
      </c>
      <c r="P10543">
        <f t="shared" si="1318"/>
        <v>6.7826775039243571E-3</v>
      </c>
      <c r="Q10543">
        <f t="shared" si="1319"/>
        <v>-6.8057844046944364E-3</v>
      </c>
    </row>
    <row r="10544" spans="10:17" x14ac:dyDescent="0.25">
      <c r="J10544" t="e">
        <f t="shared" si="1312"/>
        <v>#DIV/0!</v>
      </c>
      <c r="K10544">
        <f t="shared" si="1313"/>
        <v>0</v>
      </c>
      <c r="L10544">
        <f t="shared" si="1314"/>
        <v>0</v>
      </c>
      <c r="M10544">
        <f t="shared" si="1315"/>
        <v>0</v>
      </c>
      <c r="N10544">
        <f t="shared" si="1316"/>
        <v>-4.9865775584991532</v>
      </c>
      <c r="O10544">
        <f t="shared" si="1317"/>
        <v>6.8289963840729899E-3</v>
      </c>
      <c r="P10544">
        <f t="shared" si="1318"/>
        <v>6.7826775039243571E-3</v>
      </c>
      <c r="Q10544">
        <f t="shared" si="1319"/>
        <v>-6.8057844046944364E-3</v>
      </c>
    </row>
    <row r="10545" spans="10:17" x14ac:dyDescent="0.25">
      <c r="J10545" t="e">
        <f t="shared" si="1312"/>
        <v>#DIV/0!</v>
      </c>
      <c r="K10545">
        <f t="shared" si="1313"/>
        <v>0</v>
      </c>
      <c r="L10545">
        <f t="shared" si="1314"/>
        <v>0</v>
      </c>
      <c r="M10545">
        <f t="shared" si="1315"/>
        <v>0</v>
      </c>
      <c r="N10545">
        <f t="shared" si="1316"/>
        <v>-4.9865775584991532</v>
      </c>
      <c r="O10545">
        <f t="shared" si="1317"/>
        <v>6.8289963840729899E-3</v>
      </c>
      <c r="P10545">
        <f t="shared" si="1318"/>
        <v>6.7826775039243571E-3</v>
      </c>
      <c r="Q10545">
        <f t="shared" si="1319"/>
        <v>-6.8057844046944364E-3</v>
      </c>
    </row>
    <row r="10546" spans="10:17" x14ac:dyDescent="0.25">
      <c r="J10546" t="e">
        <f t="shared" si="1312"/>
        <v>#DIV/0!</v>
      </c>
      <c r="K10546">
        <f t="shared" si="1313"/>
        <v>0</v>
      </c>
      <c r="L10546">
        <f t="shared" si="1314"/>
        <v>0</v>
      </c>
      <c r="M10546">
        <f t="shared" si="1315"/>
        <v>0</v>
      </c>
      <c r="N10546">
        <f t="shared" si="1316"/>
        <v>-4.9865775584991532</v>
      </c>
      <c r="O10546">
        <f t="shared" si="1317"/>
        <v>6.8289963840729899E-3</v>
      </c>
      <c r="P10546">
        <f t="shared" si="1318"/>
        <v>6.7826775039243571E-3</v>
      </c>
      <c r="Q10546">
        <f t="shared" si="1319"/>
        <v>-6.8057844046944364E-3</v>
      </c>
    </row>
    <row r="10547" spans="10:17" x14ac:dyDescent="0.25">
      <c r="J10547" t="e">
        <f t="shared" si="1312"/>
        <v>#DIV/0!</v>
      </c>
      <c r="K10547">
        <f t="shared" si="1313"/>
        <v>0</v>
      </c>
      <c r="L10547">
        <f t="shared" si="1314"/>
        <v>0</v>
      </c>
      <c r="M10547">
        <f t="shared" si="1315"/>
        <v>0</v>
      </c>
      <c r="N10547">
        <f t="shared" si="1316"/>
        <v>-4.9865775584991532</v>
      </c>
      <c r="O10547">
        <f t="shared" si="1317"/>
        <v>6.8289963840729899E-3</v>
      </c>
      <c r="P10547">
        <f t="shared" si="1318"/>
        <v>6.7826775039243571E-3</v>
      </c>
      <c r="Q10547">
        <f t="shared" si="1319"/>
        <v>-6.8057844046944364E-3</v>
      </c>
    </row>
    <row r="10548" spans="10:17" x14ac:dyDescent="0.25">
      <c r="J10548" t="e">
        <f t="shared" si="1312"/>
        <v>#DIV/0!</v>
      </c>
      <c r="K10548">
        <f t="shared" si="1313"/>
        <v>0</v>
      </c>
      <c r="L10548">
        <f t="shared" si="1314"/>
        <v>0</v>
      </c>
      <c r="M10548">
        <f t="shared" si="1315"/>
        <v>0</v>
      </c>
      <c r="N10548">
        <f t="shared" si="1316"/>
        <v>-4.9865775584991532</v>
      </c>
      <c r="O10548">
        <f t="shared" si="1317"/>
        <v>6.8289963840729899E-3</v>
      </c>
      <c r="P10548">
        <f t="shared" si="1318"/>
        <v>6.7826775039243571E-3</v>
      </c>
      <c r="Q10548">
        <f t="shared" si="1319"/>
        <v>-6.8057844046944364E-3</v>
      </c>
    </row>
    <row r="10549" spans="10:17" x14ac:dyDescent="0.25">
      <c r="J10549" t="e">
        <f t="shared" si="1312"/>
        <v>#DIV/0!</v>
      </c>
      <c r="K10549">
        <f t="shared" si="1313"/>
        <v>0</v>
      </c>
      <c r="L10549">
        <f t="shared" si="1314"/>
        <v>0</v>
      </c>
      <c r="M10549">
        <f t="shared" si="1315"/>
        <v>0</v>
      </c>
      <c r="N10549">
        <f t="shared" si="1316"/>
        <v>-4.9865775584991532</v>
      </c>
      <c r="O10549">
        <f t="shared" si="1317"/>
        <v>6.8289963840729899E-3</v>
      </c>
      <c r="P10549">
        <f t="shared" si="1318"/>
        <v>6.7826775039243571E-3</v>
      </c>
      <c r="Q10549">
        <f t="shared" si="1319"/>
        <v>-6.8057844046944364E-3</v>
      </c>
    </row>
    <row r="10550" spans="10:17" x14ac:dyDescent="0.25">
      <c r="J10550" t="e">
        <f t="shared" si="1312"/>
        <v>#DIV/0!</v>
      </c>
      <c r="K10550">
        <f t="shared" si="1313"/>
        <v>0</v>
      </c>
      <c r="L10550">
        <f t="shared" si="1314"/>
        <v>0</v>
      </c>
      <c r="M10550">
        <f t="shared" si="1315"/>
        <v>0</v>
      </c>
      <c r="N10550">
        <f t="shared" si="1316"/>
        <v>-4.9865775584991532</v>
      </c>
      <c r="O10550">
        <f t="shared" si="1317"/>
        <v>6.8289963840729899E-3</v>
      </c>
      <c r="P10550">
        <f t="shared" si="1318"/>
        <v>6.7826775039243571E-3</v>
      </c>
      <c r="Q10550">
        <f t="shared" si="1319"/>
        <v>-6.8057844046944364E-3</v>
      </c>
    </row>
    <row r="10551" spans="10:17" x14ac:dyDescent="0.25">
      <c r="J10551" t="e">
        <f t="shared" si="1312"/>
        <v>#DIV/0!</v>
      </c>
      <c r="K10551">
        <f t="shared" si="1313"/>
        <v>0</v>
      </c>
      <c r="L10551">
        <f t="shared" si="1314"/>
        <v>0</v>
      </c>
      <c r="M10551">
        <f t="shared" si="1315"/>
        <v>0</v>
      </c>
      <c r="N10551">
        <f t="shared" si="1316"/>
        <v>-4.9865775584991532</v>
      </c>
      <c r="O10551">
        <f t="shared" si="1317"/>
        <v>6.8289963840729899E-3</v>
      </c>
      <c r="P10551">
        <f t="shared" si="1318"/>
        <v>6.7826775039243571E-3</v>
      </c>
      <c r="Q10551">
        <f t="shared" si="1319"/>
        <v>-6.8057844046944364E-3</v>
      </c>
    </row>
    <row r="10552" spans="10:17" x14ac:dyDescent="0.25">
      <c r="J10552" t="e">
        <f t="shared" si="1312"/>
        <v>#DIV/0!</v>
      </c>
      <c r="K10552">
        <f t="shared" si="1313"/>
        <v>0</v>
      </c>
      <c r="L10552">
        <f t="shared" si="1314"/>
        <v>0</v>
      </c>
      <c r="M10552">
        <f t="shared" si="1315"/>
        <v>0</v>
      </c>
      <c r="N10552">
        <f t="shared" si="1316"/>
        <v>-4.9865775584991532</v>
      </c>
      <c r="O10552">
        <f t="shared" si="1317"/>
        <v>6.8289963840729899E-3</v>
      </c>
      <c r="P10552">
        <f t="shared" si="1318"/>
        <v>6.7826775039243571E-3</v>
      </c>
      <c r="Q10552">
        <f t="shared" si="1319"/>
        <v>-6.8057844046944364E-3</v>
      </c>
    </row>
    <row r="10553" spans="10:17" x14ac:dyDescent="0.25">
      <c r="J10553" t="e">
        <f t="shared" si="1312"/>
        <v>#DIV/0!</v>
      </c>
      <c r="K10553">
        <f t="shared" si="1313"/>
        <v>0</v>
      </c>
      <c r="L10553">
        <f t="shared" si="1314"/>
        <v>0</v>
      </c>
      <c r="M10553">
        <f t="shared" si="1315"/>
        <v>0</v>
      </c>
      <c r="N10553">
        <f t="shared" si="1316"/>
        <v>-4.9865775584991532</v>
      </c>
      <c r="O10553">
        <f t="shared" si="1317"/>
        <v>6.8289963840729899E-3</v>
      </c>
      <c r="P10553">
        <f t="shared" si="1318"/>
        <v>6.7826775039243571E-3</v>
      </c>
      <c r="Q10553">
        <f t="shared" si="1319"/>
        <v>-6.8057844046944364E-3</v>
      </c>
    </row>
    <row r="10554" spans="10:17" x14ac:dyDescent="0.25">
      <c r="J10554" t="e">
        <f t="shared" si="1312"/>
        <v>#DIV/0!</v>
      </c>
      <c r="K10554">
        <f t="shared" si="1313"/>
        <v>0</v>
      </c>
      <c r="L10554">
        <f t="shared" si="1314"/>
        <v>0</v>
      </c>
      <c r="M10554">
        <f t="shared" si="1315"/>
        <v>0</v>
      </c>
      <c r="N10554">
        <f t="shared" si="1316"/>
        <v>-4.9865775584991532</v>
      </c>
      <c r="O10554">
        <f t="shared" si="1317"/>
        <v>6.8289963840729899E-3</v>
      </c>
      <c r="P10554">
        <f t="shared" si="1318"/>
        <v>6.7826775039243571E-3</v>
      </c>
      <c r="Q10554">
        <f t="shared" si="1319"/>
        <v>-6.8057844046944364E-3</v>
      </c>
    </row>
    <row r="10555" spans="10:17" x14ac:dyDescent="0.25">
      <c r="J10555" t="e">
        <f t="shared" si="1312"/>
        <v>#DIV/0!</v>
      </c>
      <c r="K10555">
        <f t="shared" si="1313"/>
        <v>0</v>
      </c>
      <c r="L10555">
        <f t="shared" si="1314"/>
        <v>0</v>
      </c>
      <c r="M10555">
        <f t="shared" si="1315"/>
        <v>0</v>
      </c>
      <c r="N10555">
        <f t="shared" si="1316"/>
        <v>-4.9865775584991532</v>
      </c>
      <c r="O10555">
        <f t="shared" si="1317"/>
        <v>6.8289963840729899E-3</v>
      </c>
      <c r="P10555">
        <f t="shared" si="1318"/>
        <v>6.7826775039243571E-3</v>
      </c>
      <c r="Q10555">
        <f t="shared" si="1319"/>
        <v>-6.8057844046944364E-3</v>
      </c>
    </row>
    <row r="10556" spans="10:17" x14ac:dyDescent="0.25">
      <c r="J10556" t="e">
        <f t="shared" si="1312"/>
        <v>#DIV/0!</v>
      </c>
      <c r="K10556">
        <f t="shared" si="1313"/>
        <v>0</v>
      </c>
      <c r="L10556">
        <f t="shared" si="1314"/>
        <v>0</v>
      </c>
      <c r="M10556">
        <f t="shared" si="1315"/>
        <v>0</v>
      </c>
      <c r="N10556">
        <f t="shared" si="1316"/>
        <v>-4.9865775584991532</v>
      </c>
      <c r="O10556">
        <f t="shared" si="1317"/>
        <v>6.8289963840729899E-3</v>
      </c>
      <c r="P10556">
        <f t="shared" si="1318"/>
        <v>6.7826775039243571E-3</v>
      </c>
      <c r="Q10556">
        <f t="shared" si="1319"/>
        <v>-6.8057844046944364E-3</v>
      </c>
    </row>
    <row r="10557" spans="10:17" x14ac:dyDescent="0.25">
      <c r="J10557" t="e">
        <f t="shared" si="1312"/>
        <v>#DIV/0!</v>
      </c>
      <c r="K10557">
        <f t="shared" si="1313"/>
        <v>0</v>
      </c>
      <c r="L10557">
        <f t="shared" si="1314"/>
        <v>0</v>
      </c>
      <c r="M10557">
        <f t="shared" si="1315"/>
        <v>0</v>
      </c>
      <c r="N10557">
        <f t="shared" si="1316"/>
        <v>-4.9865775584991532</v>
      </c>
      <c r="O10557">
        <f t="shared" si="1317"/>
        <v>6.8289963840729899E-3</v>
      </c>
      <c r="P10557">
        <f t="shared" si="1318"/>
        <v>6.7826775039243571E-3</v>
      </c>
      <c r="Q10557">
        <f t="shared" si="1319"/>
        <v>-6.8057844046944364E-3</v>
      </c>
    </row>
    <row r="10558" spans="10:17" x14ac:dyDescent="0.25">
      <c r="J10558" t="e">
        <f t="shared" si="1312"/>
        <v>#DIV/0!</v>
      </c>
      <c r="K10558">
        <f t="shared" si="1313"/>
        <v>0</v>
      </c>
      <c r="L10558">
        <f t="shared" si="1314"/>
        <v>0</v>
      </c>
      <c r="M10558">
        <f t="shared" si="1315"/>
        <v>0</v>
      </c>
      <c r="N10558">
        <f t="shared" si="1316"/>
        <v>-4.9865775584991532</v>
      </c>
      <c r="O10558">
        <f t="shared" si="1317"/>
        <v>6.8289963840729899E-3</v>
      </c>
      <c r="P10558">
        <f t="shared" si="1318"/>
        <v>6.7826775039243571E-3</v>
      </c>
      <c r="Q10558">
        <f t="shared" si="1319"/>
        <v>-6.8057844046944364E-3</v>
      </c>
    </row>
    <row r="10559" spans="10:17" x14ac:dyDescent="0.25">
      <c r="J10559" t="e">
        <f t="shared" si="1312"/>
        <v>#DIV/0!</v>
      </c>
      <c r="K10559">
        <f t="shared" si="1313"/>
        <v>0</v>
      </c>
      <c r="L10559">
        <f t="shared" si="1314"/>
        <v>0</v>
      </c>
      <c r="M10559">
        <f t="shared" si="1315"/>
        <v>0</v>
      </c>
      <c r="N10559">
        <f t="shared" si="1316"/>
        <v>-4.9865775584991532</v>
      </c>
      <c r="O10559">
        <f t="shared" si="1317"/>
        <v>6.8289963840729899E-3</v>
      </c>
      <c r="P10559">
        <f t="shared" si="1318"/>
        <v>6.7826775039243571E-3</v>
      </c>
      <c r="Q10559">
        <f t="shared" si="1319"/>
        <v>-6.8057844046944364E-3</v>
      </c>
    </row>
    <row r="10560" spans="10:17" x14ac:dyDescent="0.25">
      <c r="J10560" t="e">
        <f t="shared" si="1312"/>
        <v>#DIV/0!</v>
      </c>
      <c r="K10560">
        <f t="shared" si="1313"/>
        <v>0</v>
      </c>
      <c r="L10560">
        <f t="shared" si="1314"/>
        <v>0</v>
      </c>
      <c r="M10560">
        <f t="shared" si="1315"/>
        <v>0</v>
      </c>
      <c r="N10560">
        <f t="shared" si="1316"/>
        <v>-4.9865775584991532</v>
      </c>
      <c r="O10560">
        <f t="shared" si="1317"/>
        <v>6.8289963840729899E-3</v>
      </c>
      <c r="P10560">
        <f t="shared" si="1318"/>
        <v>6.7826775039243571E-3</v>
      </c>
      <c r="Q10560">
        <f t="shared" si="1319"/>
        <v>-6.8057844046944364E-3</v>
      </c>
    </row>
    <row r="10561" spans="10:17" x14ac:dyDescent="0.25">
      <c r="J10561" t="e">
        <f t="shared" si="1312"/>
        <v>#DIV/0!</v>
      </c>
      <c r="K10561">
        <f t="shared" si="1313"/>
        <v>0</v>
      </c>
      <c r="L10561">
        <f t="shared" si="1314"/>
        <v>0</v>
      </c>
      <c r="M10561">
        <f t="shared" si="1315"/>
        <v>0</v>
      </c>
      <c r="N10561">
        <f t="shared" si="1316"/>
        <v>-4.9865775584991532</v>
      </c>
      <c r="O10561">
        <f t="shared" si="1317"/>
        <v>6.8289963840729899E-3</v>
      </c>
      <c r="P10561">
        <f t="shared" si="1318"/>
        <v>6.7826775039243571E-3</v>
      </c>
      <c r="Q10561">
        <f t="shared" si="1319"/>
        <v>-6.8057844046944364E-3</v>
      </c>
    </row>
    <row r="10562" spans="10:17" x14ac:dyDescent="0.25">
      <c r="J10562" t="e">
        <f t="shared" si="1312"/>
        <v>#DIV/0!</v>
      </c>
      <c r="K10562">
        <f t="shared" si="1313"/>
        <v>0</v>
      </c>
      <c r="L10562">
        <f t="shared" si="1314"/>
        <v>0</v>
      </c>
      <c r="M10562">
        <f t="shared" si="1315"/>
        <v>0</v>
      </c>
      <c r="N10562">
        <f t="shared" si="1316"/>
        <v>-4.9865775584991532</v>
      </c>
      <c r="O10562">
        <f t="shared" si="1317"/>
        <v>6.8289963840729899E-3</v>
      </c>
      <c r="P10562">
        <f t="shared" si="1318"/>
        <v>6.7826775039243571E-3</v>
      </c>
      <c r="Q10562">
        <f t="shared" si="1319"/>
        <v>-6.8057844046944364E-3</v>
      </c>
    </row>
    <row r="10563" spans="10:17" x14ac:dyDescent="0.25">
      <c r="J10563" t="e">
        <f t="shared" si="1312"/>
        <v>#DIV/0!</v>
      </c>
      <c r="K10563">
        <f t="shared" si="1313"/>
        <v>0</v>
      </c>
      <c r="L10563">
        <f t="shared" si="1314"/>
        <v>0</v>
      </c>
      <c r="M10563">
        <f t="shared" si="1315"/>
        <v>0</v>
      </c>
      <c r="N10563">
        <f t="shared" si="1316"/>
        <v>-4.9865775584991532</v>
      </c>
      <c r="O10563">
        <f t="shared" si="1317"/>
        <v>6.8289963840729899E-3</v>
      </c>
      <c r="P10563">
        <f t="shared" si="1318"/>
        <v>6.7826775039243571E-3</v>
      </c>
      <c r="Q10563">
        <f t="shared" si="1319"/>
        <v>-6.8057844046944364E-3</v>
      </c>
    </row>
    <row r="10564" spans="10:17" x14ac:dyDescent="0.25">
      <c r="J10564" t="e">
        <f t="shared" si="1312"/>
        <v>#DIV/0!</v>
      </c>
      <c r="K10564">
        <f t="shared" si="1313"/>
        <v>0</v>
      </c>
      <c r="L10564">
        <f t="shared" si="1314"/>
        <v>0</v>
      </c>
      <c r="M10564">
        <f t="shared" si="1315"/>
        <v>0</v>
      </c>
      <c r="N10564">
        <f t="shared" si="1316"/>
        <v>-4.9865775584991532</v>
      </c>
      <c r="O10564">
        <f t="shared" si="1317"/>
        <v>6.8289963840729899E-3</v>
      </c>
      <c r="P10564">
        <f t="shared" si="1318"/>
        <v>6.7826775039243571E-3</v>
      </c>
      <c r="Q10564">
        <f t="shared" si="1319"/>
        <v>-6.8057844046944364E-3</v>
      </c>
    </row>
    <row r="10565" spans="10:17" x14ac:dyDescent="0.25">
      <c r="J10565" t="e">
        <f t="shared" si="1312"/>
        <v>#DIV/0!</v>
      </c>
      <c r="K10565">
        <f t="shared" si="1313"/>
        <v>0</v>
      </c>
      <c r="L10565">
        <f t="shared" si="1314"/>
        <v>0</v>
      </c>
      <c r="M10565">
        <f t="shared" si="1315"/>
        <v>0</v>
      </c>
      <c r="N10565">
        <f t="shared" si="1316"/>
        <v>-4.9865775584991532</v>
      </c>
      <c r="O10565">
        <f t="shared" si="1317"/>
        <v>6.8289963840729899E-3</v>
      </c>
      <c r="P10565">
        <f t="shared" si="1318"/>
        <v>6.7826775039243571E-3</v>
      </c>
      <c r="Q10565">
        <f t="shared" si="1319"/>
        <v>-6.8057844046944364E-3</v>
      </c>
    </row>
    <row r="10566" spans="10:17" x14ac:dyDescent="0.25">
      <c r="J10566" t="e">
        <f t="shared" si="1312"/>
        <v>#DIV/0!</v>
      </c>
      <c r="K10566">
        <f t="shared" si="1313"/>
        <v>0</v>
      </c>
      <c r="L10566">
        <f t="shared" si="1314"/>
        <v>0</v>
      </c>
      <c r="M10566">
        <f t="shared" si="1315"/>
        <v>0</v>
      </c>
      <c r="N10566">
        <f t="shared" si="1316"/>
        <v>-4.9865775584991532</v>
      </c>
      <c r="O10566">
        <f t="shared" si="1317"/>
        <v>6.8289963840729899E-3</v>
      </c>
      <c r="P10566">
        <f t="shared" si="1318"/>
        <v>6.7826775039243571E-3</v>
      </c>
      <c r="Q10566">
        <f t="shared" si="1319"/>
        <v>-6.8057844046944364E-3</v>
      </c>
    </row>
    <row r="10567" spans="10:17" x14ac:dyDescent="0.25">
      <c r="J10567" t="e">
        <f t="shared" si="1312"/>
        <v>#DIV/0!</v>
      </c>
      <c r="K10567">
        <f t="shared" si="1313"/>
        <v>0</v>
      </c>
      <c r="L10567">
        <f t="shared" si="1314"/>
        <v>0</v>
      </c>
      <c r="M10567">
        <f t="shared" si="1315"/>
        <v>0</v>
      </c>
      <c r="N10567">
        <f t="shared" si="1316"/>
        <v>-4.9865775584991532</v>
      </c>
      <c r="O10567">
        <f t="shared" si="1317"/>
        <v>6.8289963840729899E-3</v>
      </c>
      <c r="P10567">
        <f t="shared" si="1318"/>
        <v>6.7826775039243571E-3</v>
      </c>
      <c r="Q10567">
        <f t="shared" si="1319"/>
        <v>-6.8057844046944364E-3</v>
      </c>
    </row>
    <row r="10568" spans="10:17" x14ac:dyDescent="0.25">
      <c r="J10568" t="e">
        <f t="shared" si="1312"/>
        <v>#DIV/0!</v>
      </c>
      <c r="K10568">
        <f t="shared" si="1313"/>
        <v>0</v>
      </c>
      <c r="L10568">
        <f t="shared" si="1314"/>
        <v>0</v>
      </c>
      <c r="M10568">
        <f t="shared" si="1315"/>
        <v>0</v>
      </c>
      <c r="N10568">
        <f t="shared" si="1316"/>
        <v>-4.9865775584991532</v>
      </c>
      <c r="O10568">
        <f t="shared" si="1317"/>
        <v>6.8289963840729899E-3</v>
      </c>
      <c r="P10568">
        <f t="shared" si="1318"/>
        <v>6.7826775039243571E-3</v>
      </c>
      <c r="Q10568">
        <f t="shared" si="1319"/>
        <v>-6.8057844046944364E-3</v>
      </c>
    </row>
    <row r="10569" spans="10:17" x14ac:dyDescent="0.25">
      <c r="J10569" t="e">
        <f t="shared" si="1312"/>
        <v>#DIV/0!</v>
      </c>
      <c r="K10569">
        <f t="shared" si="1313"/>
        <v>0</v>
      </c>
      <c r="L10569">
        <f t="shared" si="1314"/>
        <v>0</v>
      </c>
      <c r="M10569">
        <f t="shared" si="1315"/>
        <v>0</v>
      </c>
      <c r="N10569">
        <f t="shared" si="1316"/>
        <v>-4.9865775584991532</v>
      </c>
      <c r="O10569">
        <f t="shared" si="1317"/>
        <v>6.8289963840729899E-3</v>
      </c>
      <c r="P10569">
        <f t="shared" si="1318"/>
        <v>6.7826775039243571E-3</v>
      </c>
      <c r="Q10569">
        <f t="shared" si="1319"/>
        <v>-6.8057844046944364E-3</v>
      </c>
    </row>
    <row r="10570" spans="10:17" x14ac:dyDescent="0.25">
      <c r="J10570" t="e">
        <f t="shared" si="1312"/>
        <v>#DIV/0!</v>
      </c>
      <c r="K10570">
        <f t="shared" si="1313"/>
        <v>0</v>
      </c>
      <c r="L10570">
        <f t="shared" si="1314"/>
        <v>0</v>
      </c>
      <c r="M10570">
        <f t="shared" si="1315"/>
        <v>0</v>
      </c>
      <c r="N10570">
        <f t="shared" si="1316"/>
        <v>-4.9865775584991532</v>
      </c>
      <c r="O10570">
        <f t="shared" si="1317"/>
        <v>6.8289963840729899E-3</v>
      </c>
      <c r="P10570">
        <f t="shared" si="1318"/>
        <v>6.7826775039243571E-3</v>
      </c>
      <c r="Q10570">
        <f t="shared" si="1319"/>
        <v>-6.8057844046944364E-3</v>
      </c>
    </row>
    <row r="10571" spans="10:17" x14ac:dyDescent="0.25">
      <c r="J10571" t="e">
        <f t="shared" si="1312"/>
        <v>#DIV/0!</v>
      </c>
      <c r="K10571">
        <f t="shared" si="1313"/>
        <v>0</v>
      </c>
      <c r="L10571">
        <f t="shared" si="1314"/>
        <v>0</v>
      </c>
      <c r="M10571">
        <f t="shared" si="1315"/>
        <v>0</v>
      </c>
      <c r="N10571">
        <f t="shared" si="1316"/>
        <v>-4.9865775584991532</v>
      </c>
      <c r="O10571">
        <f t="shared" si="1317"/>
        <v>6.8289963840729899E-3</v>
      </c>
      <c r="P10571">
        <f t="shared" si="1318"/>
        <v>6.7826775039243571E-3</v>
      </c>
      <c r="Q10571">
        <f t="shared" si="1319"/>
        <v>-6.8057844046944364E-3</v>
      </c>
    </row>
    <row r="10572" spans="10:17" x14ac:dyDescent="0.25">
      <c r="J10572" t="e">
        <f t="shared" ref="J10572:J10635" si="1320">IF(G10572/C10572&gt;=0.85, "yes", "no")</f>
        <v>#DIV/0!</v>
      </c>
      <c r="K10572">
        <f t="shared" ref="K10572:K10635" si="1321">IF(OR(H10572=500, H10572=600), 1, 0)</f>
        <v>0</v>
      </c>
      <c r="L10572">
        <f t="shared" ref="L10572:L10635" si="1322">IF(F10572="ZDD", 1, 0)</f>
        <v>0</v>
      </c>
      <c r="M10572">
        <f t="shared" ref="M10572:M10635" si="1323">IF(OR(E10572="ZP07", E10572="ZP28",E10572="ZP32",E10572="ZP45",E10572="ZPPY",E10572="ZSPP",E10572="ZXP1",E10572="ZXX7",E10572="ZYPP",E10572="ZYSP",E10572="ZYWP"),1,0)</f>
        <v>0</v>
      </c>
      <c r="N10572">
        <f t="shared" ref="N10572:N10635" si="1324">$P$3+$P$4*L10572+$P$5*(C10572/10000000)+$P$6*(I10572/10000000)+$P$7*M10572</f>
        <v>-4.9865775584991532</v>
      </c>
      <c r="O10572">
        <f t="shared" ref="O10572:O10635" si="1325">EXP(N10572)</f>
        <v>6.8289963840729899E-3</v>
      </c>
      <c r="P10572">
        <f t="shared" ref="P10572:P10635" si="1326">O10572/(1+O10572)</f>
        <v>6.7826775039243571E-3</v>
      </c>
      <c r="Q10572">
        <f t="shared" ref="Q10572:Q10635" si="1327">K10572*LN(P10572)+(1-K10572)*LN(1-P10572)</f>
        <v>-6.8057844046944364E-3</v>
      </c>
    </row>
    <row r="10573" spans="10:17" x14ac:dyDescent="0.25">
      <c r="J10573" t="e">
        <f t="shared" si="1320"/>
        <v>#DIV/0!</v>
      </c>
      <c r="K10573">
        <f t="shared" si="1321"/>
        <v>0</v>
      </c>
      <c r="L10573">
        <f t="shared" si="1322"/>
        <v>0</v>
      </c>
      <c r="M10573">
        <f t="shared" si="1323"/>
        <v>0</v>
      </c>
      <c r="N10573">
        <f t="shared" si="1324"/>
        <v>-4.9865775584991532</v>
      </c>
      <c r="O10573">
        <f t="shared" si="1325"/>
        <v>6.8289963840729899E-3</v>
      </c>
      <c r="P10573">
        <f t="shared" si="1326"/>
        <v>6.7826775039243571E-3</v>
      </c>
      <c r="Q10573">
        <f t="shared" si="1327"/>
        <v>-6.8057844046944364E-3</v>
      </c>
    </row>
    <row r="10574" spans="10:17" x14ac:dyDescent="0.25">
      <c r="J10574" t="e">
        <f t="shared" si="1320"/>
        <v>#DIV/0!</v>
      </c>
      <c r="K10574">
        <f t="shared" si="1321"/>
        <v>0</v>
      </c>
      <c r="L10574">
        <f t="shared" si="1322"/>
        <v>0</v>
      </c>
      <c r="M10574">
        <f t="shared" si="1323"/>
        <v>0</v>
      </c>
      <c r="N10574">
        <f t="shared" si="1324"/>
        <v>-4.9865775584991532</v>
      </c>
      <c r="O10574">
        <f t="shared" si="1325"/>
        <v>6.8289963840729899E-3</v>
      </c>
      <c r="P10574">
        <f t="shared" si="1326"/>
        <v>6.7826775039243571E-3</v>
      </c>
      <c r="Q10574">
        <f t="shared" si="1327"/>
        <v>-6.8057844046944364E-3</v>
      </c>
    </row>
    <row r="10575" spans="10:17" x14ac:dyDescent="0.25">
      <c r="J10575" t="e">
        <f t="shared" si="1320"/>
        <v>#DIV/0!</v>
      </c>
      <c r="K10575">
        <f t="shared" si="1321"/>
        <v>0</v>
      </c>
      <c r="L10575">
        <f t="shared" si="1322"/>
        <v>0</v>
      </c>
      <c r="M10575">
        <f t="shared" si="1323"/>
        <v>0</v>
      </c>
      <c r="N10575">
        <f t="shared" si="1324"/>
        <v>-4.9865775584991532</v>
      </c>
      <c r="O10575">
        <f t="shared" si="1325"/>
        <v>6.8289963840729899E-3</v>
      </c>
      <c r="P10575">
        <f t="shared" si="1326"/>
        <v>6.7826775039243571E-3</v>
      </c>
      <c r="Q10575">
        <f t="shared" si="1327"/>
        <v>-6.8057844046944364E-3</v>
      </c>
    </row>
    <row r="10576" spans="10:17" x14ac:dyDescent="0.25">
      <c r="J10576" t="e">
        <f t="shared" si="1320"/>
        <v>#DIV/0!</v>
      </c>
      <c r="K10576">
        <f t="shared" si="1321"/>
        <v>0</v>
      </c>
      <c r="L10576">
        <f t="shared" si="1322"/>
        <v>0</v>
      </c>
      <c r="M10576">
        <f t="shared" si="1323"/>
        <v>0</v>
      </c>
      <c r="N10576">
        <f t="shared" si="1324"/>
        <v>-4.9865775584991532</v>
      </c>
      <c r="O10576">
        <f t="shared" si="1325"/>
        <v>6.8289963840729899E-3</v>
      </c>
      <c r="P10576">
        <f t="shared" si="1326"/>
        <v>6.7826775039243571E-3</v>
      </c>
      <c r="Q10576">
        <f t="shared" si="1327"/>
        <v>-6.8057844046944364E-3</v>
      </c>
    </row>
    <row r="10577" spans="10:17" x14ac:dyDescent="0.25">
      <c r="J10577" t="e">
        <f t="shared" si="1320"/>
        <v>#DIV/0!</v>
      </c>
      <c r="K10577">
        <f t="shared" si="1321"/>
        <v>0</v>
      </c>
      <c r="L10577">
        <f t="shared" si="1322"/>
        <v>0</v>
      </c>
      <c r="M10577">
        <f t="shared" si="1323"/>
        <v>0</v>
      </c>
      <c r="N10577">
        <f t="shared" si="1324"/>
        <v>-4.9865775584991532</v>
      </c>
      <c r="O10577">
        <f t="shared" si="1325"/>
        <v>6.8289963840729899E-3</v>
      </c>
      <c r="P10577">
        <f t="shared" si="1326"/>
        <v>6.7826775039243571E-3</v>
      </c>
      <c r="Q10577">
        <f t="shared" si="1327"/>
        <v>-6.8057844046944364E-3</v>
      </c>
    </row>
    <row r="10578" spans="10:17" x14ac:dyDescent="0.25">
      <c r="J10578" t="e">
        <f t="shared" si="1320"/>
        <v>#DIV/0!</v>
      </c>
      <c r="K10578">
        <f t="shared" si="1321"/>
        <v>0</v>
      </c>
      <c r="L10578">
        <f t="shared" si="1322"/>
        <v>0</v>
      </c>
      <c r="M10578">
        <f t="shared" si="1323"/>
        <v>0</v>
      </c>
      <c r="N10578">
        <f t="shared" si="1324"/>
        <v>-4.9865775584991532</v>
      </c>
      <c r="O10578">
        <f t="shared" si="1325"/>
        <v>6.8289963840729899E-3</v>
      </c>
      <c r="P10578">
        <f t="shared" si="1326"/>
        <v>6.7826775039243571E-3</v>
      </c>
      <c r="Q10578">
        <f t="shared" si="1327"/>
        <v>-6.8057844046944364E-3</v>
      </c>
    </row>
    <row r="10579" spans="10:17" x14ac:dyDescent="0.25">
      <c r="J10579" t="e">
        <f t="shared" si="1320"/>
        <v>#DIV/0!</v>
      </c>
      <c r="K10579">
        <f t="shared" si="1321"/>
        <v>0</v>
      </c>
      <c r="L10579">
        <f t="shared" si="1322"/>
        <v>0</v>
      </c>
      <c r="M10579">
        <f t="shared" si="1323"/>
        <v>0</v>
      </c>
      <c r="N10579">
        <f t="shared" si="1324"/>
        <v>-4.9865775584991532</v>
      </c>
      <c r="O10579">
        <f t="shared" si="1325"/>
        <v>6.8289963840729899E-3</v>
      </c>
      <c r="P10579">
        <f t="shared" si="1326"/>
        <v>6.7826775039243571E-3</v>
      </c>
      <c r="Q10579">
        <f t="shared" si="1327"/>
        <v>-6.8057844046944364E-3</v>
      </c>
    </row>
    <row r="10580" spans="10:17" x14ac:dyDescent="0.25">
      <c r="J10580" t="e">
        <f t="shared" si="1320"/>
        <v>#DIV/0!</v>
      </c>
      <c r="K10580">
        <f t="shared" si="1321"/>
        <v>0</v>
      </c>
      <c r="L10580">
        <f t="shared" si="1322"/>
        <v>0</v>
      </c>
      <c r="M10580">
        <f t="shared" si="1323"/>
        <v>0</v>
      </c>
      <c r="N10580">
        <f t="shared" si="1324"/>
        <v>-4.9865775584991532</v>
      </c>
      <c r="O10580">
        <f t="shared" si="1325"/>
        <v>6.8289963840729899E-3</v>
      </c>
      <c r="P10580">
        <f t="shared" si="1326"/>
        <v>6.7826775039243571E-3</v>
      </c>
      <c r="Q10580">
        <f t="shared" si="1327"/>
        <v>-6.8057844046944364E-3</v>
      </c>
    </row>
    <row r="10581" spans="10:17" x14ac:dyDescent="0.25">
      <c r="J10581" t="e">
        <f t="shared" si="1320"/>
        <v>#DIV/0!</v>
      </c>
      <c r="K10581">
        <f t="shared" si="1321"/>
        <v>0</v>
      </c>
      <c r="L10581">
        <f t="shared" si="1322"/>
        <v>0</v>
      </c>
      <c r="M10581">
        <f t="shared" si="1323"/>
        <v>0</v>
      </c>
      <c r="N10581">
        <f t="shared" si="1324"/>
        <v>-4.9865775584991532</v>
      </c>
      <c r="O10581">
        <f t="shared" si="1325"/>
        <v>6.8289963840729899E-3</v>
      </c>
      <c r="P10581">
        <f t="shared" si="1326"/>
        <v>6.7826775039243571E-3</v>
      </c>
      <c r="Q10581">
        <f t="shared" si="1327"/>
        <v>-6.8057844046944364E-3</v>
      </c>
    </row>
    <row r="10582" spans="10:17" x14ac:dyDescent="0.25">
      <c r="J10582" t="e">
        <f t="shared" si="1320"/>
        <v>#DIV/0!</v>
      </c>
      <c r="K10582">
        <f t="shared" si="1321"/>
        <v>0</v>
      </c>
      <c r="L10582">
        <f t="shared" si="1322"/>
        <v>0</v>
      </c>
      <c r="M10582">
        <f t="shared" si="1323"/>
        <v>0</v>
      </c>
      <c r="N10582">
        <f t="shared" si="1324"/>
        <v>-4.9865775584991532</v>
      </c>
      <c r="O10582">
        <f t="shared" si="1325"/>
        <v>6.8289963840729899E-3</v>
      </c>
      <c r="P10582">
        <f t="shared" si="1326"/>
        <v>6.7826775039243571E-3</v>
      </c>
      <c r="Q10582">
        <f t="shared" si="1327"/>
        <v>-6.8057844046944364E-3</v>
      </c>
    </row>
    <row r="10583" spans="10:17" x14ac:dyDescent="0.25">
      <c r="J10583" t="e">
        <f t="shared" si="1320"/>
        <v>#DIV/0!</v>
      </c>
      <c r="K10583">
        <f t="shared" si="1321"/>
        <v>0</v>
      </c>
      <c r="L10583">
        <f t="shared" si="1322"/>
        <v>0</v>
      </c>
      <c r="M10583">
        <f t="shared" si="1323"/>
        <v>0</v>
      </c>
      <c r="N10583">
        <f t="shared" si="1324"/>
        <v>-4.9865775584991532</v>
      </c>
      <c r="O10583">
        <f t="shared" si="1325"/>
        <v>6.8289963840729899E-3</v>
      </c>
      <c r="P10583">
        <f t="shared" si="1326"/>
        <v>6.7826775039243571E-3</v>
      </c>
      <c r="Q10583">
        <f t="shared" si="1327"/>
        <v>-6.8057844046944364E-3</v>
      </c>
    </row>
    <row r="10584" spans="10:17" x14ac:dyDescent="0.25">
      <c r="J10584" t="e">
        <f t="shared" si="1320"/>
        <v>#DIV/0!</v>
      </c>
      <c r="K10584">
        <f t="shared" si="1321"/>
        <v>0</v>
      </c>
      <c r="L10584">
        <f t="shared" si="1322"/>
        <v>0</v>
      </c>
      <c r="M10584">
        <f t="shared" si="1323"/>
        <v>0</v>
      </c>
      <c r="N10584">
        <f t="shared" si="1324"/>
        <v>-4.9865775584991532</v>
      </c>
      <c r="O10584">
        <f t="shared" si="1325"/>
        <v>6.8289963840729899E-3</v>
      </c>
      <c r="P10584">
        <f t="shared" si="1326"/>
        <v>6.7826775039243571E-3</v>
      </c>
      <c r="Q10584">
        <f t="shared" si="1327"/>
        <v>-6.8057844046944364E-3</v>
      </c>
    </row>
    <row r="10585" spans="10:17" x14ac:dyDescent="0.25">
      <c r="J10585" t="e">
        <f t="shared" si="1320"/>
        <v>#DIV/0!</v>
      </c>
      <c r="K10585">
        <f t="shared" si="1321"/>
        <v>0</v>
      </c>
      <c r="L10585">
        <f t="shared" si="1322"/>
        <v>0</v>
      </c>
      <c r="M10585">
        <f t="shared" si="1323"/>
        <v>0</v>
      </c>
      <c r="N10585">
        <f t="shared" si="1324"/>
        <v>-4.9865775584991532</v>
      </c>
      <c r="O10585">
        <f t="shared" si="1325"/>
        <v>6.8289963840729899E-3</v>
      </c>
      <c r="P10585">
        <f t="shared" si="1326"/>
        <v>6.7826775039243571E-3</v>
      </c>
      <c r="Q10585">
        <f t="shared" si="1327"/>
        <v>-6.8057844046944364E-3</v>
      </c>
    </row>
    <row r="10586" spans="10:17" x14ac:dyDescent="0.25">
      <c r="J10586" t="e">
        <f t="shared" si="1320"/>
        <v>#DIV/0!</v>
      </c>
      <c r="K10586">
        <f t="shared" si="1321"/>
        <v>0</v>
      </c>
      <c r="L10586">
        <f t="shared" si="1322"/>
        <v>0</v>
      </c>
      <c r="M10586">
        <f t="shared" si="1323"/>
        <v>0</v>
      </c>
      <c r="N10586">
        <f t="shared" si="1324"/>
        <v>-4.9865775584991532</v>
      </c>
      <c r="O10586">
        <f t="shared" si="1325"/>
        <v>6.8289963840729899E-3</v>
      </c>
      <c r="P10586">
        <f t="shared" si="1326"/>
        <v>6.7826775039243571E-3</v>
      </c>
      <c r="Q10586">
        <f t="shared" si="1327"/>
        <v>-6.8057844046944364E-3</v>
      </c>
    </row>
    <row r="10587" spans="10:17" x14ac:dyDescent="0.25">
      <c r="J10587" t="e">
        <f t="shared" si="1320"/>
        <v>#DIV/0!</v>
      </c>
      <c r="K10587">
        <f t="shared" si="1321"/>
        <v>0</v>
      </c>
      <c r="L10587">
        <f t="shared" si="1322"/>
        <v>0</v>
      </c>
      <c r="M10587">
        <f t="shared" si="1323"/>
        <v>0</v>
      </c>
      <c r="N10587">
        <f t="shared" si="1324"/>
        <v>-4.9865775584991532</v>
      </c>
      <c r="O10587">
        <f t="shared" si="1325"/>
        <v>6.8289963840729899E-3</v>
      </c>
      <c r="P10587">
        <f t="shared" si="1326"/>
        <v>6.7826775039243571E-3</v>
      </c>
      <c r="Q10587">
        <f t="shared" si="1327"/>
        <v>-6.8057844046944364E-3</v>
      </c>
    </row>
    <row r="10588" spans="10:17" x14ac:dyDescent="0.25">
      <c r="J10588" t="e">
        <f t="shared" si="1320"/>
        <v>#DIV/0!</v>
      </c>
      <c r="K10588">
        <f t="shared" si="1321"/>
        <v>0</v>
      </c>
      <c r="L10588">
        <f t="shared" si="1322"/>
        <v>0</v>
      </c>
      <c r="M10588">
        <f t="shared" si="1323"/>
        <v>0</v>
      </c>
      <c r="N10588">
        <f t="shared" si="1324"/>
        <v>-4.9865775584991532</v>
      </c>
      <c r="O10588">
        <f t="shared" si="1325"/>
        <v>6.8289963840729899E-3</v>
      </c>
      <c r="P10588">
        <f t="shared" si="1326"/>
        <v>6.7826775039243571E-3</v>
      </c>
      <c r="Q10588">
        <f t="shared" si="1327"/>
        <v>-6.8057844046944364E-3</v>
      </c>
    </row>
    <row r="10589" spans="10:17" x14ac:dyDescent="0.25">
      <c r="J10589" t="e">
        <f t="shared" si="1320"/>
        <v>#DIV/0!</v>
      </c>
      <c r="K10589">
        <f t="shared" si="1321"/>
        <v>0</v>
      </c>
      <c r="L10589">
        <f t="shared" si="1322"/>
        <v>0</v>
      </c>
      <c r="M10589">
        <f t="shared" si="1323"/>
        <v>0</v>
      </c>
      <c r="N10589">
        <f t="shared" si="1324"/>
        <v>-4.9865775584991532</v>
      </c>
      <c r="O10589">
        <f t="shared" si="1325"/>
        <v>6.8289963840729899E-3</v>
      </c>
      <c r="P10589">
        <f t="shared" si="1326"/>
        <v>6.7826775039243571E-3</v>
      </c>
      <c r="Q10589">
        <f t="shared" si="1327"/>
        <v>-6.8057844046944364E-3</v>
      </c>
    </row>
    <row r="10590" spans="10:17" x14ac:dyDescent="0.25">
      <c r="J10590" t="e">
        <f t="shared" si="1320"/>
        <v>#DIV/0!</v>
      </c>
      <c r="K10590">
        <f t="shared" si="1321"/>
        <v>0</v>
      </c>
      <c r="L10590">
        <f t="shared" si="1322"/>
        <v>0</v>
      </c>
      <c r="M10590">
        <f t="shared" si="1323"/>
        <v>0</v>
      </c>
      <c r="N10590">
        <f t="shared" si="1324"/>
        <v>-4.9865775584991532</v>
      </c>
      <c r="O10590">
        <f t="shared" si="1325"/>
        <v>6.8289963840729899E-3</v>
      </c>
      <c r="P10590">
        <f t="shared" si="1326"/>
        <v>6.7826775039243571E-3</v>
      </c>
      <c r="Q10590">
        <f t="shared" si="1327"/>
        <v>-6.8057844046944364E-3</v>
      </c>
    </row>
    <row r="10591" spans="10:17" x14ac:dyDescent="0.25">
      <c r="J10591" t="e">
        <f t="shared" si="1320"/>
        <v>#DIV/0!</v>
      </c>
      <c r="K10591">
        <f t="shared" si="1321"/>
        <v>0</v>
      </c>
      <c r="L10591">
        <f t="shared" si="1322"/>
        <v>0</v>
      </c>
      <c r="M10591">
        <f t="shared" si="1323"/>
        <v>0</v>
      </c>
      <c r="N10591">
        <f t="shared" si="1324"/>
        <v>-4.9865775584991532</v>
      </c>
      <c r="O10591">
        <f t="shared" si="1325"/>
        <v>6.8289963840729899E-3</v>
      </c>
      <c r="P10591">
        <f t="shared" si="1326"/>
        <v>6.7826775039243571E-3</v>
      </c>
      <c r="Q10591">
        <f t="shared" si="1327"/>
        <v>-6.8057844046944364E-3</v>
      </c>
    </row>
    <row r="10592" spans="10:17" x14ac:dyDescent="0.25">
      <c r="J10592" t="e">
        <f t="shared" si="1320"/>
        <v>#DIV/0!</v>
      </c>
      <c r="K10592">
        <f t="shared" si="1321"/>
        <v>0</v>
      </c>
      <c r="L10592">
        <f t="shared" si="1322"/>
        <v>0</v>
      </c>
      <c r="M10592">
        <f t="shared" si="1323"/>
        <v>0</v>
      </c>
      <c r="N10592">
        <f t="shared" si="1324"/>
        <v>-4.9865775584991532</v>
      </c>
      <c r="O10592">
        <f t="shared" si="1325"/>
        <v>6.8289963840729899E-3</v>
      </c>
      <c r="P10592">
        <f t="shared" si="1326"/>
        <v>6.7826775039243571E-3</v>
      </c>
      <c r="Q10592">
        <f t="shared" si="1327"/>
        <v>-6.8057844046944364E-3</v>
      </c>
    </row>
    <row r="10593" spans="10:17" x14ac:dyDescent="0.25">
      <c r="J10593" t="e">
        <f t="shared" si="1320"/>
        <v>#DIV/0!</v>
      </c>
      <c r="K10593">
        <f t="shared" si="1321"/>
        <v>0</v>
      </c>
      <c r="L10593">
        <f t="shared" si="1322"/>
        <v>0</v>
      </c>
      <c r="M10593">
        <f t="shared" si="1323"/>
        <v>0</v>
      </c>
      <c r="N10593">
        <f t="shared" si="1324"/>
        <v>-4.9865775584991532</v>
      </c>
      <c r="O10593">
        <f t="shared" si="1325"/>
        <v>6.8289963840729899E-3</v>
      </c>
      <c r="P10593">
        <f t="shared" si="1326"/>
        <v>6.7826775039243571E-3</v>
      </c>
      <c r="Q10593">
        <f t="shared" si="1327"/>
        <v>-6.8057844046944364E-3</v>
      </c>
    </row>
    <row r="10594" spans="10:17" x14ac:dyDescent="0.25">
      <c r="J10594" t="e">
        <f t="shared" si="1320"/>
        <v>#DIV/0!</v>
      </c>
      <c r="K10594">
        <f t="shared" si="1321"/>
        <v>0</v>
      </c>
      <c r="L10594">
        <f t="shared" si="1322"/>
        <v>0</v>
      </c>
      <c r="M10594">
        <f t="shared" si="1323"/>
        <v>0</v>
      </c>
      <c r="N10594">
        <f t="shared" si="1324"/>
        <v>-4.9865775584991532</v>
      </c>
      <c r="O10594">
        <f t="shared" si="1325"/>
        <v>6.8289963840729899E-3</v>
      </c>
      <c r="P10594">
        <f t="shared" si="1326"/>
        <v>6.7826775039243571E-3</v>
      </c>
      <c r="Q10594">
        <f t="shared" si="1327"/>
        <v>-6.8057844046944364E-3</v>
      </c>
    </row>
    <row r="10595" spans="10:17" x14ac:dyDescent="0.25">
      <c r="J10595" t="e">
        <f t="shared" si="1320"/>
        <v>#DIV/0!</v>
      </c>
      <c r="K10595">
        <f t="shared" si="1321"/>
        <v>0</v>
      </c>
      <c r="L10595">
        <f t="shared" si="1322"/>
        <v>0</v>
      </c>
      <c r="M10595">
        <f t="shared" si="1323"/>
        <v>0</v>
      </c>
      <c r="N10595">
        <f t="shared" si="1324"/>
        <v>-4.9865775584991532</v>
      </c>
      <c r="O10595">
        <f t="shared" si="1325"/>
        <v>6.8289963840729899E-3</v>
      </c>
      <c r="P10595">
        <f t="shared" si="1326"/>
        <v>6.7826775039243571E-3</v>
      </c>
      <c r="Q10595">
        <f t="shared" si="1327"/>
        <v>-6.8057844046944364E-3</v>
      </c>
    </row>
    <row r="10596" spans="10:17" x14ac:dyDescent="0.25">
      <c r="J10596" t="e">
        <f t="shared" si="1320"/>
        <v>#DIV/0!</v>
      </c>
      <c r="K10596">
        <f t="shared" si="1321"/>
        <v>0</v>
      </c>
      <c r="L10596">
        <f t="shared" si="1322"/>
        <v>0</v>
      </c>
      <c r="M10596">
        <f t="shared" si="1323"/>
        <v>0</v>
      </c>
      <c r="N10596">
        <f t="shared" si="1324"/>
        <v>-4.9865775584991532</v>
      </c>
      <c r="O10596">
        <f t="shared" si="1325"/>
        <v>6.8289963840729899E-3</v>
      </c>
      <c r="P10596">
        <f t="shared" si="1326"/>
        <v>6.7826775039243571E-3</v>
      </c>
      <c r="Q10596">
        <f t="shared" si="1327"/>
        <v>-6.8057844046944364E-3</v>
      </c>
    </row>
    <row r="10597" spans="10:17" x14ac:dyDescent="0.25">
      <c r="J10597" t="e">
        <f t="shared" si="1320"/>
        <v>#DIV/0!</v>
      </c>
      <c r="K10597">
        <f t="shared" si="1321"/>
        <v>0</v>
      </c>
      <c r="L10597">
        <f t="shared" si="1322"/>
        <v>0</v>
      </c>
      <c r="M10597">
        <f t="shared" si="1323"/>
        <v>0</v>
      </c>
      <c r="N10597">
        <f t="shared" si="1324"/>
        <v>-4.9865775584991532</v>
      </c>
      <c r="O10597">
        <f t="shared" si="1325"/>
        <v>6.8289963840729899E-3</v>
      </c>
      <c r="P10597">
        <f t="shared" si="1326"/>
        <v>6.7826775039243571E-3</v>
      </c>
      <c r="Q10597">
        <f t="shared" si="1327"/>
        <v>-6.8057844046944364E-3</v>
      </c>
    </row>
    <row r="10598" spans="10:17" x14ac:dyDescent="0.25">
      <c r="J10598" t="e">
        <f t="shared" si="1320"/>
        <v>#DIV/0!</v>
      </c>
      <c r="K10598">
        <f t="shared" si="1321"/>
        <v>0</v>
      </c>
      <c r="L10598">
        <f t="shared" si="1322"/>
        <v>0</v>
      </c>
      <c r="M10598">
        <f t="shared" si="1323"/>
        <v>0</v>
      </c>
      <c r="N10598">
        <f t="shared" si="1324"/>
        <v>-4.9865775584991532</v>
      </c>
      <c r="O10598">
        <f t="shared" si="1325"/>
        <v>6.8289963840729899E-3</v>
      </c>
      <c r="P10598">
        <f t="shared" si="1326"/>
        <v>6.7826775039243571E-3</v>
      </c>
      <c r="Q10598">
        <f t="shared" si="1327"/>
        <v>-6.8057844046944364E-3</v>
      </c>
    </row>
    <row r="10599" spans="10:17" x14ac:dyDescent="0.25">
      <c r="J10599" t="e">
        <f t="shared" si="1320"/>
        <v>#DIV/0!</v>
      </c>
      <c r="K10599">
        <f t="shared" si="1321"/>
        <v>0</v>
      </c>
      <c r="L10599">
        <f t="shared" si="1322"/>
        <v>0</v>
      </c>
      <c r="M10599">
        <f t="shared" si="1323"/>
        <v>0</v>
      </c>
      <c r="N10599">
        <f t="shared" si="1324"/>
        <v>-4.9865775584991532</v>
      </c>
      <c r="O10599">
        <f t="shared" si="1325"/>
        <v>6.8289963840729899E-3</v>
      </c>
      <c r="P10599">
        <f t="shared" si="1326"/>
        <v>6.7826775039243571E-3</v>
      </c>
      <c r="Q10599">
        <f t="shared" si="1327"/>
        <v>-6.8057844046944364E-3</v>
      </c>
    </row>
    <row r="10600" spans="10:17" x14ac:dyDescent="0.25">
      <c r="J10600" t="e">
        <f t="shared" si="1320"/>
        <v>#DIV/0!</v>
      </c>
      <c r="K10600">
        <f t="shared" si="1321"/>
        <v>0</v>
      </c>
      <c r="L10600">
        <f t="shared" si="1322"/>
        <v>0</v>
      </c>
      <c r="M10600">
        <f t="shared" si="1323"/>
        <v>0</v>
      </c>
      <c r="N10600">
        <f t="shared" si="1324"/>
        <v>-4.9865775584991532</v>
      </c>
      <c r="O10600">
        <f t="shared" si="1325"/>
        <v>6.8289963840729899E-3</v>
      </c>
      <c r="P10600">
        <f t="shared" si="1326"/>
        <v>6.7826775039243571E-3</v>
      </c>
      <c r="Q10600">
        <f t="shared" si="1327"/>
        <v>-6.8057844046944364E-3</v>
      </c>
    </row>
    <row r="10601" spans="10:17" x14ac:dyDescent="0.25">
      <c r="J10601" t="e">
        <f t="shared" si="1320"/>
        <v>#DIV/0!</v>
      </c>
      <c r="K10601">
        <f t="shared" si="1321"/>
        <v>0</v>
      </c>
      <c r="L10601">
        <f t="shared" si="1322"/>
        <v>0</v>
      </c>
      <c r="M10601">
        <f t="shared" si="1323"/>
        <v>0</v>
      </c>
      <c r="N10601">
        <f t="shared" si="1324"/>
        <v>-4.9865775584991532</v>
      </c>
      <c r="O10601">
        <f t="shared" si="1325"/>
        <v>6.8289963840729899E-3</v>
      </c>
      <c r="P10601">
        <f t="shared" si="1326"/>
        <v>6.7826775039243571E-3</v>
      </c>
      <c r="Q10601">
        <f t="shared" si="1327"/>
        <v>-6.8057844046944364E-3</v>
      </c>
    </row>
    <row r="10602" spans="10:17" x14ac:dyDescent="0.25">
      <c r="J10602" t="e">
        <f t="shared" si="1320"/>
        <v>#DIV/0!</v>
      </c>
      <c r="K10602">
        <f t="shared" si="1321"/>
        <v>0</v>
      </c>
      <c r="L10602">
        <f t="shared" si="1322"/>
        <v>0</v>
      </c>
      <c r="M10602">
        <f t="shared" si="1323"/>
        <v>0</v>
      </c>
      <c r="N10602">
        <f t="shared" si="1324"/>
        <v>-4.9865775584991532</v>
      </c>
      <c r="O10602">
        <f t="shared" si="1325"/>
        <v>6.8289963840729899E-3</v>
      </c>
      <c r="P10602">
        <f t="shared" si="1326"/>
        <v>6.7826775039243571E-3</v>
      </c>
      <c r="Q10602">
        <f t="shared" si="1327"/>
        <v>-6.8057844046944364E-3</v>
      </c>
    </row>
    <row r="10603" spans="10:17" x14ac:dyDescent="0.25">
      <c r="J10603" t="e">
        <f t="shared" si="1320"/>
        <v>#DIV/0!</v>
      </c>
      <c r="K10603">
        <f t="shared" si="1321"/>
        <v>0</v>
      </c>
      <c r="L10603">
        <f t="shared" si="1322"/>
        <v>0</v>
      </c>
      <c r="M10603">
        <f t="shared" si="1323"/>
        <v>0</v>
      </c>
      <c r="N10603">
        <f t="shared" si="1324"/>
        <v>-4.9865775584991532</v>
      </c>
      <c r="O10603">
        <f t="shared" si="1325"/>
        <v>6.8289963840729899E-3</v>
      </c>
      <c r="P10603">
        <f t="shared" si="1326"/>
        <v>6.7826775039243571E-3</v>
      </c>
      <c r="Q10603">
        <f t="shared" si="1327"/>
        <v>-6.8057844046944364E-3</v>
      </c>
    </row>
    <row r="10604" spans="10:17" x14ac:dyDescent="0.25">
      <c r="J10604" t="e">
        <f t="shared" si="1320"/>
        <v>#DIV/0!</v>
      </c>
      <c r="K10604">
        <f t="shared" si="1321"/>
        <v>0</v>
      </c>
      <c r="L10604">
        <f t="shared" si="1322"/>
        <v>0</v>
      </c>
      <c r="M10604">
        <f t="shared" si="1323"/>
        <v>0</v>
      </c>
      <c r="N10604">
        <f t="shared" si="1324"/>
        <v>-4.9865775584991532</v>
      </c>
      <c r="O10604">
        <f t="shared" si="1325"/>
        <v>6.8289963840729899E-3</v>
      </c>
      <c r="P10604">
        <f t="shared" si="1326"/>
        <v>6.7826775039243571E-3</v>
      </c>
      <c r="Q10604">
        <f t="shared" si="1327"/>
        <v>-6.8057844046944364E-3</v>
      </c>
    </row>
    <row r="10605" spans="10:17" x14ac:dyDescent="0.25">
      <c r="J10605" t="e">
        <f t="shared" si="1320"/>
        <v>#DIV/0!</v>
      </c>
      <c r="K10605">
        <f t="shared" si="1321"/>
        <v>0</v>
      </c>
      <c r="L10605">
        <f t="shared" si="1322"/>
        <v>0</v>
      </c>
      <c r="M10605">
        <f t="shared" si="1323"/>
        <v>0</v>
      </c>
      <c r="N10605">
        <f t="shared" si="1324"/>
        <v>-4.9865775584991532</v>
      </c>
      <c r="O10605">
        <f t="shared" si="1325"/>
        <v>6.8289963840729899E-3</v>
      </c>
      <c r="P10605">
        <f t="shared" si="1326"/>
        <v>6.7826775039243571E-3</v>
      </c>
      <c r="Q10605">
        <f t="shared" si="1327"/>
        <v>-6.8057844046944364E-3</v>
      </c>
    </row>
    <row r="10606" spans="10:17" x14ac:dyDescent="0.25">
      <c r="J10606" t="e">
        <f t="shared" si="1320"/>
        <v>#DIV/0!</v>
      </c>
      <c r="K10606">
        <f t="shared" si="1321"/>
        <v>0</v>
      </c>
      <c r="L10606">
        <f t="shared" si="1322"/>
        <v>0</v>
      </c>
      <c r="M10606">
        <f t="shared" si="1323"/>
        <v>0</v>
      </c>
      <c r="N10606">
        <f t="shared" si="1324"/>
        <v>-4.9865775584991532</v>
      </c>
      <c r="O10606">
        <f t="shared" si="1325"/>
        <v>6.8289963840729899E-3</v>
      </c>
      <c r="P10606">
        <f t="shared" si="1326"/>
        <v>6.7826775039243571E-3</v>
      </c>
      <c r="Q10606">
        <f t="shared" si="1327"/>
        <v>-6.8057844046944364E-3</v>
      </c>
    </row>
    <row r="10607" spans="10:17" x14ac:dyDescent="0.25">
      <c r="J10607" t="e">
        <f t="shared" si="1320"/>
        <v>#DIV/0!</v>
      </c>
      <c r="K10607">
        <f t="shared" si="1321"/>
        <v>0</v>
      </c>
      <c r="L10607">
        <f t="shared" si="1322"/>
        <v>0</v>
      </c>
      <c r="M10607">
        <f t="shared" si="1323"/>
        <v>0</v>
      </c>
      <c r="N10607">
        <f t="shared" si="1324"/>
        <v>-4.9865775584991532</v>
      </c>
      <c r="O10607">
        <f t="shared" si="1325"/>
        <v>6.8289963840729899E-3</v>
      </c>
      <c r="P10607">
        <f t="shared" si="1326"/>
        <v>6.7826775039243571E-3</v>
      </c>
      <c r="Q10607">
        <f t="shared" si="1327"/>
        <v>-6.8057844046944364E-3</v>
      </c>
    </row>
    <row r="10608" spans="10:17" x14ac:dyDescent="0.25">
      <c r="J10608" t="e">
        <f t="shared" si="1320"/>
        <v>#DIV/0!</v>
      </c>
      <c r="K10608">
        <f t="shared" si="1321"/>
        <v>0</v>
      </c>
      <c r="L10608">
        <f t="shared" si="1322"/>
        <v>0</v>
      </c>
      <c r="M10608">
        <f t="shared" si="1323"/>
        <v>0</v>
      </c>
      <c r="N10608">
        <f t="shared" si="1324"/>
        <v>-4.9865775584991532</v>
      </c>
      <c r="O10608">
        <f t="shared" si="1325"/>
        <v>6.8289963840729899E-3</v>
      </c>
      <c r="P10608">
        <f t="shared" si="1326"/>
        <v>6.7826775039243571E-3</v>
      </c>
      <c r="Q10608">
        <f t="shared" si="1327"/>
        <v>-6.8057844046944364E-3</v>
      </c>
    </row>
    <row r="10609" spans="10:17" x14ac:dyDescent="0.25">
      <c r="J10609" t="e">
        <f t="shared" si="1320"/>
        <v>#DIV/0!</v>
      </c>
      <c r="K10609">
        <f t="shared" si="1321"/>
        <v>0</v>
      </c>
      <c r="L10609">
        <f t="shared" si="1322"/>
        <v>0</v>
      </c>
      <c r="M10609">
        <f t="shared" si="1323"/>
        <v>0</v>
      </c>
      <c r="N10609">
        <f t="shared" si="1324"/>
        <v>-4.9865775584991532</v>
      </c>
      <c r="O10609">
        <f t="shared" si="1325"/>
        <v>6.8289963840729899E-3</v>
      </c>
      <c r="P10609">
        <f t="shared" si="1326"/>
        <v>6.7826775039243571E-3</v>
      </c>
      <c r="Q10609">
        <f t="shared" si="1327"/>
        <v>-6.8057844046944364E-3</v>
      </c>
    </row>
    <row r="10610" spans="10:17" x14ac:dyDescent="0.25">
      <c r="J10610" t="e">
        <f t="shared" si="1320"/>
        <v>#DIV/0!</v>
      </c>
      <c r="K10610">
        <f t="shared" si="1321"/>
        <v>0</v>
      </c>
      <c r="L10610">
        <f t="shared" si="1322"/>
        <v>0</v>
      </c>
      <c r="M10610">
        <f t="shared" si="1323"/>
        <v>0</v>
      </c>
      <c r="N10610">
        <f t="shared" si="1324"/>
        <v>-4.9865775584991532</v>
      </c>
      <c r="O10610">
        <f t="shared" si="1325"/>
        <v>6.8289963840729899E-3</v>
      </c>
      <c r="P10610">
        <f t="shared" si="1326"/>
        <v>6.7826775039243571E-3</v>
      </c>
      <c r="Q10610">
        <f t="shared" si="1327"/>
        <v>-6.8057844046944364E-3</v>
      </c>
    </row>
    <row r="10611" spans="10:17" x14ac:dyDescent="0.25">
      <c r="J10611" t="e">
        <f t="shared" si="1320"/>
        <v>#DIV/0!</v>
      </c>
      <c r="K10611">
        <f t="shared" si="1321"/>
        <v>0</v>
      </c>
      <c r="L10611">
        <f t="shared" si="1322"/>
        <v>0</v>
      </c>
      <c r="M10611">
        <f t="shared" si="1323"/>
        <v>0</v>
      </c>
      <c r="N10611">
        <f t="shared" si="1324"/>
        <v>-4.9865775584991532</v>
      </c>
      <c r="O10611">
        <f t="shared" si="1325"/>
        <v>6.8289963840729899E-3</v>
      </c>
      <c r="P10611">
        <f t="shared" si="1326"/>
        <v>6.7826775039243571E-3</v>
      </c>
      <c r="Q10611">
        <f t="shared" si="1327"/>
        <v>-6.8057844046944364E-3</v>
      </c>
    </row>
    <row r="10612" spans="10:17" x14ac:dyDescent="0.25">
      <c r="J10612" t="e">
        <f t="shared" si="1320"/>
        <v>#DIV/0!</v>
      </c>
      <c r="K10612">
        <f t="shared" si="1321"/>
        <v>0</v>
      </c>
      <c r="L10612">
        <f t="shared" si="1322"/>
        <v>0</v>
      </c>
      <c r="M10612">
        <f t="shared" si="1323"/>
        <v>0</v>
      </c>
      <c r="N10612">
        <f t="shared" si="1324"/>
        <v>-4.9865775584991532</v>
      </c>
      <c r="O10612">
        <f t="shared" si="1325"/>
        <v>6.8289963840729899E-3</v>
      </c>
      <c r="P10612">
        <f t="shared" si="1326"/>
        <v>6.7826775039243571E-3</v>
      </c>
      <c r="Q10612">
        <f t="shared" si="1327"/>
        <v>-6.8057844046944364E-3</v>
      </c>
    </row>
    <row r="10613" spans="10:17" x14ac:dyDescent="0.25">
      <c r="J10613" t="e">
        <f t="shared" si="1320"/>
        <v>#DIV/0!</v>
      </c>
      <c r="K10613">
        <f t="shared" si="1321"/>
        <v>0</v>
      </c>
      <c r="L10613">
        <f t="shared" si="1322"/>
        <v>0</v>
      </c>
      <c r="M10613">
        <f t="shared" si="1323"/>
        <v>0</v>
      </c>
      <c r="N10613">
        <f t="shared" si="1324"/>
        <v>-4.9865775584991532</v>
      </c>
      <c r="O10613">
        <f t="shared" si="1325"/>
        <v>6.8289963840729899E-3</v>
      </c>
      <c r="P10613">
        <f t="shared" si="1326"/>
        <v>6.7826775039243571E-3</v>
      </c>
      <c r="Q10613">
        <f t="shared" si="1327"/>
        <v>-6.8057844046944364E-3</v>
      </c>
    </row>
    <row r="10614" spans="10:17" x14ac:dyDescent="0.25">
      <c r="J10614" t="e">
        <f t="shared" si="1320"/>
        <v>#DIV/0!</v>
      </c>
      <c r="K10614">
        <f t="shared" si="1321"/>
        <v>0</v>
      </c>
      <c r="L10614">
        <f t="shared" si="1322"/>
        <v>0</v>
      </c>
      <c r="M10614">
        <f t="shared" si="1323"/>
        <v>0</v>
      </c>
      <c r="N10614">
        <f t="shared" si="1324"/>
        <v>-4.9865775584991532</v>
      </c>
      <c r="O10614">
        <f t="shared" si="1325"/>
        <v>6.8289963840729899E-3</v>
      </c>
      <c r="P10614">
        <f t="shared" si="1326"/>
        <v>6.7826775039243571E-3</v>
      </c>
      <c r="Q10614">
        <f t="shared" si="1327"/>
        <v>-6.8057844046944364E-3</v>
      </c>
    </row>
    <row r="10615" spans="10:17" x14ac:dyDescent="0.25">
      <c r="J10615" t="e">
        <f t="shared" si="1320"/>
        <v>#DIV/0!</v>
      </c>
      <c r="K10615">
        <f t="shared" si="1321"/>
        <v>0</v>
      </c>
      <c r="L10615">
        <f t="shared" si="1322"/>
        <v>0</v>
      </c>
      <c r="M10615">
        <f t="shared" si="1323"/>
        <v>0</v>
      </c>
      <c r="N10615">
        <f t="shared" si="1324"/>
        <v>-4.9865775584991532</v>
      </c>
      <c r="O10615">
        <f t="shared" si="1325"/>
        <v>6.8289963840729899E-3</v>
      </c>
      <c r="P10615">
        <f t="shared" si="1326"/>
        <v>6.7826775039243571E-3</v>
      </c>
      <c r="Q10615">
        <f t="shared" si="1327"/>
        <v>-6.8057844046944364E-3</v>
      </c>
    </row>
    <row r="10616" spans="10:17" x14ac:dyDescent="0.25">
      <c r="J10616" t="e">
        <f t="shared" si="1320"/>
        <v>#DIV/0!</v>
      </c>
      <c r="K10616">
        <f t="shared" si="1321"/>
        <v>0</v>
      </c>
      <c r="L10616">
        <f t="shared" si="1322"/>
        <v>0</v>
      </c>
      <c r="M10616">
        <f t="shared" si="1323"/>
        <v>0</v>
      </c>
      <c r="N10616">
        <f t="shared" si="1324"/>
        <v>-4.9865775584991532</v>
      </c>
      <c r="O10616">
        <f t="shared" si="1325"/>
        <v>6.8289963840729899E-3</v>
      </c>
      <c r="P10616">
        <f t="shared" si="1326"/>
        <v>6.7826775039243571E-3</v>
      </c>
      <c r="Q10616">
        <f t="shared" si="1327"/>
        <v>-6.8057844046944364E-3</v>
      </c>
    </row>
    <row r="10617" spans="10:17" x14ac:dyDescent="0.25">
      <c r="J10617" t="e">
        <f t="shared" si="1320"/>
        <v>#DIV/0!</v>
      </c>
      <c r="K10617">
        <f t="shared" si="1321"/>
        <v>0</v>
      </c>
      <c r="L10617">
        <f t="shared" si="1322"/>
        <v>0</v>
      </c>
      <c r="M10617">
        <f t="shared" si="1323"/>
        <v>0</v>
      </c>
      <c r="N10617">
        <f t="shared" si="1324"/>
        <v>-4.9865775584991532</v>
      </c>
      <c r="O10617">
        <f t="shared" si="1325"/>
        <v>6.8289963840729899E-3</v>
      </c>
      <c r="P10617">
        <f t="shared" si="1326"/>
        <v>6.7826775039243571E-3</v>
      </c>
      <c r="Q10617">
        <f t="shared" si="1327"/>
        <v>-6.8057844046944364E-3</v>
      </c>
    </row>
    <row r="10618" spans="10:17" x14ac:dyDescent="0.25">
      <c r="J10618" t="e">
        <f t="shared" si="1320"/>
        <v>#DIV/0!</v>
      </c>
      <c r="K10618">
        <f t="shared" si="1321"/>
        <v>0</v>
      </c>
      <c r="L10618">
        <f t="shared" si="1322"/>
        <v>0</v>
      </c>
      <c r="M10618">
        <f t="shared" si="1323"/>
        <v>0</v>
      </c>
      <c r="N10618">
        <f t="shared" si="1324"/>
        <v>-4.9865775584991532</v>
      </c>
      <c r="O10618">
        <f t="shared" si="1325"/>
        <v>6.8289963840729899E-3</v>
      </c>
      <c r="P10618">
        <f t="shared" si="1326"/>
        <v>6.7826775039243571E-3</v>
      </c>
      <c r="Q10618">
        <f t="shared" si="1327"/>
        <v>-6.8057844046944364E-3</v>
      </c>
    </row>
    <row r="10619" spans="10:17" x14ac:dyDescent="0.25">
      <c r="J10619" t="e">
        <f t="shared" si="1320"/>
        <v>#DIV/0!</v>
      </c>
      <c r="K10619">
        <f t="shared" si="1321"/>
        <v>0</v>
      </c>
      <c r="L10619">
        <f t="shared" si="1322"/>
        <v>0</v>
      </c>
      <c r="M10619">
        <f t="shared" si="1323"/>
        <v>0</v>
      </c>
      <c r="N10619">
        <f t="shared" si="1324"/>
        <v>-4.9865775584991532</v>
      </c>
      <c r="O10619">
        <f t="shared" si="1325"/>
        <v>6.8289963840729899E-3</v>
      </c>
      <c r="P10619">
        <f t="shared" si="1326"/>
        <v>6.7826775039243571E-3</v>
      </c>
      <c r="Q10619">
        <f t="shared" si="1327"/>
        <v>-6.8057844046944364E-3</v>
      </c>
    </row>
    <row r="10620" spans="10:17" x14ac:dyDescent="0.25">
      <c r="J10620" t="e">
        <f t="shared" si="1320"/>
        <v>#DIV/0!</v>
      </c>
      <c r="K10620">
        <f t="shared" si="1321"/>
        <v>0</v>
      </c>
      <c r="L10620">
        <f t="shared" si="1322"/>
        <v>0</v>
      </c>
      <c r="M10620">
        <f t="shared" si="1323"/>
        <v>0</v>
      </c>
      <c r="N10620">
        <f t="shared" si="1324"/>
        <v>-4.9865775584991532</v>
      </c>
      <c r="O10620">
        <f t="shared" si="1325"/>
        <v>6.8289963840729899E-3</v>
      </c>
      <c r="P10620">
        <f t="shared" si="1326"/>
        <v>6.7826775039243571E-3</v>
      </c>
      <c r="Q10620">
        <f t="shared" si="1327"/>
        <v>-6.8057844046944364E-3</v>
      </c>
    </row>
    <row r="10621" spans="10:17" x14ac:dyDescent="0.25">
      <c r="J10621" t="e">
        <f t="shared" si="1320"/>
        <v>#DIV/0!</v>
      </c>
      <c r="K10621">
        <f t="shared" si="1321"/>
        <v>0</v>
      </c>
      <c r="L10621">
        <f t="shared" si="1322"/>
        <v>0</v>
      </c>
      <c r="M10621">
        <f t="shared" si="1323"/>
        <v>0</v>
      </c>
      <c r="N10621">
        <f t="shared" si="1324"/>
        <v>-4.9865775584991532</v>
      </c>
      <c r="O10621">
        <f t="shared" si="1325"/>
        <v>6.8289963840729899E-3</v>
      </c>
      <c r="P10621">
        <f t="shared" si="1326"/>
        <v>6.7826775039243571E-3</v>
      </c>
      <c r="Q10621">
        <f t="shared" si="1327"/>
        <v>-6.8057844046944364E-3</v>
      </c>
    </row>
    <row r="10622" spans="10:17" x14ac:dyDescent="0.25">
      <c r="J10622" t="e">
        <f t="shared" si="1320"/>
        <v>#DIV/0!</v>
      </c>
      <c r="K10622">
        <f t="shared" si="1321"/>
        <v>0</v>
      </c>
      <c r="L10622">
        <f t="shared" si="1322"/>
        <v>0</v>
      </c>
      <c r="M10622">
        <f t="shared" si="1323"/>
        <v>0</v>
      </c>
      <c r="N10622">
        <f t="shared" si="1324"/>
        <v>-4.9865775584991532</v>
      </c>
      <c r="O10622">
        <f t="shared" si="1325"/>
        <v>6.8289963840729899E-3</v>
      </c>
      <c r="P10622">
        <f t="shared" si="1326"/>
        <v>6.7826775039243571E-3</v>
      </c>
      <c r="Q10622">
        <f t="shared" si="1327"/>
        <v>-6.8057844046944364E-3</v>
      </c>
    </row>
    <row r="10623" spans="10:17" x14ac:dyDescent="0.25">
      <c r="J10623" t="e">
        <f t="shared" si="1320"/>
        <v>#DIV/0!</v>
      </c>
      <c r="K10623">
        <f t="shared" si="1321"/>
        <v>0</v>
      </c>
      <c r="L10623">
        <f t="shared" si="1322"/>
        <v>0</v>
      </c>
      <c r="M10623">
        <f t="shared" si="1323"/>
        <v>0</v>
      </c>
      <c r="N10623">
        <f t="shared" si="1324"/>
        <v>-4.9865775584991532</v>
      </c>
      <c r="O10623">
        <f t="shared" si="1325"/>
        <v>6.8289963840729899E-3</v>
      </c>
      <c r="P10623">
        <f t="shared" si="1326"/>
        <v>6.7826775039243571E-3</v>
      </c>
      <c r="Q10623">
        <f t="shared" si="1327"/>
        <v>-6.8057844046944364E-3</v>
      </c>
    </row>
    <row r="10624" spans="10:17" x14ac:dyDescent="0.25">
      <c r="J10624" t="e">
        <f t="shared" si="1320"/>
        <v>#DIV/0!</v>
      </c>
      <c r="K10624">
        <f t="shared" si="1321"/>
        <v>0</v>
      </c>
      <c r="L10624">
        <f t="shared" si="1322"/>
        <v>0</v>
      </c>
      <c r="M10624">
        <f t="shared" si="1323"/>
        <v>0</v>
      </c>
      <c r="N10624">
        <f t="shared" si="1324"/>
        <v>-4.9865775584991532</v>
      </c>
      <c r="O10624">
        <f t="shared" si="1325"/>
        <v>6.8289963840729899E-3</v>
      </c>
      <c r="P10624">
        <f t="shared" si="1326"/>
        <v>6.7826775039243571E-3</v>
      </c>
      <c r="Q10624">
        <f t="shared" si="1327"/>
        <v>-6.8057844046944364E-3</v>
      </c>
    </row>
    <row r="10625" spans="10:17" x14ac:dyDescent="0.25">
      <c r="J10625" t="e">
        <f t="shared" si="1320"/>
        <v>#DIV/0!</v>
      </c>
      <c r="K10625">
        <f t="shared" si="1321"/>
        <v>0</v>
      </c>
      <c r="L10625">
        <f t="shared" si="1322"/>
        <v>0</v>
      </c>
      <c r="M10625">
        <f t="shared" si="1323"/>
        <v>0</v>
      </c>
      <c r="N10625">
        <f t="shared" si="1324"/>
        <v>-4.9865775584991532</v>
      </c>
      <c r="O10625">
        <f t="shared" si="1325"/>
        <v>6.8289963840729899E-3</v>
      </c>
      <c r="P10625">
        <f t="shared" si="1326"/>
        <v>6.7826775039243571E-3</v>
      </c>
      <c r="Q10625">
        <f t="shared" si="1327"/>
        <v>-6.8057844046944364E-3</v>
      </c>
    </row>
    <row r="10626" spans="10:17" x14ac:dyDescent="0.25">
      <c r="J10626" t="e">
        <f t="shared" si="1320"/>
        <v>#DIV/0!</v>
      </c>
      <c r="K10626">
        <f t="shared" si="1321"/>
        <v>0</v>
      </c>
      <c r="L10626">
        <f t="shared" si="1322"/>
        <v>0</v>
      </c>
      <c r="M10626">
        <f t="shared" si="1323"/>
        <v>0</v>
      </c>
      <c r="N10626">
        <f t="shared" si="1324"/>
        <v>-4.9865775584991532</v>
      </c>
      <c r="O10626">
        <f t="shared" si="1325"/>
        <v>6.8289963840729899E-3</v>
      </c>
      <c r="P10626">
        <f t="shared" si="1326"/>
        <v>6.7826775039243571E-3</v>
      </c>
      <c r="Q10626">
        <f t="shared" si="1327"/>
        <v>-6.8057844046944364E-3</v>
      </c>
    </row>
    <row r="10627" spans="10:17" x14ac:dyDescent="0.25">
      <c r="J10627" t="e">
        <f t="shared" si="1320"/>
        <v>#DIV/0!</v>
      </c>
      <c r="K10627">
        <f t="shared" si="1321"/>
        <v>0</v>
      </c>
      <c r="L10627">
        <f t="shared" si="1322"/>
        <v>0</v>
      </c>
      <c r="M10627">
        <f t="shared" si="1323"/>
        <v>0</v>
      </c>
      <c r="N10627">
        <f t="shared" si="1324"/>
        <v>-4.9865775584991532</v>
      </c>
      <c r="O10627">
        <f t="shared" si="1325"/>
        <v>6.8289963840729899E-3</v>
      </c>
      <c r="P10627">
        <f t="shared" si="1326"/>
        <v>6.7826775039243571E-3</v>
      </c>
      <c r="Q10627">
        <f t="shared" si="1327"/>
        <v>-6.8057844046944364E-3</v>
      </c>
    </row>
    <row r="10628" spans="10:17" x14ac:dyDescent="0.25">
      <c r="J10628" t="e">
        <f t="shared" si="1320"/>
        <v>#DIV/0!</v>
      </c>
      <c r="K10628">
        <f t="shared" si="1321"/>
        <v>0</v>
      </c>
      <c r="L10628">
        <f t="shared" si="1322"/>
        <v>0</v>
      </c>
      <c r="M10628">
        <f t="shared" si="1323"/>
        <v>0</v>
      </c>
      <c r="N10628">
        <f t="shared" si="1324"/>
        <v>-4.9865775584991532</v>
      </c>
      <c r="O10628">
        <f t="shared" si="1325"/>
        <v>6.8289963840729899E-3</v>
      </c>
      <c r="P10628">
        <f t="shared" si="1326"/>
        <v>6.7826775039243571E-3</v>
      </c>
      <c r="Q10628">
        <f t="shared" si="1327"/>
        <v>-6.8057844046944364E-3</v>
      </c>
    </row>
    <row r="10629" spans="10:17" x14ac:dyDescent="0.25">
      <c r="J10629" t="e">
        <f t="shared" si="1320"/>
        <v>#DIV/0!</v>
      </c>
      <c r="K10629">
        <f t="shared" si="1321"/>
        <v>0</v>
      </c>
      <c r="L10629">
        <f t="shared" si="1322"/>
        <v>0</v>
      </c>
      <c r="M10629">
        <f t="shared" si="1323"/>
        <v>0</v>
      </c>
      <c r="N10629">
        <f t="shared" si="1324"/>
        <v>-4.9865775584991532</v>
      </c>
      <c r="O10629">
        <f t="shared" si="1325"/>
        <v>6.8289963840729899E-3</v>
      </c>
      <c r="P10629">
        <f t="shared" si="1326"/>
        <v>6.7826775039243571E-3</v>
      </c>
      <c r="Q10629">
        <f t="shared" si="1327"/>
        <v>-6.8057844046944364E-3</v>
      </c>
    </row>
    <row r="10630" spans="10:17" x14ac:dyDescent="0.25">
      <c r="J10630" t="e">
        <f t="shared" si="1320"/>
        <v>#DIV/0!</v>
      </c>
      <c r="K10630">
        <f t="shared" si="1321"/>
        <v>0</v>
      </c>
      <c r="L10630">
        <f t="shared" si="1322"/>
        <v>0</v>
      </c>
      <c r="M10630">
        <f t="shared" si="1323"/>
        <v>0</v>
      </c>
      <c r="N10630">
        <f t="shared" si="1324"/>
        <v>-4.9865775584991532</v>
      </c>
      <c r="O10630">
        <f t="shared" si="1325"/>
        <v>6.8289963840729899E-3</v>
      </c>
      <c r="P10630">
        <f t="shared" si="1326"/>
        <v>6.7826775039243571E-3</v>
      </c>
      <c r="Q10630">
        <f t="shared" si="1327"/>
        <v>-6.8057844046944364E-3</v>
      </c>
    </row>
    <row r="10631" spans="10:17" x14ac:dyDescent="0.25">
      <c r="J10631" t="e">
        <f t="shared" si="1320"/>
        <v>#DIV/0!</v>
      </c>
      <c r="K10631">
        <f t="shared" si="1321"/>
        <v>0</v>
      </c>
      <c r="L10631">
        <f t="shared" si="1322"/>
        <v>0</v>
      </c>
      <c r="M10631">
        <f t="shared" si="1323"/>
        <v>0</v>
      </c>
      <c r="N10631">
        <f t="shared" si="1324"/>
        <v>-4.9865775584991532</v>
      </c>
      <c r="O10631">
        <f t="shared" si="1325"/>
        <v>6.8289963840729899E-3</v>
      </c>
      <c r="P10631">
        <f t="shared" si="1326"/>
        <v>6.7826775039243571E-3</v>
      </c>
      <c r="Q10631">
        <f t="shared" si="1327"/>
        <v>-6.8057844046944364E-3</v>
      </c>
    </row>
    <row r="10632" spans="10:17" x14ac:dyDescent="0.25">
      <c r="J10632" t="e">
        <f t="shared" si="1320"/>
        <v>#DIV/0!</v>
      </c>
      <c r="K10632">
        <f t="shared" si="1321"/>
        <v>0</v>
      </c>
      <c r="L10632">
        <f t="shared" si="1322"/>
        <v>0</v>
      </c>
      <c r="M10632">
        <f t="shared" si="1323"/>
        <v>0</v>
      </c>
      <c r="N10632">
        <f t="shared" si="1324"/>
        <v>-4.9865775584991532</v>
      </c>
      <c r="O10632">
        <f t="shared" si="1325"/>
        <v>6.8289963840729899E-3</v>
      </c>
      <c r="P10632">
        <f t="shared" si="1326"/>
        <v>6.7826775039243571E-3</v>
      </c>
      <c r="Q10632">
        <f t="shared" si="1327"/>
        <v>-6.8057844046944364E-3</v>
      </c>
    </row>
    <row r="10633" spans="10:17" x14ac:dyDescent="0.25">
      <c r="J10633" t="e">
        <f t="shared" si="1320"/>
        <v>#DIV/0!</v>
      </c>
      <c r="K10633">
        <f t="shared" si="1321"/>
        <v>0</v>
      </c>
      <c r="L10633">
        <f t="shared" si="1322"/>
        <v>0</v>
      </c>
      <c r="M10633">
        <f t="shared" si="1323"/>
        <v>0</v>
      </c>
      <c r="N10633">
        <f t="shared" si="1324"/>
        <v>-4.9865775584991532</v>
      </c>
      <c r="O10633">
        <f t="shared" si="1325"/>
        <v>6.8289963840729899E-3</v>
      </c>
      <c r="P10633">
        <f t="shared" si="1326"/>
        <v>6.7826775039243571E-3</v>
      </c>
      <c r="Q10633">
        <f t="shared" si="1327"/>
        <v>-6.8057844046944364E-3</v>
      </c>
    </row>
    <row r="10634" spans="10:17" x14ac:dyDescent="0.25">
      <c r="J10634" t="e">
        <f t="shared" si="1320"/>
        <v>#DIV/0!</v>
      </c>
      <c r="K10634">
        <f t="shared" si="1321"/>
        <v>0</v>
      </c>
      <c r="L10634">
        <f t="shared" si="1322"/>
        <v>0</v>
      </c>
      <c r="M10634">
        <f t="shared" si="1323"/>
        <v>0</v>
      </c>
      <c r="N10634">
        <f t="shared" si="1324"/>
        <v>-4.9865775584991532</v>
      </c>
      <c r="O10634">
        <f t="shared" si="1325"/>
        <v>6.8289963840729899E-3</v>
      </c>
      <c r="P10634">
        <f t="shared" si="1326"/>
        <v>6.7826775039243571E-3</v>
      </c>
      <c r="Q10634">
        <f t="shared" si="1327"/>
        <v>-6.8057844046944364E-3</v>
      </c>
    </row>
    <row r="10635" spans="10:17" x14ac:dyDescent="0.25">
      <c r="J10635" t="e">
        <f t="shared" si="1320"/>
        <v>#DIV/0!</v>
      </c>
      <c r="K10635">
        <f t="shared" si="1321"/>
        <v>0</v>
      </c>
      <c r="L10635">
        <f t="shared" si="1322"/>
        <v>0</v>
      </c>
      <c r="M10635">
        <f t="shared" si="1323"/>
        <v>0</v>
      </c>
      <c r="N10635">
        <f t="shared" si="1324"/>
        <v>-4.9865775584991532</v>
      </c>
      <c r="O10635">
        <f t="shared" si="1325"/>
        <v>6.8289963840729899E-3</v>
      </c>
      <c r="P10635">
        <f t="shared" si="1326"/>
        <v>6.7826775039243571E-3</v>
      </c>
      <c r="Q10635">
        <f t="shared" si="1327"/>
        <v>-6.8057844046944364E-3</v>
      </c>
    </row>
    <row r="10636" spans="10:17" x14ac:dyDescent="0.25">
      <c r="J10636" t="e">
        <f t="shared" ref="J10636:J10699" si="1328">IF(G10636/C10636&gt;=0.85, "yes", "no")</f>
        <v>#DIV/0!</v>
      </c>
      <c r="K10636">
        <f t="shared" ref="K10636:K10699" si="1329">IF(OR(H10636=500, H10636=600), 1, 0)</f>
        <v>0</v>
      </c>
      <c r="L10636">
        <f t="shared" ref="L10636:L10699" si="1330">IF(F10636="ZDD", 1, 0)</f>
        <v>0</v>
      </c>
      <c r="M10636">
        <f t="shared" ref="M10636:M10699" si="1331">IF(OR(E10636="ZP07", E10636="ZP28",E10636="ZP32",E10636="ZP45",E10636="ZPPY",E10636="ZSPP",E10636="ZXP1",E10636="ZXX7",E10636="ZYPP",E10636="ZYSP",E10636="ZYWP"),1,0)</f>
        <v>0</v>
      </c>
      <c r="N10636">
        <f t="shared" ref="N10636:N10699" si="1332">$P$3+$P$4*L10636+$P$5*(C10636/10000000)+$P$6*(I10636/10000000)+$P$7*M10636</f>
        <v>-4.9865775584991532</v>
      </c>
      <c r="O10636">
        <f t="shared" ref="O10636:O10699" si="1333">EXP(N10636)</f>
        <v>6.8289963840729899E-3</v>
      </c>
      <c r="P10636">
        <f t="shared" ref="P10636:P10699" si="1334">O10636/(1+O10636)</f>
        <v>6.7826775039243571E-3</v>
      </c>
      <c r="Q10636">
        <f t="shared" ref="Q10636:Q10699" si="1335">K10636*LN(P10636)+(1-K10636)*LN(1-P10636)</f>
        <v>-6.8057844046944364E-3</v>
      </c>
    </row>
    <row r="10637" spans="10:17" x14ac:dyDescent="0.25">
      <c r="J10637" t="e">
        <f t="shared" si="1328"/>
        <v>#DIV/0!</v>
      </c>
      <c r="K10637">
        <f t="shared" si="1329"/>
        <v>0</v>
      </c>
      <c r="L10637">
        <f t="shared" si="1330"/>
        <v>0</v>
      </c>
      <c r="M10637">
        <f t="shared" si="1331"/>
        <v>0</v>
      </c>
      <c r="N10637">
        <f t="shared" si="1332"/>
        <v>-4.9865775584991532</v>
      </c>
      <c r="O10637">
        <f t="shared" si="1333"/>
        <v>6.8289963840729899E-3</v>
      </c>
      <c r="P10637">
        <f t="shared" si="1334"/>
        <v>6.7826775039243571E-3</v>
      </c>
      <c r="Q10637">
        <f t="shared" si="1335"/>
        <v>-6.8057844046944364E-3</v>
      </c>
    </row>
    <row r="10638" spans="10:17" x14ac:dyDescent="0.25">
      <c r="J10638" t="e">
        <f t="shared" si="1328"/>
        <v>#DIV/0!</v>
      </c>
      <c r="K10638">
        <f t="shared" si="1329"/>
        <v>0</v>
      </c>
      <c r="L10638">
        <f t="shared" si="1330"/>
        <v>0</v>
      </c>
      <c r="M10638">
        <f t="shared" si="1331"/>
        <v>0</v>
      </c>
      <c r="N10638">
        <f t="shared" si="1332"/>
        <v>-4.9865775584991532</v>
      </c>
      <c r="O10638">
        <f t="shared" si="1333"/>
        <v>6.8289963840729899E-3</v>
      </c>
      <c r="P10638">
        <f t="shared" si="1334"/>
        <v>6.7826775039243571E-3</v>
      </c>
      <c r="Q10638">
        <f t="shared" si="1335"/>
        <v>-6.8057844046944364E-3</v>
      </c>
    </row>
    <row r="10639" spans="10:17" x14ac:dyDescent="0.25">
      <c r="J10639" t="e">
        <f t="shared" si="1328"/>
        <v>#DIV/0!</v>
      </c>
      <c r="K10639">
        <f t="shared" si="1329"/>
        <v>0</v>
      </c>
      <c r="L10639">
        <f t="shared" si="1330"/>
        <v>0</v>
      </c>
      <c r="M10639">
        <f t="shared" si="1331"/>
        <v>0</v>
      </c>
      <c r="N10639">
        <f t="shared" si="1332"/>
        <v>-4.9865775584991532</v>
      </c>
      <c r="O10639">
        <f t="shared" si="1333"/>
        <v>6.8289963840729899E-3</v>
      </c>
      <c r="P10639">
        <f t="shared" si="1334"/>
        <v>6.7826775039243571E-3</v>
      </c>
      <c r="Q10639">
        <f t="shared" si="1335"/>
        <v>-6.8057844046944364E-3</v>
      </c>
    </row>
    <row r="10640" spans="10:17" x14ac:dyDescent="0.25">
      <c r="J10640" t="e">
        <f t="shared" si="1328"/>
        <v>#DIV/0!</v>
      </c>
      <c r="K10640">
        <f t="shared" si="1329"/>
        <v>0</v>
      </c>
      <c r="L10640">
        <f t="shared" si="1330"/>
        <v>0</v>
      </c>
      <c r="M10640">
        <f t="shared" si="1331"/>
        <v>0</v>
      </c>
      <c r="N10640">
        <f t="shared" si="1332"/>
        <v>-4.9865775584991532</v>
      </c>
      <c r="O10640">
        <f t="shared" si="1333"/>
        <v>6.8289963840729899E-3</v>
      </c>
      <c r="P10640">
        <f t="shared" si="1334"/>
        <v>6.7826775039243571E-3</v>
      </c>
      <c r="Q10640">
        <f t="shared" si="1335"/>
        <v>-6.8057844046944364E-3</v>
      </c>
    </row>
    <row r="10641" spans="10:17" x14ac:dyDescent="0.25">
      <c r="J10641" t="e">
        <f t="shared" si="1328"/>
        <v>#DIV/0!</v>
      </c>
      <c r="K10641">
        <f t="shared" si="1329"/>
        <v>0</v>
      </c>
      <c r="L10641">
        <f t="shared" si="1330"/>
        <v>0</v>
      </c>
      <c r="M10641">
        <f t="shared" si="1331"/>
        <v>0</v>
      </c>
      <c r="N10641">
        <f t="shared" si="1332"/>
        <v>-4.9865775584991532</v>
      </c>
      <c r="O10641">
        <f t="shared" si="1333"/>
        <v>6.8289963840729899E-3</v>
      </c>
      <c r="P10641">
        <f t="shared" si="1334"/>
        <v>6.7826775039243571E-3</v>
      </c>
      <c r="Q10641">
        <f t="shared" si="1335"/>
        <v>-6.8057844046944364E-3</v>
      </c>
    </row>
    <row r="10642" spans="10:17" x14ac:dyDescent="0.25">
      <c r="J10642" t="e">
        <f t="shared" si="1328"/>
        <v>#DIV/0!</v>
      </c>
      <c r="K10642">
        <f t="shared" si="1329"/>
        <v>0</v>
      </c>
      <c r="L10642">
        <f t="shared" si="1330"/>
        <v>0</v>
      </c>
      <c r="M10642">
        <f t="shared" si="1331"/>
        <v>0</v>
      </c>
      <c r="N10642">
        <f t="shared" si="1332"/>
        <v>-4.9865775584991532</v>
      </c>
      <c r="O10642">
        <f t="shared" si="1333"/>
        <v>6.8289963840729899E-3</v>
      </c>
      <c r="P10642">
        <f t="shared" si="1334"/>
        <v>6.7826775039243571E-3</v>
      </c>
      <c r="Q10642">
        <f t="shared" si="1335"/>
        <v>-6.8057844046944364E-3</v>
      </c>
    </row>
    <row r="10643" spans="10:17" x14ac:dyDescent="0.25">
      <c r="J10643" t="e">
        <f t="shared" si="1328"/>
        <v>#DIV/0!</v>
      </c>
      <c r="K10643">
        <f t="shared" si="1329"/>
        <v>0</v>
      </c>
      <c r="L10643">
        <f t="shared" si="1330"/>
        <v>0</v>
      </c>
      <c r="M10643">
        <f t="shared" si="1331"/>
        <v>0</v>
      </c>
      <c r="N10643">
        <f t="shared" si="1332"/>
        <v>-4.9865775584991532</v>
      </c>
      <c r="O10643">
        <f t="shared" si="1333"/>
        <v>6.8289963840729899E-3</v>
      </c>
      <c r="P10643">
        <f t="shared" si="1334"/>
        <v>6.7826775039243571E-3</v>
      </c>
      <c r="Q10643">
        <f t="shared" si="1335"/>
        <v>-6.8057844046944364E-3</v>
      </c>
    </row>
    <row r="10644" spans="10:17" x14ac:dyDescent="0.25">
      <c r="J10644" t="e">
        <f t="shared" si="1328"/>
        <v>#DIV/0!</v>
      </c>
      <c r="K10644">
        <f t="shared" si="1329"/>
        <v>0</v>
      </c>
      <c r="L10644">
        <f t="shared" si="1330"/>
        <v>0</v>
      </c>
      <c r="M10644">
        <f t="shared" si="1331"/>
        <v>0</v>
      </c>
      <c r="N10644">
        <f t="shared" si="1332"/>
        <v>-4.9865775584991532</v>
      </c>
      <c r="O10644">
        <f t="shared" si="1333"/>
        <v>6.8289963840729899E-3</v>
      </c>
      <c r="P10644">
        <f t="shared" si="1334"/>
        <v>6.7826775039243571E-3</v>
      </c>
      <c r="Q10644">
        <f t="shared" si="1335"/>
        <v>-6.8057844046944364E-3</v>
      </c>
    </row>
    <row r="10645" spans="10:17" x14ac:dyDescent="0.25">
      <c r="J10645" t="e">
        <f t="shared" si="1328"/>
        <v>#DIV/0!</v>
      </c>
      <c r="K10645">
        <f t="shared" si="1329"/>
        <v>0</v>
      </c>
      <c r="L10645">
        <f t="shared" si="1330"/>
        <v>0</v>
      </c>
      <c r="M10645">
        <f t="shared" si="1331"/>
        <v>0</v>
      </c>
      <c r="N10645">
        <f t="shared" si="1332"/>
        <v>-4.9865775584991532</v>
      </c>
      <c r="O10645">
        <f t="shared" si="1333"/>
        <v>6.8289963840729899E-3</v>
      </c>
      <c r="P10645">
        <f t="shared" si="1334"/>
        <v>6.7826775039243571E-3</v>
      </c>
      <c r="Q10645">
        <f t="shared" si="1335"/>
        <v>-6.8057844046944364E-3</v>
      </c>
    </row>
    <row r="10646" spans="10:17" x14ac:dyDescent="0.25">
      <c r="J10646" t="e">
        <f t="shared" si="1328"/>
        <v>#DIV/0!</v>
      </c>
      <c r="K10646">
        <f t="shared" si="1329"/>
        <v>0</v>
      </c>
      <c r="L10646">
        <f t="shared" si="1330"/>
        <v>0</v>
      </c>
      <c r="M10646">
        <f t="shared" si="1331"/>
        <v>0</v>
      </c>
      <c r="N10646">
        <f t="shared" si="1332"/>
        <v>-4.9865775584991532</v>
      </c>
      <c r="O10646">
        <f t="shared" si="1333"/>
        <v>6.8289963840729899E-3</v>
      </c>
      <c r="P10646">
        <f t="shared" si="1334"/>
        <v>6.7826775039243571E-3</v>
      </c>
      <c r="Q10646">
        <f t="shared" si="1335"/>
        <v>-6.8057844046944364E-3</v>
      </c>
    </row>
    <row r="10647" spans="10:17" x14ac:dyDescent="0.25">
      <c r="J10647" t="e">
        <f t="shared" si="1328"/>
        <v>#DIV/0!</v>
      </c>
      <c r="K10647">
        <f t="shared" si="1329"/>
        <v>0</v>
      </c>
      <c r="L10647">
        <f t="shared" si="1330"/>
        <v>0</v>
      </c>
      <c r="M10647">
        <f t="shared" si="1331"/>
        <v>0</v>
      </c>
      <c r="N10647">
        <f t="shared" si="1332"/>
        <v>-4.9865775584991532</v>
      </c>
      <c r="O10647">
        <f t="shared" si="1333"/>
        <v>6.8289963840729899E-3</v>
      </c>
      <c r="P10647">
        <f t="shared" si="1334"/>
        <v>6.7826775039243571E-3</v>
      </c>
      <c r="Q10647">
        <f t="shared" si="1335"/>
        <v>-6.8057844046944364E-3</v>
      </c>
    </row>
    <row r="10648" spans="10:17" x14ac:dyDescent="0.25">
      <c r="J10648" t="e">
        <f t="shared" si="1328"/>
        <v>#DIV/0!</v>
      </c>
      <c r="K10648">
        <f t="shared" si="1329"/>
        <v>0</v>
      </c>
      <c r="L10648">
        <f t="shared" si="1330"/>
        <v>0</v>
      </c>
      <c r="M10648">
        <f t="shared" si="1331"/>
        <v>0</v>
      </c>
      <c r="N10648">
        <f t="shared" si="1332"/>
        <v>-4.9865775584991532</v>
      </c>
      <c r="O10648">
        <f t="shared" si="1333"/>
        <v>6.8289963840729899E-3</v>
      </c>
      <c r="P10648">
        <f t="shared" si="1334"/>
        <v>6.7826775039243571E-3</v>
      </c>
      <c r="Q10648">
        <f t="shared" si="1335"/>
        <v>-6.8057844046944364E-3</v>
      </c>
    </row>
    <row r="10649" spans="10:17" x14ac:dyDescent="0.25">
      <c r="J10649" t="e">
        <f t="shared" si="1328"/>
        <v>#DIV/0!</v>
      </c>
      <c r="K10649">
        <f t="shared" si="1329"/>
        <v>0</v>
      </c>
      <c r="L10649">
        <f t="shared" si="1330"/>
        <v>0</v>
      </c>
      <c r="M10649">
        <f t="shared" si="1331"/>
        <v>0</v>
      </c>
      <c r="N10649">
        <f t="shared" si="1332"/>
        <v>-4.9865775584991532</v>
      </c>
      <c r="O10649">
        <f t="shared" si="1333"/>
        <v>6.8289963840729899E-3</v>
      </c>
      <c r="P10649">
        <f t="shared" si="1334"/>
        <v>6.7826775039243571E-3</v>
      </c>
      <c r="Q10649">
        <f t="shared" si="1335"/>
        <v>-6.8057844046944364E-3</v>
      </c>
    </row>
    <row r="10650" spans="10:17" x14ac:dyDescent="0.25">
      <c r="J10650" t="e">
        <f t="shared" si="1328"/>
        <v>#DIV/0!</v>
      </c>
      <c r="K10650">
        <f t="shared" si="1329"/>
        <v>0</v>
      </c>
      <c r="L10650">
        <f t="shared" si="1330"/>
        <v>0</v>
      </c>
      <c r="M10650">
        <f t="shared" si="1331"/>
        <v>0</v>
      </c>
      <c r="N10650">
        <f t="shared" si="1332"/>
        <v>-4.9865775584991532</v>
      </c>
      <c r="O10650">
        <f t="shared" si="1333"/>
        <v>6.8289963840729899E-3</v>
      </c>
      <c r="P10650">
        <f t="shared" si="1334"/>
        <v>6.7826775039243571E-3</v>
      </c>
      <c r="Q10650">
        <f t="shared" si="1335"/>
        <v>-6.8057844046944364E-3</v>
      </c>
    </row>
    <row r="10651" spans="10:17" x14ac:dyDescent="0.25">
      <c r="J10651" t="e">
        <f t="shared" si="1328"/>
        <v>#DIV/0!</v>
      </c>
      <c r="K10651">
        <f t="shared" si="1329"/>
        <v>0</v>
      </c>
      <c r="L10651">
        <f t="shared" si="1330"/>
        <v>0</v>
      </c>
      <c r="M10651">
        <f t="shared" si="1331"/>
        <v>0</v>
      </c>
      <c r="N10651">
        <f t="shared" si="1332"/>
        <v>-4.9865775584991532</v>
      </c>
      <c r="O10651">
        <f t="shared" si="1333"/>
        <v>6.8289963840729899E-3</v>
      </c>
      <c r="P10651">
        <f t="shared" si="1334"/>
        <v>6.7826775039243571E-3</v>
      </c>
      <c r="Q10651">
        <f t="shared" si="1335"/>
        <v>-6.8057844046944364E-3</v>
      </c>
    </row>
    <row r="10652" spans="10:17" x14ac:dyDescent="0.25">
      <c r="J10652" t="e">
        <f t="shared" si="1328"/>
        <v>#DIV/0!</v>
      </c>
      <c r="K10652">
        <f t="shared" si="1329"/>
        <v>0</v>
      </c>
      <c r="L10652">
        <f t="shared" si="1330"/>
        <v>0</v>
      </c>
      <c r="M10652">
        <f t="shared" si="1331"/>
        <v>0</v>
      </c>
      <c r="N10652">
        <f t="shared" si="1332"/>
        <v>-4.9865775584991532</v>
      </c>
      <c r="O10652">
        <f t="shared" si="1333"/>
        <v>6.8289963840729899E-3</v>
      </c>
      <c r="P10652">
        <f t="shared" si="1334"/>
        <v>6.7826775039243571E-3</v>
      </c>
      <c r="Q10652">
        <f t="shared" si="1335"/>
        <v>-6.8057844046944364E-3</v>
      </c>
    </row>
    <row r="10653" spans="10:17" x14ac:dyDescent="0.25">
      <c r="J10653" t="e">
        <f t="shared" si="1328"/>
        <v>#DIV/0!</v>
      </c>
      <c r="K10653">
        <f t="shared" si="1329"/>
        <v>0</v>
      </c>
      <c r="L10653">
        <f t="shared" si="1330"/>
        <v>0</v>
      </c>
      <c r="M10653">
        <f t="shared" si="1331"/>
        <v>0</v>
      </c>
      <c r="N10653">
        <f t="shared" si="1332"/>
        <v>-4.9865775584991532</v>
      </c>
      <c r="O10653">
        <f t="shared" si="1333"/>
        <v>6.8289963840729899E-3</v>
      </c>
      <c r="P10653">
        <f t="shared" si="1334"/>
        <v>6.7826775039243571E-3</v>
      </c>
      <c r="Q10653">
        <f t="shared" si="1335"/>
        <v>-6.8057844046944364E-3</v>
      </c>
    </row>
    <row r="10654" spans="10:17" x14ac:dyDescent="0.25">
      <c r="J10654" t="e">
        <f t="shared" si="1328"/>
        <v>#DIV/0!</v>
      </c>
      <c r="K10654">
        <f t="shared" si="1329"/>
        <v>0</v>
      </c>
      <c r="L10654">
        <f t="shared" si="1330"/>
        <v>0</v>
      </c>
      <c r="M10654">
        <f t="shared" si="1331"/>
        <v>0</v>
      </c>
      <c r="N10654">
        <f t="shared" si="1332"/>
        <v>-4.9865775584991532</v>
      </c>
      <c r="O10654">
        <f t="shared" si="1333"/>
        <v>6.8289963840729899E-3</v>
      </c>
      <c r="P10654">
        <f t="shared" si="1334"/>
        <v>6.7826775039243571E-3</v>
      </c>
      <c r="Q10654">
        <f t="shared" si="1335"/>
        <v>-6.8057844046944364E-3</v>
      </c>
    </row>
    <row r="10655" spans="10:17" x14ac:dyDescent="0.25">
      <c r="J10655" t="e">
        <f t="shared" si="1328"/>
        <v>#DIV/0!</v>
      </c>
      <c r="K10655">
        <f t="shared" si="1329"/>
        <v>0</v>
      </c>
      <c r="L10655">
        <f t="shared" si="1330"/>
        <v>0</v>
      </c>
      <c r="M10655">
        <f t="shared" si="1331"/>
        <v>0</v>
      </c>
      <c r="N10655">
        <f t="shared" si="1332"/>
        <v>-4.9865775584991532</v>
      </c>
      <c r="O10655">
        <f t="shared" si="1333"/>
        <v>6.8289963840729899E-3</v>
      </c>
      <c r="P10655">
        <f t="shared" si="1334"/>
        <v>6.7826775039243571E-3</v>
      </c>
      <c r="Q10655">
        <f t="shared" si="1335"/>
        <v>-6.8057844046944364E-3</v>
      </c>
    </row>
    <row r="10656" spans="10:17" x14ac:dyDescent="0.25">
      <c r="J10656" t="e">
        <f t="shared" si="1328"/>
        <v>#DIV/0!</v>
      </c>
      <c r="K10656">
        <f t="shared" si="1329"/>
        <v>0</v>
      </c>
      <c r="L10656">
        <f t="shared" si="1330"/>
        <v>0</v>
      </c>
      <c r="M10656">
        <f t="shared" si="1331"/>
        <v>0</v>
      </c>
      <c r="N10656">
        <f t="shared" si="1332"/>
        <v>-4.9865775584991532</v>
      </c>
      <c r="O10656">
        <f t="shared" si="1333"/>
        <v>6.8289963840729899E-3</v>
      </c>
      <c r="P10656">
        <f t="shared" si="1334"/>
        <v>6.7826775039243571E-3</v>
      </c>
      <c r="Q10656">
        <f t="shared" si="1335"/>
        <v>-6.8057844046944364E-3</v>
      </c>
    </row>
    <row r="10657" spans="10:17" x14ac:dyDescent="0.25">
      <c r="J10657" t="e">
        <f t="shared" si="1328"/>
        <v>#DIV/0!</v>
      </c>
      <c r="K10657">
        <f t="shared" si="1329"/>
        <v>0</v>
      </c>
      <c r="L10657">
        <f t="shared" si="1330"/>
        <v>0</v>
      </c>
      <c r="M10657">
        <f t="shared" si="1331"/>
        <v>0</v>
      </c>
      <c r="N10657">
        <f t="shared" si="1332"/>
        <v>-4.9865775584991532</v>
      </c>
      <c r="O10657">
        <f t="shared" si="1333"/>
        <v>6.8289963840729899E-3</v>
      </c>
      <c r="P10657">
        <f t="shared" si="1334"/>
        <v>6.7826775039243571E-3</v>
      </c>
      <c r="Q10657">
        <f t="shared" si="1335"/>
        <v>-6.8057844046944364E-3</v>
      </c>
    </row>
    <row r="10658" spans="10:17" x14ac:dyDescent="0.25">
      <c r="J10658" t="e">
        <f t="shared" si="1328"/>
        <v>#DIV/0!</v>
      </c>
      <c r="K10658">
        <f t="shared" si="1329"/>
        <v>0</v>
      </c>
      <c r="L10658">
        <f t="shared" si="1330"/>
        <v>0</v>
      </c>
      <c r="M10658">
        <f t="shared" si="1331"/>
        <v>0</v>
      </c>
      <c r="N10658">
        <f t="shared" si="1332"/>
        <v>-4.9865775584991532</v>
      </c>
      <c r="O10658">
        <f t="shared" si="1333"/>
        <v>6.8289963840729899E-3</v>
      </c>
      <c r="P10658">
        <f t="shared" si="1334"/>
        <v>6.7826775039243571E-3</v>
      </c>
      <c r="Q10658">
        <f t="shared" si="1335"/>
        <v>-6.8057844046944364E-3</v>
      </c>
    </row>
    <row r="10659" spans="10:17" x14ac:dyDescent="0.25">
      <c r="J10659" t="e">
        <f t="shared" si="1328"/>
        <v>#DIV/0!</v>
      </c>
      <c r="K10659">
        <f t="shared" si="1329"/>
        <v>0</v>
      </c>
      <c r="L10659">
        <f t="shared" si="1330"/>
        <v>0</v>
      </c>
      <c r="M10659">
        <f t="shared" si="1331"/>
        <v>0</v>
      </c>
      <c r="N10659">
        <f t="shared" si="1332"/>
        <v>-4.9865775584991532</v>
      </c>
      <c r="O10659">
        <f t="shared" si="1333"/>
        <v>6.8289963840729899E-3</v>
      </c>
      <c r="P10659">
        <f t="shared" si="1334"/>
        <v>6.7826775039243571E-3</v>
      </c>
      <c r="Q10659">
        <f t="shared" si="1335"/>
        <v>-6.8057844046944364E-3</v>
      </c>
    </row>
    <row r="10660" spans="10:17" x14ac:dyDescent="0.25">
      <c r="J10660" t="e">
        <f t="shared" si="1328"/>
        <v>#DIV/0!</v>
      </c>
      <c r="K10660">
        <f t="shared" si="1329"/>
        <v>0</v>
      </c>
      <c r="L10660">
        <f t="shared" si="1330"/>
        <v>0</v>
      </c>
      <c r="M10660">
        <f t="shared" si="1331"/>
        <v>0</v>
      </c>
      <c r="N10660">
        <f t="shared" si="1332"/>
        <v>-4.9865775584991532</v>
      </c>
      <c r="O10660">
        <f t="shared" si="1333"/>
        <v>6.8289963840729899E-3</v>
      </c>
      <c r="P10660">
        <f t="shared" si="1334"/>
        <v>6.7826775039243571E-3</v>
      </c>
      <c r="Q10660">
        <f t="shared" si="1335"/>
        <v>-6.8057844046944364E-3</v>
      </c>
    </row>
    <row r="10661" spans="10:17" x14ac:dyDescent="0.25">
      <c r="J10661" t="e">
        <f t="shared" si="1328"/>
        <v>#DIV/0!</v>
      </c>
      <c r="K10661">
        <f t="shared" si="1329"/>
        <v>0</v>
      </c>
      <c r="L10661">
        <f t="shared" si="1330"/>
        <v>0</v>
      </c>
      <c r="M10661">
        <f t="shared" si="1331"/>
        <v>0</v>
      </c>
      <c r="N10661">
        <f t="shared" si="1332"/>
        <v>-4.9865775584991532</v>
      </c>
      <c r="O10661">
        <f t="shared" si="1333"/>
        <v>6.8289963840729899E-3</v>
      </c>
      <c r="P10661">
        <f t="shared" si="1334"/>
        <v>6.7826775039243571E-3</v>
      </c>
      <c r="Q10661">
        <f t="shared" si="1335"/>
        <v>-6.8057844046944364E-3</v>
      </c>
    </row>
    <row r="10662" spans="10:17" x14ac:dyDescent="0.25">
      <c r="J10662" t="e">
        <f t="shared" si="1328"/>
        <v>#DIV/0!</v>
      </c>
      <c r="K10662">
        <f t="shared" si="1329"/>
        <v>0</v>
      </c>
      <c r="L10662">
        <f t="shared" si="1330"/>
        <v>0</v>
      </c>
      <c r="M10662">
        <f t="shared" si="1331"/>
        <v>0</v>
      </c>
      <c r="N10662">
        <f t="shared" si="1332"/>
        <v>-4.9865775584991532</v>
      </c>
      <c r="O10662">
        <f t="shared" si="1333"/>
        <v>6.8289963840729899E-3</v>
      </c>
      <c r="P10662">
        <f t="shared" si="1334"/>
        <v>6.7826775039243571E-3</v>
      </c>
      <c r="Q10662">
        <f t="shared" si="1335"/>
        <v>-6.8057844046944364E-3</v>
      </c>
    </row>
    <row r="10663" spans="10:17" x14ac:dyDescent="0.25">
      <c r="J10663" t="e">
        <f t="shared" si="1328"/>
        <v>#DIV/0!</v>
      </c>
      <c r="K10663">
        <f t="shared" si="1329"/>
        <v>0</v>
      </c>
      <c r="L10663">
        <f t="shared" si="1330"/>
        <v>0</v>
      </c>
      <c r="M10663">
        <f t="shared" si="1331"/>
        <v>0</v>
      </c>
      <c r="N10663">
        <f t="shared" si="1332"/>
        <v>-4.9865775584991532</v>
      </c>
      <c r="O10663">
        <f t="shared" si="1333"/>
        <v>6.8289963840729899E-3</v>
      </c>
      <c r="P10663">
        <f t="shared" si="1334"/>
        <v>6.7826775039243571E-3</v>
      </c>
      <c r="Q10663">
        <f t="shared" si="1335"/>
        <v>-6.8057844046944364E-3</v>
      </c>
    </row>
    <row r="10664" spans="10:17" x14ac:dyDescent="0.25">
      <c r="J10664" t="e">
        <f t="shared" si="1328"/>
        <v>#DIV/0!</v>
      </c>
      <c r="K10664">
        <f t="shared" si="1329"/>
        <v>0</v>
      </c>
      <c r="L10664">
        <f t="shared" si="1330"/>
        <v>0</v>
      </c>
      <c r="M10664">
        <f t="shared" si="1331"/>
        <v>0</v>
      </c>
      <c r="N10664">
        <f t="shared" si="1332"/>
        <v>-4.9865775584991532</v>
      </c>
      <c r="O10664">
        <f t="shared" si="1333"/>
        <v>6.8289963840729899E-3</v>
      </c>
      <c r="P10664">
        <f t="shared" si="1334"/>
        <v>6.7826775039243571E-3</v>
      </c>
      <c r="Q10664">
        <f t="shared" si="1335"/>
        <v>-6.8057844046944364E-3</v>
      </c>
    </row>
    <row r="10665" spans="10:17" x14ac:dyDescent="0.25">
      <c r="J10665" t="e">
        <f t="shared" si="1328"/>
        <v>#DIV/0!</v>
      </c>
      <c r="K10665">
        <f t="shared" si="1329"/>
        <v>0</v>
      </c>
      <c r="L10665">
        <f t="shared" si="1330"/>
        <v>0</v>
      </c>
      <c r="M10665">
        <f t="shared" si="1331"/>
        <v>0</v>
      </c>
      <c r="N10665">
        <f t="shared" si="1332"/>
        <v>-4.9865775584991532</v>
      </c>
      <c r="O10665">
        <f t="shared" si="1333"/>
        <v>6.8289963840729899E-3</v>
      </c>
      <c r="P10665">
        <f t="shared" si="1334"/>
        <v>6.7826775039243571E-3</v>
      </c>
      <c r="Q10665">
        <f t="shared" si="1335"/>
        <v>-6.8057844046944364E-3</v>
      </c>
    </row>
    <row r="10666" spans="10:17" x14ac:dyDescent="0.25">
      <c r="J10666" t="e">
        <f t="shared" si="1328"/>
        <v>#DIV/0!</v>
      </c>
      <c r="K10666">
        <f t="shared" si="1329"/>
        <v>0</v>
      </c>
      <c r="L10666">
        <f t="shared" si="1330"/>
        <v>0</v>
      </c>
      <c r="M10666">
        <f t="shared" si="1331"/>
        <v>0</v>
      </c>
      <c r="N10666">
        <f t="shared" si="1332"/>
        <v>-4.9865775584991532</v>
      </c>
      <c r="O10666">
        <f t="shared" si="1333"/>
        <v>6.8289963840729899E-3</v>
      </c>
      <c r="P10666">
        <f t="shared" si="1334"/>
        <v>6.7826775039243571E-3</v>
      </c>
      <c r="Q10666">
        <f t="shared" si="1335"/>
        <v>-6.8057844046944364E-3</v>
      </c>
    </row>
    <row r="10667" spans="10:17" x14ac:dyDescent="0.25">
      <c r="J10667" t="e">
        <f t="shared" si="1328"/>
        <v>#DIV/0!</v>
      </c>
      <c r="K10667">
        <f t="shared" si="1329"/>
        <v>0</v>
      </c>
      <c r="L10667">
        <f t="shared" si="1330"/>
        <v>0</v>
      </c>
      <c r="M10667">
        <f t="shared" si="1331"/>
        <v>0</v>
      </c>
      <c r="N10667">
        <f t="shared" si="1332"/>
        <v>-4.9865775584991532</v>
      </c>
      <c r="O10667">
        <f t="shared" si="1333"/>
        <v>6.8289963840729899E-3</v>
      </c>
      <c r="P10667">
        <f t="shared" si="1334"/>
        <v>6.7826775039243571E-3</v>
      </c>
      <c r="Q10667">
        <f t="shared" si="1335"/>
        <v>-6.8057844046944364E-3</v>
      </c>
    </row>
    <row r="10668" spans="10:17" x14ac:dyDescent="0.25">
      <c r="J10668" t="e">
        <f t="shared" si="1328"/>
        <v>#DIV/0!</v>
      </c>
      <c r="K10668">
        <f t="shared" si="1329"/>
        <v>0</v>
      </c>
      <c r="L10668">
        <f t="shared" si="1330"/>
        <v>0</v>
      </c>
      <c r="M10668">
        <f t="shared" si="1331"/>
        <v>0</v>
      </c>
      <c r="N10668">
        <f t="shared" si="1332"/>
        <v>-4.9865775584991532</v>
      </c>
      <c r="O10668">
        <f t="shared" si="1333"/>
        <v>6.8289963840729899E-3</v>
      </c>
      <c r="P10668">
        <f t="shared" si="1334"/>
        <v>6.7826775039243571E-3</v>
      </c>
      <c r="Q10668">
        <f t="shared" si="1335"/>
        <v>-6.8057844046944364E-3</v>
      </c>
    </row>
    <row r="10669" spans="10:17" x14ac:dyDescent="0.25">
      <c r="J10669" t="e">
        <f t="shared" si="1328"/>
        <v>#DIV/0!</v>
      </c>
      <c r="K10669">
        <f t="shared" si="1329"/>
        <v>0</v>
      </c>
      <c r="L10669">
        <f t="shared" si="1330"/>
        <v>0</v>
      </c>
      <c r="M10669">
        <f t="shared" si="1331"/>
        <v>0</v>
      </c>
      <c r="N10669">
        <f t="shared" si="1332"/>
        <v>-4.9865775584991532</v>
      </c>
      <c r="O10669">
        <f t="shared" si="1333"/>
        <v>6.8289963840729899E-3</v>
      </c>
      <c r="P10669">
        <f t="shared" si="1334"/>
        <v>6.7826775039243571E-3</v>
      </c>
      <c r="Q10669">
        <f t="shared" si="1335"/>
        <v>-6.8057844046944364E-3</v>
      </c>
    </row>
    <row r="10670" spans="10:17" x14ac:dyDescent="0.25">
      <c r="J10670" t="e">
        <f t="shared" si="1328"/>
        <v>#DIV/0!</v>
      </c>
      <c r="K10670">
        <f t="shared" si="1329"/>
        <v>0</v>
      </c>
      <c r="L10670">
        <f t="shared" si="1330"/>
        <v>0</v>
      </c>
      <c r="M10670">
        <f t="shared" si="1331"/>
        <v>0</v>
      </c>
      <c r="N10670">
        <f t="shared" si="1332"/>
        <v>-4.9865775584991532</v>
      </c>
      <c r="O10670">
        <f t="shared" si="1333"/>
        <v>6.8289963840729899E-3</v>
      </c>
      <c r="P10670">
        <f t="shared" si="1334"/>
        <v>6.7826775039243571E-3</v>
      </c>
      <c r="Q10670">
        <f t="shared" si="1335"/>
        <v>-6.8057844046944364E-3</v>
      </c>
    </row>
    <row r="10671" spans="10:17" x14ac:dyDescent="0.25">
      <c r="J10671" t="e">
        <f t="shared" si="1328"/>
        <v>#DIV/0!</v>
      </c>
      <c r="K10671">
        <f t="shared" si="1329"/>
        <v>0</v>
      </c>
      <c r="L10671">
        <f t="shared" si="1330"/>
        <v>0</v>
      </c>
      <c r="M10671">
        <f t="shared" si="1331"/>
        <v>0</v>
      </c>
      <c r="N10671">
        <f t="shared" si="1332"/>
        <v>-4.9865775584991532</v>
      </c>
      <c r="O10671">
        <f t="shared" si="1333"/>
        <v>6.8289963840729899E-3</v>
      </c>
      <c r="P10671">
        <f t="shared" si="1334"/>
        <v>6.7826775039243571E-3</v>
      </c>
      <c r="Q10671">
        <f t="shared" si="1335"/>
        <v>-6.8057844046944364E-3</v>
      </c>
    </row>
    <row r="10672" spans="10:17" x14ac:dyDescent="0.25">
      <c r="J10672" t="e">
        <f t="shared" si="1328"/>
        <v>#DIV/0!</v>
      </c>
      <c r="K10672">
        <f t="shared" si="1329"/>
        <v>0</v>
      </c>
      <c r="L10672">
        <f t="shared" si="1330"/>
        <v>0</v>
      </c>
      <c r="M10672">
        <f t="shared" si="1331"/>
        <v>0</v>
      </c>
      <c r="N10672">
        <f t="shared" si="1332"/>
        <v>-4.9865775584991532</v>
      </c>
      <c r="O10672">
        <f t="shared" si="1333"/>
        <v>6.8289963840729899E-3</v>
      </c>
      <c r="P10672">
        <f t="shared" si="1334"/>
        <v>6.7826775039243571E-3</v>
      </c>
      <c r="Q10672">
        <f t="shared" si="1335"/>
        <v>-6.8057844046944364E-3</v>
      </c>
    </row>
    <row r="10673" spans="10:17" x14ac:dyDescent="0.25">
      <c r="J10673" t="e">
        <f t="shared" si="1328"/>
        <v>#DIV/0!</v>
      </c>
      <c r="K10673">
        <f t="shared" si="1329"/>
        <v>0</v>
      </c>
      <c r="L10673">
        <f t="shared" si="1330"/>
        <v>0</v>
      </c>
      <c r="M10673">
        <f t="shared" si="1331"/>
        <v>0</v>
      </c>
      <c r="N10673">
        <f t="shared" si="1332"/>
        <v>-4.9865775584991532</v>
      </c>
      <c r="O10673">
        <f t="shared" si="1333"/>
        <v>6.8289963840729899E-3</v>
      </c>
      <c r="P10673">
        <f t="shared" si="1334"/>
        <v>6.7826775039243571E-3</v>
      </c>
      <c r="Q10673">
        <f t="shared" si="1335"/>
        <v>-6.8057844046944364E-3</v>
      </c>
    </row>
    <row r="10674" spans="10:17" x14ac:dyDescent="0.25">
      <c r="J10674" t="e">
        <f t="shared" si="1328"/>
        <v>#DIV/0!</v>
      </c>
      <c r="K10674">
        <f t="shared" si="1329"/>
        <v>0</v>
      </c>
      <c r="L10674">
        <f t="shared" si="1330"/>
        <v>0</v>
      </c>
      <c r="M10674">
        <f t="shared" si="1331"/>
        <v>0</v>
      </c>
      <c r="N10674">
        <f t="shared" si="1332"/>
        <v>-4.9865775584991532</v>
      </c>
      <c r="O10674">
        <f t="shared" si="1333"/>
        <v>6.8289963840729899E-3</v>
      </c>
      <c r="P10674">
        <f t="shared" si="1334"/>
        <v>6.7826775039243571E-3</v>
      </c>
      <c r="Q10674">
        <f t="shared" si="1335"/>
        <v>-6.8057844046944364E-3</v>
      </c>
    </row>
    <row r="10675" spans="10:17" x14ac:dyDescent="0.25">
      <c r="J10675" t="e">
        <f t="shared" si="1328"/>
        <v>#DIV/0!</v>
      </c>
      <c r="K10675">
        <f t="shared" si="1329"/>
        <v>0</v>
      </c>
      <c r="L10675">
        <f t="shared" si="1330"/>
        <v>0</v>
      </c>
      <c r="M10675">
        <f t="shared" si="1331"/>
        <v>0</v>
      </c>
      <c r="N10675">
        <f t="shared" si="1332"/>
        <v>-4.9865775584991532</v>
      </c>
      <c r="O10675">
        <f t="shared" si="1333"/>
        <v>6.8289963840729899E-3</v>
      </c>
      <c r="P10675">
        <f t="shared" si="1334"/>
        <v>6.7826775039243571E-3</v>
      </c>
      <c r="Q10675">
        <f t="shared" si="1335"/>
        <v>-6.8057844046944364E-3</v>
      </c>
    </row>
    <row r="10676" spans="10:17" x14ac:dyDescent="0.25">
      <c r="J10676" t="e">
        <f t="shared" si="1328"/>
        <v>#DIV/0!</v>
      </c>
      <c r="K10676">
        <f t="shared" si="1329"/>
        <v>0</v>
      </c>
      <c r="L10676">
        <f t="shared" si="1330"/>
        <v>0</v>
      </c>
      <c r="M10676">
        <f t="shared" si="1331"/>
        <v>0</v>
      </c>
      <c r="N10676">
        <f t="shared" si="1332"/>
        <v>-4.9865775584991532</v>
      </c>
      <c r="O10676">
        <f t="shared" si="1333"/>
        <v>6.8289963840729899E-3</v>
      </c>
      <c r="P10676">
        <f t="shared" si="1334"/>
        <v>6.7826775039243571E-3</v>
      </c>
      <c r="Q10676">
        <f t="shared" si="1335"/>
        <v>-6.8057844046944364E-3</v>
      </c>
    </row>
    <row r="10677" spans="10:17" x14ac:dyDescent="0.25">
      <c r="J10677" t="e">
        <f t="shared" si="1328"/>
        <v>#DIV/0!</v>
      </c>
      <c r="K10677">
        <f t="shared" si="1329"/>
        <v>0</v>
      </c>
      <c r="L10677">
        <f t="shared" si="1330"/>
        <v>0</v>
      </c>
      <c r="M10677">
        <f t="shared" si="1331"/>
        <v>0</v>
      </c>
      <c r="N10677">
        <f t="shared" si="1332"/>
        <v>-4.9865775584991532</v>
      </c>
      <c r="O10677">
        <f t="shared" si="1333"/>
        <v>6.8289963840729899E-3</v>
      </c>
      <c r="P10677">
        <f t="shared" si="1334"/>
        <v>6.7826775039243571E-3</v>
      </c>
      <c r="Q10677">
        <f t="shared" si="1335"/>
        <v>-6.8057844046944364E-3</v>
      </c>
    </row>
    <row r="10678" spans="10:17" x14ac:dyDescent="0.25">
      <c r="J10678" t="e">
        <f t="shared" si="1328"/>
        <v>#DIV/0!</v>
      </c>
      <c r="K10678">
        <f t="shared" si="1329"/>
        <v>0</v>
      </c>
      <c r="L10678">
        <f t="shared" si="1330"/>
        <v>0</v>
      </c>
      <c r="M10678">
        <f t="shared" si="1331"/>
        <v>0</v>
      </c>
      <c r="N10678">
        <f t="shared" si="1332"/>
        <v>-4.9865775584991532</v>
      </c>
      <c r="O10678">
        <f t="shared" si="1333"/>
        <v>6.8289963840729899E-3</v>
      </c>
      <c r="P10678">
        <f t="shared" si="1334"/>
        <v>6.7826775039243571E-3</v>
      </c>
      <c r="Q10678">
        <f t="shared" si="1335"/>
        <v>-6.8057844046944364E-3</v>
      </c>
    </row>
    <row r="10679" spans="10:17" x14ac:dyDescent="0.25">
      <c r="J10679" t="e">
        <f t="shared" si="1328"/>
        <v>#DIV/0!</v>
      </c>
      <c r="K10679">
        <f t="shared" si="1329"/>
        <v>0</v>
      </c>
      <c r="L10679">
        <f t="shared" si="1330"/>
        <v>0</v>
      </c>
      <c r="M10679">
        <f t="shared" si="1331"/>
        <v>0</v>
      </c>
      <c r="N10679">
        <f t="shared" si="1332"/>
        <v>-4.9865775584991532</v>
      </c>
      <c r="O10679">
        <f t="shared" si="1333"/>
        <v>6.8289963840729899E-3</v>
      </c>
      <c r="P10679">
        <f t="shared" si="1334"/>
        <v>6.7826775039243571E-3</v>
      </c>
      <c r="Q10679">
        <f t="shared" si="1335"/>
        <v>-6.8057844046944364E-3</v>
      </c>
    </row>
    <row r="10680" spans="10:17" x14ac:dyDescent="0.25">
      <c r="J10680" t="e">
        <f t="shared" si="1328"/>
        <v>#DIV/0!</v>
      </c>
      <c r="K10680">
        <f t="shared" si="1329"/>
        <v>0</v>
      </c>
      <c r="L10680">
        <f t="shared" si="1330"/>
        <v>0</v>
      </c>
      <c r="M10680">
        <f t="shared" si="1331"/>
        <v>0</v>
      </c>
      <c r="N10680">
        <f t="shared" si="1332"/>
        <v>-4.9865775584991532</v>
      </c>
      <c r="O10680">
        <f t="shared" si="1333"/>
        <v>6.8289963840729899E-3</v>
      </c>
      <c r="P10680">
        <f t="shared" si="1334"/>
        <v>6.7826775039243571E-3</v>
      </c>
      <c r="Q10680">
        <f t="shared" si="1335"/>
        <v>-6.8057844046944364E-3</v>
      </c>
    </row>
    <row r="10681" spans="10:17" x14ac:dyDescent="0.25">
      <c r="J10681" t="e">
        <f t="shared" si="1328"/>
        <v>#DIV/0!</v>
      </c>
      <c r="K10681">
        <f t="shared" si="1329"/>
        <v>0</v>
      </c>
      <c r="L10681">
        <f t="shared" si="1330"/>
        <v>0</v>
      </c>
      <c r="M10681">
        <f t="shared" si="1331"/>
        <v>0</v>
      </c>
      <c r="N10681">
        <f t="shared" si="1332"/>
        <v>-4.9865775584991532</v>
      </c>
      <c r="O10681">
        <f t="shared" si="1333"/>
        <v>6.8289963840729899E-3</v>
      </c>
      <c r="P10681">
        <f t="shared" si="1334"/>
        <v>6.7826775039243571E-3</v>
      </c>
      <c r="Q10681">
        <f t="shared" si="1335"/>
        <v>-6.8057844046944364E-3</v>
      </c>
    </row>
    <row r="10682" spans="10:17" x14ac:dyDescent="0.25">
      <c r="J10682" t="e">
        <f t="shared" si="1328"/>
        <v>#DIV/0!</v>
      </c>
      <c r="K10682">
        <f t="shared" si="1329"/>
        <v>0</v>
      </c>
      <c r="L10682">
        <f t="shared" si="1330"/>
        <v>0</v>
      </c>
      <c r="M10682">
        <f t="shared" si="1331"/>
        <v>0</v>
      </c>
      <c r="N10682">
        <f t="shared" si="1332"/>
        <v>-4.9865775584991532</v>
      </c>
      <c r="O10682">
        <f t="shared" si="1333"/>
        <v>6.8289963840729899E-3</v>
      </c>
      <c r="P10682">
        <f t="shared" si="1334"/>
        <v>6.7826775039243571E-3</v>
      </c>
      <c r="Q10682">
        <f t="shared" si="1335"/>
        <v>-6.8057844046944364E-3</v>
      </c>
    </row>
    <row r="10683" spans="10:17" x14ac:dyDescent="0.25">
      <c r="J10683" t="e">
        <f t="shared" si="1328"/>
        <v>#DIV/0!</v>
      </c>
      <c r="K10683">
        <f t="shared" si="1329"/>
        <v>0</v>
      </c>
      <c r="L10683">
        <f t="shared" si="1330"/>
        <v>0</v>
      </c>
      <c r="M10683">
        <f t="shared" si="1331"/>
        <v>0</v>
      </c>
      <c r="N10683">
        <f t="shared" si="1332"/>
        <v>-4.9865775584991532</v>
      </c>
      <c r="O10683">
        <f t="shared" si="1333"/>
        <v>6.8289963840729899E-3</v>
      </c>
      <c r="P10683">
        <f t="shared" si="1334"/>
        <v>6.7826775039243571E-3</v>
      </c>
      <c r="Q10683">
        <f t="shared" si="1335"/>
        <v>-6.8057844046944364E-3</v>
      </c>
    </row>
    <row r="10684" spans="10:17" x14ac:dyDescent="0.25">
      <c r="J10684" t="e">
        <f t="shared" si="1328"/>
        <v>#DIV/0!</v>
      </c>
      <c r="K10684">
        <f t="shared" si="1329"/>
        <v>0</v>
      </c>
      <c r="L10684">
        <f t="shared" si="1330"/>
        <v>0</v>
      </c>
      <c r="M10684">
        <f t="shared" si="1331"/>
        <v>0</v>
      </c>
      <c r="N10684">
        <f t="shared" si="1332"/>
        <v>-4.9865775584991532</v>
      </c>
      <c r="O10684">
        <f t="shared" si="1333"/>
        <v>6.8289963840729899E-3</v>
      </c>
      <c r="P10684">
        <f t="shared" si="1334"/>
        <v>6.7826775039243571E-3</v>
      </c>
      <c r="Q10684">
        <f t="shared" si="1335"/>
        <v>-6.8057844046944364E-3</v>
      </c>
    </row>
    <row r="10685" spans="10:17" x14ac:dyDescent="0.25">
      <c r="J10685" t="e">
        <f t="shared" si="1328"/>
        <v>#DIV/0!</v>
      </c>
      <c r="K10685">
        <f t="shared" si="1329"/>
        <v>0</v>
      </c>
      <c r="L10685">
        <f t="shared" si="1330"/>
        <v>0</v>
      </c>
      <c r="M10685">
        <f t="shared" si="1331"/>
        <v>0</v>
      </c>
      <c r="N10685">
        <f t="shared" si="1332"/>
        <v>-4.9865775584991532</v>
      </c>
      <c r="O10685">
        <f t="shared" si="1333"/>
        <v>6.8289963840729899E-3</v>
      </c>
      <c r="P10685">
        <f t="shared" si="1334"/>
        <v>6.7826775039243571E-3</v>
      </c>
      <c r="Q10685">
        <f t="shared" si="1335"/>
        <v>-6.8057844046944364E-3</v>
      </c>
    </row>
    <row r="10686" spans="10:17" x14ac:dyDescent="0.25">
      <c r="J10686" t="e">
        <f t="shared" si="1328"/>
        <v>#DIV/0!</v>
      </c>
      <c r="K10686">
        <f t="shared" si="1329"/>
        <v>0</v>
      </c>
      <c r="L10686">
        <f t="shared" si="1330"/>
        <v>0</v>
      </c>
      <c r="M10686">
        <f t="shared" si="1331"/>
        <v>0</v>
      </c>
      <c r="N10686">
        <f t="shared" si="1332"/>
        <v>-4.9865775584991532</v>
      </c>
      <c r="O10686">
        <f t="shared" si="1333"/>
        <v>6.8289963840729899E-3</v>
      </c>
      <c r="P10686">
        <f t="shared" si="1334"/>
        <v>6.7826775039243571E-3</v>
      </c>
      <c r="Q10686">
        <f t="shared" si="1335"/>
        <v>-6.8057844046944364E-3</v>
      </c>
    </row>
    <row r="10687" spans="10:17" x14ac:dyDescent="0.25">
      <c r="J10687" t="e">
        <f t="shared" si="1328"/>
        <v>#DIV/0!</v>
      </c>
      <c r="K10687">
        <f t="shared" si="1329"/>
        <v>0</v>
      </c>
      <c r="L10687">
        <f t="shared" si="1330"/>
        <v>0</v>
      </c>
      <c r="M10687">
        <f t="shared" si="1331"/>
        <v>0</v>
      </c>
      <c r="N10687">
        <f t="shared" si="1332"/>
        <v>-4.9865775584991532</v>
      </c>
      <c r="O10687">
        <f t="shared" si="1333"/>
        <v>6.8289963840729899E-3</v>
      </c>
      <c r="P10687">
        <f t="shared" si="1334"/>
        <v>6.7826775039243571E-3</v>
      </c>
      <c r="Q10687">
        <f t="shared" si="1335"/>
        <v>-6.8057844046944364E-3</v>
      </c>
    </row>
    <row r="10688" spans="10:17" x14ac:dyDescent="0.25">
      <c r="J10688" t="e">
        <f t="shared" si="1328"/>
        <v>#DIV/0!</v>
      </c>
      <c r="K10688">
        <f t="shared" si="1329"/>
        <v>0</v>
      </c>
      <c r="L10688">
        <f t="shared" si="1330"/>
        <v>0</v>
      </c>
      <c r="M10688">
        <f t="shared" si="1331"/>
        <v>0</v>
      </c>
      <c r="N10688">
        <f t="shared" si="1332"/>
        <v>-4.9865775584991532</v>
      </c>
      <c r="O10688">
        <f t="shared" si="1333"/>
        <v>6.8289963840729899E-3</v>
      </c>
      <c r="P10688">
        <f t="shared" si="1334"/>
        <v>6.7826775039243571E-3</v>
      </c>
      <c r="Q10688">
        <f t="shared" si="1335"/>
        <v>-6.8057844046944364E-3</v>
      </c>
    </row>
    <row r="10689" spans="10:17" x14ac:dyDescent="0.25">
      <c r="J10689" t="e">
        <f t="shared" si="1328"/>
        <v>#DIV/0!</v>
      </c>
      <c r="K10689">
        <f t="shared" si="1329"/>
        <v>0</v>
      </c>
      <c r="L10689">
        <f t="shared" si="1330"/>
        <v>0</v>
      </c>
      <c r="M10689">
        <f t="shared" si="1331"/>
        <v>0</v>
      </c>
      <c r="N10689">
        <f t="shared" si="1332"/>
        <v>-4.9865775584991532</v>
      </c>
      <c r="O10689">
        <f t="shared" si="1333"/>
        <v>6.8289963840729899E-3</v>
      </c>
      <c r="P10689">
        <f t="shared" si="1334"/>
        <v>6.7826775039243571E-3</v>
      </c>
      <c r="Q10689">
        <f t="shared" si="1335"/>
        <v>-6.8057844046944364E-3</v>
      </c>
    </row>
    <row r="10690" spans="10:17" x14ac:dyDescent="0.25">
      <c r="J10690" t="e">
        <f t="shared" si="1328"/>
        <v>#DIV/0!</v>
      </c>
      <c r="K10690">
        <f t="shared" si="1329"/>
        <v>0</v>
      </c>
      <c r="L10690">
        <f t="shared" si="1330"/>
        <v>0</v>
      </c>
      <c r="M10690">
        <f t="shared" si="1331"/>
        <v>0</v>
      </c>
      <c r="N10690">
        <f t="shared" si="1332"/>
        <v>-4.9865775584991532</v>
      </c>
      <c r="O10690">
        <f t="shared" si="1333"/>
        <v>6.8289963840729899E-3</v>
      </c>
      <c r="P10690">
        <f t="shared" si="1334"/>
        <v>6.7826775039243571E-3</v>
      </c>
      <c r="Q10690">
        <f t="shared" si="1335"/>
        <v>-6.8057844046944364E-3</v>
      </c>
    </row>
    <row r="10691" spans="10:17" x14ac:dyDescent="0.25">
      <c r="J10691" t="e">
        <f t="shared" si="1328"/>
        <v>#DIV/0!</v>
      </c>
      <c r="K10691">
        <f t="shared" si="1329"/>
        <v>0</v>
      </c>
      <c r="L10691">
        <f t="shared" si="1330"/>
        <v>0</v>
      </c>
      <c r="M10691">
        <f t="shared" si="1331"/>
        <v>0</v>
      </c>
      <c r="N10691">
        <f t="shared" si="1332"/>
        <v>-4.9865775584991532</v>
      </c>
      <c r="O10691">
        <f t="shared" si="1333"/>
        <v>6.8289963840729899E-3</v>
      </c>
      <c r="P10691">
        <f t="shared" si="1334"/>
        <v>6.7826775039243571E-3</v>
      </c>
      <c r="Q10691">
        <f t="shared" si="1335"/>
        <v>-6.8057844046944364E-3</v>
      </c>
    </row>
    <row r="10692" spans="10:17" x14ac:dyDescent="0.25">
      <c r="J10692" t="e">
        <f t="shared" si="1328"/>
        <v>#DIV/0!</v>
      </c>
      <c r="K10692">
        <f t="shared" si="1329"/>
        <v>0</v>
      </c>
      <c r="L10692">
        <f t="shared" si="1330"/>
        <v>0</v>
      </c>
      <c r="M10692">
        <f t="shared" si="1331"/>
        <v>0</v>
      </c>
      <c r="N10692">
        <f t="shared" si="1332"/>
        <v>-4.9865775584991532</v>
      </c>
      <c r="O10692">
        <f t="shared" si="1333"/>
        <v>6.8289963840729899E-3</v>
      </c>
      <c r="P10692">
        <f t="shared" si="1334"/>
        <v>6.7826775039243571E-3</v>
      </c>
      <c r="Q10692">
        <f t="shared" si="1335"/>
        <v>-6.8057844046944364E-3</v>
      </c>
    </row>
    <row r="10693" spans="10:17" x14ac:dyDescent="0.25">
      <c r="J10693" t="e">
        <f t="shared" si="1328"/>
        <v>#DIV/0!</v>
      </c>
      <c r="K10693">
        <f t="shared" si="1329"/>
        <v>0</v>
      </c>
      <c r="L10693">
        <f t="shared" si="1330"/>
        <v>0</v>
      </c>
      <c r="M10693">
        <f t="shared" si="1331"/>
        <v>0</v>
      </c>
      <c r="N10693">
        <f t="shared" si="1332"/>
        <v>-4.9865775584991532</v>
      </c>
      <c r="O10693">
        <f t="shared" si="1333"/>
        <v>6.8289963840729899E-3</v>
      </c>
      <c r="P10693">
        <f t="shared" si="1334"/>
        <v>6.7826775039243571E-3</v>
      </c>
      <c r="Q10693">
        <f t="shared" si="1335"/>
        <v>-6.8057844046944364E-3</v>
      </c>
    </row>
    <row r="10694" spans="10:17" x14ac:dyDescent="0.25">
      <c r="J10694" t="e">
        <f t="shared" si="1328"/>
        <v>#DIV/0!</v>
      </c>
      <c r="K10694">
        <f t="shared" si="1329"/>
        <v>0</v>
      </c>
      <c r="L10694">
        <f t="shared" si="1330"/>
        <v>0</v>
      </c>
      <c r="M10694">
        <f t="shared" si="1331"/>
        <v>0</v>
      </c>
      <c r="N10694">
        <f t="shared" si="1332"/>
        <v>-4.9865775584991532</v>
      </c>
      <c r="O10694">
        <f t="shared" si="1333"/>
        <v>6.8289963840729899E-3</v>
      </c>
      <c r="P10694">
        <f t="shared" si="1334"/>
        <v>6.7826775039243571E-3</v>
      </c>
      <c r="Q10694">
        <f t="shared" si="1335"/>
        <v>-6.8057844046944364E-3</v>
      </c>
    </row>
    <row r="10695" spans="10:17" x14ac:dyDescent="0.25">
      <c r="J10695" t="e">
        <f t="shared" si="1328"/>
        <v>#DIV/0!</v>
      </c>
      <c r="K10695">
        <f t="shared" si="1329"/>
        <v>0</v>
      </c>
      <c r="L10695">
        <f t="shared" si="1330"/>
        <v>0</v>
      </c>
      <c r="M10695">
        <f t="shared" si="1331"/>
        <v>0</v>
      </c>
      <c r="N10695">
        <f t="shared" si="1332"/>
        <v>-4.9865775584991532</v>
      </c>
      <c r="O10695">
        <f t="shared" si="1333"/>
        <v>6.8289963840729899E-3</v>
      </c>
      <c r="P10695">
        <f t="shared" si="1334"/>
        <v>6.7826775039243571E-3</v>
      </c>
      <c r="Q10695">
        <f t="shared" si="1335"/>
        <v>-6.8057844046944364E-3</v>
      </c>
    </row>
    <row r="10696" spans="10:17" x14ac:dyDescent="0.25">
      <c r="J10696" t="e">
        <f t="shared" si="1328"/>
        <v>#DIV/0!</v>
      </c>
      <c r="K10696">
        <f t="shared" si="1329"/>
        <v>0</v>
      </c>
      <c r="L10696">
        <f t="shared" si="1330"/>
        <v>0</v>
      </c>
      <c r="M10696">
        <f t="shared" si="1331"/>
        <v>0</v>
      </c>
      <c r="N10696">
        <f t="shared" si="1332"/>
        <v>-4.9865775584991532</v>
      </c>
      <c r="O10696">
        <f t="shared" si="1333"/>
        <v>6.8289963840729899E-3</v>
      </c>
      <c r="P10696">
        <f t="shared" si="1334"/>
        <v>6.7826775039243571E-3</v>
      </c>
      <c r="Q10696">
        <f t="shared" si="1335"/>
        <v>-6.8057844046944364E-3</v>
      </c>
    </row>
    <row r="10697" spans="10:17" x14ac:dyDescent="0.25">
      <c r="J10697" t="e">
        <f t="shared" si="1328"/>
        <v>#DIV/0!</v>
      </c>
      <c r="K10697">
        <f t="shared" si="1329"/>
        <v>0</v>
      </c>
      <c r="L10697">
        <f t="shared" si="1330"/>
        <v>0</v>
      </c>
      <c r="M10697">
        <f t="shared" si="1331"/>
        <v>0</v>
      </c>
      <c r="N10697">
        <f t="shared" si="1332"/>
        <v>-4.9865775584991532</v>
      </c>
      <c r="O10697">
        <f t="shared" si="1333"/>
        <v>6.8289963840729899E-3</v>
      </c>
      <c r="P10697">
        <f t="shared" si="1334"/>
        <v>6.7826775039243571E-3</v>
      </c>
      <c r="Q10697">
        <f t="shared" si="1335"/>
        <v>-6.8057844046944364E-3</v>
      </c>
    </row>
    <row r="10698" spans="10:17" x14ac:dyDescent="0.25">
      <c r="J10698" t="e">
        <f t="shared" si="1328"/>
        <v>#DIV/0!</v>
      </c>
      <c r="K10698">
        <f t="shared" si="1329"/>
        <v>0</v>
      </c>
      <c r="L10698">
        <f t="shared" si="1330"/>
        <v>0</v>
      </c>
      <c r="M10698">
        <f t="shared" si="1331"/>
        <v>0</v>
      </c>
      <c r="N10698">
        <f t="shared" si="1332"/>
        <v>-4.9865775584991532</v>
      </c>
      <c r="O10698">
        <f t="shared" si="1333"/>
        <v>6.8289963840729899E-3</v>
      </c>
      <c r="P10698">
        <f t="shared" si="1334"/>
        <v>6.7826775039243571E-3</v>
      </c>
      <c r="Q10698">
        <f t="shared" si="1335"/>
        <v>-6.8057844046944364E-3</v>
      </c>
    </row>
    <row r="10699" spans="10:17" x14ac:dyDescent="0.25">
      <c r="J10699" t="e">
        <f t="shared" si="1328"/>
        <v>#DIV/0!</v>
      </c>
      <c r="K10699">
        <f t="shared" si="1329"/>
        <v>0</v>
      </c>
      <c r="L10699">
        <f t="shared" si="1330"/>
        <v>0</v>
      </c>
      <c r="M10699">
        <f t="shared" si="1331"/>
        <v>0</v>
      </c>
      <c r="N10699">
        <f t="shared" si="1332"/>
        <v>-4.9865775584991532</v>
      </c>
      <c r="O10699">
        <f t="shared" si="1333"/>
        <v>6.8289963840729899E-3</v>
      </c>
      <c r="P10699">
        <f t="shared" si="1334"/>
        <v>6.7826775039243571E-3</v>
      </c>
      <c r="Q10699">
        <f t="shared" si="1335"/>
        <v>-6.8057844046944364E-3</v>
      </c>
    </row>
    <row r="10700" spans="10:17" x14ac:dyDescent="0.25">
      <c r="J10700" t="e">
        <f t="shared" ref="J10700:J10763" si="1336">IF(G10700/C10700&gt;=0.85, "yes", "no")</f>
        <v>#DIV/0!</v>
      </c>
      <c r="K10700">
        <f t="shared" ref="K10700:K10763" si="1337">IF(OR(H10700=500, H10700=600), 1, 0)</f>
        <v>0</v>
      </c>
      <c r="L10700">
        <f t="shared" ref="L10700:L10763" si="1338">IF(F10700="ZDD", 1, 0)</f>
        <v>0</v>
      </c>
      <c r="M10700">
        <f t="shared" ref="M10700:M10763" si="1339">IF(OR(E10700="ZP07", E10700="ZP28",E10700="ZP32",E10700="ZP45",E10700="ZPPY",E10700="ZSPP",E10700="ZXP1",E10700="ZXX7",E10700="ZYPP",E10700="ZYSP",E10700="ZYWP"),1,0)</f>
        <v>0</v>
      </c>
      <c r="N10700">
        <f t="shared" ref="N10700:N10763" si="1340">$P$3+$P$4*L10700+$P$5*(C10700/10000000)+$P$6*(I10700/10000000)+$P$7*M10700</f>
        <v>-4.9865775584991532</v>
      </c>
      <c r="O10700">
        <f t="shared" ref="O10700:O10763" si="1341">EXP(N10700)</f>
        <v>6.8289963840729899E-3</v>
      </c>
      <c r="P10700">
        <f t="shared" ref="P10700:P10763" si="1342">O10700/(1+O10700)</f>
        <v>6.7826775039243571E-3</v>
      </c>
      <c r="Q10700">
        <f t="shared" ref="Q10700:Q10763" si="1343">K10700*LN(P10700)+(1-K10700)*LN(1-P10700)</f>
        <v>-6.8057844046944364E-3</v>
      </c>
    </row>
    <row r="10701" spans="10:17" x14ac:dyDescent="0.25">
      <c r="J10701" t="e">
        <f t="shared" si="1336"/>
        <v>#DIV/0!</v>
      </c>
      <c r="K10701">
        <f t="shared" si="1337"/>
        <v>0</v>
      </c>
      <c r="L10701">
        <f t="shared" si="1338"/>
        <v>0</v>
      </c>
      <c r="M10701">
        <f t="shared" si="1339"/>
        <v>0</v>
      </c>
      <c r="N10701">
        <f t="shared" si="1340"/>
        <v>-4.9865775584991532</v>
      </c>
      <c r="O10701">
        <f t="shared" si="1341"/>
        <v>6.8289963840729899E-3</v>
      </c>
      <c r="P10701">
        <f t="shared" si="1342"/>
        <v>6.7826775039243571E-3</v>
      </c>
      <c r="Q10701">
        <f t="shared" si="1343"/>
        <v>-6.8057844046944364E-3</v>
      </c>
    </row>
    <row r="10702" spans="10:17" x14ac:dyDescent="0.25">
      <c r="J10702" t="e">
        <f t="shared" si="1336"/>
        <v>#DIV/0!</v>
      </c>
      <c r="K10702">
        <f t="shared" si="1337"/>
        <v>0</v>
      </c>
      <c r="L10702">
        <f t="shared" si="1338"/>
        <v>0</v>
      </c>
      <c r="M10702">
        <f t="shared" si="1339"/>
        <v>0</v>
      </c>
      <c r="N10702">
        <f t="shared" si="1340"/>
        <v>-4.9865775584991532</v>
      </c>
      <c r="O10702">
        <f t="shared" si="1341"/>
        <v>6.8289963840729899E-3</v>
      </c>
      <c r="P10702">
        <f t="shared" si="1342"/>
        <v>6.7826775039243571E-3</v>
      </c>
      <c r="Q10702">
        <f t="shared" si="1343"/>
        <v>-6.8057844046944364E-3</v>
      </c>
    </row>
    <row r="10703" spans="10:17" x14ac:dyDescent="0.25">
      <c r="J10703" t="e">
        <f t="shared" si="1336"/>
        <v>#DIV/0!</v>
      </c>
      <c r="K10703">
        <f t="shared" si="1337"/>
        <v>0</v>
      </c>
      <c r="L10703">
        <f t="shared" si="1338"/>
        <v>0</v>
      </c>
      <c r="M10703">
        <f t="shared" si="1339"/>
        <v>0</v>
      </c>
      <c r="N10703">
        <f t="shared" si="1340"/>
        <v>-4.9865775584991532</v>
      </c>
      <c r="O10703">
        <f t="shared" si="1341"/>
        <v>6.8289963840729899E-3</v>
      </c>
      <c r="P10703">
        <f t="shared" si="1342"/>
        <v>6.7826775039243571E-3</v>
      </c>
      <c r="Q10703">
        <f t="shared" si="1343"/>
        <v>-6.8057844046944364E-3</v>
      </c>
    </row>
    <row r="10704" spans="10:17" x14ac:dyDescent="0.25">
      <c r="J10704" t="e">
        <f t="shared" si="1336"/>
        <v>#DIV/0!</v>
      </c>
      <c r="K10704">
        <f t="shared" si="1337"/>
        <v>0</v>
      </c>
      <c r="L10704">
        <f t="shared" si="1338"/>
        <v>0</v>
      </c>
      <c r="M10704">
        <f t="shared" si="1339"/>
        <v>0</v>
      </c>
      <c r="N10704">
        <f t="shared" si="1340"/>
        <v>-4.9865775584991532</v>
      </c>
      <c r="O10704">
        <f t="shared" si="1341"/>
        <v>6.8289963840729899E-3</v>
      </c>
      <c r="P10704">
        <f t="shared" si="1342"/>
        <v>6.7826775039243571E-3</v>
      </c>
      <c r="Q10704">
        <f t="shared" si="1343"/>
        <v>-6.8057844046944364E-3</v>
      </c>
    </row>
    <row r="10705" spans="10:17" x14ac:dyDescent="0.25">
      <c r="J10705" t="e">
        <f t="shared" si="1336"/>
        <v>#DIV/0!</v>
      </c>
      <c r="K10705">
        <f t="shared" si="1337"/>
        <v>0</v>
      </c>
      <c r="L10705">
        <f t="shared" si="1338"/>
        <v>0</v>
      </c>
      <c r="M10705">
        <f t="shared" si="1339"/>
        <v>0</v>
      </c>
      <c r="N10705">
        <f t="shared" si="1340"/>
        <v>-4.9865775584991532</v>
      </c>
      <c r="O10705">
        <f t="shared" si="1341"/>
        <v>6.8289963840729899E-3</v>
      </c>
      <c r="P10705">
        <f t="shared" si="1342"/>
        <v>6.7826775039243571E-3</v>
      </c>
      <c r="Q10705">
        <f t="shared" si="1343"/>
        <v>-6.8057844046944364E-3</v>
      </c>
    </row>
    <row r="10706" spans="10:17" x14ac:dyDescent="0.25">
      <c r="J10706" t="e">
        <f t="shared" si="1336"/>
        <v>#DIV/0!</v>
      </c>
      <c r="K10706">
        <f t="shared" si="1337"/>
        <v>0</v>
      </c>
      <c r="L10706">
        <f t="shared" si="1338"/>
        <v>0</v>
      </c>
      <c r="M10706">
        <f t="shared" si="1339"/>
        <v>0</v>
      </c>
      <c r="N10706">
        <f t="shared" si="1340"/>
        <v>-4.9865775584991532</v>
      </c>
      <c r="O10706">
        <f t="shared" si="1341"/>
        <v>6.8289963840729899E-3</v>
      </c>
      <c r="P10706">
        <f t="shared" si="1342"/>
        <v>6.7826775039243571E-3</v>
      </c>
      <c r="Q10706">
        <f t="shared" si="1343"/>
        <v>-6.8057844046944364E-3</v>
      </c>
    </row>
    <row r="10707" spans="10:17" x14ac:dyDescent="0.25">
      <c r="J10707" t="e">
        <f t="shared" si="1336"/>
        <v>#DIV/0!</v>
      </c>
      <c r="K10707">
        <f t="shared" si="1337"/>
        <v>0</v>
      </c>
      <c r="L10707">
        <f t="shared" si="1338"/>
        <v>0</v>
      </c>
      <c r="M10707">
        <f t="shared" si="1339"/>
        <v>0</v>
      </c>
      <c r="N10707">
        <f t="shared" si="1340"/>
        <v>-4.9865775584991532</v>
      </c>
      <c r="O10707">
        <f t="shared" si="1341"/>
        <v>6.8289963840729899E-3</v>
      </c>
      <c r="P10707">
        <f t="shared" si="1342"/>
        <v>6.7826775039243571E-3</v>
      </c>
      <c r="Q10707">
        <f t="shared" si="1343"/>
        <v>-6.8057844046944364E-3</v>
      </c>
    </row>
    <row r="10708" spans="10:17" x14ac:dyDescent="0.25">
      <c r="J10708" t="e">
        <f t="shared" si="1336"/>
        <v>#DIV/0!</v>
      </c>
      <c r="K10708">
        <f t="shared" si="1337"/>
        <v>0</v>
      </c>
      <c r="L10708">
        <f t="shared" si="1338"/>
        <v>0</v>
      </c>
      <c r="M10708">
        <f t="shared" si="1339"/>
        <v>0</v>
      </c>
      <c r="N10708">
        <f t="shared" si="1340"/>
        <v>-4.9865775584991532</v>
      </c>
      <c r="O10708">
        <f t="shared" si="1341"/>
        <v>6.8289963840729899E-3</v>
      </c>
      <c r="P10708">
        <f t="shared" si="1342"/>
        <v>6.7826775039243571E-3</v>
      </c>
      <c r="Q10708">
        <f t="shared" si="1343"/>
        <v>-6.8057844046944364E-3</v>
      </c>
    </row>
    <row r="10709" spans="10:17" x14ac:dyDescent="0.25">
      <c r="J10709" t="e">
        <f t="shared" si="1336"/>
        <v>#DIV/0!</v>
      </c>
      <c r="K10709">
        <f t="shared" si="1337"/>
        <v>0</v>
      </c>
      <c r="L10709">
        <f t="shared" si="1338"/>
        <v>0</v>
      </c>
      <c r="M10709">
        <f t="shared" si="1339"/>
        <v>0</v>
      </c>
      <c r="N10709">
        <f t="shared" si="1340"/>
        <v>-4.9865775584991532</v>
      </c>
      <c r="O10709">
        <f t="shared" si="1341"/>
        <v>6.8289963840729899E-3</v>
      </c>
      <c r="P10709">
        <f t="shared" si="1342"/>
        <v>6.7826775039243571E-3</v>
      </c>
      <c r="Q10709">
        <f t="shared" si="1343"/>
        <v>-6.8057844046944364E-3</v>
      </c>
    </row>
    <row r="10710" spans="10:17" x14ac:dyDescent="0.25">
      <c r="J10710" t="e">
        <f t="shared" si="1336"/>
        <v>#DIV/0!</v>
      </c>
      <c r="K10710">
        <f t="shared" si="1337"/>
        <v>0</v>
      </c>
      <c r="L10710">
        <f t="shared" si="1338"/>
        <v>0</v>
      </c>
      <c r="M10710">
        <f t="shared" si="1339"/>
        <v>0</v>
      </c>
      <c r="N10710">
        <f t="shared" si="1340"/>
        <v>-4.9865775584991532</v>
      </c>
      <c r="O10710">
        <f t="shared" si="1341"/>
        <v>6.8289963840729899E-3</v>
      </c>
      <c r="P10710">
        <f t="shared" si="1342"/>
        <v>6.7826775039243571E-3</v>
      </c>
      <c r="Q10710">
        <f t="shared" si="1343"/>
        <v>-6.8057844046944364E-3</v>
      </c>
    </row>
    <row r="10711" spans="10:17" x14ac:dyDescent="0.25">
      <c r="J10711" t="e">
        <f t="shared" si="1336"/>
        <v>#DIV/0!</v>
      </c>
      <c r="K10711">
        <f t="shared" si="1337"/>
        <v>0</v>
      </c>
      <c r="L10711">
        <f t="shared" si="1338"/>
        <v>0</v>
      </c>
      <c r="M10711">
        <f t="shared" si="1339"/>
        <v>0</v>
      </c>
      <c r="N10711">
        <f t="shared" si="1340"/>
        <v>-4.9865775584991532</v>
      </c>
      <c r="O10711">
        <f t="shared" si="1341"/>
        <v>6.8289963840729899E-3</v>
      </c>
      <c r="P10711">
        <f t="shared" si="1342"/>
        <v>6.7826775039243571E-3</v>
      </c>
      <c r="Q10711">
        <f t="shared" si="1343"/>
        <v>-6.8057844046944364E-3</v>
      </c>
    </row>
    <row r="10712" spans="10:17" x14ac:dyDescent="0.25">
      <c r="J10712" t="e">
        <f t="shared" si="1336"/>
        <v>#DIV/0!</v>
      </c>
      <c r="K10712">
        <f t="shared" si="1337"/>
        <v>0</v>
      </c>
      <c r="L10712">
        <f t="shared" si="1338"/>
        <v>0</v>
      </c>
      <c r="M10712">
        <f t="shared" si="1339"/>
        <v>0</v>
      </c>
      <c r="N10712">
        <f t="shared" si="1340"/>
        <v>-4.9865775584991532</v>
      </c>
      <c r="O10712">
        <f t="shared" si="1341"/>
        <v>6.8289963840729899E-3</v>
      </c>
      <c r="P10712">
        <f t="shared" si="1342"/>
        <v>6.7826775039243571E-3</v>
      </c>
      <c r="Q10712">
        <f t="shared" si="1343"/>
        <v>-6.8057844046944364E-3</v>
      </c>
    </row>
    <row r="10713" spans="10:17" x14ac:dyDescent="0.25">
      <c r="J10713" t="e">
        <f t="shared" si="1336"/>
        <v>#DIV/0!</v>
      </c>
      <c r="K10713">
        <f t="shared" si="1337"/>
        <v>0</v>
      </c>
      <c r="L10713">
        <f t="shared" si="1338"/>
        <v>0</v>
      </c>
      <c r="M10713">
        <f t="shared" si="1339"/>
        <v>0</v>
      </c>
      <c r="N10713">
        <f t="shared" si="1340"/>
        <v>-4.9865775584991532</v>
      </c>
      <c r="O10713">
        <f t="shared" si="1341"/>
        <v>6.8289963840729899E-3</v>
      </c>
      <c r="P10713">
        <f t="shared" si="1342"/>
        <v>6.7826775039243571E-3</v>
      </c>
      <c r="Q10713">
        <f t="shared" si="1343"/>
        <v>-6.8057844046944364E-3</v>
      </c>
    </row>
    <row r="10714" spans="10:17" x14ac:dyDescent="0.25">
      <c r="J10714" t="e">
        <f t="shared" si="1336"/>
        <v>#DIV/0!</v>
      </c>
      <c r="K10714">
        <f t="shared" si="1337"/>
        <v>0</v>
      </c>
      <c r="L10714">
        <f t="shared" si="1338"/>
        <v>0</v>
      </c>
      <c r="M10714">
        <f t="shared" si="1339"/>
        <v>0</v>
      </c>
      <c r="N10714">
        <f t="shared" si="1340"/>
        <v>-4.9865775584991532</v>
      </c>
      <c r="O10714">
        <f t="shared" si="1341"/>
        <v>6.8289963840729899E-3</v>
      </c>
      <c r="P10714">
        <f t="shared" si="1342"/>
        <v>6.7826775039243571E-3</v>
      </c>
      <c r="Q10714">
        <f t="shared" si="1343"/>
        <v>-6.8057844046944364E-3</v>
      </c>
    </row>
    <row r="10715" spans="10:17" x14ac:dyDescent="0.25">
      <c r="J10715" t="e">
        <f t="shared" si="1336"/>
        <v>#DIV/0!</v>
      </c>
      <c r="K10715">
        <f t="shared" si="1337"/>
        <v>0</v>
      </c>
      <c r="L10715">
        <f t="shared" si="1338"/>
        <v>0</v>
      </c>
      <c r="M10715">
        <f t="shared" si="1339"/>
        <v>0</v>
      </c>
      <c r="N10715">
        <f t="shared" si="1340"/>
        <v>-4.9865775584991532</v>
      </c>
      <c r="O10715">
        <f t="shared" si="1341"/>
        <v>6.8289963840729899E-3</v>
      </c>
      <c r="P10715">
        <f t="shared" si="1342"/>
        <v>6.7826775039243571E-3</v>
      </c>
      <c r="Q10715">
        <f t="shared" si="1343"/>
        <v>-6.8057844046944364E-3</v>
      </c>
    </row>
    <row r="10716" spans="10:17" x14ac:dyDescent="0.25">
      <c r="J10716" t="e">
        <f t="shared" si="1336"/>
        <v>#DIV/0!</v>
      </c>
      <c r="K10716">
        <f t="shared" si="1337"/>
        <v>0</v>
      </c>
      <c r="L10716">
        <f t="shared" si="1338"/>
        <v>0</v>
      </c>
      <c r="M10716">
        <f t="shared" si="1339"/>
        <v>0</v>
      </c>
      <c r="N10716">
        <f t="shared" si="1340"/>
        <v>-4.9865775584991532</v>
      </c>
      <c r="O10716">
        <f t="shared" si="1341"/>
        <v>6.8289963840729899E-3</v>
      </c>
      <c r="P10716">
        <f t="shared" si="1342"/>
        <v>6.7826775039243571E-3</v>
      </c>
      <c r="Q10716">
        <f t="shared" si="1343"/>
        <v>-6.8057844046944364E-3</v>
      </c>
    </row>
    <row r="10717" spans="10:17" x14ac:dyDescent="0.25">
      <c r="J10717" t="e">
        <f t="shared" si="1336"/>
        <v>#DIV/0!</v>
      </c>
      <c r="K10717">
        <f t="shared" si="1337"/>
        <v>0</v>
      </c>
      <c r="L10717">
        <f t="shared" si="1338"/>
        <v>0</v>
      </c>
      <c r="M10717">
        <f t="shared" si="1339"/>
        <v>0</v>
      </c>
      <c r="N10717">
        <f t="shared" si="1340"/>
        <v>-4.9865775584991532</v>
      </c>
      <c r="O10717">
        <f t="shared" si="1341"/>
        <v>6.8289963840729899E-3</v>
      </c>
      <c r="P10717">
        <f t="shared" si="1342"/>
        <v>6.7826775039243571E-3</v>
      </c>
      <c r="Q10717">
        <f t="shared" si="1343"/>
        <v>-6.8057844046944364E-3</v>
      </c>
    </row>
    <row r="10718" spans="10:17" x14ac:dyDescent="0.25">
      <c r="J10718" t="e">
        <f t="shared" si="1336"/>
        <v>#DIV/0!</v>
      </c>
      <c r="K10718">
        <f t="shared" si="1337"/>
        <v>0</v>
      </c>
      <c r="L10718">
        <f t="shared" si="1338"/>
        <v>0</v>
      </c>
      <c r="M10718">
        <f t="shared" si="1339"/>
        <v>0</v>
      </c>
      <c r="N10718">
        <f t="shared" si="1340"/>
        <v>-4.9865775584991532</v>
      </c>
      <c r="O10718">
        <f t="shared" si="1341"/>
        <v>6.8289963840729899E-3</v>
      </c>
      <c r="P10718">
        <f t="shared" si="1342"/>
        <v>6.7826775039243571E-3</v>
      </c>
      <c r="Q10718">
        <f t="shared" si="1343"/>
        <v>-6.8057844046944364E-3</v>
      </c>
    </row>
    <row r="10719" spans="10:17" x14ac:dyDescent="0.25">
      <c r="J10719" t="e">
        <f t="shared" si="1336"/>
        <v>#DIV/0!</v>
      </c>
      <c r="K10719">
        <f t="shared" si="1337"/>
        <v>0</v>
      </c>
      <c r="L10719">
        <f t="shared" si="1338"/>
        <v>0</v>
      </c>
      <c r="M10719">
        <f t="shared" si="1339"/>
        <v>0</v>
      </c>
      <c r="N10719">
        <f t="shared" si="1340"/>
        <v>-4.9865775584991532</v>
      </c>
      <c r="O10719">
        <f t="shared" si="1341"/>
        <v>6.8289963840729899E-3</v>
      </c>
      <c r="P10719">
        <f t="shared" si="1342"/>
        <v>6.7826775039243571E-3</v>
      </c>
      <c r="Q10719">
        <f t="shared" si="1343"/>
        <v>-6.8057844046944364E-3</v>
      </c>
    </row>
    <row r="10720" spans="10:17" x14ac:dyDescent="0.25">
      <c r="J10720" t="e">
        <f t="shared" si="1336"/>
        <v>#DIV/0!</v>
      </c>
      <c r="K10720">
        <f t="shared" si="1337"/>
        <v>0</v>
      </c>
      <c r="L10720">
        <f t="shared" si="1338"/>
        <v>0</v>
      </c>
      <c r="M10720">
        <f t="shared" si="1339"/>
        <v>0</v>
      </c>
      <c r="N10720">
        <f t="shared" si="1340"/>
        <v>-4.9865775584991532</v>
      </c>
      <c r="O10720">
        <f t="shared" si="1341"/>
        <v>6.8289963840729899E-3</v>
      </c>
      <c r="P10720">
        <f t="shared" si="1342"/>
        <v>6.7826775039243571E-3</v>
      </c>
      <c r="Q10720">
        <f t="shared" si="1343"/>
        <v>-6.8057844046944364E-3</v>
      </c>
    </row>
    <row r="10721" spans="10:17" x14ac:dyDescent="0.25">
      <c r="J10721" t="e">
        <f t="shared" si="1336"/>
        <v>#DIV/0!</v>
      </c>
      <c r="K10721">
        <f t="shared" si="1337"/>
        <v>0</v>
      </c>
      <c r="L10721">
        <f t="shared" si="1338"/>
        <v>0</v>
      </c>
      <c r="M10721">
        <f t="shared" si="1339"/>
        <v>0</v>
      </c>
      <c r="N10721">
        <f t="shared" si="1340"/>
        <v>-4.9865775584991532</v>
      </c>
      <c r="O10721">
        <f t="shared" si="1341"/>
        <v>6.8289963840729899E-3</v>
      </c>
      <c r="P10721">
        <f t="shared" si="1342"/>
        <v>6.7826775039243571E-3</v>
      </c>
      <c r="Q10721">
        <f t="shared" si="1343"/>
        <v>-6.8057844046944364E-3</v>
      </c>
    </row>
    <row r="10722" spans="10:17" x14ac:dyDescent="0.25">
      <c r="J10722" t="e">
        <f t="shared" si="1336"/>
        <v>#DIV/0!</v>
      </c>
      <c r="K10722">
        <f t="shared" si="1337"/>
        <v>0</v>
      </c>
      <c r="L10722">
        <f t="shared" si="1338"/>
        <v>0</v>
      </c>
      <c r="M10722">
        <f t="shared" si="1339"/>
        <v>0</v>
      </c>
      <c r="N10722">
        <f t="shared" si="1340"/>
        <v>-4.9865775584991532</v>
      </c>
      <c r="O10722">
        <f t="shared" si="1341"/>
        <v>6.8289963840729899E-3</v>
      </c>
      <c r="P10722">
        <f t="shared" si="1342"/>
        <v>6.7826775039243571E-3</v>
      </c>
      <c r="Q10722">
        <f t="shared" si="1343"/>
        <v>-6.8057844046944364E-3</v>
      </c>
    </row>
    <row r="10723" spans="10:17" x14ac:dyDescent="0.25">
      <c r="J10723" t="e">
        <f t="shared" si="1336"/>
        <v>#DIV/0!</v>
      </c>
      <c r="K10723">
        <f t="shared" si="1337"/>
        <v>0</v>
      </c>
      <c r="L10723">
        <f t="shared" si="1338"/>
        <v>0</v>
      </c>
      <c r="M10723">
        <f t="shared" si="1339"/>
        <v>0</v>
      </c>
      <c r="N10723">
        <f t="shared" si="1340"/>
        <v>-4.9865775584991532</v>
      </c>
      <c r="O10723">
        <f t="shared" si="1341"/>
        <v>6.8289963840729899E-3</v>
      </c>
      <c r="P10723">
        <f t="shared" si="1342"/>
        <v>6.7826775039243571E-3</v>
      </c>
      <c r="Q10723">
        <f t="shared" si="1343"/>
        <v>-6.8057844046944364E-3</v>
      </c>
    </row>
    <row r="10724" spans="10:17" x14ac:dyDescent="0.25">
      <c r="J10724" t="e">
        <f t="shared" si="1336"/>
        <v>#DIV/0!</v>
      </c>
      <c r="K10724">
        <f t="shared" si="1337"/>
        <v>0</v>
      </c>
      <c r="L10724">
        <f t="shared" si="1338"/>
        <v>0</v>
      </c>
      <c r="M10724">
        <f t="shared" si="1339"/>
        <v>0</v>
      </c>
      <c r="N10724">
        <f t="shared" si="1340"/>
        <v>-4.9865775584991532</v>
      </c>
      <c r="O10724">
        <f t="shared" si="1341"/>
        <v>6.8289963840729899E-3</v>
      </c>
      <c r="P10724">
        <f t="shared" si="1342"/>
        <v>6.7826775039243571E-3</v>
      </c>
      <c r="Q10724">
        <f t="shared" si="1343"/>
        <v>-6.8057844046944364E-3</v>
      </c>
    </row>
    <row r="10725" spans="10:17" x14ac:dyDescent="0.25">
      <c r="J10725" t="e">
        <f t="shared" si="1336"/>
        <v>#DIV/0!</v>
      </c>
      <c r="K10725">
        <f t="shared" si="1337"/>
        <v>0</v>
      </c>
      <c r="L10725">
        <f t="shared" si="1338"/>
        <v>0</v>
      </c>
      <c r="M10725">
        <f t="shared" si="1339"/>
        <v>0</v>
      </c>
      <c r="N10725">
        <f t="shared" si="1340"/>
        <v>-4.9865775584991532</v>
      </c>
      <c r="O10725">
        <f t="shared" si="1341"/>
        <v>6.8289963840729899E-3</v>
      </c>
      <c r="P10725">
        <f t="shared" si="1342"/>
        <v>6.7826775039243571E-3</v>
      </c>
      <c r="Q10725">
        <f t="shared" si="1343"/>
        <v>-6.8057844046944364E-3</v>
      </c>
    </row>
    <row r="10726" spans="10:17" x14ac:dyDescent="0.25">
      <c r="J10726" t="e">
        <f t="shared" si="1336"/>
        <v>#DIV/0!</v>
      </c>
      <c r="K10726">
        <f t="shared" si="1337"/>
        <v>0</v>
      </c>
      <c r="L10726">
        <f t="shared" si="1338"/>
        <v>0</v>
      </c>
      <c r="M10726">
        <f t="shared" si="1339"/>
        <v>0</v>
      </c>
      <c r="N10726">
        <f t="shared" si="1340"/>
        <v>-4.9865775584991532</v>
      </c>
      <c r="O10726">
        <f t="shared" si="1341"/>
        <v>6.8289963840729899E-3</v>
      </c>
      <c r="P10726">
        <f t="shared" si="1342"/>
        <v>6.7826775039243571E-3</v>
      </c>
      <c r="Q10726">
        <f t="shared" si="1343"/>
        <v>-6.8057844046944364E-3</v>
      </c>
    </row>
    <row r="10727" spans="10:17" x14ac:dyDescent="0.25">
      <c r="J10727" t="e">
        <f t="shared" si="1336"/>
        <v>#DIV/0!</v>
      </c>
      <c r="K10727">
        <f t="shared" si="1337"/>
        <v>0</v>
      </c>
      <c r="L10727">
        <f t="shared" si="1338"/>
        <v>0</v>
      </c>
      <c r="M10727">
        <f t="shared" si="1339"/>
        <v>0</v>
      </c>
      <c r="N10727">
        <f t="shared" si="1340"/>
        <v>-4.9865775584991532</v>
      </c>
      <c r="O10727">
        <f t="shared" si="1341"/>
        <v>6.8289963840729899E-3</v>
      </c>
      <c r="P10727">
        <f t="shared" si="1342"/>
        <v>6.7826775039243571E-3</v>
      </c>
      <c r="Q10727">
        <f t="shared" si="1343"/>
        <v>-6.8057844046944364E-3</v>
      </c>
    </row>
    <row r="10728" spans="10:17" x14ac:dyDescent="0.25">
      <c r="J10728" t="e">
        <f t="shared" si="1336"/>
        <v>#DIV/0!</v>
      </c>
      <c r="K10728">
        <f t="shared" si="1337"/>
        <v>0</v>
      </c>
      <c r="L10728">
        <f t="shared" si="1338"/>
        <v>0</v>
      </c>
      <c r="M10728">
        <f t="shared" si="1339"/>
        <v>0</v>
      </c>
      <c r="N10728">
        <f t="shared" si="1340"/>
        <v>-4.9865775584991532</v>
      </c>
      <c r="O10728">
        <f t="shared" si="1341"/>
        <v>6.8289963840729899E-3</v>
      </c>
      <c r="P10728">
        <f t="shared" si="1342"/>
        <v>6.7826775039243571E-3</v>
      </c>
      <c r="Q10728">
        <f t="shared" si="1343"/>
        <v>-6.8057844046944364E-3</v>
      </c>
    </row>
    <row r="10729" spans="10:17" x14ac:dyDescent="0.25">
      <c r="J10729" t="e">
        <f t="shared" si="1336"/>
        <v>#DIV/0!</v>
      </c>
      <c r="K10729">
        <f t="shared" si="1337"/>
        <v>0</v>
      </c>
      <c r="L10729">
        <f t="shared" si="1338"/>
        <v>0</v>
      </c>
      <c r="M10729">
        <f t="shared" si="1339"/>
        <v>0</v>
      </c>
      <c r="N10729">
        <f t="shared" si="1340"/>
        <v>-4.9865775584991532</v>
      </c>
      <c r="O10729">
        <f t="shared" si="1341"/>
        <v>6.8289963840729899E-3</v>
      </c>
      <c r="P10729">
        <f t="shared" si="1342"/>
        <v>6.7826775039243571E-3</v>
      </c>
      <c r="Q10729">
        <f t="shared" si="1343"/>
        <v>-6.8057844046944364E-3</v>
      </c>
    </row>
    <row r="10730" spans="10:17" x14ac:dyDescent="0.25">
      <c r="J10730" t="e">
        <f t="shared" si="1336"/>
        <v>#DIV/0!</v>
      </c>
      <c r="K10730">
        <f t="shared" si="1337"/>
        <v>0</v>
      </c>
      <c r="L10730">
        <f t="shared" si="1338"/>
        <v>0</v>
      </c>
      <c r="M10730">
        <f t="shared" si="1339"/>
        <v>0</v>
      </c>
      <c r="N10730">
        <f t="shared" si="1340"/>
        <v>-4.9865775584991532</v>
      </c>
      <c r="O10730">
        <f t="shared" si="1341"/>
        <v>6.8289963840729899E-3</v>
      </c>
      <c r="P10730">
        <f t="shared" si="1342"/>
        <v>6.7826775039243571E-3</v>
      </c>
      <c r="Q10730">
        <f t="shared" si="1343"/>
        <v>-6.8057844046944364E-3</v>
      </c>
    </row>
    <row r="10731" spans="10:17" x14ac:dyDescent="0.25">
      <c r="J10731" t="e">
        <f t="shared" si="1336"/>
        <v>#DIV/0!</v>
      </c>
      <c r="K10731">
        <f t="shared" si="1337"/>
        <v>0</v>
      </c>
      <c r="L10731">
        <f t="shared" si="1338"/>
        <v>0</v>
      </c>
      <c r="M10731">
        <f t="shared" si="1339"/>
        <v>0</v>
      </c>
      <c r="N10731">
        <f t="shared" si="1340"/>
        <v>-4.9865775584991532</v>
      </c>
      <c r="O10731">
        <f t="shared" si="1341"/>
        <v>6.8289963840729899E-3</v>
      </c>
      <c r="P10731">
        <f t="shared" si="1342"/>
        <v>6.7826775039243571E-3</v>
      </c>
      <c r="Q10731">
        <f t="shared" si="1343"/>
        <v>-6.8057844046944364E-3</v>
      </c>
    </row>
    <row r="10732" spans="10:17" x14ac:dyDescent="0.25">
      <c r="J10732" t="e">
        <f t="shared" si="1336"/>
        <v>#DIV/0!</v>
      </c>
      <c r="K10732">
        <f t="shared" si="1337"/>
        <v>0</v>
      </c>
      <c r="L10732">
        <f t="shared" si="1338"/>
        <v>0</v>
      </c>
      <c r="M10732">
        <f t="shared" si="1339"/>
        <v>0</v>
      </c>
      <c r="N10732">
        <f t="shared" si="1340"/>
        <v>-4.9865775584991532</v>
      </c>
      <c r="O10732">
        <f t="shared" si="1341"/>
        <v>6.8289963840729899E-3</v>
      </c>
      <c r="P10732">
        <f t="shared" si="1342"/>
        <v>6.7826775039243571E-3</v>
      </c>
      <c r="Q10732">
        <f t="shared" si="1343"/>
        <v>-6.8057844046944364E-3</v>
      </c>
    </row>
    <row r="10733" spans="10:17" x14ac:dyDescent="0.25">
      <c r="J10733" t="e">
        <f t="shared" si="1336"/>
        <v>#DIV/0!</v>
      </c>
      <c r="K10733">
        <f t="shared" si="1337"/>
        <v>0</v>
      </c>
      <c r="L10733">
        <f t="shared" si="1338"/>
        <v>0</v>
      </c>
      <c r="M10733">
        <f t="shared" si="1339"/>
        <v>0</v>
      </c>
      <c r="N10733">
        <f t="shared" si="1340"/>
        <v>-4.9865775584991532</v>
      </c>
      <c r="O10733">
        <f t="shared" si="1341"/>
        <v>6.8289963840729899E-3</v>
      </c>
      <c r="P10733">
        <f t="shared" si="1342"/>
        <v>6.7826775039243571E-3</v>
      </c>
      <c r="Q10733">
        <f t="shared" si="1343"/>
        <v>-6.8057844046944364E-3</v>
      </c>
    </row>
    <row r="10734" spans="10:17" x14ac:dyDescent="0.25">
      <c r="J10734" t="e">
        <f t="shared" si="1336"/>
        <v>#DIV/0!</v>
      </c>
      <c r="K10734">
        <f t="shared" si="1337"/>
        <v>0</v>
      </c>
      <c r="L10734">
        <f t="shared" si="1338"/>
        <v>0</v>
      </c>
      <c r="M10734">
        <f t="shared" si="1339"/>
        <v>0</v>
      </c>
      <c r="N10734">
        <f t="shared" si="1340"/>
        <v>-4.9865775584991532</v>
      </c>
      <c r="O10734">
        <f t="shared" si="1341"/>
        <v>6.8289963840729899E-3</v>
      </c>
      <c r="P10734">
        <f t="shared" si="1342"/>
        <v>6.7826775039243571E-3</v>
      </c>
      <c r="Q10734">
        <f t="shared" si="1343"/>
        <v>-6.8057844046944364E-3</v>
      </c>
    </row>
    <row r="10735" spans="10:17" x14ac:dyDescent="0.25">
      <c r="J10735" t="e">
        <f t="shared" si="1336"/>
        <v>#DIV/0!</v>
      </c>
      <c r="K10735">
        <f t="shared" si="1337"/>
        <v>0</v>
      </c>
      <c r="L10735">
        <f t="shared" si="1338"/>
        <v>0</v>
      </c>
      <c r="M10735">
        <f t="shared" si="1339"/>
        <v>0</v>
      </c>
      <c r="N10735">
        <f t="shared" si="1340"/>
        <v>-4.9865775584991532</v>
      </c>
      <c r="O10735">
        <f t="shared" si="1341"/>
        <v>6.8289963840729899E-3</v>
      </c>
      <c r="P10735">
        <f t="shared" si="1342"/>
        <v>6.7826775039243571E-3</v>
      </c>
      <c r="Q10735">
        <f t="shared" si="1343"/>
        <v>-6.8057844046944364E-3</v>
      </c>
    </row>
    <row r="10736" spans="10:17" x14ac:dyDescent="0.25">
      <c r="J10736" t="e">
        <f t="shared" si="1336"/>
        <v>#DIV/0!</v>
      </c>
      <c r="K10736">
        <f t="shared" si="1337"/>
        <v>0</v>
      </c>
      <c r="L10736">
        <f t="shared" si="1338"/>
        <v>0</v>
      </c>
      <c r="M10736">
        <f t="shared" si="1339"/>
        <v>0</v>
      </c>
      <c r="N10736">
        <f t="shared" si="1340"/>
        <v>-4.9865775584991532</v>
      </c>
      <c r="O10736">
        <f t="shared" si="1341"/>
        <v>6.8289963840729899E-3</v>
      </c>
      <c r="P10736">
        <f t="shared" si="1342"/>
        <v>6.7826775039243571E-3</v>
      </c>
      <c r="Q10736">
        <f t="shared" si="1343"/>
        <v>-6.8057844046944364E-3</v>
      </c>
    </row>
    <row r="10737" spans="10:17" x14ac:dyDescent="0.25">
      <c r="J10737" t="e">
        <f t="shared" si="1336"/>
        <v>#DIV/0!</v>
      </c>
      <c r="K10737">
        <f t="shared" si="1337"/>
        <v>0</v>
      </c>
      <c r="L10737">
        <f t="shared" si="1338"/>
        <v>0</v>
      </c>
      <c r="M10737">
        <f t="shared" si="1339"/>
        <v>0</v>
      </c>
      <c r="N10737">
        <f t="shared" si="1340"/>
        <v>-4.9865775584991532</v>
      </c>
      <c r="O10737">
        <f t="shared" si="1341"/>
        <v>6.8289963840729899E-3</v>
      </c>
      <c r="P10737">
        <f t="shared" si="1342"/>
        <v>6.7826775039243571E-3</v>
      </c>
      <c r="Q10737">
        <f t="shared" si="1343"/>
        <v>-6.8057844046944364E-3</v>
      </c>
    </row>
    <row r="10738" spans="10:17" x14ac:dyDescent="0.25">
      <c r="J10738" t="e">
        <f t="shared" si="1336"/>
        <v>#DIV/0!</v>
      </c>
      <c r="K10738">
        <f t="shared" si="1337"/>
        <v>0</v>
      </c>
      <c r="L10738">
        <f t="shared" si="1338"/>
        <v>0</v>
      </c>
      <c r="M10738">
        <f t="shared" si="1339"/>
        <v>0</v>
      </c>
      <c r="N10738">
        <f t="shared" si="1340"/>
        <v>-4.9865775584991532</v>
      </c>
      <c r="O10738">
        <f t="shared" si="1341"/>
        <v>6.8289963840729899E-3</v>
      </c>
      <c r="P10738">
        <f t="shared" si="1342"/>
        <v>6.7826775039243571E-3</v>
      </c>
      <c r="Q10738">
        <f t="shared" si="1343"/>
        <v>-6.8057844046944364E-3</v>
      </c>
    </row>
    <row r="10739" spans="10:17" x14ac:dyDescent="0.25">
      <c r="J10739" t="e">
        <f t="shared" si="1336"/>
        <v>#DIV/0!</v>
      </c>
      <c r="K10739">
        <f t="shared" si="1337"/>
        <v>0</v>
      </c>
      <c r="L10739">
        <f t="shared" si="1338"/>
        <v>0</v>
      </c>
      <c r="M10739">
        <f t="shared" si="1339"/>
        <v>0</v>
      </c>
      <c r="N10739">
        <f t="shared" si="1340"/>
        <v>-4.9865775584991532</v>
      </c>
      <c r="O10739">
        <f t="shared" si="1341"/>
        <v>6.8289963840729899E-3</v>
      </c>
      <c r="P10739">
        <f t="shared" si="1342"/>
        <v>6.7826775039243571E-3</v>
      </c>
      <c r="Q10739">
        <f t="shared" si="1343"/>
        <v>-6.8057844046944364E-3</v>
      </c>
    </row>
    <row r="10740" spans="10:17" x14ac:dyDescent="0.25">
      <c r="J10740" t="e">
        <f t="shared" si="1336"/>
        <v>#DIV/0!</v>
      </c>
      <c r="K10740">
        <f t="shared" si="1337"/>
        <v>0</v>
      </c>
      <c r="L10740">
        <f t="shared" si="1338"/>
        <v>0</v>
      </c>
      <c r="M10740">
        <f t="shared" si="1339"/>
        <v>0</v>
      </c>
      <c r="N10740">
        <f t="shared" si="1340"/>
        <v>-4.9865775584991532</v>
      </c>
      <c r="O10740">
        <f t="shared" si="1341"/>
        <v>6.8289963840729899E-3</v>
      </c>
      <c r="P10740">
        <f t="shared" si="1342"/>
        <v>6.7826775039243571E-3</v>
      </c>
      <c r="Q10740">
        <f t="shared" si="1343"/>
        <v>-6.8057844046944364E-3</v>
      </c>
    </row>
    <row r="10741" spans="10:17" x14ac:dyDescent="0.25">
      <c r="J10741" t="e">
        <f t="shared" si="1336"/>
        <v>#DIV/0!</v>
      </c>
      <c r="K10741">
        <f t="shared" si="1337"/>
        <v>0</v>
      </c>
      <c r="L10741">
        <f t="shared" si="1338"/>
        <v>0</v>
      </c>
      <c r="M10741">
        <f t="shared" si="1339"/>
        <v>0</v>
      </c>
      <c r="N10741">
        <f t="shared" si="1340"/>
        <v>-4.9865775584991532</v>
      </c>
      <c r="O10741">
        <f t="shared" si="1341"/>
        <v>6.8289963840729899E-3</v>
      </c>
      <c r="P10741">
        <f t="shared" si="1342"/>
        <v>6.7826775039243571E-3</v>
      </c>
      <c r="Q10741">
        <f t="shared" si="1343"/>
        <v>-6.8057844046944364E-3</v>
      </c>
    </row>
    <row r="10742" spans="10:17" x14ac:dyDescent="0.25">
      <c r="J10742" t="e">
        <f t="shared" si="1336"/>
        <v>#DIV/0!</v>
      </c>
      <c r="K10742">
        <f t="shared" si="1337"/>
        <v>0</v>
      </c>
      <c r="L10742">
        <f t="shared" si="1338"/>
        <v>0</v>
      </c>
      <c r="M10742">
        <f t="shared" si="1339"/>
        <v>0</v>
      </c>
      <c r="N10742">
        <f t="shared" si="1340"/>
        <v>-4.9865775584991532</v>
      </c>
      <c r="O10742">
        <f t="shared" si="1341"/>
        <v>6.8289963840729899E-3</v>
      </c>
      <c r="P10742">
        <f t="shared" si="1342"/>
        <v>6.7826775039243571E-3</v>
      </c>
      <c r="Q10742">
        <f t="shared" si="1343"/>
        <v>-6.8057844046944364E-3</v>
      </c>
    </row>
    <row r="10743" spans="10:17" x14ac:dyDescent="0.25">
      <c r="J10743" t="e">
        <f t="shared" si="1336"/>
        <v>#DIV/0!</v>
      </c>
      <c r="K10743">
        <f t="shared" si="1337"/>
        <v>0</v>
      </c>
      <c r="L10743">
        <f t="shared" si="1338"/>
        <v>0</v>
      </c>
      <c r="M10743">
        <f t="shared" si="1339"/>
        <v>0</v>
      </c>
      <c r="N10743">
        <f t="shared" si="1340"/>
        <v>-4.9865775584991532</v>
      </c>
      <c r="O10743">
        <f t="shared" si="1341"/>
        <v>6.8289963840729899E-3</v>
      </c>
      <c r="P10743">
        <f t="shared" si="1342"/>
        <v>6.7826775039243571E-3</v>
      </c>
      <c r="Q10743">
        <f t="shared" si="1343"/>
        <v>-6.8057844046944364E-3</v>
      </c>
    </row>
    <row r="10744" spans="10:17" x14ac:dyDescent="0.25">
      <c r="J10744" t="e">
        <f t="shared" si="1336"/>
        <v>#DIV/0!</v>
      </c>
      <c r="K10744">
        <f t="shared" si="1337"/>
        <v>0</v>
      </c>
      <c r="L10744">
        <f t="shared" si="1338"/>
        <v>0</v>
      </c>
      <c r="M10744">
        <f t="shared" si="1339"/>
        <v>0</v>
      </c>
      <c r="N10744">
        <f t="shared" si="1340"/>
        <v>-4.9865775584991532</v>
      </c>
      <c r="O10744">
        <f t="shared" si="1341"/>
        <v>6.8289963840729899E-3</v>
      </c>
      <c r="P10744">
        <f t="shared" si="1342"/>
        <v>6.7826775039243571E-3</v>
      </c>
      <c r="Q10744">
        <f t="shared" si="1343"/>
        <v>-6.8057844046944364E-3</v>
      </c>
    </row>
    <row r="10745" spans="10:17" x14ac:dyDescent="0.25">
      <c r="J10745" t="e">
        <f t="shared" si="1336"/>
        <v>#DIV/0!</v>
      </c>
      <c r="K10745">
        <f t="shared" si="1337"/>
        <v>0</v>
      </c>
      <c r="L10745">
        <f t="shared" si="1338"/>
        <v>0</v>
      </c>
      <c r="M10745">
        <f t="shared" si="1339"/>
        <v>0</v>
      </c>
      <c r="N10745">
        <f t="shared" si="1340"/>
        <v>-4.9865775584991532</v>
      </c>
      <c r="O10745">
        <f t="shared" si="1341"/>
        <v>6.8289963840729899E-3</v>
      </c>
      <c r="P10745">
        <f t="shared" si="1342"/>
        <v>6.7826775039243571E-3</v>
      </c>
      <c r="Q10745">
        <f t="shared" si="1343"/>
        <v>-6.8057844046944364E-3</v>
      </c>
    </row>
    <row r="10746" spans="10:17" x14ac:dyDescent="0.25">
      <c r="J10746" t="e">
        <f t="shared" si="1336"/>
        <v>#DIV/0!</v>
      </c>
      <c r="K10746">
        <f t="shared" si="1337"/>
        <v>0</v>
      </c>
      <c r="L10746">
        <f t="shared" si="1338"/>
        <v>0</v>
      </c>
      <c r="M10746">
        <f t="shared" si="1339"/>
        <v>0</v>
      </c>
      <c r="N10746">
        <f t="shared" si="1340"/>
        <v>-4.9865775584991532</v>
      </c>
      <c r="O10746">
        <f t="shared" si="1341"/>
        <v>6.8289963840729899E-3</v>
      </c>
      <c r="P10746">
        <f t="shared" si="1342"/>
        <v>6.7826775039243571E-3</v>
      </c>
      <c r="Q10746">
        <f t="shared" si="1343"/>
        <v>-6.8057844046944364E-3</v>
      </c>
    </row>
    <row r="10747" spans="10:17" x14ac:dyDescent="0.25">
      <c r="J10747" t="e">
        <f t="shared" si="1336"/>
        <v>#DIV/0!</v>
      </c>
      <c r="K10747">
        <f t="shared" si="1337"/>
        <v>0</v>
      </c>
      <c r="L10747">
        <f t="shared" si="1338"/>
        <v>0</v>
      </c>
      <c r="M10747">
        <f t="shared" si="1339"/>
        <v>0</v>
      </c>
      <c r="N10747">
        <f t="shared" si="1340"/>
        <v>-4.9865775584991532</v>
      </c>
      <c r="O10747">
        <f t="shared" si="1341"/>
        <v>6.8289963840729899E-3</v>
      </c>
      <c r="P10747">
        <f t="shared" si="1342"/>
        <v>6.7826775039243571E-3</v>
      </c>
      <c r="Q10747">
        <f t="shared" si="1343"/>
        <v>-6.8057844046944364E-3</v>
      </c>
    </row>
    <row r="10748" spans="10:17" x14ac:dyDescent="0.25">
      <c r="J10748" t="e">
        <f t="shared" si="1336"/>
        <v>#DIV/0!</v>
      </c>
      <c r="K10748">
        <f t="shared" si="1337"/>
        <v>0</v>
      </c>
      <c r="L10748">
        <f t="shared" si="1338"/>
        <v>0</v>
      </c>
      <c r="M10748">
        <f t="shared" si="1339"/>
        <v>0</v>
      </c>
      <c r="N10748">
        <f t="shared" si="1340"/>
        <v>-4.9865775584991532</v>
      </c>
      <c r="O10748">
        <f t="shared" si="1341"/>
        <v>6.8289963840729899E-3</v>
      </c>
      <c r="P10748">
        <f t="shared" si="1342"/>
        <v>6.7826775039243571E-3</v>
      </c>
      <c r="Q10748">
        <f t="shared" si="1343"/>
        <v>-6.8057844046944364E-3</v>
      </c>
    </row>
    <row r="10749" spans="10:17" x14ac:dyDescent="0.25">
      <c r="J10749" t="e">
        <f t="shared" si="1336"/>
        <v>#DIV/0!</v>
      </c>
      <c r="K10749">
        <f t="shared" si="1337"/>
        <v>0</v>
      </c>
      <c r="L10749">
        <f t="shared" si="1338"/>
        <v>0</v>
      </c>
      <c r="M10749">
        <f t="shared" si="1339"/>
        <v>0</v>
      </c>
      <c r="N10749">
        <f t="shared" si="1340"/>
        <v>-4.9865775584991532</v>
      </c>
      <c r="O10749">
        <f t="shared" si="1341"/>
        <v>6.8289963840729899E-3</v>
      </c>
      <c r="P10749">
        <f t="shared" si="1342"/>
        <v>6.7826775039243571E-3</v>
      </c>
      <c r="Q10749">
        <f t="shared" si="1343"/>
        <v>-6.8057844046944364E-3</v>
      </c>
    </row>
    <row r="10750" spans="10:17" x14ac:dyDescent="0.25">
      <c r="J10750" t="e">
        <f t="shared" si="1336"/>
        <v>#DIV/0!</v>
      </c>
      <c r="K10750">
        <f t="shared" si="1337"/>
        <v>0</v>
      </c>
      <c r="L10750">
        <f t="shared" si="1338"/>
        <v>0</v>
      </c>
      <c r="M10750">
        <f t="shared" si="1339"/>
        <v>0</v>
      </c>
      <c r="N10750">
        <f t="shared" si="1340"/>
        <v>-4.9865775584991532</v>
      </c>
      <c r="O10750">
        <f t="shared" si="1341"/>
        <v>6.8289963840729899E-3</v>
      </c>
      <c r="P10750">
        <f t="shared" si="1342"/>
        <v>6.7826775039243571E-3</v>
      </c>
      <c r="Q10750">
        <f t="shared" si="1343"/>
        <v>-6.8057844046944364E-3</v>
      </c>
    </row>
    <row r="10751" spans="10:17" x14ac:dyDescent="0.25">
      <c r="J10751" t="e">
        <f t="shared" si="1336"/>
        <v>#DIV/0!</v>
      </c>
      <c r="K10751">
        <f t="shared" si="1337"/>
        <v>0</v>
      </c>
      <c r="L10751">
        <f t="shared" si="1338"/>
        <v>0</v>
      </c>
      <c r="M10751">
        <f t="shared" si="1339"/>
        <v>0</v>
      </c>
      <c r="N10751">
        <f t="shared" si="1340"/>
        <v>-4.9865775584991532</v>
      </c>
      <c r="O10751">
        <f t="shared" si="1341"/>
        <v>6.8289963840729899E-3</v>
      </c>
      <c r="P10751">
        <f t="shared" si="1342"/>
        <v>6.7826775039243571E-3</v>
      </c>
      <c r="Q10751">
        <f t="shared" si="1343"/>
        <v>-6.8057844046944364E-3</v>
      </c>
    </row>
    <row r="10752" spans="10:17" x14ac:dyDescent="0.25">
      <c r="J10752" t="e">
        <f t="shared" si="1336"/>
        <v>#DIV/0!</v>
      </c>
      <c r="K10752">
        <f t="shared" si="1337"/>
        <v>0</v>
      </c>
      <c r="L10752">
        <f t="shared" si="1338"/>
        <v>0</v>
      </c>
      <c r="M10752">
        <f t="shared" si="1339"/>
        <v>0</v>
      </c>
      <c r="N10752">
        <f t="shared" si="1340"/>
        <v>-4.9865775584991532</v>
      </c>
      <c r="O10752">
        <f t="shared" si="1341"/>
        <v>6.8289963840729899E-3</v>
      </c>
      <c r="P10752">
        <f t="shared" si="1342"/>
        <v>6.7826775039243571E-3</v>
      </c>
      <c r="Q10752">
        <f t="shared" si="1343"/>
        <v>-6.8057844046944364E-3</v>
      </c>
    </row>
    <row r="10753" spans="10:17" x14ac:dyDescent="0.25">
      <c r="J10753" t="e">
        <f t="shared" si="1336"/>
        <v>#DIV/0!</v>
      </c>
      <c r="K10753">
        <f t="shared" si="1337"/>
        <v>0</v>
      </c>
      <c r="L10753">
        <f t="shared" si="1338"/>
        <v>0</v>
      </c>
      <c r="M10753">
        <f t="shared" si="1339"/>
        <v>0</v>
      </c>
      <c r="N10753">
        <f t="shared" si="1340"/>
        <v>-4.9865775584991532</v>
      </c>
      <c r="O10753">
        <f t="shared" si="1341"/>
        <v>6.8289963840729899E-3</v>
      </c>
      <c r="P10753">
        <f t="shared" si="1342"/>
        <v>6.7826775039243571E-3</v>
      </c>
      <c r="Q10753">
        <f t="shared" si="1343"/>
        <v>-6.8057844046944364E-3</v>
      </c>
    </row>
    <row r="10754" spans="10:17" x14ac:dyDescent="0.25">
      <c r="J10754" t="e">
        <f t="shared" si="1336"/>
        <v>#DIV/0!</v>
      </c>
      <c r="K10754">
        <f t="shared" si="1337"/>
        <v>0</v>
      </c>
      <c r="L10754">
        <f t="shared" si="1338"/>
        <v>0</v>
      </c>
      <c r="M10754">
        <f t="shared" si="1339"/>
        <v>0</v>
      </c>
      <c r="N10754">
        <f t="shared" si="1340"/>
        <v>-4.9865775584991532</v>
      </c>
      <c r="O10754">
        <f t="shared" si="1341"/>
        <v>6.8289963840729899E-3</v>
      </c>
      <c r="P10754">
        <f t="shared" si="1342"/>
        <v>6.7826775039243571E-3</v>
      </c>
      <c r="Q10754">
        <f t="shared" si="1343"/>
        <v>-6.8057844046944364E-3</v>
      </c>
    </row>
    <row r="10755" spans="10:17" x14ac:dyDescent="0.25">
      <c r="J10755" t="e">
        <f t="shared" si="1336"/>
        <v>#DIV/0!</v>
      </c>
      <c r="K10755">
        <f t="shared" si="1337"/>
        <v>0</v>
      </c>
      <c r="L10755">
        <f t="shared" si="1338"/>
        <v>0</v>
      </c>
      <c r="M10755">
        <f t="shared" si="1339"/>
        <v>0</v>
      </c>
      <c r="N10755">
        <f t="shared" si="1340"/>
        <v>-4.9865775584991532</v>
      </c>
      <c r="O10755">
        <f t="shared" si="1341"/>
        <v>6.8289963840729899E-3</v>
      </c>
      <c r="P10755">
        <f t="shared" si="1342"/>
        <v>6.7826775039243571E-3</v>
      </c>
      <c r="Q10755">
        <f t="shared" si="1343"/>
        <v>-6.8057844046944364E-3</v>
      </c>
    </row>
    <row r="10756" spans="10:17" x14ac:dyDescent="0.25">
      <c r="J10756" t="e">
        <f t="shared" si="1336"/>
        <v>#DIV/0!</v>
      </c>
      <c r="K10756">
        <f t="shared" si="1337"/>
        <v>0</v>
      </c>
      <c r="L10756">
        <f t="shared" si="1338"/>
        <v>0</v>
      </c>
      <c r="M10756">
        <f t="shared" si="1339"/>
        <v>0</v>
      </c>
      <c r="N10756">
        <f t="shared" si="1340"/>
        <v>-4.9865775584991532</v>
      </c>
      <c r="O10756">
        <f t="shared" si="1341"/>
        <v>6.8289963840729899E-3</v>
      </c>
      <c r="P10756">
        <f t="shared" si="1342"/>
        <v>6.7826775039243571E-3</v>
      </c>
      <c r="Q10756">
        <f t="shared" si="1343"/>
        <v>-6.8057844046944364E-3</v>
      </c>
    </row>
    <row r="10757" spans="10:17" x14ac:dyDescent="0.25">
      <c r="J10757" t="e">
        <f t="shared" si="1336"/>
        <v>#DIV/0!</v>
      </c>
      <c r="K10757">
        <f t="shared" si="1337"/>
        <v>0</v>
      </c>
      <c r="L10757">
        <f t="shared" si="1338"/>
        <v>0</v>
      </c>
      <c r="M10757">
        <f t="shared" si="1339"/>
        <v>0</v>
      </c>
      <c r="N10757">
        <f t="shared" si="1340"/>
        <v>-4.9865775584991532</v>
      </c>
      <c r="O10757">
        <f t="shared" si="1341"/>
        <v>6.8289963840729899E-3</v>
      </c>
      <c r="P10757">
        <f t="shared" si="1342"/>
        <v>6.7826775039243571E-3</v>
      </c>
      <c r="Q10757">
        <f t="shared" si="1343"/>
        <v>-6.8057844046944364E-3</v>
      </c>
    </row>
    <row r="10758" spans="10:17" x14ac:dyDescent="0.25">
      <c r="J10758" t="e">
        <f t="shared" si="1336"/>
        <v>#DIV/0!</v>
      </c>
      <c r="K10758">
        <f t="shared" si="1337"/>
        <v>0</v>
      </c>
      <c r="L10758">
        <f t="shared" si="1338"/>
        <v>0</v>
      </c>
      <c r="M10758">
        <f t="shared" si="1339"/>
        <v>0</v>
      </c>
      <c r="N10758">
        <f t="shared" si="1340"/>
        <v>-4.9865775584991532</v>
      </c>
      <c r="O10758">
        <f t="shared" si="1341"/>
        <v>6.8289963840729899E-3</v>
      </c>
      <c r="P10758">
        <f t="shared" si="1342"/>
        <v>6.7826775039243571E-3</v>
      </c>
      <c r="Q10758">
        <f t="shared" si="1343"/>
        <v>-6.8057844046944364E-3</v>
      </c>
    </row>
    <row r="10759" spans="10:17" x14ac:dyDescent="0.25">
      <c r="J10759" t="e">
        <f t="shared" si="1336"/>
        <v>#DIV/0!</v>
      </c>
      <c r="K10759">
        <f t="shared" si="1337"/>
        <v>0</v>
      </c>
      <c r="L10759">
        <f t="shared" si="1338"/>
        <v>0</v>
      </c>
      <c r="M10759">
        <f t="shared" si="1339"/>
        <v>0</v>
      </c>
      <c r="N10759">
        <f t="shared" si="1340"/>
        <v>-4.9865775584991532</v>
      </c>
      <c r="O10759">
        <f t="shared" si="1341"/>
        <v>6.8289963840729899E-3</v>
      </c>
      <c r="P10759">
        <f t="shared" si="1342"/>
        <v>6.7826775039243571E-3</v>
      </c>
      <c r="Q10759">
        <f t="shared" si="1343"/>
        <v>-6.8057844046944364E-3</v>
      </c>
    </row>
    <row r="10760" spans="10:17" x14ac:dyDescent="0.25">
      <c r="J10760" t="e">
        <f t="shared" si="1336"/>
        <v>#DIV/0!</v>
      </c>
      <c r="K10760">
        <f t="shared" si="1337"/>
        <v>0</v>
      </c>
      <c r="L10760">
        <f t="shared" si="1338"/>
        <v>0</v>
      </c>
      <c r="M10760">
        <f t="shared" si="1339"/>
        <v>0</v>
      </c>
      <c r="N10760">
        <f t="shared" si="1340"/>
        <v>-4.9865775584991532</v>
      </c>
      <c r="O10760">
        <f t="shared" si="1341"/>
        <v>6.8289963840729899E-3</v>
      </c>
      <c r="P10760">
        <f t="shared" si="1342"/>
        <v>6.7826775039243571E-3</v>
      </c>
      <c r="Q10760">
        <f t="shared" si="1343"/>
        <v>-6.8057844046944364E-3</v>
      </c>
    </row>
    <row r="10761" spans="10:17" x14ac:dyDescent="0.25">
      <c r="J10761" t="e">
        <f t="shared" si="1336"/>
        <v>#DIV/0!</v>
      </c>
      <c r="K10761">
        <f t="shared" si="1337"/>
        <v>0</v>
      </c>
      <c r="L10761">
        <f t="shared" si="1338"/>
        <v>0</v>
      </c>
      <c r="M10761">
        <f t="shared" si="1339"/>
        <v>0</v>
      </c>
      <c r="N10761">
        <f t="shared" si="1340"/>
        <v>-4.9865775584991532</v>
      </c>
      <c r="O10761">
        <f t="shared" si="1341"/>
        <v>6.8289963840729899E-3</v>
      </c>
      <c r="P10761">
        <f t="shared" si="1342"/>
        <v>6.7826775039243571E-3</v>
      </c>
      <c r="Q10761">
        <f t="shared" si="1343"/>
        <v>-6.8057844046944364E-3</v>
      </c>
    </row>
    <row r="10762" spans="10:17" x14ac:dyDescent="0.25">
      <c r="J10762" t="e">
        <f t="shared" si="1336"/>
        <v>#DIV/0!</v>
      </c>
      <c r="K10762">
        <f t="shared" si="1337"/>
        <v>0</v>
      </c>
      <c r="L10762">
        <f t="shared" si="1338"/>
        <v>0</v>
      </c>
      <c r="M10762">
        <f t="shared" si="1339"/>
        <v>0</v>
      </c>
      <c r="N10762">
        <f t="shared" si="1340"/>
        <v>-4.9865775584991532</v>
      </c>
      <c r="O10762">
        <f t="shared" si="1341"/>
        <v>6.8289963840729899E-3</v>
      </c>
      <c r="P10762">
        <f t="shared" si="1342"/>
        <v>6.7826775039243571E-3</v>
      </c>
      <c r="Q10762">
        <f t="shared" si="1343"/>
        <v>-6.8057844046944364E-3</v>
      </c>
    </row>
    <row r="10763" spans="10:17" x14ac:dyDescent="0.25">
      <c r="J10763" t="e">
        <f t="shared" si="1336"/>
        <v>#DIV/0!</v>
      </c>
      <c r="K10763">
        <f t="shared" si="1337"/>
        <v>0</v>
      </c>
      <c r="L10763">
        <f t="shared" si="1338"/>
        <v>0</v>
      </c>
      <c r="M10763">
        <f t="shared" si="1339"/>
        <v>0</v>
      </c>
      <c r="N10763">
        <f t="shared" si="1340"/>
        <v>-4.9865775584991532</v>
      </c>
      <c r="O10763">
        <f t="shared" si="1341"/>
        <v>6.8289963840729899E-3</v>
      </c>
      <c r="P10763">
        <f t="shared" si="1342"/>
        <v>6.7826775039243571E-3</v>
      </c>
      <c r="Q10763">
        <f t="shared" si="1343"/>
        <v>-6.8057844046944364E-3</v>
      </c>
    </row>
    <row r="10764" spans="10:17" x14ac:dyDescent="0.25">
      <c r="J10764" t="e">
        <f t="shared" ref="J10764:J10827" si="1344">IF(G10764/C10764&gt;=0.85, "yes", "no")</f>
        <v>#DIV/0!</v>
      </c>
      <c r="K10764">
        <f t="shared" ref="K10764:K10827" si="1345">IF(OR(H10764=500, H10764=600), 1, 0)</f>
        <v>0</v>
      </c>
      <c r="L10764">
        <f t="shared" ref="L10764:L10827" si="1346">IF(F10764="ZDD", 1, 0)</f>
        <v>0</v>
      </c>
      <c r="M10764">
        <f t="shared" ref="M10764:M10827" si="1347">IF(OR(E10764="ZP07", E10764="ZP28",E10764="ZP32",E10764="ZP45",E10764="ZPPY",E10764="ZSPP",E10764="ZXP1",E10764="ZXX7",E10764="ZYPP",E10764="ZYSP",E10764="ZYWP"),1,0)</f>
        <v>0</v>
      </c>
      <c r="N10764">
        <f t="shared" ref="N10764:N10827" si="1348">$P$3+$P$4*L10764+$P$5*(C10764/10000000)+$P$6*(I10764/10000000)+$P$7*M10764</f>
        <v>-4.9865775584991532</v>
      </c>
      <c r="O10764">
        <f t="shared" ref="O10764:O10827" si="1349">EXP(N10764)</f>
        <v>6.8289963840729899E-3</v>
      </c>
      <c r="P10764">
        <f t="shared" ref="P10764:P10827" si="1350">O10764/(1+O10764)</f>
        <v>6.7826775039243571E-3</v>
      </c>
      <c r="Q10764">
        <f t="shared" ref="Q10764:Q10827" si="1351">K10764*LN(P10764)+(1-K10764)*LN(1-P10764)</f>
        <v>-6.8057844046944364E-3</v>
      </c>
    </row>
    <row r="10765" spans="10:17" x14ac:dyDescent="0.25">
      <c r="J10765" t="e">
        <f t="shared" si="1344"/>
        <v>#DIV/0!</v>
      </c>
      <c r="K10765">
        <f t="shared" si="1345"/>
        <v>0</v>
      </c>
      <c r="L10765">
        <f t="shared" si="1346"/>
        <v>0</v>
      </c>
      <c r="M10765">
        <f t="shared" si="1347"/>
        <v>0</v>
      </c>
      <c r="N10765">
        <f t="shared" si="1348"/>
        <v>-4.9865775584991532</v>
      </c>
      <c r="O10765">
        <f t="shared" si="1349"/>
        <v>6.8289963840729899E-3</v>
      </c>
      <c r="P10765">
        <f t="shared" si="1350"/>
        <v>6.7826775039243571E-3</v>
      </c>
      <c r="Q10765">
        <f t="shared" si="1351"/>
        <v>-6.8057844046944364E-3</v>
      </c>
    </row>
    <row r="10766" spans="10:17" x14ac:dyDescent="0.25">
      <c r="J10766" t="e">
        <f t="shared" si="1344"/>
        <v>#DIV/0!</v>
      </c>
      <c r="K10766">
        <f t="shared" si="1345"/>
        <v>0</v>
      </c>
      <c r="L10766">
        <f t="shared" si="1346"/>
        <v>0</v>
      </c>
      <c r="M10766">
        <f t="shared" si="1347"/>
        <v>0</v>
      </c>
      <c r="N10766">
        <f t="shared" si="1348"/>
        <v>-4.9865775584991532</v>
      </c>
      <c r="O10766">
        <f t="shared" si="1349"/>
        <v>6.8289963840729899E-3</v>
      </c>
      <c r="P10766">
        <f t="shared" si="1350"/>
        <v>6.7826775039243571E-3</v>
      </c>
      <c r="Q10766">
        <f t="shared" si="1351"/>
        <v>-6.8057844046944364E-3</v>
      </c>
    </row>
    <row r="10767" spans="10:17" x14ac:dyDescent="0.25">
      <c r="J10767" t="e">
        <f t="shared" si="1344"/>
        <v>#DIV/0!</v>
      </c>
      <c r="K10767">
        <f t="shared" si="1345"/>
        <v>0</v>
      </c>
      <c r="L10767">
        <f t="shared" si="1346"/>
        <v>0</v>
      </c>
      <c r="M10767">
        <f t="shared" si="1347"/>
        <v>0</v>
      </c>
      <c r="N10767">
        <f t="shared" si="1348"/>
        <v>-4.9865775584991532</v>
      </c>
      <c r="O10767">
        <f t="shared" si="1349"/>
        <v>6.8289963840729899E-3</v>
      </c>
      <c r="P10767">
        <f t="shared" si="1350"/>
        <v>6.7826775039243571E-3</v>
      </c>
      <c r="Q10767">
        <f t="shared" si="1351"/>
        <v>-6.8057844046944364E-3</v>
      </c>
    </row>
    <row r="10768" spans="10:17" x14ac:dyDescent="0.25">
      <c r="J10768" t="e">
        <f t="shared" si="1344"/>
        <v>#DIV/0!</v>
      </c>
      <c r="K10768">
        <f t="shared" si="1345"/>
        <v>0</v>
      </c>
      <c r="L10768">
        <f t="shared" si="1346"/>
        <v>0</v>
      </c>
      <c r="M10768">
        <f t="shared" si="1347"/>
        <v>0</v>
      </c>
      <c r="N10768">
        <f t="shared" si="1348"/>
        <v>-4.9865775584991532</v>
      </c>
      <c r="O10768">
        <f t="shared" si="1349"/>
        <v>6.8289963840729899E-3</v>
      </c>
      <c r="P10768">
        <f t="shared" si="1350"/>
        <v>6.7826775039243571E-3</v>
      </c>
      <c r="Q10768">
        <f t="shared" si="1351"/>
        <v>-6.8057844046944364E-3</v>
      </c>
    </row>
    <row r="10769" spans="10:17" x14ac:dyDescent="0.25">
      <c r="J10769" t="e">
        <f t="shared" si="1344"/>
        <v>#DIV/0!</v>
      </c>
      <c r="K10769">
        <f t="shared" si="1345"/>
        <v>0</v>
      </c>
      <c r="L10769">
        <f t="shared" si="1346"/>
        <v>0</v>
      </c>
      <c r="M10769">
        <f t="shared" si="1347"/>
        <v>0</v>
      </c>
      <c r="N10769">
        <f t="shared" si="1348"/>
        <v>-4.9865775584991532</v>
      </c>
      <c r="O10769">
        <f t="shared" si="1349"/>
        <v>6.8289963840729899E-3</v>
      </c>
      <c r="P10769">
        <f t="shared" si="1350"/>
        <v>6.7826775039243571E-3</v>
      </c>
      <c r="Q10769">
        <f t="shared" si="1351"/>
        <v>-6.8057844046944364E-3</v>
      </c>
    </row>
    <row r="10770" spans="10:17" x14ac:dyDescent="0.25">
      <c r="J10770" t="e">
        <f t="shared" si="1344"/>
        <v>#DIV/0!</v>
      </c>
      <c r="K10770">
        <f t="shared" si="1345"/>
        <v>0</v>
      </c>
      <c r="L10770">
        <f t="shared" si="1346"/>
        <v>0</v>
      </c>
      <c r="M10770">
        <f t="shared" si="1347"/>
        <v>0</v>
      </c>
      <c r="N10770">
        <f t="shared" si="1348"/>
        <v>-4.9865775584991532</v>
      </c>
      <c r="O10770">
        <f t="shared" si="1349"/>
        <v>6.8289963840729899E-3</v>
      </c>
      <c r="P10770">
        <f t="shared" si="1350"/>
        <v>6.7826775039243571E-3</v>
      </c>
      <c r="Q10770">
        <f t="shared" si="1351"/>
        <v>-6.8057844046944364E-3</v>
      </c>
    </row>
    <row r="10771" spans="10:17" x14ac:dyDescent="0.25">
      <c r="J10771" t="e">
        <f t="shared" si="1344"/>
        <v>#DIV/0!</v>
      </c>
      <c r="K10771">
        <f t="shared" si="1345"/>
        <v>0</v>
      </c>
      <c r="L10771">
        <f t="shared" si="1346"/>
        <v>0</v>
      </c>
      <c r="M10771">
        <f t="shared" si="1347"/>
        <v>0</v>
      </c>
      <c r="N10771">
        <f t="shared" si="1348"/>
        <v>-4.9865775584991532</v>
      </c>
      <c r="O10771">
        <f t="shared" si="1349"/>
        <v>6.8289963840729899E-3</v>
      </c>
      <c r="P10771">
        <f t="shared" si="1350"/>
        <v>6.7826775039243571E-3</v>
      </c>
      <c r="Q10771">
        <f t="shared" si="1351"/>
        <v>-6.8057844046944364E-3</v>
      </c>
    </row>
    <row r="10772" spans="10:17" x14ac:dyDescent="0.25">
      <c r="J10772" t="e">
        <f t="shared" si="1344"/>
        <v>#DIV/0!</v>
      </c>
      <c r="K10772">
        <f t="shared" si="1345"/>
        <v>0</v>
      </c>
      <c r="L10772">
        <f t="shared" si="1346"/>
        <v>0</v>
      </c>
      <c r="M10772">
        <f t="shared" si="1347"/>
        <v>0</v>
      </c>
      <c r="N10772">
        <f t="shared" si="1348"/>
        <v>-4.9865775584991532</v>
      </c>
      <c r="O10772">
        <f t="shared" si="1349"/>
        <v>6.8289963840729899E-3</v>
      </c>
      <c r="P10772">
        <f t="shared" si="1350"/>
        <v>6.7826775039243571E-3</v>
      </c>
      <c r="Q10772">
        <f t="shared" si="1351"/>
        <v>-6.8057844046944364E-3</v>
      </c>
    </row>
    <row r="10773" spans="10:17" x14ac:dyDescent="0.25">
      <c r="J10773" t="e">
        <f t="shared" si="1344"/>
        <v>#DIV/0!</v>
      </c>
      <c r="K10773">
        <f t="shared" si="1345"/>
        <v>0</v>
      </c>
      <c r="L10773">
        <f t="shared" si="1346"/>
        <v>0</v>
      </c>
      <c r="M10773">
        <f t="shared" si="1347"/>
        <v>0</v>
      </c>
      <c r="N10773">
        <f t="shared" si="1348"/>
        <v>-4.9865775584991532</v>
      </c>
      <c r="O10773">
        <f t="shared" si="1349"/>
        <v>6.8289963840729899E-3</v>
      </c>
      <c r="P10773">
        <f t="shared" si="1350"/>
        <v>6.7826775039243571E-3</v>
      </c>
      <c r="Q10773">
        <f t="shared" si="1351"/>
        <v>-6.8057844046944364E-3</v>
      </c>
    </row>
    <row r="10774" spans="10:17" x14ac:dyDescent="0.25">
      <c r="J10774" t="e">
        <f t="shared" si="1344"/>
        <v>#DIV/0!</v>
      </c>
      <c r="K10774">
        <f t="shared" si="1345"/>
        <v>0</v>
      </c>
      <c r="L10774">
        <f t="shared" si="1346"/>
        <v>0</v>
      </c>
      <c r="M10774">
        <f t="shared" si="1347"/>
        <v>0</v>
      </c>
      <c r="N10774">
        <f t="shared" si="1348"/>
        <v>-4.9865775584991532</v>
      </c>
      <c r="O10774">
        <f t="shared" si="1349"/>
        <v>6.8289963840729899E-3</v>
      </c>
      <c r="P10774">
        <f t="shared" si="1350"/>
        <v>6.7826775039243571E-3</v>
      </c>
      <c r="Q10774">
        <f t="shared" si="1351"/>
        <v>-6.8057844046944364E-3</v>
      </c>
    </row>
    <row r="10775" spans="10:17" x14ac:dyDescent="0.25">
      <c r="J10775" t="e">
        <f t="shared" si="1344"/>
        <v>#DIV/0!</v>
      </c>
      <c r="K10775">
        <f t="shared" si="1345"/>
        <v>0</v>
      </c>
      <c r="L10775">
        <f t="shared" si="1346"/>
        <v>0</v>
      </c>
      <c r="M10775">
        <f t="shared" si="1347"/>
        <v>0</v>
      </c>
      <c r="N10775">
        <f t="shared" si="1348"/>
        <v>-4.9865775584991532</v>
      </c>
      <c r="O10775">
        <f t="shared" si="1349"/>
        <v>6.8289963840729899E-3</v>
      </c>
      <c r="P10775">
        <f t="shared" si="1350"/>
        <v>6.7826775039243571E-3</v>
      </c>
      <c r="Q10775">
        <f t="shared" si="1351"/>
        <v>-6.8057844046944364E-3</v>
      </c>
    </row>
    <row r="10776" spans="10:17" x14ac:dyDescent="0.25">
      <c r="J10776" t="e">
        <f t="shared" si="1344"/>
        <v>#DIV/0!</v>
      </c>
      <c r="K10776">
        <f t="shared" si="1345"/>
        <v>0</v>
      </c>
      <c r="L10776">
        <f t="shared" si="1346"/>
        <v>0</v>
      </c>
      <c r="M10776">
        <f t="shared" si="1347"/>
        <v>0</v>
      </c>
      <c r="N10776">
        <f t="shared" si="1348"/>
        <v>-4.9865775584991532</v>
      </c>
      <c r="O10776">
        <f t="shared" si="1349"/>
        <v>6.8289963840729899E-3</v>
      </c>
      <c r="P10776">
        <f t="shared" si="1350"/>
        <v>6.7826775039243571E-3</v>
      </c>
      <c r="Q10776">
        <f t="shared" si="1351"/>
        <v>-6.8057844046944364E-3</v>
      </c>
    </row>
    <row r="10777" spans="10:17" x14ac:dyDescent="0.25">
      <c r="J10777" t="e">
        <f t="shared" si="1344"/>
        <v>#DIV/0!</v>
      </c>
      <c r="K10777">
        <f t="shared" si="1345"/>
        <v>0</v>
      </c>
      <c r="L10777">
        <f t="shared" si="1346"/>
        <v>0</v>
      </c>
      <c r="M10777">
        <f t="shared" si="1347"/>
        <v>0</v>
      </c>
      <c r="N10777">
        <f t="shared" si="1348"/>
        <v>-4.9865775584991532</v>
      </c>
      <c r="O10777">
        <f t="shared" si="1349"/>
        <v>6.8289963840729899E-3</v>
      </c>
      <c r="P10777">
        <f t="shared" si="1350"/>
        <v>6.7826775039243571E-3</v>
      </c>
      <c r="Q10777">
        <f t="shared" si="1351"/>
        <v>-6.8057844046944364E-3</v>
      </c>
    </row>
    <row r="10778" spans="10:17" x14ac:dyDescent="0.25">
      <c r="J10778" t="e">
        <f t="shared" si="1344"/>
        <v>#DIV/0!</v>
      </c>
      <c r="K10778">
        <f t="shared" si="1345"/>
        <v>0</v>
      </c>
      <c r="L10778">
        <f t="shared" si="1346"/>
        <v>0</v>
      </c>
      <c r="M10778">
        <f t="shared" si="1347"/>
        <v>0</v>
      </c>
      <c r="N10778">
        <f t="shared" si="1348"/>
        <v>-4.9865775584991532</v>
      </c>
      <c r="O10778">
        <f t="shared" si="1349"/>
        <v>6.8289963840729899E-3</v>
      </c>
      <c r="P10778">
        <f t="shared" si="1350"/>
        <v>6.7826775039243571E-3</v>
      </c>
      <c r="Q10778">
        <f t="shared" si="1351"/>
        <v>-6.8057844046944364E-3</v>
      </c>
    </row>
    <row r="10779" spans="10:17" x14ac:dyDescent="0.25">
      <c r="J10779" t="e">
        <f t="shared" si="1344"/>
        <v>#DIV/0!</v>
      </c>
      <c r="K10779">
        <f t="shared" si="1345"/>
        <v>0</v>
      </c>
      <c r="L10779">
        <f t="shared" si="1346"/>
        <v>0</v>
      </c>
      <c r="M10779">
        <f t="shared" si="1347"/>
        <v>0</v>
      </c>
      <c r="N10779">
        <f t="shared" si="1348"/>
        <v>-4.9865775584991532</v>
      </c>
      <c r="O10779">
        <f t="shared" si="1349"/>
        <v>6.8289963840729899E-3</v>
      </c>
      <c r="P10779">
        <f t="shared" si="1350"/>
        <v>6.7826775039243571E-3</v>
      </c>
      <c r="Q10779">
        <f t="shared" si="1351"/>
        <v>-6.8057844046944364E-3</v>
      </c>
    </row>
    <row r="10780" spans="10:17" x14ac:dyDescent="0.25">
      <c r="J10780" t="e">
        <f t="shared" si="1344"/>
        <v>#DIV/0!</v>
      </c>
      <c r="K10780">
        <f t="shared" si="1345"/>
        <v>0</v>
      </c>
      <c r="L10780">
        <f t="shared" si="1346"/>
        <v>0</v>
      </c>
      <c r="M10780">
        <f t="shared" si="1347"/>
        <v>0</v>
      </c>
      <c r="N10780">
        <f t="shared" si="1348"/>
        <v>-4.9865775584991532</v>
      </c>
      <c r="O10780">
        <f t="shared" si="1349"/>
        <v>6.8289963840729899E-3</v>
      </c>
      <c r="P10780">
        <f t="shared" si="1350"/>
        <v>6.7826775039243571E-3</v>
      </c>
      <c r="Q10780">
        <f t="shared" si="1351"/>
        <v>-6.8057844046944364E-3</v>
      </c>
    </row>
    <row r="10781" spans="10:17" x14ac:dyDescent="0.25">
      <c r="J10781" t="e">
        <f t="shared" si="1344"/>
        <v>#DIV/0!</v>
      </c>
      <c r="K10781">
        <f t="shared" si="1345"/>
        <v>0</v>
      </c>
      <c r="L10781">
        <f t="shared" si="1346"/>
        <v>0</v>
      </c>
      <c r="M10781">
        <f t="shared" si="1347"/>
        <v>0</v>
      </c>
      <c r="N10781">
        <f t="shared" si="1348"/>
        <v>-4.9865775584991532</v>
      </c>
      <c r="O10781">
        <f t="shared" si="1349"/>
        <v>6.8289963840729899E-3</v>
      </c>
      <c r="P10781">
        <f t="shared" si="1350"/>
        <v>6.7826775039243571E-3</v>
      </c>
      <c r="Q10781">
        <f t="shared" si="1351"/>
        <v>-6.8057844046944364E-3</v>
      </c>
    </row>
    <row r="10782" spans="10:17" x14ac:dyDescent="0.25">
      <c r="J10782" t="e">
        <f t="shared" si="1344"/>
        <v>#DIV/0!</v>
      </c>
      <c r="K10782">
        <f t="shared" si="1345"/>
        <v>0</v>
      </c>
      <c r="L10782">
        <f t="shared" si="1346"/>
        <v>0</v>
      </c>
      <c r="M10782">
        <f t="shared" si="1347"/>
        <v>0</v>
      </c>
      <c r="N10782">
        <f t="shared" si="1348"/>
        <v>-4.9865775584991532</v>
      </c>
      <c r="O10782">
        <f t="shared" si="1349"/>
        <v>6.8289963840729899E-3</v>
      </c>
      <c r="P10782">
        <f t="shared" si="1350"/>
        <v>6.7826775039243571E-3</v>
      </c>
      <c r="Q10782">
        <f t="shared" si="1351"/>
        <v>-6.8057844046944364E-3</v>
      </c>
    </row>
    <row r="10783" spans="10:17" x14ac:dyDescent="0.25">
      <c r="J10783" t="e">
        <f t="shared" si="1344"/>
        <v>#DIV/0!</v>
      </c>
      <c r="K10783">
        <f t="shared" si="1345"/>
        <v>0</v>
      </c>
      <c r="L10783">
        <f t="shared" si="1346"/>
        <v>0</v>
      </c>
      <c r="M10783">
        <f t="shared" si="1347"/>
        <v>0</v>
      </c>
      <c r="N10783">
        <f t="shared" si="1348"/>
        <v>-4.9865775584991532</v>
      </c>
      <c r="O10783">
        <f t="shared" si="1349"/>
        <v>6.8289963840729899E-3</v>
      </c>
      <c r="P10783">
        <f t="shared" si="1350"/>
        <v>6.7826775039243571E-3</v>
      </c>
      <c r="Q10783">
        <f t="shared" si="1351"/>
        <v>-6.8057844046944364E-3</v>
      </c>
    </row>
    <row r="10784" spans="10:17" x14ac:dyDescent="0.25">
      <c r="J10784" t="e">
        <f t="shared" si="1344"/>
        <v>#DIV/0!</v>
      </c>
      <c r="K10784">
        <f t="shared" si="1345"/>
        <v>0</v>
      </c>
      <c r="L10784">
        <f t="shared" si="1346"/>
        <v>0</v>
      </c>
      <c r="M10784">
        <f t="shared" si="1347"/>
        <v>0</v>
      </c>
      <c r="N10784">
        <f t="shared" si="1348"/>
        <v>-4.9865775584991532</v>
      </c>
      <c r="O10784">
        <f t="shared" si="1349"/>
        <v>6.8289963840729899E-3</v>
      </c>
      <c r="P10784">
        <f t="shared" si="1350"/>
        <v>6.7826775039243571E-3</v>
      </c>
      <c r="Q10784">
        <f t="shared" si="1351"/>
        <v>-6.8057844046944364E-3</v>
      </c>
    </row>
    <row r="10785" spans="10:17" x14ac:dyDescent="0.25">
      <c r="J10785" t="e">
        <f t="shared" si="1344"/>
        <v>#DIV/0!</v>
      </c>
      <c r="K10785">
        <f t="shared" si="1345"/>
        <v>0</v>
      </c>
      <c r="L10785">
        <f t="shared" si="1346"/>
        <v>0</v>
      </c>
      <c r="M10785">
        <f t="shared" si="1347"/>
        <v>0</v>
      </c>
      <c r="N10785">
        <f t="shared" si="1348"/>
        <v>-4.9865775584991532</v>
      </c>
      <c r="O10785">
        <f t="shared" si="1349"/>
        <v>6.8289963840729899E-3</v>
      </c>
      <c r="P10785">
        <f t="shared" si="1350"/>
        <v>6.7826775039243571E-3</v>
      </c>
      <c r="Q10785">
        <f t="shared" si="1351"/>
        <v>-6.8057844046944364E-3</v>
      </c>
    </row>
    <row r="10786" spans="10:17" x14ac:dyDescent="0.25">
      <c r="J10786" t="e">
        <f t="shared" si="1344"/>
        <v>#DIV/0!</v>
      </c>
      <c r="K10786">
        <f t="shared" si="1345"/>
        <v>0</v>
      </c>
      <c r="L10786">
        <f t="shared" si="1346"/>
        <v>0</v>
      </c>
      <c r="M10786">
        <f t="shared" si="1347"/>
        <v>0</v>
      </c>
      <c r="N10786">
        <f t="shared" si="1348"/>
        <v>-4.9865775584991532</v>
      </c>
      <c r="O10786">
        <f t="shared" si="1349"/>
        <v>6.8289963840729899E-3</v>
      </c>
      <c r="P10786">
        <f t="shared" si="1350"/>
        <v>6.7826775039243571E-3</v>
      </c>
      <c r="Q10786">
        <f t="shared" si="1351"/>
        <v>-6.8057844046944364E-3</v>
      </c>
    </row>
    <row r="10787" spans="10:17" x14ac:dyDescent="0.25">
      <c r="J10787" t="e">
        <f t="shared" si="1344"/>
        <v>#DIV/0!</v>
      </c>
      <c r="K10787">
        <f t="shared" si="1345"/>
        <v>0</v>
      </c>
      <c r="L10787">
        <f t="shared" si="1346"/>
        <v>0</v>
      </c>
      <c r="M10787">
        <f t="shared" si="1347"/>
        <v>0</v>
      </c>
      <c r="N10787">
        <f t="shared" si="1348"/>
        <v>-4.9865775584991532</v>
      </c>
      <c r="O10787">
        <f t="shared" si="1349"/>
        <v>6.8289963840729899E-3</v>
      </c>
      <c r="P10787">
        <f t="shared" si="1350"/>
        <v>6.7826775039243571E-3</v>
      </c>
      <c r="Q10787">
        <f t="shared" si="1351"/>
        <v>-6.8057844046944364E-3</v>
      </c>
    </row>
    <row r="10788" spans="10:17" x14ac:dyDescent="0.25">
      <c r="J10788" t="e">
        <f t="shared" si="1344"/>
        <v>#DIV/0!</v>
      </c>
      <c r="K10788">
        <f t="shared" si="1345"/>
        <v>0</v>
      </c>
      <c r="L10788">
        <f t="shared" si="1346"/>
        <v>0</v>
      </c>
      <c r="M10788">
        <f t="shared" si="1347"/>
        <v>0</v>
      </c>
      <c r="N10788">
        <f t="shared" si="1348"/>
        <v>-4.9865775584991532</v>
      </c>
      <c r="O10788">
        <f t="shared" si="1349"/>
        <v>6.8289963840729899E-3</v>
      </c>
      <c r="P10788">
        <f t="shared" si="1350"/>
        <v>6.7826775039243571E-3</v>
      </c>
      <c r="Q10788">
        <f t="shared" si="1351"/>
        <v>-6.8057844046944364E-3</v>
      </c>
    </row>
    <row r="10789" spans="10:17" x14ac:dyDescent="0.25">
      <c r="J10789" t="e">
        <f t="shared" si="1344"/>
        <v>#DIV/0!</v>
      </c>
      <c r="K10789">
        <f t="shared" si="1345"/>
        <v>0</v>
      </c>
      <c r="L10789">
        <f t="shared" si="1346"/>
        <v>0</v>
      </c>
      <c r="M10789">
        <f t="shared" si="1347"/>
        <v>0</v>
      </c>
      <c r="N10789">
        <f t="shared" si="1348"/>
        <v>-4.9865775584991532</v>
      </c>
      <c r="O10789">
        <f t="shared" si="1349"/>
        <v>6.8289963840729899E-3</v>
      </c>
      <c r="P10789">
        <f t="shared" si="1350"/>
        <v>6.7826775039243571E-3</v>
      </c>
      <c r="Q10789">
        <f t="shared" si="1351"/>
        <v>-6.8057844046944364E-3</v>
      </c>
    </row>
    <row r="10790" spans="10:17" x14ac:dyDescent="0.25">
      <c r="J10790" t="e">
        <f t="shared" si="1344"/>
        <v>#DIV/0!</v>
      </c>
      <c r="K10790">
        <f t="shared" si="1345"/>
        <v>0</v>
      </c>
      <c r="L10790">
        <f t="shared" si="1346"/>
        <v>0</v>
      </c>
      <c r="M10790">
        <f t="shared" si="1347"/>
        <v>0</v>
      </c>
      <c r="N10790">
        <f t="shared" si="1348"/>
        <v>-4.9865775584991532</v>
      </c>
      <c r="O10790">
        <f t="shared" si="1349"/>
        <v>6.8289963840729899E-3</v>
      </c>
      <c r="P10790">
        <f t="shared" si="1350"/>
        <v>6.7826775039243571E-3</v>
      </c>
      <c r="Q10790">
        <f t="shared" si="1351"/>
        <v>-6.8057844046944364E-3</v>
      </c>
    </row>
    <row r="10791" spans="10:17" x14ac:dyDescent="0.25">
      <c r="J10791" t="e">
        <f t="shared" si="1344"/>
        <v>#DIV/0!</v>
      </c>
      <c r="K10791">
        <f t="shared" si="1345"/>
        <v>0</v>
      </c>
      <c r="L10791">
        <f t="shared" si="1346"/>
        <v>0</v>
      </c>
      <c r="M10791">
        <f t="shared" si="1347"/>
        <v>0</v>
      </c>
      <c r="N10791">
        <f t="shared" si="1348"/>
        <v>-4.9865775584991532</v>
      </c>
      <c r="O10791">
        <f t="shared" si="1349"/>
        <v>6.8289963840729899E-3</v>
      </c>
      <c r="P10791">
        <f t="shared" si="1350"/>
        <v>6.7826775039243571E-3</v>
      </c>
      <c r="Q10791">
        <f t="shared" si="1351"/>
        <v>-6.8057844046944364E-3</v>
      </c>
    </row>
    <row r="10792" spans="10:17" x14ac:dyDescent="0.25">
      <c r="J10792" t="e">
        <f t="shared" si="1344"/>
        <v>#DIV/0!</v>
      </c>
      <c r="K10792">
        <f t="shared" si="1345"/>
        <v>0</v>
      </c>
      <c r="L10792">
        <f t="shared" si="1346"/>
        <v>0</v>
      </c>
      <c r="M10792">
        <f t="shared" si="1347"/>
        <v>0</v>
      </c>
      <c r="N10792">
        <f t="shared" si="1348"/>
        <v>-4.9865775584991532</v>
      </c>
      <c r="O10792">
        <f t="shared" si="1349"/>
        <v>6.8289963840729899E-3</v>
      </c>
      <c r="P10792">
        <f t="shared" si="1350"/>
        <v>6.7826775039243571E-3</v>
      </c>
      <c r="Q10792">
        <f t="shared" si="1351"/>
        <v>-6.8057844046944364E-3</v>
      </c>
    </row>
    <row r="10793" spans="10:17" x14ac:dyDescent="0.25">
      <c r="J10793" t="e">
        <f t="shared" si="1344"/>
        <v>#DIV/0!</v>
      </c>
      <c r="K10793">
        <f t="shared" si="1345"/>
        <v>0</v>
      </c>
      <c r="L10793">
        <f t="shared" si="1346"/>
        <v>0</v>
      </c>
      <c r="M10793">
        <f t="shared" si="1347"/>
        <v>0</v>
      </c>
      <c r="N10793">
        <f t="shared" si="1348"/>
        <v>-4.9865775584991532</v>
      </c>
      <c r="O10793">
        <f t="shared" si="1349"/>
        <v>6.8289963840729899E-3</v>
      </c>
      <c r="P10793">
        <f t="shared" si="1350"/>
        <v>6.7826775039243571E-3</v>
      </c>
      <c r="Q10793">
        <f t="shared" si="1351"/>
        <v>-6.8057844046944364E-3</v>
      </c>
    </row>
    <row r="10794" spans="10:17" x14ac:dyDescent="0.25">
      <c r="J10794" t="e">
        <f t="shared" si="1344"/>
        <v>#DIV/0!</v>
      </c>
      <c r="K10794">
        <f t="shared" si="1345"/>
        <v>0</v>
      </c>
      <c r="L10794">
        <f t="shared" si="1346"/>
        <v>0</v>
      </c>
      <c r="M10794">
        <f t="shared" si="1347"/>
        <v>0</v>
      </c>
      <c r="N10794">
        <f t="shared" si="1348"/>
        <v>-4.9865775584991532</v>
      </c>
      <c r="O10794">
        <f t="shared" si="1349"/>
        <v>6.8289963840729899E-3</v>
      </c>
      <c r="P10794">
        <f t="shared" si="1350"/>
        <v>6.7826775039243571E-3</v>
      </c>
      <c r="Q10794">
        <f t="shared" si="1351"/>
        <v>-6.8057844046944364E-3</v>
      </c>
    </row>
    <row r="10795" spans="10:17" x14ac:dyDescent="0.25">
      <c r="J10795" t="e">
        <f t="shared" si="1344"/>
        <v>#DIV/0!</v>
      </c>
      <c r="K10795">
        <f t="shared" si="1345"/>
        <v>0</v>
      </c>
      <c r="L10795">
        <f t="shared" si="1346"/>
        <v>0</v>
      </c>
      <c r="M10795">
        <f t="shared" si="1347"/>
        <v>0</v>
      </c>
      <c r="N10795">
        <f t="shared" si="1348"/>
        <v>-4.9865775584991532</v>
      </c>
      <c r="O10795">
        <f t="shared" si="1349"/>
        <v>6.8289963840729899E-3</v>
      </c>
      <c r="P10795">
        <f t="shared" si="1350"/>
        <v>6.7826775039243571E-3</v>
      </c>
      <c r="Q10795">
        <f t="shared" si="1351"/>
        <v>-6.8057844046944364E-3</v>
      </c>
    </row>
    <row r="10796" spans="10:17" x14ac:dyDescent="0.25">
      <c r="J10796" t="e">
        <f t="shared" si="1344"/>
        <v>#DIV/0!</v>
      </c>
      <c r="K10796">
        <f t="shared" si="1345"/>
        <v>0</v>
      </c>
      <c r="L10796">
        <f t="shared" si="1346"/>
        <v>0</v>
      </c>
      <c r="M10796">
        <f t="shared" si="1347"/>
        <v>0</v>
      </c>
      <c r="N10796">
        <f t="shared" si="1348"/>
        <v>-4.9865775584991532</v>
      </c>
      <c r="O10796">
        <f t="shared" si="1349"/>
        <v>6.8289963840729899E-3</v>
      </c>
      <c r="P10796">
        <f t="shared" si="1350"/>
        <v>6.7826775039243571E-3</v>
      </c>
      <c r="Q10796">
        <f t="shared" si="1351"/>
        <v>-6.8057844046944364E-3</v>
      </c>
    </row>
    <row r="10797" spans="10:17" x14ac:dyDescent="0.25">
      <c r="J10797" t="e">
        <f t="shared" si="1344"/>
        <v>#DIV/0!</v>
      </c>
      <c r="K10797">
        <f t="shared" si="1345"/>
        <v>0</v>
      </c>
      <c r="L10797">
        <f t="shared" si="1346"/>
        <v>0</v>
      </c>
      <c r="M10797">
        <f t="shared" si="1347"/>
        <v>0</v>
      </c>
      <c r="N10797">
        <f t="shared" si="1348"/>
        <v>-4.9865775584991532</v>
      </c>
      <c r="O10797">
        <f t="shared" si="1349"/>
        <v>6.8289963840729899E-3</v>
      </c>
      <c r="P10797">
        <f t="shared" si="1350"/>
        <v>6.7826775039243571E-3</v>
      </c>
      <c r="Q10797">
        <f t="shared" si="1351"/>
        <v>-6.8057844046944364E-3</v>
      </c>
    </row>
    <row r="10798" spans="10:17" x14ac:dyDescent="0.25">
      <c r="J10798" t="e">
        <f t="shared" si="1344"/>
        <v>#DIV/0!</v>
      </c>
      <c r="K10798">
        <f t="shared" si="1345"/>
        <v>0</v>
      </c>
      <c r="L10798">
        <f t="shared" si="1346"/>
        <v>0</v>
      </c>
      <c r="M10798">
        <f t="shared" si="1347"/>
        <v>0</v>
      </c>
      <c r="N10798">
        <f t="shared" si="1348"/>
        <v>-4.9865775584991532</v>
      </c>
      <c r="O10798">
        <f t="shared" si="1349"/>
        <v>6.8289963840729899E-3</v>
      </c>
      <c r="P10798">
        <f t="shared" si="1350"/>
        <v>6.7826775039243571E-3</v>
      </c>
      <c r="Q10798">
        <f t="shared" si="1351"/>
        <v>-6.8057844046944364E-3</v>
      </c>
    </row>
    <row r="10799" spans="10:17" x14ac:dyDescent="0.25">
      <c r="J10799" t="e">
        <f t="shared" si="1344"/>
        <v>#DIV/0!</v>
      </c>
      <c r="K10799">
        <f t="shared" si="1345"/>
        <v>0</v>
      </c>
      <c r="L10799">
        <f t="shared" si="1346"/>
        <v>0</v>
      </c>
      <c r="M10799">
        <f t="shared" si="1347"/>
        <v>0</v>
      </c>
      <c r="N10799">
        <f t="shared" si="1348"/>
        <v>-4.9865775584991532</v>
      </c>
      <c r="O10799">
        <f t="shared" si="1349"/>
        <v>6.8289963840729899E-3</v>
      </c>
      <c r="P10799">
        <f t="shared" si="1350"/>
        <v>6.7826775039243571E-3</v>
      </c>
      <c r="Q10799">
        <f t="shared" si="1351"/>
        <v>-6.8057844046944364E-3</v>
      </c>
    </row>
    <row r="10800" spans="10:17" x14ac:dyDescent="0.25">
      <c r="J10800" t="e">
        <f t="shared" si="1344"/>
        <v>#DIV/0!</v>
      </c>
      <c r="K10800">
        <f t="shared" si="1345"/>
        <v>0</v>
      </c>
      <c r="L10800">
        <f t="shared" si="1346"/>
        <v>0</v>
      </c>
      <c r="M10800">
        <f t="shared" si="1347"/>
        <v>0</v>
      </c>
      <c r="N10800">
        <f t="shared" si="1348"/>
        <v>-4.9865775584991532</v>
      </c>
      <c r="O10800">
        <f t="shared" si="1349"/>
        <v>6.8289963840729899E-3</v>
      </c>
      <c r="P10800">
        <f t="shared" si="1350"/>
        <v>6.7826775039243571E-3</v>
      </c>
      <c r="Q10800">
        <f t="shared" si="1351"/>
        <v>-6.8057844046944364E-3</v>
      </c>
    </row>
    <row r="10801" spans="10:17" x14ac:dyDescent="0.25">
      <c r="J10801" t="e">
        <f t="shared" si="1344"/>
        <v>#DIV/0!</v>
      </c>
      <c r="K10801">
        <f t="shared" si="1345"/>
        <v>0</v>
      </c>
      <c r="L10801">
        <f t="shared" si="1346"/>
        <v>0</v>
      </c>
      <c r="M10801">
        <f t="shared" si="1347"/>
        <v>0</v>
      </c>
      <c r="N10801">
        <f t="shared" si="1348"/>
        <v>-4.9865775584991532</v>
      </c>
      <c r="O10801">
        <f t="shared" si="1349"/>
        <v>6.8289963840729899E-3</v>
      </c>
      <c r="P10801">
        <f t="shared" si="1350"/>
        <v>6.7826775039243571E-3</v>
      </c>
      <c r="Q10801">
        <f t="shared" si="1351"/>
        <v>-6.8057844046944364E-3</v>
      </c>
    </row>
    <row r="10802" spans="10:17" x14ac:dyDescent="0.25">
      <c r="J10802" t="e">
        <f t="shared" si="1344"/>
        <v>#DIV/0!</v>
      </c>
      <c r="K10802">
        <f t="shared" si="1345"/>
        <v>0</v>
      </c>
      <c r="L10802">
        <f t="shared" si="1346"/>
        <v>0</v>
      </c>
      <c r="M10802">
        <f t="shared" si="1347"/>
        <v>0</v>
      </c>
      <c r="N10802">
        <f t="shared" si="1348"/>
        <v>-4.9865775584991532</v>
      </c>
      <c r="O10802">
        <f t="shared" si="1349"/>
        <v>6.8289963840729899E-3</v>
      </c>
      <c r="P10802">
        <f t="shared" si="1350"/>
        <v>6.7826775039243571E-3</v>
      </c>
      <c r="Q10802">
        <f t="shared" si="1351"/>
        <v>-6.8057844046944364E-3</v>
      </c>
    </row>
    <row r="10803" spans="10:17" x14ac:dyDescent="0.25">
      <c r="J10803" t="e">
        <f t="shared" si="1344"/>
        <v>#DIV/0!</v>
      </c>
      <c r="K10803">
        <f t="shared" si="1345"/>
        <v>0</v>
      </c>
      <c r="L10803">
        <f t="shared" si="1346"/>
        <v>0</v>
      </c>
      <c r="M10803">
        <f t="shared" si="1347"/>
        <v>0</v>
      </c>
      <c r="N10803">
        <f t="shared" si="1348"/>
        <v>-4.9865775584991532</v>
      </c>
      <c r="O10803">
        <f t="shared" si="1349"/>
        <v>6.8289963840729899E-3</v>
      </c>
      <c r="P10803">
        <f t="shared" si="1350"/>
        <v>6.7826775039243571E-3</v>
      </c>
      <c r="Q10803">
        <f t="shared" si="1351"/>
        <v>-6.8057844046944364E-3</v>
      </c>
    </row>
    <row r="10804" spans="10:17" x14ac:dyDescent="0.25">
      <c r="J10804" t="e">
        <f t="shared" si="1344"/>
        <v>#DIV/0!</v>
      </c>
      <c r="K10804">
        <f t="shared" si="1345"/>
        <v>0</v>
      </c>
      <c r="L10804">
        <f t="shared" si="1346"/>
        <v>0</v>
      </c>
      <c r="M10804">
        <f t="shared" si="1347"/>
        <v>0</v>
      </c>
      <c r="N10804">
        <f t="shared" si="1348"/>
        <v>-4.9865775584991532</v>
      </c>
      <c r="O10804">
        <f t="shared" si="1349"/>
        <v>6.8289963840729899E-3</v>
      </c>
      <c r="P10804">
        <f t="shared" si="1350"/>
        <v>6.7826775039243571E-3</v>
      </c>
      <c r="Q10804">
        <f t="shared" si="1351"/>
        <v>-6.8057844046944364E-3</v>
      </c>
    </row>
    <row r="10805" spans="10:17" x14ac:dyDescent="0.25">
      <c r="J10805" t="e">
        <f t="shared" si="1344"/>
        <v>#DIV/0!</v>
      </c>
      <c r="K10805">
        <f t="shared" si="1345"/>
        <v>0</v>
      </c>
      <c r="L10805">
        <f t="shared" si="1346"/>
        <v>0</v>
      </c>
      <c r="M10805">
        <f t="shared" si="1347"/>
        <v>0</v>
      </c>
      <c r="N10805">
        <f t="shared" si="1348"/>
        <v>-4.9865775584991532</v>
      </c>
      <c r="O10805">
        <f t="shared" si="1349"/>
        <v>6.8289963840729899E-3</v>
      </c>
      <c r="P10805">
        <f t="shared" si="1350"/>
        <v>6.7826775039243571E-3</v>
      </c>
      <c r="Q10805">
        <f t="shared" si="1351"/>
        <v>-6.8057844046944364E-3</v>
      </c>
    </row>
    <row r="10806" spans="10:17" x14ac:dyDescent="0.25">
      <c r="J10806" t="e">
        <f t="shared" si="1344"/>
        <v>#DIV/0!</v>
      </c>
      <c r="K10806">
        <f t="shared" si="1345"/>
        <v>0</v>
      </c>
      <c r="L10806">
        <f t="shared" si="1346"/>
        <v>0</v>
      </c>
      <c r="M10806">
        <f t="shared" si="1347"/>
        <v>0</v>
      </c>
      <c r="N10806">
        <f t="shared" si="1348"/>
        <v>-4.9865775584991532</v>
      </c>
      <c r="O10806">
        <f t="shared" si="1349"/>
        <v>6.8289963840729899E-3</v>
      </c>
      <c r="P10806">
        <f t="shared" si="1350"/>
        <v>6.7826775039243571E-3</v>
      </c>
      <c r="Q10806">
        <f t="shared" si="1351"/>
        <v>-6.8057844046944364E-3</v>
      </c>
    </row>
    <row r="10807" spans="10:17" x14ac:dyDescent="0.25">
      <c r="J10807" t="e">
        <f t="shared" si="1344"/>
        <v>#DIV/0!</v>
      </c>
      <c r="K10807">
        <f t="shared" si="1345"/>
        <v>0</v>
      </c>
      <c r="L10807">
        <f t="shared" si="1346"/>
        <v>0</v>
      </c>
      <c r="M10807">
        <f t="shared" si="1347"/>
        <v>0</v>
      </c>
      <c r="N10807">
        <f t="shared" si="1348"/>
        <v>-4.9865775584991532</v>
      </c>
      <c r="O10807">
        <f t="shared" si="1349"/>
        <v>6.8289963840729899E-3</v>
      </c>
      <c r="P10807">
        <f t="shared" si="1350"/>
        <v>6.7826775039243571E-3</v>
      </c>
      <c r="Q10807">
        <f t="shared" si="1351"/>
        <v>-6.8057844046944364E-3</v>
      </c>
    </row>
    <row r="10808" spans="10:17" x14ac:dyDescent="0.25">
      <c r="J10808" t="e">
        <f t="shared" si="1344"/>
        <v>#DIV/0!</v>
      </c>
      <c r="K10808">
        <f t="shared" si="1345"/>
        <v>0</v>
      </c>
      <c r="L10808">
        <f t="shared" si="1346"/>
        <v>0</v>
      </c>
      <c r="M10808">
        <f t="shared" si="1347"/>
        <v>0</v>
      </c>
      <c r="N10808">
        <f t="shared" si="1348"/>
        <v>-4.9865775584991532</v>
      </c>
      <c r="O10808">
        <f t="shared" si="1349"/>
        <v>6.8289963840729899E-3</v>
      </c>
      <c r="P10808">
        <f t="shared" si="1350"/>
        <v>6.7826775039243571E-3</v>
      </c>
      <c r="Q10808">
        <f t="shared" si="1351"/>
        <v>-6.8057844046944364E-3</v>
      </c>
    </row>
    <row r="10809" spans="10:17" x14ac:dyDescent="0.25">
      <c r="J10809" t="e">
        <f t="shared" si="1344"/>
        <v>#DIV/0!</v>
      </c>
      <c r="K10809">
        <f t="shared" si="1345"/>
        <v>0</v>
      </c>
      <c r="L10809">
        <f t="shared" si="1346"/>
        <v>0</v>
      </c>
      <c r="M10809">
        <f t="shared" si="1347"/>
        <v>0</v>
      </c>
      <c r="N10809">
        <f t="shared" si="1348"/>
        <v>-4.9865775584991532</v>
      </c>
      <c r="O10809">
        <f t="shared" si="1349"/>
        <v>6.8289963840729899E-3</v>
      </c>
      <c r="P10809">
        <f t="shared" si="1350"/>
        <v>6.7826775039243571E-3</v>
      </c>
      <c r="Q10809">
        <f t="shared" si="1351"/>
        <v>-6.8057844046944364E-3</v>
      </c>
    </row>
    <row r="10810" spans="10:17" x14ac:dyDescent="0.25">
      <c r="J10810" t="e">
        <f t="shared" si="1344"/>
        <v>#DIV/0!</v>
      </c>
      <c r="K10810">
        <f t="shared" si="1345"/>
        <v>0</v>
      </c>
      <c r="L10810">
        <f t="shared" si="1346"/>
        <v>0</v>
      </c>
      <c r="M10810">
        <f t="shared" si="1347"/>
        <v>0</v>
      </c>
      <c r="N10810">
        <f t="shared" si="1348"/>
        <v>-4.9865775584991532</v>
      </c>
      <c r="O10810">
        <f t="shared" si="1349"/>
        <v>6.8289963840729899E-3</v>
      </c>
      <c r="P10810">
        <f t="shared" si="1350"/>
        <v>6.7826775039243571E-3</v>
      </c>
      <c r="Q10810">
        <f t="shared" si="1351"/>
        <v>-6.8057844046944364E-3</v>
      </c>
    </row>
    <row r="10811" spans="10:17" x14ac:dyDescent="0.25">
      <c r="J10811" t="e">
        <f t="shared" si="1344"/>
        <v>#DIV/0!</v>
      </c>
      <c r="K10811">
        <f t="shared" si="1345"/>
        <v>0</v>
      </c>
      <c r="L10811">
        <f t="shared" si="1346"/>
        <v>0</v>
      </c>
      <c r="M10811">
        <f t="shared" si="1347"/>
        <v>0</v>
      </c>
      <c r="N10811">
        <f t="shared" si="1348"/>
        <v>-4.9865775584991532</v>
      </c>
      <c r="O10811">
        <f t="shared" si="1349"/>
        <v>6.8289963840729899E-3</v>
      </c>
      <c r="P10811">
        <f t="shared" si="1350"/>
        <v>6.7826775039243571E-3</v>
      </c>
      <c r="Q10811">
        <f t="shared" si="1351"/>
        <v>-6.8057844046944364E-3</v>
      </c>
    </row>
    <row r="10812" spans="10:17" x14ac:dyDescent="0.25">
      <c r="J10812" t="e">
        <f t="shared" si="1344"/>
        <v>#DIV/0!</v>
      </c>
      <c r="K10812">
        <f t="shared" si="1345"/>
        <v>0</v>
      </c>
      <c r="L10812">
        <f t="shared" si="1346"/>
        <v>0</v>
      </c>
      <c r="M10812">
        <f t="shared" si="1347"/>
        <v>0</v>
      </c>
      <c r="N10812">
        <f t="shared" si="1348"/>
        <v>-4.9865775584991532</v>
      </c>
      <c r="O10812">
        <f t="shared" si="1349"/>
        <v>6.8289963840729899E-3</v>
      </c>
      <c r="P10812">
        <f t="shared" si="1350"/>
        <v>6.7826775039243571E-3</v>
      </c>
      <c r="Q10812">
        <f t="shared" si="1351"/>
        <v>-6.8057844046944364E-3</v>
      </c>
    </row>
    <row r="10813" spans="10:17" x14ac:dyDescent="0.25">
      <c r="J10813" t="e">
        <f t="shared" si="1344"/>
        <v>#DIV/0!</v>
      </c>
      <c r="K10813">
        <f t="shared" si="1345"/>
        <v>0</v>
      </c>
      <c r="L10813">
        <f t="shared" si="1346"/>
        <v>0</v>
      </c>
      <c r="M10813">
        <f t="shared" si="1347"/>
        <v>0</v>
      </c>
      <c r="N10813">
        <f t="shared" si="1348"/>
        <v>-4.9865775584991532</v>
      </c>
      <c r="O10813">
        <f t="shared" si="1349"/>
        <v>6.8289963840729899E-3</v>
      </c>
      <c r="P10813">
        <f t="shared" si="1350"/>
        <v>6.7826775039243571E-3</v>
      </c>
      <c r="Q10813">
        <f t="shared" si="1351"/>
        <v>-6.8057844046944364E-3</v>
      </c>
    </row>
    <row r="10814" spans="10:17" x14ac:dyDescent="0.25">
      <c r="J10814" t="e">
        <f t="shared" si="1344"/>
        <v>#DIV/0!</v>
      </c>
      <c r="K10814">
        <f t="shared" si="1345"/>
        <v>0</v>
      </c>
      <c r="L10814">
        <f t="shared" si="1346"/>
        <v>0</v>
      </c>
      <c r="M10814">
        <f t="shared" si="1347"/>
        <v>0</v>
      </c>
      <c r="N10814">
        <f t="shared" si="1348"/>
        <v>-4.9865775584991532</v>
      </c>
      <c r="O10814">
        <f t="shared" si="1349"/>
        <v>6.8289963840729899E-3</v>
      </c>
      <c r="P10814">
        <f t="shared" si="1350"/>
        <v>6.7826775039243571E-3</v>
      </c>
      <c r="Q10814">
        <f t="shared" si="1351"/>
        <v>-6.8057844046944364E-3</v>
      </c>
    </row>
    <row r="10815" spans="10:17" x14ac:dyDescent="0.25">
      <c r="J10815" t="e">
        <f t="shared" si="1344"/>
        <v>#DIV/0!</v>
      </c>
      <c r="K10815">
        <f t="shared" si="1345"/>
        <v>0</v>
      </c>
      <c r="L10815">
        <f t="shared" si="1346"/>
        <v>0</v>
      </c>
      <c r="M10815">
        <f t="shared" si="1347"/>
        <v>0</v>
      </c>
      <c r="N10815">
        <f t="shared" si="1348"/>
        <v>-4.9865775584991532</v>
      </c>
      <c r="O10815">
        <f t="shared" si="1349"/>
        <v>6.8289963840729899E-3</v>
      </c>
      <c r="P10815">
        <f t="shared" si="1350"/>
        <v>6.7826775039243571E-3</v>
      </c>
      <c r="Q10815">
        <f t="shared" si="1351"/>
        <v>-6.8057844046944364E-3</v>
      </c>
    </row>
    <row r="10816" spans="10:17" x14ac:dyDescent="0.25">
      <c r="J10816" t="e">
        <f t="shared" si="1344"/>
        <v>#DIV/0!</v>
      </c>
      <c r="K10816">
        <f t="shared" si="1345"/>
        <v>0</v>
      </c>
      <c r="L10816">
        <f t="shared" si="1346"/>
        <v>0</v>
      </c>
      <c r="M10816">
        <f t="shared" si="1347"/>
        <v>0</v>
      </c>
      <c r="N10816">
        <f t="shared" si="1348"/>
        <v>-4.9865775584991532</v>
      </c>
      <c r="O10816">
        <f t="shared" si="1349"/>
        <v>6.8289963840729899E-3</v>
      </c>
      <c r="P10816">
        <f t="shared" si="1350"/>
        <v>6.7826775039243571E-3</v>
      </c>
      <c r="Q10816">
        <f t="shared" si="1351"/>
        <v>-6.8057844046944364E-3</v>
      </c>
    </row>
    <row r="10817" spans="10:17" x14ac:dyDescent="0.25">
      <c r="J10817" t="e">
        <f t="shared" si="1344"/>
        <v>#DIV/0!</v>
      </c>
      <c r="K10817">
        <f t="shared" si="1345"/>
        <v>0</v>
      </c>
      <c r="L10817">
        <f t="shared" si="1346"/>
        <v>0</v>
      </c>
      <c r="M10817">
        <f t="shared" si="1347"/>
        <v>0</v>
      </c>
      <c r="N10817">
        <f t="shared" si="1348"/>
        <v>-4.9865775584991532</v>
      </c>
      <c r="O10817">
        <f t="shared" si="1349"/>
        <v>6.8289963840729899E-3</v>
      </c>
      <c r="P10817">
        <f t="shared" si="1350"/>
        <v>6.7826775039243571E-3</v>
      </c>
      <c r="Q10817">
        <f t="shared" si="1351"/>
        <v>-6.8057844046944364E-3</v>
      </c>
    </row>
    <row r="10818" spans="10:17" x14ac:dyDescent="0.25">
      <c r="J10818" t="e">
        <f t="shared" si="1344"/>
        <v>#DIV/0!</v>
      </c>
      <c r="K10818">
        <f t="shared" si="1345"/>
        <v>0</v>
      </c>
      <c r="L10818">
        <f t="shared" si="1346"/>
        <v>0</v>
      </c>
      <c r="M10818">
        <f t="shared" si="1347"/>
        <v>0</v>
      </c>
      <c r="N10818">
        <f t="shared" si="1348"/>
        <v>-4.9865775584991532</v>
      </c>
      <c r="O10818">
        <f t="shared" si="1349"/>
        <v>6.8289963840729899E-3</v>
      </c>
      <c r="P10818">
        <f t="shared" si="1350"/>
        <v>6.7826775039243571E-3</v>
      </c>
      <c r="Q10818">
        <f t="shared" si="1351"/>
        <v>-6.8057844046944364E-3</v>
      </c>
    </row>
    <row r="10819" spans="10:17" x14ac:dyDescent="0.25">
      <c r="J10819" t="e">
        <f t="shared" si="1344"/>
        <v>#DIV/0!</v>
      </c>
      <c r="K10819">
        <f t="shared" si="1345"/>
        <v>0</v>
      </c>
      <c r="L10819">
        <f t="shared" si="1346"/>
        <v>0</v>
      </c>
      <c r="M10819">
        <f t="shared" si="1347"/>
        <v>0</v>
      </c>
      <c r="N10819">
        <f t="shared" si="1348"/>
        <v>-4.9865775584991532</v>
      </c>
      <c r="O10819">
        <f t="shared" si="1349"/>
        <v>6.8289963840729899E-3</v>
      </c>
      <c r="P10819">
        <f t="shared" si="1350"/>
        <v>6.7826775039243571E-3</v>
      </c>
      <c r="Q10819">
        <f t="shared" si="1351"/>
        <v>-6.8057844046944364E-3</v>
      </c>
    </row>
    <row r="10820" spans="10:17" x14ac:dyDescent="0.25">
      <c r="J10820" t="e">
        <f t="shared" si="1344"/>
        <v>#DIV/0!</v>
      </c>
      <c r="K10820">
        <f t="shared" si="1345"/>
        <v>0</v>
      </c>
      <c r="L10820">
        <f t="shared" si="1346"/>
        <v>0</v>
      </c>
      <c r="M10820">
        <f t="shared" si="1347"/>
        <v>0</v>
      </c>
      <c r="N10820">
        <f t="shared" si="1348"/>
        <v>-4.9865775584991532</v>
      </c>
      <c r="O10820">
        <f t="shared" si="1349"/>
        <v>6.8289963840729899E-3</v>
      </c>
      <c r="P10820">
        <f t="shared" si="1350"/>
        <v>6.7826775039243571E-3</v>
      </c>
      <c r="Q10820">
        <f t="shared" si="1351"/>
        <v>-6.8057844046944364E-3</v>
      </c>
    </row>
    <row r="10821" spans="10:17" x14ac:dyDescent="0.25">
      <c r="J10821" t="e">
        <f t="shared" si="1344"/>
        <v>#DIV/0!</v>
      </c>
      <c r="K10821">
        <f t="shared" si="1345"/>
        <v>0</v>
      </c>
      <c r="L10821">
        <f t="shared" si="1346"/>
        <v>0</v>
      </c>
      <c r="M10821">
        <f t="shared" si="1347"/>
        <v>0</v>
      </c>
      <c r="N10821">
        <f t="shared" si="1348"/>
        <v>-4.9865775584991532</v>
      </c>
      <c r="O10821">
        <f t="shared" si="1349"/>
        <v>6.8289963840729899E-3</v>
      </c>
      <c r="P10821">
        <f t="shared" si="1350"/>
        <v>6.7826775039243571E-3</v>
      </c>
      <c r="Q10821">
        <f t="shared" si="1351"/>
        <v>-6.8057844046944364E-3</v>
      </c>
    </row>
    <row r="10822" spans="10:17" x14ac:dyDescent="0.25">
      <c r="J10822" t="e">
        <f t="shared" si="1344"/>
        <v>#DIV/0!</v>
      </c>
      <c r="K10822">
        <f t="shared" si="1345"/>
        <v>0</v>
      </c>
      <c r="L10822">
        <f t="shared" si="1346"/>
        <v>0</v>
      </c>
      <c r="M10822">
        <f t="shared" si="1347"/>
        <v>0</v>
      </c>
      <c r="N10822">
        <f t="shared" si="1348"/>
        <v>-4.9865775584991532</v>
      </c>
      <c r="O10822">
        <f t="shared" si="1349"/>
        <v>6.8289963840729899E-3</v>
      </c>
      <c r="P10822">
        <f t="shared" si="1350"/>
        <v>6.7826775039243571E-3</v>
      </c>
      <c r="Q10822">
        <f t="shared" si="1351"/>
        <v>-6.8057844046944364E-3</v>
      </c>
    </row>
    <row r="10823" spans="10:17" x14ac:dyDescent="0.25">
      <c r="J10823" t="e">
        <f t="shared" si="1344"/>
        <v>#DIV/0!</v>
      </c>
      <c r="K10823">
        <f t="shared" si="1345"/>
        <v>0</v>
      </c>
      <c r="L10823">
        <f t="shared" si="1346"/>
        <v>0</v>
      </c>
      <c r="M10823">
        <f t="shared" si="1347"/>
        <v>0</v>
      </c>
      <c r="N10823">
        <f t="shared" si="1348"/>
        <v>-4.9865775584991532</v>
      </c>
      <c r="O10823">
        <f t="shared" si="1349"/>
        <v>6.8289963840729899E-3</v>
      </c>
      <c r="P10823">
        <f t="shared" si="1350"/>
        <v>6.7826775039243571E-3</v>
      </c>
      <c r="Q10823">
        <f t="shared" si="1351"/>
        <v>-6.8057844046944364E-3</v>
      </c>
    </row>
    <row r="10824" spans="10:17" x14ac:dyDescent="0.25">
      <c r="J10824" t="e">
        <f t="shared" si="1344"/>
        <v>#DIV/0!</v>
      </c>
      <c r="K10824">
        <f t="shared" si="1345"/>
        <v>0</v>
      </c>
      <c r="L10824">
        <f t="shared" si="1346"/>
        <v>0</v>
      </c>
      <c r="M10824">
        <f t="shared" si="1347"/>
        <v>0</v>
      </c>
      <c r="N10824">
        <f t="shared" si="1348"/>
        <v>-4.9865775584991532</v>
      </c>
      <c r="O10824">
        <f t="shared" si="1349"/>
        <v>6.8289963840729899E-3</v>
      </c>
      <c r="P10824">
        <f t="shared" si="1350"/>
        <v>6.7826775039243571E-3</v>
      </c>
      <c r="Q10824">
        <f t="shared" si="1351"/>
        <v>-6.8057844046944364E-3</v>
      </c>
    </row>
    <row r="10825" spans="10:17" x14ac:dyDescent="0.25">
      <c r="J10825" t="e">
        <f t="shared" si="1344"/>
        <v>#DIV/0!</v>
      </c>
      <c r="K10825">
        <f t="shared" si="1345"/>
        <v>0</v>
      </c>
      <c r="L10825">
        <f t="shared" si="1346"/>
        <v>0</v>
      </c>
      <c r="M10825">
        <f t="shared" si="1347"/>
        <v>0</v>
      </c>
      <c r="N10825">
        <f t="shared" si="1348"/>
        <v>-4.9865775584991532</v>
      </c>
      <c r="O10825">
        <f t="shared" si="1349"/>
        <v>6.8289963840729899E-3</v>
      </c>
      <c r="P10825">
        <f t="shared" si="1350"/>
        <v>6.7826775039243571E-3</v>
      </c>
      <c r="Q10825">
        <f t="shared" si="1351"/>
        <v>-6.8057844046944364E-3</v>
      </c>
    </row>
    <row r="10826" spans="10:17" x14ac:dyDescent="0.25">
      <c r="J10826" t="e">
        <f t="shared" si="1344"/>
        <v>#DIV/0!</v>
      </c>
      <c r="K10826">
        <f t="shared" si="1345"/>
        <v>0</v>
      </c>
      <c r="L10826">
        <f t="shared" si="1346"/>
        <v>0</v>
      </c>
      <c r="M10826">
        <f t="shared" si="1347"/>
        <v>0</v>
      </c>
      <c r="N10826">
        <f t="shared" si="1348"/>
        <v>-4.9865775584991532</v>
      </c>
      <c r="O10826">
        <f t="shared" si="1349"/>
        <v>6.8289963840729899E-3</v>
      </c>
      <c r="P10826">
        <f t="shared" si="1350"/>
        <v>6.7826775039243571E-3</v>
      </c>
      <c r="Q10826">
        <f t="shared" si="1351"/>
        <v>-6.8057844046944364E-3</v>
      </c>
    </row>
    <row r="10827" spans="10:17" x14ac:dyDescent="0.25">
      <c r="J10827" t="e">
        <f t="shared" si="1344"/>
        <v>#DIV/0!</v>
      </c>
      <c r="K10827">
        <f t="shared" si="1345"/>
        <v>0</v>
      </c>
      <c r="L10827">
        <f t="shared" si="1346"/>
        <v>0</v>
      </c>
      <c r="M10827">
        <f t="shared" si="1347"/>
        <v>0</v>
      </c>
      <c r="N10827">
        <f t="shared" si="1348"/>
        <v>-4.9865775584991532</v>
      </c>
      <c r="O10827">
        <f t="shared" si="1349"/>
        <v>6.8289963840729899E-3</v>
      </c>
      <c r="P10827">
        <f t="shared" si="1350"/>
        <v>6.7826775039243571E-3</v>
      </c>
      <c r="Q10827">
        <f t="shared" si="1351"/>
        <v>-6.8057844046944364E-3</v>
      </c>
    </row>
    <row r="10828" spans="10:17" x14ac:dyDescent="0.25">
      <c r="J10828" t="e">
        <f t="shared" ref="J10828:J10891" si="1352">IF(G10828/C10828&gt;=0.85, "yes", "no")</f>
        <v>#DIV/0!</v>
      </c>
      <c r="K10828">
        <f t="shared" ref="K10828:K10891" si="1353">IF(OR(H10828=500, H10828=600), 1, 0)</f>
        <v>0</v>
      </c>
      <c r="L10828">
        <f t="shared" ref="L10828:L10891" si="1354">IF(F10828="ZDD", 1, 0)</f>
        <v>0</v>
      </c>
      <c r="M10828">
        <f t="shared" ref="M10828:M10891" si="1355">IF(OR(E10828="ZP07", E10828="ZP28",E10828="ZP32",E10828="ZP45",E10828="ZPPY",E10828="ZSPP",E10828="ZXP1",E10828="ZXX7",E10828="ZYPP",E10828="ZYSP",E10828="ZYWP"),1,0)</f>
        <v>0</v>
      </c>
      <c r="N10828">
        <f t="shared" ref="N10828:N10891" si="1356">$P$3+$P$4*L10828+$P$5*(C10828/10000000)+$P$6*(I10828/10000000)+$P$7*M10828</f>
        <v>-4.9865775584991532</v>
      </c>
      <c r="O10828">
        <f t="shared" ref="O10828:O10891" si="1357">EXP(N10828)</f>
        <v>6.8289963840729899E-3</v>
      </c>
      <c r="P10828">
        <f t="shared" ref="P10828:P10891" si="1358">O10828/(1+O10828)</f>
        <v>6.7826775039243571E-3</v>
      </c>
      <c r="Q10828">
        <f t="shared" ref="Q10828:Q10891" si="1359">K10828*LN(P10828)+(1-K10828)*LN(1-P10828)</f>
        <v>-6.8057844046944364E-3</v>
      </c>
    </row>
    <row r="10829" spans="10:17" x14ac:dyDescent="0.25">
      <c r="J10829" t="e">
        <f t="shared" si="1352"/>
        <v>#DIV/0!</v>
      </c>
      <c r="K10829">
        <f t="shared" si="1353"/>
        <v>0</v>
      </c>
      <c r="L10829">
        <f t="shared" si="1354"/>
        <v>0</v>
      </c>
      <c r="M10829">
        <f t="shared" si="1355"/>
        <v>0</v>
      </c>
      <c r="N10829">
        <f t="shared" si="1356"/>
        <v>-4.9865775584991532</v>
      </c>
      <c r="O10829">
        <f t="shared" si="1357"/>
        <v>6.8289963840729899E-3</v>
      </c>
      <c r="P10829">
        <f t="shared" si="1358"/>
        <v>6.7826775039243571E-3</v>
      </c>
      <c r="Q10829">
        <f t="shared" si="1359"/>
        <v>-6.8057844046944364E-3</v>
      </c>
    </row>
    <row r="10830" spans="10:17" x14ac:dyDescent="0.25">
      <c r="J10830" t="e">
        <f t="shared" si="1352"/>
        <v>#DIV/0!</v>
      </c>
      <c r="K10830">
        <f t="shared" si="1353"/>
        <v>0</v>
      </c>
      <c r="L10830">
        <f t="shared" si="1354"/>
        <v>0</v>
      </c>
      <c r="M10830">
        <f t="shared" si="1355"/>
        <v>0</v>
      </c>
      <c r="N10830">
        <f t="shared" si="1356"/>
        <v>-4.9865775584991532</v>
      </c>
      <c r="O10830">
        <f t="shared" si="1357"/>
        <v>6.8289963840729899E-3</v>
      </c>
      <c r="P10830">
        <f t="shared" si="1358"/>
        <v>6.7826775039243571E-3</v>
      </c>
      <c r="Q10830">
        <f t="shared" si="1359"/>
        <v>-6.8057844046944364E-3</v>
      </c>
    </row>
    <row r="10831" spans="10:17" x14ac:dyDescent="0.25">
      <c r="J10831" t="e">
        <f t="shared" si="1352"/>
        <v>#DIV/0!</v>
      </c>
      <c r="K10831">
        <f t="shared" si="1353"/>
        <v>0</v>
      </c>
      <c r="L10831">
        <f t="shared" si="1354"/>
        <v>0</v>
      </c>
      <c r="M10831">
        <f t="shared" si="1355"/>
        <v>0</v>
      </c>
      <c r="N10831">
        <f t="shared" si="1356"/>
        <v>-4.9865775584991532</v>
      </c>
      <c r="O10831">
        <f t="shared" si="1357"/>
        <v>6.8289963840729899E-3</v>
      </c>
      <c r="P10831">
        <f t="shared" si="1358"/>
        <v>6.7826775039243571E-3</v>
      </c>
      <c r="Q10831">
        <f t="shared" si="1359"/>
        <v>-6.8057844046944364E-3</v>
      </c>
    </row>
    <row r="10832" spans="10:17" x14ac:dyDescent="0.25">
      <c r="J10832" t="e">
        <f t="shared" si="1352"/>
        <v>#DIV/0!</v>
      </c>
      <c r="K10832">
        <f t="shared" si="1353"/>
        <v>0</v>
      </c>
      <c r="L10832">
        <f t="shared" si="1354"/>
        <v>0</v>
      </c>
      <c r="M10832">
        <f t="shared" si="1355"/>
        <v>0</v>
      </c>
      <c r="N10832">
        <f t="shared" si="1356"/>
        <v>-4.9865775584991532</v>
      </c>
      <c r="O10832">
        <f t="shared" si="1357"/>
        <v>6.8289963840729899E-3</v>
      </c>
      <c r="P10832">
        <f t="shared" si="1358"/>
        <v>6.7826775039243571E-3</v>
      </c>
      <c r="Q10832">
        <f t="shared" si="1359"/>
        <v>-6.8057844046944364E-3</v>
      </c>
    </row>
    <row r="10833" spans="10:17" x14ac:dyDescent="0.25">
      <c r="J10833" t="e">
        <f t="shared" si="1352"/>
        <v>#DIV/0!</v>
      </c>
      <c r="K10833">
        <f t="shared" si="1353"/>
        <v>0</v>
      </c>
      <c r="L10833">
        <f t="shared" si="1354"/>
        <v>0</v>
      </c>
      <c r="M10833">
        <f t="shared" si="1355"/>
        <v>0</v>
      </c>
      <c r="N10833">
        <f t="shared" si="1356"/>
        <v>-4.9865775584991532</v>
      </c>
      <c r="O10833">
        <f t="shared" si="1357"/>
        <v>6.8289963840729899E-3</v>
      </c>
      <c r="P10833">
        <f t="shared" si="1358"/>
        <v>6.7826775039243571E-3</v>
      </c>
      <c r="Q10833">
        <f t="shared" si="1359"/>
        <v>-6.8057844046944364E-3</v>
      </c>
    </row>
    <row r="10834" spans="10:17" x14ac:dyDescent="0.25">
      <c r="J10834" t="e">
        <f t="shared" si="1352"/>
        <v>#DIV/0!</v>
      </c>
      <c r="K10834">
        <f t="shared" si="1353"/>
        <v>0</v>
      </c>
      <c r="L10834">
        <f t="shared" si="1354"/>
        <v>0</v>
      </c>
      <c r="M10834">
        <f t="shared" si="1355"/>
        <v>0</v>
      </c>
      <c r="N10834">
        <f t="shared" si="1356"/>
        <v>-4.9865775584991532</v>
      </c>
      <c r="O10834">
        <f t="shared" si="1357"/>
        <v>6.8289963840729899E-3</v>
      </c>
      <c r="P10834">
        <f t="shared" si="1358"/>
        <v>6.7826775039243571E-3</v>
      </c>
      <c r="Q10834">
        <f t="shared" si="1359"/>
        <v>-6.8057844046944364E-3</v>
      </c>
    </row>
    <row r="10835" spans="10:17" x14ac:dyDescent="0.25">
      <c r="J10835" t="e">
        <f t="shared" si="1352"/>
        <v>#DIV/0!</v>
      </c>
      <c r="K10835">
        <f t="shared" si="1353"/>
        <v>0</v>
      </c>
      <c r="L10835">
        <f t="shared" si="1354"/>
        <v>0</v>
      </c>
      <c r="M10835">
        <f t="shared" si="1355"/>
        <v>0</v>
      </c>
      <c r="N10835">
        <f t="shared" si="1356"/>
        <v>-4.9865775584991532</v>
      </c>
      <c r="O10835">
        <f t="shared" si="1357"/>
        <v>6.8289963840729899E-3</v>
      </c>
      <c r="P10835">
        <f t="shared" si="1358"/>
        <v>6.7826775039243571E-3</v>
      </c>
      <c r="Q10835">
        <f t="shared" si="1359"/>
        <v>-6.8057844046944364E-3</v>
      </c>
    </row>
    <row r="10836" spans="10:17" x14ac:dyDescent="0.25">
      <c r="J10836" t="e">
        <f t="shared" si="1352"/>
        <v>#DIV/0!</v>
      </c>
      <c r="K10836">
        <f t="shared" si="1353"/>
        <v>0</v>
      </c>
      <c r="L10836">
        <f t="shared" si="1354"/>
        <v>0</v>
      </c>
      <c r="M10836">
        <f t="shared" si="1355"/>
        <v>0</v>
      </c>
      <c r="N10836">
        <f t="shared" si="1356"/>
        <v>-4.9865775584991532</v>
      </c>
      <c r="O10836">
        <f t="shared" si="1357"/>
        <v>6.8289963840729899E-3</v>
      </c>
      <c r="P10836">
        <f t="shared" si="1358"/>
        <v>6.7826775039243571E-3</v>
      </c>
      <c r="Q10836">
        <f t="shared" si="1359"/>
        <v>-6.8057844046944364E-3</v>
      </c>
    </row>
    <row r="10837" spans="10:17" x14ac:dyDescent="0.25">
      <c r="J10837" t="e">
        <f t="shared" si="1352"/>
        <v>#DIV/0!</v>
      </c>
      <c r="K10837">
        <f t="shared" si="1353"/>
        <v>0</v>
      </c>
      <c r="L10837">
        <f t="shared" si="1354"/>
        <v>0</v>
      </c>
      <c r="M10837">
        <f t="shared" si="1355"/>
        <v>0</v>
      </c>
      <c r="N10837">
        <f t="shared" si="1356"/>
        <v>-4.9865775584991532</v>
      </c>
      <c r="O10837">
        <f t="shared" si="1357"/>
        <v>6.8289963840729899E-3</v>
      </c>
      <c r="P10837">
        <f t="shared" si="1358"/>
        <v>6.7826775039243571E-3</v>
      </c>
      <c r="Q10837">
        <f t="shared" si="1359"/>
        <v>-6.8057844046944364E-3</v>
      </c>
    </row>
    <row r="10838" spans="10:17" x14ac:dyDescent="0.25">
      <c r="J10838" t="e">
        <f t="shared" si="1352"/>
        <v>#DIV/0!</v>
      </c>
      <c r="K10838">
        <f t="shared" si="1353"/>
        <v>0</v>
      </c>
      <c r="L10838">
        <f t="shared" si="1354"/>
        <v>0</v>
      </c>
      <c r="M10838">
        <f t="shared" si="1355"/>
        <v>0</v>
      </c>
      <c r="N10838">
        <f t="shared" si="1356"/>
        <v>-4.9865775584991532</v>
      </c>
      <c r="O10838">
        <f t="shared" si="1357"/>
        <v>6.8289963840729899E-3</v>
      </c>
      <c r="P10838">
        <f t="shared" si="1358"/>
        <v>6.7826775039243571E-3</v>
      </c>
      <c r="Q10838">
        <f t="shared" si="1359"/>
        <v>-6.8057844046944364E-3</v>
      </c>
    </row>
    <row r="10839" spans="10:17" x14ac:dyDescent="0.25">
      <c r="J10839" t="e">
        <f t="shared" si="1352"/>
        <v>#DIV/0!</v>
      </c>
      <c r="K10839">
        <f t="shared" si="1353"/>
        <v>0</v>
      </c>
      <c r="L10839">
        <f t="shared" si="1354"/>
        <v>0</v>
      </c>
      <c r="M10839">
        <f t="shared" si="1355"/>
        <v>0</v>
      </c>
      <c r="N10839">
        <f t="shared" si="1356"/>
        <v>-4.9865775584991532</v>
      </c>
      <c r="O10839">
        <f t="shared" si="1357"/>
        <v>6.8289963840729899E-3</v>
      </c>
      <c r="P10839">
        <f t="shared" si="1358"/>
        <v>6.7826775039243571E-3</v>
      </c>
      <c r="Q10839">
        <f t="shared" si="1359"/>
        <v>-6.8057844046944364E-3</v>
      </c>
    </row>
    <row r="10840" spans="10:17" x14ac:dyDescent="0.25">
      <c r="J10840" t="e">
        <f t="shared" si="1352"/>
        <v>#DIV/0!</v>
      </c>
      <c r="K10840">
        <f t="shared" si="1353"/>
        <v>0</v>
      </c>
      <c r="L10840">
        <f t="shared" si="1354"/>
        <v>0</v>
      </c>
      <c r="M10840">
        <f t="shared" si="1355"/>
        <v>0</v>
      </c>
      <c r="N10840">
        <f t="shared" si="1356"/>
        <v>-4.9865775584991532</v>
      </c>
      <c r="O10840">
        <f t="shared" si="1357"/>
        <v>6.8289963840729899E-3</v>
      </c>
      <c r="P10840">
        <f t="shared" si="1358"/>
        <v>6.7826775039243571E-3</v>
      </c>
      <c r="Q10840">
        <f t="shared" si="1359"/>
        <v>-6.8057844046944364E-3</v>
      </c>
    </row>
    <row r="10841" spans="10:17" x14ac:dyDescent="0.25">
      <c r="J10841" t="e">
        <f t="shared" si="1352"/>
        <v>#DIV/0!</v>
      </c>
      <c r="K10841">
        <f t="shared" si="1353"/>
        <v>0</v>
      </c>
      <c r="L10841">
        <f t="shared" si="1354"/>
        <v>0</v>
      </c>
      <c r="M10841">
        <f t="shared" si="1355"/>
        <v>0</v>
      </c>
      <c r="N10841">
        <f t="shared" si="1356"/>
        <v>-4.9865775584991532</v>
      </c>
      <c r="O10841">
        <f t="shared" si="1357"/>
        <v>6.8289963840729899E-3</v>
      </c>
      <c r="P10841">
        <f t="shared" si="1358"/>
        <v>6.7826775039243571E-3</v>
      </c>
      <c r="Q10841">
        <f t="shared" si="1359"/>
        <v>-6.8057844046944364E-3</v>
      </c>
    </row>
    <row r="10842" spans="10:17" x14ac:dyDescent="0.25">
      <c r="J10842" t="e">
        <f t="shared" si="1352"/>
        <v>#DIV/0!</v>
      </c>
      <c r="K10842">
        <f t="shared" si="1353"/>
        <v>0</v>
      </c>
      <c r="L10842">
        <f t="shared" si="1354"/>
        <v>0</v>
      </c>
      <c r="M10842">
        <f t="shared" si="1355"/>
        <v>0</v>
      </c>
      <c r="N10842">
        <f t="shared" si="1356"/>
        <v>-4.9865775584991532</v>
      </c>
      <c r="O10842">
        <f t="shared" si="1357"/>
        <v>6.8289963840729899E-3</v>
      </c>
      <c r="P10842">
        <f t="shared" si="1358"/>
        <v>6.7826775039243571E-3</v>
      </c>
      <c r="Q10842">
        <f t="shared" si="1359"/>
        <v>-6.8057844046944364E-3</v>
      </c>
    </row>
    <row r="10843" spans="10:17" x14ac:dyDescent="0.25">
      <c r="J10843" t="e">
        <f t="shared" si="1352"/>
        <v>#DIV/0!</v>
      </c>
      <c r="K10843">
        <f t="shared" si="1353"/>
        <v>0</v>
      </c>
      <c r="L10843">
        <f t="shared" si="1354"/>
        <v>0</v>
      </c>
      <c r="M10843">
        <f t="shared" si="1355"/>
        <v>0</v>
      </c>
      <c r="N10843">
        <f t="shared" si="1356"/>
        <v>-4.9865775584991532</v>
      </c>
      <c r="O10843">
        <f t="shared" si="1357"/>
        <v>6.8289963840729899E-3</v>
      </c>
      <c r="P10843">
        <f t="shared" si="1358"/>
        <v>6.7826775039243571E-3</v>
      </c>
      <c r="Q10843">
        <f t="shared" si="1359"/>
        <v>-6.8057844046944364E-3</v>
      </c>
    </row>
    <row r="10844" spans="10:17" x14ac:dyDescent="0.25">
      <c r="J10844" t="e">
        <f t="shared" si="1352"/>
        <v>#DIV/0!</v>
      </c>
      <c r="K10844">
        <f t="shared" si="1353"/>
        <v>0</v>
      </c>
      <c r="L10844">
        <f t="shared" si="1354"/>
        <v>0</v>
      </c>
      <c r="M10844">
        <f t="shared" si="1355"/>
        <v>0</v>
      </c>
      <c r="N10844">
        <f t="shared" si="1356"/>
        <v>-4.9865775584991532</v>
      </c>
      <c r="O10844">
        <f t="shared" si="1357"/>
        <v>6.8289963840729899E-3</v>
      </c>
      <c r="P10844">
        <f t="shared" si="1358"/>
        <v>6.7826775039243571E-3</v>
      </c>
      <c r="Q10844">
        <f t="shared" si="1359"/>
        <v>-6.8057844046944364E-3</v>
      </c>
    </row>
    <row r="10845" spans="10:17" x14ac:dyDescent="0.25">
      <c r="J10845" t="e">
        <f t="shared" si="1352"/>
        <v>#DIV/0!</v>
      </c>
      <c r="K10845">
        <f t="shared" si="1353"/>
        <v>0</v>
      </c>
      <c r="L10845">
        <f t="shared" si="1354"/>
        <v>0</v>
      </c>
      <c r="M10845">
        <f t="shared" si="1355"/>
        <v>0</v>
      </c>
      <c r="N10845">
        <f t="shared" si="1356"/>
        <v>-4.9865775584991532</v>
      </c>
      <c r="O10845">
        <f t="shared" si="1357"/>
        <v>6.8289963840729899E-3</v>
      </c>
      <c r="P10845">
        <f t="shared" si="1358"/>
        <v>6.7826775039243571E-3</v>
      </c>
      <c r="Q10845">
        <f t="shared" si="1359"/>
        <v>-6.8057844046944364E-3</v>
      </c>
    </row>
    <row r="10846" spans="10:17" x14ac:dyDescent="0.25">
      <c r="J10846" t="e">
        <f t="shared" si="1352"/>
        <v>#DIV/0!</v>
      </c>
      <c r="K10846">
        <f t="shared" si="1353"/>
        <v>0</v>
      </c>
      <c r="L10846">
        <f t="shared" si="1354"/>
        <v>0</v>
      </c>
      <c r="M10846">
        <f t="shared" si="1355"/>
        <v>0</v>
      </c>
      <c r="N10846">
        <f t="shared" si="1356"/>
        <v>-4.9865775584991532</v>
      </c>
      <c r="O10846">
        <f t="shared" si="1357"/>
        <v>6.8289963840729899E-3</v>
      </c>
      <c r="P10846">
        <f t="shared" si="1358"/>
        <v>6.7826775039243571E-3</v>
      </c>
      <c r="Q10846">
        <f t="shared" si="1359"/>
        <v>-6.8057844046944364E-3</v>
      </c>
    </row>
    <row r="10847" spans="10:17" x14ac:dyDescent="0.25">
      <c r="J10847" t="e">
        <f t="shared" si="1352"/>
        <v>#DIV/0!</v>
      </c>
      <c r="K10847">
        <f t="shared" si="1353"/>
        <v>0</v>
      </c>
      <c r="L10847">
        <f t="shared" si="1354"/>
        <v>0</v>
      </c>
      <c r="M10847">
        <f t="shared" si="1355"/>
        <v>0</v>
      </c>
      <c r="N10847">
        <f t="shared" si="1356"/>
        <v>-4.9865775584991532</v>
      </c>
      <c r="O10847">
        <f t="shared" si="1357"/>
        <v>6.8289963840729899E-3</v>
      </c>
      <c r="P10847">
        <f t="shared" si="1358"/>
        <v>6.7826775039243571E-3</v>
      </c>
      <c r="Q10847">
        <f t="shared" si="1359"/>
        <v>-6.8057844046944364E-3</v>
      </c>
    </row>
    <row r="10848" spans="10:17" x14ac:dyDescent="0.25">
      <c r="J10848" t="e">
        <f t="shared" si="1352"/>
        <v>#DIV/0!</v>
      </c>
      <c r="K10848">
        <f t="shared" si="1353"/>
        <v>0</v>
      </c>
      <c r="L10848">
        <f t="shared" si="1354"/>
        <v>0</v>
      </c>
      <c r="M10848">
        <f t="shared" si="1355"/>
        <v>0</v>
      </c>
      <c r="N10848">
        <f t="shared" si="1356"/>
        <v>-4.9865775584991532</v>
      </c>
      <c r="O10848">
        <f t="shared" si="1357"/>
        <v>6.8289963840729899E-3</v>
      </c>
      <c r="P10848">
        <f t="shared" si="1358"/>
        <v>6.7826775039243571E-3</v>
      </c>
      <c r="Q10848">
        <f t="shared" si="1359"/>
        <v>-6.8057844046944364E-3</v>
      </c>
    </row>
    <row r="10849" spans="10:17" x14ac:dyDescent="0.25">
      <c r="J10849" t="e">
        <f t="shared" si="1352"/>
        <v>#DIV/0!</v>
      </c>
      <c r="K10849">
        <f t="shared" si="1353"/>
        <v>0</v>
      </c>
      <c r="L10849">
        <f t="shared" si="1354"/>
        <v>0</v>
      </c>
      <c r="M10849">
        <f t="shared" si="1355"/>
        <v>0</v>
      </c>
      <c r="N10849">
        <f t="shared" si="1356"/>
        <v>-4.9865775584991532</v>
      </c>
      <c r="O10849">
        <f t="shared" si="1357"/>
        <v>6.8289963840729899E-3</v>
      </c>
      <c r="P10849">
        <f t="shared" si="1358"/>
        <v>6.7826775039243571E-3</v>
      </c>
      <c r="Q10849">
        <f t="shared" si="1359"/>
        <v>-6.8057844046944364E-3</v>
      </c>
    </row>
    <row r="10850" spans="10:17" x14ac:dyDescent="0.25">
      <c r="J10850" t="e">
        <f t="shared" si="1352"/>
        <v>#DIV/0!</v>
      </c>
      <c r="K10850">
        <f t="shared" si="1353"/>
        <v>0</v>
      </c>
      <c r="L10850">
        <f t="shared" si="1354"/>
        <v>0</v>
      </c>
      <c r="M10850">
        <f t="shared" si="1355"/>
        <v>0</v>
      </c>
      <c r="N10850">
        <f t="shared" si="1356"/>
        <v>-4.9865775584991532</v>
      </c>
      <c r="O10850">
        <f t="shared" si="1357"/>
        <v>6.8289963840729899E-3</v>
      </c>
      <c r="P10850">
        <f t="shared" si="1358"/>
        <v>6.7826775039243571E-3</v>
      </c>
      <c r="Q10850">
        <f t="shared" si="1359"/>
        <v>-6.8057844046944364E-3</v>
      </c>
    </row>
    <row r="10851" spans="10:17" x14ac:dyDescent="0.25">
      <c r="J10851" t="e">
        <f t="shared" si="1352"/>
        <v>#DIV/0!</v>
      </c>
      <c r="K10851">
        <f t="shared" si="1353"/>
        <v>0</v>
      </c>
      <c r="L10851">
        <f t="shared" si="1354"/>
        <v>0</v>
      </c>
      <c r="M10851">
        <f t="shared" si="1355"/>
        <v>0</v>
      </c>
      <c r="N10851">
        <f t="shared" si="1356"/>
        <v>-4.9865775584991532</v>
      </c>
      <c r="O10851">
        <f t="shared" si="1357"/>
        <v>6.8289963840729899E-3</v>
      </c>
      <c r="P10851">
        <f t="shared" si="1358"/>
        <v>6.7826775039243571E-3</v>
      </c>
      <c r="Q10851">
        <f t="shared" si="1359"/>
        <v>-6.8057844046944364E-3</v>
      </c>
    </row>
    <row r="10852" spans="10:17" x14ac:dyDescent="0.25">
      <c r="J10852" t="e">
        <f t="shared" si="1352"/>
        <v>#DIV/0!</v>
      </c>
      <c r="K10852">
        <f t="shared" si="1353"/>
        <v>0</v>
      </c>
      <c r="L10852">
        <f t="shared" si="1354"/>
        <v>0</v>
      </c>
      <c r="M10852">
        <f t="shared" si="1355"/>
        <v>0</v>
      </c>
      <c r="N10852">
        <f t="shared" si="1356"/>
        <v>-4.9865775584991532</v>
      </c>
      <c r="O10852">
        <f t="shared" si="1357"/>
        <v>6.8289963840729899E-3</v>
      </c>
      <c r="P10852">
        <f t="shared" si="1358"/>
        <v>6.7826775039243571E-3</v>
      </c>
      <c r="Q10852">
        <f t="shared" si="1359"/>
        <v>-6.8057844046944364E-3</v>
      </c>
    </row>
    <row r="10853" spans="10:17" x14ac:dyDescent="0.25">
      <c r="J10853" t="e">
        <f t="shared" si="1352"/>
        <v>#DIV/0!</v>
      </c>
      <c r="K10853">
        <f t="shared" si="1353"/>
        <v>0</v>
      </c>
      <c r="L10853">
        <f t="shared" si="1354"/>
        <v>0</v>
      </c>
      <c r="M10853">
        <f t="shared" si="1355"/>
        <v>0</v>
      </c>
      <c r="N10853">
        <f t="shared" si="1356"/>
        <v>-4.9865775584991532</v>
      </c>
      <c r="O10853">
        <f t="shared" si="1357"/>
        <v>6.8289963840729899E-3</v>
      </c>
      <c r="P10853">
        <f t="shared" si="1358"/>
        <v>6.7826775039243571E-3</v>
      </c>
      <c r="Q10853">
        <f t="shared" si="1359"/>
        <v>-6.8057844046944364E-3</v>
      </c>
    </row>
    <row r="10854" spans="10:17" x14ac:dyDescent="0.25">
      <c r="J10854" t="e">
        <f t="shared" si="1352"/>
        <v>#DIV/0!</v>
      </c>
      <c r="K10854">
        <f t="shared" si="1353"/>
        <v>0</v>
      </c>
      <c r="L10854">
        <f t="shared" si="1354"/>
        <v>0</v>
      </c>
      <c r="M10854">
        <f t="shared" si="1355"/>
        <v>0</v>
      </c>
      <c r="N10854">
        <f t="shared" si="1356"/>
        <v>-4.9865775584991532</v>
      </c>
      <c r="O10854">
        <f t="shared" si="1357"/>
        <v>6.8289963840729899E-3</v>
      </c>
      <c r="P10854">
        <f t="shared" si="1358"/>
        <v>6.7826775039243571E-3</v>
      </c>
      <c r="Q10854">
        <f t="shared" si="1359"/>
        <v>-6.8057844046944364E-3</v>
      </c>
    </row>
    <row r="10855" spans="10:17" x14ac:dyDescent="0.25">
      <c r="J10855" t="e">
        <f t="shared" si="1352"/>
        <v>#DIV/0!</v>
      </c>
      <c r="K10855">
        <f t="shared" si="1353"/>
        <v>0</v>
      </c>
      <c r="L10855">
        <f t="shared" si="1354"/>
        <v>0</v>
      </c>
      <c r="M10855">
        <f t="shared" si="1355"/>
        <v>0</v>
      </c>
      <c r="N10855">
        <f t="shared" si="1356"/>
        <v>-4.9865775584991532</v>
      </c>
      <c r="O10855">
        <f t="shared" si="1357"/>
        <v>6.8289963840729899E-3</v>
      </c>
      <c r="P10855">
        <f t="shared" si="1358"/>
        <v>6.7826775039243571E-3</v>
      </c>
      <c r="Q10855">
        <f t="shared" si="1359"/>
        <v>-6.8057844046944364E-3</v>
      </c>
    </row>
    <row r="10856" spans="10:17" x14ac:dyDescent="0.25">
      <c r="J10856" t="e">
        <f t="shared" si="1352"/>
        <v>#DIV/0!</v>
      </c>
      <c r="K10856">
        <f t="shared" si="1353"/>
        <v>0</v>
      </c>
      <c r="L10856">
        <f t="shared" si="1354"/>
        <v>0</v>
      </c>
      <c r="M10856">
        <f t="shared" si="1355"/>
        <v>0</v>
      </c>
      <c r="N10856">
        <f t="shared" si="1356"/>
        <v>-4.9865775584991532</v>
      </c>
      <c r="O10856">
        <f t="shared" si="1357"/>
        <v>6.8289963840729899E-3</v>
      </c>
      <c r="P10856">
        <f t="shared" si="1358"/>
        <v>6.7826775039243571E-3</v>
      </c>
      <c r="Q10856">
        <f t="shared" si="1359"/>
        <v>-6.8057844046944364E-3</v>
      </c>
    </row>
    <row r="10857" spans="10:17" x14ac:dyDescent="0.25">
      <c r="J10857" t="e">
        <f t="shared" si="1352"/>
        <v>#DIV/0!</v>
      </c>
      <c r="K10857">
        <f t="shared" si="1353"/>
        <v>0</v>
      </c>
      <c r="L10857">
        <f t="shared" si="1354"/>
        <v>0</v>
      </c>
      <c r="M10857">
        <f t="shared" si="1355"/>
        <v>0</v>
      </c>
      <c r="N10857">
        <f t="shared" si="1356"/>
        <v>-4.9865775584991532</v>
      </c>
      <c r="O10857">
        <f t="shared" si="1357"/>
        <v>6.8289963840729899E-3</v>
      </c>
      <c r="P10857">
        <f t="shared" si="1358"/>
        <v>6.7826775039243571E-3</v>
      </c>
      <c r="Q10857">
        <f t="shared" si="1359"/>
        <v>-6.8057844046944364E-3</v>
      </c>
    </row>
    <row r="10858" spans="10:17" x14ac:dyDescent="0.25">
      <c r="J10858" t="e">
        <f t="shared" si="1352"/>
        <v>#DIV/0!</v>
      </c>
      <c r="K10858">
        <f t="shared" si="1353"/>
        <v>0</v>
      </c>
      <c r="L10858">
        <f t="shared" si="1354"/>
        <v>0</v>
      </c>
      <c r="M10858">
        <f t="shared" si="1355"/>
        <v>0</v>
      </c>
      <c r="N10858">
        <f t="shared" si="1356"/>
        <v>-4.9865775584991532</v>
      </c>
      <c r="O10858">
        <f t="shared" si="1357"/>
        <v>6.8289963840729899E-3</v>
      </c>
      <c r="P10858">
        <f t="shared" si="1358"/>
        <v>6.7826775039243571E-3</v>
      </c>
      <c r="Q10858">
        <f t="shared" si="1359"/>
        <v>-6.8057844046944364E-3</v>
      </c>
    </row>
    <row r="10859" spans="10:17" x14ac:dyDescent="0.25">
      <c r="J10859" t="e">
        <f t="shared" si="1352"/>
        <v>#DIV/0!</v>
      </c>
      <c r="K10859">
        <f t="shared" si="1353"/>
        <v>0</v>
      </c>
      <c r="L10859">
        <f t="shared" si="1354"/>
        <v>0</v>
      </c>
      <c r="M10859">
        <f t="shared" si="1355"/>
        <v>0</v>
      </c>
      <c r="N10859">
        <f t="shared" si="1356"/>
        <v>-4.9865775584991532</v>
      </c>
      <c r="O10859">
        <f t="shared" si="1357"/>
        <v>6.8289963840729899E-3</v>
      </c>
      <c r="P10859">
        <f t="shared" si="1358"/>
        <v>6.7826775039243571E-3</v>
      </c>
      <c r="Q10859">
        <f t="shared" si="1359"/>
        <v>-6.8057844046944364E-3</v>
      </c>
    </row>
    <row r="10860" spans="10:17" x14ac:dyDescent="0.25">
      <c r="J10860" t="e">
        <f t="shared" si="1352"/>
        <v>#DIV/0!</v>
      </c>
      <c r="K10860">
        <f t="shared" si="1353"/>
        <v>0</v>
      </c>
      <c r="L10860">
        <f t="shared" si="1354"/>
        <v>0</v>
      </c>
      <c r="M10860">
        <f t="shared" si="1355"/>
        <v>0</v>
      </c>
      <c r="N10860">
        <f t="shared" si="1356"/>
        <v>-4.9865775584991532</v>
      </c>
      <c r="O10860">
        <f t="shared" si="1357"/>
        <v>6.8289963840729899E-3</v>
      </c>
      <c r="P10860">
        <f t="shared" si="1358"/>
        <v>6.7826775039243571E-3</v>
      </c>
      <c r="Q10860">
        <f t="shared" si="1359"/>
        <v>-6.8057844046944364E-3</v>
      </c>
    </row>
    <row r="10861" spans="10:17" x14ac:dyDescent="0.25">
      <c r="J10861" t="e">
        <f t="shared" si="1352"/>
        <v>#DIV/0!</v>
      </c>
      <c r="K10861">
        <f t="shared" si="1353"/>
        <v>0</v>
      </c>
      <c r="L10861">
        <f t="shared" si="1354"/>
        <v>0</v>
      </c>
      <c r="M10861">
        <f t="shared" si="1355"/>
        <v>0</v>
      </c>
      <c r="N10861">
        <f t="shared" si="1356"/>
        <v>-4.9865775584991532</v>
      </c>
      <c r="O10861">
        <f t="shared" si="1357"/>
        <v>6.8289963840729899E-3</v>
      </c>
      <c r="P10861">
        <f t="shared" si="1358"/>
        <v>6.7826775039243571E-3</v>
      </c>
      <c r="Q10861">
        <f t="shared" si="1359"/>
        <v>-6.8057844046944364E-3</v>
      </c>
    </row>
    <row r="10862" spans="10:17" x14ac:dyDescent="0.25">
      <c r="J10862" t="e">
        <f t="shared" si="1352"/>
        <v>#DIV/0!</v>
      </c>
      <c r="K10862">
        <f t="shared" si="1353"/>
        <v>0</v>
      </c>
      <c r="L10862">
        <f t="shared" si="1354"/>
        <v>0</v>
      </c>
      <c r="M10862">
        <f t="shared" si="1355"/>
        <v>0</v>
      </c>
      <c r="N10862">
        <f t="shared" si="1356"/>
        <v>-4.9865775584991532</v>
      </c>
      <c r="O10862">
        <f t="shared" si="1357"/>
        <v>6.8289963840729899E-3</v>
      </c>
      <c r="P10862">
        <f t="shared" si="1358"/>
        <v>6.7826775039243571E-3</v>
      </c>
      <c r="Q10862">
        <f t="shared" si="1359"/>
        <v>-6.8057844046944364E-3</v>
      </c>
    </row>
    <row r="10863" spans="10:17" x14ac:dyDescent="0.25">
      <c r="J10863" t="e">
        <f t="shared" si="1352"/>
        <v>#DIV/0!</v>
      </c>
      <c r="K10863">
        <f t="shared" si="1353"/>
        <v>0</v>
      </c>
      <c r="L10863">
        <f t="shared" si="1354"/>
        <v>0</v>
      </c>
      <c r="M10863">
        <f t="shared" si="1355"/>
        <v>0</v>
      </c>
      <c r="N10863">
        <f t="shared" si="1356"/>
        <v>-4.9865775584991532</v>
      </c>
      <c r="O10863">
        <f t="shared" si="1357"/>
        <v>6.8289963840729899E-3</v>
      </c>
      <c r="P10863">
        <f t="shared" si="1358"/>
        <v>6.7826775039243571E-3</v>
      </c>
      <c r="Q10863">
        <f t="shared" si="1359"/>
        <v>-6.8057844046944364E-3</v>
      </c>
    </row>
    <row r="10864" spans="10:17" x14ac:dyDescent="0.25">
      <c r="J10864" t="e">
        <f t="shared" si="1352"/>
        <v>#DIV/0!</v>
      </c>
      <c r="K10864">
        <f t="shared" si="1353"/>
        <v>0</v>
      </c>
      <c r="L10864">
        <f t="shared" si="1354"/>
        <v>0</v>
      </c>
      <c r="M10864">
        <f t="shared" si="1355"/>
        <v>0</v>
      </c>
      <c r="N10864">
        <f t="shared" si="1356"/>
        <v>-4.9865775584991532</v>
      </c>
      <c r="O10864">
        <f t="shared" si="1357"/>
        <v>6.8289963840729899E-3</v>
      </c>
      <c r="P10864">
        <f t="shared" si="1358"/>
        <v>6.7826775039243571E-3</v>
      </c>
      <c r="Q10864">
        <f t="shared" si="1359"/>
        <v>-6.8057844046944364E-3</v>
      </c>
    </row>
    <row r="10865" spans="10:17" x14ac:dyDescent="0.25">
      <c r="J10865" t="e">
        <f t="shared" si="1352"/>
        <v>#DIV/0!</v>
      </c>
      <c r="K10865">
        <f t="shared" si="1353"/>
        <v>0</v>
      </c>
      <c r="L10865">
        <f t="shared" si="1354"/>
        <v>0</v>
      </c>
      <c r="M10865">
        <f t="shared" si="1355"/>
        <v>0</v>
      </c>
      <c r="N10865">
        <f t="shared" si="1356"/>
        <v>-4.9865775584991532</v>
      </c>
      <c r="O10865">
        <f t="shared" si="1357"/>
        <v>6.8289963840729899E-3</v>
      </c>
      <c r="P10865">
        <f t="shared" si="1358"/>
        <v>6.7826775039243571E-3</v>
      </c>
      <c r="Q10865">
        <f t="shared" si="1359"/>
        <v>-6.8057844046944364E-3</v>
      </c>
    </row>
    <row r="10866" spans="10:17" x14ac:dyDescent="0.25">
      <c r="J10866" t="e">
        <f t="shared" si="1352"/>
        <v>#DIV/0!</v>
      </c>
      <c r="K10866">
        <f t="shared" si="1353"/>
        <v>0</v>
      </c>
      <c r="L10866">
        <f t="shared" si="1354"/>
        <v>0</v>
      </c>
      <c r="M10866">
        <f t="shared" si="1355"/>
        <v>0</v>
      </c>
      <c r="N10866">
        <f t="shared" si="1356"/>
        <v>-4.9865775584991532</v>
      </c>
      <c r="O10866">
        <f t="shared" si="1357"/>
        <v>6.8289963840729899E-3</v>
      </c>
      <c r="P10866">
        <f t="shared" si="1358"/>
        <v>6.7826775039243571E-3</v>
      </c>
      <c r="Q10866">
        <f t="shared" si="1359"/>
        <v>-6.8057844046944364E-3</v>
      </c>
    </row>
    <row r="10867" spans="10:17" x14ac:dyDescent="0.25">
      <c r="J10867" t="e">
        <f t="shared" si="1352"/>
        <v>#DIV/0!</v>
      </c>
      <c r="K10867">
        <f t="shared" si="1353"/>
        <v>0</v>
      </c>
      <c r="L10867">
        <f t="shared" si="1354"/>
        <v>0</v>
      </c>
      <c r="M10867">
        <f t="shared" si="1355"/>
        <v>0</v>
      </c>
      <c r="N10867">
        <f t="shared" si="1356"/>
        <v>-4.9865775584991532</v>
      </c>
      <c r="O10867">
        <f t="shared" si="1357"/>
        <v>6.8289963840729899E-3</v>
      </c>
      <c r="P10867">
        <f t="shared" si="1358"/>
        <v>6.7826775039243571E-3</v>
      </c>
      <c r="Q10867">
        <f t="shared" si="1359"/>
        <v>-6.8057844046944364E-3</v>
      </c>
    </row>
    <row r="10868" spans="10:17" x14ac:dyDescent="0.25">
      <c r="J10868" t="e">
        <f t="shared" si="1352"/>
        <v>#DIV/0!</v>
      </c>
      <c r="K10868">
        <f t="shared" si="1353"/>
        <v>0</v>
      </c>
      <c r="L10868">
        <f t="shared" si="1354"/>
        <v>0</v>
      </c>
      <c r="M10868">
        <f t="shared" si="1355"/>
        <v>0</v>
      </c>
      <c r="N10868">
        <f t="shared" si="1356"/>
        <v>-4.9865775584991532</v>
      </c>
      <c r="O10868">
        <f t="shared" si="1357"/>
        <v>6.8289963840729899E-3</v>
      </c>
      <c r="P10868">
        <f t="shared" si="1358"/>
        <v>6.7826775039243571E-3</v>
      </c>
      <c r="Q10868">
        <f t="shared" si="1359"/>
        <v>-6.8057844046944364E-3</v>
      </c>
    </row>
    <row r="10869" spans="10:17" x14ac:dyDescent="0.25">
      <c r="J10869" t="e">
        <f t="shared" si="1352"/>
        <v>#DIV/0!</v>
      </c>
      <c r="K10869">
        <f t="shared" si="1353"/>
        <v>0</v>
      </c>
      <c r="L10869">
        <f t="shared" si="1354"/>
        <v>0</v>
      </c>
      <c r="M10869">
        <f t="shared" si="1355"/>
        <v>0</v>
      </c>
      <c r="N10869">
        <f t="shared" si="1356"/>
        <v>-4.9865775584991532</v>
      </c>
      <c r="O10869">
        <f t="shared" si="1357"/>
        <v>6.8289963840729899E-3</v>
      </c>
      <c r="P10869">
        <f t="shared" si="1358"/>
        <v>6.7826775039243571E-3</v>
      </c>
      <c r="Q10869">
        <f t="shared" si="1359"/>
        <v>-6.8057844046944364E-3</v>
      </c>
    </row>
    <row r="10870" spans="10:17" x14ac:dyDescent="0.25">
      <c r="J10870" t="e">
        <f t="shared" si="1352"/>
        <v>#DIV/0!</v>
      </c>
      <c r="K10870">
        <f t="shared" si="1353"/>
        <v>0</v>
      </c>
      <c r="L10870">
        <f t="shared" si="1354"/>
        <v>0</v>
      </c>
      <c r="M10870">
        <f t="shared" si="1355"/>
        <v>0</v>
      </c>
      <c r="N10870">
        <f t="shared" si="1356"/>
        <v>-4.9865775584991532</v>
      </c>
      <c r="O10870">
        <f t="shared" si="1357"/>
        <v>6.8289963840729899E-3</v>
      </c>
      <c r="P10870">
        <f t="shared" si="1358"/>
        <v>6.7826775039243571E-3</v>
      </c>
      <c r="Q10870">
        <f t="shared" si="1359"/>
        <v>-6.8057844046944364E-3</v>
      </c>
    </row>
    <row r="10871" spans="10:17" x14ac:dyDescent="0.25">
      <c r="J10871" t="e">
        <f t="shared" si="1352"/>
        <v>#DIV/0!</v>
      </c>
      <c r="K10871">
        <f t="shared" si="1353"/>
        <v>0</v>
      </c>
      <c r="L10871">
        <f t="shared" si="1354"/>
        <v>0</v>
      </c>
      <c r="M10871">
        <f t="shared" si="1355"/>
        <v>0</v>
      </c>
      <c r="N10871">
        <f t="shared" si="1356"/>
        <v>-4.9865775584991532</v>
      </c>
      <c r="O10871">
        <f t="shared" si="1357"/>
        <v>6.8289963840729899E-3</v>
      </c>
      <c r="P10871">
        <f t="shared" si="1358"/>
        <v>6.7826775039243571E-3</v>
      </c>
      <c r="Q10871">
        <f t="shared" si="1359"/>
        <v>-6.8057844046944364E-3</v>
      </c>
    </row>
    <row r="10872" spans="10:17" x14ac:dyDescent="0.25">
      <c r="J10872" t="e">
        <f t="shared" si="1352"/>
        <v>#DIV/0!</v>
      </c>
      <c r="K10872">
        <f t="shared" si="1353"/>
        <v>0</v>
      </c>
      <c r="L10872">
        <f t="shared" si="1354"/>
        <v>0</v>
      </c>
      <c r="M10872">
        <f t="shared" si="1355"/>
        <v>0</v>
      </c>
      <c r="N10872">
        <f t="shared" si="1356"/>
        <v>-4.9865775584991532</v>
      </c>
      <c r="O10872">
        <f t="shared" si="1357"/>
        <v>6.8289963840729899E-3</v>
      </c>
      <c r="P10872">
        <f t="shared" si="1358"/>
        <v>6.7826775039243571E-3</v>
      </c>
      <c r="Q10872">
        <f t="shared" si="1359"/>
        <v>-6.8057844046944364E-3</v>
      </c>
    </row>
    <row r="10873" spans="10:17" x14ac:dyDescent="0.25">
      <c r="J10873" t="e">
        <f t="shared" si="1352"/>
        <v>#DIV/0!</v>
      </c>
      <c r="K10873">
        <f t="shared" si="1353"/>
        <v>0</v>
      </c>
      <c r="L10873">
        <f t="shared" si="1354"/>
        <v>0</v>
      </c>
      <c r="M10873">
        <f t="shared" si="1355"/>
        <v>0</v>
      </c>
      <c r="N10873">
        <f t="shared" si="1356"/>
        <v>-4.9865775584991532</v>
      </c>
      <c r="O10873">
        <f t="shared" si="1357"/>
        <v>6.8289963840729899E-3</v>
      </c>
      <c r="P10873">
        <f t="shared" si="1358"/>
        <v>6.7826775039243571E-3</v>
      </c>
      <c r="Q10873">
        <f t="shared" si="1359"/>
        <v>-6.8057844046944364E-3</v>
      </c>
    </row>
    <row r="10874" spans="10:17" x14ac:dyDescent="0.25">
      <c r="J10874" t="e">
        <f t="shared" si="1352"/>
        <v>#DIV/0!</v>
      </c>
      <c r="K10874">
        <f t="shared" si="1353"/>
        <v>0</v>
      </c>
      <c r="L10874">
        <f t="shared" si="1354"/>
        <v>0</v>
      </c>
      <c r="M10874">
        <f t="shared" si="1355"/>
        <v>0</v>
      </c>
      <c r="N10874">
        <f t="shared" si="1356"/>
        <v>-4.9865775584991532</v>
      </c>
      <c r="O10874">
        <f t="shared" si="1357"/>
        <v>6.8289963840729899E-3</v>
      </c>
      <c r="P10874">
        <f t="shared" si="1358"/>
        <v>6.7826775039243571E-3</v>
      </c>
      <c r="Q10874">
        <f t="shared" si="1359"/>
        <v>-6.8057844046944364E-3</v>
      </c>
    </row>
    <row r="10875" spans="10:17" x14ac:dyDescent="0.25">
      <c r="J10875" t="e">
        <f t="shared" si="1352"/>
        <v>#DIV/0!</v>
      </c>
      <c r="K10875">
        <f t="shared" si="1353"/>
        <v>0</v>
      </c>
      <c r="L10875">
        <f t="shared" si="1354"/>
        <v>0</v>
      </c>
      <c r="M10875">
        <f t="shared" si="1355"/>
        <v>0</v>
      </c>
      <c r="N10875">
        <f t="shared" si="1356"/>
        <v>-4.9865775584991532</v>
      </c>
      <c r="O10875">
        <f t="shared" si="1357"/>
        <v>6.8289963840729899E-3</v>
      </c>
      <c r="P10875">
        <f t="shared" si="1358"/>
        <v>6.7826775039243571E-3</v>
      </c>
      <c r="Q10875">
        <f t="shared" si="1359"/>
        <v>-6.8057844046944364E-3</v>
      </c>
    </row>
    <row r="10876" spans="10:17" x14ac:dyDescent="0.25">
      <c r="J10876" t="e">
        <f t="shared" si="1352"/>
        <v>#DIV/0!</v>
      </c>
      <c r="K10876">
        <f t="shared" si="1353"/>
        <v>0</v>
      </c>
      <c r="L10876">
        <f t="shared" si="1354"/>
        <v>0</v>
      </c>
      <c r="M10876">
        <f t="shared" si="1355"/>
        <v>0</v>
      </c>
      <c r="N10876">
        <f t="shared" si="1356"/>
        <v>-4.9865775584991532</v>
      </c>
      <c r="O10876">
        <f t="shared" si="1357"/>
        <v>6.8289963840729899E-3</v>
      </c>
      <c r="P10876">
        <f t="shared" si="1358"/>
        <v>6.7826775039243571E-3</v>
      </c>
      <c r="Q10876">
        <f t="shared" si="1359"/>
        <v>-6.8057844046944364E-3</v>
      </c>
    </row>
    <row r="10877" spans="10:17" x14ac:dyDescent="0.25">
      <c r="J10877" t="e">
        <f t="shared" si="1352"/>
        <v>#DIV/0!</v>
      </c>
      <c r="K10877">
        <f t="shared" si="1353"/>
        <v>0</v>
      </c>
      <c r="L10877">
        <f t="shared" si="1354"/>
        <v>0</v>
      </c>
      <c r="M10877">
        <f t="shared" si="1355"/>
        <v>0</v>
      </c>
      <c r="N10877">
        <f t="shared" si="1356"/>
        <v>-4.9865775584991532</v>
      </c>
      <c r="O10877">
        <f t="shared" si="1357"/>
        <v>6.8289963840729899E-3</v>
      </c>
      <c r="P10877">
        <f t="shared" si="1358"/>
        <v>6.7826775039243571E-3</v>
      </c>
      <c r="Q10877">
        <f t="shared" si="1359"/>
        <v>-6.8057844046944364E-3</v>
      </c>
    </row>
    <row r="10878" spans="10:17" x14ac:dyDescent="0.25">
      <c r="J10878" t="e">
        <f t="shared" si="1352"/>
        <v>#DIV/0!</v>
      </c>
      <c r="K10878">
        <f t="shared" si="1353"/>
        <v>0</v>
      </c>
      <c r="L10878">
        <f t="shared" si="1354"/>
        <v>0</v>
      </c>
      <c r="M10878">
        <f t="shared" si="1355"/>
        <v>0</v>
      </c>
      <c r="N10878">
        <f t="shared" si="1356"/>
        <v>-4.9865775584991532</v>
      </c>
      <c r="O10878">
        <f t="shared" si="1357"/>
        <v>6.8289963840729899E-3</v>
      </c>
      <c r="P10878">
        <f t="shared" si="1358"/>
        <v>6.7826775039243571E-3</v>
      </c>
      <c r="Q10878">
        <f t="shared" si="1359"/>
        <v>-6.8057844046944364E-3</v>
      </c>
    </row>
    <row r="10879" spans="10:17" x14ac:dyDescent="0.25">
      <c r="J10879" t="e">
        <f t="shared" si="1352"/>
        <v>#DIV/0!</v>
      </c>
      <c r="K10879">
        <f t="shared" si="1353"/>
        <v>0</v>
      </c>
      <c r="L10879">
        <f t="shared" si="1354"/>
        <v>0</v>
      </c>
      <c r="M10879">
        <f t="shared" si="1355"/>
        <v>0</v>
      </c>
      <c r="N10879">
        <f t="shared" si="1356"/>
        <v>-4.9865775584991532</v>
      </c>
      <c r="O10879">
        <f t="shared" si="1357"/>
        <v>6.8289963840729899E-3</v>
      </c>
      <c r="P10879">
        <f t="shared" si="1358"/>
        <v>6.7826775039243571E-3</v>
      </c>
      <c r="Q10879">
        <f t="shared" si="1359"/>
        <v>-6.8057844046944364E-3</v>
      </c>
    </row>
    <row r="10880" spans="10:17" x14ac:dyDescent="0.25">
      <c r="J10880" t="e">
        <f t="shared" si="1352"/>
        <v>#DIV/0!</v>
      </c>
      <c r="K10880">
        <f t="shared" si="1353"/>
        <v>0</v>
      </c>
      <c r="L10880">
        <f t="shared" si="1354"/>
        <v>0</v>
      </c>
      <c r="M10880">
        <f t="shared" si="1355"/>
        <v>0</v>
      </c>
      <c r="N10880">
        <f t="shared" si="1356"/>
        <v>-4.9865775584991532</v>
      </c>
      <c r="O10880">
        <f t="shared" si="1357"/>
        <v>6.8289963840729899E-3</v>
      </c>
      <c r="P10880">
        <f t="shared" si="1358"/>
        <v>6.7826775039243571E-3</v>
      </c>
      <c r="Q10880">
        <f t="shared" si="1359"/>
        <v>-6.8057844046944364E-3</v>
      </c>
    </row>
    <row r="10881" spans="10:17" x14ac:dyDescent="0.25">
      <c r="J10881" t="e">
        <f t="shared" si="1352"/>
        <v>#DIV/0!</v>
      </c>
      <c r="K10881">
        <f t="shared" si="1353"/>
        <v>0</v>
      </c>
      <c r="L10881">
        <f t="shared" si="1354"/>
        <v>0</v>
      </c>
      <c r="M10881">
        <f t="shared" si="1355"/>
        <v>0</v>
      </c>
      <c r="N10881">
        <f t="shared" si="1356"/>
        <v>-4.9865775584991532</v>
      </c>
      <c r="O10881">
        <f t="shared" si="1357"/>
        <v>6.8289963840729899E-3</v>
      </c>
      <c r="P10881">
        <f t="shared" si="1358"/>
        <v>6.7826775039243571E-3</v>
      </c>
      <c r="Q10881">
        <f t="shared" si="1359"/>
        <v>-6.8057844046944364E-3</v>
      </c>
    </row>
    <row r="10882" spans="10:17" x14ac:dyDescent="0.25">
      <c r="J10882" t="e">
        <f t="shared" si="1352"/>
        <v>#DIV/0!</v>
      </c>
      <c r="K10882">
        <f t="shared" si="1353"/>
        <v>0</v>
      </c>
      <c r="L10882">
        <f t="shared" si="1354"/>
        <v>0</v>
      </c>
      <c r="M10882">
        <f t="shared" si="1355"/>
        <v>0</v>
      </c>
      <c r="N10882">
        <f t="shared" si="1356"/>
        <v>-4.9865775584991532</v>
      </c>
      <c r="O10882">
        <f t="shared" si="1357"/>
        <v>6.8289963840729899E-3</v>
      </c>
      <c r="P10882">
        <f t="shared" si="1358"/>
        <v>6.7826775039243571E-3</v>
      </c>
      <c r="Q10882">
        <f t="shared" si="1359"/>
        <v>-6.8057844046944364E-3</v>
      </c>
    </row>
    <row r="10883" spans="10:17" x14ac:dyDescent="0.25">
      <c r="J10883" t="e">
        <f t="shared" si="1352"/>
        <v>#DIV/0!</v>
      </c>
      <c r="K10883">
        <f t="shared" si="1353"/>
        <v>0</v>
      </c>
      <c r="L10883">
        <f t="shared" si="1354"/>
        <v>0</v>
      </c>
      <c r="M10883">
        <f t="shared" si="1355"/>
        <v>0</v>
      </c>
      <c r="N10883">
        <f t="shared" si="1356"/>
        <v>-4.9865775584991532</v>
      </c>
      <c r="O10883">
        <f t="shared" si="1357"/>
        <v>6.8289963840729899E-3</v>
      </c>
      <c r="P10883">
        <f t="shared" si="1358"/>
        <v>6.7826775039243571E-3</v>
      </c>
      <c r="Q10883">
        <f t="shared" si="1359"/>
        <v>-6.8057844046944364E-3</v>
      </c>
    </row>
    <row r="10884" spans="10:17" x14ac:dyDescent="0.25">
      <c r="J10884" t="e">
        <f t="shared" si="1352"/>
        <v>#DIV/0!</v>
      </c>
      <c r="K10884">
        <f t="shared" si="1353"/>
        <v>0</v>
      </c>
      <c r="L10884">
        <f t="shared" si="1354"/>
        <v>0</v>
      </c>
      <c r="M10884">
        <f t="shared" si="1355"/>
        <v>0</v>
      </c>
      <c r="N10884">
        <f t="shared" si="1356"/>
        <v>-4.9865775584991532</v>
      </c>
      <c r="O10884">
        <f t="shared" si="1357"/>
        <v>6.8289963840729899E-3</v>
      </c>
      <c r="P10884">
        <f t="shared" si="1358"/>
        <v>6.7826775039243571E-3</v>
      </c>
      <c r="Q10884">
        <f t="shared" si="1359"/>
        <v>-6.8057844046944364E-3</v>
      </c>
    </row>
    <row r="10885" spans="10:17" x14ac:dyDescent="0.25">
      <c r="J10885" t="e">
        <f t="shared" si="1352"/>
        <v>#DIV/0!</v>
      </c>
      <c r="K10885">
        <f t="shared" si="1353"/>
        <v>0</v>
      </c>
      <c r="L10885">
        <f t="shared" si="1354"/>
        <v>0</v>
      </c>
      <c r="M10885">
        <f t="shared" si="1355"/>
        <v>0</v>
      </c>
      <c r="N10885">
        <f t="shared" si="1356"/>
        <v>-4.9865775584991532</v>
      </c>
      <c r="O10885">
        <f t="shared" si="1357"/>
        <v>6.8289963840729899E-3</v>
      </c>
      <c r="P10885">
        <f t="shared" si="1358"/>
        <v>6.7826775039243571E-3</v>
      </c>
      <c r="Q10885">
        <f t="shared" si="1359"/>
        <v>-6.8057844046944364E-3</v>
      </c>
    </row>
    <row r="10886" spans="10:17" x14ac:dyDescent="0.25">
      <c r="J10886" t="e">
        <f t="shared" si="1352"/>
        <v>#DIV/0!</v>
      </c>
      <c r="K10886">
        <f t="shared" si="1353"/>
        <v>0</v>
      </c>
      <c r="L10886">
        <f t="shared" si="1354"/>
        <v>0</v>
      </c>
      <c r="M10886">
        <f t="shared" si="1355"/>
        <v>0</v>
      </c>
      <c r="N10886">
        <f t="shared" si="1356"/>
        <v>-4.9865775584991532</v>
      </c>
      <c r="O10886">
        <f t="shared" si="1357"/>
        <v>6.8289963840729899E-3</v>
      </c>
      <c r="P10886">
        <f t="shared" si="1358"/>
        <v>6.7826775039243571E-3</v>
      </c>
      <c r="Q10886">
        <f t="shared" si="1359"/>
        <v>-6.8057844046944364E-3</v>
      </c>
    </row>
    <row r="10887" spans="10:17" x14ac:dyDescent="0.25">
      <c r="J10887" t="e">
        <f t="shared" si="1352"/>
        <v>#DIV/0!</v>
      </c>
      <c r="K10887">
        <f t="shared" si="1353"/>
        <v>0</v>
      </c>
      <c r="L10887">
        <f t="shared" si="1354"/>
        <v>0</v>
      </c>
      <c r="M10887">
        <f t="shared" si="1355"/>
        <v>0</v>
      </c>
      <c r="N10887">
        <f t="shared" si="1356"/>
        <v>-4.9865775584991532</v>
      </c>
      <c r="O10887">
        <f t="shared" si="1357"/>
        <v>6.8289963840729899E-3</v>
      </c>
      <c r="P10887">
        <f t="shared" si="1358"/>
        <v>6.7826775039243571E-3</v>
      </c>
      <c r="Q10887">
        <f t="shared" si="1359"/>
        <v>-6.8057844046944364E-3</v>
      </c>
    </row>
    <row r="10888" spans="10:17" x14ac:dyDescent="0.25">
      <c r="J10888" t="e">
        <f t="shared" si="1352"/>
        <v>#DIV/0!</v>
      </c>
      <c r="K10888">
        <f t="shared" si="1353"/>
        <v>0</v>
      </c>
      <c r="L10888">
        <f t="shared" si="1354"/>
        <v>0</v>
      </c>
      <c r="M10888">
        <f t="shared" si="1355"/>
        <v>0</v>
      </c>
      <c r="N10888">
        <f t="shared" si="1356"/>
        <v>-4.9865775584991532</v>
      </c>
      <c r="O10888">
        <f t="shared" si="1357"/>
        <v>6.8289963840729899E-3</v>
      </c>
      <c r="P10888">
        <f t="shared" si="1358"/>
        <v>6.7826775039243571E-3</v>
      </c>
      <c r="Q10888">
        <f t="shared" si="1359"/>
        <v>-6.8057844046944364E-3</v>
      </c>
    </row>
    <row r="10889" spans="10:17" x14ac:dyDescent="0.25">
      <c r="J10889" t="e">
        <f t="shared" si="1352"/>
        <v>#DIV/0!</v>
      </c>
      <c r="K10889">
        <f t="shared" si="1353"/>
        <v>0</v>
      </c>
      <c r="L10889">
        <f t="shared" si="1354"/>
        <v>0</v>
      </c>
      <c r="M10889">
        <f t="shared" si="1355"/>
        <v>0</v>
      </c>
      <c r="N10889">
        <f t="shared" si="1356"/>
        <v>-4.9865775584991532</v>
      </c>
      <c r="O10889">
        <f t="shared" si="1357"/>
        <v>6.8289963840729899E-3</v>
      </c>
      <c r="P10889">
        <f t="shared" si="1358"/>
        <v>6.7826775039243571E-3</v>
      </c>
      <c r="Q10889">
        <f t="shared" si="1359"/>
        <v>-6.8057844046944364E-3</v>
      </c>
    </row>
    <row r="10890" spans="10:17" x14ac:dyDescent="0.25">
      <c r="J10890" t="e">
        <f t="shared" si="1352"/>
        <v>#DIV/0!</v>
      </c>
      <c r="K10890">
        <f t="shared" si="1353"/>
        <v>0</v>
      </c>
      <c r="L10890">
        <f t="shared" si="1354"/>
        <v>0</v>
      </c>
      <c r="M10890">
        <f t="shared" si="1355"/>
        <v>0</v>
      </c>
      <c r="N10890">
        <f t="shared" si="1356"/>
        <v>-4.9865775584991532</v>
      </c>
      <c r="O10890">
        <f t="shared" si="1357"/>
        <v>6.8289963840729899E-3</v>
      </c>
      <c r="P10890">
        <f t="shared" si="1358"/>
        <v>6.7826775039243571E-3</v>
      </c>
      <c r="Q10890">
        <f t="shared" si="1359"/>
        <v>-6.8057844046944364E-3</v>
      </c>
    </row>
    <row r="10891" spans="10:17" x14ac:dyDescent="0.25">
      <c r="J10891" t="e">
        <f t="shared" si="1352"/>
        <v>#DIV/0!</v>
      </c>
      <c r="K10891">
        <f t="shared" si="1353"/>
        <v>0</v>
      </c>
      <c r="L10891">
        <f t="shared" si="1354"/>
        <v>0</v>
      </c>
      <c r="M10891">
        <f t="shared" si="1355"/>
        <v>0</v>
      </c>
      <c r="N10891">
        <f t="shared" si="1356"/>
        <v>-4.9865775584991532</v>
      </c>
      <c r="O10891">
        <f t="shared" si="1357"/>
        <v>6.8289963840729899E-3</v>
      </c>
      <c r="P10891">
        <f t="shared" si="1358"/>
        <v>6.7826775039243571E-3</v>
      </c>
      <c r="Q10891">
        <f t="shared" si="1359"/>
        <v>-6.8057844046944364E-3</v>
      </c>
    </row>
    <row r="10892" spans="10:17" x14ac:dyDescent="0.25">
      <c r="J10892" t="e">
        <f t="shared" ref="J10892:J10955" si="1360">IF(G10892/C10892&gt;=0.85, "yes", "no")</f>
        <v>#DIV/0!</v>
      </c>
      <c r="K10892">
        <f t="shared" ref="K10892:K10955" si="1361">IF(OR(H10892=500, H10892=600), 1, 0)</f>
        <v>0</v>
      </c>
      <c r="L10892">
        <f t="shared" ref="L10892:L10955" si="1362">IF(F10892="ZDD", 1, 0)</f>
        <v>0</v>
      </c>
      <c r="M10892">
        <f t="shared" ref="M10892:M10955" si="1363">IF(OR(E10892="ZP07", E10892="ZP28",E10892="ZP32",E10892="ZP45",E10892="ZPPY",E10892="ZSPP",E10892="ZXP1",E10892="ZXX7",E10892="ZYPP",E10892="ZYSP",E10892="ZYWP"),1,0)</f>
        <v>0</v>
      </c>
      <c r="N10892">
        <f t="shared" ref="N10892:N10955" si="1364">$P$3+$P$4*L10892+$P$5*(C10892/10000000)+$P$6*(I10892/10000000)+$P$7*M10892</f>
        <v>-4.9865775584991532</v>
      </c>
      <c r="O10892">
        <f t="shared" ref="O10892:O10955" si="1365">EXP(N10892)</f>
        <v>6.8289963840729899E-3</v>
      </c>
      <c r="P10892">
        <f t="shared" ref="P10892:P10955" si="1366">O10892/(1+O10892)</f>
        <v>6.7826775039243571E-3</v>
      </c>
      <c r="Q10892">
        <f t="shared" ref="Q10892:Q10955" si="1367">K10892*LN(P10892)+(1-K10892)*LN(1-P10892)</f>
        <v>-6.8057844046944364E-3</v>
      </c>
    </row>
    <row r="10893" spans="10:17" x14ac:dyDescent="0.25">
      <c r="J10893" t="e">
        <f t="shared" si="1360"/>
        <v>#DIV/0!</v>
      </c>
      <c r="K10893">
        <f t="shared" si="1361"/>
        <v>0</v>
      </c>
      <c r="L10893">
        <f t="shared" si="1362"/>
        <v>0</v>
      </c>
      <c r="M10893">
        <f t="shared" si="1363"/>
        <v>0</v>
      </c>
      <c r="N10893">
        <f t="shared" si="1364"/>
        <v>-4.9865775584991532</v>
      </c>
      <c r="O10893">
        <f t="shared" si="1365"/>
        <v>6.8289963840729899E-3</v>
      </c>
      <c r="P10893">
        <f t="shared" si="1366"/>
        <v>6.7826775039243571E-3</v>
      </c>
      <c r="Q10893">
        <f t="shared" si="1367"/>
        <v>-6.8057844046944364E-3</v>
      </c>
    </row>
    <row r="10894" spans="10:17" x14ac:dyDescent="0.25">
      <c r="J10894" t="e">
        <f t="shared" si="1360"/>
        <v>#DIV/0!</v>
      </c>
      <c r="K10894">
        <f t="shared" si="1361"/>
        <v>0</v>
      </c>
      <c r="L10894">
        <f t="shared" si="1362"/>
        <v>0</v>
      </c>
      <c r="M10894">
        <f t="shared" si="1363"/>
        <v>0</v>
      </c>
      <c r="N10894">
        <f t="shared" si="1364"/>
        <v>-4.9865775584991532</v>
      </c>
      <c r="O10894">
        <f t="shared" si="1365"/>
        <v>6.8289963840729899E-3</v>
      </c>
      <c r="P10894">
        <f t="shared" si="1366"/>
        <v>6.7826775039243571E-3</v>
      </c>
      <c r="Q10894">
        <f t="shared" si="1367"/>
        <v>-6.8057844046944364E-3</v>
      </c>
    </row>
    <row r="10895" spans="10:17" x14ac:dyDescent="0.25">
      <c r="J10895" t="e">
        <f t="shared" si="1360"/>
        <v>#DIV/0!</v>
      </c>
      <c r="K10895">
        <f t="shared" si="1361"/>
        <v>0</v>
      </c>
      <c r="L10895">
        <f t="shared" si="1362"/>
        <v>0</v>
      </c>
      <c r="M10895">
        <f t="shared" si="1363"/>
        <v>0</v>
      </c>
      <c r="N10895">
        <f t="shared" si="1364"/>
        <v>-4.9865775584991532</v>
      </c>
      <c r="O10895">
        <f t="shared" si="1365"/>
        <v>6.8289963840729899E-3</v>
      </c>
      <c r="P10895">
        <f t="shared" si="1366"/>
        <v>6.7826775039243571E-3</v>
      </c>
      <c r="Q10895">
        <f t="shared" si="1367"/>
        <v>-6.8057844046944364E-3</v>
      </c>
    </row>
    <row r="10896" spans="10:17" x14ac:dyDescent="0.25">
      <c r="J10896" t="e">
        <f t="shared" si="1360"/>
        <v>#DIV/0!</v>
      </c>
      <c r="K10896">
        <f t="shared" si="1361"/>
        <v>0</v>
      </c>
      <c r="L10896">
        <f t="shared" si="1362"/>
        <v>0</v>
      </c>
      <c r="M10896">
        <f t="shared" si="1363"/>
        <v>0</v>
      </c>
      <c r="N10896">
        <f t="shared" si="1364"/>
        <v>-4.9865775584991532</v>
      </c>
      <c r="O10896">
        <f t="shared" si="1365"/>
        <v>6.8289963840729899E-3</v>
      </c>
      <c r="P10896">
        <f t="shared" si="1366"/>
        <v>6.7826775039243571E-3</v>
      </c>
      <c r="Q10896">
        <f t="shared" si="1367"/>
        <v>-6.8057844046944364E-3</v>
      </c>
    </row>
    <row r="10897" spans="10:17" x14ac:dyDescent="0.25">
      <c r="J10897" t="e">
        <f t="shared" si="1360"/>
        <v>#DIV/0!</v>
      </c>
      <c r="K10897">
        <f t="shared" si="1361"/>
        <v>0</v>
      </c>
      <c r="L10897">
        <f t="shared" si="1362"/>
        <v>0</v>
      </c>
      <c r="M10897">
        <f t="shared" si="1363"/>
        <v>0</v>
      </c>
      <c r="N10897">
        <f t="shared" si="1364"/>
        <v>-4.9865775584991532</v>
      </c>
      <c r="O10897">
        <f t="shared" si="1365"/>
        <v>6.8289963840729899E-3</v>
      </c>
      <c r="P10897">
        <f t="shared" si="1366"/>
        <v>6.7826775039243571E-3</v>
      </c>
      <c r="Q10897">
        <f t="shared" si="1367"/>
        <v>-6.8057844046944364E-3</v>
      </c>
    </row>
    <row r="10898" spans="10:17" x14ac:dyDescent="0.25">
      <c r="J10898" t="e">
        <f t="shared" si="1360"/>
        <v>#DIV/0!</v>
      </c>
      <c r="K10898">
        <f t="shared" si="1361"/>
        <v>0</v>
      </c>
      <c r="L10898">
        <f t="shared" si="1362"/>
        <v>0</v>
      </c>
      <c r="M10898">
        <f t="shared" si="1363"/>
        <v>0</v>
      </c>
      <c r="N10898">
        <f t="shared" si="1364"/>
        <v>-4.9865775584991532</v>
      </c>
      <c r="O10898">
        <f t="shared" si="1365"/>
        <v>6.8289963840729899E-3</v>
      </c>
      <c r="P10898">
        <f t="shared" si="1366"/>
        <v>6.7826775039243571E-3</v>
      </c>
      <c r="Q10898">
        <f t="shared" si="1367"/>
        <v>-6.8057844046944364E-3</v>
      </c>
    </row>
    <row r="10899" spans="10:17" x14ac:dyDescent="0.25">
      <c r="J10899" t="e">
        <f t="shared" si="1360"/>
        <v>#DIV/0!</v>
      </c>
      <c r="K10899">
        <f t="shared" si="1361"/>
        <v>0</v>
      </c>
      <c r="L10899">
        <f t="shared" si="1362"/>
        <v>0</v>
      </c>
      <c r="M10899">
        <f t="shared" si="1363"/>
        <v>0</v>
      </c>
      <c r="N10899">
        <f t="shared" si="1364"/>
        <v>-4.9865775584991532</v>
      </c>
      <c r="O10899">
        <f t="shared" si="1365"/>
        <v>6.8289963840729899E-3</v>
      </c>
      <c r="P10899">
        <f t="shared" si="1366"/>
        <v>6.7826775039243571E-3</v>
      </c>
      <c r="Q10899">
        <f t="shared" si="1367"/>
        <v>-6.8057844046944364E-3</v>
      </c>
    </row>
    <row r="10900" spans="10:17" x14ac:dyDescent="0.25">
      <c r="J10900" t="e">
        <f t="shared" si="1360"/>
        <v>#DIV/0!</v>
      </c>
      <c r="K10900">
        <f t="shared" si="1361"/>
        <v>0</v>
      </c>
      <c r="L10900">
        <f t="shared" si="1362"/>
        <v>0</v>
      </c>
      <c r="M10900">
        <f t="shared" si="1363"/>
        <v>0</v>
      </c>
      <c r="N10900">
        <f t="shared" si="1364"/>
        <v>-4.9865775584991532</v>
      </c>
      <c r="O10900">
        <f t="shared" si="1365"/>
        <v>6.8289963840729899E-3</v>
      </c>
      <c r="P10900">
        <f t="shared" si="1366"/>
        <v>6.7826775039243571E-3</v>
      </c>
      <c r="Q10900">
        <f t="shared" si="1367"/>
        <v>-6.8057844046944364E-3</v>
      </c>
    </row>
    <row r="10901" spans="10:17" x14ac:dyDescent="0.25">
      <c r="J10901" t="e">
        <f t="shared" si="1360"/>
        <v>#DIV/0!</v>
      </c>
      <c r="K10901">
        <f t="shared" si="1361"/>
        <v>0</v>
      </c>
      <c r="L10901">
        <f t="shared" si="1362"/>
        <v>0</v>
      </c>
      <c r="M10901">
        <f t="shared" si="1363"/>
        <v>0</v>
      </c>
      <c r="N10901">
        <f t="shared" si="1364"/>
        <v>-4.9865775584991532</v>
      </c>
      <c r="O10901">
        <f t="shared" si="1365"/>
        <v>6.8289963840729899E-3</v>
      </c>
      <c r="P10901">
        <f t="shared" si="1366"/>
        <v>6.7826775039243571E-3</v>
      </c>
      <c r="Q10901">
        <f t="shared" si="1367"/>
        <v>-6.8057844046944364E-3</v>
      </c>
    </row>
    <row r="10902" spans="10:17" x14ac:dyDescent="0.25">
      <c r="J10902" t="e">
        <f t="shared" si="1360"/>
        <v>#DIV/0!</v>
      </c>
      <c r="K10902">
        <f t="shared" si="1361"/>
        <v>0</v>
      </c>
      <c r="L10902">
        <f t="shared" si="1362"/>
        <v>0</v>
      </c>
      <c r="M10902">
        <f t="shared" si="1363"/>
        <v>0</v>
      </c>
      <c r="N10902">
        <f t="shared" si="1364"/>
        <v>-4.9865775584991532</v>
      </c>
      <c r="O10902">
        <f t="shared" si="1365"/>
        <v>6.8289963840729899E-3</v>
      </c>
      <c r="P10902">
        <f t="shared" si="1366"/>
        <v>6.7826775039243571E-3</v>
      </c>
      <c r="Q10902">
        <f t="shared" si="1367"/>
        <v>-6.8057844046944364E-3</v>
      </c>
    </row>
    <row r="10903" spans="10:17" x14ac:dyDescent="0.25">
      <c r="J10903" t="e">
        <f t="shared" si="1360"/>
        <v>#DIV/0!</v>
      </c>
      <c r="K10903">
        <f t="shared" si="1361"/>
        <v>0</v>
      </c>
      <c r="L10903">
        <f t="shared" si="1362"/>
        <v>0</v>
      </c>
      <c r="M10903">
        <f t="shared" si="1363"/>
        <v>0</v>
      </c>
      <c r="N10903">
        <f t="shared" si="1364"/>
        <v>-4.9865775584991532</v>
      </c>
      <c r="O10903">
        <f t="shared" si="1365"/>
        <v>6.8289963840729899E-3</v>
      </c>
      <c r="P10903">
        <f t="shared" si="1366"/>
        <v>6.7826775039243571E-3</v>
      </c>
      <c r="Q10903">
        <f t="shared" si="1367"/>
        <v>-6.8057844046944364E-3</v>
      </c>
    </row>
    <row r="10904" spans="10:17" x14ac:dyDescent="0.25">
      <c r="J10904" t="e">
        <f t="shared" si="1360"/>
        <v>#DIV/0!</v>
      </c>
      <c r="K10904">
        <f t="shared" si="1361"/>
        <v>0</v>
      </c>
      <c r="L10904">
        <f t="shared" si="1362"/>
        <v>0</v>
      </c>
      <c r="M10904">
        <f t="shared" si="1363"/>
        <v>0</v>
      </c>
      <c r="N10904">
        <f t="shared" si="1364"/>
        <v>-4.9865775584991532</v>
      </c>
      <c r="O10904">
        <f t="shared" si="1365"/>
        <v>6.8289963840729899E-3</v>
      </c>
      <c r="P10904">
        <f t="shared" si="1366"/>
        <v>6.7826775039243571E-3</v>
      </c>
      <c r="Q10904">
        <f t="shared" si="1367"/>
        <v>-6.8057844046944364E-3</v>
      </c>
    </row>
    <row r="10905" spans="10:17" x14ac:dyDescent="0.25">
      <c r="J10905" t="e">
        <f t="shared" si="1360"/>
        <v>#DIV/0!</v>
      </c>
      <c r="K10905">
        <f t="shared" si="1361"/>
        <v>0</v>
      </c>
      <c r="L10905">
        <f t="shared" si="1362"/>
        <v>0</v>
      </c>
      <c r="M10905">
        <f t="shared" si="1363"/>
        <v>0</v>
      </c>
      <c r="N10905">
        <f t="shared" si="1364"/>
        <v>-4.9865775584991532</v>
      </c>
      <c r="O10905">
        <f t="shared" si="1365"/>
        <v>6.8289963840729899E-3</v>
      </c>
      <c r="P10905">
        <f t="shared" si="1366"/>
        <v>6.7826775039243571E-3</v>
      </c>
      <c r="Q10905">
        <f t="shared" si="1367"/>
        <v>-6.8057844046944364E-3</v>
      </c>
    </row>
    <row r="10906" spans="10:17" x14ac:dyDescent="0.25">
      <c r="J10906" t="e">
        <f t="shared" si="1360"/>
        <v>#DIV/0!</v>
      </c>
      <c r="K10906">
        <f t="shared" si="1361"/>
        <v>0</v>
      </c>
      <c r="L10906">
        <f t="shared" si="1362"/>
        <v>0</v>
      </c>
      <c r="M10906">
        <f t="shared" si="1363"/>
        <v>0</v>
      </c>
      <c r="N10906">
        <f t="shared" si="1364"/>
        <v>-4.9865775584991532</v>
      </c>
      <c r="O10906">
        <f t="shared" si="1365"/>
        <v>6.8289963840729899E-3</v>
      </c>
      <c r="P10906">
        <f t="shared" si="1366"/>
        <v>6.7826775039243571E-3</v>
      </c>
      <c r="Q10906">
        <f t="shared" si="1367"/>
        <v>-6.8057844046944364E-3</v>
      </c>
    </row>
    <row r="10907" spans="10:17" x14ac:dyDescent="0.25">
      <c r="J10907" t="e">
        <f t="shared" si="1360"/>
        <v>#DIV/0!</v>
      </c>
      <c r="K10907">
        <f t="shared" si="1361"/>
        <v>0</v>
      </c>
      <c r="L10907">
        <f t="shared" si="1362"/>
        <v>0</v>
      </c>
      <c r="M10907">
        <f t="shared" si="1363"/>
        <v>0</v>
      </c>
      <c r="N10907">
        <f t="shared" si="1364"/>
        <v>-4.9865775584991532</v>
      </c>
      <c r="O10907">
        <f t="shared" si="1365"/>
        <v>6.8289963840729899E-3</v>
      </c>
      <c r="P10907">
        <f t="shared" si="1366"/>
        <v>6.7826775039243571E-3</v>
      </c>
      <c r="Q10907">
        <f t="shared" si="1367"/>
        <v>-6.8057844046944364E-3</v>
      </c>
    </row>
    <row r="10908" spans="10:17" x14ac:dyDescent="0.25">
      <c r="J10908" t="e">
        <f t="shared" si="1360"/>
        <v>#DIV/0!</v>
      </c>
      <c r="K10908">
        <f t="shared" si="1361"/>
        <v>0</v>
      </c>
      <c r="L10908">
        <f t="shared" si="1362"/>
        <v>0</v>
      </c>
      <c r="M10908">
        <f t="shared" si="1363"/>
        <v>0</v>
      </c>
      <c r="N10908">
        <f t="shared" si="1364"/>
        <v>-4.9865775584991532</v>
      </c>
      <c r="O10908">
        <f t="shared" si="1365"/>
        <v>6.8289963840729899E-3</v>
      </c>
      <c r="P10908">
        <f t="shared" si="1366"/>
        <v>6.7826775039243571E-3</v>
      </c>
      <c r="Q10908">
        <f t="shared" si="1367"/>
        <v>-6.8057844046944364E-3</v>
      </c>
    </row>
    <row r="10909" spans="10:17" x14ac:dyDescent="0.25">
      <c r="J10909" t="e">
        <f t="shared" si="1360"/>
        <v>#DIV/0!</v>
      </c>
      <c r="K10909">
        <f t="shared" si="1361"/>
        <v>0</v>
      </c>
      <c r="L10909">
        <f t="shared" si="1362"/>
        <v>0</v>
      </c>
      <c r="M10909">
        <f t="shared" si="1363"/>
        <v>0</v>
      </c>
      <c r="N10909">
        <f t="shared" si="1364"/>
        <v>-4.9865775584991532</v>
      </c>
      <c r="O10909">
        <f t="shared" si="1365"/>
        <v>6.8289963840729899E-3</v>
      </c>
      <c r="P10909">
        <f t="shared" si="1366"/>
        <v>6.7826775039243571E-3</v>
      </c>
      <c r="Q10909">
        <f t="shared" si="1367"/>
        <v>-6.8057844046944364E-3</v>
      </c>
    </row>
    <row r="10910" spans="10:17" x14ac:dyDescent="0.25">
      <c r="J10910" t="e">
        <f t="shared" si="1360"/>
        <v>#DIV/0!</v>
      </c>
      <c r="K10910">
        <f t="shared" si="1361"/>
        <v>0</v>
      </c>
      <c r="L10910">
        <f t="shared" si="1362"/>
        <v>0</v>
      </c>
      <c r="M10910">
        <f t="shared" si="1363"/>
        <v>0</v>
      </c>
      <c r="N10910">
        <f t="shared" si="1364"/>
        <v>-4.9865775584991532</v>
      </c>
      <c r="O10910">
        <f t="shared" si="1365"/>
        <v>6.8289963840729899E-3</v>
      </c>
      <c r="P10910">
        <f t="shared" si="1366"/>
        <v>6.7826775039243571E-3</v>
      </c>
      <c r="Q10910">
        <f t="shared" si="1367"/>
        <v>-6.8057844046944364E-3</v>
      </c>
    </row>
    <row r="10911" spans="10:17" x14ac:dyDescent="0.25">
      <c r="J10911" t="e">
        <f t="shared" si="1360"/>
        <v>#DIV/0!</v>
      </c>
      <c r="K10911">
        <f t="shared" si="1361"/>
        <v>0</v>
      </c>
      <c r="L10911">
        <f t="shared" si="1362"/>
        <v>0</v>
      </c>
      <c r="M10911">
        <f t="shared" si="1363"/>
        <v>0</v>
      </c>
      <c r="N10911">
        <f t="shared" si="1364"/>
        <v>-4.9865775584991532</v>
      </c>
      <c r="O10911">
        <f t="shared" si="1365"/>
        <v>6.8289963840729899E-3</v>
      </c>
      <c r="P10911">
        <f t="shared" si="1366"/>
        <v>6.7826775039243571E-3</v>
      </c>
      <c r="Q10911">
        <f t="shared" si="1367"/>
        <v>-6.8057844046944364E-3</v>
      </c>
    </row>
    <row r="10912" spans="10:17" x14ac:dyDescent="0.25">
      <c r="J10912" t="e">
        <f t="shared" si="1360"/>
        <v>#DIV/0!</v>
      </c>
      <c r="K10912">
        <f t="shared" si="1361"/>
        <v>0</v>
      </c>
      <c r="L10912">
        <f t="shared" si="1362"/>
        <v>0</v>
      </c>
      <c r="M10912">
        <f t="shared" si="1363"/>
        <v>0</v>
      </c>
      <c r="N10912">
        <f t="shared" si="1364"/>
        <v>-4.9865775584991532</v>
      </c>
      <c r="O10912">
        <f t="shared" si="1365"/>
        <v>6.8289963840729899E-3</v>
      </c>
      <c r="P10912">
        <f t="shared" si="1366"/>
        <v>6.7826775039243571E-3</v>
      </c>
      <c r="Q10912">
        <f t="shared" si="1367"/>
        <v>-6.8057844046944364E-3</v>
      </c>
    </row>
    <row r="10913" spans="10:17" x14ac:dyDescent="0.25">
      <c r="J10913" t="e">
        <f t="shared" si="1360"/>
        <v>#DIV/0!</v>
      </c>
      <c r="K10913">
        <f t="shared" si="1361"/>
        <v>0</v>
      </c>
      <c r="L10913">
        <f t="shared" si="1362"/>
        <v>0</v>
      </c>
      <c r="M10913">
        <f t="shared" si="1363"/>
        <v>0</v>
      </c>
      <c r="N10913">
        <f t="shared" si="1364"/>
        <v>-4.9865775584991532</v>
      </c>
      <c r="O10913">
        <f t="shared" si="1365"/>
        <v>6.8289963840729899E-3</v>
      </c>
      <c r="P10913">
        <f t="shared" si="1366"/>
        <v>6.7826775039243571E-3</v>
      </c>
      <c r="Q10913">
        <f t="shared" si="1367"/>
        <v>-6.8057844046944364E-3</v>
      </c>
    </row>
    <row r="10914" spans="10:17" x14ac:dyDescent="0.25">
      <c r="J10914" t="e">
        <f t="shared" si="1360"/>
        <v>#DIV/0!</v>
      </c>
      <c r="K10914">
        <f t="shared" si="1361"/>
        <v>0</v>
      </c>
      <c r="L10914">
        <f t="shared" si="1362"/>
        <v>0</v>
      </c>
      <c r="M10914">
        <f t="shared" si="1363"/>
        <v>0</v>
      </c>
      <c r="N10914">
        <f t="shared" si="1364"/>
        <v>-4.9865775584991532</v>
      </c>
      <c r="O10914">
        <f t="shared" si="1365"/>
        <v>6.8289963840729899E-3</v>
      </c>
      <c r="P10914">
        <f t="shared" si="1366"/>
        <v>6.7826775039243571E-3</v>
      </c>
      <c r="Q10914">
        <f t="shared" si="1367"/>
        <v>-6.8057844046944364E-3</v>
      </c>
    </row>
    <row r="10915" spans="10:17" x14ac:dyDescent="0.25">
      <c r="J10915" t="e">
        <f t="shared" si="1360"/>
        <v>#DIV/0!</v>
      </c>
      <c r="K10915">
        <f t="shared" si="1361"/>
        <v>0</v>
      </c>
      <c r="L10915">
        <f t="shared" si="1362"/>
        <v>0</v>
      </c>
      <c r="M10915">
        <f t="shared" si="1363"/>
        <v>0</v>
      </c>
      <c r="N10915">
        <f t="shared" si="1364"/>
        <v>-4.9865775584991532</v>
      </c>
      <c r="O10915">
        <f t="shared" si="1365"/>
        <v>6.8289963840729899E-3</v>
      </c>
      <c r="P10915">
        <f t="shared" si="1366"/>
        <v>6.7826775039243571E-3</v>
      </c>
      <c r="Q10915">
        <f t="shared" si="1367"/>
        <v>-6.8057844046944364E-3</v>
      </c>
    </row>
    <row r="10916" spans="10:17" x14ac:dyDescent="0.25">
      <c r="J10916" t="e">
        <f t="shared" si="1360"/>
        <v>#DIV/0!</v>
      </c>
      <c r="K10916">
        <f t="shared" si="1361"/>
        <v>0</v>
      </c>
      <c r="L10916">
        <f t="shared" si="1362"/>
        <v>0</v>
      </c>
      <c r="M10916">
        <f t="shared" si="1363"/>
        <v>0</v>
      </c>
      <c r="N10916">
        <f t="shared" si="1364"/>
        <v>-4.9865775584991532</v>
      </c>
      <c r="O10916">
        <f t="shared" si="1365"/>
        <v>6.8289963840729899E-3</v>
      </c>
      <c r="P10916">
        <f t="shared" si="1366"/>
        <v>6.7826775039243571E-3</v>
      </c>
      <c r="Q10916">
        <f t="shared" si="1367"/>
        <v>-6.8057844046944364E-3</v>
      </c>
    </row>
    <row r="10917" spans="10:17" x14ac:dyDescent="0.25">
      <c r="J10917" t="e">
        <f t="shared" si="1360"/>
        <v>#DIV/0!</v>
      </c>
      <c r="K10917">
        <f t="shared" si="1361"/>
        <v>0</v>
      </c>
      <c r="L10917">
        <f t="shared" si="1362"/>
        <v>0</v>
      </c>
      <c r="M10917">
        <f t="shared" si="1363"/>
        <v>0</v>
      </c>
      <c r="N10917">
        <f t="shared" si="1364"/>
        <v>-4.9865775584991532</v>
      </c>
      <c r="O10917">
        <f t="shared" si="1365"/>
        <v>6.8289963840729899E-3</v>
      </c>
      <c r="P10917">
        <f t="shared" si="1366"/>
        <v>6.7826775039243571E-3</v>
      </c>
      <c r="Q10917">
        <f t="shared" si="1367"/>
        <v>-6.8057844046944364E-3</v>
      </c>
    </row>
    <row r="10918" spans="10:17" x14ac:dyDescent="0.25">
      <c r="J10918" t="e">
        <f t="shared" si="1360"/>
        <v>#DIV/0!</v>
      </c>
      <c r="K10918">
        <f t="shared" si="1361"/>
        <v>0</v>
      </c>
      <c r="L10918">
        <f t="shared" si="1362"/>
        <v>0</v>
      </c>
      <c r="M10918">
        <f t="shared" si="1363"/>
        <v>0</v>
      </c>
      <c r="N10918">
        <f t="shared" si="1364"/>
        <v>-4.9865775584991532</v>
      </c>
      <c r="O10918">
        <f t="shared" si="1365"/>
        <v>6.8289963840729899E-3</v>
      </c>
      <c r="P10918">
        <f t="shared" si="1366"/>
        <v>6.7826775039243571E-3</v>
      </c>
      <c r="Q10918">
        <f t="shared" si="1367"/>
        <v>-6.8057844046944364E-3</v>
      </c>
    </row>
    <row r="10919" spans="10:17" x14ac:dyDescent="0.25">
      <c r="J10919" t="e">
        <f t="shared" si="1360"/>
        <v>#DIV/0!</v>
      </c>
      <c r="K10919">
        <f t="shared" si="1361"/>
        <v>0</v>
      </c>
      <c r="L10919">
        <f t="shared" si="1362"/>
        <v>0</v>
      </c>
      <c r="M10919">
        <f t="shared" si="1363"/>
        <v>0</v>
      </c>
      <c r="N10919">
        <f t="shared" si="1364"/>
        <v>-4.9865775584991532</v>
      </c>
      <c r="O10919">
        <f t="shared" si="1365"/>
        <v>6.8289963840729899E-3</v>
      </c>
      <c r="P10919">
        <f t="shared" si="1366"/>
        <v>6.7826775039243571E-3</v>
      </c>
      <c r="Q10919">
        <f t="shared" si="1367"/>
        <v>-6.8057844046944364E-3</v>
      </c>
    </row>
    <row r="10920" spans="10:17" x14ac:dyDescent="0.25">
      <c r="J10920" t="e">
        <f t="shared" si="1360"/>
        <v>#DIV/0!</v>
      </c>
      <c r="K10920">
        <f t="shared" si="1361"/>
        <v>0</v>
      </c>
      <c r="L10920">
        <f t="shared" si="1362"/>
        <v>0</v>
      </c>
      <c r="M10920">
        <f t="shared" si="1363"/>
        <v>0</v>
      </c>
      <c r="N10920">
        <f t="shared" si="1364"/>
        <v>-4.9865775584991532</v>
      </c>
      <c r="O10920">
        <f t="shared" si="1365"/>
        <v>6.8289963840729899E-3</v>
      </c>
      <c r="P10920">
        <f t="shared" si="1366"/>
        <v>6.7826775039243571E-3</v>
      </c>
      <c r="Q10920">
        <f t="shared" si="1367"/>
        <v>-6.8057844046944364E-3</v>
      </c>
    </row>
    <row r="10921" spans="10:17" x14ac:dyDescent="0.25">
      <c r="J10921" t="e">
        <f t="shared" si="1360"/>
        <v>#DIV/0!</v>
      </c>
      <c r="K10921">
        <f t="shared" si="1361"/>
        <v>0</v>
      </c>
      <c r="L10921">
        <f t="shared" si="1362"/>
        <v>0</v>
      </c>
      <c r="M10921">
        <f t="shared" si="1363"/>
        <v>0</v>
      </c>
      <c r="N10921">
        <f t="shared" si="1364"/>
        <v>-4.9865775584991532</v>
      </c>
      <c r="O10921">
        <f t="shared" si="1365"/>
        <v>6.8289963840729899E-3</v>
      </c>
      <c r="P10921">
        <f t="shared" si="1366"/>
        <v>6.7826775039243571E-3</v>
      </c>
      <c r="Q10921">
        <f t="shared" si="1367"/>
        <v>-6.8057844046944364E-3</v>
      </c>
    </row>
    <row r="10922" spans="10:17" x14ac:dyDescent="0.25">
      <c r="J10922" t="e">
        <f t="shared" si="1360"/>
        <v>#DIV/0!</v>
      </c>
      <c r="K10922">
        <f t="shared" si="1361"/>
        <v>0</v>
      </c>
      <c r="L10922">
        <f t="shared" si="1362"/>
        <v>0</v>
      </c>
      <c r="M10922">
        <f t="shared" si="1363"/>
        <v>0</v>
      </c>
      <c r="N10922">
        <f t="shared" si="1364"/>
        <v>-4.9865775584991532</v>
      </c>
      <c r="O10922">
        <f t="shared" si="1365"/>
        <v>6.8289963840729899E-3</v>
      </c>
      <c r="P10922">
        <f t="shared" si="1366"/>
        <v>6.7826775039243571E-3</v>
      </c>
      <c r="Q10922">
        <f t="shared" si="1367"/>
        <v>-6.8057844046944364E-3</v>
      </c>
    </row>
    <row r="10923" spans="10:17" x14ac:dyDescent="0.25">
      <c r="J10923" t="e">
        <f t="shared" si="1360"/>
        <v>#DIV/0!</v>
      </c>
      <c r="K10923">
        <f t="shared" si="1361"/>
        <v>0</v>
      </c>
      <c r="L10923">
        <f t="shared" si="1362"/>
        <v>0</v>
      </c>
      <c r="M10923">
        <f t="shared" si="1363"/>
        <v>0</v>
      </c>
      <c r="N10923">
        <f t="shared" si="1364"/>
        <v>-4.9865775584991532</v>
      </c>
      <c r="O10923">
        <f t="shared" si="1365"/>
        <v>6.8289963840729899E-3</v>
      </c>
      <c r="P10923">
        <f t="shared" si="1366"/>
        <v>6.7826775039243571E-3</v>
      </c>
      <c r="Q10923">
        <f t="shared" si="1367"/>
        <v>-6.8057844046944364E-3</v>
      </c>
    </row>
    <row r="10924" spans="10:17" x14ac:dyDescent="0.25">
      <c r="J10924" t="e">
        <f t="shared" si="1360"/>
        <v>#DIV/0!</v>
      </c>
      <c r="K10924">
        <f t="shared" si="1361"/>
        <v>0</v>
      </c>
      <c r="L10924">
        <f t="shared" si="1362"/>
        <v>0</v>
      </c>
      <c r="M10924">
        <f t="shared" si="1363"/>
        <v>0</v>
      </c>
      <c r="N10924">
        <f t="shared" si="1364"/>
        <v>-4.9865775584991532</v>
      </c>
      <c r="O10924">
        <f t="shared" si="1365"/>
        <v>6.8289963840729899E-3</v>
      </c>
      <c r="P10924">
        <f t="shared" si="1366"/>
        <v>6.7826775039243571E-3</v>
      </c>
      <c r="Q10924">
        <f t="shared" si="1367"/>
        <v>-6.8057844046944364E-3</v>
      </c>
    </row>
    <row r="10925" spans="10:17" x14ac:dyDescent="0.25">
      <c r="J10925" t="e">
        <f t="shared" si="1360"/>
        <v>#DIV/0!</v>
      </c>
      <c r="K10925">
        <f t="shared" si="1361"/>
        <v>0</v>
      </c>
      <c r="L10925">
        <f t="shared" si="1362"/>
        <v>0</v>
      </c>
      <c r="M10925">
        <f t="shared" si="1363"/>
        <v>0</v>
      </c>
      <c r="N10925">
        <f t="shared" si="1364"/>
        <v>-4.9865775584991532</v>
      </c>
      <c r="O10925">
        <f t="shared" si="1365"/>
        <v>6.8289963840729899E-3</v>
      </c>
      <c r="P10925">
        <f t="shared" si="1366"/>
        <v>6.7826775039243571E-3</v>
      </c>
      <c r="Q10925">
        <f t="shared" si="1367"/>
        <v>-6.8057844046944364E-3</v>
      </c>
    </row>
    <row r="10926" spans="10:17" x14ac:dyDescent="0.25">
      <c r="J10926" t="e">
        <f t="shared" si="1360"/>
        <v>#DIV/0!</v>
      </c>
      <c r="K10926">
        <f t="shared" si="1361"/>
        <v>0</v>
      </c>
      <c r="L10926">
        <f t="shared" si="1362"/>
        <v>0</v>
      </c>
      <c r="M10926">
        <f t="shared" si="1363"/>
        <v>0</v>
      </c>
      <c r="N10926">
        <f t="shared" si="1364"/>
        <v>-4.9865775584991532</v>
      </c>
      <c r="O10926">
        <f t="shared" si="1365"/>
        <v>6.8289963840729899E-3</v>
      </c>
      <c r="P10926">
        <f t="shared" si="1366"/>
        <v>6.7826775039243571E-3</v>
      </c>
      <c r="Q10926">
        <f t="shared" si="1367"/>
        <v>-6.8057844046944364E-3</v>
      </c>
    </row>
    <row r="10927" spans="10:17" x14ac:dyDescent="0.25">
      <c r="J10927" t="e">
        <f t="shared" si="1360"/>
        <v>#DIV/0!</v>
      </c>
      <c r="K10927">
        <f t="shared" si="1361"/>
        <v>0</v>
      </c>
      <c r="L10927">
        <f t="shared" si="1362"/>
        <v>0</v>
      </c>
      <c r="M10927">
        <f t="shared" si="1363"/>
        <v>0</v>
      </c>
      <c r="N10927">
        <f t="shared" si="1364"/>
        <v>-4.9865775584991532</v>
      </c>
      <c r="O10927">
        <f t="shared" si="1365"/>
        <v>6.8289963840729899E-3</v>
      </c>
      <c r="P10927">
        <f t="shared" si="1366"/>
        <v>6.7826775039243571E-3</v>
      </c>
      <c r="Q10927">
        <f t="shared" si="1367"/>
        <v>-6.8057844046944364E-3</v>
      </c>
    </row>
    <row r="10928" spans="10:17" x14ac:dyDescent="0.25">
      <c r="J10928" t="e">
        <f t="shared" si="1360"/>
        <v>#DIV/0!</v>
      </c>
      <c r="K10928">
        <f t="shared" si="1361"/>
        <v>0</v>
      </c>
      <c r="L10928">
        <f t="shared" si="1362"/>
        <v>0</v>
      </c>
      <c r="M10928">
        <f t="shared" si="1363"/>
        <v>0</v>
      </c>
      <c r="N10928">
        <f t="shared" si="1364"/>
        <v>-4.9865775584991532</v>
      </c>
      <c r="O10928">
        <f t="shared" si="1365"/>
        <v>6.8289963840729899E-3</v>
      </c>
      <c r="P10928">
        <f t="shared" si="1366"/>
        <v>6.7826775039243571E-3</v>
      </c>
      <c r="Q10928">
        <f t="shared" si="1367"/>
        <v>-6.8057844046944364E-3</v>
      </c>
    </row>
    <row r="10929" spans="10:17" x14ac:dyDescent="0.25">
      <c r="J10929" t="e">
        <f t="shared" si="1360"/>
        <v>#DIV/0!</v>
      </c>
      <c r="K10929">
        <f t="shared" si="1361"/>
        <v>0</v>
      </c>
      <c r="L10929">
        <f t="shared" si="1362"/>
        <v>0</v>
      </c>
      <c r="M10929">
        <f t="shared" si="1363"/>
        <v>0</v>
      </c>
      <c r="N10929">
        <f t="shared" si="1364"/>
        <v>-4.9865775584991532</v>
      </c>
      <c r="O10929">
        <f t="shared" si="1365"/>
        <v>6.8289963840729899E-3</v>
      </c>
      <c r="P10929">
        <f t="shared" si="1366"/>
        <v>6.7826775039243571E-3</v>
      </c>
      <c r="Q10929">
        <f t="shared" si="1367"/>
        <v>-6.8057844046944364E-3</v>
      </c>
    </row>
    <row r="10930" spans="10:17" x14ac:dyDescent="0.25">
      <c r="J10930" t="e">
        <f t="shared" si="1360"/>
        <v>#DIV/0!</v>
      </c>
      <c r="K10930">
        <f t="shared" si="1361"/>
        <v>0</v>
      </c>
      <c r="L10930">
        <f t="shared" si="1362"/>
        <v>0</v>
      </c>
      <c r="M10930">
        <f t="shared" si="1363"/>
        <v>0</v>
      </c>
      <c r="N10930">
        <f t="shared" si="1364"/>
        <v>-4.9865775584991532</v>
      </c>
      <c r="O10930">
        <f t="shared" si="1365"/>
        <v>6.8289963840729899E-3</v>
      </c>
      <c r="P10930">
        <f t="shared" si="1366"/>
        <v>6.7826775039243571E-3</v>
      </c>
      <c r="Q10930">
        <f t="shared" si="1367"/>
        <v>-6.8057844046944364E-3</v>
      </c>
    </row>
    <row r="10931" spans="10:17" x14ac:dyDescent="0.25">
      <c r="J10931" t="e">
        <f t="shared" si="1360"/>
        <v>#DIV/0!</v>
      </c>
      <c r="K10931">
        <f t="shared" si="1361"/>
        <v>0</v>
      </c>
      <c r="L10931">
        <f t="shared" si="1362"/>
        <v>0</v>
      </c>
      <c r="M10931">
        <f t="shared" si="1363"/>
        <v>0</v>
      </c>
      <c r="N10931">
        <f t="shared" si="1364"/>
        <v>-4.9865775584991532</v>
      </c>
      <c r="O10931">
        <f t="shared" si="1365"/>
        <v>6.8289963840729899E-3</v>
      </c>
      <c r="P10931">
        <f t="shared" si="1366"/>
        <v>6.7826775039243571E-3</v>
      </c>
      <c r="Q10931">
        <f t="shared" si="1367"/>
        <v>-6.8057844046944364E-3</v>
      </c>
    </row>
    <row r="10932" spans="10:17" x14ac:dyDescent="0.25">
      <c r="J10932" t="e">
        <f t="shared" si="1360"/>
        <v>#DIV/0!</v>
      </c>
      <c r="K10932">
        <f t="shared" si="1361"/>
        <v>0</v>
      </c>
      <c r="L10932">
        <f t="shared" si="1362"/>
        <v>0</v>
      </c>
      <c r="M10932">
        <f t="shared" si="1363"/>
        <v>0</v>
      </c>
      <c r="N10932">
        <f t="shared" si="1364"/>
        <v>-4.9865775584991532</v>
      </c>
      <c r="O10932">
        <f t="shared" si="1365"/>
        <v>6.8289963840729899E-3</v>
      </c>
      <c r="P10932">
        <f t="shared" si="1366"/>
        <v>6.7826775039243571E-3</v>
      </c>
      <c r="Q10932">
        <f t="shared" si="1367"/>
        <v>-6.8057844046944364E-3</v>
      </c>
    </row>
    <row r="10933" spans="10:17" x14ac:dyDescent="0.25">
      <c r="J10933" t="e">
        <f t="shared" si="1360"/>
        <v>#DIV/0!</v>
      </c>
      <c r="K10933">
        <f t="shared" si="1361"/>
        <v>0</v>
      </c>
      <c r="L10933">
        <f t="shared" si="1362"/>
        <v>0</v>
      </c>
      <c r="M10933">
        <f t="shared" si="1363"/>
        <v>0</v>
      </c>
      <c r="N10933">
        <f t="shared" si="1364"/>
        <v>-4.9865775584991532</v>
      </c>
      <c r="O10933">
        <f t="shared" si="1365"/>
        <v>6.8289963840729899E-3</v>
      </c>
      <c r="P10933">
        <f t="shared" si="1366"/>
        <v>6.7826775039243571E-3</v>
      </c>
      <c r="Q10933">
        <f t="shared" si="1367"/>
        <v>-6.8057844046944364E-3</v>
      </c>
    </row>
    <row r="10934" spans="10:17" x14ac:dyDescent="0.25">
      <c r="J10934" t="e">
        <f t="shared" si="1360"/>
        <v>#DIV/0!</v>
      </c>
      <c r="K10934">
        <f t="shared" si="1361"/>
        <v>0</v>
      </c>
      <c r="L10934">
        <f t="shared" si="1362"/>
        <v>0</v>
      </c>
      <c r="M10934">
        <f t="shared" si="1363"/>
        <v>0</v>
      </c>
      <c r="N10934">
        <f t="shared" si="1364"/>
        <v>-4.9865775584991532</v>
      </c>
      <c r="O10934">
        <f t="shared" si="1365"/>
        <v>6.8289963840729899E-3</v>
      </c>
      <c r="P10934">
        <f t="shared" si="1366"/>
        <v>6.7826775039243571E-3</v>
      </c>
      <c r="Q10934">
        <f t="shared" si="1367"/>
        <v>-6.8057844046944364E-3</v>
      </c>
    </row>
    <row r="10935" spans="10:17" x14ac:dyDescent="0.25">
      <c r="J10935" t="e">
        <f t="shared" si="1360"/>
        <v>#DIV/0!</v>
      </c>
      <c r="K10935">
        <f t="shared" si="1361"/>
        <v>0</v>
      </c>
      <c r="L10935">
        <f t="shared" si="1362"/>
        <v>0</v>
      </c>
      <c r="M10935">
        <f t="shared" si="1363"/>
        <v>0</v>
      </c>
      <c r="N10935">
        <f t="shared" si="1364"/>
        <v>-4.9865775584991532</v>
      </c>
      <c r="O10935">
        <f t="shared" si="1365"/>
        <v>6.8289963840729899E-3</v>
      </c>
      <c r="P10935">
        <f t="shared" si="1366"/>
        <v>6.7826775039243571E-3</v>
      </c>
      <c r="Q10935">
        <f t="shared" si="1367"/>
        <v>-6.8057844046944364E-3</v>
      </c>
    </row>
    <row r="10936" spans="10:17" x14ac:dyDescent="0.25">
      <c r="J10936" t="e">
        <f t="shared" si="1360"/>
        <v>#DIV/0!</v>
      </c>
      <c r="K10936">
        <f t="shared" si="1361"/>
        <v>0</v>
      </c>
      <c r="L10936">
        <f t="shared" si="1362"/>
        <v>0</v>
      </c>
      <c r="M10936">
        <f t="shared" si="1363"/>
        <v>0</v>
      </c>
      <c r="N10936">
        <f t="shared" si="1364"/>
        <v>-4.9865775584991532</v>
      </c>
      <c r="O10936">
        <f t="shared" si="1365"/>
        <v>6.8289963840729899E-3</v>
      </c>
      <c r="P10936">
        <f t="shared" si="1366"/>
        <v>6.7826775039243571E-3</v>
      </c>
      <c r="Q10936">
        <f t="shared" si="1367"/>
        <v>-6.8057844046944364E-3</v>
      </c>
    </row>
    <row r="10937" spans="10:17" x14ac:dyDescent="0.25">
      <c r="J10937" t="e">
        <f t="shared" si="1360"/>
        <v>#DIV/0!</v>
      </c>
      <c r="K10937">
        <f t="shared" si="1361"/>
        <v>0</v>
      </c>
      <c r="L10937">
        <f t="shared" si="1362"/>
        <v>0</v>
      </c>
      <c r="M10937">
        <f t="shared" si="1363"/>
        <v>0</v>
      </c>
      <c r="N10937">
        <f t="shared" si="1364"/>
        <v>-4.9865775584991532</v>
      </c>
      <c r="O10937">
        <f t="shared" si="1365"/>
        <v>6.8289963840729899E-3</v>
      </c>
      <c r="P10937">
        <f t="shared" si="1366"/>
        <v>6.7826775039243571E-3</v>
      </c>
      <c r="Q10937">
        <f t="shared" si="1367"/>
        <v>-6.8057844046944364E-3</v>
      </c>
    </row>
    <row r="10938" spans="10:17" x14ac:dyDescent="0.25">
      <c r="J10938" t="e">
        <f t="shared" si="1360"/>
        <v>#DIV/0!</v>
      </c>
      <c r="K10938">
        <f t="shared" si="1361"/>
        <v>0</v>
      </c>
      <c r="L10938">
        <f t="shared" si="1362"/>
        <v>0</v>
      </c>
      <c r="M10938">
        <f t="shared" si="1363"/>
        <v>0</v>
      </c>
      <c r="N10938">
        <f t="shared" si="1364"/>
        <v>-4.9865775584991532</v>
      </c>
      <c r="O10938">
        <f t="shared" si="1365"/>
        <v>6.8289963840729899E-3</v>
      </c>
      <c r="P10938">
        <f t="shared" si="1366"/>
        <v>6.7826775039243571E-3</v>
      </c>
      <c r="Q10938">
        <f t="shared" si="1367"/>
        <v>-6.8057844046944364E-3</v>
      </c>
    </row>
    <row r="10939" spans="10:17" x14ac:dyDescent="0.25">
      <c r="J10939" t="e">
        <f t="shared" si="1360"/>
        <v>#DIV/0!</v>
      </c>
      <c r="K10939">
        <f t="shared" si="1361"/>
        <v>0</v>
      </c>
      <c r="L10939">
        <f t="shared" si="1362"/>
        <v>0</v>
      </c>
      <c r="M10939">
        <f t="shared" si="1363"/>
        <v>0</v>
      </c>
      <c r="N10939">
        <f t="shared" si="1364"/>
        <v>-4.9865775584991532</v>
      </c>
      <c r="O10939">
        <f t="shared" si="1365"/>
        <v>6.8289963840729899E-3</v>
      </c>
      <c r="P10939">
        <f t="shared" si="1366"/>
        <v>6.7826775039243571E-3</v>
      </c>
      <c r="Q10939">
        <f t="shared" si="1367"/>
        <v>-6.8057844046944364E-3</v>
      </c>
    </row>
    <row r="10940" spans="10:17" x14ac:dyDescent="0.25">
      <c r="J10940" t="e">
        <f t="shared" si="1360"/>
        <v>#DIV/0!</v>
      </c>
      <c r="K10940">
        <f t="shared" si="1361"/>
        <v>0</v>
      </c>
      <c r="L10940">
        <f t="shared" si="1362"/>
        <v>0</v>
      </c>
      <c r="M10940">
        <f t="shared" si="1363"/>
        <v>0</v>
      </c>
      <c r="N10940">
        <f t="shared" si="1364"/>
        <v>-4.9865775584991532</v>
      </c>
      <c r="O10940">
        <f t="shared" si="1365"/>
        <v>6.8289963840729899E-3</v>
      </c>
      <c r="P10940">
        <f t="shared" si="1366"/>
        <v>6.7826775039243571E-3</v>
      </c>
      <c r="Q10940">
        <f t="shared" si="1367"/>
        <v>-6.8057844046944364E-3</v>
      </c>
    </row>
    <row r="10941" spans="10:17" x14ac:dyDescent="0.25">
      <c r="J10941" t="e">
        <f t="shared" si="1360"/>
        <v>#DIV/0!</v>
      </c>
      <c r="K10941">
        <f t="shared" si="1361"/>
        <v>0</v>
      </c>
      <c r="L10941">
        <f t="shared" si="1362"/>
        <v>0</v>
      </c>
      <c r="M10941">
        <f t="shared" si="1363"/>
        <v>0</v>
      </c>
      <c r="N10941">
        <f t="shared" si="1364"/>
        <v>-4.9865775584991532</v>
      </c>
      <c r="O10941">
        <f t="shared" si="1365"/>
        <v>6.8289963840729899E-3</v>
      </c>
      <c r="P10941">
        <f t="shared" si="1366"/>
        <v>6.7826775039243571E-3</v>
      </c>
      <c r="Q10941">
        <f t="shared" si="1367"/>
        <v>-6.8057844046944364E-3</v>
      </c>
    </row>
    <row r="10942" spans="10:17" x14ac:dyDescent="0.25">
      <c r="J10942" t="e">
        <f t="shared" si="1360"/>
        <v>#DIV/0!</v>
      </c>
      <c r="K10942">
        <f t="shared" si="1361"/>
        <v>0</v>
      </c>
      <c r="L10942">
        <f t="shared" si="1362"/>
        <v>0</v>
      </c>
      <c r="M10942">
        <f t="shared" si="1363"/>
        <v>0</v>
      </c>
      <c r="N10942">
        <f t="shared" si="1364"/>
        <v>-4.9865775584991532</v>
      </c>
      <c r="O10942">
        <f t="shared" si="1365"/>
        <v>6.8289963840729899E-3</v>
      </c>
      <c r="P10942">
        <f t="shared" si="1366"/>
        <v>6.7826775039243571E-3</v>
      </c>
      <c r="Q10942">
        <f t="shared" si="1367"/>
        <v>-6.8057844046944364E-3</v>
      </c>
    </row>
    <row r="10943" spans="10:17" x14ac:dyDescent="0.25">
      <c r="J10943" t="e">
        <f t="shared" si="1360"/>
        <v>#DIV/0!</v>
      </c>
      <c r="K10943">
        <f t="shared" si="1361"/>
        <v>0</v>
      </c>
      <c r="L10943">
        <f t="shared" si="1362"/>
        <v>0</v>
      </c>
      <c r="M10943">
        <f t="shared" si="1363"/>
        <v>0</v>
      </c>
      <c r="N10943">
        <f t="shared" si="1364"/>
        <v>-4.9865775584991532</v>
      </c>
      <c r="O10943">
        <f t="shared" si="1365"/>
        <v>6.8289963840729899E-3</v>
      </c>
      <c r="P10943">
        <f t="shared" si="1366"/>
        <v>6.7826775039243571E-3</v>
      </c>
      <c r="Q10943">
        <f t="shared" si="1367"/>
        <v>-6.8057844046944364E-3</v>
      </c>
    </row>
    <row r="10944" spans="10:17" x14ac:dyDescent="0.25">
      <c r="J10944" t="e">
        <f t="shared" si="1360"/>
        <v>#DIV/0!</v>
      </c>
      <c r="K10944">
        <f t="shared" si="1361"/>
        <v>0</v>
      </c>
      <c r="L10944">
        <f t="shared" si="1362"/>
        <v>0</v>
      </c>
      <c r="M10944">
        <f t="shared" si="1363"/>
        <v>0</v>
      </c>
      <c r="N10944">
        <f t="shared" si="1364"/>
        <v>-4.9865775584991532</v>
      </c>
      <c r="O10944">
        <f t="shared" si="1365"/>
        <v>6.8289963840729899E-3</v>
      </c>
      <c r="P10944">
        <f t="shared" si="1366"/>
        <v>6.7826775039243571E-3</v>
      </c>
      <c r="Q10944">
        <f t="shared" si="1367"/>
        <v>-6.8057844046944364E-3</v>
      </c>
    </row>
    <row r="10945" spans="10:17" x14ac:dyDescent="0.25">
      <c r="J10945" t="e">
        <f t="shared" si="1360"/>
        <v>#DIV/0!</v>
      </c>
      <c r="K10945">
        <f t="shared" si="1361"/>
        <v>0</v>
      </c>
      <c r="L10945">
        <f t="shared" si="1362"/>
        <v>0</v>
      </c>
      <c r="M10945">
        <f t="shared" si="1363"/>
        <v>0</v>
      </c>
      <c r="N10945">
        <f t="shared" si="1364"/>
        <v>-4.9865775584991532</v>
      </c>
      <c r="O10945">
        <f t="shared" si="1365"/>
        <v>6.8289963840729899E-3</v>
      </c>
      <c r="P10945">
        <f t="shared" si="1366"/>
        <v>6.7826775039243571E-3</v>
      </c>
      <c r="Q10945">
        <f t="shared" si="1367"/>
        <v>-6.8057844046944364E-3</v>
      </c>
    </row>
    <row r="10946" spans="10:17" x14ac:dyDescent="0.25">
      <c r="J10946" t="e">
        <f t="shared" si="1360"/>
        <v>#DIV/0!</v>
      </c>
      <c r="K10946">
        <f t="shared" si="1361"/>
        <v>0</v>
      </c>
      <c r="L10946">
        <f t="shared" si="1362"/>
        <v>0</v>
      </c>
      <c r="M10946">
        <f t="shared" si="1363"/>
        <v>0</v>
      </c>
      <c r="N10946">
        <f t="shared" si="1364"/>
        <v>-4.9865775584991532</v>
      </c>
      <c r="O10946">
        <f t="shared" si="1365"/>
        <v>6.8289963840729899E-3</v>
      </c>
      <c r="P10946">
        <f t="shared" si="1366"/>
        <v>6.7826775039243571E-3</v>
      </c>
      <c r="Q10946">
        <f t="shared" si="1367"/>
        <v>-6.8057844046944364E-3</v>
      </c>
    </row>
    <row r="10947" spans="10:17" x14ac:dyDescent="0.25">
      <c r="J10947" t="e">
        <f t="shared" si="1360"/>
        <v>#DIV/0!</v>
      </c>
      <c r="K10947">
        <f t="shared" si="1361"/>
        <v>0</v>
      </c>
      <c r="L10947">
        <f t="shared" si="1362"/>
        <v>0</v>
      </c>
      <c r="M10947">
        <f t="shared" si="1363"/>
        <v>0</v>
      </c>
      <c r="N10947">
        <f t="shared" si="1364"/>
        <v>-4.9865775584991532</v>
      </c>
      <c r="O10947">
        <f t="shared" si="1365"/>
        <v>6.8289963840729899E-3</v>
      </c>
      <c r="P10947">
        <f t="shared" si="1366"/>
        <v>6.7826775039243571E-3</v>
      </c>
      <c r="Q10947">
        <f t="shared" si="1367"/>
        <v>-6.8057844046944364E-3</v>
      </c>
    </row>
    <row r="10948" spans="10:17" x14ac:dyDescent="0.25">
      <c r="J10948" t="e">
        <f t="shared" si="1360"/>
        <v>#DIV/0!</v>
      </c>
      <c r="K10948">
        <f t="shared" si="1361"/>
        <v>0</v>
      </c>
      <c r="L10948">
        <f t="shared" si="1362"/>
        <v>0</v>
      </c>
      <c r="M10948">
        <f t="shared" si="1363"/>
        <v>0</v>
      </c>
      <c r="N10948">
        <f t="shared" si="1364"/>
        <v>-4.9865775584991532</v>
      </c>
      <c r="O10948">
        <f t="shared" si="1365"/>
        <v>6.8289963840729899E-3</v>
      </c>
      <c r="P10948">
        <f t="shared" si="1366"/>
        <v>6.7826775039243571E-3</v>
      </c>
      <c r="Q10948">
        <f t="shared" si="1367"/>
        <v>-6.8057844046944364E-3</v>
      </c>
    </row>
    <row r="10949" spans="10:17" x14ac:dyDescent="0.25">
      <c r="J10949" t="e">
        <f t="shared" si="1360"/>
        <v>#DIV/0!</v>
      </c>
      <c r="K10949">
        <f t="shared" si="1361"/>
        <v>0</v>
      </c>
      <c r="L10949">
        <f t="shared" si="1362"/>
        <v>0</v>
      </c>
      <c r="M10949">
        <f t="shared" si="1363"/>
        <v>0</v>
      </c>
      <c r="N10949">
        <f t="shared" si="1364"/>
        <v>-4.9865775584991532</v>
      </c>
      <c r="O10949">
        <f t="shared" si="1365"/>
        <v>6.8289963840729899E-3</v>
      </c>
      <c r="P10949">
        <f t="shared" si="1366"/>
        <v>6.7826775039243571E-3</v>
      </c>
      <c r="Q10949">
        <f t="shared" si="1367"/>
        <v>-6.8057844046944364E-3</v>
      </c>
    </row>
    <row r="10950" spans="10:17" x14ac:dyDescent="0.25">
      <c r="J10950" t="e">
        <f t="shared" si="1360"/>
        <v>#DIV/0!</v>
      </c>
      <c r="K10950">
        <f t="shared" si="1361"/>
        <v>0</v>
      </c>
      <c r="L10950">
        <f t="shared" si="1362"/>
        <v>0</v>
      </c>
      <c r="M10950">
        <f t="shared" si="1363"/>
        <v>0</v>
      </c>
      <c r="N10950">
        <f t="shared" si="1364"/>
        <v>-4.9865775584991532</v>
      </c>
      <c r="O10950">
        <f t="shared" si="1365"/>
        <v>6.8289963840729899E-3</v>
      </c>
      <c r="P10950">
        <f t="shared" si="1366"/>
        <v>6.7826775039243571E-3</v>
      </c>
      <c r="Q10950">
        <f t="shared" si="1367"/>
        <v>-6.8057844046944364E-3</v>
      </c>
    </row>
    <row r="10951" spans="10:17" x14ac:dyDescent="0.25">
      <c r="J10951" t="e">
        <f t="shared" si="1360"/>
        <v>#DIV/0!</v>
      </c>
      <c r="K10951">
        <f t="shared" si="1361"/>
        <v>0</v>
      </c>
      <c r="L10951">
        <f t="shared" si="1362"/>
        <v>0</v>
      </c>
      <c r="M10951">
        <f t="shared" si="1363"/>
        <v>0</v>
      </c>
      <c r="N10951">
        <f t="shared" si="1364"/>
        <v>-4.9865775584991532</v>
      </c>
      <c r="O10951">
        <f t="shared" si="1365"/>
        <v>6.8289963840729899E-3</v>
      </c>
      <c r="P10951">
        <f t="shared" si="1366"/>
        <v>6.7826775039243571E-3</v>
      </c>
      <c r="Q10951">
        <f t="shared" si="1367"/>
        <v>-6.8057844046944364E-3</v>
      </c>
    </row>
    <row r="10952" spans="10:17" x14ac:dyDescent="0.25">
      <c r="J10952" t="e">
        <f t="shared" si="1360"/>
        <v>#DIV/0!</v>
      </c>
      <c r="K10952">
        <f t="shared" si="1361"/>
        <v>0</v>
      </c>
      <c r="L10952">
        <f t="shared" si="1362"/>
        <v>0</v>
      </c>
      <c r="M10952">
        <f t="shared" si="1363"/>
        <v>0</v>
      </c>
      <c r="N10952">
        <f t="shared" si="1364"/>
        <v>-4.9865775584991532</v>
      </c>
      <c r="O10952">
        <f t="shared" si="1365"/>
        <v>6.8289963840729899E-3</v>
      </c>
      <c r="P10952">
        <f t="shared" si="1366"/>
        <v>6.7826775039243571E-3</v>
      </c>
      <c r="Q10952">
        <f t="shared" si="1367"/>
        <v>-6.8057844046944364E-3</v>
      </c>
    </row>
    <row r="10953" spans="10:17" x14ac:dyDescent="0.25">
      <c r="J10953" t="e">
        <f t="shared" si="1360"/>
        <v>#DIV/0!</v>
      </c>
      <c r="K10953">
        <f t="shared" si="1361"/>
        <v>0</v>
      </c>
      <c r="L10953">
        <f t="shared" si="1362"/>
        <v>0</v>
      </c>
      <c r="M10953">
        <f t="shared" si="1363"/>
        <v>0</v>
      </c>
      <c r="N10953">
        <f t="shared" si="1364"/>
        <v>-4.9865775584991532</v>
      </c>
      <c r="O10953">
        <f t="shared" si="1365"/>
        <v>6.8289963840729899E-3</v>
      </c>
      <c r="P10953">
        <f t="shared" si="1366"/>
        <v>6.7826775039243571E-3</v>
      </c>
      <c r="Q10953">
        <f t="shared" si="1367"/>
        <v>-6.8057844046944364E-3</v>
      </c>
    </row>
    <row r="10954" spans="10:17" x14ac:dyDescent="0.25">
      <c r="J10954" t="e">
        <f t="shared" si="1360"/>
        <v>#DIV/0!</v>
      </c>
      <c r="K10954">
        <f t="shared" si="1361"/>
        <v>0</v>
      </c>
      <c r="L10954">
        <f t="shared" si="1362"/>
        <v>0</v>
      </c>
      <c r="M10954">
        <f t="shared" si="1363"/>
        <v>0</v>
      </c>
      <c r="N10954">
        <f t="shared" si="1364"/>
        <v>-4.9865775584991532</v>
      </c>
      <c r="O10954">
        <f t="shared" si="1365"/>
        <v>6.8289963840729899E-3</v>
      </c>
      <c r="P10954">
        <f t="shared" si="1366"/>
        <v>6.7826775039243571E-3</v>
      </c>
      <c r="Q10954">
        <f t="shared" si="1367"/>
        <v>-6.8057844046944364E-3</v>
      </c>
    </row>
    <row r="10955" spans="10:17" x14ac:dyDescent="0.25">
      <c r="J10955" t="e">
        <f t="shared" si="1360"/>
        <v>#DIV/0!</v>
      </c>
      <c r="K10955">
        <f t="shared" si="1361"/>
        <v>0</v>
      </c>
      <c r="L10955">
        <f t="shared" si="1362"/>
        <v>0</v>
      </c>
      <c r="M10955">
        <f t="shared" si="1363"/>
        <v>0</v>
      </c>
      <c r="N10955">
        <f t="shared" si="1364"/>
        <v>-4.9865775584991532</v>
      </c>
      <c r="O10955">
        <f t="shared" si="1365"/>
        <v>6.8289963840729899E-3</v>
      </c>
      <c r="P10955">
        <f t="shared" si="1366"/>
        <v>6.7826775039243571E-3</v>
      </c>
      <c r="Q10955">
        <f t="shared" si="1367"/>
        <v>-6.8057844046944364E-3</v>
      </c>
    </row>
    <row r="10956" spans="10:17" x14ac:dyDescent="0.25">
      <c r="J10956" t="e">
        <f t="shared" ref="J10956:J11019" si="1368">IF(G10956/C10956&gt;=0.85, "yes", "no")</f>
        <v>#DIV/0!</v>
      </c>
      <c r="K10956">
        <f t="shared" ref="K10956:K11019" si="1369">IF(OR(H10956=500, H10956=600), 1, 0)</f>
        <v>0</v>
      </c>
      <c r="L10956">
        <f t="shared" ref="L10956:L11019" si="1370">IF(F10956="ZDD", 1, 0)</f>
        <v>0</v>
      </c>
      <c r="M10956">
        <f t="shared" ref="M10956:M11019" si="1371">IF(OR(E10956="ZP07", E10956="ZP28",E10956="ZP32",E10956="ZP45",E10956="ZPPY",E10956="ZSPP",E10956="ZXP1",E10956="ZXX7",E10956="ZYPP",E10956="ZYSP",E10956="ZYWP"),1,0)</f>
        <v>0</v>
      </c>
      <c r="N10956">
        <f t="shared" ref="N10956:N11019" si="1372">$P$3+$P$4*L10956+$P$5*(C10956/10000000)+$P$6*(I10956/10000000)+$P$7*M10956</f>
        <v>-4.9865775584991532</v>
      </c>
      <c r="O10956">
        <f t="shared" ref="O10956:O11019" si="1373">EXP(N10956)</f>
        <v>6.8289963840729899E-3</v>
      </c>
      <c r="P10956">
        <f t="shared" ref="P10956:P11019" si="1374">O10956/(1+O10956)</f>
        <v>6.7826775039243571E-3</v>
      </c>
      <c r="Q10956">
        <f t="shared" ref="Q10956:Q11019" si="1375">K10956*LN(P10956)+(1-K10956)*LN(1-P10956)</f>
        <v>-6.8057844046944364E-3</v>
      </c>
    </row>
    <row r="10957" spans="10:17" x14ac:dyDescent="0.25">
      <c r="J10957" t="e">
        <f t="shared" si="1368"/>
        <v>#DIV/0!</v>
      </c>
      <c r="K10957">
        <f t="shared" si="1369"/>
        <v>0</v>
      </c>
      <c r="L10957">
        <f t="shared" si="1370"/>
        <v>0</v>
      </c>
      <c r="M10957">
        <f t="shared" si="1371"/>
        <v>0</v>
      </c>
      <c r="N10957">
        <f t="shared" si="1372"/>
        <v>-4.9865775584991532</v>
      </c>
      <c r="O10957">
        <f t="shared" si="1373"/>
        <v>6.8289963840729899E-3</v>
      </c>
      <c r="P10957">
        <f t="shared" si="1374"/>
        <v>6.7826775039243571E-3</v>
      </c>
      <c r="Q10957">
        <f t="shared" si="1375"/>
        <v>-6.8057844046944364E-3</v>
      </c>
    </row>
    <row r="10958" spans="10:17" x14ac:dyDescent="0.25">
      <c r="J10958" t="e">
        <f t="shared" si="1368"/>
        <v>#DIV/0!</v>
      </c>
      <c r="K10958">
        <f t="shared" si="1369"/>
        <v>0</v>
      </c>
      <c r="L10958">
        <f t="shared" si="1370"/>
        <v>0</v>
      </c>
      <c r="M10958">
        <f t="shared" si="1371"/>
        <v>0</v>
      </c>
      <c r="N10958">
        <f t="shared" si="1372"/>
        <v>-4.9865775584991532</v>
      </c>
      <c r="O10958">
        <f t="shared" si="1373"/>
        <v>6.8289963840729899E-3</v>
      </c>
      <c r="P10958">
        <f t="shared" si="1374"/>
        <v>6.7826775039243571E-3</v>
      </c>
      <c r="Q10958">
        <f t="shared" si="1375"/>
        <v>-6.8057844046944364E-3</v>
      </c>
    </row>
    <row r="10959" spans="10:17" x14ac:dyDescent="0.25">
      <c r="J10959" t="e">
        <f t="shared" si="1368"/>
        <v>#DIV/0!</v>
      </c>
      <c r="K10959">
        <f t="shared" si="1369"/>
        <v>0</v>
      </c>
      <c r="L10959">
        <f t="shared" si="1370"/>
        <v>0</v>
      </c>
      <c r="M10959">
        <f t="shared" si="1371"/>
        <v>0</v>
      </c>
      <c r="N10959">
        <f t="shared" si="1372"/>
        <v>-4.9865775584991532</v>
      </c>
      <c r="O10959">
        <f t="shared" si="1373"/>
        <v>6.8289963840729899E-3</v>
      </c>
      <c r="P10959">
        <f t="shared" si="1374"/>
        <v>6.7826775039243571E-3</v>
      </c>
      <c r="Q10959">
        <f t="shared" si="1375"/>
        <v>-6.8057844046944364E-3</v>
      </c>
    </row>
    <row r="10960" spans="10:17" x14ac:dyDescent="0.25">
      <c r="J10960" t="e">
        <f t="shared" si="1368"/>
        <v>#DIV/0!</v>
      </c>
      <c r="K10960">
        <f t="shared" si="1369"/>
        <v>0</v>
      </c>
      <c r="L10960">
        <f t="shared" si="1370"/>
        <v>0</v>
      </c>
      <c r="M10960">
        <f t="shared" si="1371"/>
        <v>0</v>
      </c>
      <c r="N10960">
        <f t="shared" si="1372"/>
        <v>-4.9865775584991532</v>
      </c>
      <c r="O10960">
        <f t="shared" si="1373"/>
        <v>6.8289963840729899E-3</v>
      </c>
      <c r="P10960">
        <f t="shared" si="1374"/>
        <v>6.7826775039243571E-3</v>
      </c>
      <c r="Q10960">
        <f t="shared" si="1375"/>
        <v>-6.8057844046944364E-3</v>
      </c>
    </row>
    <row r="10961" spans="10:17" x14ac:dyDescent="0.25">
      <c r="J10961" t="e">
        <f t="shared" si="1368"/>
        <v>#DIV/0!</v>
      </c>
      <c r="K10961">
        <f t="shared" si="1369"/>
        <v>0</v>
      </c>
      <c r="L10961">
        <f t="shared" si="1370"/>
        <v>0</v>
      </c>
      <c r="M10961">
        <f t="shared" si="1371"/>
        <v>0</v>
      </c>
      <c r="N10961">
        <f t="shared" si="1372"/>
        <v>-4.9865775584991532</v>
      </c>
      <c r="O10961">
        <f t="shared" si="1373"/>
        <v>6.8289963840729899E-3</v>
      </c>
      <c r="P10961">
        <f t="shared" si="1374"/>
        <v>6.7826775039243571E-3</v>
      </c>
      <c r="Q10961">
        <f t="shared" si="1375"/>
        <v>-6.8057844046944364E-3</v>
      </c>
    </row>
    <row r="10962" spans="10:17" x14ac:dyDescent="0.25">
      <c r="J10962" t="e">
        <f t="shared" si="1368"/>
        <v>#DIV/0!</v>
      </c>
      <c r="K10962">
        <f t="shared" si="1369"/>
        <v>0</v>
      </c>
      <c r="L10962">
        <f t="shared" si="1370"/>
        <v>0</v>
      </c>
      <c r="M10962">
        <f t="shared" si="1371"/>
        <v>0</v>
      </c>
      <c r="N10962">
        <f t="shared" si="1372"/>
        <v>-4.9865775584991532</v>
      </c>
      <c r="O10962">
        <f t="shared" si="1373"/>
        <v>6.8289963840729899E-3</v>
      </c>
      <c r="P10962">
        <f t="shared" si="1374"/>
        <v>6.7826775039243571E-3</v>
      </c>
      <c r="Q10962">
        <f t="shared" si="1375"/>
        <v>-6.8057844046944364E-3</v>
      </c>
    </row>
    <row r="10963" spans="10:17" x14ac:dyDescent="0.25">
      <c r="J10963" t="e">
        <f t="shared" si="1368"/>
        <v>#DIV/0!</v>
      </c>
      <c r="K10963">
        <f t="shared" si="1369"/>
        <v>0</v>
      </c>
      <c r="L10963">
        <f t="shared" si="1370"/>
        <v>0</v>
      </c>
      <c r="M10963">
        <f t="shared" si="1371"/>
        <v>0</v>
      </c>
      <c r="N10963">
        <f t="shared" si="1372"/>
        <v>-4.9865775584991532</v>
      </c>
      <c r="O10963">
        <f t="shared" si="1373"/>
        <v>6.8289963840729899E-3</v>
      </c>
      <c r="P10963">
        <f t="shared" si="1374"/>
        <v>6.7826775039243571E-3</v>
      </c>
      <c r="Q10963">
        <f t="shared" si="1375"/>
        <v>-6.8057844046944364E-3</v>
      </c>
    </row>
    <row r="10964" spans="10:17" x14ac:dyDescent="0.25">
      <c r="J10964" t="e">
        <f t="shared" si="1368"/>
        <v>#DIV/0!</v>
      </c>
      <c r="K10964">
        <f t="shared" si="1369"/>
        <v>0</v>
      </c>
      <c r="L10964">
        <f t="shared" si="1370"/>
        <v>0</v>
      </c>
      <c r="M10964">
        <f t="shared" si="1371"/>
        <v>0</v>
      </c>
      <c r="N10964">
        <f t="shared" si="1372"/>
        <v>-4.9865775584991532</v>
      </c>
      <c r="O10964">
        <f t="shared" si="1373"/>
        <v>6.8289963840729899E-3</v>
      </c>
      <c r="P10964">
        <f t="shared" si="1374"/>
        <v>6.7826775039243571E-3</v>
      </c>
      <c r="Q10964">
        <f t="shared" si="1375"/>
        <v>-6.8057844046944364E-3</v>
      </c>
    </row>
    <row r="10965" spans="10:17" x14ac:dyDescent="0.25">
      <c r="J10965" t="e">
        <f t="shared" si="1368"/>
        <v>#DIV/0!</v>
      </c>
      <c r="K10965">
        <f t="shared" si="1369"/>
        <v>0</v>
      </c>
      <c r="L10965">
        <f t="shared" si="1370"/>
        <v>0</v>
      </c>
      <c r="M10965">
        <f t="shared" si="1371"/>
        <v>0</v>
      </c>
      <c r="N10965">
        <f t="shared" si="1372"/>
        <v>-4.9865775584991532</v>
      </c>
      <c r="O10965">
        <f t="shared" si="1373"/>
        <v>6.8289963840729899E-3</v>
      </c>
      <c r="P10965">
        <f t="shared" si="1374"/>
        <v>6.7826775039243571E-3</v>
      </c>
      <c r="Q10965">
        <f t="shared" si="1375"/>
        <v>-6.8057844046944364E-3</v>
      </c>
    </row>
    <row r="10966" spans="10:17" x14ac:dyDescent="0.25">
      <c r="J10966" t="e">
        <f t="shared" si="1368"/>
        <v>#DIV/0!</v>
      </c>
      <c r="K10966">
        <f t="shared" si="1369"/>
        <v>0</v>
      </c>
      <c r="L10966">
        <f t="shared" si="1370"/>
        <v>0</v>
      </c>
      <c r="M10966">
        <f t="shared" si="1371"/>
        <v>0</v>
      </c>
      <c r="N10966">
        <f t="shared" si="1372"/>
        <v>-4.9865775584991532</v>
      </c>
      <c r="O10966">
        <f t="shared" si="1373"/>
        <v>6.8289963840729899E-3</v>
      </c>
      <c r="P10966">
        <f t="shared" si="1374"/>
        <v>6.7826775039243571E-3</v>
      </c>
      <c r="Q10966">
        <f t="shared" si="1375"/>
        <v>-6.8057844046944364E-3</v>
      </c>
    </row>
    <row r="10967" spans="10:17" x14ac:dyDescent="0.25">
      <c r="J10967" t="e">
        <f t="shared" si="1368"/>
        <v>#DIV/0!</v>
      </c>
      <c r="K10967">
        <f t="shared" si="1369"/>
        <v>0</v>
      </c>
      <c r="L10967">
        <f t="shared" si="1370"/>
        <v>0</v>
      </c>
      <c r="M10967">
        <f t="shared" si="1371"/>
        <v>0</v>
      </c>
      <c r="N10967">
        <f t="shared" si="1372"/>
        <v>-4.9865775584991532</v>
      </c>
      <c r="O10967">
        <f t="shared" si="1373"/>
        <v>6.8289963840729899E-3</v>
      </c>
      <c r="P10967">
        <f t="shared" si="1374"/>
        <v>6.7826775039243571E-3</v>
      </c>
      <c r="Q10967">
        <f t="shared" si="1375"/>
        <v>-6.8057844046944364E-3</v>
      </c>
    </row>
    <row r="10968" spans="10:17" x14ac:dyDescent="0.25">
      <c r="J10968" t="e">
        <f t="shared" si="1368"/>
        <v>#DIV/0!</v>
      </c>
      <c r="K10968">
        <f t="shared" si="1369"/>
        <v>0</v>
      </c>
      <c r="L10968">
        <f t="shared" si="1370"/>
        <v>0</v>
      </c>
      <c r="M10968">
        <f t="shared" si="1371"/>
        <v>0</v>
      </c>
      <c r="N10968">
        <f t="shared" si="1372"/>
        <v>-4.9865775584991532</v>
      </c>
      <c r="O10968">
        <f t="shared" si="1373"/>
        <v>6.8289963840729899E-3</v>
      </c>
      <c r="P10968">
        <f t="shared" si="1374"/>
        <v>6.7826775039243571E-3</v>
      </c>
      <c r="Q10968">
        <f t="shared" si="1375"/>
        <v>-6.8057844046944364E-3</v>
      </c>
    </row>
    <row r="10969" spans="10:17" x14ac:dyDescent="0.25">
      <c r="J10969" t="e">
        <f t="shared" si="1368"/>
        <v>#DIV/0!</v>
      </c>
      <c r="K10969">
        <f t="shared" si="1369"/>
        <v>0</v>
      </c>
      <c r="L10969">
        <f t="shared" si="1370"/>
        <v>0</v>
      </c>
      <c r="M10969">
        <f t="shared" si="1371"/>
        <v>0</v>
      </c>
      <c r="N10969">
        <f t="shared" si="1372"/>
        <v>-4.9865775584991532</v>
      </c>
      <c r="O10969">
        <f t="shared" si="1373"/>
        <v>6.8289963840729899E-3</v>
      </c>
      <c r="P10969">
        <f t="shared" si="1374"/>
        <v>6.7826775039243571E-3</v>
      </c>
      <c r="Q10969">
        <f t="shared" si="1375"/>
        <v>-6.8057844046944364E-3</v>
      </c>
    </row>
    <row r="10970" spans="10:17" x14ac:dyDescent="0.25">
      <c r="J10970" t="e">
        <f t="shared" si="1368"/>
        <v>#DIV/0!</v>
      </c>
      <c r="K10970">
        <f t="shared" si="1369"/>
        <v>0</v>
      </c>
      <c r="L10970">
        <f t="shared" si="1370"/>
        <v>0</v>
      </c>
      <c r="M10970">
        <f t="shared" si="1371"/>
        <v>0</v>
      </c>
      <c r="N10970">
        <f t="shared" si="1372"/>
        <v>-4.9865775584991532</v>
      </c>
      <c r="O10970">
        <f t="shared" si="1373"/>
        <v>6.8289963840729899E-3</v>
      </c>
      <c r="P10970">
        <f t="shared" si="1374"/>
        <v>6.7826775039243571E-3</v>
      </c>
      <c r="Q10970">
        <f t="shared" si="1375"/>
        <v>-6.8057844046944364E-3</v>
      </c>
    </row>
    <row r="10971" spans="10:17" x14ac:dyDescent="0.25">
      <c r="J10971" t="e">
        <f t="shared" si="1368"/>
        <v>#DIV/0!</v>
      </c>
      <c r="K10971">
        <f t="shared" si="1369"/>
        <v>0</v>
      </c>
      <c r="L10971">
        <f t="shared" si="1370"/>
        <v>0</v>
      </c>
      <c r="M10971">
        <f t="shared" si="1371"/>
        <v>0</v>
      </c>
      <c r="N10971">
        <f t="shared" si="1372"/>
        <v>-4.9865775584991532</v>
      </c>
      <c r="O10971">
        <f t="shared" si="1373"/>
        <v>6.8289963840729899E-3</v>
      </c>
      <c r="P10971">
        <f t="shared" si="1374"/>
        <v>6.7826775039243571E-3</v>
      </c>
      <c r="Q10971">
        <f t="shared" si="1375"/>
        <v>-6.8057844046944364E-3</v>
      </c>
    </row>
    <row r="10972" spans="10:17" x14ac:dyDescent="0.25">
      <c r="J10972" t="e">
        <f t="shared" si="1368"/>
        <v>#DIV/0!</v>
      </c>
      <c r="K10972">
        <f t="shared" si="1369"/>
        <v>0</v>
      </c>
      <c r="L10972">
        <f t="shared" si="1370"/>
        <v>0</v>
      </c>
      <c r="M10972">
        <f t="shared" si="1371"/>
        <v>0</v>
      </c>
      <c r="N10972">
        <f t="shared" si="1372"/>
        <v>-4.9865775584991532</v>
      </c>
      <c r="O10972">
        <f t="shared" si="1373"/>
        <v>6.8289963840729899E-3</v>
      </c>
      <c r="P10972">
        <f t="shared" si="1374"/>
        <v>6.7826775039243571E-3</v>
      </c>
      <c r="Q10972">
        <f t="shared" si="1375"/>
        <v>-6.8057844046944364E-3</v>
      </c>
    </row>
    <row r="10973" spans="10:17" x14ac:dyDescent="0.25">
      <c r="J10973" t="e">
        <f t="shared" si="1368"/>
        <v>#DIV/0!</v>
      </c>
      <c r="K10973">
        <f t="shared" si="1369"/>
        <v>0</v>
      </c>
      <c r="L10973">
        <f t="shared" si="1370"/>
        <v>0</v>
      </c>
      <c r="M10973">
        <f t="shared" si="1371"/>
        <v>0</v>
      </c>
      <c r="N10973">
        <f t="shared" si="1372"/>
        <v>-4.9865775584991532</v>
      </c>
      <c r="O10973">
        <f t="shared" si="1373"/>
        <v>6.8289963840729899E-3</v>
      </c>
      <c r="P10973">
        <f t="shared" si="1374"/>
        <v>6.7826775039243571E-3</v>
      </c>
      <c r="Q10973">
        <f t="shared" si="1375"/>
        <v>-6.8057844046944364E-3</v>
      </c>
    </row>
    <row r="10974" spans="10:17" x14ac:dyDescent="0.25">
      <c r="J10974" t="e">
        <f t="shared" si="1368"/>
        <v>#DIV/0!</v>
      </c>
      <c r="K10974">
        <f t="shared" si="1369"/>
        <v>0</v>
      </c>
      <c r="L10974">
        <f t="shared" si="1370"/>
        <v>0</v>
      </c>
      <c r="M10974">
        <f t="shared" si="1371"/>
        <v>0</v>
      </c>
      <c r="N10974">
        <f t="shared" si="1372"/>
        <v>-4.9865775584991532</v>
      </c>
      <c r="O10974">
        <f t="shared" si="1373"/>
        <v>6.8289963840729899E-3</v>
      </c>
      <c r="P10974">
        <f t="shared" si="1374"/>
        <v>6.7826775039243571E-3</v>
      </c>
      <c r="Q10974">
        <f t="shared" si="1375"/>
        <v>-6.8057844046944364E-3</v>
      </c>
    </row>
    <row r="10975" spans="10:17" x14ac:dyDescent="0.25">
      <c r="J10975" t="e">
        <f t="shared" si="1368"/>
        <v>#DIV/0!</v>
      </c>
      <c r="K10975">
        <f t="shared" si="1369"/>
        <v>0</v>
      </c>
      <c r="L10975">
        <f t="shared" si="1370"/>
        <v>0</v>
      </c>
      <c r="M10975">
        <f t="shared" si="1371"/>
        <v>0</v>
      </c>
      <c r="N10975">
        <f t="shared" si="1372"/>
        <v>-4.9865775584991532</v>
      </c>
      <c r="O10975">
        <f t="shared" si="1373"/>
        <v>6.8289963840729899E-3</v>
      </c>
      <c r="P10975">
        <f t="shared" si="1374"/>
        <v>6.7826775039243571E-3</v>
      </c>
      <c r="Q10975">
        <f t="shared" si="1375"/>
        <v>-6.8057844046944364E-3</v>
      </c>
    </row>
    <row r="10976" spans="10:17" x14ac:dyDescent="0.25">
      <c r="J10976" t="e">
        <f t="shared" si="1368"/>
        <v>#DIV/0!</v>
      </c>
      <c r="K10976">
        <f t="shared" si="1369"/>
        <v>0</v>
      </c>
      <c r="L10976">
        <f t="shared" si="1370"/>
        <v>0</v>
      </c>
      <c r="M10976">
        <f t="shared" si="1371"/>
        <v>0</v>
      </c>
      <c r="N10976">
        <f t="shared" si="1372"/>
        <v>-4.9865775584991532</v>
      </c>
      <c r="O10976">
        <f t="shared" si="1373"/>
        <v>6.8289963840729899E-3</v>
      </c>
      <c r="P10976">
        <f t="shared" si="1374"/>
        <v>6.7826775039243571E-3</v>
      </c>
      <c r="Q10976">
        <f t="shared" si="1375"/>
        <v>-6.8057844046944364E-3</v>
      </c>
    </row>
    <row r="10977" spans="10:17" x14ac:dyDescent="0.25">
      <c r="J10977" t="e">
        <f t="shared" si="1368"/>
        <v>#DIV/0!</v>
      </c>
      <c r="K10977">
        <f t="shared" si="1369"/>
        <v>0</v>
      </c>
      <c r="L10977">
        <f t="shared" si="1370"/>
        <v>0</v>
      </c>
      <c r="M10977">
        <f t="shared" si="1371"/>
        <v>0</v>
      </c>
      <c r="N10977">
        <f t="shared" si="1372"/>
        <v>-4.9865775584991532</v>
      </c>
      <c r="O10977">
        <f t="shared" si="1373"/>
        <v>6.8289963840729899E-3</v>
      </c>
      <c r="P10977">
        <f t="shared" si="1374"/>
        <v>6.7826775039243571E-3</v>
      </c>
      <c r="Q10977">
        <f t="shared" si="1375"/>
        <v>-6.8057844046944364E-3</v>
      </c>
    </row>
    <row r="10978" spans="10:17" x14ac:dyDescent="0.25">
      <c r="J10978" t="e">
        <f t="shared" si="1368"/>
        <v>#DIV/0!</v>
      </c>
      <c r="K10978">
        <f t="shared" si="1369"/>
        <v>0</v>
      </c>
      <c r="L10978">
        <f t="shared" si="1370"/>
        <v>0</v>
      </c>
      <c r="M10978">
        <f t="shared" si="1371"/>
        <v>0</v>
      </c>
      <c r="N10978">
        <f t="shared" si="1372"/>
        <v>-4.9865775584991532</v>
      </c>
      <c r="O10978">
        <f t="shared" si="1373"/>
        <v>6.8289963840729899E-3</v>
      </c>
      <c r="P10978">
        <f t="shared" si="1374"/>
        <v>6.7826775039243571E-3</v>
      </c>
      <c r="Q10978">
        <f t="shared" si="1375"/>
        <v>-6.8057844046944364E-3</v>
      </c>
    </row>
    <row r="10979" spans="10:17" x14ac:dyDescent="0.25">
      <c r="J10979" t="e">
        <f t="shared" si="1368"/>
        <v>#DIV/0!</v>
      </c>
      <c r="K10979">
        <f t="shared" si="1369"/>
        <v>0</v>
      </c>
      <c r="L10979">
        <f t="shared" si="1370"/>
        <v>0</v>
      </c>
      <c r="M10979">
        <f t="shared" si="1371"/>
        <v>0</v>
      </c>
      <c r="N10979">
        <f t="shared" si="1372"/>
        <v>-4.9865775584991532</v>
      </c>
      <c r="O10979">
        <f t="shared" si="1373"/>
        <v>6.8289963840729899E-3</v>
      </c>
      <c r="P10979">
        <f t="shared" si="1374"/>
        <v>6.7826775039243571E-3</v>
      </c>
      <c r="Q10979">
        <f t="shared" si="1375"/>
        <v>-6.8057844046944364E-3</v>
      </c>
    </row>
    <row r="10980" spans="10:17" x14ac:dyDescent="0.25">
      <c r="J10980" t="e">
        <f t="shared" si="1368"/>
        <v>#DIV/0!</v>
      </c>
      <c r="K10980">
        <f t="shared" si="1369"/>
        <v>0</v>
      </c>
      <c r="L10980">
        <f t="shared" si="1370"/>
        <v>0</v>
      </c>
      <c r="M10980">
        <f t="shared" si="1371"/>
        <v>0</v>
      </c>
      <c r="N10980">
        <f t="shared" si="1372"/>
        <v>-4.9865775584991532</v>
      </c>
      <c r="O10980">
        <f t="shared" si="1373"/>
        <v>6.8289963840729899E-3</v>
      </c>
      <c r="P10980">
        <f t="shared" si="1374"/>
        <v>6.7826775039243571E-3</v>
      </c>
      <c r="Q10980">
        <f t="shared" si="1375"/>
        <v>-6.8057844046944364E-3</v>
      </c>
    </row>
    <row r="10981" spans="10:17" x14ac:dyDescent="0.25">
      <c r="J10981" t="e">
        <f t="shared" si="1368"/>
        <v>#DIV/0!</v>
      </c>
      <c r="K10981">
        <f t="shared" si="1369"/>
        <v>0</v>
      </c>
      <c r="L10981">
        <f t="shared" si="1370"/>
        <v>0</v>
      </c>
      <c r="M10981">
        <f t="shared" si="1371"/>
        <v>0</v>
      </c>
      <c r="N10981">
        <f t="shared" si="1372"/>
        <v>-4.9865775584991532</v>
      </c>
      <c r="O10981">
        <f t="shared" si="1373"/>
        <v>6.8289963840729899E-3</v>
      </c>
      <c r="P10981">
        <f t="shared" si="1374"/>
        <v>6.7826775039243571E-3</v>
      </c>
      <c r="Q10981">
        <f t="shared" si="1375"/>
        <v>-6.8057844046944364E-3</v>
      </c>
    </row>
    <row r="10982" spans="10:17" x14ac:dyDescent="0.25">
      <c r="J10982" t="e">
        <f t="shared" si="1368"/>
        <v>#DIV/0!</v>
      </c>
      <c r="K10982">
        <f t="shared" si="1369"/>
        <v>0</v>
      </c>
      <c r="L10982">
        <f t="shared" si="1370"/>
        <v>0</v>
      </c>
      <c r="M10982">
        <f t="shared" si="1371"/>
        <v>0</v>
      </c>
      <c r="N10982">
        <f t="shared" si="1372"/>
        <v>-4.9865775584991532</v>
      </c>
      <c r="O10982">
        <f t="shared" si="1373"/>
        <v>6.8289963840729899E-3</v>
      </c>
      <c r="P10982">
        <f t="shared" si="1374"/>
        <v>6.7826775039243571E-3</v>
      </c>
      <c r="Q10982">
        <f t="shared" si="1375"/>
        <v>-6.8057844046944364E-3</v>
      </c>
    </row>
    <row r="10983" spans="10:17" x14ac:dyDescent="0.25">
      <c r="J10983" t="e">
        <f t="shared" si="1368"/>
        <v>#DIV/0!</v>
      </c>
      <c r="K10983">
        <f t="shared" si="1369"/>
        <v>0</v>
      </c>
      <c r="L10983">
        <f t="shared" si="1370"/>
        <v>0</v>
      </c>
      <c r="M10983">
        <f t="shared" si="1371"/>
        <v>0</v>
      </c>
      <c r="N10983">
        <f t="shared" si="1372"/>
        <v>-4.9865775584991532</v>
      </c>
      <c r="O10983">
        <f t="shared" si="1373"/>
        <v>6.8289963840729899E-3</v>
      </c>
      <c r="P10983">
        <f t="shared" si="1374"/>
        <v>6.7826775039243571E-3</v>
      </c>
      <c r="Q10983">
        <f t="shared" si="1375"/>
        <v>-6.8057844046944364E-3</v>
      </c>
    </row>
    <row r="10984" spans="10:17" x14ac:dyDescent="0.25">
      <c r="J10984" t="e">
        <f t="shared" si="1368"/>
        <v>#DIV/0!</v>
      </c>
      <c r="K10984">
        <f t="shared" si="1369"/>
        <v>0</v>
      </c>
      <c r="L10984">
        <f t="shared" si="1370"/>
        <v>0</v>
      </c>
      <c r="M10984">
        <f t="shared" si="1371"/>
        <v>0</v>
      </c>
      <c r="N10984">
        <f t="shared" si="1372"/>
        <v>-4.9865775584991532</v>
      </c>
      <c r="O10984">
        <f t="shared" si="1373"/>
        <v>6.8289963840729899E-3</v>
      </c>
      <c r="P10984">
        <f t="shared" si="1374"/>
        <v>6.7826775039243571E-3</v>
      </c>
      <c r="Q10984">
        <f t="shared" si="1375"/>
        <v>-6.8057844046944364E-3</v>
      </c>
    </row>
    <row r="10985" spans="10:17" x14ac:dyDescent="0.25">
      <c r="J10985" t="e">
        <f t="shared" si="1368"/>
        <v>#DIV/0!</v>
      </c>
      <c r="K10985">
        <f t="shared" si="1369"/>
        <v>0</v>
      </c>
      <c r="L10985">
        <f t="shared" si="1370"/>
        <v>0</v>
      </c>
      <c r="M10985">
        <f t="shared" si="1371"/>
        <v>0</v>
      </c>
      <c r="N10985">
        <f t="shared" si="1372"/>
        <v>-4.9865775584991532</v>
      </c>
      <c r="O10985">
        <f t="shared" si="1373"/>
        <v>6.8289963840729899E-3</v>
      </c>
      <c r="P10985">
        <f t="shared" si="1374"/>
        <v>6.7826775039243571E-3</v>
      </c>
      <c r="Q10985">
        <f t="shared" si="1375"/>
        <v>-6.8057844046944364E-3</v>
      </c>
    </row>
    <row r="10986" spans="10:17" x14ac:dyDescent="0.25">
      <c r="J10986" t="e">
        <f t="shared" si="1368"/>
        <v>#DIV/0!</v>
      </c>
      <c r="K10986">
        <f t="shared" si="1369"/>
        <v>0</v>
      </c>
      <c r="L10986">
        <f t="shared" si="1370"/>
        <v>0</v>
      </c>
      <c r="M10986">
        <f t="shared" si="1371"/>
        <v>0</v>
      </c>
      <c r="N10986">
        <f t="shared" si="1372"/>
        <v>-4.9865775584991532</v>
      </c>
      <c r="O10986">
        <f t="shared" si="1373"/>
        <v>6.8289963840729899E-3</v>
      </c>
      <c r="P10986">
        <f t="shared" si="1374"/>
        <v>6.7826775039243571E-3</v>
      </c>
      <c r="Q10986">
        <f t="shared" si="1375"/>
        <v>-6.8057844046944364E-3</v>
      </c>
    </row>
    <row r="10987" spans="10:17" x14ac:dyDescent="0.25">
      <c r="J10987" t="e">
        <f t="shared" si="1368"/>
        <v>#DIV/0!</v>
      </c>
      <c r="K10987">
        <f t="shared" si="1369"/>
        <v>0</v>
      </c>
      <c r="L10987">
        <f t="shared" si="1370"/>
        <v>0</v>
      </c>
      <c r="M10987">
        <f t="shared" si="1371"/>
        <v>0</v>
      </c>
      <c r="N10987">
        <f t="shared" si="1372"/>
        <v>-4.9865775584991532</v>
      </c>
      <c r="O10987">
        <f t="shared" si="1373"/>
        <v>6.8289963840729899E-3</v>
      </c>
      <c r="P10987">
        <f t="shared" si="1374"/>
        <v>6.7826775039243571E-3</v>
      </c>
      <c r="Q10987">
        <f t="shared" si="1375"/>
        <v>-6.8057844046944364E-3</v>
      </c>
    </row>
    <row r="10988" spans="10:17" x14ac:dyDescent="0.25">
      <c r="J10988" t="e">
        <f t="shared" si="1368"/>
        <v>#DIV/0!</v>
      </c>
      <c r="K10988">
        <f t="shared" si="1369"/>
        <v>0</v>
      </c>
      <c r="L10988">
        <f t="shared" si="1370"/>
        <v>0</v>
      </c>
      <c r="M10988">
        <f t="shared" si="1371"/>
        <v>0</v>
      </c>
      <c r="N10988">
        <f t="shared" si="1372"/>
        <v>-4.9865775584991532</v>
      </c>
      <c r="O10988">
        <f t="shared" si="1373"/>
        <v>6.8289963840729899E-3</v>
      </c>
      <c r="P10988">
        <f t="shared" si="1374"/>
        <v>6.7826775039243571E-3</v>
      </c>
      <c r="Q10988">
        <f t="shared" si="1375"/>
        <v>-6.8057844046944364E-3</v>
      </c>
    </row>
    <row r="10989" spans="10:17" x14ac:dyDescent="0.25">
      <c r="J10989" t="e">
        <f t="shared" si="1368"/>
        <v>#DIV/0!</v>
      </c>
      <c r="K10989">
        <f t="shared" si="1369"/>
        <v>0</v>
      </c>
      <c r="L10989">
        <f t="shared" si="1370"/>
        <v>0</v>
      </c>
      <c r="M10989">
        <f t="shared" si="1371"/>
        <v>0</v>
      </c>
      <c r="N10989">
        <f t="shared" si="1372"/>
        <v>-4.9865775584991532</v>
      </c>
      <c r="O10989">
        <f t="shared" si="1373"/>
        <v>6.8289963840729899E-3</v>
      </c>
      <c r="P10989">
        <f t="shared" si="1374"/>
        <v>6.7826775039243571E-3</v>
      </c>
      <c r="Q10989">
        <f t="shared" si="1375"/>
        <v>-6.8057844046944364E-3</v>
      </c>
    </row>
    <row r="10990" spans="10:17" x14ac:dyDescent="0.25">
      <c r="J10990" t="e">
        <f t="shared" si="1368"/>
        <v>#DIV/0!</v>
      </c>
      <c r="K10990">
        <f t="shared" si="1369"/>
        <v>0</v>
      </c>
      <c r="L10990">
        <f t="shared" si="1370"/>
        <v>0</v>
      </c>
      <c r="M10990">
        <f t="shared" si="1371"/>
        <v>0</v>
      </c>
      <c r="N10990">
        <f t="shared" si="1372"/>
        <v>-4.9865775584991532</v>
      </c>
      <c r="O10990">
        <f t="shared" si="1373"/>
        <v>6.8289963840729899E-3</v>
      </c>
      <c r="P10990">
        <f t="shared" si="1374"/>
        <v>6.7826775039243571E-3</v>
      </c>
      <c r="Q10990">
        <f t="shared" si="1375"/>
        <v>-6.8057844046944364E-3</v>
      </c>
    </row>
    <row r="10991" spans="10:17" x14ac:dyDescent="0.25">
      <c r="J10991" t="e">
        <f t="shared" si="1368"/>
        <v>#DIV/0!</v>
      </c>
      <c r="K10991">
        <f t="shared" si="1369"/>
        <v>0</v>
      </c>
      <c r="L10991">
        <f t="shared" si="1370"/>
        <v>0</v>
      </c>
      <c r="M10991">
        <f t="shared" si="1371"/>
        <v>0</v>
      </c>
      <c r="N10991">
        <f t="shared" si="1372"/>
        <v>-4.9865775584991532</v>
      </c>
      <c r="O10991">
        <f t="shared" si="1373"/>
        <v>6.8289963840729899E-3</v>
      </c>
      <c r="P10991">
        <f t="shared" si="1374"/>
        <v>6.7826775039243571E-3</v>
      </c>
      <c r="Q10991">
        <f t="shared" si="1375"/>
        <v>-6.8057844046944364E-3</v>
      </c>
    </row>
    <row r="10992" spans="10:17" x14ac:dyDescent="0.25">
      <c r="J10992" t="e">
        <f t="shared" si="1368"/>
        <v>#DIV/0!</v>
      </c>
      <c r="K10992">
        <f t="shared" si="1369"/>
        <v>0</v>
      </c>
      <c r="L10992">
        <f t="shared" si="1370"/>
        <v>0</v>
      </c>
      <c r="M10992">
        <f t="shared" si="1371"/>
        <v>0</v>
      </c>
      <c r="N10992">
        <f t="shared" si="1372"/>
        <v>-4.9865775584991532</v>
      </c>
      <c r="O10992">
        <f t="shared" si="1373"/>
        <v>6.8289963840729899E-3</v>
      </c>
      <c r="P10992">
        <f t="shared" si="1374"/>
        <v>6.7826775039243571E-3</v>
      </c>
      <c r="Q10992">
        <f t="shared" si="1375"/>
        <v>-6.8057844046944364E-3</v>
      </c>
    </row>
    <row r="10993" spans="10:17" x14ac:dyDescent="0.25">
      <c r="J10993" t="e">
        <f t="shared" si="1368"/>
        <v>#DIV/0!</v>
      </c>
      <c r="K10993">
        <f t="shared" si="1369"/>
        <v>0</v>
      </c>
      <c r="L10993">
        <f t="shared" si="1370"/>
        <v>0</v>
      </c>
      <c r="M10993">
        <f t="shared" si="1371"/>
        <v>0</v>
      </c>
      <c r="N10993">
        <f t="shared" si="1372"/>
        <v>-4.9865775584991532</v>
      </c>
      <c r="O10993">
        <f t="shared" si="1373"/>
        <v>6.8289963840729899E-3</v>
      </c>
      <c r="P10993">
        <f t="shared" si="1374"/>
        <v>6.7826775039243571E-3</v>
      </c>
      <c r="Q10993">
        <f t="shared" si="1375"/>
        <v>-6.8057844046944364E-3</v>
      </c>
    </row>
    <row r="10994" spans="10:17" x14ac:dyDescent="0.25">
      <c r="J10994" t="e">
        <f t="shared" si="1368"/>
        <v>#DIV/0!</v>
      </c>
      <c r="K10994">
        <f t="shared" si="1369"/>
        <v>0</v>
      </c>
      <c r="L10994">
        <f t="shared" si="1370"/>
        <v>0</v>
      </c>
      <c r="M10994">
        <f t="shared" si="1371"/>
        <v>0</v>
      </c>
      <c r="N10994">
        <f t="shared" si="1372"/>
        <v>-4.9865775584991532</v>
      </c>
      <c r="O10994">
        <f t="shared" si="1373"/>
        <v>6.8289963840729899E-3</v>
      </c>
      <c r="P10994">
        <f t="shared" si="1374"/>
        <v>6.7826775039243571E-3</v>
      </c>
      <c r="Q10994">
        <f t="shared" si="1375"/>
        <v>-6.8057844046944364E-3</v>
      </c>
    </row>
    <row r="10995" spans="10:17" x14ac:dyDescent="0.25">
      <c r="J10995" t="e">
        <f t="shared" si="1368"/>
        <v>#DIV/0!</v>
      </c>
      <c r="K10995">
        <f t="shared" si="1369"/>
        <v>0</v>
      </c>
      <c r="L10995">
        <f t="shared" si="1370"/>
        <v>0</v>
      </c>
      <c r="M10995">
        <f t="shared" si="1371"/>
        <v>0</v>
      </c>
      <c r="N10995">
        <f t="shared" si="1372"/>
        <v>-4.9865775584991532</v>
      </c>
      <c r="O10995">
        <f t="shared" si="1373"/>
        <v>6.8289963840729899E-3</v>
      </c>
      <c r="P10995">
        <f t="shared" si="1374"/>
        <v>6.7826775039243571E-3</v>
      </c>
      <c r="Q10995">
        <f t="shared" si="1375"/>
        <v>-6.8057844046944364E-3</v>
      </c>
    </row>
    <row r="10996" spans="10:17" x14ac:dyDescent="0.25">
      <c r="J10996" t="e">
        <f t="shared" si="1368"/>
        <v>#DIV/0!</v>
      </c>
      <c r="K10996">
        <f t="shared" si="1369"/>
        <v>0</v>
      </c>
      <c r="L10996">
        <f t="shared" si="1370"/>
        <v>0</v>
      </c>
      <c r="M10996">
        <f t="shared" si="1371"/>
        <v>0</v>
      </c>
      <c r="N10996">
        <f t="shared" si="1372"/>
        <v>-4.9865775584991532</v>
      </c>
      <c r="O10996">
        <f t="shared" si="1373"/>
        <v>6.8289963840729899E-3</v>
      </c>
      <c r="P10996">
        <f t="shared" si="1374"/>
        <v>6.7826775039243571E-3</v>
      </c>
      <c r="Q10996">
        <f t="shared" si="1375"/>
        <v>-6.8057844046944364E-3</v>
      </c>
    </row>
    <row r="10997" spans="10:17" x14ac:dyDescent="0.25">
      <c r="J10997" t="e">
        <f t="shared" si="1368"/>
        <v>#DIV/0!</v>
      </c>
      <c r="K10997">
        <f t="shared" si="1369"/>
        <v>0</v>
      </c>
      <c r="L10997">
        <f t="shared" si="1370"/>
        <v>0</v>
      </c>
      <c r="M10997">
        <f t="shared" si="1371"/>
        <v>0</v>
      </c>
      <c r="N10997">
        <f t="shared" si="1372"/>
        <v>-4.9865775584991532</v>
      </c>
      <c r="O10997">
        <f t="shared" si="1373"/>
        <v>6.8289963840729899E-3</v>
      </c>
      <c r="P10997">
        <f t="shared" si="1374"/>
        <v>6.7826775039243571E-3</v>
      </c>
      <c r="Q10997">
        <f t="shared" si="1375"/>
        <v>-6.8057844046944364E-3</v>
      </c>
    </row>
    <row r="10998" spans="10:17" x14ac:dyDescent="0.25">
      <c r="J10998" t="e">
        <f t="shared" si="1368"/>
        <v>#DIV/0!</v>
      </c>
      <c r="K10998">
        <f t="shared" si="1369"/>
        <v>0</v>
      </c>
      <c r="L10998">
        <f t="shared" si="1370"/>
        <v>0</v>
      </c>
      <c r="M10998">
        <f t="shared" si="1371"/>
        <v>0</v>
      </c>
      <c r="N10998">
        <f t="shared" si="1372"/>
        <v>-4.9865775584991532</v>
      </c>
      <c r="O10998">
        <f t="shared" si="1373"/>
        <v>6.8289963840729899E-3</v>
      </c>
      <c r="P10998">
        <f t="shared" si="1374"/>
        <v>6.7826775039243571E-3</v>
      </c>
      <c r="Q10998">
        <f t="shared" si="1375"/>
        <v>-6.8057844046944364E-3</v>
      </c>
    </row>
    <row r="10999" spans="10:17" x14ac:dyDescent="0.25">
      <c r="J10999" t="e">
        <f t="shared" si="1368"/>
        <v>#DIV/0!</v>
      </c>
      <c r="K10999">
        <f t="shared" si="1369"/>
        <v>0</v>
      </c>
      <c r="L10999">
        <f t="shared" si="1370"/>
        <v>0</v>
      </c>
      <c r="M10999">
        <f t="shared" si="1371"/>
        <v>0</v>
      </c>
      <c r="N10999">
        <f t="shared" si="1372"/>
        <v>-4.9865775584991532</v>
      </c>
      <c r="O10999">
        <f t="shared" si="1373"/>
        <v>6.8289963840729899E-3</v>
      </c>
      <c r="P10999">
        <f t="shared" si="1374"/>
        <v>6.7826775039243571E-3</v>
      </c>
      <c r="Q10999">
        <f t="shared" si="1375"/>
        <v>-6.8057844046944364E-3</v>
      </c>
    </row>
    <row r="11000" spans="10:17" x14ac:dyDescent="0.25">
      <c r="J11000" t="e">
        <f t="shared" si="1368"/>
        <v>#DIV/0!</v>
      </c>
      <c r="K11000">
        <f t="shared" si="1369"/>
        <v>0</v>
      </c>
      <c r="L11000">
        <f t="shared" si="1370"/>
        <v>0</v>
      </c>
      <c r="M11000">
        <f t="shared" si="1371"/>
        <v>0</v>
      </c>
      <c r="N11000">
        <f t="shared" si="1372"/>
        <v>-4.9865775584991532</v>
      </c>
      <c r="O11000">
        <f t="shared" si="1373"/>
        <v>6.8289963840729899E-3</v>
      </c>
      <c r="P11000">
        <f t="shared" si="1374"/>
        <v>6.7826775039243571E-3</v>
      </c>
      <c r="Q11000">
        <f t="shared" si="1375"/>
        <v>-6.8057844046944364E-3</v>
      </c>
    </row>
    <row r="11001" spans="10:17" x14ac:dyDescent="0.25">
      <c r="J11001" t="e">
        <f t="shared" si="1368"/>
        <v>#DIV/0!</v>
      </c>
      <c r="K11001">
        <f t="shared" si="1369"/>
        <v>0</v>
      </c>
      <c r="L11001">
        <f t="shared" si="1370"/>
        <v>0</v>
      </c>
      <c r="M11001">
        <f t="shared" si="1371"/>
        <v>0</v>
      </c>
      <c r="N11001">
        <f t="shared" si="1372"/>
        <v>-4.9865775584991532</v>
      </c>
      <c r="O11001">
        <f t="shared" si="1373"/>
        <v>6.8289963840729899E-3</v>
      </c>
      <c r="P11001">
        <f t="shared" si="1374"/>
        <v>6.7826775039243571E-3</v>
      </c>
      <c r="Q11001">
        <f t="shared" si="1375"/>
        <v>-6.8057844046944364E-3</v>
      </c>
    </row>
    <row r="11002" spans="10:17" x14ac:dyDescent="0.25">
      <c r="J11002" t="e">
        <f t="shared" si="1368"/>
        <v>#DIV/0!</v>
      </c>
      <c r="K11002">
        <f t="shared" si="1369"/>
        <v>0</v>
      </c>
      <c r="L11002">
        <f t="shared" si="1370"/>
        <v>0</v>
      </c>
      <c r="M11002">
        <f t="shared" si="1371"/>
        <v>0</v>
      </c>
      <c r="N11002">
        <f t="shared" si="1372"/>
        <v>-4.9865775584991532</v>
      </c>
      <c r="O11002">
        <f t="shared" si="1373"/>
        <v>6.8289963840729899E-3</v>
      </c>
      <c r="P11002">
        <f t="shared" si="1374"/>
        <v>6.7826775039243571E-3</v>
      </c>
      <c r="Q11002">
        <f t="shared" si="1375"/>
        <v>-6.8057844046944364E-3</v>
      </c>
    </row>
    <row r="11003" spans="10:17" x14ac:dyDescent="0.25">
      <c r="J11003" t="e">
        <f t="shared" si="1368"/>
        <v>#DIV/0!</v>
      </c>
      <c r="K11003">
        <f t="shared" si="1369"/>
        <v>0</v>
      </c>
      <c r="L11003">
        <f t="shared" si="1370"/>
        <v>0</v>
      </c>
      <c r="M11003">
        <f t="shared" si="1371"/>
        <v>0</v>
      </c>
      <c r="N11003">
        <f t="shared" si="1372"/>
        <v>-4.9865775584991532</v>
      </c>
      <c r="O11003">
        <f t="shared" si="1373"/>
        <v>6.8289963840729899E-3</v>
      </c>
      <c r="P11003">
        <f t="shared" si="1374"/>
        <v>6.7826775039243571E-3</v>
      </c>
      <c r="Q11003">
        <f t="shared" si="1375"/>
        <v>-6.8057844046944364E-3</v>
      </c>
    </row>
    <row r="11004" spans="10:17" x14ac:dyDescent="0.25">
      <c r="J11004" t="e">
        <f t="shared" si="1368"/>
        <v>#DIV/0!</v>
      </c>
      <c r="K11004">
        <f t="shared" si="1369"/>
        <v>0</v>
      </c>
      <c r="L11004">
        <f t="shared" si="1370"/>
        <v>0</v>
      </c>
      <c r="M11004">
        <f t="shared" si="1371"/>
        <v>0</v>
      </c>
      <c r="N11004">
        <f t="shared" si="1372"/>
        <v>-4.9865775584991532</v>
      </c>
      <c r="O11004">
        <f t="shared" si="1373"/>
        <v>6.8289963840729899E-3</v>
      </c>
      <c r="P11004">
        <f t="shared" si="1374"/>
        <v>6.7826775039243571E-3</v>
      </c>
      <c r="Q11004">
        <f t="shared" si="1375"/>
        <v>-6.8057844046944364E-3</v>
      </c>
    </row>
    <row r="11005" spans="10:17" x14ac:dyDescent="0.25">
      <c r="J11005" t="e">
        <f t="shared" si="1368"/>
        <v>#DIV/0!</v>
      </c>
      <c r="K11005">
        <f t="shared" si="1369"/>
        <v>0</v>
      </c>
      <c r="L11005">
        <f t="shared" si="1370"/>
        <v>0</v>
      </c>
      <c r="M11005">
        <f t="shared" si="1371"/>
        <v>0</v>
      </c>
      <c r="N11005">
        <f t="shared" si="1372"/>
        <v>-4.9865775584991532</v>
      </c>
      <c r="O11005">
        <f t="shared" si="1373"/>
        <v>6.8289963840729899E-3</v>
      </c>
      <c r="P11005">
        <f t="shared" si="1374"/>
        <v>6.7826775039243571E-3</v>
      </c>
      <c r="Q11005">
        <f t="shared" si="1375"/>
        <v>-6.8057844046944364E-3</v>
      </c>
    </row>
    <row r="11006" spans="10:17" x14ac:dyDescent="0.25">
      <c r="J11006" t="e">
        <f t="shared" si="1368"/>
        <v>#DIV/0!</v>
      </c>
      <c r="K11006">
        <f t="shared" si="1369"/>
        <v>0</v>
      </c>
      <c r="L11006">
        <f t="shared" si="1370"/>
        <v>0</v>
      </c>
      <c r="M11006">
        <f t="shared" si="1371"/>
        <v>0</v>
      </c>
      <c r="N11006">
        <f t="shared" si="1372"/>
        <v>-4.9865775584991532</v>
      </c>
      <c r="O11006">
        <f t="shared" si="1373"/>
        <v>6.8289963840729899E-3</v>
      </c>
      <c r="P11006">
        <f t="shared" si="1374"/>
        <v>6.7826775039243571E-3</v>
      </c>
      <c r="Q11006">
        <f t="shared" si="1375"/>
        <v>-6.8057844046944364E-3</v>
      </c>
    </row>
    <row r="11007" spans="10:17" x14ac:dyDescent="0.25">
      <c r="J11007" t="e">
        <f t="shared" si="1368"/>
        <v>#DIV/0!</v>
      </c>
      <c r="K11007">
        <f t="shared" si="1369"/>
        <v>0</v>
      </c>
      <c r="L11007">
        <f t="shared" si="1370"/>
        <v>0</v>
      </c>
      <c r="M11007">
        <f t="shared" si="1371"/>
        <v>0</v>
      </c>
      <c r="N11007">
        <f t="shared" si="1372"/>
        <v>-4.9865775584991532</v>
      </c>
      <c r="O11007">
        <f t="shared" si="1373"/>
        <v>6.8289963840729899E-3</v>
      </c>
      <c r="P11007">
        <f t="shared" si="1374"/>
        <v>6.7826775039243571E-3</v>
      </c>
      <c r="Q11007">
        <f t="shared" si="1375"/>
        <v>-6.8057844046944364E-3</v>
      </c>
    </row>
    <row r="11008" spans="10:17" x14ac:dyDescent="0.25">
      <c r="J11008" t="e">
        <f t="shared" si="1368"/>
        <v>#DIV/0!</v>
      </c>
      <c r="K11008">
        <f t="shared" si="1369"/>
        <v>0</v>
      </c>
      <c r="L11008">
        <f t="shared" si="1370"/>
        <v>0</v>
      </c>
      <c r="M11008">
        <f t="shared" si="1371"/>
        <v>0</v>
      </c>
      <c r="N11008">
        <f t="shared" si="1372"/>
        <v>-4.9865775584991532</v>
      </c>
      <c r="O11008">
        <f t="shared" si="1373"/>
        <v>6.8289963840729899E-3</v>
      </c>
      <c r="P11008">
        <f t="shared" si="1374"/>
        <v>6.7826775039243571E-3</v>
      </c>
      <c r="Q11008">
        <f t="shared" si="1375"/>
        <v>-6.8057844046944364E-3</v>
      </c>
    </row>
    <row r="11009" spans="10:17" x14ac:dyDescent="0.25">
      <c r="J11009" t="e">
        <f t="shared" si="1368"/>
        <v>#DIV/0!</v>
      </c>
      <c r="K11009">
        <f t="shared" si="1369"/>
        <v>0</v>
      </c>
      <c r="L11009">
        <f t="shared" si="1370"/>
        <v>0</v>
      </c>
      <c r="M11009">
        <f t="shared" si="1371"/>
        <v>0</v>
      </c>
      <c r="N11009">
        <f t="shared" si="1372"/>
        <v>-4.9865775584991532</v>
      </c>
      <c r="O11009">
        <f t="shared" si="1373"/>
        <v>6.8289963840729899E-3</v>
      </c>
      <c r="P11009">
        <f t="shared" si="1374"/>
        <v>6.7826775039243571E-3</v>
      </c>
      <c r="Q11009">
        <f t="shared" si="1375"/>
        <v>-6.8057844046944364E-3</v>
      </c>
    </row>
    <row r="11010" spans="10:17" x14ac:dyDescent="0.25">
      <c r="J11010" t="e">
        <f t="shared" si="1368"/>
        <v>#DIV/0!</v>
      </c>
      <c r="K11010">
        <f t="shared" si="1369"/>
        <v>0</v>
      </c>
      <c r="L11010">
        <f t="shared" si="1370"/>
        <v>0</v>
      </c>
      <c r="M11010">
        <f t="shared" si="1371"/>
        <v>0</v>
      </c>
      <c r="N11010">
        <f t="shared" si="1372"/>
        <v>-4.9865775584991532</v>
      </c>
      <c r="O11010">
        <f t="shared" si="1373"/>
        <v>6.8289963840729899E-3</v>
      </c>
      <c r="P11010">
        <f t="shared" si="1374"/>
        <v>6.7826775039243571E-3</v>
      </c>
      <c r="Q11010">
        <f t="shared" si="1375"/>
        <v>-6.8057844046944364E-3</v>
      </c>
    </row>
    <row r="11011" spans="10:17" x14ac:dyDescent="0.25">
      <c r="J11011" t="e">
        <f t="shared" si="1368"/>
        <v>#DIV/0!</v>
      </c>
      <c r="K11011">
        <f t="shared" si="1369"/>
        <v>0</v>
      </c>
      <c r="L11011">
        <f t="shared" si="1370"/>
        <v>0</v>
      </c>
      <c r="M11011">
        <f t="shared" si="1371"/>
        <v>0</v>
      </c>
      <c r="N11011">
        <f t="shared" si="1372"/>
        <v>-4.9865775584991532</v>
      </c>
      <c r="O11011">
        <f t="shared" si="1373"/>
        <v>6.8289963840729899E-3</v>
      </c>
      <c r="P11011">
        <f t="shared" si="1374"/>
        <v>6.7826775039243571E-3</v>
      </c>
      <c r="Q11011">
        <f t="shared" si="1375"/>
        <v>-6.8057844046944364E-3</v>
      </c>
    </row>
    <row r="11012" spans="10:17" x14ac:dyDescent="0.25">
      <c r="J11012" t="e">
        <f t="shared" si="1368"/>
        <v>#DIV/0!</v>
      </c>
      <c r="K11012">
        <f t="shared" si="1369"/>
        <v>0</v>
      </c>
      <c r="L11012">
        <f t="shared" si="1370"/>
        <v>0</v>
      </c>
      <c r="M11012">
        <f t="shared" si="1371"/>
        <v>0</v>
      </c>
      <c r="N11012">
        <f t="shared" si="1372"/>
        <v>-4.9865775584991532</v>
      </c>
      <c r="O11012">
        <f t="shared" si="1373"/>
        <v>6.8289963840729899E-3</v>
      </c>
      <c r="P11012">
        <f t="shared" si="1374"/>
        <v>6.7826775039243571E-3</v>
      </c>
      <c r="Q11012">
        <f t="shared" si="1375"/>
        <v>-6.8057844046944364E-3</v>
      </c>
    </row>
    <row r="11013" spans="10:17" x14ac:dyDescent="0.25">
      <c r="J11013" t="e">
        <f t="shared" si="1368"/>
        <v>#DIV/0!</v>
      </c>
      <c r="K11013">
        <f t="shared" si="1369"/>
        <v>0</v>
      </c>
      <c r="L11013">
        <f t="shared" si="1370"/>
        <v>0</v>
      </c>
      <c r="M11013">
        <f t="shared" si="1371"/>
        <v>0</v>
      </c>
      <c r="N11013">
        <f t="shared" si="1372"/>
        <v>-4.9865775584991532</v>
      </c>
      <c r="O11013">
        <f t="shared" si="1373"/>
        <v>6.8289963840729899E-3</v>
      </c>
      <c r="P11013">
        <f t="shared" si="1374"/>
        <v>6.7826775039243571E-3</v>
      </c>
      <c r="Q11013">
        <f t="shared" si="1375"/>
        <v>-6.8057844046944364E-3</v>
      </c>
    </row>
    <row r="11014" spans="10:17" x14ac:dyDescent="0.25">
      <c r="J11014" t="e">
        <f t="shared" si="1368"/>
        <v>#DIV/0!</v>
      </c>
      <c r="K11014">
        <f t="shared" si="1369"/>
        <v>0</v>
      </c>
      <c r="L11014">
        <f t="shared" si="1370"/>
        <v>0</v>
      </c>
      <c r="M11014">
        <f t="shared" si="1371"/>
        <v>0</v>
      </c>
      <c r="N11014">
        <f t="shared" si="1372"/>
        <v>-4.9865775584991532</v>
      </c>
      <c r="O11014">
        <f t="shared" si="1373"/>
        <v>6.8289963840729899E-3</v>
      </c>
      <c r="P11014">
        <f t="shared" si="1374"/>
        <v>6.7826775039243571E-3</v>
      </c>
      <c r="Q11014">
        <f t="shared" si="1375"/>
        <v>-6.8057844046944364E-3</v>
      </c>
    </row>
    <row r="11015" spans="10:17" x14ac:dyDescent="0.25">
      <c r="J11015" t="e">
        <f t="shared" si="1368"/>
        <v>#DIV/0!</v>
      </c>
      <c r="K11015">
        <f t="shared" si="1369"/>
        <v>0</v>
      </c>
      <c r="L11015">
        <f t="shared" si="1370"/>
        <v>0</v>
      </c>
      <c r="M11015">
        <f t="shared" si="1371"/>
        <v>0</v>
      </c>
      <c r="N11015">
        <f t="shared" si="1372"/>
        <v>-4.9865775584991532</v>
      </c>
      <c r="O11015">
        <f t="shared" si="1373"/>
        <v>6.8289963840729899E-3</v>
      </c>
      <c r="P11015">
        <f t="shared" si="1374"/>
        <v>6.7826775039243571E-3</v>
      </c>
      <c r="Q11015">
        <f t="shared" si="1375"/>
        <v>-6.8057844046944364E-3</v>
      </c>
    </row>
    <row r="11016" spans="10:17" x14ac:dyDescent="0.25">
      <c r="J11016" t="e">
        <f t="shared" si="1368"/>
        <v>#DIV/0!</v>
      </c>
      <c r="K11016">
        <f t="shared" si="1369"/>
        <v>0</v>
      </c>
      <c r="L11016">
        <f t="shared" si="1370"/>
        <v>0</v>
      </c>
      <c r="M11016">
        <f t="shared" si="1371"/>
        <v>0</v>
      </c>
      <c r="N11016">
        <f t="shared" si="1372"/>
        <v>-4.9865775584991532</v>
      </c>
      <c r="O11016">
        <f t="shared" si="1373"/>
        <v>6.8289963840729899E-3</v>
      </c>
      <c r="P11016">
        <f t="shared" si="1374"/>
        <v>6.7826775039243571E-3</v>
      </c>
      <c r="Q11016">
        <f t="shared" si="1375"/>
        <v>-6.8057844046944364E-3</v>
      </c>
    </row>
    <row r="11017" spans="10:17" x14ac:dyDescent="0.25">
      <c r="J11017" t="e">
        <f t="shared" si="1368"/>
        <v>#DIV/0!</v>
      </c>
      <c r="K11017">
        <f t="shared" si="1369"/>
        <v>0</v>
      </c>
      <c r="L11017">
        <f t="shared" si="1370"/>
        <v>0</v>
      </c>
      <c r="M11017">
        <f t="shared" si="1371"/>
        <v>0</v>
      </c>
      <c r="N11017">
        <f t="shared" si="1372"/>
        <v>-4.9865775584991532</v>
      </c>
      <c r="O11017">
        <f t="shared" si="1373"/>
        <v>6.8289963840729899E-3</v>
      </c>
      <c r="P11017">
        <f t="shared" si="1374"/>
        <v>6.7826775039243571E-3</v>
      </c>
      <c r="Q11017">
        <f t="shared" si="1375"/>
        <v>-6.8057844046944364E-3</v>
      </c>
    </row>
    <row r="11018" spans="10:17" x14ac:dyDescent="0.25">
      <c r="J11018" t="e">
        <f t="shared" si="1368"/>
        <v>#DIV/0!</v>
      </c>
      <c r="K11018">
        <f t="shared" si="1369"/>
        <v>0</v>
      </c>
      <c r="L11018">
        <f t="shared" si="1370"/>
        <v>0</v>
      </c>
      <c r="M11018">
        <f t="shared" si="1371"/>
        <v>0</v>
      </c>
      <c r="N11018">
        <f t="shared" si="1372"/>
        <v>-4.9865775584991532</v>
      </c>
      <c r="O11018">
        <f t="shared" si="1373"/>
        <v>6.8289963840729899E-3</v>
      </c>
      <c r="P11018">
        <f t="shared" si="1374"/>
        <v>6.7826775039243571E-3</v>
      </c>
      <c r="Q11018">
        <f t="shared" si="1375"/>
        <v>-6.8057844046944364E-3</v>
      </c>
    </row>
    <row r="11019" spans="10:17" x14ac:dyDescent="0.25">
      <c r="J11019" t="e">
        <f t="shared" si="1368"/>
        <v>#DIV/0!</v>
      </c>
      <c r="K11019">
        <f t="shared" si="1369"/>
        <v>0</v>
      </c>
      <c r="L11019">
        <f t="shared" si="1370"/>
        <v>0</v>
      </c>
      <c r="M11019">
        <f t="shared" si="1371"/>
        <v>0</v>
      </c>
      <c r="N11019">
        <f t="shared" si="1372"/>
        <v>-4.9865775584991532</v>
      </c>
      <c r="O11019">
        <f t="shared" si="1373"/>
        <v>6.8289963840729899E-3</v>
      </c>
      <c r="P11019">
        <f t="shared" si="1374"/>
        <v>6.7826775039243571E-3</v>
      </c>
      <c r="Q11019">
        <f t="shared" si="1375"/>
        <v>-6.8057844046944364E-3</v>
      </c>
    </row>
    <row r="11020" spans="10:17" x14ac:dyDescent="0.25">
      <c r="J11020" t="e">
        <f t="shared" ref="J11020:J11083" si="1376">IF(G11020/C11020&gt;=0.85, "yes", "no")</f>
        <v>#DIV/0!</v>
      </c>
      <c r="K11020">
        <f t="shared" ref="K11020:K11083" si="1377">IF(OR(H11020=500, H11020=600), 1, 0)</f>
        <v>0</v>
      </c>
      <c r="L11020">
        <f t="shared" ref="L11020:L11083" si="1378">IF(F11020="ZDD", 1, 0)</f>
        <v>0</v>
      </c>
      <c r="M11020">
        <f t="shared" ref="M11020:M11083" si="1379">IF(OR(E11020="ZP07", E11020="ZP28",E11020="ZP32",E11020="ZP45",E11020="ZPPY",E11020="ZSPP",E11020="ZXP1",E11020="ZXX7",E11020="ZYPP",E11020="ZYSP",E11020="ZYWP"),1,0)</f>
        <v>0</v>
      </c>
      <c r="N11020">
        <f t="shared" ref="N11020:N11083" si="1380">$P$3+$P$4*L11020+$P$5*(C11020/10000000)+$P$6*(I11020/10000000)+$P$7*M11020</f>
        <v>-4.9865775584991532</v>
      </c>
      <c r="O11020">
        <f t="shared" ref="O11020:O11083" si="1381">EXP(N11020)</f>
        <v>6.8289963840729899E-3</v>
      </c>
      <c r="P11020">
        <f t="shared" ref="P11020:P11083" si="1382">O11020/(1+O11020)</f>
        <v>6.7826775039243571E-3</v>
      </c>
      <c r="Q11020">
        <f t="shared" ref="Q11020:Q11083" si="1383">K11020*LN(P11020)+(1-K11020)*LN(1-P11020)</f>
        <v>-6.8057844046944364E-3</v>
      </c>
    </row>
    <row r="11021" spans="10:17" x14ac:dyDescent="0.25">
      <c r="J11021" t="e">
        <f t="shared" si="1376"/>
        <v>#DIV/0!</v>
      </c>
      <c r="K11021">
        <f t="shared" si="1377"/>
        <v>0</v>
      </c>
      <c r="L11021">
        <f t="shared" si="1378"/>
        <v>0</v>
      </c>
      <c r="M11021">
        <f t="shared" si="1379"/>
        <v>0</v>
      </c>
      <c r="N11021">
        <f t="shared" si="1380"/>
        <v>-4.9865775584991532</v>
      </c>
      <c r="O11021">
        <f t="shared" si="1381"/>
        <v>6.8289963840729899E-3</v>
      </c>
      <c r="P11021">
        <f t="shared" si="1382"/>
        <v>6.7826775039243571E-3</v>
      </c>
      <c r="Q11021">
        <f t="shared" si="1383"/>
        <v>-6.8057844046944364E-3</v>
      </c>
    </row>
    <row r="11022" spans="10:17" x14ac:dyDescent="0.25">
      <c r="J11022" t="e">
        <f t="shared" si="1376"/>
        <v>#DIV/0!</v>
      </c>
      <c r="K11022">
        <f t="shared" si="1377"/>
        <v>0</v>
      </c>
      <c r="L11022">
        <f t="shared" si="1378"/>
        <v>0</v>
      </c>
      <c r="M11022">
        <f t="shared" si="1379"/>
        <v>0</v>
      </c>
      <c r="N11022">
        <f t="shared" si="1380"/>
        <v>-4.9865775584991532</v>
      </c>
      <c r="O11022">
        <f t="shared" si="1381"/>
        <v>6.8289963840729899E-3</v>
      </c>
      <c r="P11022">
        <f t="shared" si="1382"/>
        <v>6.7826775039243571E-3</v>
      </c>
      <c r="Q11022">
        <f t="shared" si="1383"/>
        <v>-6.8057844046944364E-3</v>
      </c>
    </row>
    <row r="11023" spans="10:17" x14ac:dyDescent="0.25">
      <c r="J11023" t="e">
        <f t="shared" si="1376"/>
        <v>#DIV/0!</v>
      </c>
      <c r="K11023">
        <f t="shared" si="1377"/>
        <v>0</v>
      </c>
      <c r="L11023">
        <f t="shared" si="1378"/>
        <v>0</v>
      </c>
      <c r="M11023">
        <f t="shared" si="1379"/>
        <v>0</v>
      </c>
      <c r="N11023">
        <f t="shared" si="1380"/>
        <v>-4.9865775584991532</v>
      </c>
      <c r="O11023">
        <f t="shared" si="1381"/>
        <v>6.8289963840729899E-3</v>
      </c>
      <c r="P11023">
        <f t="shared" si="1382"/>
        <v>6.7826775039243571E-3</v>
      </c>
      <c r="Q11023">
        <f t="shared" si="1383"/>
        <v>-6.8057844046944364E-3</v>
      </c>
    </row>
    <row r="11024" spans="10:17" x14ac:dyDescent="0.25">
      <c r="J11024" t="e">
        <f t="shared" si="1376"/>
        <v>#DIV/0!</v>
      </c>
      <c r="K11024">
        <f t="shared" si="1377"/>
        <v>0</v>
      </c>
      <c r="L11024">
        <f t="shared" si="1378"/>
        <v>0</v>
      </c>
      <c r="M11024">
        <f t="shared" si="1379"/>
        <v>0</v>
      </c>
      <c r="N11024">
        <f t="shared" si="1380"/>
        <v>-4.9865775584991532</v>
      </c>
      <c r="O11024">
        <f t="shared" si="1381"/>
        <v>6.8289963840729899E-3</v>
      </c>
      <c r="P11024">
        <f t="shared" si="1382"/>
        <v>6.7826775039243571E-3</v>
      </c>
      <c r="Q11024">
        <f t="shared" si="1383"/>
        <v>-6.8057844046944364E-3</v>
      </c>
    </row>
    <row r="11025" spans="10:17" x14ac:dyDescent="0.25">
      <c r="J11025" t="e">
        <f t="shared" si="1376"/>
        <v>#DIV/0!</v>
      </c>
      <c r="K11025">
        <f t="shared" si="1377"/>
        <v>0</v>
      </c>
      <c r="L11025">
        <f t="shared" si="1378"/>
        <v>0</v>
      </c>
      <c r="M11025">
        <f t="shared" si="1379"/>
        <v>0</v>
      </c>
      <c r="N11025">
        <f t="shared" si="1380"/>
        <v>-4.9865775584991532</v>
      </c>
      <c r="O11025">
        <f t="shared" si="1381"/>
        <v>6.8289963840729899E-3</v>
      </c>
      <c r="P11025">
        <f t="shared" si="1382"/>
        <v>6.7826775039243571E-3</v>
      </c>
      <c r="Q11025">
        <f t="shared" si="1383"/>
        <v>-6.8057844046944364E-3</v>
      </c>
    </row>
    <row r="11026" spans="10:17" x14ac:dyDescent="0.25">
      <c r="J11026" t="e">
        <f t="shared" si="1376"/>
        <v>#DIV/0!</v>
      </c>
      <c r="K11026">
        <f t="shared" si="1377"/>
        <v>0</v>
      </c>
      <c r="L11026">
        <f t="shared" si="1378"/>
        <v>0</v>
      </c>
      <c r="M11026">
        <f t="shared" si="1379"/>
        <v>0</v>
      </c>
      <c r="N11026">
        <f t="shared" si="1380"/>
        <v>-4.9865775584991532</v>
      </c>
      <c r="O11026">
        <f t="shared" si="1381"/>
        <v>6.8289963840729899E-3</v>
      </c>
      <c r="P11026">
        <f t="shared" si="1382"/>
        <v>6.7826775039243571E-3</v>
      </c>
      <c r="Q11026">
        <f t="shared" si="1383"/>
        <v>-6.8057844046944364E-3</v>
      </c>
    </row>
    <row r="11027" spans="10:17" x14ac:dyDescent="0.25">
      <c r="J11027" t="e">
        <f t="shared" si="1376"/>
        <v>#DIV/0!</v>
      </c>
      <c r="K11027">
        <f t="shared" si="1377"/>
        <v>0</v>
      </c>
      <c r="L11027">
        <f t="shared" si="1378"/>
        <v>0</v>
      </c>
      <c r="M11027">
        <f t="shared" si="1379"/>
        <v>0</v>
      </c>
      <c r="N11027">
        <f t="shared" si="1380"/>
        <v>-4.9865775584991532</v>
      </c>
      <c r="O11027">
        <f t="shared" si="1381"/>
        <v>6.8289963840729899E-3</v>
      </c>
      <c r="P11027">
        <f t="shared" si="1382"/>
        <v>6.7826775039243571E-3</v>
      </c>
      <c r="Q11027">
        <f t="shared" si="1383"/>
        <v>-6.8057844046944364E-3</v>
      </c>
    </row>
    <row r="11028" spans="10:17" x14ac:dyDescent="0.25">
      <c r="J11028" t="e">
        <f t="shared" si="1376"/>
        <v>#DIV/0!</v>
      </c>
      <c r="K11028">
        <f t="shared" si="1377"/>
        <v>0</v>
      </c>
      <c r="L11028">
        <f t="shared" si="1378"/>
        <v>0</v>
      </c>
      <c r="M11028">
        <f t="shared" si="1379"/>
        <v>0</v>
      </c>
      <c r="N11028">
        <f t="shared" si="1380"/>
        <v>-4.9865775584991532</v>
      </c>
      <c r="O11028">
        <f t="shared" si="1381"/>
        <v>6.8289963840729899E-3</v>
      </c>
      <c r="P11028">
        <f t="shared" si="1382"/>
        <v>6.7826775039243571E-3</v>
      </c>
      <c r="Q11028">
        <f t="shared" si="1383"/>
        <v>-6.8057844046944364E-3</v>
      </c>
    </row>
    <row r="11029" spans="10:17" x14ac:dyDescent="0.25">
      <c r="J11029" t="e">
        <f t="shared" si="1376"/>
        <v>#DIV/0!</v>
      </c>
      <c r="K11029">
        <f t="shared" si="1377"/>
        <v>0</v>
      </c>
      <c r="L11029">
        <f t="shared" si="1378"/>
        <v>0</v>
      </c>
      <c r="M11029">
        <f t="shared" si="1379"/>
        <v>0</v>
      </c>
      <c r="N11029">
        <f t="shared" si="1380"/>
        <v>-4.9865775584991532</v>
      </c>
      <c r="O11029">
        <f t="shared" si="1381"/>
        <v>6.8289963840729899E-3</v>
      </c>
      <c r="P11029">
        <f t="shared" si="1382"/>
        <v>6.7826775039243571E-3</v>
      </c>
      <c r="Q11029">
        <f t="shared" si="1383"/>
        <v>-6.8057844046944364E-3</v>
      </c>
    </row>
    <row r="11030" spans="10:17" x14ac:dyDescent="0.25">
      <c r="J11030" t="e">
        <f t="shared" si="1376"/>
        <v>#DIV/0!</v>
      </c>
      <c r="K11030">
        <f t="shared" si="1377"/>
        <v>0</v>
      </c>
      <c r="L11030">
        <f t="shared" si="1378"/>
        <v>0</v>
      </c>
      <c r="M11030">
        <f t="shared" si="1379"/>
        <v>0</v>
      </c>
      <c r="N11030">
        <f t="shared" si="1380"/>
        <v>-4.9865775584991532</v>
      </c>
      <c r="O11030">
        <f t="shared" si="1381"/>
        <v>6.8289963840729899E-3</v>
      </c>
      <c r="P11030">
        <f t="shared" si="1382"/>
        <v>6.7826775039243571E-3</v>
      </c>
      <c r="Q11030">
        <f t="shared" si="1383"/>
        <v>-6.8057844046944364E-3</v>
      </c>
    </row>
    <row r="11031" spans="10:17" x14ac:dyDescent="0.25">
      <c r="J11031" t="e">
        <f t="shared" si="1376"/>
        <v>#DIV/0!</v>
      </c>
      <c r="K11031">
        <f t="shared" si="1377"/>
        <v>0</v>
      </c>
      <c r="L11031">
        <f t="shared" si="1378"/>
        <v>0</v>
      </c>
      <c r="M11031">
        <f t="shared" si="1379"/>
        <v>0</v>
      </c>
      <c r="N11031">
        <f t="shared" si="1380"/>
        <v>-4.9865775584991532</v>
      </c>
      <c r="O11031">
        <f t="shared" si="1381"/>
        <v>6.8289963840729899E-3</v>
      </c>
      <c r="P11031">
        <f t="shared" si="1382"/>
        <v>6.7826775039243571E-3</v>
      </c>
      <c r="Q11031">
        <f t="shared" si="1383"/>
        <v>-6.8057844046944364E-3</v>
      </c>
    </row>
    <row r="11032" spans="10:17" x14ac:dyDescent="0.25">
      <c r="J11032" t="e">
        <f t="shared" si="1376"/>
        <v>#DIV/0!</v>
      </c>
      <c r="K11032">
        <f t="shared" si="1377"/>
        <v>0</v>
      </c>
      <c r="L11032">
        <f t="shared" si="1378"/>
        <v>0</v>
      </c>
      <c r="M11032">
        <f t="shared" si="1379"/>
        <v>0</v>
      </c>
      <c r="N11032">
        <f t="shared" si="1380"/>
        <v>-4.9865775584991532</v>
      </c>
      <c r="O11032">
        <f t="shared" si="1381"/>
        <v>6.8289963840729899E-3</v>
      </c>
      <c r="P11032">
        <f t="shared" si="1382"/>
        <v>6.7826775039243571E-3</v>
      </c>
      <c r="Q11032">
        <f t="shared" si="1383"/>
        <v>-6.8057844046944364E-3</v>
      </c>
    </row>
    <row r="11033" spans="10:17" x14ac:dyDescent="0.25">
      <c r="J11033" t="e">
        <f t="shared" si="1376"/>
        <v>#DIV/0!</v>
      </c>
      <c r="K11033">
        <f t="shared" si="1377"/>
        <v>0</v>
      </c>
      <c r="L11033">
        <f t="shared" si="1378"/>
        <v>0</v>
      </c>
      <c r="M11033">
        <f t="shared" si="1379"/>
        <v>0</v>
      </c>
      <c r="N11033">
        <f t="shared" si="1380"/>
        <v>-4.9865775584991532</v>
      </c>
      <c r="O11033">
        <f t="shared" si="1381"/>
        <v>6.8289963840729899E-3</v>
      </c>
      <c r="P11033">
        <f t="shared" si="1382"/>
        <v>6.7826775039243571E-3</v>
      </c>
      <c r="Q11033">
        <f t="shared" si="1383"/>
        <v>-6.8057844046944364E-3</v>
      </c>
    </row>
    <row r="11034" spans="10:17" x14ac:dyDescent="0.25">
      <c r="J11034" t="e">
        <f t="shared" si="1376"/>
        <v>#DIV/0!</v>
      </c>
      <c r="K11034">
        <f t="shared" si="1377"/>
        <v>0</v>
      </c>
      <c r="L11034">
        <f t="shared" si="1378"/>
        <v>0</v>
      </c>
      <c r="M11034">
        <f t="shared" si="1379"/>
        <v>0</v>
      </c>
      <c r="N11034">
        <f t="shared" si="1380"/>
        <v>-4.9865775584991532</v>
      </c>
      <c r="O11034">
        <f t="shared" si="1381"/>
        <v>6.8289963840729899E-3</v>
      </c>
      <c r="P11034">
        <f t="shared" si="1382"/>
        <v>6.7826775039243571E-3</v>
      </c>
      <c r="Q11034">
        <f t="shared" si="1383"/>
        <v>-6.8057844046944364E-3</v>
      </c>
    </row>
    <row r="11035" spans="10:17" x14ac:dyDescent="0.25">
      <c r="J11035" t="e">
        <f t="shared" si="1376"/>
        <v>#DIV/0!</v>
      </c>
      <c r="K11035">
        <f t="shared" si="1377"/>
        <v>0</v>
      </c>
      <c r="L11035">
        <f t="shared" si="1378"/>
        <v>0</v>
      </c>
      <c r="M11035">
        <f t="shared" si="1379"/>
        <v>0</v>
      </c>
      <c r="N11035">
        <f t="shared" si="1380"/>
        <v>-4.9865775584991532</v>
      </c>
      <c r="O11035">
        <f t="shared" si="1381"/>
        <v>6.8289963840729899E-3</v>
      </c>
      <c r="P11035">
        <f t="shared" si="1382"/>
        <v>6.7826775039243571E-3</v>
      </c>
      <c r="Q11035">
        <f t="shared" si="1383"/>
        <v>-6.8057844046944364E-3</v>
      </c>
    </row>
    <row r="11036" spans="10:17" x14ac:dyDescent="0.25">
      <c r="J11036" t="e">
        <f t="shared" si="1376"/>
        <v>#DIV/0!</v>
      </c>
      <c r="K11036">
        <f t="shared" si="1377"/>
        <v>0</v>
      </c>
      <c r="L11036">
        <f t="shared" si="1378"/>
        <v>0</v>
      </c>
      <c r="M11036">
        <f t="shared" si="1379"/>
        <v>0</v>
      </c>
      <c r="N11036">
        <f t="shared" si="1380"/>
        <v>-4.9865775584991532</v>
      </c>
      <c r="O11036">
        <f t="shared" si="1381"/>
        <v>6.8289963840729899E-3</v>
      </c>
      <c r="P11036">
        <f t="shared" si="1382"/>
        <v>6.7826775039243571E-3</v>
      </c>
      <c r="Q11036">
        <f t="shared" si="1383"/>
        <v>-6.8057844046944364E-3</v>
      </c>
    </row>
    <row r="11037" spans="10:17" x14ac:dyDescent="0.25">
      <c r="J11037" t="e">
        <f t="shared" si="1376"/>
        <v>#DIV/0!</v>
      </c>
      <c r="K11037">
        <f t="shared" si="1377"/>
        <v>0</v>
      </c>
      <c r="L11037">
        <f t="shared" si="1378"/>
        <v>0</v>
      </c>
      <c r="M11037">
        <f t="shared" si="1379"/>
        <v>0</v>
      </c>
      <c r="N11037">
        <f t="shared" si="1380"/>
        <v>-4.9865775584991532</v>
      </c>
      <c r="O11037">
        <f t="shared" si="1381"/>
        <v>6.8289963840729899E-3</v>
      </c>
      <c r="P11037">
        <f t="shared" si="1382"/>
        <v>6.7826775039243571E-3</v>
      </c>
      <c r="Q11037">
        <f t="shared" si="1383"/>
        <v>-6.8057844046944364E-3</v>
      </c>
    </row>
    <row r="11038" spans="10:17" x14ac:dyDescent="0.25">
      <c r="J11038" t="e">
        <f t="shared" si="1376"/>
        <v>#DIV/0!</v>
      </c>
      <c r="K11038">
        <f t="shared" si="1377"/>
        <v>0</v>
      </c>
      <c r="L11038">
        <f t="shared" si="1378"/>
        <v>0</v>
      </c>
      <c r="M11038">
        <f t="shared" si="1379"/>
        <v>0</v>
      </c>
      <c r="N11038">
        <f t="shared" si="1380"/>
        <v>-4.9865775584991532</v>
      </c>
      <c r="O11038">
        <f t="shared" si="1381"/>
        <v>6.8289963840729899E-3</v>
      </c>
      <c r="P11038">
        <f t="shared" si="1382"/>
        <v>6.7826775039243571E-3</v>
      </c>
      <c r="Q11038">
        <f t="shared" si="1383"/>
        <v>-6.8057844046944364E-3</v>
      </c>
    </row>
    <row r="11039" spans="10:17" x14ac:dyDescent="0.25">
      <c r="J11039" t="e">
        <f t="shared" si="1376"/>
        <v>#DIV/0!</v>
      </c>
      <c r="K11039">
        <f t="shared" si="1377"/>
        <v>0</v>
      </c>
      <c r="L11039">
        <f t="shared" si="1378"/>
        <v>0</v>
      </c>
      <c r="M11039">
        <f t="shared" si="1379"/>
        <v>0</v>
      </c>
      <c r="N11039">
        <f t="shared" si="1380"/>
        <v>-4.9865775584991532</v>
      </c>
      <c r="O11039">
        <f t="shared" si="1381"/>
        <v>6.8289963840729899E-3</v>
      </c>
      <c r="P11039">
        <f t="shared" si="1382"/>
        <v>6.7826775039243571E-3</v>
      </c>
      <c r="Q11039">
        <f t="shared" si="1383"/>
        <v>-6.8057844046944364E-3</v>
      </c>
    </row>
    <row r="11040" spans="10:17" x14ac:dyDescent="0.25">
      <c r="J11040" t="e">
        <f t="shared" si="1376"/>
        <v>#DIV/0!</v>
      </c>
      <c r="K11040">
        <f t="shared" si="1377"/>
        <v>0</v>
      </c>
      <c r="L11040">
        <f t="shared" si="1378"/>
        <v>0</v>
      </c>
      <c r="M11040">
        <f t="shared" si="1379"/>
        <v>0</v>
      </c>
      <c r="N11040">
        <f t="shared" si="1380"/>
        <v>-4.9865775584991532</v>
      </c>
      <c r="O11040">
        <f t="shared" si="1381"/>
        <v>6.8289963840729899E-3</v>
      </c>
      <c r="P11040">
        <f t="shared" si="1382"/>
        <v>6.7826775039243571E-3</v>
      </c>
      <c r="Q11040">
        <f t="shared" si="1383"/>
        <v>-6.8057844046944364E-3</v>
      </c>
    </row>
    <row r="11041" spans="10:17" x14ac:dyDescent="0.25">
      <c r="J11041" t="e">
        <f t="shared" si="1376"/>
        <v>#DIV/0!</v>
      </c>
      <c r="K11041">
        <f t="shared" si="1377"/>
        <v>0</v>
      </c>
      <c r="L11041">
        <f t="shared" si="1378"/>
        <v>0</v>
      </c>
      <c r="M11041">
        <f t="shared" si="1379"/>
        <v>0</v>
      </c>
      <c r="N11041">
        <f t="shared" si="1380"/>
        <v>-4.9865775584991532</v>
      </c>
      <c r="O11041">
        <f t="shared" si="1381"/>
        <v>6.8289963840729899E-3</v>
      </c>
      <c r="P11041">
        <f t="shared" si="1382"/>
        <v>6.7826775039243571E-3</v>
      </c>
      <c r="Q11041">
        <f t="shared" si="1383"/>
        <v>-6.8057844046944364E-3</v>
      </c>
    </row>
    <row r="11042" spans="10:17" x14ac:dyDescent="0.25">
      <c r="J11042" t="e">
        <f t="shared" si="1376"/>
        <v>#DIV/0!</v>
      </c>
      <c r="K11042">
        <f t="shared" si="1377"/>
        <v>0</v>
      </c>
      <c r="L11042">
        <f t="shared" si="1378"/>
        <v>0</v>
      </c>
      <c r="M11042">
        <f t="shared" si="1379"/>
        <v>0</v>
      </c>
      <c r="N11042">
        <f t="shared" si="1380"/>
        <v>-4.9865775584991532</v>
      </c>
      <c r="O11042">
        <f t="shared" si="1381"/>
        <v>6.8289963840729899E-3</v>
      </c>
      <c r="P11042">
        <f t="shared" si="1382"/>
        <v>6.7826775039243571E-3</v>
      </c>
      <c r="Q11042">
        <f t="shared" si="1383"/>
        <v>-6.8057844046944364E-3</v>
      </c>
    </row>
    <row r="11043" spans="10:17" x14ac:dyDescent="0.25">
      <c r="J11043" t="e">
        <f t="shared" si="1376"/>
        <v>#DIV/0!</v>
      </c>
      <c r="K11043">
        <f t="shared" si="1377"/>
        <v>0</v>
      </c>
      <c r="L11043">
        <f t="shared" si="1378"/>
        <v>0</v>
      </c>
      <c r="M11043">
        <f t="shared" si="1379"/>
        <v>0</v>
      </c>
      <c r="N11043">
        <f t="shared" si="1380"/>
        <v>-4.9865775584991532</v>
      </c>
      <c r="O11043">
        <f t="shared" si="1381"/>
        <v>6.8289963840729899E-3</v>
      </c>
      <c r="P11043">
        <f t="shared" si="1382"/>
        <v>6.7826775039243571E-3</v>
      </c>
      <c r="Q11043">
        <f t="shared" si="1383"/>
        <v>-6.8057844046944364E-3</v>
      </c>
    </row>
    <row r="11044" spans="10:17" x14ac:dyDescent="0.25">
      <c r="J11044" t="e">
        <f t="shared" si="1376"/>
        <v>#DIV/0!</v>
      </c>
      <c r="K11044">
        <f t="shared" si="1377"/>
        <v>0</v>
      </c>
      <c r="L11044">
        <f t="shared" si="1378"/>
        <v>0</v>
      </c>
      <c r="M11044">
        <f t="shared" si="1379"/>
        <v>0</v>
      </c>
      <c r="N11044">
        <f t="shared" si="1380"/>
        <v>-4.9865775584991532</v>
      </c>
      <c r="O11044">
        <f t="shared" si="1381"/>
        <v>6.8289963840729899E-3</v>
      </c>
      <c r="P11044">
        <f t="shared" si="1382"/>
        <v>6.7826775039243571E-3</v>
      </c>
      <c r="Q11044">
        <f t="shared" si="1383"/>
        <v>-6.8057844046944364E-3</v>
      </c>
    </row>
    <row r="11045" spans="10:17" x14ac:dyDescent="0.25">
      <c r="J11045" t="e">
        <f t="shared" si="1376"/>
        <v>#DIV/0!</v>
      </c>
      <c r="K11045">
        <f t="shared" si="1377"/>
        <v>0</v>
      </c>
      <c r="L11045">
        <f t="shared" si="1378"/>
        <v>0</v>
      </c>
      <c r="M11045">
        <f t="shared" si="1379"/>
        <v>0</v>
      </c>
      <c r="N11045">
        <f t="shared" si="1380"/>
        <v>-4.9865775584991532</v>
      </c>
      <c r="O11045">
        <f t="shared" si="1381"/>
        <v>6.8289963840729899E-3</v>
      </c>
      <c r="P11045">
        <f t="shared" si="1382"/>
        <v>6.7826775039243571E-3</v>
      </c>
      <c r="Q11045">
        <f t="shared" si="1383"/>
        <v>-6.8057844046944364E-3</v>
      </c>
    </row>
    <row r="11046" spans="10:17" x14ac:dyDescent="0.25">
      <c r="J11046" t="e">
        <f t="shared" si="1376"/>
        <v>#DIV/0!</v>
      </c>
      <c r="K11046">
        <f t="shared" si="1377"/>
        <v>0</v>
      </c>
      <c r="L11046">
        <f t="shared" si="1378"/>
        <v>0</v>
      </c>
      <c r="M11046">
        <f t="shared" si="1379"/>
        <v>0</v>
      </c>
      <c r="N11046">
        <f t="shared" si="1380"/>
        <v>-4.9865775584991532</v>
      </c>
      <c r="O11046">
        <f t="shared" si="1381"/>
        <v>6.8289963840729899E-3</v>
      </c>
      <c r="P11046">
        <f t="shared" si="1382"/>
        <v>6.7826775039243571E-3</v>
      </c>
      <c r="Q11046">
        <f t="shared" si="1383"/>
        <v>-6.8057844046944364E-3</v>
      </c>
    </row>
    <row r="11047" spans="10:17" x14ac:dyDescent="0.25">
      <c r="J11047" t="e">
        <f t="shared" si="1376"/>
        <v>#DIV/0!</v>
      </c>
      <c r="K11047">
        <f t="shared" si="1377"/>
        <v>0</v>
      </c>
      <c r="L11047">
        <f t="shared" si="1378"/>
        <v>0</v>
      </c>
      <c r="M11047">
        <f t="shared" si="1379"/>
        <v>0</v>
      </c>
      <c r="N11047">
        <f t="shared" si="1380"/>
        <v>-4.9865775584991532</v>
      </c>
      <c r="O11047">
        <f t="shared" si="1381"/>
        <v>6.8289963840729899E-3</v>
      </c>
      <c r="P11047">
        <f t="shared" si="1382"/>
        <v>6.7826775039243571E-3</v>
      </c>
      <c r="Q11047">
        <f t="shared" si="1383"/>
        <v>-6.8057844046944364E-3</v>
      </c>
    </row>
    <row r="11048" spans="10:17" x14ac:dyDescent="0.25">
      <c r="J11048" t="e">
        <f t="shared" si="1376"/>
        <v>#DIV/0!</v>
      </c>
      <c r="K11048">
        <f t="shared" si="1377"/>
        <v>0</v>
      </c>
      <c r="L11048">
        <f t="shared" si="1378"/>
        <v>0</v>
      </c>
      <c r="M11048">
        <f t="shared" si="1379"/>
        <v>0</v>
      </c>
      <c r="N11048">
        <f t="shared" si="1380"/>
        <v>-4.9865775584991532</v>
      </c>
      <c r="O11048">
        <f t="shared" si="1381"/>
        <v>6.8289963840729899E-3</v>
      </c>
      <c r="P11048">
        <f t="shared" si="1382"/>
        <v>6.7826775039243571E-3</v>
      </c>
      <c r="Q11048">
        <f t="shared" si="1383"/>
        <v>-6.8057844046944364E-3</v>
      </c>
    </row>
    <row r="11049" spans="10:17" x14ac:dyDescent="0.25">
      <c r="J11049" t="e">
        <f t="shared" si="1376"/>
        <v>#DIV/0!</v>
      </c>
      <c r="K11049">
        <f t="shared" si="1377"/>
        <v>0</v>
      </c>
      <c r="L11049">
        <f t="shared" si="1378"/>
        <v>0</v>
      </c>
      <c r="M11049">
        <f t="shared" si="1379"/>
        <v>0</v>
      </c>
      <c r="N11049">
        <f t="shared" si="1380"/>
        <v>-4.9865775584991532</v>
      </c>
      <c r="O11049">
        <f t="shared" si="1381"/>
        <v>6.8289963840729899E-3</v>
      </c>
      <c r="P11049">
        <f t="shared" si="1382"/>
        <v>6.7826775039243571E-3</v>
      </c>
      <c r="Q11049">
        <f t="shared" si="1383"/>
        <v>-6.8057844046944364E-3</v>
      </c>
    </row>
    <row r="11050" spans="10:17" x14ac:dyDescent="0.25">
      <c r="J11050" t="e">
        <f t="shared" si="1376"/>
        <v>#DIV/0!</v>
      </c>
      <c r="K11050">
        <f t="shared" si="1377"/>
        <v>0</v>
      </c>
      <c r="L11050">
        <f t="shared" si="1378"/>
        <v>0</v>
      </c>
      <c r="M11050">
        <f t="shared" si="1379"/>
        <v>0</v>
      </c>
      <c r="N11050">
        <f t="shared" si="1380"/>
        <v>-4.9865775584991532</v>
      </c>
      <c r="O11050">
        <f t="shared" si="1381"/>
        <v>6.8289963840729899E-3</v>
      </c>
      <c r="P11050">
        <f t="shared" si="1382"/>
        <v>6.7826775039243571E-3</v>
      </c>
      <c r="Q11050">
        <f t="shared" si="1383"/>
        <v>-6.8057844046944364E-3</v>
      </c>
    </row>
    <row r="11051" spans="10:17" x14ac:dyDescent="0.25">
      <c r="J11051" t="e">
        <f t="shared" si="1376"/>
        <v>#DIV/0!</v>
      </c>
      <c r="K11051">
        <f t="shared" si="1377"/>
        <v>0</v>
      </c>
      <c r="L11051">
        <f t="shared" si="1378"/>
        <v>0</v>
      </c>
      <c r="M11051">
        <f t="shared" si="1379"/>
        <v>0</v>
      </c>
      <c r="N11051">
        <f t="shared" si="1380"/>
        <v>-4.9865775584991532</v>
      </c>
      <c r="O11051">
        <f t="shared" si="1381"/>
        <v>6.8289963840729899E-3</v>
      </c>
      <c r="P11051">
        <f t="shared" si="1382"/>
        <v>6.7826775039243571E-3</v>
      </c>
      <c r="Q11051">
        <f t="shared" si="1383"/>
        <v>-6.8057844046944364E-3</v>
      </c>
    </row>
    <row r="11052" spans="10:17" x14ac:dyDescent="0.25">
      <c r="J11052" t="e">
        <f t="shared" si="1376"/>
        <v>#DIV/0!</v>
      </c>
      <c r="K11052">
        <f t="shared" si="1377"/>
        <v>0</v>
      </c>
      <c r="L11052">
        <f t="shared" si="1378"/>
        <v>0</v>
      </c>
      <c r="M11052">
        <f t="shared" si="1379"/>
        <v>0</v>
      </c>
      <c r="N11052">
        <f t="shared" si="1380"/>
        <v>-4.9865775584991532</v>
      </c>
      <c r="O11052">
        <f t="shared" si="1381"/>
        <v>6.8289963840729899E-3</v>
      </c>
      <c r="P11052">
        <f t="shared" si="1382"/>
        <v>6.7826775039243571E-3</v>
      </c>
      <c r="Q11052">
        <f t="shared" si="1383"/>
        <v>-6.8057844046944364E-3</v>
      </c>
    </row>
    <row r="11053" spans="10:17" x14ac:dyDescent="0.25">
      <c r="J11053" t="e">
        <f t="shared" si="1376"/>
        <v>#DIV/0!</v>
      </c>
      <c r="K11053">
        <f t="shared" si="1377"/>
        <v>0</v>
      </c>
      <c r="L11053">
        <f t="shared" si="1378"/>
        <v>0</v>
      </c>
      <c r="M11053">
        <f t="shared" si="1379"/>
        <v>0</v>
      </c>
      <c r="N11053">
        <f t="shared" si="1380"/>
        <v>-4.9865775584991532</v>
      </c>
      <c r="O11053">
        <f t="shared" si="1381"/>
        <v>6.8289963840729899E-3</v>
      </c>
      <c r="P11053">
        <f t="shared" si="1382"/>
        <v>6.7826775039243571E-3</v>
      </c>
      <c r="Q11053">
        <f t="shared" si="1383"/>
        <v>-6.8057844046944364E-3</v>
      </c>
    </row>
    <row r="11054" spans="10:17" x14ac:dyDescent="0.25">
      <c r="J11054" t="e">
        <f t="shared" si="1376"/>
        <v>#DIV/0!</v>
      </c>
      <c r="K11054">
        <f t="shared" si="1377"/>
        <v>0</v>
      </c>
      <c r="L11054">
        <f t="shared" si="1378"/>
        <v>0</v>
      </c>
      <c r="M11054">
        <f t="shared" si="1379"/>
        <v>0</v>
      </c>
      <c r="N11054">
        <f t="shared" si="1380"/>
        <v>-4.9865775584991532</v>
      </c>
      <c r="O11054">
        <f t="shared" si="1381"/>
        <v>6.8289963840729899E-3</v>
      </c>
      <c r="P11054">
        <f t="shared" si="1382"/>
        <v>6.7826775039243571E-3</v>
      </c>
      <c r="Q11054">
        <f t="shared" si="1383"/>
        <v>-6.8057844046944364E-3</v>
      </c>
    </row>
    <row r="11055" spans="10:17" x14ac:dyDescent="0.25">
      <c r="J11055" t="e">
        <f t="shared" si="1376"/>
        <v>#DIV/0!</v>
      </c>
      <c r="K11055">
        <f t="shared" si="1377"/>
        <v>0</v>
      </c>
      <c r="L11055">
        <f t="shared" si="1378"/>
        <v>0</v>
      </c>
      <c r="M11055">
        <f t="shared" si="1379"/>
        <v>0</v>
      </c>
      <c r="N11055">
        <f t="shared" si="1380"/>
        <v>-4.9865775584991532</v>
      </c>
      <c r="O11055">
        <f t="shared" si="1381"/>
        <v>6.8289963840729899E-3</v>
      </c>
      <c r="P11055">
        <f t="shared" si="1382"/>
        <v>6.7826775039243571E-3</v>
      </c>
      <c r="Q11055">
        <f t="shared" si="1383"/>
        <v>-6.8057844046944364E-3</v>
      </c>
    </row>
    <row r="11056" spans="10:17" x14ac:dyDescent="0.25">
      <c r="J11056" t="e">
        <f t="shared" si="1376"/>
        <v>#DIV/0!</v>
      </c>
      <c r="K11056">
        <f t="shared" si="1377"/>
        <v>0</v>
      </c>
      <c r="L11056">
        <f t="shared" si="1378"/>
        <v>0</v>
      </c>
      <c r="M11056">
        <f t="shared" si="1379"/>
        <v>0</v>
      </c>
      <c r="N11056">
        <f t="shared" si="1380"/>
        <v>-4.9865775584991532</v>
      </c>
      <c r="O11056">
        <f t="shared" si="1381"/>
        <v>6.8289963840729899E-3</v>
      </c>
      <c r="P11056">
        <f t="shared" si="1382"/>
        <v>6.7826775039243571E-3</v>
      </c>
      <c r="Q11056">
        <f t="shared" si="1383"/>
        <v>-6.8057844046944364E-3</v>
      </c>
    </row>
    <row r="11057" spans="10:17" x14ac:dyDescent="0.25">
      <c r="J11057" t="e">
        <f t="shared" si="1376"/>
        <v>#DIV/0!</v>
      </c>
      <c r="K11057">
        <f t="shared" si="1377"/>
        <v>0</v>
      </c>
      <c r="L11057">
        <f t="shared" si="1378"/>
        <v>0</v>
      </c>
      <c r="M11057">
        <f t="shared" si="1379"/>
        <v>0</v>
      </c>
      <c r="N11057">
        <f t="shared" si="1380"/>
        <v>-4.9865775584991532</v>
      </c>
      <c r="O11057">
        <f t="shared" si="1381"/>
        <v>6.8289963840729899E-3</v>
      </c>
      <c r="P11057">
        <f t="shared" si="1382"/>
        <v>6.7826775039243571E-3</v>
      </c>
      <c r="Q11057">
        <f t="shared" si="1383"/>
        <v>-6.8057844046944364E-3</v>
      </c>
    </row>
    <row r="11058" spans="10:17" x14ac:dyDescent="0.25">
      <c r="J11058" t="e">
        <f t="shared" si="1376"/>
        <v>#DIV/0!</v>
      </c>
      <c r="K11058">
        <f t="shared" si="1377"/>
        <v>0</v>
      </c>
      <c r="L11058">
        <f t="shared" si="1378"/>
        <v>0</v>
      </c>
      <c r="M11058">
        <f t="shared" si="1379"/>
        <v>0</v>
      </c>
      <c r="N11058">
        <f t="shared" si="1380"/>
        <v>-4.9865775584991532</v>
      </c>
      <c r="O11058">
        <f t="shared" si="1381"/>
        <v>6.8289963840729899E-3</v>
      </c>
      <c r="P11058">
        <f t="shared" si="1382"/>
        <v>6.7826775039243571E-3</v>
      </c>
      <c r="Q11058">
        <f t="shared" si="1383"/>
        <v>-6.8057844046944364E-3</v>
      </c>
    </row>
    <row r="11059" spans="10:17" x14ac:dyDescent="0.25">
      <c r="J11059" t="e">
        <f t="shared" si="1376"/>
        <v>#DIV/0!</v>
      </c>
      <c r="K11059">
        <f t="shared" si="1377"/>
        <v>0</v>
      </c>
      <c r="L11059">
        <f t="shared" si="1378"/>
        <v>0</v>
      </c>
      <c r="M11059">
        <f t="shared" si="1379"/>
        <v>0</v>
      </c>
      <c r="N11059">
        <f t="shared" si="1380"/>
        <v>-4.9865775584991532</v>
      </c>
      <c r="O11059">
        <f t="shared" si="1381"/>
        <v>6.8289963840729899E-3</v>
      </c>
      <c r="P11059">
        <f t="shared" si="1382"/>
        <v>6.7826775039243571E-3</v>
      </c>
      <c r="Q11059">
        <f t="shared" si="1383"/>
        <v>-6.8057844046944364E-3</v>
      </c>
    </row>
    <row r="11060" spans="10:17" x14ac:dyDescent="0.25">
      <c r="J11060" t="e">
        <f t="shared" si="1376"/>
        <v>#DIV/0!</v>
      </c>
      <c r="K11060">
        <f t="shared" si="1377"/>
        <v>0</v>
      </c>
      <c r="L11060">
        <f t="shared" si="1378"/>
        <v>0</v>
      </c>
      <c r="M11060">
        <f t="shared" si="1379"/>
        <v>0</v>
      </c>
      <c r="N11060">
        <f t="shared" si="1380"/>
        <v>-4.9865775584991532</v>
      </c>
      <c r="O11060">
        <f t="shared" si="1381"/>
        <v>6.8289963840729899E-3</v>
      </c>
      <c r="P11060">
        <f t="shared" si="1382"/>
        <v>6.7826775039243571E-3</v>
      </c>
      <c r="Q11060">
        <f t="shared" si="1383"/>
        <v>-6.8057844046944364E-3</v>
      </c>
    </row>
    <row r="11061" spans="10:17" x14ac:dyDescent="0.25">
      <c r="J11061" t="e">
        <f t="shared" si="1376"/>
        <v>#DIV/0!</v>
      </c>
      <c r="K11061">
        <f t="shared" si="1377"/>
        <v>0</v>
      </c>
      <c r="L11061">
        <f t="shared" si="1378"/>
        <v>0</v>
      </c>
      <c r="M11061">
        <f t="shared" si="1379"/>
        <v>0</v>
      </c>
      <c r="N11061">
        <f t="shared" si="1380"/>
        <v>-4.9865775584991532</v>
      </c>
      <c r="O11061">
        <f t="shared" si="1381"/>
        <v>6.8289963840729899E-3</v>
      </c>
      <c r="P11061">
        <f t="shared" si="1382"/>
        <v>6.7826775039243571E-3</v>
      </c>
      <c r="Q11061">
        <f t="shared" si="1383"/>
        <v>-6.8057844046944364E-3</v>
      </c>
    </row>
    <row r="11062" spans="10:17" x14ac:dyDescent="0.25">
      <c r="J11062" t="e">
        <f t="shared" si="1376"/>
        <v>#DIV/0!</v>
      </c>
      <c r="K11062">
        <f t="shared" si="1377"/>
        <v>0</v>
      </c>
      <c r="L11062">
        <f t="shared" si="1378"/>
        <v>0</v>
      </c>
      <c r="M11062">
        <f t="shared" si="1379"/>
        <v>0</v>
      </c>
      <c r="N11062">
        <f t="shared" si="1380"/>
        <v>-4.9865775584991532</v>
      </c>
      <c r="O11062">
        <f t="shared" si="1381"/>
        <v>6.8289963840729899E-3</v>
      </c>
      <c r="P11062">
        <f t="shared" si="1382"/>
        <v>6.7826775039243571E-3</v>
      </c>
      <c r="Q11062">
        <f t="shared" si="1383"/>
        <v>-6.8057844046944364E-3</v>
      </c>
    </row>
    <row r="11063" spans="10:17" x14ac:dyDescent="0.25">
      <c r="J11063" t="e">
        <f t="shared" si="1376"/>
        <v>#DIV/0!</v>
      </c>
      <c r="K11063">
        <f t="shared" si="1377"/>
        <v>0</v>
      </c>
      <c r="L11063">
        <f t="shared" si="1378"/>
        <v>0</v>
      </c>
      <c r="M11063">
        <f t="shared" si="1379"/>
        <v>0</v>
      </c>
      <c r="N11063">
        <f t="shared" si="1380"/>
        <v>-4.9865775584991532</v>
      </c>
      <c r="O11063">
        <f t="shared" si="1381"/>
        <v>6.8289963840729899E-3</v>
      </c>
      <c r="P11063">
        <f t="shared" si="1382"/>
        <v>6.7826775039243571E-3</v>
      </c>
      <c r="Q11063">
        <f t="shared" si="1383"/>
        <v>-6.8057844046944364E-3</v>
      </c>
    </row>
    <row r="11064" spans="10:17" x14ac:dyDescent="0.25">
      <c r="J11064" t="e">
        <f t="shared" si="1376"/>
        <v>#DIV/0!</v>
      </c>
      <c r="K11064">
        <f t="shared" si="1377"/>
        <v>0</v>
      </c>
      <c r="L11064">
        <f t="shared" si="1378"/>
        <v>0</v>
      </c>
      <c r="M11064">
        <f t="shared" si="1379"/>
        <v>0</v>
      </c>
      <c r="N11064">
        <f t="shared" si="1380"/>
        <v>-4.9865775584991532</v>
      </c>
      <c r="O11064">
        <f t="shared" si="1381"/>
        <v>6.8289963840729899E-3</v>
      </c>
      <c r="P11064">
        <f t="shared" si="1382"/>
        <v>6.7826775039243571E-3</v>
      </c>
      <c r="Q11064">
        <f t="shared" si="1383"/>
        <v>-6.8057844046944364E-3</v>
      </c>
    </row>
    <row r="11065" spans="10:17" x14ac:dyDescent="0.25">
      <c r="J11065" t="e">
        <f t="shared" si="1376"/>
        <v>#DIV/0!</v>
      </c>
      <c r="K11065">
        <f t="shared" si="1377"/>
        <v>0</v>
      </c>
      <c r="L11065">
        <f t="shared" si="1378"/>
        <v>0</v>
      </c>
      <c r="M11065">
        <f t="shared" si="1379"/>
        <v>0</v>
      </c>
      <c r="N11065">
        <f t="shared" si="1380"/>
        <v>-4.9865775584991532</v>
      </c>
      <c r="O11065">
        <f t="shared" si="1381"/>
        <v>6.8289963840729899E-3</v>
      </c>
      <c r="P11065">
        <f t="shared" si="1382"/>
        <v>6.7826775039243571E-3</v>
      </c>
      <c r="Q11065">
        <f t="shared" si="1383"/>
        <v>-6.8057844046944364E-3</v>
      </c>
    </row>
    <row r="11066" spans="10:17" x14ac:dyDescent="0.25">
      <c r="J11066" t="e">
        <f t="shared" si="1376"/>
        <v>#DIV/0!</v>
      </c>
      <c r="K11066">
        <f t="shared" si="1377"/>
        <v>0</v>
      </c>
      <c r="L11066">
        <f t="shared" si="1378"/>
        <v>0</v>
      </c>
      <c r="M11066">
        <f t="shared" si="1379"/>
        <v>0</v>
      </c>
      <c r="N11066">
        <f t="shared" si="1380"/>
        <v>-4.9865775584991532</v>
      </c>
      <c r="O11066">
        <f t="shared" si="1381"/>
        <v>6.8289963840729899E-3</v>
      </c>
      <c r="P11066">
        <f t="shared" si="1382"/>
        <v>6.7826775039243571E-3</v>
      </c>
      <c r="Q11066">
        <f t="shared" si="1383"/>
        <v>-6.8057844046944364E-3</v>
      </c>
    </row>
    <row r="11067" spans="10:17" x14ac:dyDescent="0.25">
      <c r="J11067" t="e">
        <f t="shared" si="1376"/>
        <v>#DIV/0!</v>
      </c>
      <c r="K11067">
        <f t="shared" si="1377"/>
        <v>0</v>
      </c>
      <c r="L11067">
        <f t="shared" si="1378"/>
        <v>0</v>
      </c>
      <c r="M11067">
        <f t="shared" si="1379"/>
        <v>0</v>
      </c>
      <c r="N11067">
        <f t="shared" si="1380"/>
        <v>-4.9865775584991532</v>
      </c>
      <c r="O11067">
        <f t="shared" si="1381"/>
        <v>6.8289963840729899E-3</v>
      </c>
      <c r="P11067">
        <f t="shared" si="1382"/>
        <v>6.7826775039243571E-3</v>
      </c>
      <c r="Q11067">
        <f t="shared" si="1383"/>
        <v>-6.8057844046944364E-3</v>
      </c>
    </row>
    <row r="11068" spans="10:17" x14ac:dyDescent="0.25">
      <c r="J11068" t="e">
        <f t="shared" si="1376"/>
        <v>#DIV/0!</v>
      </c>
      <c r="K11068">
        <f t="shared" si="1377"/>
        <v>0</v>
      </c>
      <c r="L11068">
        <f t="shared" si="1378"/>
        <v>0</v>
      </c>
      <c r="M11068">
        <f t="shared" si="1379"/>
        <v>0</v>
      </c>
      <c r="N11068">
        <f t="shared" si="1380"/>
        <v>-4.9865775584991532</v>
      </c>
      <c r="O11068">
        <f t="shared" si="1381"/>
        <v>6.8289963840729899E-3</v>
      </c>
      <c r="P11068">
        <f t="shared" si="1382"/>
        <v>6.7826775039243571E-3</v>
      </c>
      <c r="Q11068">
        <f t="shared" si="1383"/>
        <v>-6.8057844046944364E-3</v>
      </c>
    </row>
    <row r="11069" spans="10:17" x14ac:dyDescent="0.25">
      <c r="J11069" t="e">
        <f t="shared" si="1376"/>
        <v>#DIV/0!</v>
      </c>
      <c r="K11069">
        <f t="shared" si="1377"/>
        <v>0</v>
      </c>
      <c r="L11069">
        <f t="shared" si="1378"/>
        <v>0</v>
      </c>
      <c r="M11069">
        <f t="shared" si="1379"/>
        <v>0</v>
      </c>
      <c r="N11069">
        <f t="shared" si="1380"/>
        <v>-4.9865775584991532</v>
      </c>
      <c r="O11069">
        <f t="shared" si="1381"/>
        <v>6.8289963840729899E-3</v>
      </c>
      <c r="P11069">
        <f t="shared" si="1382"/>
        <v>6.7826775039243571E-3</v>
      </c>
      <c r="Q11069">
        <f t="shared" si="1383"/>
        <v>-6.8057844046944364E-3</v>
      </c>
    </row>
    <row r="11070" spans="10:17" x14ac:dyDescent="0.25">
      <c r="J11070" t="e">
        <f t="shared" si="1376"/>
        <v>#DIV/0!</v>
      </c>
      <c r="K11070">
        <f t="shared" si="1377"/>
        <v>0</v>
      </c>
      <c r="L11070">
        <f t="shared" si="1378"/>
        <v>0</v>
      </c>
      <c r="M11070">
        <f t="shared" si="1379"/>
        <v>0</v>
      </c>
      <c r="N11070">
        <f t="shared" si="1380"/>
        <v>-4.9865775584991532</v>
      </c>
      <c r="O11070">
        <f t="shared" si="1381"/>
        <v>6.8289963840729899E-3</v>
      </c>
      <c r="P11070">
        <f t="shared" si="1382"/>
        <v>6.7826775039243571E-3</v>
      </c>
      <c r="Q11070">
        <f t="shared" si="1383"/>
        <v>-6.8057844046944364E-3</v>
      </c>
    </row>
    <row r="11071" spans="10:17" x14ac:dyDescent="0.25">
      <c r="J11071" t="e">
        <f t="shared" si="1376"/>
        <v>#DIV/0!</v>
      </c>
      <c r="K11071">
        <f t="shared" si="1377"/>
        <v>0</v>
      </c>
      <c r="L11071">
        <f t="shared" si="1378"/>
        <v>0</v>
      </c>
      <c r="M11071">
        <f t="shared" si="1379"/>
        <v>0</v>
      </c>
      <c r="N11071">
        <f t="shared" si="1380"/>
        <v>-4.9865775584991532</v>
      </c>
      <c r="O11071">
        <f t="shared" si="1381"/>
        <v>6.8289963840729899E-3</v>
      </c>
      <c r="P11071">
        <f t="shared" si="1382"/>
        <v>6.7826775039243571E-3</v>
      </c>
      <c r="Q11071">
        <f t="shared" si="1383"/>
        <v>-6.8057844046944364E-3</v>
      </c>
    </row>
    <row r="11072" spans="10:17" x14ac:dyDescent="0.25">
      <c r="J11072" t="e">
        <f t="shared" si="1376"/>
        <v>#DIV/0!</v>
      </c>
      <c r="K11072">
        <f t="shared" si="1377"/>
        <v>0</v>
      </c>
      <c r="L11072">
        <f t="shared" si="1378"/>
        <v>0</v>
      </c>
      <c r="M11072">
        <f t="shared" si="1379"/>
        <v>0</v>
      </c>
      <c r="N11072">
        <f t="shared" si="1380"/>
        <v>-4.9865775584991532</v>
      </c>
      <c r="O11072">
        <f t="shared" si="1381"/>
        <v>6.8289963840729899E-3</v>
      </c>
      <c r="P11072">
        <f t="shared" si="1382"/>
        <v>6.7826775039243571E-3</v>
      </c>
      <c r="Q11072">
        <f t="shared" si="1383"/>
        <v>-6.8057844046944364E-3</v>
      </c>
    </row>
    <row r="11073" spans="10:17" x14ac:dyDescent="0.25">
      <c r="J11073" t="e">
        <f t="shared" si="1376"/>
        <v>#DIV/0!</v>
      </c>
      <c r="K11073">
        <f t="shared" si="1377"/>
        <v>0</v>
      </c>
      <c r="L11073">
        <f t="shared" si="1378"/>
        <v>0</v>
      </c>
      <c r="M11073">
        <f t="shared" si="1379"/>
        <v>0</v>
      </c>
      <c r="N11073">
        <f t="shared" si="1380"/>
        <v>-4.9865775584991532</v>
      </c>
      <c r="O11073">
        <f t="shared" si="1381"/>
        <v>6.8289963840729899E-3</v>
      </c>
      <c r="P11073">
        <f t="shared" si="1382"/>
        <v>6.7826775039243571E-3</v>
      </c>
      <c r="Q11073">
        <f t="shared" si="1383"/>
        <v>-6.8057844046944364E-3</v>
      </c>
    </row>
    <row r="11074" spans="10:17" x14ac:dyDescent="0.25">
      <c r="J11074" t="e">
        <f t="shared" si="1376"/>
        <v>#DIV/0!</v>
      </c>
      <c r="K11074">
        <f t="shared" si="1377"/>
        <v>0</v>
      </c>
      <c r="L11074">
        <f t="shared" si="1378"/>
        <v>0</v>
      </c>
      <c r="M11074">
        <f t="shared" si="1379"/>
        <v>0</v>
      </c>
      <c r="N11074">
        <f t="shared" si="1380"/>
        <v>-4.9865775584991532</v>
      </c>
      <c r="O11074">
        <f t="shared" si="1381"/>
        <v>6.8289963840729899E-3</v>
      </c>
      <c r="P11074">
        <f t="shared" si="1382"/>
        <v>6.7826775039243571E-3</v>
      </c>
      <c r="Q11074">
        <f t="shared" si="1383"/>
        <v>-6.8057844046944364E-3</v>
      </c>
    </row>
    <row r="11075" spans="10:17" x14ac:dyDescent="0.25">
      <c r="J11075" t="e">
        <f t="shared" si="1376"/>
        <v>#DIV/0!</v>
      </c>
      <c r="K11075">
        <f t="shared" si="1377"/>
        <v>0</v>
      </c>
      <c r="L11075">
        <f t="shared" si="1378"/>
        <v>0</v>
      </c>
      <c r="M11075">
        <f t="shared" si="1379"/>
        <v>0</v>
      </c>
      <c r="N11075">
        <f t="shared" si="1380"/>
        <v>-4.9865775584991532</v>
      </c>
      <c r="O11075">
        <f t="shared" si="1381"/>
        <v>6.8289963840729899E-3</v>
      </c>
      <c r="P11075">
        <f t="shared" si="1382"/>
        <v>6.7826775039243571E-3</v>
      </c>
      <c r="Q11075">
        <f t="shared" si="1383"/>
        <v>-6.8057844046944364E-3</v>
      </c>
    </row>
    <row r="11076" spans="10:17" x14ac:dyDescent="0.25">
      <c r="J11076" t="e">
        <f t="shared" si="1376"/>
        <v>#DIV/0!</v>
      </c>
      <c r="K11076">
        <f t="shared" si="1377"/>
        <v>0</v>
      </c>
      <c r="L11076">
        <f t="shared" si="1378"/>
        <v>0</v>
      </c>
      <c r="M11076">
        <f t="shared" si="1379"/>
        <v>0</v>
      </c>
      <c r="N11076">
        <f t="shared" si="1380"/>
        <v>-4.9865775584991532</v>
      </c>
      <c r="O11076">
        <f t="shared" si="1381"/>
        <v>6.8289963840729899E-3</v>
      </c>
      <c r="P11076">
        <f t="shared" si="1382"/>
        <v>6.7826775039243571E-3</v>
      </c>
      <c r="Q11076">
        <f t="shared" si="1383"/>
        <v>-6.8057844046944364E-3</v>
      </c>
    </row>
    <row r="11077" spans="10:17" x14ac:dyDescent="0.25">
      <c r="J11077" t="e">
        <f t="shared" si="1376"/>
        <v>#DIV/0!</v>
      </c>
      <c r="K11077">
        <f t="shared" si="1377"/>
        <v>0</v>
      </c>
      <c r="L11077">
        <f t="shared" si="1378"/>
        <v>0</v>
      </c>
      <c r="M11077">
        <f t="shared" si="1379"/>
        <v>0</v>
      </c>
      <c r="N11077">
        <f t="shared" si="1380"/>
        <v>-4.9865775584991532</v>
      </c>
      <c r="O11077">
        <f t="shared" si="1381"/>
        <v>6.8289963840729899E-3</v>
      </c>
      <c r="P11077">
        <f t="shared" si="1382"/>
        <v>6.7826775039243571E-3</v>
      </c>
      <c r="Q11077">
        <f t="shared" si="1383"/>
        <v>-6.8057844046944364E-3</v>
      </c>
    </row>
    <row r="11078" spans="10:17" x14ac:dyDescent="0.25">
      <c r="J11078" t="e">
        <f t="shared" si="1376"/>
        <v>#DIV/0!</v>
      </c>
      <c r="K11078">
        <f t="shared" si="1377"/>
        <v>0</v>
      </c>
      <c r="L11078">
        <f t="shared" si="1378"/>
        <v>0</v>
      </c>
      <c r="M11078">
        <f t="shared" si="1379"/>
        <v>0</v>
      </c>
      <c r="N11078">
        <f t="shared" si="1380"/>
        <v>-4.9865775584991532</v>
      </c>
      <c r="O11078">
        <f t="shared" si="1381"/>
        <v>6.8289963840729899E-3</v>
      </c>
      <c r="P11078">
        <f t="shared" si="1382"/>
        <v>6.7826775039243571E-3</v>
      </c>
      <c r="Q11078">
        <f t="shared" si="1383"/>
        <v>-6.8057844046944364E-3</v>
      </c>
    </row>
    <row r="11079" spans="10:17" x14ac:dyDescent="0.25">
      <c r="J11079" t="e">
        <f t="shared" si="1376"/>
        <v>#DIV/0!</v>
      </c>
      <c r="K11079">
        <f t="shared" si="1377"/>
        <v>0</v>
      </c>
      <c r="L11079">
        <f t="shared" si="1378"/>
        <v>0</v>
      </c>
      <c r="M11079">
        <f t="shared" si="1379"/>
        <v>0</v>
      </c>
      <c r="N11079">
        <f t="shared" si="1380"/>
        <v>-4.9865775584991532</v>
      </c>
      <c r="O11079">
        <f t="shared" si="1381"/>
        <v>6.8289963840729899E-3</v>
      </c>
      <c r="P11079">
        <f t="shared" si="1382"/>
        <v>6.7826775039243571E-3</v>
      </c>
      <c r="Q11079">
        <f t="shared" si="1383"/>
        <v>-6.8057844046944364E-3</v>
      </c>
    </row>
    <row r="11080" spans="10:17" x14ac:dyDescent="0.25">
      <c r="J11080" t="e">
        <f t="shared" si="1376"/>
        <v>#DIV/0!</v>
      </c>
      <c r="K11080">
        <f t="shared" si="1377"/>
        <v>0</v>
      </c>
      <c r="L11080">
        <f t="shared" si="1378"/>
        <v>0</v>
      </c>
      <c r="M11080">
        <f t="shared" si="1379"/>
        <v>0</v>
      </c>
      <c r="N11080">
        <f t="shared" si="1380"/>
        <v>-4.9865775584991532</v>
      </c>
      <c r="O11080">
        <f t="shared" si="1381"/>
        <v>6.8289963840729899E-3</v>
      </c>
      <c r="P11080">
        <f t="shared" si="1382"/>
        <v>6.7826775039243571E-3</v>
      </c>
      <c r="Q11080">
        <f t="shared" si="1383"/>
        <v>-6.8057844046944364E-3</v>
      </c>
    </row>
    <row r="11081" spans="10:17" x14ac:dyDescent="0.25">
      <c r="J11081" t="e">
        <f t="shared" si="1376"/>
        <v>#DIV/0!</v>
      </c>
      <c r="K11081">
        <f t="shared" si="1377"/>
        <v>0</v>
      </c>
      <c r="L11081">
        <f t="shared" si="1378"/>
        <v>0</v>
      </c>
      <c r="M11081">
        <f t="shared" si="1379"/>
        <v>0</v>
      </c>
      <c r="N11081">
        <f t="shared" si="1380"/>
        <v>-4.9865775584991532</v>
      </c>
      <c r="O11081">
        <f t="shared" si="1381"/>
        <v>6.8289963840729899E-3</v>
      </c>
      <c r="P11081">
        <f t="shared" si="1382"/>
        <v>6.7826775039243571E-3</v>
      </c>
      <c r="Q11081">
        <f t="shared" si="1383"/>
        <v>-6.8057844046944364E-3</v>
      </c>
    </row>
    <row r="11082" spans="10:17" x14ac:dyDescent="0.25">
      <c r="J11082" t="e">
        <f t="shared" si="1376"/>
        <v>#DIV/0!</v>
      </c>
      <c r="K11082">
        <f t="shared" si="1377"/>
        <v>0</v>
      </c>
      <c r="L11082">
        <f t="shared" si="1378"/>
        <v>0</v>
      </c>
      <c r="M11082">
        <f t="shared" si="1379"/>
        <v>0</v>
      </c>
      <c r="N11082">
        <f t="shared" si="1380"/>
        <v>-4.9865775584991532</v>
      </c>
      <c r="O11082">
        <f t="shared" si="1381"/>
        <v>6.8289963840729899E-3</v>
      </c>
      <c r="P11082">
        <f t="shared" si="1382"/>
        <v>6.7826775039243571E-3</v>
      </c>
      <c r="Q11082">
        <f t="shared" si="1383"/>
        <v>-6.8057844046944364E-3</v>
      </c>
    </row>
    <row r="11083" spans="10:17" x14ac:dyDescent="0.25">
      <c r="J11083" t="e">
        <f t="shared" si="1376"/>
        <v>#DIV/0!</v>
      </c>
      <c r="K11083">
        <f t="shared" si="1377"/>
        <v>0</v>
      </c>
      <c r="L11083">
        <f t="shared" si="1378"/>
        <v>0</v>
      </c>
      <c r="M11083">
        <f t="shared" si="1379"/>
        <v>0</v>
      </c>
      <c r="N11083">
        <f t="shared" si="1380"/>
        <v>-4.9865775584991532</v>
      </c>
      <c r="O11083">
        <f t="shared" si="1381"/>
        <v>6.8289963840729899E-3</v>
      </c>
      <c r="P11083">
        <f t="shared" si="1382"/>
        <v>6.7826775039243571E-3</v>
      </c>
      <c r="Q11083">
        <f t="shared" si="1383"/>
        <v>-6.8057844046944364E-3</v>
      </c>
    </row>
    <row r="11084" spans="10:17" x14ac:dyDescent="0.25">
      <c r="J11084" t="e">
        <f t="shared" ref="J11084:J11147" si="1384">IF(G11084/C11084&gt;=0.85, "yes", "no")</f>
        <v>#DIV/0!</v>
      </c>
      <c r="K11084">
        <f t="shared" ref="K11084:K11147" si="1385">IF(OR(H11084=500, H11084=600), 1, 0)</f>
        <v>0</v>
      </c>
      <c r="L11084">
        <f t="shared" ref="L11084:L11147" si="1386">IF(F11084="ZDD", 1, 0)</f>
        <v>0</v>
      </c>
      <c r="M11084">
        <f t="shared" ref="M11084:M11147" si="1387">IF(OR(E11084="ZP07", E11084="ZP28",E11084="ZP32",E11084="ZP45",E11084="ZPPY",E11084="ZSPP",E11084="ZXP1",E11084="ZXX7",E11084="ZYPP",E11084="ZYSP",E11084="ZYWP"),1,0)</f>
        <v>0</v>
      </c>
      <c r="N11084">
        <f t="shared" ref="N11084:N11147" si="1388">$P$3+$P$4*L11084+$P$5*(C11084/10000000)+$P$6*(I11084/10000000)+$P$7*M11084</f>
        <v>-4.9865775584991532</v>
      </c>
      <c r="O11084">
        <f t="shared" ref="O11084:O11147" si="1389">EXP(N11084)</f>
        <v>6.8289963840729899E-3</v>
      </c>
      <c r="P11084">
        <f t="shared" ref="P11084:P11147" si="1390">O11084/(1+O11084)</f>
        <v>6.7826775039243571E-3</v>
      </c>
      <c r="Q11084">
        <f t="shared" ref="Q11084:Q11147" si="1391">K11084*LN(P11084)+(1-K11084)*LN(1-P11084)</f>
        <v>-6.8057844046944364E-3</v>
      </c>
    </row>
    <row r="11085" spans="10:17" x14ac:dyDescent="0.25">
      <c r="J11085" t="e">
        <f t="shared" si="1384"/>
        <v>#DIV/0!</v>
      </c>
      <c r="K11085">
        <f t="shared" si="1385"/>
        <v>0</v>
      </c>
      <c r="L11085">
        <f t="shared" si="1386"/>
        <v>0</v>
      </c>
      <c r="M11085">
        <f t="shared" si="1387"/>
        <v>0</v>
      </c>
      <c r="N11085">
        <f t="shared" si="1388"/>
        <v>-4.9865775584991532</v>
      </c>
      <c r="O11085">
        <f t="shared" si="1389"/>
        <v>6.8289963840729899E-3</v>
      </c>
      <c r="P11085">
        <f t="shared" si="1390"/>
        <v>6.7826775039243571E-3</v>
      </c>
      <c r="Q11085">
        <f t="shared" si="1391"/>
        <v>-6.8057844046944364E-3</v>
      </c>
    </row>
    <row r="11086" spans="10:17" x14ac:dyDescent="0.25">
      <c r="J11086" t="e">
        <f t="shared" si="1384"/>
        <v>#DIV/0!</v>
      </c>
      <c r="K11086">
        <f t="shared" si="1385"/>
        <v>0</v>
      </c>
      <c r="L11086">
        <f t="shared" si="1386"/>
        <v>0</v>
      </c>
      <c r="M11086">
        <f t="shared" si="1387"/>
        <v>0</v>
      </c>
      <c r="N11086">
        <f t="shared" si="1388"/>
        <v>-4.9865775584991532</v>
      </c>
      <c r="O11086">
        <f t="shared" si="1389"/>
        <v>6.8289963840729899E-3</v>
      </c>
      <c r="P11086">
        <f t="shared" si="1390"/>
        <v>6.7826775039243571E-3</v>
      </c>
      <c r="Q11086">
        <f t="shared" si="1391"/>
        <v>-6.8057844046944364E-3</v>
      </c>
    </row>
    <row r="11087" spans="10:17" x14ac:dyDescent="0.25">
      <c r="J11087" t="e">
        <f t="shared" si="1384"/>
        <v>#DIV/0!</v>
      </c>
      <c r="K11087">
        <f t="shared" si="1385"/>
        <v>0</v>
      </c>
      <c r="L11087">
        <f t="shared" si="1386"/>
        <v>0</v>
      </c>
      <c r="M11087">
        <f t="shared" si="1387"/>
        <v>0</v>
      </c>
      <c r="N11087">
        <f t="shared" si="1388"/>
        <v>-4.9865775584991532</v>
      </c>
      <c r="O11087">
        <f t="shared" si="1389"/>
        <v>6.8289963840729899E-3</v>
      </c>
      <c r="P11087">
        <f t="shared" si="1390"/>
        <v>6.7826775039243571E-3</v>
      </c>
      <c r="Q11087">
        <f t="shared" si="1391"/>
        <v>-6.8057844046944364E-3</v>
      </c>
    </row>
    <row r="11088" spans="10:17" x14ac:dyDescent="0.25">
      <c r="J11088" t="e">
        <f t="shared" si="1384"/>
        <v>#DIV/0!</v>
      </c>
      <c r="K11088">
        <f t="shared" si="1385"/>
        <v>0</v>
      </c>
      <c r="L11088">
        <f t="shared" si="1386"/>
        <v>0</v>
      </c>
      <c r="M11088">
        <f t="shared" si="1387"/>
        <v>0</v>
      </c>
      <c r="N11088">
        <f t="shared" si="1388"/>
        <v>-4.9865775584991532</v>
      </c>
      <c r="O11088">
        <f t="shared" si="1389"/>
        <v>6.8289963840729899E-3</v>
      </c>
      <c r="P11088">
        <f t="shared" si="1390"/>
        <v>6.7826775039243571E-3</v>
      </c>
      <c r="Q11088">
        <f t="shared" si="1391"/>
        <v>-6.8057844046944364E-3</v>
      </c>
    </row>
    <row r="11089" spans="10:17" x14ac:dyDescent="0.25">
      <c r="J11089" t="e">
        <f t="shared" si="1384"/>
        <v>#DIV/0!</v>
      </c>
      <c r="K11089">
        <f t="shared" si="1385"/>
        <v>0</v>
      </c>
      <c r="L11089">
        <f t="shared" si="1386"/>
        <v>0</v>
      </c>
      <c r="M11089">
        <f t="shared" si="1387"/>
        <v>0</v>
      </c>
      <c r="N11089">
        <f t="shared" si="1388"/>
        <v>-4.9865775584991532</v>
      </c>
      <c r="O11089">
        <f t="shared" si="1389"/>
        <v>6.8289963840729899E-3</v>
      </c>
      <c r="P11089">
        <f t="shared" si="1390"/>
        <v>6.7826775039243571E-3</v>
      </c>
      <c r="Q11089">
        <f t="shared" si="1391"/>
        <v>-6.8057844046944364E-3</v>
      </c>
    </row>
    <row r="11090" spans="10:17" x14ac:dyDescent="0.25">
      <c r="J11090" t="e">
        <f t="shared" si="1384"/>
        <v>#DIV/0!</v>
      </c>
      <c r="K11090">
        <f t="shared" si="1385"/>
        <v>0</v>
      </c>
      <c r="L11090">
        <f t="shared" si="1386"/>
        <v>0</v>
      </c>
      <c r="M11090">
        <f t="shared" si="1387"/>
        <v>0</v>
      </c>
      <c r="N11090">
        <f t="shared" si="1388"/>
        <v>-4.9865775584991532</v>
      </c>
      <c r="O11090">
        <f t="shared" si="1389"/>
        <v>6.8289963840729899E-3</v>
      </c>
      <c r="P11090">
        <f t="shared" si="1390"/>
        <v>6.7826775039243571E-3</v>
      </c>
      <c r="Q11090">
        <f t="shared" si="1391"/>
        <v>-6.8057844046944364E-3</v>
      </c>
    </row>
    <row r="11091" spans="10:17" x14ac:dyDescent="0.25">
      <c r="J11091" t="e">
        <f t="shared" si="1384"/>
        <v>#DIV/0!</v>
      </c>
      <c r="K11091">
        <f t="shared" si="1385"/>
        <v>0</v>
      </c>
      <c r="L11091">
        <f t="shared" si="1386"/>
        <v>0</v>
      </c>
      <c r="M11091">
        <f t="shared" si="1387"/>
        <v>0</v>
      </c>
      <c r="N11091">
        <f t="shared" si="1388"/>
        <v>-4.9865775584991532</v>
      </c>
      <c r="O11091">
        <f t="shared" si="1389"/>
        <v>6.8289963840729899E-3</v>
      </c>
      <c r="P11091">
        <f t="shared" si="1390"/>
        <v>6.7826775039243571E-3</v>
      </c>
      <c r="Q11091">
        <f t="shared" si="1391"/>
        <v>-6.8057844046944364E-3</v>
      </c>
    </row>
    <row r="11092" spans="10:17" x14ac:dyDescent="0.25">
      <c r="J11092" t="e">
        <f t="shared" si="1384"/>
        <v>#DIV/0!</v>
      </c>
      <c r="K11092">
        <f t="shared" si="1385"/>
        <v>0</v>
      </c>
      <c r="L11092">
        <f t="shared" si="1386"/>
        <v>0</v>
      </c>
      <c r="M11092">
        <f t="shared" si="1387"/>
        <v>0</v>
      </c>
      <c r="N11092">
        <f t="shared" si="1388"/>
        <v>-4.9865775584991532</v>
      </c>
      <c r="O11092">
        <f t="shared" si="1389"/>
        <v>6.8289963840729899E-3</v>
      </c>
      <c r="P11092">
        <f t="shared" si="1390"/>
        <v>6.7826775039243571E-3</v>
      </c>
      <c r="Q11092">
        <f t="shared" si="1391"/>
        <v>-6.8057844046944364E-3</v>
      </c>
    </row>
    <row r="11093" spans="10:17" x14ac:dyDescent="0.25">
      <c r="J11093" t="e">
        <f t="shared" si="1384"/>
        <v>#DIV/0!</v>
      </c>
      <c r="K11093">
        <f t="shared" si="1385"/>
        <v>0</v>
      </c>
      <c r="L11093">
        <f t="shared" si="1386"/>
        <v>0</v>
      </c>
      <c r="M11093">
        <f t="shared" si="1387"/>
        <v>0</v>
      </c>
      <c r="N11093">
        <f t="shared" si="1388"/>
        <v>-4.9865775584991532</v>
      </c>
      <c r="O11093">
        <f t="shared" si="1389"/>
        <v>6.8289963840729899E-3</v>
      </c>
      <c r="P11093">
        <f t="shared" si="1390"/>
        <v>6.7826775039243571E-3</v>
      </c>
      <c r="Q11093">
        <f t="shared" si="1391"/>
        <v>-6.8057844046944364E-3</v>
      </c>
    </row>
    <row r="11094" spans="10:17" x14ac:dyDescent="0.25">
      <c r="J11094" t="e">
        <f t="shared" si="1384"/>
        <v>#DIV/0!</v>
      </c>
      <c r="K11094">
        <f t="shared" si="1385"/>
        <v>0</v>
      </c>
      <c r="L11094">
        <f t="shared" si="1386"/>
        <v>0</v>
      </c>
      <c r="M11094">
        <f t="shared" si="1387"/>
        <v>0</v>
      </c>
      <c r="N11094">
        <f t="shared" si="1388"/>
        <v>-4.9865775584991532</v>
      </c>
      <c r="O11094">
        <f t="shared" si="1389"/>
        <v>6.8289963840729899E-3</v>
      </c>
      <c r="P11094">
        <f t="shared" si="1390"/>
        <v>6.7826775039243571E-3</v>
      </c>
      <c r="Q11094">
        <f t="shared" si="1391"/>
        <v>-6.8057844046944364E-3</v>
      </c>
    </row>
    <row r="11095" spans="10:17" x14ac:dyDescent="0.25">
      <c r="J11095" t="e">
        <f t="shared" si="1384"/>
        <v>#DIV/0!</v>
      </c>
      <c r="K11095">
        <f t="shared" si="1385"/>
        <v>0</v>
      </c>
      <c r="L11095">
        <f t="shared" si="1386"/>
        <v>0</v>
      </c>
      <c r="M11095">
        <f t="shared" si="1387"/>
        <v>0</v>
      </c>
      <c r="N11095">
        <f t="shared" si="1388"/>
        <v>-4.9865775584991532</v>
      </c>
      <c r="O11095">
        <f t="shared" si="1389"/>
        <v>6.8289963840729899E-3</v>
      </c>
      <c r="P11095">
        <f t="shared" si="1390"/>
        <v>6.7826775039243571E-3</v>
      </c>
      <c r="Q11095">
        <f t="shared" si="1391"/>
        <v>-6.8057844046944364E-3</v>
      </c>
    </row>
    <row r="11096" spans="10:17" x14ac:dyDescent="0.25">
      <c r="J11096" t="e">
        <f t="shared" si="1384"/>
        <v>#DIV/0!</v>
      </c>
      <c r="K11096">
        <f t="shared" si="1385"/>
        <v>0</v>
      </c>
      <c r="L11096">
        <f t="shared" si="1386"/>
        <v>0</v>
      </c>
      <c r="M11096">
        <f t="shared" si="1387"/>
        <v>0</v>
      </c>
      <c r="N11096">
        <f t="shared" si="1388"/>
        <v>-4.9865775584991532</v>
      </c>
      <c r="O11096">
        <f t="shared" si="1389"/>
        <v>6.8289963840729899E-3</v>
      </c>
      <c r="P11096">
        <f t="shared" si="1390"/>
        <v>6.7826775039243571E-3</v>
      </c>
      <c r="Q11096">
        <f t="shared" si="1391"/>
        <v>-6.8057844046944364E-3</v>
      </c>
    </row>
    <row r="11097" spans="10:17" x14ac:dyDescent="0.25">
      <c r="J11097" t="e">
        <f t="shared" si="1384"/>
        <v>#DIV/0!</v>
      </c>
      <c r="K11097">
        <f t="shared" si="1385"/>
        <v>0</v>
      </c>
      <c r="L11097">
        <f t="shared" si="1386"/>
        <v>0</v>
      </c>
      <c r="M11097">
        <f t="shared" si="1387"/>
        <v>0</v>
      </c>
      <c r="N11097">
        <f t="shared" si="1388"/>
        <v>-4.9865775584991532</v>
      </c>
      <c r="O11097">
        <f t="shared" si="1389"/>
        <v>6.8289963840729899E-3</v>
      </c>
      <c r="P11097">
        <f t="shared" si="1390"/>
        <v>6.7826775039243571E-3</v>
      </c>
      <c r="Q11097">
        <f t="shared" si="1391"/>
        <v>-6.8057844046944364E-3</v>
      </c>
    </row>
    <row r="11098" spans="10:17" x14ac:dyDescent="0.25">
      <c r="J11098" t="e">
        <f t="shared" si="1384"/>
        <v>#DIV/0!</v>
      </c>
      <c r="K11098">
        <f t="shared" si="1385"/>
        <v>0</v>
      </c>
      <c r="L11098">
        <f t="shared" si="1386"/>
        <v>0</v>
      </c>
      <c r="M11098">
        <f t="shared" si="1387"/>
        <v>0</v>
      </c>
      <c r="N11098">
        <f t="shared" si="1388"/>
        <v>-4.9865775584991532</v>
      </c>
      <c r="O11098">
        <f t="shared" si="1389"/>
        <v>6.8289963840729899E-3</v>
      </c>
      <c r="P11098">
        <f t="shared" si="1390"/>
        <v>6.7826775039243571E-3</v>
      </c>
      <c r="Q11098">
        <f t="shared" si="1391"/>
        <v>-6.8057844046944364E-3</v>
      </c>
    </row>
    <row r="11099" spans="10:17" x14ac:dyDescent="0.25">
      <c r="J11099" t="e">
        <f t="shared" si="1384"/>
        <v>#DIV/0!</v>
      </c>
      <c r="K11099">
        <f t="shared" si="1385"/>
        <v>0</v>
      </c>
      <c r="L11099">
        <f t="shared" si="1386"/>
        <v>0</v>
      </c>
      <c r="M11099">
        <f t="shared" si="1387"/>
        <v>0</v>
      </c>
      <c r="N11099">
        <f t="shared" si="1388"/>
        <v>-4.9865775584991532</v>
      </c>
      <c r="O11099">
        <f t="shared" si="1389"/>
        <v>6.8289963840729899E-3</v>
      </c>
      <c r="P11099">
        <f t="shared" si="1390"/>
        <v>6.7826775039243571E-3</v>
      </c>
      <c r="Q11099">
        <f t="shared" si="1391"/>
        <v>-6.8057844046944364E-3</v>
      </c>
    </row>
    <row r="11100" spans="10:17" x14ac:dyDescent="0.25">
      <c r="J11100" t="e">
        <f t="shared" si="1384"/>
        <v>#DIV/0!</v>
      </c>
      <c r="K11100">
        <f t="shared" si="1385"/>
        <v>0</v>
      </c>
      <c r="L11100">
        <f t="shared" si="1386"/>
        <v>0</v>
      </c>
      <c r="M11100">
        <f t="shared" si="1387"/>
        <v>0</v>
      </c>
      <c r="N11100">
        <f t="shared" si="1388"/>
        <v>-4.9865775584991532</v>
      </c>
      <c r="O11100">
        <f t="shared" si="1389"/>
        <v>6.8289963840729899E-3</v>
      </c>
      <c r="P11100">
        <f t="shared" si="1390"/>
        <v>6.7826775039243571E-3</v>
      </c>
      <c r="Q11100">
        <f t="shared" si="1391"/>
        <v>-6.8057844046944364E-3</v>
      </c>
    </row>
    <row r="11101" spans="10:17" x14ac:dyDescent="0.25">
      <c r="J11101" t="e">
        <f t="shared" si="1384"/>
        <v>#DIV/0!</v>
      </c>
      <c r="K11101">
        <f t="shared" si="1385"/>
        <v>0</v>
      </c>
      <c r="L11101">
        <f t="shared" si="1386"/>
        <v>0</v>
      </c>
      <c r="M11101">
        <f t="shared" si="1387"/>
        <v>0</v>
      </c>
      <c r="N11101">
        <f t="shared" si="1388"/>
        <v>-4.9865775584991532</v>
      </c>
      <c r="O11101">
        <f t="shared" si="1389"/>
        <v>6.8289963840729899E-3</v>
      </c>
      <c r="P11101">
        <f t="shared" si="1390"/>
        <v>6.7826775039243571E-3</v>
      </c>
      <c r="Q11101">
        <f t="shared" si="1391"/>
        <v>-6.8057844046944364E-3</v>
      </c>
    </row>
    <row r="11102" spans="10:17" x14ac:dyDescent="0.25">
      <c r="J11102" t="e">
        <f t="shared" si="1384"/>
        <v>#DIV/0!</v>
      </c>
      <c r="K11102">
        <f t="shared" si="1385"/>
        <v>0</v>
      </c>
      <c r="L11102">
        <f t="shared" si="1386"/>
        <v>0</v>
      </c>
      <c r="M11102">
        <f t="shared" si="1387"/>
        <v>0</v>
      </c>
      <c r="N11102">
        <f t="shared" si="1388"/>
        <v>-4.9865775584991532</v>
      </c>
      <c r="O11102">
        <f t="shared" si="1389"/>
        <v>6.8289963840729899E-3</v>
      </c>
      <c r="P11102">
        <f t="shared" si="1390"/>
        <v>6.7826775039243571E-3</v>
      </c>
      <c r="Q11102">
        <f t="shared" si="1391"/>
        <v>-6.8057844046944364E-3</v>
      </c>
    </row>
    <row r="11103" spans="10:17" x14ac:dyDescent="0.25">
      <c r="J11103" t="e">
        <f t="shared" si="1384"/>
        <v>#DIV/0!</v>
      </c>
      <c r="K11103">
        <f t="shared" si="1385"/>
        <v>0</v>
      </c>
      <c r="L11103">
        <f t="shared" si="1386"/>
        <v>0</v>
      </c>
      <c r="M11103">
        <f t="shared" si="1387"/>
        <v>0</v>
      </c>
      <c r="N11103">
        <f t="shared" si="1388"/>
        <v>-4.9865775584991532</v>
      </c>
      <c r="O11103">
        <f t="shared" si="1389"/>
        <v>6.8289963840729899E-3</v>
      </c>
      <c r="P11103">
        <f t="shared" si="1390"/>
        <v>6.7826775039243571E-3</v>
      </c>
      <c r="Q11103">
        <f t="shared" si="1391"/>
        <v>-6.8057844046944364E-3</v>
      </c>
    </row>
    <row r="11104" spans="10:17" x14ac:dyDescent="0.25">
      <c r="J11104" t="e">
        <f t="shared" si="1384"/>
        <v>#DIV/0!</v>
      </c>
      <c r="K11104">
        <f t="shared" si="1385"/>
        <v>0</v>
      </c>
      <c r="L11104">
        <f t="shared" si="1386"/>
        <v>0</v>
      </c>
      <c r="M11104">
        <f t="shared" si="1387"/>
        <v>0</v>
      </c>
      <c r="N11104">
        <f t="shared" si="1388"/>
        <v>-4.9865775584991532</v>
      </c>
      <c r="O11104">
        <f t="shared" si="1389"/>
        <v>6.8289963840729899E-3</v>
      </c>
      <c r="P11104">
        <f t="shared" si="1390"/>
        <v>6.7826775039243571E-3</v>
      </c>
      <c r="Q11104">
        <f t="shared" si="1391"/>
        <v>-6.8057844046944364E-3</v>
      </c>
    </row>
    <row r="11105" spans="10:17" x14ac:dyDescent="0.25">
      <c r="J11105" t="e">
        <f t="shared" si="1384"/>
        <v>#DIV/0!</v>
      </c>
      <c r="K11105">
        <f t="shared" si="1385"/>
        <v>0</v>
      </c>
      <c r="L11105">
        <f t="shared" si="1386"/>
        <v>0</v>
      </c>
      <c r="M11105">
        <f t="shared" si="1387"/>
        <v>0</v>
      </c>
      <c r="N11105">
        <f t="shared" si="1388"/>
        <v>-4.9865775584991532</v>
      </c>
      <c r="O11105">
        <f t="shared" si="1389"/>
        <v>6.8289963840729899E-3</v>
      </c>
      <c r="P11105">
        <f t="shared" si="1390"/>
        <v>6.7826775039243571E-3</v>
      </c>
      <c r="Q11105">
        <f t="shared" si="1391"/>
        <v>-6.8057844046944364E-3</v>
      </c>
    </row>
    <row r="11106" spans="10:17" x14ac:dyDescent="0.25">
      <c r="J11106" t="e">
        <f t="shared" si="1384"/>
        <v>#DIV/0!</v>
      </c>
      <c r="K11106">
        <f t="shared" si="1385"/>
        <v>0</v>
      </c>
      <c r="L11106">
        <f t="shared" si="1386"/>
        <v>0</v>
      </c>
      <c r="M11106">
        <f t="shared" si="1387"/>
        <v>0</v>
      </c>
      <c r="N11106">
        <f t="shared" si="1388"/>
        <v>-4.9865775584991532</v>
      </c>
      <c r="O11106">
        <f t="shared" si="1389"/>
        <v>6.8289963840729899E-3</v>
      </c>
      <c r="P11106">
        <f t="shared" si="1390"/>
        <v>6.7826775039243571E-3</v>
      </c>
      <c r="Q11106">
        <f t="shared" si="1391"/>
        <v>-6.8057844046944364E-3</v>
      </c>
    </row>
    <row r="11107" spans="10:17" x14ac:dyDescent="0.25">
      <c r="J11107" t="e">
        <f t="shared" si="1384"/>
        <v>#DIV/0!</v>
      </c>
      <c r="K11107">
        <f t="shared" si="1385"/>
        <v>0</v>
      </c>
      <c r="L11107">
        <f t="shared" si="1386"/>
        <v>0</v>
      </c>
      <c r="M11107">
        <f t="shared" si="1387"/>
        <v>0</v>
      </c>
      <c r="N11107">
        <f t="shared" si="1388"/>
        <v>-4.9865775584991532</v>
      </c>
      <c r="O11107">
        <f t="shared" si="1389"/>
        <v>6.8289963840729899E-3</v>
      </c>
      <c r="P11107">
        <f t="shared" si="1390"/>
        <v>6.7826775039243571E-3</v>
      </c>
      <c r="Q11107">
        <f t="shared" si="1391"/>
        <v>-6.8057844046944364E-3</v>
      </c>
    </row>
    <row r="11108" spans="10:17" x14ac:dyDescent="0.25">
      <c r="J11108" t="e">
        <f t="shared" si="1384"/>
        <v>#DIV/0!</v>
      </c>
      <c r="K11108">
        <f t="shared" si="1385"/>
        <v>0</v>
      </c>
      <c r="L11108">
        <f t="shared" si="1386"/>
        <v>0</v>
      </c>
      <c r="M11108">
        <f t="shared" si="1387"/>
        <v>0</v>
      </c>
      <c r="N11108">
        <f t="shared" si="1388"/>
        <v>-4.9865775584991532</v>
      </c>
      <c r="O11108">
        <f t="shared" si="1389"/>
        <v>6.8289963840729899E-3</v>
      </c>
      <c r="P11108">
        <f t="shared" si="1390"/>
        <v>6.7826775039243571E-3</v>
      </c>
      <c r="Q11108">
        <f t="shared" si="1391"/>
        <v>-6.8057844046944364E-3</v>
      </c>
    </row>
    <row r="11109" spans="10:17" x14ac:dyDescent="0.25">
      <c r="J11109" t="e">
        <f t="shared" si="1384"/>
        <v>#DIV/0!</v>
      </c>
      <c r="K11109">
        <f t="shared" si="1385"/>
        <v>0</v>
      </c>
      <c r="L11109">
        <f t="shared" si="1386"/>
        <v>0</v>
      </c>
      <c r="M11109">
        <f t="shared" si="1387"/>
        <v>0</v>
      </c>
      <c r="N11109">
        <f t="shared" si="1388"/>
        <v>-4.9865775584991532</v>
      </c>
      <c r="O11109">
        <f t="shared" si="1389"/>
        <v>6.8289963840729899E-3</v>
      </c>
      <c r="P11109">
        <f t="shared" si="1390"/>
        <v>6.7826775039243571E-3</v>
      </c>
      <c r="Q11109">
        <f t="shared" si="1391"/>
        <v>-6.8057844046944364E-3</v>
      </c>
    </row>
    <row r="11110" spans="10:17" x14ac:dyDescent="0.25">
      <c r="J11110" t="e">
        <f t="shared" si="1384"/>
        <v>#DIV/0!</v>
      </c>
      <c r="K11110">
        <f t="shared" si="1385"/>
        <v>0</v>
      </c>
      <c r="L11110">
        <f t="shared" si="1386"/>
        <v>0</v>
      </c>
      <c r="M11110">
        <f t="shared" si="1387"/>
        <v>0</v>
      </c>
      <c r="N11110">
        <f t="shared" si="1388"/>
        <v>-4.9865775584991532</v>
      </c>
      <c r="O11110">
        <f t="shared" si="1389"/>
        <v>6.8289963840729899E-3</v>
      </c>
      <c r="P11110">
        <f t="shared" si="1390"/>
        <v>6.7826775039243571E-3</v>
      </c>
      <c r="Q11110">
        <f t="shared" si="1391"/>
        <v>-6.8057844046944364E-3</v>
      </c>
    </row>
    <row r="11111" spans="10:17" x14ac:dyDescent="0.25">
      <c r="J11111" t="e">
        <f t="shared" si="1384"/>
        <v>#DIV/0!</v>
      </c>
      <c r="K11111">
        <f t="shared" si="1385"/>
        <v>0</v>
      </c>
      <c r="L11111">
        <f t="shared" si="1386"/>
        <v>0</v>
      </c>
      <c r="M11111">
        <f t="shared" si="1387"/>
        <v>0</v>
      </c>
      <c r="N11111">
        <f t="shared" si="1388"/>
        <v>-4.9865775584991532</v>
      </c>
      <c r="O11111">
        <f t="shared" si="1389"/>
        <v>6.8289963840729899E-3</v>
      </c>
      <c r="P11111">
        <f t="shared" si="1390"/>
        <v>6.7826775039243571E-3</v>
      </c>
      <c r="Q11111">
        <f t="shared" si="1391"/>
        <v>-6.8057844046944364E-3</v>
      </c>
    </row>
    <row r="11112" spans="10:17" x14ac:dyDescent="0.25">
      <c r="J11112" t="e">
        <f t="shared" si="1384"/>
        <v>#DIV/0!</v>
      </c>
      <c r="K11112">
        <f t="shared" si="1385"/>
        <v>0</v>
      </c>
      <c r="L11112">
        <f t="shared" si="1386"/>
        <v>0</v>
      </c>
      <c r="M11112">
        <f t="shared" si="1387"/>
        <v>0</v>
      </c>
      <c r="N11112">
        <f t="shared" si="1388"/>
        <v>-4.9865775584991532</v>
      </c>
      <c r="O11112">
        <f t="shared" si="1389"/>
        <v>6.8289963840729899E-3</v>
      </c>
      <c r="P11112">
        <f t="shared" si="1390"/>
        <v>6.7826775039243571E-3</v>
      </c>
      <c r="Q11112">
        <f t="shared" si="1391"/>
        <v>-6.8057844046944364E-3</v>
      </c>
    </row>
    <row r="11113" spans="10:17" x14ac:dyDescent="0.25">
      <c r="J11113" t="e">
        <f t="shared" si="1384"/>
        <v>#DIV/0!</v>
      </c>
      <c r="K11113">
        <f t="shared" si="1385"/>
        <v>0</v>
      </c>
      <c r="L11113">
        <f t="shared" si="1386"/>
        <v>0</v>
      </c>
      <c r="M11113">
        <f t="shared" si="1387"/>
        <v>0</v>
      </c>
      <c r="N11113">
        <f t="shared" si="1388"/>
        <v>-4.9865775584991532</v>
      </c>
      <c r="O11113">
        <f t="shared" si="1389"/>
        <v>6.8289963840729899E-3</v>
      </c>
      <c r="P11113">
        <f t="shared" si="1390"/>
        <v>6.7826775039243571E-3</v>
      </c>
      <c r="Q11113">
        <f t="shared" si="1391"/>
        <v>-6.8057844046944364E-3</v>
      </c>
    </row>
    <row r="11114" spans="10:17" x14ac:dyDescent="0.25">
      <c r="J11114" t="e">
        <f t="shared" si="1384"/>
        <v>#DIV/0!</v>
      </c>
      <c r="K11114">
        <f t="shared" si="1385"/>
        <v>0</v>
      </c>
      <c r="L11114">
        <f t="shared" si="1386"/>
        <v>0</v>
      </c>
      <c r="M11114">
        <f t="shared" si="1387"/>
        <v>0</v>
      </c>
      <c r="N11114">
        <f t="shared" si="1388"/>
        <v>-4.9865775584991532</v>
      </c>
      <c r="O11114">
        <f t="shared" si="1389"/>
        <v>6.8289963840729899E-3</v>
      </c>
      <c r="P11114">
        <f t="shared" si="1390"/>
        <v>6.7826775039243571E-3</v>
      </c>
      <c r="Q11114">
        <f t="shared" si="1391"/>
        <v>-6.8057844046944364E-3</v>
      </c>
    </row>
    <row r="11115" spans="10:17" x14ac:dyDescent="0.25">
      <c r="J11115" t="e">
        <f t="shared" si="1384"/>
        <v>#DIV/0!</v>
      </c>
      <c r="K11115">
        <f t="shared" si="1385"/>
        <v>0</v>
      </c>
      <c r="L11115">
        <f t="shared" si="1386"/>
        <v>0</v>
      </c>
      <c r="M11115">
        <f t="shared" si="1387"/>
        <v>0</v>
      </c>
      <c r="N11115">
        <f t="shared" si="1388"/>
        <v>-4.9865775584991532</v>
      </c>
      <c r="O11115">
        <f t="shared" si="1389"/>
        <v>6.8289963840729899E-3</v>
      </c>
      <c r="P11115">
        <f t="shared" si="1390"/>
        <v>6.7826775039243571E-3</v>
      </c>
      <c r="Q11115">
        <f t="shared" si="1391"/>
        <v>-6.8057844046944364E-3</v>
      </c>
    </row>
    <row r="11116" spans="10:17" x14ac:dyDescent="0.25">
      <c r="J11116" t="e">
        <f t="shared" si="1384"/>
        <v>#DIV/0!</v>
      </c>
      <c r="K11116">
        <f t="shared" si="1385"/>
        <v>0</v>
      </c>
      <c r="L11116">
        <f t="shared" si="1386"/>
        <v>0</v>
      </c>
      <c r="M11116">
        <f t="shared" si="1387"/>
        <v>0</v>
      </c>
      <c r="N11116">
        <f t="shared" si="1388"/>
        <v>-4.9865775584991532</v>
      </c>
      <c r="O11116">
        <f t="shared" si="1389"/>
        <v>6.8289963840729899E-3</v>
      </c>
      <c r="P11116">
        <f t="shared" si="1390"/>
        <v>6.7826775039243571E-3</v>
      </c>
      <c r="Q11116">
        <f t="shared" si="1391"/>
        <v>-6.8057844046944364E-3</v>
      </c>
    </row>
    <row r="11117" spans="10:17" x14ac:dyDescent="0.25">
      <c r="J11117" t="e">
        <f t="shared" si="1384"/>
        <v>#DIV/0!</v>
      </c>
      <c r="K11117">
        <f t="shared" si="1385"/>
        <v>0</v>
      </c>
      <c r="L11117">
        <f t="shared" si="1386"/>
        <v>0</v>
      </c>
      <c r="M11117">
        <f t="shared" si="1387"/>
        <v>0</v>
      </c>
      <c r="N11117">
        <f t="shared" si="1388"/>
        <v>-4.9865775584991532</v>
      </c>
      <c r="O11117">
        <f t="shared" si="1389"/>
        <v>6.8289963840729899E-3</v>
      </c>
      <c r="P11117">
        <f t="shared" si="1390"/>
        <v>6.7826775039243571E-3</v>
      </c>
      <c r="Q11117">
        <f t="shared" si="1391"/>
        <v>-6.8057844046944364E-3</v>
      </c>
    </row>
    <row r="11118" spans="10:17" x14ac:dyDescent="0.25">
      <c r="J11118" t="e">
        <f t="shared" si="1384"/>
        <v>#DIV/0!</v>
      </c>
      <c r="K11118">
        <f t="shared" si="1385"/>
        <v>0</v>
      </c>
      <c r="L11118">
        <f t="shared" si="1386"/>
        <v>0</v>
      </c>
      <c r="M11118">
        <f t="shared" si="1387"/>
        <v>0</v>
      </c>
      <c r="N11118">
        <f t="shared" si="1388"/>
        <v>-4.9865775584991532</v>
      </c>
      <c r="O11118">
        <f t="shared" si="1389"/>
        <v>6.8289963840729899E-3</v>
      </c>
      <c r="P11118">
        <f t="shared" si="1390"/>
        <v>6.7826775039243571E-3</v>
      </c>
      <c r="Q11118">
        <f t="shared" si="1391"/>
        <v>-6.8057844046944364E-3</v>
      </c>
    </row>
    <row r="11119" spans="10:17" x14ac:dyDescent="0.25">
      <c r="J11119" t="e">
        <f t="shared" si="1384"/>
        <v>#DIV/0!</v>
      </c>
      <c r="K11119">
        <f t="shared" si="1385"/>
        <v>0</v>
      </c>
      <c r="L11119">
        <f t="shared" si="1386"/>
        <v>0</v>
      </c>
      <c r="M11119">
        <f t="shared" si="1387"/>
        <v>0</v>
      </c>
      <c r="N11119">
        <f t="shared" si="1388"/>
        <v>-4.9865775584991532</v>
      </c>
      <c r="O11119">
        <f t="shared" si="1389"/>
        <v>6.8289963840729899E-3</v>
      </c>
      <c r="P11119">
        <f t="shared" si="1390"/>
        <v>6.7826775039243571E-3</v>
      </c>
      <c r="Q11119">
        <f t="shared" si="1391"/>
        <v>-6.8057844046944364E-3</v>
      </c>
    </row>
    <row r="11120" spans="10:17" x14ac:dyDescent="0.25">
      <c r="J11120" t="e">
        <f t="shared" si="1384"/>
        <v>#DIV/0!</v>
      </c>
      <c r="K11120">
        <f t="shared" si="1385"/>
        <v>0</v>
      </c>
      <c r="L11120">
        <f t="shared" si="1386"/>
        <v>0</v>
      </c>
      <c r="M11120">
        <f t="shared" si="1387"/>
        <v>0</v>
      </c>
      <c r="N11120">
        <f t="shared" si="1388"/>
        <v>-4.9865775584991532</v>
      </c>
      <c r="O11120">
        <f t="shared" si="1389"/>
        <v>6.8289963840729899E-3</v>
      </c>
      <c r="P11120">
        <f t="shared" si="1390"/>
        <v>6.7826775039243571E-3</v>
      </c>
      <c r="Q11120">
        <f t="shared" si="1391"/>
        <v>-6.8057844046944364E-3</v>
      </c>
    </row>
    <row r="11121" spans="10:17" x14ac:dyDescent="0.25">
      <c r="J11121" t="e">
        <f t="shared" si="1384"/>
        <v>#DIV/0!</v>
      </c>
      <c r="K11121">
        <f t="shared" si="1385"/>
        <v>0</v>
      </c>
      <c r="L11121">
        <f t="shared" si="1386"/>
        <v>0</v>
      </c>
      <c r="M11121">
        <f t="shared" si="1387"/>
        <v>0</v>
      </c>
      <c r="N11121">
        <f t="shared" si="1388"/>
        <v>-4.9865775584991532</v>
      </c>
      <c r="O11121">
        <f t="shared" si="1389"/>
        <v>6.8289963840729899E-3</v>
      </c>
      <c r="P11121">
        <f t="shared" si="1390"/>
        <v>6.7826775039243571E-3</v>
      </c>
      <c r="Q11121">
        <f t="shared" si="1391"/>
        <v>-6.8057844046944364E-3</v>
      </c>
    </row>
    <row r="11122" spans="10:17" x14ac:dyDescent="0.25">
      <c r="J11122" t="e">
        <f t="shared" si="1384"/>
        <v>#DIV/0!</v>
      </c>
      <c r="K11122">
        <f t="shared" si="1385"/>
        <v>0</v>
      </c>
      <c r="L11122">
        <f t="shared" si="1386"/>
        <v>0</v>
      </c>
      <c r="M11122">
        <f t="shared" si="1387"/>
        <v>0</v>
      </c>
      <c r="N11122">
        <f t="shared" si="1388"/>
        <v>-4.9865775584991532</v>
      </c>
      <c r="O11122">
        <f t="shared" si="1389"/>
        <v>6.8289963840729899E-3</v>
      </c>
      <c r="P11122">
        <f t="shared" si="1390"/>
        <v>6.7826775039243571E-3</v>
      </c>
      <c r="Q11122">
        <f t="shared" si="1391"/>
        <v>-6.8057844046944364E-3</v>
      </c>
    </row>
    <row r="11123" spans="10:17" x14ac:dyDescent="0.25">
      <c r="J11123" t="e">
        <f t="shared" si="1384"/>
        <v>#DIV/0!</v>
      </c>
      <c r="K11123">
        <f t="shared" si="1385"/>
        <v>0</v>
      </c>
      <c r="L11123">
        <f t="shared" si="1386"/>
        <v>0</v>
      </c>
      <c r="M11123">
        <f t="shared" si="1387"/>
        <v>0</v>
      </c>
      <c r="N11123">
        <f t="shared" si="1388"/>
        <v>-4.9865775584991532</v>
      </c>
      <c r="O11123">
        <f t="shared" si="1389"/>
        <v>6.8289963840729899E-3</v>
      </c>
      <c r="P11123">
        <f t="shared" si="1390"/>
        <v>6.7826775039243571E-3</v>
      </c>
      <c r="Q11123">
        <f t="shared" si="1391"/>
        <v>-6.8057844046944364E-3</v>
      </c>
    </row>
    <row r="11124" spans="10:17" x14ac:dyDescent="0.25">
      <c r="J11124" t="e">
        <f t="shared" si="1384"/>
        <v>#DIV/0!</v>
      </c>
      <c r="K11124">
        <f t="shared" si="1385"/>
        <v>0</v>
      </c>
      <c r="L11124">
        <f t="shared" si="1386"/>
        <v>0</v>
      </c>
      <c r="M11124">
        <f t="shared" si="1387"/>
        <v>0</v>
      </c>
      <c r="N11124">
        <f t="shared" si="1388"/>
        <v>-4.9865775584991532</v>
      </c>
      <c r="O11124">
        <f t="shared" si="1389"/>
        <v>6.8289963840729899E-3</v>
      </c>
      <c r="P11124">
        <f t="shared" si="1390"/>
        <v>6.7826775039243571E-3</v>
      </c>
      <c r="Q11124">
        <f t="shared" si="1391"/>
        <v>-6.8057844046944364E-3</v>
      </c>
    </row>
    <row r="11125" spans="10:17" x14ac:dyDescent="0.25">
      <c r="J11125" t="e">
        <f t="shared" si="1384"/>
        <v>#DIV/0!</v>
      </c>
      <c r="K11125">
        <f t="shared" si="1385"/>
        <v>0</v>
      </c>
      <c r="L11125">
        <f t="shared" si="1386"/>
        <v>0</v>
      </c>
      <c r="M11125">
        <f t="shared" si="1387"/>
        <v>0</v>
      </c>
      <c r="N11125">
        <f t="shared" si="1388"/>
        <v>-4.9865775584991532</v>
      </c>
      <c r="O11125">
        <f t="shared" si="1389"/>
        <v>6.8289963840729899E-3</v>
      </c>
      <c r="P11125">
        <f t="shared" si="1390"/>
        <v>6.7826775039243571E-3</v>
      </c>
      <c r="Q11125">
        <f t="shared" si="1391"/>
        <v>-6.8057844046944364E-3</v>
      </c>
    </row>
    <row r="11126" spans="10:17" x14ac:dyDescent="0.25">
      <c r="J11126" t="e">
        <f t="shared" si="1384"/>
        <v>#DIV/0!</v>
      </c>
      <c r="K11126">
        <f t="shared" si="1385"/>
        <v>0</v>
      </c>
      <c r="L11126">
        <f t="shared" si="1386"/>
        <v>0</v>
      </c>
      <c r="M11126">
        <f t="shared" si="1387"/>
        <v>0</v>
      </c>
      <c r="N11126">
        <f t="shared" si="1388"/>
        <v>-4.9865775584991532</v>
      </c>
      <c r="O11126">
        <f t="shared" si="1389"/>
        <v>6.8289963840729899E-3</v>
      </c>
      <c r="P11126">
        <f t="shared" si="1390"/>
        <v>6.7826775039243571E-3</v>
      </c>
      <c r="Q11126">
        <f t="shared" si="1391"/>
        <v>-6.8057844046944364E-3</v>
      </c>
    </row>
    <row r="11127" spans="10:17" x14ac:dyDescent="0.25">
      <c r="J11127" t="e">
        <f t="shared" si="1384"/>
        <v>#DIV/0!</v>
      </c>
      <c r="K11127">
        <f t="shared" si="1385"/>
        <v>0</v>
      </c>
      <c r="L11127">
        <f t="shared" si="1386"/>
        <v>0</v>
      </c>
      <c r="M11127">
        <f t="shared" si="1387"/>
        <v>0</v>
      </c>
      <c r="N11127">
        <f t="shared" si="1388"/>
        <v>-4.9865775584991532</v>
      </c>
      <c r="O11127">
        <f t="shared" si="1389"/>
        <v>6.8289963840729899E-3</v>
      </c>
      <c r="P11127">
        <f t="shared" si="1390"/>
        <v>6.7826775039243571E-3</v>
      </c>
      <c r="Q11127">
        <f t="shared" si="1391"/>
        <v>-6.8057844046944364E-3</v>
      </c>
    </row>
    <row r="11128" spans="10:17" x14ac:dyDescent="0.25">
      <c r="J11128" t="e">
        <f t="shared" si="1384"/>
        <v>#DIV/0!</v>
      </c>
      <c r="K11128">
        <f t="shared" si="1385"/>
        <v>0</v>
      </c>
      <c r="L11128">
        <f t="shared" si="1386"/>
        <v>0</v>
      </c>
      <c r="M11128">
        <f t="shared" si="1387"/>
        <v>0</v>
      </c>
      <c r="N11128">
        <f t="shared" si="1388"/>
        <v>-4.9865775584991532</v>
      </c>
      <c r="O11128">
        <f t="shared" si="1389"/>
        <v>6.8289963840729899E-3</v>
      </c>
      <c r="P11128">
        <f t="shared" si="1390"/>
        <v>6.7826775039243571E-3</v>
      </c>
      <c r="Q11128">
        <f t="shared" si="1391"/>
        <v>-6.8057844046944364E-3</v>
      </c>
    </row>
    <row r="11129" spans="10:17" x14ac:dyDescent="0.25">
      <c r="J11129" t="e">
        <f t="shared" si="1384"/>
        <v>#DIV/0!</v>
      </c>
      <c r="K11129">
        <f t="shared" si="1385"/>
        <v>0</v>
      </c>
      <c r="L11129">
        <f t="shared" si="1386"/>
        <v>0</v>
      </c>
      <c r="M11129">
        <f t="shared" si="1387"/>
        <v>0</v>
      </c>
      <c r="N11129">
        <f t="shared" si="1388"/>
        <v>-4.9865775584991532</v>
      </c>
      <c r="O11129">
        <f t="shared" si="1389"/>
        <v>6.8289963840729899E-3</v>
      </c>
      <c r="P11129">
        <f t="shared" si="1390"/>
        <v>6.7826775039243571E-3</v>
      </c>
      <c r="Q11129">
        <f t="shared" si="1391"/>
        <v>-6.8057844046944364E-3</v>
      </c>
    </row>
    <row r="11130" spans="10:17" x14ac:dyDescent="0.25">
      <c r="J11130" t="e">
        <f t="shared" si="1384"/>
        <v>#DIV/0!</v>
      </c>
      <c r="K11130">
        <f t="shared" si="1385"/>
        <v>0</v>
      </c>
      <c r="L11130">
        <f t="shared" si="1386"/>
        <v>0</v>
      </c>
      <c r="M11130">
        <f t="shared" si="1387"/>
        <v>0</v>
      </c>
      <c r="N11130">
        <f t="shared" si="1388"/>
        <v>-4.9865775584991532</v>
      </c>
      <c r="O11130">
        <f t="shared" si="1389"/>
        <v>6.8289963840729899E-3</v>
      </c>
      <c r="P11130">
        <f t="shared" si="1390"/>
        <v>6.7826775039243571E-3</v>
      </c>
      <c r="Q11130">
        <f t="shared" si="1391"/>
        <v>-6.8057844046944364E-3</v>
      </c>
    </row>
    <row r="11131" spans="10:17" x14ac:dyDescent="0.25">
      <c r="J11131" t="e">
        <f t="shared" si="1384"/>
        <v>#DIV/0!</v>
      </c>
      <c r="K11131">
        <f t="shared" si="1385"/>
        <v>0</v>
      </c>
      <c r="L11131">
        <f t="shared" si="1386"/>
        <v>0</v>
      </c>
      <c r="M11131">
        <f t="shared" si="1387"/>
        <v>0</v>
      </c>
      <c r="N11131">
        <f t="shared" si="1388"/>
        <v>-4.9865775584991532</v>
      </c>
      <c r="O11131">
        <f t="shared" si="1389"/>
        <v>6.8289963840729899E-3</v>
      </c>
      <c r="P11131">
        <f t="shared" si="1390"/>
        <v>6.7826775039243571E-3</v>
      </c>
      <c r="Q11131">
        <f t="shared" si="1391"/>
        <v>-6.8057844046944364E-3</v>
      </c>
    </row>
    <row r="11132" spans="10:17" x14ac:dyDescent="0.25">
      <c r="J11132" t="e">
        <f t="shared" si="1384"/>
        <v>#DIV/0!</v>
      </c>
      <c r="K11132">
        <f t="shared" si="1385"/>
        <v>0</v>
      </c>
      <c r="L11132">
        <f t="shared" si="1386"/>
        <v>0</v>
      </c>
      <c r="M11132">
        <f t="shared" si="1387"/>
        <v>0</v>
      </c>
      <c r="N11132">
        <f t="shared" si="1388"/>
        <v>-4.9865775584991532</v>
      </c>
      <c r="O11132">
        <f t="shared" si="1389"/>
        <v>6.8289963840729899E-3</v>
      </c>
      <c r="P11132">
        <f t="shared" si="1390"/>
        <v>6.7826775039243571E-3</v>
      </c>
      <c r="Q11132">
        <f t="shared" si="1391"/>
        <v>-6.8057844046944364E-3</v>
      </c>
    </row>
    <row r="11133" spans="10:17" x14ac:dyDescent="0.25">
      <c r="J11133" t="e">
        <f t="shared" si="1384"/>
        <v>#DIV/0!</v>
      </c>
      <c r="K11133">
        <f t="shared" si="1385"/>
        <v>0</v>
      </c>
      <c r="L11133">
        <f t="shared" si="1386"/>
        <v>0</v>
      </c>
      <c r="M11133">
        <f t="shared" si="1387"/>
        <v>0</v>
      </c>
      <c r="N11133">
        <f t="shared" si="1388"/>
        <v>-4.9865775584991532</v>
      </c>
      <c r="O11133">
        <f t="shared" si="1389"/>
        <v>6.8289963840729899E-3</v>
      </c>
      <c r="P11133">
        <f t="shared" si="1390"/>
        <v>6.7826775039243571E-3</v>
      </c>
      <c r="Q11133">
        <f t="shared" si="1391"/>
        <v>-6.8057844046944364E-3</v>
      </c>
    </row>
    <row r="11134" spans="10:17" x14ac:dyDescent="0.25">
      <c r="J11134" t="e">
        <f t="shared" si="1384"/>
        <v>#DIV/0!</v>
      </c>
      <c r="K11134">
        <f t="shared" si="1385"/>
        <v>0</v>
      </c>
      <c r="L11134">
        <f t="shared" si="1386"/>
        <v>0</v>
      </c>
      <c r="M11134">
        <f t="shared" si="1387"/>
        <v>0</v>
      </c>
      <c r="N11134">
        <f t="shared" si="1388"/>
        <v>-4.9865775584991532</v>
      </c>
      <c r="O11134">
        <f t="shared" si="1389"/>
        <v>6.8289963840729899E-3</v>
      </c>
      <c r="P11134">
        <f t="shared" si="1390"/>
        <v>6.7826775039243571E-3</v>
      </c>
      <c r="Q11134">
        <f t="shared" si="1391"/>
        <v>-6.8057844046944364E-3</v>
      </c>
    </row>
    <row r="11135" spans="10:17" x14ac:dyDescent="0.25">
      <c r="J11135" t="e">
        <f t="shared" si="1384"/>
        <v>#DIV/0!</v>
      </c>
      <c r="K11135">
        <f t="shared" si="1385"/>
        <v>0</v>
      </c>
      <c r="L11135">
        <f t="shared" si="1386"/>
        <v>0</v>
      </c>
      <c r="M11135">
        <f t="shared" si="1387"/>
        <v>0</v>
      </c>
      <c r="N11135">
        <f t="shared" si="1388"/>
        <v>-4.9865775584991532</v>
      </c>
      <c r="O11135">
        <f t="shared" si="1389"/>
        <v>6.8289963840729899E-3</v>
      </c>
      <c r="P11135">
        <f t="shared" si="1390"/>
        <v>6.7826775039243571E-3</v>
      </c>
      <c r="Q11135">
        <f t="shared" si="1391"/>
        <v>-6.8057844046944364E-3</v>
      </c>
    </row>
    <row r="11136" spans="10:17" x14ac:dyDescent="0.25">
      <c r="J11136" t="e">
        <f t="shared" si="1384"/>
        <v>#DIV/0!</v>
      </c>
      <c r="K11136">
        <f t="shared" si="1385"/>
        <v>0</v>
      </c>
      <c r="L11136">
        <f t="shared" si="1386"/>
        <v>0</v>
      </c>
      <c r="M11136">
        <f t="shared" si="1387"/>
        <v>0</v>
      </c>
      <c r="N11136">
        <f t="shared" si="1388"/>
        <v>-4.9865775584991532</v>
      </c>
      <c r="O11136">
        <f t="shared" si="1389"/>
        <v>6.8289963840729899E-3</v>
      </c>
      <c r="P11136">
        <f t="shared" si="1390"/>
        <v>6.7826775039243571E-3</v>
      </c>
      <c r="Q11136">
        <f t="shared" si="1391"/>
        <v>-6.8057844046944364E-3</v>
      </c>
    </row>
    <row r="11137" spans="10:17" x14ac:dyDescent="0.25">
      <c r="J11137" t="e">
        <f t="shared" si="1384"/>
        <v>#DIV/0!</v>
      </c>
      <c r="K11137">
        <f t="shared" si="1385"/>
        <v>0</v>
      </c>
      <c r="L11137">
        <f t="shared" si="1386"/>
        <v>0</v>
      </c>
      <c r="M11137">
        <f t="shared" si="1387"/>
        <v>0</v>
      </c>
      <c r="N11137">
        <f t="shared" si="1388"/>
        <v>-4.9865775584991532</v>
      </c>
      <c r="O11137">
        <f t="shared" si="1389"/>
        <v>6.8289963840729899E-3</v>
      </c>
      <c r="P11137">
        <f t="shared" si="1390"/>
        <v>6.7826775039243571E-3</v>
      </c>
      <c r="Q11137">
        <f t="shared" si="1391"/>
        <v>-6.8057844046944364E-3</v>
      </c>
    </row>
    <row r="11138" spans="10:17" x14ac:dyDescent="0.25">
      <c r="J11138" t="e">
        <f t="shared" si="1384"/>
        <v>#DIV/0!</v>
      </c>
      <c r="K11138">
        <f t="shared" si="1385"/>
        <v>0</v>
      </c>
      <c r="L11138">
        <f t="shared" si="1386"/>
        <v>0</v>
      </c>
      <c r="M11138">
        <f t="shared" si="1387"/>
        <v>0</v>
      </c>
      <c r="N11138">
        <f t="shared" si="1388"/>
        <v>-4.9865775584991532</v>
      </c>
      <c r="O11138">
        <f t="shared" si="1389"/>
        <v>6.8289963840729899E-3</v>
      </c>
      <c r="P11138">
        <f t="shared" si="1390"/>
        <v>6.7826775039243571E-3</v>
      </c>
      <c r="Q11138">
        <f t="shared" si="1391"/>
        <v>-6.8057844046944364E-3</v>
      </c>
    </row>
    <row r="11139" spans="10:17" x14ac:dyDescent="0.25">
      <c r="J11139" t="e">
        <f t="shared" si="1384"/>
        <v>#DIV/0!</v>
      </c>
      <c r="K11139">
        <f t="shared" si="1385"/>
        <v>0</v>
      </c>
      <c r="L11139">
        <f t="shared" si="1386"/>
        <v>0</v>
      </c>
      <c r="M11139">
        <f t="shared" si="1387"/>
        <v>0</v>
      </c>
      <c r="N11139">
        <f t="shared" si="1388"/>
        <v>-4.9865775584991532</v>
      </c>
      <c r="O11139">
        <f t="shared" si="1389"/>
        <v>6.8289963840729899E-3</v>
      </c>
      <c r="P11139">
        <f t="shared" si="1390"/>
        <v>6.7826775039243571E-3</v>
      </c>
      <c r="Q11139">
        <f t="shared" si="1391"/>
        <v>-6.8057844046944364E-3</v>
      </c>
    </row>
    <row r="11140" spans="10:17" x14ac:dyDescent="0.25">
      <c r="J11140" t="e">
        <f t="shared" si="1384"/>
        <v>#DIV/0!</v>
      </c>
      <c r="K11140">
        <f t="shared" si="1385"/>
        <v>0</v>
      </c>
      <c r="L11140">
        <f t="shared" si="1386"/>
        <v>0</v>
      </c>
      <c r="M11140">
        <f t="shared" si="1387"/>
        <v>0</v>
      </c>
      <c r="N11140">
        <f t="shared" si="1388"/>
        <v>-4.9865775584991532</v>
      </c>
      <c r="O11140">
        <f t="shared" si="1389"/>
        <v>6.8289963840729899E-3</v>
      </c>
      <c r="P11140">
        <f t="shared" si="1390"/>
        <v>6.7826775039243571E-3</v>
      </c>
      <c r="Q11140">
        <f t="shared" si="1391"/>
        <v>-6.8057844046944364E-3</v>
      </c>
    </row>
    <row r="11141" spans="10:17" x14ac:dyDescent="0.25">
      <c r="J11141" t="e">
        <f t="shared" si="1384"/>
        <v>#DIV/0!</v>
      </c>
      <c r="K11141">
        <f t="shared" si="1385"/>
        <v>0</v>
      </c>
      <c r="L11141">
        <f t="shared" si="1386"/>
        <v>0</v>
      </c>
      <c r="M11141">
        <f t="shared" si="1387"/>
        <v>0</v>
      </c>
      <c r="N11141">
        <f t="shared" si="1388"/>
        <v>-4.9865775584991532</v>
      </c>
      <c r="O11141">
        <f t="shared" si="1389"/>
        <v>6.8289963840729899E-3</v>
      </c>
      <c r="P11141">
        <f t="shared" si="1390"/>
        <v>6.7826775039243571E-3</v>
      </c>
      <c r="Q11141">
        <f t="shared" si="1391"/>
        <v>-6.8057844046944364E-3</v>
      </c>
    </row>
    <row r="11142" spans="10:17" x14ac:dyDescent="0.25">
      <c r="J11142" t="e">
        <f t="shared" si="1384"/>
        <v>#DIV/0!</v>
      </c>
      <c r="K11142">
        <f t="shared" si="1385"/>
        <v>0</v>
      </c>
      <c r="L11142">
        <f t="shared" si="1386"/>
        <v>0</v>
      </c>
      <c r="M11142">
        <f t="shared" si="1387"/>
        <v>0</v>
      </c>
      <c r="N11142">
        <f t="shared" si="1388"/>
        <v>-4.9865775584991532</v>
      </c>
      <c r="O11142">
        <f t="shared" si="1389"/>
        <v>6.8289963840729899E-3</v>
      </c>
      <c r="P11142">
        <f t="shared" si="1390"/>
        <v>6.7826775039243571E-3</v>
      </c>
      <c r="Q11142">
        <f t="shared" si="1391"/>
        <v>-6.8057844046944364E-3</v>
      </c>
    </row>
    <row r="11143" spans="10:17" x14ac:dyDescent="0.25">
      <c r="J11143" t="e">
        <f t="shared" si="1384"/>
        <v>#DIV/0!</v>
      </c>
      <c r="K11143">
        <f t="shared" si="1385"/>
        <v>0</v>
      </c>
      <c r="L11143">
        <f t="shared" si="1386"/>
        <v>0</v>
      </c>
      <c r="M11143">
        <f t="shared" si="1387"/>
        <v>0</v>
      </c>
      <c r="N11143">
        <f t="shared" si="1388"/>
        <v>-4.9865775584991532</v>
      </c>
      <c r="O11143">
        <f t="shared" si="1389"/>
        <v>6.8289963840729899E-3</v>
      </c>
      <c r="P11143">
        <f t="shared" si="1390"/>
        <v>6.7826775039243571E-3</v>
      </c>
      <c r="Q11143">
        <f t="shared" si="1391"/>
        <v>-6.8057844046944364E-3</v>
      </c>
    </row>
    <row r="11144" spans="10:17" x14ac:dyDescent="0.25">
      <c r="J11144" t="e">
        <f t="shared" si="1384"/>
        <v>#DIV/0!</v>
      </c>
      <c r="K11144">
        <f t="shared" si="1385"/>
        <v>0</v>
      </c>
      <c r="L11144">
        <f t="shared" si="1386"/>
        <v>0</v>
      </c>
      <c r="M11144">
        <f t="shared" si="1387"/>
        <v>0</v>
      </c>
      <c r="N11144">
        <f t="shared" si="1388"/>
        <v>-4.9865775584991532</v>
      </c>
      <c r="O11144">
        <f t="shared" si="1389"/>
        <v>6.8289963840729899E-3</v>
      </c>
      <c r="P11144">
        <f t="shared" si="1390"/>
        <v>6.7826775039243571E-3</v>
      </c>
      <c r="Q11144">
        <f t="shared" si="1391"/>
        <v>-6.8057844046944364E-3</v>
      </c>
    </row>
    <row r="11145" spans="10:17" x14ac:dyDescent="0.25">
      <c r="J11145" t="e">
        <f t="shared" si="1384"/>
        <v>#DIV/0!</v>
      </c>
      <c r="K11145">
        <f t="shared" si="1385"/>
        <v>0</v>
      </c>
      <c r="L11145">
        <f t="shared" si="1386"/>
        <v>0</v>
      </c>
      <c r="M11145">
        <f t="shared" si="1387"/>
        <v>0</v>
      </c>
      <c r="N11145">
        <f t="shared" si="1388"/>
        <v>-4.9865775584991532</v>
      </c>
      <c r="O11145">
        <f t="shared" si="1389"/>
        <v>6.8289963840729899E-3</v>
      </c>
      <c r="P11145">
        <f t="shared" si="1390"/>
        <v>6.7826775039243571E-3</v>
      </c>
      <c r="Q11145">
        <f t="shared" si="1391"/>
        <v>-6.8057844046944364E-3</v>
      </c>
    </row>
    <row r="11146" spans="10:17" x14ac:dyDescent="0.25">
      <c r="J11146" t="e">
        <f t="shared" si="1384"/>
        <v>#DIV/0!</v>
      </c>
      <c r="K11146">
        <f t="shared" si="1385"/>
        <v>0</v>
      </c>
      <c r="L11146">
        <f t="shared" si="1386"/>
        <v>0</v>
      </c>
      <c r="M11146">
        <f t="shared" si="1387"/>
        <v>0</v>
      </c>
      <c r="N11146">
        <f t="shared" si="1388"/>
        <v>-4.9865775584991532</v>
      </c>
      <c r="O11146">
        <f t="shared" si="1389"/>
        <v>6.8289963840729899E-3</v>
      </c>
      <c r="P11146">
        <f t="shared" si="1390"/>
        <v>6.7826775039243571E-3</v>
      </c>
      <c r="Q11146">
        <f t="shared" si="1391"/>
        <v>-6.8057844046944364E-3</v>
      </c>
    </row>
    <row r="11147" spans="10:17" x14ac:dyDescent="0.25">
      <c r="J11147" t="e">
        <f t="shared" si="1384"/>
        <v>#DIV/0!</v>
      </c>
      <c r="K11147">
        <f t="shared" si="1385"/>
        <v>0</v>
      </c>
      <c r="L11147">
        <f t="shared" si="1386"/>
        <v>0</v>
      </c>
      <c r="M11147">
        <f t="shared" si="1387"/>
        <v>0</v>
      </c>
      <c r="N11147">
        <f t="shared" si="1388"/>
        <v>-4.9865775584991532</v>
      </c>
      <c r="O11147">
        <f t="shared" si="1389"/>
        <v>6.8289963840729899E-3</v>
      </c>
      <c r="P11147">
        <f t="shared" si="1390"/>
        <v>6.7826775039243571E-3</v>
      </c>
      <c r="Q11147">
        <f t="shared" si="1391"/>
        <v>-6.8057844046944364E-3</v>
      </c>
    </row>
    <row r="11148" spans="10:17" x14ac:dyDescent="0.25">
      <c r="J11148" t="e">
        <f t="shared" ref="J11148:J11211" si="1392">IF(G11148/C11148&gt;=0.85, "yes", "no")</f>
        <v>#DIV/0!</v>
      </c>
      <c r="K11148">
        <f t="shared" ref="K11148:K11211" si="1393">IF(OR(H11148=500, H11148=600), 1, 0)</f>
        <v>0</v>
      </c>
      <c r="L11148">
        <f t="shared" ref="L11148:L11211" si="1394">IF(F11148="ZDD", 1, 0)</f>
        <v>0</v>
      </c>
      <c r="M11148">
        <f t="shared" ref="M11148:M11211" si="1395">IF(OR(E11148="ZP07", E11148="ZP28",E11148="ZP32",E11148="ZP45",E11148="ZPPY",E11148="ZSPP",E11148="ZXP1",E11148="ZXX7",E11148="ZYPP",E11148="ZYSP",E11148="ZYWP"),1,0)</f>
        <v>0</v>
      </c>
      <c r="N11148">
        <f t="shared" ref="N11148:N11211" si="1396">$P$3+$P$4*L11148+$P$5*(C11148/10000000)+$P$6*(I11148/10000000)+$P$7*M11148</f>
        <v>-4.9865775584991532</v>
      </c>
      <c r="O11148">
        <f t="shared" ref="O11148:O11211" si="1397">EXP(N11148)</f>
        <v>6.8289963840729899E-3</v>
      </c>
      <c r="P11148">
        <f t="shared" ref="P11148:P11211" si="1398">O11148/(1+O11148)</f>
        <v>6.7826775039243571E-3</v>
      </c>
      <c r="Q11148">
        <f t="shared" ref="Q11148:Q11211" si="1399">K11148*LN(P11148)+(1-K11148)*LN(1-P11148)</f>
        <v>-6.8057844046944364E-3</v>
      </c>
    </row>
    <row r="11149" spans="10:17" x14ac:dyDescent="0.25">
      <c r="J11149" t="e">
        <f t="shared" si="1392"/>
        <v>#DIV/0!</v>
      </c>
      <c r="K11149">
        <f t="shared" si="1393"/>
        <v>0</v>
      </c>
      <c r="L11149">
        <f t="shared" si="1394"/>
        <v>0</v>
      </c>
      <c r="M11149">
        <f t="shared" si="1395"/>
        <v>0</v>
      </c>
      <c r="N11149">
        <f t="shared" si="1396"/>
        <v>-4.9865775584991532</v>
      </c>
      <c r="O11149">
        <f t="shared" si="1397"/>
        <v>6.8289963840729899E-3</v>
      </c>
      <c r="P11149">
        <f t="shared" si="1398"/>
        <v>6.7826775039243571E-3</v>
      </c>
      <c r="Q11149">
        <f t="shared" si="1399"/>
        <v>-6.8057844046944364E-3</v>
      </c>
    </row>
    <row r="11150" spans="10:17" x14ac:dyDescent="0.25">
      <c r="J11150" t="e">
        <f t="shared" si="1392"/>
        <v>#DIV/0!</v>
      </c>
      <c r="K11150">
        <f t="shared" si="1393"/>
        <v>0</v>
      </c>
      <c r="L11150">
        <f t="shared" si="1394"/>
        <v>0</v>
      </c>
      <c r="M11150">
        <f t="shared" si="1395"/>
        <v>0</v>
      </c>
      <c r="N11150">
        <f t="shared" si="1396"/>
        <v>-4.9865775584991532</v>
      </c>
      <c r="O11150">
        <f t="shared" si="1397"/>
        <v>6.8289963840729899E-3</v>
      </c>
      <c r="P11150">
        <f t="shared" si="1398"/>
        <v>6.7826775039243571E-3</v>
      </c>
      <c r="Q11150">
        <f t="shared" si="1399"/>
        <v>-6.8057844046944364E-3</v>
      </c>
    </row>
    <row r="11151" spans="10:17" x14ac:dyDescent="0.25">
      <c r="J11151" t="e">
        <f t="shared" si="1392"/>
        <v>#DIV/0!</v>
      </c>
      <c r="K11151">
        <f t="shared" si="1393"/>
        <v>0</v>
      </c>
      <c r="L11151">
        <f t="shared" si="1394"/>
        <v>0</v>
      </c>
      <c r="M11151">
        <f t="shared" si="1395"/>
        <v>0</v>
      </c>
      <c r="N11151">
        <f t="shared" si="1396"/>
        <v>-4.9865775584991532</v>
      </c>
      <c r="O11151">
        <f t="shared" si="1397"/>
        <v>6.8289963840729899E-3</v>
      </c>
      <c r="P11151">
        <f t="shared" si="1398"/>
        <v>6.7826775039243571E-3</v>
      </c>
      <c r="Q11151">
        <f t="shared" si="1399"/>
        <v>-6.8057844046944364E-3</v>
      </c>
    </row>
    <row r="11152" spans="10:17" x14ac:dyDescent="0.25">
      <c r="J11152" t="e">
        <f t="shared" si="1392"/>
        <v>#DIV/0!</v>
      </c>
      <c r="K11152">
        <f t="shared" si="1393"/>
        <v>0</v>
      </c>
      <c r="L11152">
        <f t="shared" si="1394"/>
        <v>0</v>
      </c>
      <c r="M11152">
        <f t="shared" si="1395"/>
        <v>0</v>
      </c>
      <c r="N11152">
        <f t="shared" si="1396"/>
        <v>-4.9865775584991532</v>
      </c>
      <c r="O11152">
        <f t="shared" si="1397"/>
        <v>6.8289963840729899E-3</v>
      </c>
      <c r="P11152">
        <f t="shared" si="1398"/>
        <v>6.7826775039243571E-3</v>
      </c>
      <c r="Q11152">
        <f t="shared" si="1399"/>
        <v>-6.8057844046944364E-3</v>
      </c>
    </row>
    <row r="11153" spans="10:17" x14ac:dyDescent="0.25">
      <c r="J11153" t="e">
        <f t="shared" si="1392"/>
        <v>#DIV/0!</v>
      </c>
      <c r="K11153">
        <f t="shared" si="1393"/>
        <v>0</v>
      </c>
      <c r="L11153">
        <f t="shared" si="1394"/>
        <v>0</v>
      </c>
      <c r="M11153">
        <f t="shared" si="1395"/>
        <v>0</v>
      </c>
      <c r="N11153">
        <f t="shared" si="1396"/>
        <v>-4.9865775584991532</v>
      </c>
      <c r="O11153">
        <f t="shared" si="1397"/>
        <v>6.8289963840729899E-3</v>
      </c>
      <c r="P11153">
        <f t="shared" si="1398"/>
        <v>6.7826775039243571E-3</v>
      </c>
      <c r="Q11153">
        <f t="shared" si="1399"/>
        <v>-6.8057844046944364E-3</v>
      </c>
    </row>
    <row r="11154" spans="10:17" x14ac:dyDescent="0.25">
      <c r="J11154" t="e">
        <f t="shared" si="1392"/>
        <v>#DIV/0!</v>
      </c>
      <c r="K11154">
        <f t="shared" si="1393"/>
        <v>0</v>
      </c>
      <c r="L11154">
        <f t="shared" si="1394"/>
        <v>0</v>
      </c>
      <c r="M11154">
        <f t="shared" si="1395"/>
        <v>0</v>
      </c>
      <c r="N11154">
        <f t="shared" si="1396"/>
        <v>-4.9865775584991532</v>
      </c>
      <c r="O11154">
        <f t="shared" si="1397"/>
        <v>6.8289963840729899E-3</v>
      </c>
      <c r="P11154">
        <f t="shared" si="1398"/>
        <v>6.7826775039243571E-3</v>
      </c>
      <c r="Q11154">
        <f t="shared" si="1399"/>
        <v>-6.8057844046944364E-3</v>
      </c>
    </row>
    <row r="11155" spans="10:17" x14ac:dyDescent="0.25">
      <c r="J11155" t="e">
        <f t="shared" si="1392"/>
        <v>#DIV/0!</v>
      </c>
      <c r="K11155">
        <f t="shared" si="1393"/>
        <v>0</v>
      </c>
      <c r="L11155">
        <f t="shared" si="1394"/>
        <v>0</v>
      </c>
      <c r="M11155">
        <f t="shared" si="1395"/>
        <v>0</v>
      </c>
      <c r="N11155">
        <f t="shared" si="1396"/>
        <v>-4.9865775584991532</v>
      </c>
      <c r="O11155">
        <f t="shared" si="1397"/>
        <v>6.8289963840729899E-3</v>
      </c>
      <c r="P11155">
        <f t="shared" si="1398"/>
        <v>6.7826775039243571E-3</v>
      </c>
      <c r="Q11155">
        <f t="shared" si="1399"/>
        <v>-6.8057844046944364E-3</v>
      </c>
    </row>
    <row r="11156" spans="10:17" x14ac:dyDescent="0.25">
      <c r="J11156" t="e">
        <f t="shared" si="1392"/>
        <v>#DIV/0!</v>
      </c>
      <c r="K11156">
        <f t="shared" si="1393"/>
        <v>0</v>
      </c>
      <c r="L11156">
        <f t="shared" si="1394"/>
        <v>0</v>
      </c>
      <c r="M11156">
        <f t="shared" si="1395"/>
        <v>0</v>
      </c>
      <c r="N11156">
        <f t="shared" si="1396"/>
        <v>-4.9865775584991532</v>
      </c>
      <c r="O11156">
        <f t="shared" si="1397"/>
        <v>6.8289963840729899E-3</v>
      </c>
      <c r="P11156">
        <f t="shared" si="1398"/>
        <v>6.7826775039243571E-3</v>
      </c>
      <c r="Q11156">
        <f t="shared" si="1399"/>
        <v>-6.8057844046944364E-3</v>
      </c>
    </row>
    <row r="11157" spans="10:17" x14ac:dyDescent="0.25">
      <c r="J11157" t="e">
        <f t="shared" si="1392"/>
        <v>#DIV/0!</v>
      </c>
      <c r="K11157">
        <f t="shared" si="1393"/>
        <v>0</v>
      </c>
      <c r="L11157">
        <f t="shared" si="1394"/>
        <v>0</v>
      </c>
      <c r="M11157">
        <f t="shared" si="1395"/>
        <v>0</v>
      </c>
      <c r="N11157">
        <f t="shared" si="1396"/>
        <v>-4.9865775584991532</v>
      </c>
      <c r="O11157">
        <f t="shared" si="1397"/>
        <v>6.8289963840729899E-3</v>
      </c>
      <c r="P11157">
        <f t="shared" si="1398"/>
        <v>6.7826775039243571E-3</v>
      </c>
      <c r="Q11157">
        <f t="shared" si="1399"/>
        <v>-6.8057844046944364E-3</v>
      </c>
    </row>
    <row r="11158" spans="10:17" x14ac:dyDescent="0.25">
      <c r="J11158" t="e">
        <f t="shared" si="1392"/>
        <v>#DIV/0!</v>
      </c>
      <c r="K11158">
        <f t="shared" si="1393"/>
        <v>0</v>
      </c>
      <c r="L11158">
        <f t="shared" si="1394"/>
        <v>0</v>
      </c>
      <c r="M11158">
        <f t="shared" si="1395"/>
        <v>0</v>
      </c>
      <c r="N11158">
        <f t="shared" si="1396"/>
        <v>-4.9865775584991532</v>
      </c>
      <c r="O11158">
        <f t="shared" si="1397"/>
        <v>6.8289963840729899E-3</v>
      </c>
      <c r="P11158">
        <f t="shared" si="1398"/>
        <v>6.7826775039243571E-3</v>
      </c>
      <c r="Q11158">
        <f t="shared" si="1399"/>
        <v>-6.8057844046944364E-3</v>
      </c>
    </row>
    <row r="11159" spans="10:17" x14ac:dyDescent="0.25">
      <c r="J11159" t="e">
        <f t="shared" si="1392"/>
        <v>#DIV/0!</v>
      </c>
      <c r="K11159">
        <f t="shared" si="1393"/>
        <v>0</v>
      </c>
      <c r="L11159">
        <f t="shared" si="1394"/>
        <v>0</v>
      </c>
      <c r="M11159">
        <f t="shared" si="1395"/>
        <v>0</v>
      </c>
      <c r="N11159">
        <f t="shared" si="1396"/>
        <v>-4.9865775584991532</v>
      </c>
      <c r="O11159">
        <f t="shared" si="1397"/>
        <v>6.8289963840729899E-3</v>
      </c>
      <c r="P11159">
        <f t="shared" si="1398"/>
        <v>6.7826775039243571E-3</v>
      </c>
      <c r="Q11159">
        <f t="shared" si="1399"/>
        <v>-6.8057844046944364E-3</v>
      </c>
    </row>
    <row r="11160" spans="10:17" x14ac:dyDescent="0.25">
      <c r="J11160" t="e">
        <f t="shared" si="1392"/>
        <v>#DIV/0!</v>
      </c>
      <c r="K11160">
        <f t="shared" si="1393"/>
        <v>0</v>
      </c>
      <c r="L11160">
        <f t="shared" si="1394"/>
        <v>0</v>
      </c>
      <c r="M11160">
        <f t="shared" si="1395"/>
        <v>0</v>
      </c>
      <c r="N11160">
        <f t="shared" si="1396"/>
        <v>-4.9865775584991532</v>
      </c>
      <c r="O11160">
        <f t="shared" si="1397"/>
        <v>6.8289963840729899E-3</v>
      </c>
      <c r="P11160">
        <f t="shared" si="1398"/>
        <v>6.7826775039243571E-3</v>
      </c>
      <c r="Q11160">
        <f t="shared" si="1399"/>
        <v>-6.8057844046944364E-3</v>
      </c>
    </row>
    <row r="11161" spans="10:17" x14ac:dyDescent="0.25">
      <c r="J11161" t="e">
        <f t="shared" si="1392"/>
        <v>#DIV/0!</v>
      </c>
      <c r="K11161">
        <f t="shared" si="1393"/>
        <v>0</v>
      </c>
      <c r="L11161">
        <f t="shared" si="1394"/>
        <v>0</v>
      </c>
      <c r="M11161">
        <f t="shared" si="1395"/>
        <v>0</v>
      </c>
      <c r="N11161">
        <f t="shared" si="1396"/>
        <v>-4.9865775584991532</v>
      </c>
      <c r="O11161">
        <f t="shared" si="1397"/>
        <v>6.8289963840729899E-3</v>
      </c>
      <c r="P11161">
        <f t="shared" si="1398"/>
        <v>6.7826775039243571E-3</v>
      </c>
      <c r="Q11161">
        <f t="shared" si="1399"/>
        <v>-6.8057844046944364E-3</v>
      </c>
    </row>
    <row r="11162" spans="10:17" x14ac:dyDescent="0.25">
      <c r="J11162" t="e">
        <f t="shared" si="1392"/>
        <v>#DIV/0!</v>
      </c>
      <c r="K11162">
        <f t="shared" si="1393"/>
        <v>0</v>
      </c>
      <c r="L11162">
        <f t="shared" si="1394"/>
        <v>0</v>
      </c>
      <c r="M11162">
        <f t="shared" si="1395"/>
        <v>0</v>
      </c>
      <c r="N11162">
        <f t="shared" si="1396"/>
        <v>-4.9865775584991532</v>
      </c>
      <c r="O11162">
        <f t="shared" si="1397"/>
        <v>6.8289963840729899E-3</v>
      </c>
      <c r="P11162">
        <f t="shared" si="1398"/>
        <v>6.7826775039243571E-3</v>
      </c>
      <c r="Q11162">
        <f t="shared" si="1399"/>
        <v>-6.8057844046944364E-3</v>
      </c>
    </row>
    <row r="11163" spans="10:17" x14ac:dyDescent="0.25">
      <c r="J11163" t="e">
        <f t="shared" si="1392"/>
        <v>#DIV/0!</v>
      </c>
      <c r="K11163">
        <f t="shared" si="1393"/>
        <v>0</v>
      </c>
      <c r="L11163">
        <f t="shared" si="1394"/>
        <v>0</v>
      </c>
      <c r="M11163">
        <f t="shared" si="1395"/>
        <v>0</v>
      </c>
      <c r="N11163">
        <f t="shared" si="1396"/>
        <v>-4.9865775584991532</v>
      </c>
      <c r="O11163">
        <f t="shared" si="1397"/>
        <v>6.8289963840729899E-3</v>
      </c>
      <c r="P11163">
        <f t="shared" si="1398"/>
        <v>6.7826775039243571E-3</v>
      </c>
      <c r="Q11163">
        <f t="shared" si="1399"/>
        <v>-6.8057844046944364E-3</v>
      </c>
    </row>
    <row r="11164" spans="10:17" x14ac:dyDescent="0.25">
      <c r="J11164" t="e">
        <f t="shared" si="1392"/>
        <v>#DIV/0!</v>
      </c>
      <c r="K11164">
        <f t="shared" si="1393"/>
        <v>0</v>
      </c>
      <c r="L11164">
        <f t="shared" si="1394"/>
        <v>0</v>
      </c>
      <c r="M11164">
        <f t="shared" si="1395"/>
        <v>0</v>
      </c>
      <c r="N11164">
        <f t="shared" si="1396"/>
        <v>-4.9865775584991532</v>
      </c>
      <c r="O11164">
        <f t="shared" si="1397"/>
        <v>6.8289963840729899E-3</v>
      </c>
      <c r="P11164">
        <f t="shared" si="1398"/>
        <v>6.7826775039243571E-3</v>
      </c>
      <c r="Q11164">
        <f t="shared" si="1399"/>
        <v>-6.8057844046944364E-3</v>
      </c>
    </row>
    <row r="11165" spans="10:17" x14ac:dyDescent="0.25">
      <c r="J11165" t="e">
        <f t="shared" si="1392"/>
        <v>#DIV/0!</v>
      </c>
      <c r="K11165">
        <f t="shared" si="1393"/>
        <v>0</v>
      </c>
      <c r="L11165">
        <f t="shared" si="1394"/>
        <v>0</v>
      </c>
      <c r="M11165">
        <f t="shared" si="1395"/>
        <v>0</v>
      </c>
      <c r="N11165">
        <f t="shared" si="1396"/>
        <v>-4.9865775584991532</v>
      </c>
      <c r="O11165">
        <f t="shared" si="1397"/>
        <v>6.8289963840729899E-3</v>
      </c>
      <c r="P11165">
        <f t="shared" si="1398"/>
        <v>6.7826775039243571E-3</v>
      </c>
      <c r="Q11165">
        <f t="shared" si="1399"/>
        <v>-6.8057844046944364E-3</v>
      </c>
    </row>
    <row r="11166" spans="10:17" x14ac:dyDescent="0.25">
      <c r="J11166" t="e">
        <f t="shared" si="1392"/>
        <v>#DIV/0!</v>
      </c>
      <c r="K11166">
        <f t="shared" si="1393"/>
        <v>0</v>
      </c>
      <c r="L11166">
        <f t="shared" si="1394"/>
        <v>0</v>
      </c>
      <c r="M11166">
        <f t="shared" si="1395"/>
        <v>0</v>
      </c>
      <c r="N11166">
        <f t="shared" si="1396"/>
        <v>-4.9865775584991532</v>
      </c>
      <c r="O11166">
        <f t="shared" si="1397"/>
        <v>6.8289963840729899E-3</v>
      </c>
      <c r="P11166">
        <f t="shared" si="1398"/>
        <v>6.7826775039243571E-3</v>
      </c>
      <c r="Q11166">
        <f t="shared" si="1399"/>
        <v>-6.8057844046944364E-3</v>
      </c>
    </row>
    <row r="11167" spans="10:17" x14ac:dyDescent="0.25">
      <c r="J11167" t="e">
        <f t="shared" si="1392"/>
        <v>#DIV/0!</v>
      </c>
      <c r="K11167">
        <f t="shared" si="1393"/>
        <v>0</v>
      </c>
      <c r="L11167">
        <f t="shared" si="1394"/>
        <v>0</v>
      </c>
      <c r="M11167">
        <f t="shared" si="1395"/>
        <v>0</v>
      </c>
      <c r="N11167">
        <f t="shared" si="1396"/>
        <v>-4.9865775584991532</v>
      </c>
      <c r="O11167">
        <f t="shared" si="1397"/>
        <v>6.8289963840729899E-3</v>
      </c>
      <c r="P11167">
        <f t="shared" si="1398"/>
        <v>6.7826775039243571E-3</v>
      </c>
      <c r="Q11167">
        <f t="shared" si="1399"/>
        <v>-6.8057844046944364E-3</v>
      </c>
    </row>
    <row r="11168" spans="10:17" x14ac:dyDescent="0.25">
      <c r="J11168" t="e">
        <f t="shared" si="1392"/>
        <v>#DIV/0!</v>
      </c>
      <c r="K11168">
        <f t="shared" si="1393"/>
        <v>0</v>
      </c>
      <c r="L11168">
        <f t="shared" si="1394"/>
        <v>0</v>
      </c>
      <c r="M11168">
        <f t="shared" si="1395"/>
        <v>0</v>
      </c>
      <c r="N11168">
        <f t="shared" si="1396"/>
        <v>-4.9865775584991532</v>
      </c>
      <c r="O11168">
        <f t="shared" si="1397"/>
        <v>6.8289963840729899E-3</v>
      </c>
      <c r="P11168">
        <f t="shared" si="1398"/>
        <v>6.7826775039243571E-3</v>
      </c>
      <c r="Q11168">
        <f t="shared" si="1399"/>
        <v>-6.8057844046944364E-3</v>
      </c>
    </row>
    <row r="11169" spans="10:17" x14ac:dyDescent="0.25">
      <c r="J11169" t="e">
        <f t="shared" si="1392"/>
        <v>#DIV/0!</v>
      </c>
      <c r="K11169">
        <f t="shared" si="1393"/>
        <v>0</v>
      </c>
      <c r="L11169">
        <f t="shared" si="1394"/>
        <v>0</v>
      </c>
      <c r="M11169">
        <f t="shared" si="1395"/>
        <v>0</v>
      </c>
      <c r="N11169">
        <f t="shared" si="1396"/>
        <v>-4.9865775584991532</v>
      </c>
      <c r="O11169">
        <f t="shared" si="1397"/>
        <v>6.8289963840729899E-3</v>
      </c>
      <c r="P11169">
        <f t="shared" si="1398"/>
        <v>6.7826775039243571E-3</v>
      </c>
      <c r="Q11169">
        <f t="shared" si="1399"/>
        <v>-6.8057844046944364E-3</v>
      </c>
    </row>
    <row r="11170" spans="10:17" x14ac:dyDescent="0.25">
      <c r="J11170" t="e">
        <f t="shared" si="1392"/>
        <v>#DIV/0!</v>
      </c>
      <c r="K11170">
        <f t="shared" si="1393"/>
        <v>0</v>
      </c>
      <c r="L11170">
        <f t="shared" si="1394"/>
        <v>0</v>
      </c>
      <c r="M11170">
        <f t="shared" si="1395"/>
        <v>0</v>
      </c>
      <c r="N11170">
        <f t="shared" si="1396"/>
        <v>-4.9865775584991532</v>
      </c>
      <c r="O11170">
        <f t="shared" si="1397"/>
        <v>6.8289963840729899E-3</v>
      </c>
      <c r="P11170">
        <f t="shared" si="1398"/>
        <v>6.7826775039243571E-3</v>
      </c>
      <c r="Q11170">
        <f t="shared" si="1399"/>
        <v>-6.8057844046944364E-3</v>
      </c>
    </row>
    <row r="11171" spans="10:17" x14ac:dyDescent="0.25">
      <c r="J11171" t="e">
        <f t="shared" si="1392"/>
        <v>#DIV/0!</v>
      </c>
      <c r="K11171">
        <f t="shared" si="1393"/>
        <v>0</v>
      </c>
      <c r="L11171">
        <f t="shared" si="1394"/>
        <v>0</v>
      </c>
      <c r="M11171">
        <f t="shared" si="1395"/>
        <v>0</v>
      </c>
      <c r="N11171">
        <f t="shared" si="1396"/>
        <v>-4.9865775584991532</v>
      </c>
      <c r="O11171">
        <f t="shared" si="1397"/>
        <v>6.8289963840729899E-3</v>
      </c>
      <c r="P11171">
        <f t="shared" si="1398"/>
        <v>6.7826775039243571E-3</v>
      </c>
      <c r="Q11171">
        <f t="shared" si="1399"/>
        <v>-6.8057844046944364E-3</v>
      </c>
    </row>
    <row r="11172" spans="10:17" x14ac:dyDescent="0.25">
      <c r="J11172" t="e">
        <f t="shared" si="1392"/>
        <v>#DIV/0!</v>
      </c>
      <c r="K11172">
        <f t="shared" si="1393"/>
        <v>0</v>
      </c>
      <c r="L11172">
        <f t="shared" si="1394"/>
        <v>0</v>
      </c>
      <c r="M11172">
        <f t="shared" si="1395"/>
        <v>0</v>
      </c>
      <c r="N11172">
        <f t="shared" si="1396"/>
        <v>-4.9865775584991532</v>
      </c>
      <c r="O11172">
        <f t="shared" si="1397"/>
        <v>6.8289963840729899E-3</v>
      </c>
      <c r="P11172">
        <f t="shared" si="1398"/>
        <v>6.7826775039243571E-3</v>
      </c>
      <c r="Q11172">
        <f t="shared" si="1399"/>
        <v>-6.8057844046944364E-3</v>
      </c>
    </row>
    <row r="11173" spans="10:17" x14ac:dyDescent="0.25">
      <c r="J11173" t="e">
        <f t="shared" si="1392"/>
        <v>#DIV/0!</v>
      </c>
      <c r="K11173">
        <f t="shared" si="1393"/>
        <v>0</v>
      </c>
      <c r="L11173">
        <f t="shared" si="1394"/>
        <v>0</v>
      </c>
      <c r="M11173">
        <f t="shared" si="1395"/>
        <v>0</v>
      </c>
      <c r="N11173">
        <f t="shared" si="1396"/>
        <v>-4.9865775584991532</v>
      </c>
      <c r="O11173">
        <f t="shared" si="1397"/>
        <v>6.8289963840729899E-3</v>
      </c>
      <c r="P11173">
        <f t="shared" si="1398"/>
        <v>6.7826775039243571E-3</v>
      </c>
      <c r="Q11173">
        <f t="shared" si="1399"/>
        <v>-6.8057844046944364E-3</v>
      </c>
    </row>
    <row r="11174" spans="10:17" x14ac:dyDescent="0.25">
      <c r="J11174" t="e">
        <f t="shared" si="1392"/>
        <v>#DIV/0!</v>
      </c>
      <c r="K11174">
        <f t="shared" si="1393"/>
        <v>0</v>
      </c>
      <c r="L11174">
        <f t="shared" si="1394"/>
        <v>0</v>
      </c>
      <c r="M11174">
        <f t="shared" si="1395"/>
        <v>0</v>
      </c>
      <c r="N11174">
        <f t="shared" si="1396"/>
        <v>-4.9865775584991532</v>
      </c>
      <c r="O11174">
        <f t="shared" si="1397"/>
        <v>6.8289963840729899E-3</v>
      </c>
      <c r="P11174">
        <f t="shared" si="1398"/>
        <v>6.7826775039243571E-3</v>
      </c>
      <c r="Q11174">
        <f t="shared" si="1399"/>
        <v>-6.8057844046944364E-3</v>
      </c>
    </row>
    <row r="11175" spans="10:17" x14ac:dyDescent="0.25">
      <c r="J11175" t="e">
        <f t="shared" si="1392"/>
        <v>#DIV/0!</v>
      </c>
      <c r="K11175">
        <f t="shared" si="1393"/>
        <v>0</v>
      </c>
      <c r="L11175">
        <f t="shared" si="1394"/>
        <v>0</v>
      </c>
      <c r="M11175">
        <f t="shared" si="1395"/>
        <v>0</v>
      </c>
      <c r="N11175">
        <f t="shared" si="1396"/>
        <v>-4.9865775584991532</v>
      </c>
      <c r="O11175">
        <f t="shared" si="1397"/>
        <v>6.8289963840729899E-3</v>
      </c>
      <c r="P11175">
        <f t="shared" si="1398"/>
        <v>6.7826775039243571E-3</v>
      </c>
      <c r="Q11175">
        <f t="shared" si="1399"/>
        <v>-6.8057844046944364E-3</v>
      </c>
    </row>
    <row r="11176" spans="10:17" x14ac:dyDescent="0.25">
      <c r="J11176" t="e">
        <f t="shared" si="1392"/>
        <v>#DIV/0!</v>
      </c>
      <c r="K11176">
        <f t="shared" si="1393"/>
        <v>0</v>
      </c>
      <c r="L11176">
        <f t="shared" si="1394"/>
        <v>0</v>
      </c>
      <c r="M11176">
        <f t="shared" si="1395"/>
        <v>0</v>
      </c>
      <c r="N11176">
        <f t="shared" si="1396"/>
        <v>-4.9865775584991532</v>
      </c>
      <c r="O11176">
        <f t="shared" si="1397"/>
        <v>6.8289963840729899E-3</v>
      </c>
      <c r="P11176">
        <f t="shared" si="1398"/>
        <v>6.7826775039243571E-3</v>
      </c>
      <c r="Q11176">
        <f t="shared" si="1399"/>
        <v>-6.8057844046944364E-3</v>
      </c>
    </row>
    <row r="11177" spans="10:17" x14ac:dyDescent="0.25">
      <c r="J11177" t="e">
        <f t="shared" si="1392"/>
        <v>#DIV/0!</v>
      </c>
      <c r="K11177">
        <f t="shared" si="1393"/>
        <v>0</v>
      </c>
      <c r="L11177">
        <f t="shared" si="1394"/>
        <v>0</v>
      </c>
      <c r="M11177">
        <f t="shared" si="1395"/>
        <v>0</v>
      </c>
      <c r="N11177">
        <f t="shared" si="1396"/>
        <v>-4.9865775584991532</v>
      </c>
      <c r="O11177">
        <f t="shared" si="1397"/>
        <v>6.8289963840729899E-3</v>
      </c>
      <c r="P11177">
        <f t="shared" si="1398"/>
        <v>6.7826775039243571E-3</v>
      </c>
      <c r="Q11177">
        <f t="shared" si="1399"/>
        <v>-6.8057844046944364E-3</v>
      </c>
    </row>
    <row r="11178" spans="10:17" x14ac:dyDescent="0.25">
      <c r="J11178" t="e">
        <f t="shared" si="1392"/>
        <v>#DIV/0!</v>
      </c>
      <c r="K11178">
        <f t="shared" si="1393"/>
        <v>0</v>
      </c>
      <c r="L11178">
        <f t="shared" si="1394"/>
        <v>0</v>
      </c>
      <c r="M11178">
        <f t="shared" si="1395"/>
        <v>0</v>
      </c>
      <c r="N11178">
        <f t="shared" si="1396"/>
        <v>-4.9865775584991532</v>
      </c>
      <c r="O11178">
        <f t="shared" si="1397"/>
        <v>6.8289963840729899E-3</v>
      </c>
      <c r="P11178">
        <f t="shared" si="1398"/>
        <v>6.7826775039243571E-3</v>
      </c>
      <c r="Q11178">
        <f t="shared" si="1399"/>
        <v>-6.8057844046944364E-3</v>
      </c>
    </row>
    <row r="11179" spans="10:17" x14ac:dyDescent="0.25">
      <c r="J11179" t="e">
        <f t="shared" si="1392"/>
        <v>#DIV/0!</v>
      </c>
      <c r="K11179">
        <f t="shared" si="1393"/>
        <v>0</v>
      </c>
      <c r="L11179">
        <f t="shared" si="1394"/>
        <v>0</v>
      </c>
      <c r="M11179">
        <f t="shared" si="1395"/>
        <v>0</v>
      </c>
      <c r="N11179">
        <f t="shared" si="1396"/>
        <v>-4.9865775584991532</v>
      </c>
      <c r="O11179">
        <f t="shared" si="1397"/>
        <v>6.8289963840729899E-3</v>
      </c>
      <c r="P11179">
        <f t="shared" si="1398"/>
        <v>6.7826775039243571E-3</v>
      </c>
      <c r="Q11179">
        <f t="shared" si="1399"/>
        <v>-6.8057844046944364E-3</v>
      </c>
    </row>
    <row r="11180" spans="10:17" x14ac:dyDescent="0.25">
      <c r="J11180" t="e">
        <f t="shared" si="1392"/>
        <v>#DIV/0!</v>
      </c>
      <c r="K11180">
        <f t="shared" si="1393"/>
        <v>0</v>
      </c>
      <c r="L11180">
        <f t="shared" si="1394"/>
        <v>0</v>
      </c>
      <c r="M11180">
        <f t="shared" si="1395"/>
        <v>0</v>
      </c>
      <c r="N11180">
        <f t="shared" si="1396"/>
        <v>-4.9865775584991532</v>
      </c>
      <c r="O11180">
        <f t="shared" si="1397"/>
        <v>6.8289963840729899E-3</v>
      </c>
      <c r="P11180">
        <f t="shared" si="1398"/>
        <v>6.7826775039243571E-3</v>
      </c>
      <c r="Q11180">
        <f t="shared" si="1399"/>
        <v>-6.8057844046944364E-3</v>
      </c>
    </row>
    <row r="11181" spans="10:17" x14ac:dyDescent="0.25">
      <c r="J11181" t="e">
        <f t="shared" si="1392"/>
        <v>#DIV/0!</v>
      </c>
      <c r="K11181">
        <f t="shared" si="1393"/>
        <v>0</v>
      </c>
      <c r="L11181">
        <f t="shared" si="1394"/>
        <v>0</v>
      </c>
      <c r="M11181">
        <f t="shared" si="1395"/>
        <v>0</v>
      </c>
      <c r="N11181">
        <f t="shared" si="1396"/>
        <v>-4.9865775584991532</v>
      </c>
      <c r="O11181">
        <f t="shared" si="1397"/>
        <v>6.8289963840729899E-3</v>
      </c>
      <c r="P11181">
        <f t="shared" si="1398"/>
        <v>6.7826775039243571E-3</v>
      </c>
      <c r="Q11181">
        <f t="shared" si="1399"/>
        <v>-6.8057844046944364E-3</v>
      </c>
    </row>
    <row r="11182" spans="10:17" x14ac:dyDescent="0.25">
      <c r="J11182" t="e">
        <f t="shared" si="1392"/>
        <v>#DIV/0!</v>
      </c>
      <c r="K11182">
        <f t="shared" si="1393"/>
        <v>0</v>
      </c>
      <c r="L11182">
        <f t="shared" si="1394"/>
        <v>0</v>
      </c>
      <c r="M11182">
        <f t="shared" si="1395"/>
        <v>0</v>
      </c>
      <c r="N11182">
        <f t="shared" si="1396"/>
        <v>-4.9865775584991532</v>
      </c>
      <c r="O11182">
        <f t="shared" si="1397"/>
        <v>6.8289963840729899E-3</v>
      </c>
      <c r="P11182">
        <f t="shared" si="1398"/>
        <v>6.7826775039243571E-3</v>
      </c>
      <c r="Q11182">
        <f t="shared" si="1399"/>
        <v>-6.8057844046944364E-3</v>
      </c>
    </row>
    <row r="11183" spans="10:17" x14ac:dyDescent="0.25">
      <c r="J11183" t="e">
        <f t="shared" si="1392"/>
        <v>#DIV/0!</v>
      </c>
      <c r="K11183">
        <f t="shared" si="1393"/>
        <v>0</v>
      </c>
      <c r="L11183">
        <f t="shared" si="1394"/>
        <v>0</v>
      </c>
      <c r="M11183">
        <f t="shared" si="1395"/>
        <v>0</v>
      </c>
      <c r="N11183">
        <f t="shared" si="1396"/>
        <v>-4.9865775584991532</v>
      </c>
      <c r="O11183">
        <f t="shared" si="1397"/>
        <v>6.8289963840729899E-3</v>
      </c>
      <c r="P11183">
        <f t="shared" si="1398"/>
        <v>6.7826775039243571E-3</v>
      </c>
      <c r="Q11183">
        <f t="shared" si="1399"/>
        <v>-6.8057844046944364E-3</v>
      </c>
    </row>
    <row r="11184" spans="10:17" x14ac:dyDescent="0.25">
      <c r="J11184" t="e">
        <f t="shared" si="1392"/>
        <v>#DIV/0!</v>
      </c>
      <c r="K11184">
        <f t="shared" si="1393"/>
        <v>0</v>
      </c>
      <c r="L11184">
        <f t="shared" si="1394"/>
        <v>0</v>
      </c>
      <c r="M11184">
        <f t="shared" si="1395"/>
        <v>0</v>
      </c>
      <c r="N11184">
        <f t="shared" si="1396"/>
        <v>-4.9865775584991532</v>
      </c>
      <c r="O11184">
        <f t="shared" si="1397"/>
        <v>6.8289963840729899E-3</v>
      </c>
      <c r="P11184">
        <f t="shared" si="1398"/>
        <v>6.7826775039243571E-3</v>
      </c>
      <c r="Q11184">
        <f t="shared" si="1399"/>
        <v>-6.8057844046944364E-3</v>
      </c>
    </row>
    <row r="11185" spans="10:17" x14ac:dyDescent="0.25">
      <c r="J11185" t="e">
        <f t="shared" si="1392"/>
        <v>#DIV/0!</v>
      </c>
      <c r="K11185">
        <f t="shared" si="1393"/>
        <v>0</v>
      </c>
      <c r="L11185">
        <f t="shared" si="1394"/>
        <v>0</v>
      </c>
      <c r="M11185">
        <f t="shared" si="1395"/>
        <v>0</v>
      </c>
      <c r="N11185">
        <f t="shared" si="1396"/>
        <v>-4.9865775584991532</v>
      </c>
      <c r="O11185">
        <f t="shared" si="1397"/>
        <v>6.8289963840729899E-3</v>
      </c>
      <c r="P11185">
        <f t="shared" si="1398"/>
        <v>6.7826775039243571E-3</v>
      </c>
      <c r="Q11185">
        <f t="shared" si="1399"/>
        <v>-6.8057844046944364E-3</v>
      </c>
    </row>
    <row r="11186" spans="10:17" x14ac:dyDescent="0.25">
      <c r="J11186" t="e">
        <f t="shared" si="1392"/>
        <v>#DIV/0!</v>
      </c>
      <c r="K11186">
        <f t="shared" si="1393"/>
        <v>0</v>
      </c>
      <c r="L11186">
        <f t="shared" si="1394"/>
        <v>0</v>
      </c>
      <c r="M11186">
        <f t="shared" si="1395"/>
        <v>0</v>
      </c>
      <c r="N11186">
        <f t="shared" si="1396"/>
        <v>-4.9865775584991532</v>
      </c>
      <c r="O11186">
        <f t="shared" si="1397"/>
        <v>6.8289963840729899E-3</v>
      </c>
      <c r="P11186">
        <f t="shared" si="1398"/>
        <v>6.7826775039243571E-3</v>
      </c>
      <c r="Q11186">
        <f t="shared" si="1399"/>
        <v>-6.8057844046944364E-3</v>
      </c>
    </row>
    <row r="11187" spans="10:17" x14ac:dyDescent="0.25">
      <c r="J11187" t="e">
        <f t="shared" si="1392"/>
        <v>#DIV/0!</v>
      </c>
      <c r="K11187">
        <f t="shared" si="1393"/>
        <v>0</v>
      </c>
      <c r="L11187">
        <f t="shared" si="1394"/>
        <v>0</v>
      </c>
      <c r="M11187">
        <f t="shared" si="1395"/>
        <v>0</v>
      </c>
      <c r="N11187">
        <f t="shared" si="1396"/>
        <v>-4.9865775584991532</v>
      </c>
      <c r="O11187">
        <f t="shared" si="1397"/>
        <v>6.8289963840729899E-3</v>
      </c>
      <c r="P11187">
        <f t="shared" si="1398"/>
        <v>6.7826775039243571E-3</v>
      </c>
      <c r="Q11187">
        <f t="shared" si="1399"/>
        <v>-6.8057844046944364E-3</v>
      </c>
    </row>
    <row r="11188" spans="10:17" x14ac:dyDescent="0.25">
      <c r="J11188" t="e">
        <f t="shared" si="1392"/>
        <v>#DIV/0!</v>
      </c>
      <c r="K11188">
        <f t="shared" si="1393"/>
        <v>0</v>
      </c>
      <c r="L11188">
        <f t="shared" si="1394"/>
        <v>0</v>
      </c>
      <c r="M11188">
        <f t="shared" si="1395"/>
        <v>0</v>
      </c>
      <c r="N11188">
        <f t="shared" si="1396"/>
        <v>-4.9865775584991532</v>
      </c>
      <c r="O11188">
        <f t="shared" si="1397"/>
        <v>6.8289963840729899E-3</v>
      </c>
      <c r="P11188">
        <f t="shared" si="1398"/>
        <v>6.7826775039243571E-3</v>
      </c>
      <c r="Q11188">
        <f t="shared" si="1399"/>
        <v>-6.8057844046944364E-3</v>
      </c>
    </row>
    <row r="11189" spans="10:17" x14ac:dyDescent="0.25">
      <c r="J11189" t="e">
        <f t="shared" si="1392"/>
        <v>#DIV/0!</v>
      </c>
      <c r="K11189">
        <f t="shared" si="1393"/>
        <v>0</v>
      </c>
      <c r="L11189">
        <f t="shared" si="1394"/>
        <v>0</v>
      </c>
      <c r="M11189">
        <f t="shared" si="1395"/>
        <v>0</v>
      </c>
      <c r="N11189">
        <f t="shared" si="1396"/>
        <v>-4.9865775584991532</v>
      </c>
      <c r="O11189">
        <f t="shared" si="1397"/>
        <v>6.8289963840729899E-3</v>
      </c>
      <c r="P11189">
        <f t="shared" si="1398"/>
        <v>6.7826775039243571E-3</v>
      </c>
      <c r="Q11189">
        <f t="shared" si="1399"/>
        <v>-6.8057844046944364E-3</v>
      </c>
    </row>
    <row r="11190" spans="10:17" x14ac:dyDescent="0.25">
      <c r="J11190" t="e">
        <f t="shared" si="1392"/>
        <v>#DIV/0!</v>
      </c>
      <c r="K11190">
        <f t="shared" si="1393"/>
        <v>0</v>
      </c>
      <c r="L11190">
        <f t="shared" si="1394"/>
        <v>0</v>
      </c>
      <c r="M11190">
        <f t="shared" si="1395"/>
        <v>0</v>
      </c>
      <c r="N11190">
        <f t="shared" si="1396"/>
        <v>-4.9865775584991532</v>
      </c>
      <c r="O11190">
        <f t="shared" si="1397"/>
        <v>6.8289963840729899E-3</v>
      </c>
      <c r="P11190">
        <f t="shared" si="1398"/>
        <v>6.7826775039243571E-3</v>
      </c>
      <c r="Q11190">
        <f t="shared" si="1399"/>
        <v>-6.8057844046944364E-3</v>
      </c>
    </row>
    <row r="11191" spans="10:17" x14ac:dyDescent="0.25">
      <c r="J11191" t="e">
        <f t="shared" si="1392"/>
        <v>#DIV/0!</v>
      </c>
      <c r="K11191">
        <f t="shared" si="1393"/>
        <v>0</v>
      </c>
      <c r="L11191">
        <f t="shared" si="1394"/>
        <v>0</v>
      </c>
      <c r="M11191">
        <f t="shared" si="1395"/>
        <v>0</v>
      </c>
      <c r="N11191">
        <f t="shared" si="1396"/>
        <v>-4.9865775584991532</v>
      </c>
      <c r="O11191">
        <f t="shared" si="1397"/>
        <v>6.8289963840729899E-3</v>
      </c>
      <c r="P11191">
        <f t="shared" si="1398"/>
        <v>6.7826775039243571E-3</v>
      </c>
      <c r="Q11191">
        <f t="shared" si="1399"/>
        <v>-6.8057844046944364E-3</v>
      </c>
    </row>
    <row r="11192" spans="10:17" x14ac:dyDescent="0.25">
      <c r="J11192" t="e">
        <f t="shared" si="1392"/>
        <v>#DIV/0!</v>
      </c>
      <c r="K11192">
        <f t="shared" si="1393"/>
        <v>0</v>
      </c>
      <c r="L11192">
        <f t="shared" si="1394"/>
        <v>0</v>
      </c>
      <c r="M11192">
        <f t="shared" si="1395"/>
        <v>0</v>
      </c>
      <c r="N11192">
        <f t="shared" si="1396"/>
        <v>-4.9865775584991532</v>
      </c>
      <c r="O11192">
        <f t="shared" si="1397"/>
        <v>6.8289963840729899E-3</v>
      </c>
      <c r="P11192">
        <f t="shared" si="1398"/>
        <v>6.7826775039243571E-3</v>
      </c>
      <c r="Q11192">
        <f t="shared" si="1399"/>
        <v>-6.8057844046944364E-3</v>
      </c>
    </row>
    <row r="11193" spans="10:17" x14ac:dyDescent="0.25">
      <c r="J11193" t="e">
        <f t="shared" si="1392"/>
        <v>#DIV/0!</v>
      </c>
      <c r="K11193">
        <f t="shared" si="1393"/>
        <v>0</v>
      </c>
      <c r="L11193">
        <f t="shared" si="1394"/>
        <v>0</v>
      </c>
      <c r="M11193">
        <f t="shared" si="1395"/>
        <v>0</v>
      </c>
      <c r="N11193">
        <f t="shared" si="1396"/>
        <v>-4.9865775584991532</v>
      </c>
      <c r="O11193">
        <f t="shared" si="1397"/>
        <v>6.8289963840729899E-3</v>
      </c>
      <c r="P11193">
        <f t="shared" si="1398"/>
        <v>6.7826775039243571E-3</v>
      </c>
      <c r="Q11193">
        <f t="shared" si="1399"/>
        <v>-6.8057844046944364E-3</v>
      </c>
    </row>
    <row r="11194" spans="10:17" x14ac:dyDescent="0.25">
      <c r="J11194" t="e">
        <f t="shared" si="1392"/>
        <v>#DIV/0!</v>
      </c>
      <c r="K11194">
        <f t="shared" si="1393"/>
        <v>0</v>
      </c>
      <c r="L11194">
        <f t="shared" si="1394"/>
        <v>0</v>
      </c>
      <c r="M11194">
        <f t="shared" si="1395"/>
        <v>0</v>
      </c>
      <c r="N11194">
        <f t="shared" si="1396"/>
        <v>-4.9865775584991532</v>
      </c>
      <c r="O11194">
        <f t="shared" si="1397"/>
        <v>6.8289963840729899E-3</v>
      </c>
      <c r="P11194">
        <f t="shared" si="1398"/>
        <v>6.7826775039243571E-3</v>
      </c>
      <c r="Q11194">
        <f t="shared" si="1399"/>
        <v>-6.8057844046944364E-3</v>
      </c>
    </row>
    <row r="11195" spans="10:17" x14ac:dyDescent="0.25">
      <c r="J11195" t="e">
        <f t="shared" si="1392"/>
        <v>#DIV/0!</v>
      </c>
      <c r="K11195">
        <f t="shared" si="1393"/>
        <v>0</v>
      </c>
      <c r="L11195">
        <f t="shared" si="1394"/>
        <v>0</v>
      </c>
      <c r="M11195">
        <f t="shared" si="1395"/>
        <v>0</v>
      </c>
      <c r="N11195">
        <f t="shared" si="1396"/>
        <v>-4.9865775584991532</v>
      </c>
      <c r="O11195">
        <f t="shared" si="1397"/>
        <v>6.8289963840729899E-3</v>
      </c>
      <c r="P11195">
        <f t="shared" si="1398"/>
        <v>6.7826775039243571E-3</v>
      </c>
      <c r="Q11195">
        <f t="shared" si="1399"/>
        <v>-6.8057844046944364E-3</v>
      </c>
    </row>
    <row r="11196" spans="10:17" x14ac:dyDescent="0.25">
      <c r="J11196" t="e">
        <f t="shared" si="1392"/>
        <v>#DIV/0!</v>
      </c>
      <c r="K11196">
        <f t="shared" si="1393"/>
        <v>0</v>
      </c>
      <c r="L11196">
        <f t="shared" si="1394"/>
        <v>0</v>
      </c>
      <c r="M11196">
        <f t="shared" si="1395"/>
        <v>0</v>
      </c>
      <c r="N11196">
        <f t="shared" si="1396"/>
        <v>-4.9865775584991532</v>
      </c>
      <c r="O11196">
        <f t="shared" si="1397"/>
        <v>6.8289963840729899E-3</v>
      </c>
      <c r="P11196">
        <f t="shared" si="1398"/>
        <v>6.7826775039243571E-3</v>
      </c>
      <c r="Q11196">
        <f t="shared" si="1399"/>
        <v>-6.8057844046944364E-3</v>
      </c>
    </row>
    <row r="11197" spans="10:17" x14ac:dyDescent="0.25">
      <c r="J11197" t="e">
        <f t="shared" si="1392"/>
        <v>#DIV/0!</v>
      </c>
      <c r="K11197">
        <f t="shared" si="1393"/>
        <v>0</v>
      </c>
      <c r="L11197">
        <f t="shared" si="1394"/>
        <v>0</v>
      </c>
      <c r="M11197">
        <f t="shared" si="1395"/>
        <v>0</v>
      </c>
      <c r="N11197">
        <f t="shared" si="1396"/>
        <v>-4.9865775584991532</v>
      </c>
      <c r="O11197">
        <f t="shared" si="1397"/>
        <v>6.8289963840729899E-3</v>
      </c>
      <c r="P11197">
        <f t="shared" si="1398"/>
        <v>6.7826775039243571E-3</v>
      </c>
      <c r="Q11197">
        <f t="shared" si="1399"/>
        <v>-6.8057844046944364E-3</v>
      </c>
    </row>
    <row r="11198" spans="10:17" x14ac:dyDescent="0.25">
      <c r="J11198" t="e">
        <f t="shared" si="1392"/>
        <v>#DIV/0!</v>
      </c>
      <c r="K11198">
        <f t="shared" si="1393"/>
        <v>0</v>
      </c>
      <c r="L11198">
        <f t="shared" si="1394"/>
        <v>0</v>
      </c>
      <c r="M11198">
        <f t="shared" si="1395"/>
        <v>0</v>
      </c>
      <c r="N11198">
        <f t="shared" si="1396"/>
        <v>-4.9865775584991532</v>
      </c>
      <c r="O11198">
        <f t="shared" si="1397"/>
        <v>6.8289963840729899E-3</v>
      </c>
      <c r="P11198">
        <f t="shared" si="1398"/>
        <v>6.7826775039243571E-3</v>
      </c>
      <c r="Q11198">
        <f t="shared" si="1399"/>
        <v>-6.8057844046944364E-3</v>
      </c>
    </row>
    <row r="11199" spans="10:17" x14ac:dyDescent="0.25">
      <c r="J11199" t="e">
        <f t="shared" si="1392"/>
        <v>#DIV/0!</v>
      </c>
      <c r="K11199">
        <f t="shared" si="1393"/>
        <v>0</v>
      </c>
      <c r="L11199">
        <f t="shared" si="1394"/>
        <v>0</v>
      </c>
      <c r="M11199">
        <f t="shared" si="1395"/>
        <v>0</v>
      </c>
      <c r="N11199">
        <f t="shared" si="1396"/>
        <v>-4.9865775584991532</v>
      </c>
      <c r="O11199">
        <f t="shared" si="1397"/>
        <v>6.8289963840729899E-3</v>
      </c>
      <c r="P11199">
        <f t="shared" si="1398"/>
        <v>6.7826775039243571E-3</v>
      </c>
      <c r="Q11199">
        <f t="shared" si="1399"/>
        <v>-6.8057844046944364E-3</v>
      </c>
    </row>
    <row r="11200" spans="10:17" x14ac:dyDescent="0.25">
      <c r="J11200" t="e">
        <f t="shared" si="1392"/>
        <v>#DIV/0!</v>
      </c>
      <c r="K11200">
        <f t="shared" si="1393"/>
        <v>0</v>
      </c>
      <c r="L11200">
        <f t="shared" si="1394"/>
        <v>0</v>
      </c>
      <c r="M11200">
        <f t="shared" si="1395"/>
        <v>0</v>
      </c>
      <c r="N11200">
        <f t="shared" si="1396"/>
        <v>-4.9865775584991532</v>
      </c>
      <c r="O11200">
        <f t="shared" si="1397"/>
        <v>6.8289963840729899E-3</v>
      </c>
      <c r="P11200">
        <f t="shared" si="1398"/>
        <v>6.7826775039243571E-3</v>
      </c>
      <c r="Q11200">
        <f t="shared" si="1399"/>
        <v>-6.8057844046944364E-3</v>
      </c>
    </row>
    <row r="11201" spans="10:17" x14ac:dyDescent="0.25">
      <c r="J11201" t="e">
        <f t="shared" si="1392"/>
        <v>#DIV/0!</v>
      </c>
      <c r="K11201">
        <f t="shared" si="1393"/>
        <v>0</v>
      </c>
      <c r="L11201">
        <f t="shared" si="1394"/>
        <v>0</v>
      </c>
      <c r="M11201">
        <f t="shared" si="1395"/>
        <v>0</v>
      </c>
      <c r="N11201">
        <f t="shared" si="1396"/>
        <v>-4.9865775584991532</v>
      </c>
      <c r="O11201">
        <f t="shared" si="1397"/>
        <v>6.8289963840729899E-3</v>
      </c>
      <c r="P11201">
        <f t="shared" si="1398"/>
        <v>6.7826775039243571E-3</v>
      </c>
      <c r="Q11201">
        <f t="shared" si="1399"/>
        <v>-6.8057844046944364E-3</v>
      </c>
    </row>
    <row r="11202" spans="10:17" x14ac:dyDescent="0.25">
      <c r="J11202" t="e">
        <f t="shared" si="1392"/>
        <v>#DIV/0!</v>
      </c>
      <c r="K11202">
        <f t="shared" si="1393"/>
        <v>0</v>
      </c>
      <c r="L11202">
        <f t="shared" si="1394"/>
        <v>0</v>
      </c>
      <c r="M11202">
        <f t="shared" si="1395"/>
        <v>0</v>
      </c>
      <c r="N11202">
        <f t="shared" si="1396"/>
        <v>-4.9865775584991532</v>
      </c>
      <c r="O11202">
        <f t="shared" si="1397"/>
        <v>6.8289963840729899E-3</v>
      </c>
      <c r="P11202">
        <f t="shared" si="1398"/>
        <v>6.7826775039243571E-3</v>
      </c>
      <c r="Q11202">
        <f t="shared" si="1399"/>
        <v>-6.8057844046944364E-3</v>
      </c>
    </row>
    <row r="11203" spans="10:17" x14ac:dyDescent="0.25">
      <c r="J11203" t="e">
        <f t="shared" si="1392"/>
        <v>#DIV/0!</v>
      </c>
      <c r="K11203">
        <f t="shared" si="1393"/>
        <v>0</v>
      </c>
      <c r="L11203">
        <f t="shared" si="1394"/>
        <v>0</v>
      </c>
      <c r="M11203">
        <f t="shared" si="1395"/>
        <v>0</v>
      </c>
      <c r="N11203">
        <f t="shared" si="1396"/>
        <v>-4.9865775584991532</v>
      </c>
      <c r="O11203">
        <f t="shared" si="1397"/>
        <v>6.8289963840729899E-3</v>
      </c>
      <c r="P11203">
        <f t="shared" si="1398"/>
        <v>6.7826775039243571E-3</v>
      </c>
      <c r="Q11203">
        <f t="shared" si="1399"/>
        <v>-6.8057844046944364E-3</v>
      </c>
    </row>
    <row r="11204" spans="10:17" x14ac:dyDescent="0.25">
      <c r="J11204" t="e">
        <f t="shared" si="1392"/>
        <v>#DIV/0!</v>
      </c>
      <c r="K11204">
        <f t="shared" si="1393"/>
        <v>0</v>
      </c>
      <c r="L11204">
        <f t="shared" si="1394"/>
        <v>0</v>
      </c>
      <c r="M11204">
        <f t="shared" si="1395"/>
        <v>0</v>
      </c>
      <c r="N11204">
        <f t="shared" si="1396"/>
        <v>-4.9865775584991532</v>
      </c>
      <c r="O11204">
        <f t="shared" si="1397"/>
        <v>6.8289963840729899E-3</v>
      </c>
      <c r="P11204">
        <f t="shared" si="1398"/>
        <v>6.7826775039243571E-3</v>
      </c>
      <c r="Q11204">
        <f t="shared" si="1399"/>
        <v>-6.8057844046944364E-3</v>
      </c>
    </row>
    <row r="11205" spans="10:17" x14ac:dyDescent="0.25">
      <c r="J11205" t="e">
        <f t="shared" si="1392"/>
        <v>#DIV/0!</v>
      </c>
      <c r="K11205">
        <f t="shared" si="1393"/>
        <v>0</v>
      </c>
      <c r="L11205">
        <f t="shared" si="1394"/>
        <v>0</v>
      </c>
      <c r="M11205">
        <f t="shared" si="1395"/>
        <v>0</v>
      </c>
      <c r="N11205">
        <f t="shared" si="1396"/>
        <v>-4.9865775584991532</v>
      </c>
      <c r="O11205">
        <f t="shared" si="1397"/>
        <v>6.8289963840729899E-3</v>
      </c>
      <c r="P11205">
        <f t="shared" si="1398"/>
        <v>6.7826775039243571E-3</v>
      </c>
      <c r="Q11205">
        <f t="shared" si="1399"/>
        <v>-6.8057844046944364E-3</v>
      </c>
    </row>
    <row r="11206" spans="10:17" x14ac:dyDescent="0.25">
      <c r="J11206" t="e">
        <f t="shared" si="1392"/>
        <v>#DIV/0!</v>
      </c>
      <c r="K11206">
        <f t="shared" si="1393"/>
        <v>0</v>
      </c>
      <c r="L11206">
        <f t="shared" si="1394"/>
        <v>0</v>
      </c>
      <c r="M11206">
        <f t="shared" si="1395"/>
        <v>0</v>
      </c>
      <c r="N11206">
        <f t="shared" si="1396"/>
        <v>-4.9865775584991532</v>
      </c>
      <c r="O11206">
        <f t="shared" si="1397"/>
        <v>6.8289963840729899E-3</v>
      </c>
      <c r="P11206">
        <f t="shared" si="1398"/>
        <v>6.7826775039243571E-3</v>
      </c>
      <c r="Q11206">
        <f t="shared" si="1399"/>
        <v>-6.8057844046944364E-3</v>
      </c>
    </row>
    <row r="11207" spans="10:17" x14ac:dyDescent="0.25">
      <c r="J11207" t="e">
        <f t="shared" si="1392"/>
        <v>#DIV/0!</v>
      </c>
      <c r="K11207">
        <f t="shared" si="1393"/>
        <v>0</v>
      </c>
      <c r="L11207">
        <f t="shared" si="1394"/>
        <v>0</v>
      </c>
      <c r="M11207">
        <f t="shared" si="1395"/>
        <v>0</v>
      </c>
      <c r="N11207">
        <f t="shared" si="1396"/>
        <v>-4.9865775584991532</v>
      </c>
      <c r="O11207">
        <f t="shared" si="1397"/>
        <v>6.8289963840729899E-3</v>
      </c>
      <c r="P11207">
        <f t="shared" si="1398"/>
        <v>6.7826775039243571E-3</v>
      </c>
      <c r="Q11207">
        <f t="shared" si="1399"/>
        <v>-6.8057844046944364E-3</v>
      </c>
    </row>
    <row r="11208" spans="10:17" x14ac:dyDescent="0.25">
      <c r="J11208" t="e">
        <f t="shared" si="1392"/>
        <v>#DIV/0!</v>
      </c>
      <c r="K11208">
        <f t="shared" si="1393"/>
        <v>0</v>
      </c>
      <c r="L11208">
        <f t="shared" si="1394"/>
        <v>0</v>
      </c>
      <c r="M11208">
        <f t="shared" si="1395"/>
        <v>0</v>
      </c>
      <c r="N11208">
        <f t="shared" si="1396"/>
        <v>-4.9865775584991532</v>
      </c>
      <c r="O11208">
        <f t="shared" si="1397"/>
        <v>6.8289963840729899E-3</v>
      </c>
      <c r="P11208">
        <f t="shared" si="1398"/>
        <v>6.7826775039243571E-3</v>
      </c>
      <c r="Q11208">
        <f t="shared" si="1399"/>
        <v>-6.8057844046944364E-3</v>
      </c>
    </row>
    <row r="11209" spans="10:17" x14ac:dyDescent="0.25">
      <c r="J11209" t="e">
        <f t="shared" si="1392"/>
        <v>#DIV/0!</v>
      </c>
      <c r="K11209">
        <f t="shared" si="1393"/>
        <v>0</v>
      </c>
      <c r="L11209">
        <f t="shared" si="1394"/>
        <v>0</v>
      </c>
      <c r="M11209">
        <f t="shared" si="1395"/>
        <v>0</v>
      </c>
      <c r="N11209">
        <f t="shared" si="1396"/>
        <v>-4.9865775584991532</v>
      </c>
      <c r="O11209">
        <f t="shared" si="1397"/>
        <v>6.8289963840729899E-3</v>
      </c>
      <c r="P11209">
        <f t="shared" si="1398"/>
        <v>6.7826775039243571E-3</v>
      </c>
      <c r="Q11209">
        <f t="shared" si="1399"/>
        <v>-6.8057844046944364E-3</v>
      </c>
    </row>
    <row r="11210" spans="10:17" x14ac:dyDescent="0.25">
      <c r="J11210" t="e">
        <f t="shared" si="1392"/>
        <v>#DIV/0!</v>
      </c>
      <c r="K11210">
        <f t="shared" si="1393"/>
        <v>0</v>
      </c>
      <c r="L11210">
        <f t="shared" si="1394"/>
        <v>0</v>
      </c>
      <c r="M11210">
        <f t="shared" si="1395"/>
        <v>0</v>
      </c>
      <c r="N11210">
        <f t="shared" si="1396"/>
        <v>-4.9865775584991532</v>
      </c>
      <c r="O11210">
        <f t="shared" si="1397"/>
        <v>6.8289963840729899E-3</v>
      </c>
      <c r="P11210">
        <f t="shared" si="1398"/>
        <v>6.7826775039243571E-3</v>
      </c>
      <c r="Q11210">
        <f t="shared" si="1399"/>
        <v>-6.8057844046944364E-3</v>
      </c>
    </row>
    <row r="11211" spans="10:17" x14ac:dyDescent="0.25">
      <c r="J11211" t="e">
        <f t="shared" si="1392"/>
        <v>#DIV/0!</v>
      </c>
      <c r="K11211">
        <f t="shared" si="1393"/>
        <v>0</v>
      </c>
      <c r="L11211">
        <f t="shared" si="1394"/>
        <v>0</v>
      </c>
      <c r="M11211">
        <f t="shared" si="1395"/>
        <v>0</v>
      </c>
      <c r="N11211">
        <f t="shared" si="1396"/>
        <v>-4.9865775584991532</v>
      </c>
      <c r="O11211">
        <f t="shared" si="1397"/>
        <v>6.8289963840729899E-3</v>
      </c>
      <c r="P11211">
        <f t="shared" si="1398"/>
        <v>6.7826775039243571E-3</v>
      </c>
      <c r="Q11211">
        <f t="shared" si="1399"/>
        <v>-6.8057844046944364E-3</v>
      </c>
    </row>
    <row r="11212" spans="10:17" x14ac:dyDescent="0.25">
      <c r="J11212" t="e">
        <f t="shared" ref="J11212:J11275" si="1400">IF(G11212/C11212&gt;=0.85, "yes", "no")</f>
        <v>#DIV/0!</v>
      </c>
      <c r="K11212">
        <f t="shared" ref="K11212:K11275" si="1401">IF(OR(H11212=500, H11212=600), 1, 0)</f>
        <v>0</v>
      </c>
      <c r="L11212">
        <f t="shared" ref="L11212:L11275" si="1402">IF(F11212="ZDD", 1, 0)</f>
        <v>0</v>
      </c>
      <c r="M11212">
        <f t="shared" ref="M11212:M11275" si="1403">IF(OR(E11212="ZP07", E11212="ZP28",E11212="ZP32",E11212="ZP45",E11212="ZPPY",E11212="ZSPP",E11212="ZXP1",E11212="ZXX7",E11212="ZYPP",E11212="ZYSP",E11212="ZYWP"),1,0)</f>
        <v>0</v>
      </c>
      <c r="N11212">
        <f t="shared" ref="N11212:N11275" si="1404">$P$3+$P$4*L11212+$P$5*(C11212/10000000)+$P$6*(I11212/10000000)+$P$7*M11212</f>
        <v>-4.9865775584991532</v>
      </c>
      <c r="O11212">
        <f t="shared" ref="O11212:O11275" si="1405">EXP(N11212)</f>
        <v>6.8289963840729899E-3</v>
      </c>
      <c r="P11212">
        <f t="shared" ref="P11212:P11275" si="1406">O11212/(1+O11212)</f>
        <v>6.7826775039243571E-3</v>
      </c>
      <c r="Q11212">
        <f t="shared" ref="Q11212:Q11275" si="1407">K11212*LN(P11212)+(1-K11212)*LN(1-P11212)</f>
        <v>-6.8057844046944364E-3</v>
      </c>
    </row>
    <row r="11213" spans="10:17" x14ac:dyDescent="0.25">
      <c r="J11213" t="e">
        <f t="shared" si="1400"/>
        <v>#DIV/0!</v>
      </c>
      <c r="K11213">
        <f t="shared" si="1401"/>
        <v>0</v>
      </c>
      <c r="L11213">
        <f t="shared" si="1402"/>
        <v>0</v>
      </c>
      <c r="M11213">
        <f t="shared" si="1403"/>
        <v>0</v>
      </c>
      <c r="N11213">
        <f t="shared" si="1404"/>
        <v>-4.9865775584991532</v>
      </c>
      <c r="O11213">
        <f t="shared" si="1405"/>
        <v>6.8289963840729899E-3</v>
      </c>
      <c r="P11213">
        <f t="shared" si="1406"/>
        <v>6.7826775039243571E-3</v>
      </c>
      <c r="Q11213">
        <f t="shared" si="1407"/>
        <v>-6.8057844046944364E-3</v>
      </c>
    </row>
    <row r="11214" spans="10:17" x14ac:dyDescent="0.25">
      <c r="J11214" t="e">
        <f t="shared" si="1400"/>
        <v>#DIV/0!</v>
      </c>
      <c r="K11214">
        <f t="shared" si="1401"/>
        <v>0</v>
      </c>
      <c r="L11214">
        <f t="shared" si="1402"/>
        <v>0</v>
      </c>
      <c r="M11214">
        <f t="shared" si="1403"/>
        <v>0</v>
      </c>
      <c r="N11214">
        <f t="shared" si="1404"/>
        <v>-4.9865775584991532</v>
      </c>
      <c r="O11214">
        <f t="shared" si="1405"/>
        <v>6.8289963840729899E-3</v>
      </c>
      <c r="P11214">
        <f t="shared" si="1406"/>
        <v>6.7826775039243571E-3</v>
      </c>
      <c r="Q11214">
        <f t="shared" si="1407"/>
        <v>-6.8057844046944364E-3</v>
      </c>
    </row>
    <row r="11215" spans="10:17" x14ac:dyDescent="0.25">
      <c r="J11215" t="e">
        <f t="shared" si="1400"/>
        <v>#DIV/0!</v>
      </c>
      <c r="K11215">
        <f t="shared" si="1401"/>
        <v>0</v>
      </c>
      <c r="L11215">
        <f t="shared" si="1402"/>
        <v>0</v>
      </c>
      <c r="M11215">
        <f t="shared" si="1403"/>
        <v>0</v>
      </c>
      <c r="N11215">
        <f t="shared" si="1404"/>
        <v>-4.9865775584991532</v>
      </c>
      <c r="O11215">
        <f t="shared" si="1405"/>
        <v>6.8289963840729899E-3</v>
      </c>
      <c r="P11215">
        <f t="shared" si="1406"/>
        <v>6.7826775039243571E-3</v>
      </c>
      <c r="Q11215">
        <f t="shared" si="1407"/>
        <v>-6.8057844046944364E-3</v>
      </c>
    </row>
    <row r="11216" spans="10:17" x14ac:dyDescent="0.25">
      <c r="J11216" t="e">
        <f t="shared" si="1400"/>
        <v>#DIV/0!</v>
      </c>
      <c r="K11216">
        <f t="shared" si="1401"/>
        <v>0</v>
      </c>
      <c r="L11216">
        <f t="shared" si="1402"/>
        <v>0</v>
      </c>
      <c r="M11216">
        <f t="shared" si="1403"/>
        <v>0</v>
      </c>
      <c r="N11216">
        <f t="shared" si="1404"/>
        <v>-4.9865775584991532</v>
      </c>
      <c r="O11216">
        <f t="shared" si="1405"/>
        <v>6.8289963840729899E-3</v>
      </c>
      <c r="P11216">
        <f t="shared" si="1406"/>
        <v>6.7826775039243571E-3</v>
      </c>
      <c r="Q11216">
        <f t="shared" si="1407"/>
        <v>-6.8057844046944364E-3</v>
      </c>
    </row>
    <row r="11217" spans="10:17" x14ac:dyDescent="0.25">
      <c r="J11217" t="e">
        <f t="shared" si="1400"/>
        <v>#DIV/0!</v>
      </c>
      <c r="K11217">
        <f t="shared" si="1401"/>
        <v>0</v>
      </c>
      <c r="L11217">
        <f t="shared" si="1402"/>
        <v>0</v>
      </c>
      <c r="M11217">
        <f t="shared" si="1403"/>
        <v>0</v>
      </c>
      <c r="N11217">
        <f t="shared" si="1404"/>
        <v>-4.9865775584991532</v>
      </c>
      <c r="O11217">
        <f t="shared" si="1405"/>
        <v>6.8289963840729899E-3</v>
      </c>
      <c r="P11217">
        <f t="shared" si="1406"/>
        <v>6.7826775039243571E-3</v>
      </c>
      <c r="Q11217">
        <f t="shared" si="1407"/>
        <v>-6.8057844046944364E-3</v>
      </c>
    </row>
    <row r="11218" spans="10:17" x14ac:dyDescent="0.25">
      <c r="J11218" t="e">
        <f t="shared" si="1400"/>
        <v>#DIV/0!</v>
      </c>
      <c r="K11218">
        <f t="shared" si="1401"/>
        <v>0</v>
      </c>
      <c r="L11218">
        <f t="shared" si="1402"/>
        <v>0</v>
      </c>
      <c r="M11218">
        <f t="shared" si="1403"/>
        <v>0</v>
      </c>
      <c r="N11218">
        <f t="shared" si="1404"/>
        <v>-4.9865775584991532</v>
      </c>
      <c r="O11218">
        <f t="shared" si="1405"/>
        <v>6.8289963840729899E-3</v>
      </c>
      <c r="P11218">
        <f t="shared" si="1406"/>
        <v>6.7826775039243571E-3</v>
      </c>
      <c r="Q11218">
        <f t="shared" si="1407"/>
        <v>-6.8057844046944364E-3</v>
      </c>
    </row>
    <row r="11219" spans="10:17" x14ac:dyDescent="0.25">
      <c r="J11219" t="e">
        <f t="shared" si="1400"/>
        <v>#DIV/0!</v>
      </c>
      <c r="K11219">
        <f t="shared" si="1401"/>
        <v>0</v>
      </c>
      <c r="L11219">
        <f t="shared" si="1402"/>
        <v>0</v>
      </c>
      <c r="M11219">
        <f t="shared" si="1403"/>
        <v>0</v>
      </c>
      <c r="N11219">
        <f t="shared" si="1404"/>
        <v>-4.9865775584991532</v>
      </c>
      <c r="O11219">
        <f t="shared" si="1405"/>
        <v>6.8289963840729899E-3</v>
      </c>
      <c r="P11219">
        <f t="shared" si="1406"/>
        <v>6.7826775039243571E-3</v>
      </c>
      <c r="Q11219">
        <f t="shared" si="1407"/>
        <v>-6.8057844046944364E-3</v>
      </c>
    </row>
    <row r="11220" spans="10:17" x14ac:dyDescent="0.25">
      <c r="J11220" t="e">
        <f t="shared" si="1400"/>
        <v>#DIV/0!</v>
      </c>
      <c r="K11220">
        <f t="shared" si="1401"/>
        <v>0</v>
      </c>
      <c r="L11220">
        <f t="shared" si="1402"/>
        <v>0</v>
      </c>
      <c r="M11220">
        <f t="shared" si="1403"/>
        <v>0</v>
      </c>
      <c r="N11220">
        <f t="shared" si="1404"/>
        <v>-4.9865775584991532</v>
      </c>
      <c r="O11220">
        <f t="shared" si="1405"/>
        <v>6.8289963840729899E-3</v>
      </c>
      <c r="P11220">
        <f t="shared" si="1406"/>
        <v>6.7826775039243571E-3</v>
      </c>
      <c r="Q11220">
        <f t="shared" si="1407"/>
        <v>-6.8057844046944364E-3</v>
      </c>
    </row>
    <row r="11221" spans="10:17" x14ac:dyDescent="0.25">
      <c r="J11221" t="e">
        <f t="shared" si="1400"/>
        <v>#DIV/0!</v>
      </c>
      <c r="K11221">
        <f t="shared" si="1401"/>
        <v>0</v>
      </c>
      <c r="L11221">
        <f t="shared" si="1402"/>
        <v>0</v>
      </c>
      <c r="M11221">
        <f t="shared" si="1403"/>
        <v>0</v>
      </c>
      <c r="N11221">
        <f t="shared" si="1404"/>
        <v>-4.9865775584991532</v>
      </c>
      <c r="O11221">
        <f t="shared" si="1405"/>
        <v>6.8289963840729899E-3</v>
      </c>
      <c r="P11221">
        <f t="shared" si="1406"/>
        <v>6.7826775039243571E-3</v>
      </c>
      <c r="Q11221">
        <f t="shared" si="1407"/>
        <v>-6.8057844046944364E-3</v>
      </c>
    </row>
    <row r="11222" spans="10:17" x14ac:dyDescent="0.25">
      <c r="J11222" t="e">
        <f t="shared" si="1400"/>
        <v>#DIV/0!</v>
      </c>
      <c r="K11222">
        <f t="shared" si="1401"/>
        <v>0</v>
      </c>
      <c r="L11222">
        <f t="shared" si="1402"/>
        <v>0</v>
      </c>
      <c r="M11222">
        <f t="shared" si="1403"/>
        <v>0</v>
      </c>
      <c r="N11222">
        <f t="shared" si="1404"/>
        <v>-4.9865775584991532</v>
      </c>
      <c r="O11222">
        <f t="shared" si="1405"/>
        <v>6.8289963840729899E-3</v>
      </c>
      <c r="P11222">
        <f t="shared" si="1406"/>
        <v>6.7826775039243571E-3</v>
      </c>
      <c r="Q11222">
        <f t="shared" si="1407"/>
        <v>-6.8057844046944364E-3</v>
      </c>
    </row>
    <row r="11223" spans="10:17" x14ac:dyDescent="0.25">
      <c r="J11223" t="e">
        <f t="shared" si="1400"/>
        <v>#DIV/0!</v>
      </c>
      <c r="K11223">
        <f t="shared" si="1401"/>
        <v>0</v>
      </c>
      <c r="L11223">
        <f t="shared" si="1402"/>
        <v>0</v>
      </c>
      <c r="M11223">
        <f t="shared" si="1403"/>
        <v>0</v>
      </c>
      <c r="N11223">
        <f t="shared" si="1404"/>
        <v>-4.9865775584991532</v>
      </c>
      <c r="O11223">
        <f t="shared" si="1405"/>
        <v>6.8289963840729899E-3</v>
      </c>
      <c r="P11223">
        <f t="shared" si="1406"/>
        <v>6.7826775039243571E-3</v>
      </c>
      <c r="Q11223">
        <f t="shared" si="1407"/>
        <v>-6.8057844046944364E-3</v>
      </c>
    </row>
    <row r="11224" spans="10:17" x14ac:dyDescent="0.25">
      <c r="J11224" t="e">
        <f t="shared" si="1400"/>
        <v>#DIV/0!</v>
      </c>
      <c r="K11224">
        <f t="shared" si="1401"/>
        <v>0</v>
      </c>
      <c r="L11224">
        <f t="shared" si="1402"/>
        <v>0</v>
      </c>
      <c r="M11224">
        <f t="shared" si="1403"/>
        <v>0</v>
      </c>
      <c r="N11224">
        <f t="shared" si="1404"/>
        <v>-4.9865775584991532</v>
      </c>
      <c r="O11224">
        <f t="shared" si="1405"/>
        <v>6.8289963840729899E-3</v>
      </c>
      <c r="P11224">
        <f t="shared" si="1406"/>
        <v>6.7826775039243571E-3</v>
      </c>
      <c r="Q11224">
        <f t="shared" si="1407"/>
        <v>-6.8057844046944364E-3</v>
      </c>
    </row>
    <row r="11225" spans="10:17" x14ac:dyDescent="0.25">
      <c r="J11225" t="e">
        <f t="shared" si="1400"/>
        <v>#DIV/0!</v>
      </c>
      <c r="K11225">
        <f t="shared" si="1401"/>
        <v>0</v>
      </c>
      <c r="L11225">
        <f t="shared" si="1402"/>
        <v>0</v>
      </c>
      <c r="M11225">
        <f t="shared" si="1403"/>
        <v>0</v>
      </c>
      <c r="N11225">
        <f t="shared" si="1404"/>
        <v>-4.9865775584991532</v>
      </c>
      <c r="O11225">
        <f t="shared" si="1405"/>
        <v>6.8289963840729899E-3</v>
      </c>
      <c r="P11225">
        <f t="shared" si="1406"/>
        <v>6.7826775039243571E-3</v>
      </c>
      <c r="Q11225">
        <f t="shared" si="1407"/>
        <v>-6.8057844046944364E-3</v>
      </c>
    </row>
    <row r="11226" spans="10:17" x14ac:dyDescent="0.25">
      <c r="J11226" t="e">
        <f t="shared" si="1400"/>
        <v>#DIV/0!</v>
      </c>
      <c r="K11226">
        <f t="shared" si="1401"/>
        <v>0</v>
      </c>
      <c r="L11226">
        <f t="shared" si="1402"/>
        <v>0</v>
      </c>
      <c r="M11226">
        <f t="shared" si="1403"/>
        <v>0</v>
      </c>
      <c r="N11226">
        <f t="shared" si="1404"/>
        <v>-4.9865775584991532</v>
      </c>
      <c r="O11226">
        <f t="shared" si="1405"/>
        <v>6.8289963840729899E-3</v>
      </c>
      <c r="P11226">
        <f t="shared" si="1406"/>
        <v>6.7826775039243571E-3</v>
      </c>
      <c r="Q11226">
        <f t="shared" si="1407"/>
        <v>-6.8057844046944364E-3</v>
      </c>
    </row>
    <row r="11227" spans="10:17" x14ac:dyDescent="0.25">
      <c r="J11227" t="e">
        <f t="shared" si="1400"/>
        <v>#DIV/0!</v>
      </c>
      <c r="K11227">
        <f t="shared" si="1401"/>
        <v>0</v>
      </c>
      <c r="L11227">
        <f t="shared" si="1402"/>
        <v>0</v>
      </c>
      <c r="M11227">
        <f t="shared" si="1403"/>
        <v>0</v>
      </c>
      <c r="N11227">
        <f t="shared" si="1404"/>
        <v>-4.9865775584991532</v>
      </c>
      <c r="O11227">
        <f t="shared" si="1405"/>
        <v>6.8289963840729899E-3</v>
      </c>
      <c r="P11227">
        <f t="shared" si="1406"/>
        <v>6.7826775039243571E-3</v>
      </c>
      <c r="Q11227">
        <f t="shared" si="1407"/>
        <v>-6.8057844046944364E-3</v>
      </c>
    </row>
    <row r="11228" spans="10:17" x14ac:dyDescent="0.25">
      <c r="J11228" t="e">
        <f t="shared" si="1400"/>
        <v>#DIV/0!</v>
      </c>
      <c r="K11228">
        <f t="shared" si="1401"/>
        <v>0</v>
      </c>
      <c r="L11228">
        <f t="shared" si="1402"/>
        <v>0</v>
      </c>
      <c r="M11228">
        <f t="shared" si="1403"/>
        <v>0</v>
      </c>
      <c r="N11228">
        <f t="shared" si="1404"/>
        <v>-4.9865775584991532</v>
      </c>
      <c r="O11228">
        <f t="shared" si="1405"/>
        <v>6.8289963840729899E-3</v>
      </c>
      <c r="P11228">
        <f t="shared" si="1406"/>
        <v>6.7826775039243571E-3</v>
      </c>
      <c r="Q11228">
        <f t="shared" si="1407"/>
        <v>-6.8057844046944364E-3</v>
      </c>
    </row>
    <row r="11229" spans="10:17" x14ac:dyDescent="0.25">
      <c r="J11229" t="e">
        <f t="shared" si="1400"/>
        <v>#DIV/0!</v>
      </c>
      <c r="K11229">
        <f t="shared" si="1401"/>
        <v>0</v>
      </c>
      <c r="L11229">
        <f t="shared" si="1402"/>
        <v>0</v>
      </c>
      <c r="M11229">
        <f t="shared" si="1403"/>
        <v>0</v>
      </c>
      <c r="N11229">
        <f t="shared" si="1404"/>
        <v>-4.9865775584991532</v>
      </c>
      <c r="O11229">
        <f t="shared" si="1405"/>
        <v>6.8289963840729899E-3</v>
      </c>
      <c r="P11229">
        <f t="shared" si="1406"/>
        <v>6.7826775039243571E-3</v>
      </c>
      <c r="Q11229">
        <f t="shared" si="1407"/>
        <v>-6.8057844046944364E-3</v>
      </c>
    </row>
    <row r="11230" spans="10:17" x14ac:dyDescent="0.25">
      <c r="J11230" t="e">
        <f t="shared" si="1400"/>
        <v>#DIV/0!</v>
      </c>
      <c r="K11230">
        <f t="shared" si="1401"/>
        <v>0</v>
      </c>
      <c r="L11230">
        <f t="shared" si="1402"/>
        <v>0</v>
      </c>
      <c r="M11230">
        <f t="shared" si="1403"/>
        <v>0</v>
      </c>
      <c r="N11230">
        <f t="shared" si="1404"/>
        <v>-4.9865775584991532</v>
      </c>
      <c r="O11230">
        <f t="shared" si="1405"/>
        <v>6.8289963840729899E-3</v>
      </c>
      <c r="P11230">
        <f t="shared" si="1406"/>
        <v>6.7826775039243571E-3</v>
      </c>
      <c r="Q11230">
        <f t="shared" si="1407"/>
        <v>-6.8057844046944364E-3</v>
      </c>
    </row>
    <row r="11231" spans="10:17" x14ac:dyDescent="0.25">
      <c r="J11231" t="e">
        <f t="shared" si="1400"/>
        <v>#DIV/0!</v>
      </c>
      <c r="K11231">
        <f t="shared" si="1401"/>
        <v>0</v>
      </c>
      <c r="L11231">
        <f t="shared" si="1402"/>
        <v>0</v>
      </c>
      <c r="M11231">
        <f t="shared" si="1403"/>
        <v>0</v>
      </c>
      <c r="N11231">
        <f t="shared" si="1404"/>
        <v>-4.9865775584991532</v>
      </c>
      <c r="O11231">
        <f t="shared" si="1405"/>
        <v>6.8289963840729899E-3</v>
      </c>
      <c r="P11231">
        <f t="shared" si="1406"/>
        <v>6.7826775039243571E-3</v>
      </c>
      <c r="Q11231">
        <f t="shared" si="1407"/>
        <v>-6.8057844046944364E-3</v>
      </c>
    </row>
    <row r="11232" spans="10:17" x14ac:dyDescent="0.25">
      <c r="J11232" t="e">
        <f t="shared" si="1400"/>
        <v>#DIV/0!</v>
      </c>
      <c r="K11232">
        <f t="shared" si="1401"/>
        <v>0</v>
      </c>
      <c r="L11232">
        <f t="shared" si="1402"/>
        <v>0</v>
      </c>
      <c r="M11232">
        <f t="shared" si="1403"/>
        <v>0</v>
      </c>
      <c r="N11232">
        <f t="shared" si="1404"/>
        <v>-4.9865775584991532</v>
      </c>
      <c r="O11232">
        <f t="shared" si="1405"/>
        <v>6.8289963840729899E-3</v>
      </c>
      <c r="P11232">
        <f t="shared" si="1406"/>
        <v>6.7826775039243571E-3</v>
      </c>
      <c r="Q11232">
        <f t="shared" si="1407"/>
        <v>-6.8057844046944364E-3</v>
      </c>
    </row>
    <row r="11233" spans="10:17" x14ac:dyDescent="0.25">
      <c r="J11233" t="e">
        <f t="shared" si="1400"/>
        <v>#DIV/0!</v>
      </c>
      <c r="K11233">
        <f t="shared" si="1401"/>
        <v>0</v>
      </c>
      <c r="L11233">
        <f t="shared" si="1402"/>
        <v>0</v>
      </c>
      <c r="M11233">
        <f t="shared" si="1403"/>
        <v>0</v>
      </c>
      <c r="N11233">
        <f t="shared" si="1404"/>
        <v>-4.9865775584991532</v>
      </c>
      <c r="O11233">
        <f t="shared" si="1405"/>
        <v>6.8289963840729899E-3</v>
      </c>
      <c r="P11233">
        <f t="shared" si="1406"/>
        <v>6.7826775039243571E-3</v>
      </c>
      <c r="Q11233">
        <f t="shared" si="1407"/>
        <v>-6.8057844046944364E-3</v>
      </c>
    </row>
    <row r="11234" spans="10:17" x14ac:dyDescent="0.25">
      <c r="J11234" t="e">
        <f t="shared" si="1400"/>
        <v>#DIV/0!</v>
      </c>
      <c r="K11234">
        <f t="shared" si="1401"/>
        <v>0</v>
      </c>
      <c r="L11234">
        <f t="shared" si="1402"/>
        <v>0</v>
      </c>
      <c r="M11234">
        <f t="shared" si="1403"/>
        <v>0</v>
      </c>
      <c r="N11234">
        <f t="shared" si="1404"/>
        <v>-4.9865775584991532</v>
      </c>
      <c r="O11234">
        <f t="shared" si="1405"/>
        <v>6.8289963840729899E-3</v>
      </c>
      <c r="P11234">
        <f t="shared" si="1406"/>
        <v>6.7826775039243571E-3</v>
      </c>
      <c r="Q11234">
        <f t="shared" si="1407"/>
        <v>-6.8057844046944364E-3</v>
      </c>
    </row>
    <row r="11235" spans="10:17" x14ac:dyDescent="0.25">
      <c r="J11235" t="e">
        <f t="shared" si="1400"/>
        <v>#DIV/0!</v>
      </c>
      <c r="K11235">
        <f t="shared" si="1401"/>
        <v>0</v>
      </c>
      <c r="L11235">
        <f t="shared" si="1402"/>
        <v>0</v>
      </c>
      <c r="M11235">
        <f t="shared" si="1403"/>
        <v>0</v>
      </c>
      <c r="N11235">
        <f t="shared" si="1404"/>
        <v>-4.9865775584991532</v>
      </c>
      <c r="O11235">
        <f t="shared" si="1405"/>
        <v>6.8289963840729899E-3</v>
      </c>
      <c r="P11235">
        <f t="shared" si="1406"/>
        <v>6.7826775039243571E-3</v>
      </c>
      <c r="Q11235">
        <f t="shared" si="1407"/>
        <v>-6.8057844046944364E-3</v>
      </c>
    </row>
    <row r="11236" spans="10:17" x14ac:dyDescent="0.25">
      <c r="J11236" t="e">
        <f t="shared" si="1400"/>
        <v>#DIV/0!</v>
      </c>
      <c r="K11236">
        <f t="shared" si="1401"/>
        <v>0</v>
      </c>
      <c r="L11236">
        <f t="shared" si="1402"/>
        <v>0</v>
      </c>
      <c r="M11236">
        <f t="shared" si="1403"/>
        <v>0</v>
      </c>
      <c r="N11236">
        <f t="shared" si="1404"/>
        <v>-4.9865775584991532</v>
      </c>
      <c r="O11236">
        <f t="shared" si="1405"/>
        <v>6.8289963840729899E-3</v>
      </c>
      <c r="P11236">
        <f t="shared" si="1406"/>
        <v>6.7826775039243571E-3</v>
      </c>
      <c r="Q11236">
        <f t="shared" si="1407"/>
        <v>-6.8057844046944364E-3</v>
      </c>
    </row>
    <row r="11237" spans="10:17" x14ac:dyDescent="0.25">
      <c r="J11237" t="e">
        <f t="shared" si="1400"/>
        <v>#DIV/0!</v>
      </c>
      <c r="K11237">
        <f t="shared" si="1401"/>
        <v>0</v>
      </c>
      <c r="L11237">
        <f t="shared" si="1402"/>
        <v>0</v>
      </c>
      <c r="M11237">
        <f t="shared" si="1403"/>
        <v>0</v>
      </c>
      <c r="N11237">
        <f t="shared" si="1404"/>
        <v>-4.9865775584991532</v>
      </c>
      <c r="O11237">
        <f t="shared" si="1405"/>
        <v>6.8289963840729899E-3</v>
      </c>
      <c r="P11237">
        <f t="shared" si="1406"/>
        <v>6.7826775039243571E-3</v>
      </c>
      <c r="Q11237">
        <f t="shared" si="1407"/>
        <v>-6.8057844046944364E-3</v>
      </c>
    </row>
    <row r="11238" spans="10:17" x14ac:dyDescent="0.25">
      <c r="J11238" t="e">
        <f t="shared" si="1400"/>
        <v>#DIV/0!</v>
      </c>
      <c r="K11238">
        <f t="shared" si="1401"/>
        <v>0</v>
      </c>
      <c r="L11238">
        <f t="shared" si="1402"/>
        <v>0</v>
      </c>
      <c r="M11238">
        <f t="shared" si="1403"/>
        <v>0</v>
      </c>
      <c r="N11238">
        <f t="shared" si="1404"/>
        <v>-4.9865775584991532</v>
      </c>
      <c r="O11238">
        <f t="shared" si="1405"/>
        <v>6.8289963840729899E-3</v>
      </c>
      <c r="P11238">
        <f t="shared" si="1406"/>
        <v>6.7826775039243571E-3</v>
      </c>
      <c r="Q11238">
        <f t="shared" si="1407"/>
        <v>-6.8057844046944364E-3</v>
      </c>
    </row>
    <row r="11239" spans="10:17" x14ac:dyDescent="0.25">
      <c r="J11239" t="e">
        <f t="shared" si="1400"/>
        <v>#DIV/0!</v>
      </c>
      <c r="K11239">
        <f t="shared" si="1401"/>
        <v>0</v>
      </c>
      <c r="L11239">
        <f t="shared" si="1402"/>
        <v>0</v>
      </c>
      <c r="M11239">
        <f t="shared" si="1403"/>
        <v>0</v>
      </c>
      <c r="N11239">
        <f t="shared" si="1404"/>
        <v>-4.9865775584991532</v>
      </c>
      <c r="O11239">
        <f t="shared" si="1405"/>
        <v>6.8289963840729899E-3</v>
      </c>
      <c r="P11239">
        <f t="shared" si="1406"/>
        <v>6.7826775039243571E-3</v>
      </c>
      <c r="Q11239">
        <f t="shared" si="1407"/>
        <v>-6.8057844046944364E-3</v>
      </c>
    </row>
    <row r="11240" spans="10:17" x14ac:dyDescent="0.25">
      <c r="J11240" t="e">
        <f t="shared" si="1400"/>
        <v>#DIV/0!</v>
      </c>
      <c r="K11240">
        <f t="shared" si="1401"/>
        <v>0</v>
      </c>
      <c r="L11240">
        <f t="shared" si="1402"/>
        <v>0</v>
      </c>
      <c r="M11240">
        <f t="shared" si="1403"/>
        <v>0</v>
      </c>
      <c r="N11240">
        <f t="shared" si="1404"/>
        <v>-4.9865775584991532</v>
      </c>
      <c r="O11240">
        <f t="shared" si="1405"/>
        <v>6.8289963840729899E-3</v>
      </c>
      <c r="P11240">
        <f t="shared" si="1406"/>
        <v>6.7826775039243571E-3</v>
      </c>
      <c r="Q11240">
        <f t="shared" si="1407"/>
        <v>-6.8057844046944364E-3</v>
      </c>
    </row>
    <row r="11241" spans="10:17" x14ac:dyDescent="0.25">
      <c r="J11241" t="e">
        <f t="shared" si="1400"/>
        <v>#DIV/0!</v>
      </c>
      <c r="K11241">
        <f t="shared" si="1401"/>
        <v>0</v>
      </c>
      <c r="L11241">
        <f t="shared" si="1402"/>
        <v>0</v>
      </c>
      <c r="M11241">
        <f t="shared" si="1403"/>
        <v>0</v>
      </c>
      <c r="N11241">
        <f t="shared" si="1404"/>
        <v>-4.9865775584991532</v>
      </c>
      <c r="O11241">
        <f t="shared" si="1405"/>
        <v>6.8289963840729899E-3</v>
      </c>
      <c r="P11241">
        <f t="shared" si="1406"/>
        <v>6.7826775039243571E-3</v>
      </c>
      <c r="Q11241">
        <f t="shared" si="1407"/>
        <v>-6.8057844046944364E-3</v>
      </c>
    </row>
    <row r="11242" spans="10:17" x14ac:dyDescent="0.25">
      <c r="J11242" t="e">
        <f t="shared" si="1400"/>
        <v>#DIV/0!</v>
      </c>
      <c r="K11242">
        <f t="shared" si="1401"/>
        <v>0</v>
      </c>
      <c r="L11242">
        <f t="shared" si="1402"/>
        <v>0</v>
      </c>
      <c r="M11242">
        <f t="shared" si="1403"/>
        <v>0</v>
      </c>
      <c r="N11242">
        <f t="shared" si="1404"/>
        <v>-4.9865775584991532</v>
      </c>
      <c r="O11242">
        <f t="shared" si="1405"/>
        <v>6.8289963840729899E-3</v>
      </c>
      <c r="P11242">
        <f t="shared" si="1406"/>
        <v>6.7826775039243571E-3</v>
      </c>
      <c r="Q11242">
        <f t="shared" si="1407"/>
        <v>-6.8057844046944364E-3</v>
      </c>
    </row>
    <row r="11243" spans="10:17" x14ac:dyDescent="0.25">
      <c r="J11243" t="e">
        <f t="shared" si="1400"/>
        <v>#DIV/0!</v>
      </c>
      <c r="K11243">
        <f t="shared" si="1401"/>
        <v>0</v>
      </c>
      <c r="L11243">
        <f t="shared" si="1402"/>
        <v>0</v>
      </c>
      <c r="M11243">
        <f t="shared" si="1403"/>
        <v>0</v>
      </c>
      <c r="N11243">
        <f t="shared" si="1404"/>
        <v>-4.9865775584991532</v>
      </c>
      <c r="O11243">
        <f t="shared" si="1405"/>
        <v>6.8289963840729899E-3</v>
      </c>
      <c r="P11243">
        <f t="shared" si="1406"/>
        <v>6.7826775039243571E-3</v>
      </c>
      <c r="Q11243">
        <f t="shared" si="1407"/>
        <v>-6.8057844046944364E-3</v>
      </c>
    </row>
    <row r="11244" spans="10:17" x14ac:dyDescent="0.25">
      <c r="J11244" t="e">
        <f t="shared" si="1400"/>
        <v>#DIV/0!</v>
      </c>
      <c r="K11244">
        <f t="shared" si="1401"/>
        <v>0</v>
      </c>
      <c r="L11244">
        <f t="shared" si="1402"/>
        <v>0</v>
      </c>
      <c r="M11244">
        <f t="shared" si="1403"/>
        <v>0</v>
      </c>
      <c r="N11244">
        <f t="shared" si="1404"/>
        <v>-4.9865775584991532</v>
      </c>
      <c r="O11244">
        <f t="shared" si="1405"/>
        <v>6.8289963840729899E-3</v>
      </c>
      <c r="P11244">
        <f t="shared" si="1406"/>
        <v>6.7826775039243571E-3</v>
      </c>
      <c r="Q11244">
        <f t="shared" si="1407"/>
        <v>-6.8057844046944364E-3</v>
      </c>
    </row>
    <row r="11245" spans="10:17" x14ac:dyDescent="0.25">
      <c r="J11245" t="e">
        <f t="shared" si="1400"/>
        <v>#DIV/0!</v>
      </c>
      <c r="K11245">
        <f t="shared" si="1401"/>
        <v>0</v>
      </c>
      <c r="L11245">
        <f t="shared" si="1402"/>
        <v>0</v>
      </c>
      <c r="M11245">
        <f t="shared" si="1403"/>
        <v>0</v>
      </c>
      <c r="N11245">
        <f t="shared" si="1404"/>
        <v>-4.9865775584991532</v>
      </c>
      <c r="O11245">
        <f t="shared" si="1405"/>
        <v>6.8289963840729899E-3</v>
      </c>
      <c r="P11245">
        <f t="shared" si="1406"/>
        <v>6.7826775039243571E-3</v>
      </c>
      <c r="Q11245">
        <f t="shared" si="1407"/>
        <v>-6.8057844046944364E-3</v>
      </c>
    </row>
    <row r="11246" spans="10:17" x14ac:dyDescent="0.25">
      <c r="J11246" t="e">
        <f t="shared" si="1400"/>
        <v>#DIV/0!</v>
      </c>
      <c r="K11246">
        <f t="shared" si="1401"/>
        <v>0</v>
      </c>
      <c r="L11246">
        <f t="shared" si="1402"/>
        <v>0</v>
      </c>
      <c r="M11246">
        <f t="shared" si="1403"/>
        <v>0</v>
      </c>
      <c r="N11246">
        <f t="shared" si="1404"/>
        <v>-4.9865775584991532</v>
      </c>
      <c r="O11246">
        <f t="shared" si="1405"/>
        <v>6.8289963840729899E-3</v>
      </c>
      <c r="P11246">
        <f t="shared" si="1406"/>
        <v>6.7826775039243571E-3</v>
      </c>
      <c r="Q11246">
        <f t="shared" si="1407"/>
        <v>-6.8057844046944364E-3</v>
      </c>
    </row>
    <row r="11247" spans="10:17" x14ac:dyDescent="0.25">
      <c r="J11247" t="e">
        <f t="shared" si="1400"/>
        <v>#DIV/0!</v>
      </c>
      <c r="K11247">
        <f t="shared" si="1401"/>
        <v>0</v>
      </c>
      <c r="L11247">
        <f t="shared" si="1402"/>
        <v>0</v>
      </c>
      <c r="M11247">
        <f t="shared" si="1403"/>
        <v>0</v>
      </c>
      <c r="N11247">
        <f t="shared" si="1404"/>
        <v>-4.9865775584991532</v>
      </c>
      <c r="O11247">
        <f t="shared" si="1405"/>
        <v>6.8289963840729899E-3</v>
      </c>
      <c r="P11247">
        <f t="shared" si="1406"/>
        <v>6.7826775039243571E-3</v>
      </c>
      <c r="Q11247">
        <f t="shared" si="1407"/>
        <v>-6.8057844046944364E-3</v>
      </c>
    </row>
    <row r="11248" spans="10:17" x14ac:dyDescent="0.25">
      <c r="J11248" t="e">
        <f t="shared" si="1400"/>
        <v>#DIV/0!</v>
      </c>
      <c r="K11248">
        <f t="shared" si="1401"/>
        <v>0</v>
      </c>
      <c r="L11248">
        <f t="shared" si="1402"/>
        <v>0</v>
      </c>
      <c r="M11248">
        <f t="shared" si="1403"/>
        <v>0</v>
      </c>
      <c r="N11248">
        <f t="shared" si="1404"/>
        <v>-4.9865775584991532</v>
      </c>
      <c r="O11248">
        <f t="shared" si="1405"/>
        <v>6.8289963840729899E-3</v>
      </c>
      <c r="P11248">
        <f t="shared" si="1406"/>
        <v>6.7826775039243571E-3</v>
      </c>
      <c r="Q11248">
        <f t="shared" si="1407"/>
        <v>-6.8057844046944364E-3</v>
      </c>
    </row>
    <row r="11249" spans="10:17" x14ac:dyDescent="0.25">
      <c r="J11249" t="e">
        <f t="shared" si="1400"/>
        <v>#DIV/0!</v>
      </c>
      <c r="K11249">
        <f t="shared" si="1401"/>
        <v>0</v>
      </c>
      <c r="L11249">
        <f t="shared" si="1402"/>
        <v>0</v>
      </c>
      <c r="M11249">
        <f t="shared" si="1403"/>
        <v>0</v>
      </c>
      <c r="N11249">
        <f t="shared" si="1404"/>
        <v>-4.9865775584991532</v>
      </c>
      <c r="O11249">
        <f t="shared" si="1405"/>
        <v>6.8289963840729899E-3</v>
      </c>
      <c r="P11249">
        <f t="shared" si="1406"/>
        <v>6.7826775039243571E-3</v>
      </c>
      <c r="Q11249">
        <f t="shared" si="1407"/>
        <v>-6.8057844046944364E-3</v>
      </c>
    </row>
    <row r="11250" spans="10:17" x14ac:dyDescent="0.25">
      <c r="J11250" t="e">
        <f t="shared" si="1400"/>
        <v>#DIV/0!</v>
      </c>
      <c r="K11250">
        <f t="shared" si="1401"/>
        <v>0</v>
      </c>
      <c r="L11250">
        <f t="shared" si="1402"/>
        <v>0</v>
      </c>
      <c r="M11250">
        <f t="shared" si="1403"/>
        <v>0</v>
      </c>
      <c r="N11250">
        <f t="shared" si="1404"/>
        <v>-4.9865775584991532</v>
      </c>
      <c r="O11250">
        <f t="shared" si="1405"/>
        <v>6.8289963840729899E-3</v>
      </c>
      <c r="P11250">
        <f t="shared" si="1406"/>
        <v>6.7826775039243571E-3</v>
      </c>
      <c r="Q11250">
        <f t="shared" si="1407"/>
        <v>-6.8057844046944364E-3</v>
      </c>
    </row>
    <row r="11251" spans="10:17" x14ac:dyDescent="0.25">
      <c r="J11251" t="e">
        <f t="shared" si="1400"/>
        <v>#DIV/0!</v>
      </c>
      <c r="K11251">
        <f t="shared" si="1401"/>
        <v>0</v>
      </c>
      <c r="L11251">
        <f t="shared" si="1402"/>
        <v>0</v>
      </c>
      <c r="M11251">
        <f t="shared" si="1403"/>
        <v>0</v>
      </c>
      <c r="N11251">
        <f t="shared" si="1404"/>
        <v>-4.9865775584991532</v>
      </c>
      <c r="O11251">
        <f t="shared" si="1405"/>
        <v>6.8289963840729899E-3</v>
      </c>
      <c r="P11251">
        <f t="shared" si="1406"/>
        <v>6.7826775039243571E-3</v>
      </c>
      <c r="Q11251">
        <f t="shared" si="1407"/>
        <v>-6.8057844046944364E-3</v>
      </c>
    </row>
    <row r="11252" spans="10:17" x14ac:dyDescent="0.25">
      <c r="J11252" t="e">
        <f t="shared" si="1400"/>
        <v>#DIV/0!</v>
      </c>
      <c r="K11252">
        <f t="shared" si="1401"/>
        <v>0</v>
      </c>
      <c r="L11252">
        <f t="shared" si="1402"/>
        <v>0</v>
      </c>
      <c r="M11252">
        <f t="shared" si="1403"/>
        <v>0</v>
      </c>
      <c r="N11252">
        <f t="shared" si="1404"/>
        <v>-4.9865775584991532</v>
      </c>
      <c r="O11252">
        <f t="shared" si="1405"/>
        <v>6.8289963840729899E-3</v>
      </c>
      <c r="P11252">
        <f t="shared" si="1406"/>
        <v>6.7826775039243571E-3</v>
      </c>
      <c r="Q11252">
        <f t="shared" si="1407"/>
        <v>-6.8057844046944364E-3</v>
      </c>
    </row>
    <row r="11253" spans="10:17" x14ac:dyDescent="0.25">
      <c r="J11253" t="e">
        <f t="shared" si="1400"/>
        <v>#DIV/0!</v>
      </c>
      <c r="K11253">
        <f t="shared" si="1401"/>
        <v>0</v>
      </c>
      <c r="L11253">
        <f t="shared" si="1402"/>
        <v>0</v>
      </c>
      <c r="M11253">
        <f t="shared" si="1403"/>
        <v>0</v>
      </c>
      <c r="N11253">
        <f t="shared" si="1404"/>
        <v>-4.9865775584991532</v>
      </c>
      <c r="O11253">
        <f t="shared" si="1405"/>
        <v>6.8289963840729899E-3</v>
      </c>
      <c r="P11253">
        <f t="shared" si="1406"/>
        <v>6.7826775039243571E-3</v>
      </c>
      <c r="Q11253">
        <f t="shared" si="1407"/>
        <v>-6.8057844046944364E-3</v>
      </c>
    </row>
    <row r="11254" spans="10:17" x14ac:dyDescent="0.25">
      <c r="J11254" t="e">
        <f t="shared" si="1400"/>
        <v>#DIV/0!</v>
      </c>
      <c r="K11254">
        <f t="shared" si="1401"/>
        <v>0</v>
      </c>
      <c r="L11254">
        <f t="shared" si="1402"/>
        <v>0</v>
      </c>
      <c r="M11254">
        <f t="shared" si="1403"/>
        <v>0</v>
      </c>
      <c r="N11254">
        <f t="shared" si="1404"/>
        <v>-4.9865775584991532</v>
      </c>
      <c r="O11254">
        <f t="shared" si="1405"/>
        <v>6.8289963840729899E-3</v>
      </c>
      <c r="P11254">
        <f t="shared" si="1406"/>
        <v>6.7826775039243571E-3</v>
      </c>
      <c r="Q11254">
        <f t="shared" si="1407"/>
        <v>-6.8057844046944364E-3</v>
      </c>
    </row>
    <row r="11255" spans="10:17" x14ac:dyDescent="0.25">
      <c r="J11255" t="e">
        <f t="shared" si="1400"/>
        <v>#DIV/0!</v>
      </c>
      <c r="K11255">
        <f t="shared" si="1401"/>
        <v>0</v>
      </c>
      <c r="L11255">
        <f t="shared" si="1402"/>
        <v>0</v>
      </c>
      <c r="M11255">
        <f t="shared" si="1403"/>
        <v>0</v>
      </c>
      <c r="N11255">
        <f t="shared" si="1404"/>
        <v>-4.9865775584991532</v>
      </c>
      <c r="O11255">
        <f t="shared" si="1405"/>
        <v>6.8289963840729899E-3</v>
      </c>
      <c r="P11255">
        <f t="shared" si="1406"/>
        <v>6.7826775039243571E-3</v>
      </c>
      <c r="Q11255">
        <f t="shared" si="1407"/>
        <v>-6.8057844046944364E-3</v>
      </c>
    </row>
    <row r="11256" spans="10:17" x14ac:dyDescent="0.25">
      <c r="J11256" t="e">
        <f t="shared" si="1400"/>
        <v>#DIV/0!</v>
      </c>
      <c r="K11256">
        <f t="shared" si="1401"/>
        <v>0</v>
      </c>
      <c r="L11256">
        <f t="shared" si="1402"/>
        <v>0</v>
      </c>
      <c r="M11256">
        <f t="shared" si="1403"/>
        <v>0</v>
      </c>
      <c r="N11256">
        <f t="shared" si="1404"/>
        <v>-4.9865775584991532</v>
      </c>
      <c r="O11256">
        <f t="shared" si="1405"/>
        <v>6.8289963840729899E-3</v>
      </c>
      <c r="P11256">
        <f t="shared" si="1406"/>
        <v>6.7826775039243571E-3</v>
      </c>
      <c r="Q11256">
        <f t="shared" si="1407"/>
        <v>-6.8057844046944364E-3</v>
      </c>
    </row>
    <row r="11257" spans="10:17" x14ac:dyDescent="0.25">
      <c r="J11257" t="e">
        <f t="shared" si="1400"/>
        <v>#DIV/0!</v>
      </c>
      <c r="K11257">
        <f t="shared" si="1401"/>
        <v>0</v>
      </c>
      <c r="L11257">
        <f t="shared" si="1402"/>
        <v>0</v>
      </c>
      <c r="M11257">
        <f t="shared" si="1403"/>
        <v>0</v>
      </c>
      <c r="N11257">
        <f t="shared" si="1404"/>
        <v>-4.9865775584991532</v>
      </c>
      <c r="O11257">
        <f t="shared" si="1405"/>
        <v>6.8289963840729899E-3</v>
      </c>
      <c r="P11257">
        <f t="shared" si="1406"/>
        <v>6.7826775039243571E-3</v>
      </c>
      <c r="Q11257">
        <f t="shared" si="1407"/>
        <v>-6.8057844046944364E-3</v>
      </c>
    </row>
    <row r="11258" spans="10:17" x14ac:dyDescent="0.25">
      <c r="J11258" t="e">
        <f t="shared" si="1400"/>
        <v>#DIV/0!</v>
      </c>
      <c r="K11258">
        <f t="shared" si="1401"/>
        <v>0</v>
      </c>
      <c r="L11258">
        <f t="shared" si="1402"/>
        <v>0</v>
      </c>
      <c r="M11258">
        <f t="shared" si="1403"/>
        <v>0</v>
      </c>
      <c r="N11258">
        <f t="shared" si="1404"/>
        <v>-4.9865775584991532</v>
      </c>
      <c r="O11258">
        <f t="shared" si="1405"/>
        <v>6.8289963840729899E-3</v>
      </c>
      <c r="P11258">
        <f t="shared" si="1406"/>
        <v>6.7826775039243571E-3</v>
      </c>
      <c r="Q11258">
        <f t="shared" si="1407"/>
        <v>-6.8057844046944364E-3</v>
      </c>
    </row>
    <row r="11259" spans="10:17" x14ac:dyDescent="0.25">
      <c r="J11259" t="e">
        <f t="shared" si="1400"/>
        <v>#DIV/0!</v>
      </c>
      <c r="K11259">
        <f t="shared" si="1401"/>
        <v>0</v>
      </c>
      <c r="L11259">
        <f t="shared" si="1402"/>
        <v>0</v>
      </c>
      <c r="M11259">
        <f t="shared" si="1403"/>
        <v>0</v>
      </c>
      <c r="N11259">
        <f t="shared" si="1404"/>
        <v>-4.9865775584991532</v>
      </c>
      <c r="O11259">
        <f t="shared" si="1405"/>
        <v>6.8289963840729899E-3</v>
      </c>
      <c r="P11259">
        <f t="shared" si="1406"/>
        <v>6.7826775039243571E-3</v>
      </c>
      <c r="Q11259">
        <f t="shared" si="1407"/>
        <v>-6.8057844046944364E-3</v>
      </c>
    </row>
    <row r="11260" spans="10:17" x14ac:dyDescent="0.25">
      <c r="J11260" t="e">
        <f t="shared" si="1400"/>
        <v>#DIV/0!</v>
      </c>
      <c r="K11260">
        <f t="shared" si="1401"/>
        <v>0</v>
      </c>
      <c r="L11260">
        <f t="shared" si="1402"/>
        <v>0</v>
      </c>
      <c r="M11260">
        <f t="shared" si="1403"/>
        <v>0</v>
      </c>
      <c r="N11260">
        <f t="shared" si="1404"/>
        <v>-4.9865775584991532</v>
      </c>
      <c r="O11260">
        <f t="shared" si="1405"/>
        <v>6.8289963840729899E-3</v>
      </c>
      <c r="P11260">
        <f t="shared" si="1406"/>
        <v>6.7826775039243571E-3</v>
      </c>
      <c r="Q11260">
        <f t="shared" si="1407"/>
        <v>-6.8057844046944364E-3</v>
      </c>
    </row>
    <row r="11261" spans="10:17" x14ac:dyDescent="0.25">
      <c r="J11261" t="e">
        <f t="shared" si="1400"/>
        <v>#DIV/0!</v>
      </c>
      <c r="K11261">
        <f t="shared" si="1401"/>
        <v>0</v>
      </c>
      <c r="L11261">
        <f t="shared" si="1402"/>
        <v>0</v>
      </c>
      <c r="M11261">
        <f t="shared" si="1403"/>
        <v>0</v>
      </c>
      <c r="N11261">
        <f t="shared" si="1404"/>
        <v>-4.9865775584991532</v>
      </c>
      <c r="O11261">
        <f t="shared" si="1405"/>
        <v>6.8289963840729899E-3</v>
      </c>
      <c r="P11261">
        <f t="shared" si="1406"/>
        <v>6.7826775039243571E-3</v>
      </c>
      <c r="Q11261">
        <f t="shared" si="1407"/>
        <v>-6.8057844046944364E-3</v>
      </c>
    </row>
    <row r="11262" spans="10:17" x14ac:dyDescent="0.25">
      <c r="J11262" t="e">
        <f t="shared" si="1400"/>
        <v>#DIV/0!</v>
      </c>
      <c r="K11262">
        <f t="shared" si="1401"/>
        <v>0</v>
      </c>
      <c r="L11262">
        <f t="shared" si="1402"/>
        <v>0</v>
      </c>
      <c r="M11262">
        <f t="shared" si="1403"/>
        <v>0</v>
      </c>
      <c r="N11262">
        <f t="shared" si="1404"/>
        <v>-4.9865775584991532</v>
      </c>
      <c r="O11262">
        <f t="shared" si="1405"/>
        <v>6.8289963840729899E-3</v>
      </c>
      <c r="P11262">
        <f t="shared" si="1406"/>
        <v>6.7826775039243571E-3</v>
      </c>
      <c r="Q11262">
        <f t="shared" si="1407"/>
        <v>-6.8057844046944364E-3</v>
      </c>
    </row>
    <row r="11263" spans="10:17" x14ac:dyDescent="0.25">
      <c r="J11263" t="e">
        <f t="shared" si="1400"/>
        <v>#DIV/0!</v>
      </c>
      <c r="K11263">
        <f t="shared" si="1401"/>
        <v>0</v>
      </c>
      <c r="L11263">
        <f t="shared" si="1402"/>
        <v>0</v>
      </c>
      <c r="M11263">
        <f t="shared" si="1403"/>
        <v>0</v>
      </c>
      <c r="N11263">
        <f t="shared" si="1404"/>
        <v>-4.9865775584991532</v>
      </c>
      <c r="O11263">
        <f t="shared" si="1405"/>
        <v>6.8289963840729899E-3</v>
      </c>
      <c r="P11263">
        <f t="shared" si="1406"/>
        <v>6.7826775039243571E-3</v>
      </c>
      <c r="Q11263">
        <f t="shared" si="1407"/>
        <v>-6.8057844046944364E-3</v>
      </c>
    </row>
    <row r="11264" spans="10:17" x14ac:dyDescent="0.25">
      <c r="J11264" t="e">
        <f t="shared" si="1400"/>
        <v>#DIV/0!</v>
      </c>
      <c r="K11264">
        <f t="shared" si="1401"/>
        <v>0</v>
      </c>
      <c r="L11264">
        <f t="shared" si="1402"/>
        <v>0</v>
      </c>
      <c r="M11264">
        <f t="shared" si="1403"/>
        <v>0</v>
      </c>
      <c r="N11264">
        <f t="shared" si="1404"/>
        <v>-4.9865775584991532</v>
      </c>
      <c r="O11264">
        <f t="shared" si="1405"/>
        <v>6.8289963840729899E-3</v>
      </c>
      <c r="P11264">
        <f t="shared" si="1406"/>
        <v>6.7826775039243571E-3</v>
      </c>
      <c r="Q11264">
        <f t="shared" si="1407"/>
        <v>-6.8057844046944364E-3</v>
      </c>
    </row>
    <row r="11265" spans="10:17" x14ac:dyDescent="0.25">
      <c r="J11265" t="e">
        <f t="shared" si="1400"/>
        <v>#DIV/0!</v>
      </c>
      <c r="K11265">
        <f t="shared" si="1401"/>
        <v>0</v>
      </c>
      <c r="L11265">
        <f t="shared" si="1402"/>
        <v>0</v>
      </c>
      <c r="M11265">
        <f t="shared" si="1403"/>
        <v>0</v>
      </c>
      <c r="N11265">
        <f t="shared" si="1404"/>
        <v>-4.9865775584991532</v>
      </c>
      <c r="O11265">
        <f t="shared" si="1405"/>
        <v>6.8289963840729899E-3</v>
      </c>
      <c r="P11265">
        <f t="shared" si="1406"/>
        <v>6.7826775039243571E-3</v>
      </c>
      <c r="Q11265">
        <f t="shared" si="1407"/>
        <v>-6.8057844046944364E-3</v>
      </c>
    </row>
    <row r="11266" spans="10:17" x14ac:dyDescent="0.25">
      <c r="J11266" t="e">
        <f t="shared" si="1400"/>
        <v>#DIV/0!</v>
      </c>
      <c r="K11266">
        <f t="shared" si="1401"/>
        <v>0</v>
      </c>
      <c r="L11266">
        <f t="shared" si="1402"/>
        <v>0</v>
      </c>
      <c r="M11266">
        <f t="shared" si="1403"/>
        <v>0</v>
      </c>
      <c r="N11266">
        <f t="shared" si="1404"/>
        <v>-4.9865775584991532</v>
      </c>
      <c r="O11266">
        <f t="shared" si="1405"/>
        <v>6.8289963840729899E-3</v>
      </c>
      <c r="P11266">
        <f t="shared" si="1406"/>
        <v>6.7826775039243571E-3</v>
      </c>
      <c r="Q11266">
        <f t="shared" si="1407"/>
        <v>-6.8057844046944364E-3</v>
      </c>
    </row>
    <row r="11267" spans="10:17" x14ac:dyDescent="0.25">
      <c r="J11267" t="e">
        <f t="shared" si="1400"/>
        <v>#DIV/0!</v>
      </c>
      <c r="K11267">
        <f t="shared" si="1401"/>
        <v>0</v>
      </c>
      <c r="L11267">
        <f t="shared" si="1402"/>
        <v>0</v>
      </c>
      <c r="M11267">
        <f t="shared" si="1403"/>
        <v>0</v>
      </c>
      <c r="N11267">
        <f t="shared" si="1404"/>
        <v>-4.9865775584991532</v>
      </c>
      <c r="O11267">
        <f t="shared" si="1405"/>
        <v>6.8289963840729899E-3</v>
      </c>
      <c r="P11267">
        <f t="shared" si="1406"/>
        <v>6.7826775039243571E-3</v>
      </c>
      <c r="Q11267">
        <f t="shared" si="1407"/>
        <v>-6.8057844046944364E-3</v>
      </c>
    </row>
    <row r="11268" spans="10:17" x14ac:dyDescent="0.25">
      <c r="J11268" t="e">
        <f t="shared" si="1400"/>
        <v>#DIV/0!</v>
      </c>
      <c r="K11268">
        <f t="shared" si="1401"/>
        <v>0</v>
      </c>
      <c r="L11268">
        <f t="shared" si="1402"/>
        <v>0</v>
      </c>
      <c r="M11268">
        <f t="shared" si="1403"/>
        <v>0</v>
      </c>
      <c r="N11268">
        <f t="shared" si="1404"/>
        <v>-4.9865775584991532</v>
      </c>
      <c r="O11268">
        <f t="shared" si="1405"/>
        <v>6.8289963840729899E-3</v>
      </c>
      <c r="P11268">
        <f t="shared" si="1406"/>
        <v>6.7826775039243571E-3</v>
      </c>
      <c r="Q11268">
        <f t="shared" si="1407"/>
        <v>-6.8057844046944364E-3</v>
      </c>
    </row>
    <row r="11269" spans="10:17" x14ac:dyDescent="0.25">
      <c r="J11269" t="e">
        <f t="shared" si="1400"/>
        <v>#DIV/0!</v>
      </c>
      <c r="K11269">
        <f t="shared" si="1401"/>
        <v>0</v>
      </c>
      <c r="L11269">
        <f t="shared" si="1402"/>
        <v>0</v>
      </c>
      <c r="M11269">
        <f t="shared" si="1403"/>
        <v>0</v>
      </c>
      <c r="N11269">
        <f t="shared" si="1404"/>
        <v>-4.9865775584991532</v>
      </c>
      <c r="O11269">
        <f t="shared" si="1405"/>
        <v>6.8289963840729899E-3</v>
      </c>
      <c r="P11269">
        <f t="shared" si="1406"/>
        <v>6.7826775039243571E-3</v>
      </c>
      <c r="Q11269">
        <f t="shared" si="1407"/>
        <v>-6.8057844046944364E-3</v>
      </c>
    </row>
    <row r="11270" spans="10:17" x14ac:dyDescent="0.25">
      <c r="J11270" t="e">
        <f t="shared" si="1400"/>
        <v>#DIV/0!</v>
      </c>
      <c r="K11270">
        <f t="shared" si="1401"/>
        <v>0</v>
      </c>
      <c r="L11270">
        <f t="shared" si="1402"/>
        <v>0</v>
      </c>
      <c r="M11270">
        <f t="shared" si="1403"/>
        <v>0</v>
      </c>
      <c r="N11270">
        <f t="shared" si="1404"/>
        <v>-4.9865775584991532</v>
      </c>
      <c r="O11270">
        <f t="shared" si="1405"/>
        <v>6.8289963840729899E-3</v>
      </c>
      <c r="P11270">
        <f t="shared" si="1406"/>
        <v>6.7826775039243571E-3</v>
      </c>
      <c r="Q11270">
        <f t="shared" si="1407"/>
        <v>-6.8057844046944364E-3</v>
      </c>
    </row>
    <row r="11271" spans="10:17" x14ac:dyDescent="0.25">
      <c r="J11271" t="e">
        <f t="shared" si="1400"/>
        <v>#DIV/0!</v>
      </c>
      <c r="K11271">
        <f t="shared" si="1401"/>
        <v>0</v>
      </c>
      <c r="L11271">
        <f t="shared" si="1402"/>
        <v>0</v>
      </c>
      <c r="M11271">
        <f t="shared" si="1403"/>
        <v>0</v>
      </c>
      <c r="N11271">
        <f t="shared" si="1404"/>
        <v>-4.9865775584991532</v>
      </c>
      <c r="O11271">
        <f t="shared" si="1405"/>
        <v>6.8289963840729899E-3</v>
      </c>
      <c r="P11271">
        <f t="shared" si="1406"/>
        <v>6.7826775039243571E-3</v>
      </c>
      <c r="Q11271">
        <f t="shared" si="1407"/>
        <v>-6.8057844046944364E-3</v>
      </c>
    </row>
    <row r="11272" spans="10:17" x14ac:dyDescent="0.25">
      <c r="J11272" t="e">
        <f t="shared" si="1400"/>
        <v>#DIV/0!</v>
      </c>
      <c r="K11272">
        <f t="shared" si="1401"/>
        <v>0</v>
      </c>
      <c r="L11272">
        <f t="shared" si="1402"/>
        <v>0</v>
      </c>
      <c r="M11272">
        <f t="shared" si="1403"/>
        <v>0</v>
      </c>
      <c r="N11272">
        <f t="shared" si="1404"/>
        <v>-4.9865775584991532</v>
      </c>
      <c r="O11272">
        <f t="shared" si="1405"/>
        <v>6.8289963840729899E-3</v>
      </c>
      <c r="P11272">
        <f t="shared" si="1406"/>
        <v>6.7826775039243571E-3</v>
      </c>
      <c r="Q11272">
        <f t="shared" si="1407"/>
        <v>-6.8057844046944364E-3</v>
      </c>
    </row>
    <row r="11273" spans="10:17" x14ac:dyDescent="0.25">
      <c r="J11273" t="e">
        <f t="shared" si="1400"/>
        <v>#DIV/0!</v>
      </c>
      <c r="K11273">
        <f t="shared" si="1401"/>
        <v>0</v>
      </c>
      <c r="L11273">
        <f t="shared" si="1402"/>
        <v>0</v>
      </c>
      <c r="M11273">
        <f t="shared" si="1403"/>
        <v>0</v>
      </c>
      <c r="N11273">
        <f t="shared" si="1404"/>
        <v>-4.9865775584991532</v>
      </c>
      <c r="O11273">
        <f t="shared" si="1405"/>
        <v>6.8289963840729899E-3</v>
      </c>
      <c r="P11273">
        <f t="shared" si="1406"/>
        <v>6.7826775039243571E-3</v>
      </c>
      <c r="Q11273">
        <f t="shared" si="1407"/>
        <v>-6.8057844046944364E-3</v>
      </c>
    </row>
    <row r="11274" spans="10:17" x14ac:dyDescent="0.25">
      <c r="J11274" t="e">
        <f t="shared" si="1400"/>
        <v>#DIV/0!</v>
      </c>
      <c r="K11274">
        <f t="shared" si="1401"/>
        <v>0</v>
      </c>
      <c r="L11274">
        <f t="shared" si="1402"/>
        <v>0</v>
      </c>
      <c r="M11274">
        <f t="shared" si="1403"/>
        <v>0</v>
      </c>
      <c r="N11274">
        <f t="shared" si="1404"/>
        <v>-4.9865775584991532</v>
      </c>
      <c r="O11274">
        <f t="shared" si="1405"/>
        <v>6.8289963840729899E-3</v>
      </c>
      <c r="P11274">
        <f t="shared" si="1406"/>
        <v>6.7826775039243571E-3</v>
      </c>
      <c r="Q11274">
        <f t="shared" si="1407"/>
        <v>-6.8057844046944364E-3</v>
      </c>
    </row>
    <row r="11275" spans="10:17" x14ac:dyDescent="0.25">
      <c r="J11275" t="e">
        <f t="shared" si="1400"/>
        <v>#DIV/0!</v>
      </c>
      <c r="K11275">
        <f t="shared" si="1401"/>
        <v>0</v>
      </c>
      <c r="L11275">
        <f t="shared" si="1402"/>
        <v>0</v>
      </c>
      <c r="M11275">
        <f t="shared" si="1403"/>
        <v>0</v>
      </c>
      <c r="N11275">
        <f t="shared" si="1404"/>
        <v>-4.9865775584991532</v>
      </c>
      <c r="O11275">
        <f t="shared" si="1405"/>
        <v>6.8289963840729899E-3</v>
      </c>
      <c r="P11275">
        <f t="shared" si="1406"/>
        <v>6.7826775039243571E-3</v>
      </c>
      <c r="Q11275">
        <f t="shared" si="1407"/>
        <v>-6.8057844046944364E-3</v>
      </c>
    </row>
    <row r="11276" spans="10:17" x14ac:dyDescent="0.25">
      <c r="J11276" t="e">
        <f t="shared" ref="J11276:J11339" si="1408">IF(G11276/C11276&gt;=0.85, "yes", "no")</f>
        <v>#DIV/0!</v>
      </c>
      <c r="K11276">
        <f t="shared" ref="K11276:K11339" si="1409">IF(OR(H11276=500, H11276=600), 1, 0)</f>
        <v>0</v>
      </c>
      <c r="L11276">
        <f t="shared" ref="L11276:L11339" si="1410">IF(F11276="ZDD", 1, 0)</f>
        <v>0</v>
      </c>
      <c r="M11276">
        <f t="shared" ref="M11276:M11339" si="1411">IF(OR(E11276="ZP07", E11276="ZP28",E11276="ZP32",E11276="ZP45",E11276="ZPPY",E11276="ZSPP",E11276="ZXP1",E11276="ZXX7",E11276="ZYPP",E11276="ZYSP",E11276="ZYWP"),1,0)</f>
        <v>0</v>
      </c>
      <c r="N11276">
        <f t="shared" ref="N11276:N11339" si="1412">$P$3+$P$4*L11276+$P$5*(C11276/10000000)+$P$6*(I11276/10000000)+$P$7*M11276</f>
        <v>-4.9865775584991532</v>
      </c>
      <c r="O11276">
        <f t="shared" ref="O11276:O11339" si="1413">EXP(N11276)</f>
        <v>6.8289963840729899E-3</v>
      </c>
      <c r="P11276">
        <f t="shared" ref="P11276:P11339" si="1414">O11276/(1+O11276)</f>
        <v>6.7826775039243571E-3</v>
      </c>
      <c r="Q11276">
        <f t="shared" ref="Q11276:Q11339" si="1415">K11276*LN(P11276)+(1-K11276)*LN(1-P11276)</f>
        <v>-6.8057844046944364E-3</v>
      </c>
    </row>
    <row r="11277" spans="10:17" x14ac:dyDescent="0.25">
      <c r="J11277" t="e">
        <f t="shared" si="1408"/>
        <v>#DIV/0!</v>
      </c>
      <c r="K11277">
        <f t="shared" si="1409"/>
        <v>0</v>
      </c>
      <c r="L11277">
        <f t="shared" si="1410"/>
        <v>0</v>
      </c>
      <c r="M11277">
        <f t="shared" si="1411"/>
        <v>0</v>
      </c>
      <c r="N11277">
        <f t="shared" si="1412"/>
        <v>-4.9865775584991532</v>
      </c>
      <c r="O11277">
        <f t="shared" si="1413"/>
        <v>6.8289963840729899E-3</v>
      </c>
      <c r="P11277">
        <f t="shared" si="1414"/>
        <v>6.7826775039243571E-3</v>
      </c>
      <c r="Q11277">
        <f t="shared" si="1415"/>
        <v>-6.8057844046944364E-3</v>
      </c>
    </row>
    <row r="11278" spans="10:17" x14ac:dyDescent="0.25">
      <c r="J11278" t="e">
        <f t="shared" si="1408"/>
        <v>#DIV/0!</v>
      </c>
      <c r="K11278">
        <f t="shared" si="1409"/>
        <v>0</v>
      </c>
      <c r="L11278">
        <f t="shared" si="1410"/>
        <v>0</v>
      </c>
      <c r="M11278">
        <f t="shared" si="1411"/>
        <v>0</v>
      </c>
      <c r="N11278">
        <f t="shared" si="1412"/>
        <v>-4.9865775584991532</v>
      </c>
      <c r="O11278">
        <f t="shared" si="1413"/>
        <v>6.8289963840729899E-3</v>
      </c>
      <c r="P11278">
        <f t="shared" si="1414"/>
        <v>6.7826775039243571E-3</v>
      </c>
      <c r="Q11278">
        <f t="shared" si="1415"/>
        <v>-6.8057844046944364E-3</v>
      </c>
    </row>
    <row r="11279" spans="10:17" x14ac:dyDescent="0.25">
      <c r="J11279" t="e">
        <f t="shared" si="1408"/>
        <v>#DIV/0!</v>
      </c>
      <c r="K11279">
        <f t="shared" si="1409"/>
        <v>0</v>
      </c>
      <c r="L11279">
        <f t="shared" si="1410"/>
        <v>0</v>
      </c>
      <c r="M11279">
        <f t="shared" si="1411"/>
        <v>0</v>
      </c>
      <c r="N11279">
        <f t="shared" si="1412"/>
        <v>-4.9865775584991532</v>
      </c>
      <c r="O11279">
        <f t="shared" si="1413"/>
        <v>6.8289963840729899E-3</v>
      </c>
      <c r="P11279">
        <f t="shared" si="1414"/>
        <v>6.7826775039243571E-3</v>
      </c>
      <c r="Q11279">
        <f t="shared" si="1415"/>
        <v>-6.8057844046944364E-3</v>
      </c>
    </row>
    <row r="11280" spans="10:17" x14ac:dyDescent="0.25">
      <c r="J11280" t="e">
        <f t="shared" si="1408"/>
        <v>#DIV/0!</v>
      </c>
      <c r="K11280">
        <f t="shared" si="1409"/>
        <v>0</v>
      </c>
      <c r="L11280">
        <f t="shared" si="1410"/>
        <v>0</v>
      </c>
      <c r="M11280">
        <f t="shared" si="1411"/>
        <v>0</v>
      </c>
      <c r="N11280">
        <f t="shared" si="1412"/>
        <v>-4.9865775584991532</v>
      </c>
      <c r="O11280">
        <f t="shared" si="1413"/>
        <v>6.8289963840729899E-3</v>
      </c>
      <c r="P11280">
        <f t="shared" si="1414"/>
        <v>6.7826775039243571E-3</v>
      </c>
      <c r="Q11280">
        <f t="shared" si="1415"/>
        <v>-6.8057844046944364E-3</v>
      </c>
    </row>
    <row r="11281" spans="10:17" x14ac:dyDescent="0.25">
      <c r="J11281" t="e">
        <f t="shared" si="1408"/>
        <v>#DIV/0!</v>
      </c>
      <c r="K11281">
        <f t="shared" si="1409"/>
        <v>0</v>
      </c>
      <c r="L11281">
        <f t="shared" si="1410"/>
        <v>0</v>
      </c>
      <c r="M11281">
        <f t="shared" si="1411"/>
        <v>0</v>
      </c>
      <c r="N11281">
        <f t="shared" si="1412"/>
        <v>-4.9865775584991532</v>
      </c>
      <c r="O11281">
        <f t="shared" si="1413"/>
        <v>6.8289963840729899E-3</v>
      </c>
      <c r="P11281">
        <f t="shared" si="1414"/>
        <v>6.7826775039243571E-3</v>
      </c>
      <c r="Q11281">
        <f t="shared" si="1415"/>
        <v>-6.8057844046944364E-3</v>
      </c>
    </row>
    <row r="11282" spans="10:17" x14ac:dyDescent="0.25">
      <c r="J11282" t="e">
        <f t="shared" si="1408"/>
        <v>#DIV/0!</v>
      </c>
      <c r="K11282">
        <f t="shared" si="1409"/>
        <v>0</v>
      </c>
      <c r="L11282">
        <f t="shared" si="1410"/>
        <v>0</v>
      </c>
      <c r="M11282">
        <f t="shared" si="1411"/>
        <v>0</v>
      </c>
      <c r="N11282">
        <f t="shared" si="1412"/>
        <v>-4.9865775584991532</v>
      </c>
      <c r="O11282">
        <f t="shared" si="1413"/>
        <v>6.8289963840729899E-3</v>
      </c>
      <c r="P11282">
        <f t="shared" si="1414"/>
        <v>6.7826775039243571E-3</v>
      </c>
      <c r="Q11282">
        <f t="shared" si="1415"/>
        <v>-6.8057844046944364E-3</v>
      </c>
    </row>
    <row r="11283" spans="10:17" x14ac:dyDescent="0.25">
      <c r="J11283" t="e">
        <f t="shared" si="1408"/>
        <v>#DIV/0!</v>
      </c>
      <c r="K11283">
        <f t="shared" si="1409"/>
        <v>0</v>
      </c>
      <c r="L11283">
        <f t="shared" si="1410"/>
        <v>0</v>
      </c>
      <c r="M11283">
        <f t="shared" si="1411"/>
        <v>0</v>
      </c>
      <c r="N11283">
        <f t="shared" si="1412"/>
        <v>-4.9865775584991532</v>
      </c>
      <c r="O11283">
        <f t="shared" si="1413"/>
        <v>6.8289963840729899E-3</v>
      </c>
      <c r="P11283">
        <f t="shared" si="1414"/>
        <v>6.7826775039243571E-3</v>
      </c>
      <c r="Q11283">
        <f t="shared" si="1415"/>
        <v>-6.8057844046944364E-3</v>
      </c>
    </row>
    <row r="11284" spans="10:17" x14ac:dyDescent="0.25">
      <c r="J11284" t="e">
        <f t="shared" si="1408"/>
        <v>#DIV/0!</v>
      </c>
      <c r="K11284">
        <f t="shared" si="1409"/>
        <v>0</v>
      </c>
      <c r="L11284">
        <f t="shared" si="1410"/>
        <v>0</v>
      </c>
      <c r="M11284">
        <f t="shared" si="1411"/>
        <v>0</v>
      </c>
      <c r="N11284">
        <f t="shared" si="1412"/>
        <v>-4.9865775584991532</v>
      </c>
      <c r="O11284">
        <f t="shared" si="1413"/>
        <v>6.8289963840729899E-3</v>
      </c>
      <c r="P11284">
        <f t="shared" si="1414"/>
        <v>6.7826775039243571E-3</v>
      </c>
      <c r="Q11284">
        <f t="shared" si="1415"/>
        <v>-6.8057844046944364E-3</v>
      </c>
    </row>
    <row r="11285" spans="10:17" x14ac:dyDescent="0.25">
      <c r="J11285" t="e">
        <f t="shared" si="1408"/>
        <v>#DIV/0!</v>
      </c>
      <c r="K11285">
        <f t="shared" si="1409"/>
        <v>0</v>
      </c>
      <c r="L11285">
        <f t="shared" si="1410"/>
        <v>0</v>
      </c>
      <c r="M11285">
        <f t="shared" si="1411"/>
        <v>0</v>
      </c>
      <c r="N11285">
        <f t="shared" si="1412"/>
        <v>-4.9865775584991532</v>
      </c>
      <c r="O11285">
        <f t="shared" si="1413"/>
        <v>6.8289963840729899E-3</v>
      </c>
      <c r="P11285">
        <f t="shared" si="1414"/>
        <v>6.7826775039243571E-3</v>
      </c>
      <c r="Q11285">
        <f t="shared" si="1415"/>
        <v>-6.8057844046944364E-3</v>
      </c>
    </row>
    <row r="11286" spans="10:17" x14ac:dyDescent="0.25">
      <c r="J11286" t="e">
        <f t="shared" si="1408"/>
        <v>#DIV/0!</v>
      </c>
      <c r="K11286">
        <f t="shared" si="1409"/>
        <v>0</v>
      </c>
      <c r="L11286">
        <f t="shared" si="1410"/>
        <v>0</v>
      </c>
      <c r="M11286">
        <f t="shared" si="1411"/>
        <v>0</v>
      </c>
      <c r="N11286">
        <f t="shared" si="1412"/>
        <v>-4.9865775584991532</v>
      </c>
      <c r="O11286">
        <f t="shared" si="1413"/>
        <v>6.8289963840729899E-3</v>
      </c>
      <c r="P11286">
        <f t="shared" si="1414"/>
        <v>6.7826775039243571E-3</v>
      </c>
      <c r="Q11286">
        <f t="shared" si="1415"/>
        <v>-6.8057844046944364E-3</v>
      </c>
    </row>
    <row r="11287" spans="10:17" x14ac:dyDescent="0.25">
      <c r="J11287" t="e">
        <f t="shared" si="1408"/>
        <v>#DIV/0!</v>
      </c>
      <c r="K11287">
        <f t="shared" si="1409"/>
        <v>0</v>
      </c>
      <c r="L11287">
        <f t="shared" si="1410"/>
        <v>0</v>
      </c>
      <c r="M11287">
        <f t="shared" si="1411"/>
        <v>0</v>
      </c>
      <c r="N11287">
        <f t="shared" si="1412"/>
        <v>-4.9865775584991532</v>
      </c>
      <c r="O11287">
        <f t="shared" si="1413"/>
        <v>6.8289963840729899E-3</v>
      </c>
      <c r="P11287">
        <f t="shared" si="1414"/>
        <v>6.7826775039243571E-3</v>
      </c>
      <c r="Q11287">
        <f t="shared" si="1415"/>
        <v>-6.8057844046944364E-3</v>
      </c>
    </row>
    <row r="11288" spans="10:17" x14ac:dyDescent="0.25">
      <c r="J11288" t="e">
        <f t="shared" si="1408"/>
        <v>#DIV/0!</v>
      </c>
      <c r="K11288">
        <f t="shared" si="1409"/>
        <v>0</v>
      </c>
      <c r="L11288">
        <f t="shared" si="1410"/>
        <v>0</v>
      </c>
      <c r="M11288">
        <f t="shared" si="1411"/>
        <v>0</v>
      </c>
      <c r="N11288">
        <f t="shared" si="1412"/>
        <v>-4.9865775584991532</v>
      </c>
      <c r="O11288">
        <f t="shared" si="1413"/>
        <v>6.8289963840729899E-3</v>
      </c>
      <c r="P11288">
        <f t="shared" si="1414"/>
        <v>6.7826775039243571E-3</v>
      </c>
      <c r="Q11288">
        <f t="shared" si="1415"/>
        <v>-6.8057844046944364E-3</v>
      </c>
    </row>
    <row r="11289" spans="10:17" x14ac:dyDescent="0.25">
      <c r="J11289" t="e">
        <f t="shared" si="1408"/>
        <v>#DIV/0!</v>
      </c>
      <c r="K11289">
        <f t="shared" si="1409"/>
        <v>0</v>
      </c>
      <c r="L11289">
        <f t="shared" si="1410"/>
        <v>0</v>
      </c>
      <c r="M11289">
        <f t="shared" si="1411"/>
        <v>0</v>
      </c>
      <c r="N11289">
        <f t="shared" si="1412"/>
        <v>-4.9865775584991532</v>
      </c>
      <c r="O11289">
        <f t="shared" si="1413"/>
        <v>6.8289963840729899E-3</v>
      </c>
      <c r="P11289">
        <f t="shared" si="1414"/>
        <v>6.7826775039243571E-3</v>
      </c>
      <c r="Q11289">
        <f t="shared" si="1415"/>
        <v>-6.8057844046944364E-3</v>
      </c>
    </row>
    <row r="11290" spans="10:17" x14ac:dyDescent="0.25">
      <c r="J11290" t="e">
        <f t="shared" si="1408"/>
        <v>#DIV/0!</v>
      </c>
      <c r="K11290">
        <f t="shared" si="1409"/>
        <v>0</v>
      </c>
      <c r="L11290">
        <f t="shared" si="1410"/>
        <v>0</v>
      </c>
      <c r="M11290">
        <f t="shared" si="1411"/>
        <v>0</v>
      </c>
      <c r="N11290">
        <f t="shared" si="1412"/>
        <v>-4.9865775584991532</v>
      </c>
      <c r="O11290">
        <f t="shared" si="1413"/>
        <v>6.8289963840729899E-3</v>
      </c>
      <c r="P11290">
        <f t="shared" si="1414"/>
        <v>6.7826775039243571E-3</v>
      </c>
      <c r="Q11290">
        <f t="shared" si="1415"/>
        <v>-6.8057844046944364E-3</v>
      </c>
    </row>
    <row r="11291" spans="10:17" x14ac:dyDescent="0.25">
      <c r="J11291" t="e">
        <f t="shared" si="1408"/>
        <v>#DIV/0!</v>
      </c>
      <c r="K11291">
        <f t="shared" si="1409"/>
        <v>0</v>
      </c>
      <c r="L11291">
        <f t="shared" si="1410"/>
        <v>0</v>
      </c>
      <c r="M11291">
        <f t="shared" si="1411"/>
        <v>0</v>
      </c>
      <c r="N11291">
        <f t="shared" si="1412"/>
        <v>-4.9865775584991532</v>
      </c>
      <c r="O11291">
        <f t="shared" si="1413"/>
        <v>6.8289963840729899E-3</v>
      </c>
      <c r="P11291">
        <f t="shared" si="1414"/>
        <v>6.7826775039243571E-3</v>
      </c>
      <c r="Q11291">
        <f t="shared" si="1415"/>
        <v>-6.8057844046944364E-3</v>
      </c>
    </row>
    <row r="11292" spans="10:17" x14ac:dyDescent="0.25">
      <c r="J11292" t="e">
        <f t="shared" si="1408"/>
        <v>#DIV/0!</v>
      </c>
      <c r="K11292">
        <f t="shared" si="1409"/>
        <v>0</v>
      </c>
      <c r="L11292">
        <f t="shared" si="1410"/>
        <v>0</v>
      </c>
      <c r="M11292">
        <f t="shared" si="1411"/>
        <v>0</v>
      </c>
      <c r="N11292">
        <f t="shared" si="1412"/>
        <v>-4.9865775584991532</v>
      </c>
      <c r="O11292">
        <f t="shared" si="1413"/>
        <v>6.8289963840729899E-3</v>
      </c>
      <c r="P11292">
        <f t="shared" si="1414"/>
        <v>6.7826775039243571E-3</v>
      </c>
      <c r="Q11292">
        <f t="shared" si="1415"/>
        <v>-6.8057844046944364E-3</v>
      </c>
    </row>
    <row r="11293" spans="10:17" x14ac:dyDescent="0.25">
      <c r="J11293" t="e">
        <f t="shared" si="1408"/>
        <v>#DIV/0!</v>
      </c>
      <c r="K11293">
        <f t="shared" si="1409"/>
        <v>0</v>
      </c>
      <c r="L11293">
        <f t="shared" si="1410"/>
        <v>0</v>
      </c>
      <c r="M11293">
        <f t="shared" si="1411"/>
        <v>0</v>
      </c>
      <c r="N11293">
        <f t="shared" si="1412"/>
        <v>-4.9865775584991532</v>
      </c>
      <c r="O11293">
        <f t="shared" si="1413"/>
        <v>6.8289963840729899E-3</v>
      </c>
      <c r="P11293">
        <f t="shared" si="1414"/>
        <v>6.7826775039243571E-3</v>
      </c>
      <c r="Q11293">
        <f t="shared" si="1415"/>
        <v>-6.8057844046944364E-3</v>
      </c>
    </row>
    <row r="11294" spans="10:17" x14ac:dyDescent="0.25">
      <c r="J11294" t="e">
        <f t="shared" si="1408"/>
        <v>#DIV/0!</v>
      </c>
      <c r="K11294">
        <f t="shared" si="1409"/>
        <v>0</v>
      </c>
      <c r="L11294">
        <f t="shared" si="1410"/>
        <v>0</v>
      </c>
      <c r="M11294">
        <f t="shared" si="1411"/>
        <v>0</v>
      </c>
      <c r="N11294">
        <f t="shared" si="1412"/>
        <v>-4.9865775584991532</v>
      </c>
      <c r="O11294">
        <f t="shared" si="1413"/>
        <v>6.8289963840729899E-3</v>
      </c>
      <c r="P11294">
        <f t="shared" si="1414"/>
        <v>6.7826775039243571E-3</v>
      </c>
      <c r="Q11294">
        <f t="shared" si="1415"/>
        <v>-6.8057844046944364E-3</v>
      </c>
    </row>
    <row r="11295" spans="10:17" x14ac:dyDescent="0.25">
      <c r="J11295" t="e">
        <f t="shared" si="1408"/>
        <v>#DIV/0!</v>
      </c>
      <c r="K11295">
        <f t="shared" si="1409"/>
        <v>0</v>
      </c>
      <c r="L11295">
        <f t="shared" si="1410"/>
        <v>0</v>
      </c>
      <c r="M11295">
        <f t="shared" si="1411"/>
        <v>0</v>
      </c>
      <c r="N11295">
        <f t="shared" si="1412"/>
        <v>-4.9865775584991532</v>
      </c>
      <c r="O11295">
        <f t="shared" si="1413"/>
        <v>6.8289963840729899E-3</v>
      </c>
      <c r="P11295">
        <f t="shared" si="1414"/>
        <v>6.7826775039243571E-3</v>
      </c>
      <c r="Q11295">
        <f t="shared" si="1415"/>
        <v>-6.8057844046944364E-3</v>
      </c>
    </row>
    <row r="11296" spans="10:17" x14ac:dyDescent="0.25">
      <c r="J11296" t="e">
        <f t="shared" si="1408"/>
        <v>#DIV/0!</v>
      </c>
      <c r="K11296">
        <f t="shared" si="1409"/>
        <v>0</v>
      </c>
      <c r="L11296">
        <f t="shared" si="1410"/>
        <v>0</v>
      </c>
      <c r="M11296">
        <f t="shared" si="1411"/>
        <v>0</v>
      </c>
      <c r="N11296">
        <f t="shared" si="1412"/>
        <v>-4.9865775584991532</v>
      </c>
      <c r="O11296">
        <f t="shared" si="1413"/>
        <v>6.8289963840729899E-3</v>
      </c>
      <c r="P11296">
        <f t="shared" si="1414"/>
        <v>6.7826775039243571E-3</v>
      </c>
      <c r="Q11296">
        <f t="shared" si="1415"/>
        <v>-6.8057844046944364E-3</v>
      </c>
    </row>
    <row r="11297" spans="10:17" x14ac:dyDescent="0.25">
      <c r="J11297" t="e">
        <f t="shared" si="1408"/>
        <v>#DIV/0!</v>
      </c>
      <c r="K11297">
        <f t="shared" si="1409"/>
        <v>0</v>
      </c>
      <c r="L11297">
        <f t="shared" si="1410"/>
        <v>0</v>
      </c>
      <c r="M11297">
        <f t="shared" si="1411"/>
        <v>0</v>
      </c>
      <c r="N11297">
        <f t="shared" si="1412"/>
        <v>-4.9865775584991532</v>
      </c>
      <c r="O11297">
        <f t="shared" si="1413"/>
        <v>6.8289963840729899E-3</v>
      </c>
      <c r="P11297">
        <f t="shared" si="1414"/>
        <v>6.7826775039243571E-3</v>
      </c>
      <c r="Q11297">
        <f t="shared" si="1415"/>
        <v>-6.8057844046944364E-3</v>
      </c>
    </row>
    <row r="11298" spans="10:17" x14ac:dyDescent="0.25">
      <c r="J11298" t="e">
        <f t="shared" si="1408"/>
        <v>#DIV/0!</v>
      </c>
      <c r="K11298">
        <f t="shared" si="1409"/>
        <v>0</v>
      </c>
      <c r="L11298">
        <f t="shared" si="1410"/>
        <v>0</v>
      </c>
      <c r="M11298">
        <f t="shared" si="1411"/>
        <v>0</v>
      </c>
      <c r="N11298">
        <f t="shared" si="1412"/>
        <v>-4.9865775584991532</v>
      </c>
      <c r="O11298">
        <f t="shared" si="1413"/>
        <v>6.8289963840729899E-3</v>
      </c>
      <c r="P11298">
        <f t="shared" si="1414"/>
        <v>6.7826775039243571E-3</v>
      </c>
      <c r="Q11298">
        <f t="shared" si="1415"/>
        <v>-6.8057844046944364E-3</v>
      </c>
    </row>
    <row r="11299" spans="10:17" x14ac:dyDescent="0.25">
      <c r="J11299" t="e">
        <f t="shared" si="1408"/>
        <v>#DIV/0!</v>
      </c>
      <c r="K11299">
        <f t="shared" si="1409"/>
        <v>0</v>
      </c>
      <c r="L11299">
        <f t="shared" si="1410"/>
        <v>0</v>
      </c>
      <c r="M11299">
        <f t="shared" si="1411"/>
        <v>0</v>
      </c>
      <c r="N11299">
        <f t="shared" si="1412"/>
        <v>-4.9865775584991532</v>
      </c>
      <c r="O11299">
        <f t="shared" si="1413"/>
        <v>6.8289963840729899E-3</v>
      </c>
      <c r="P11299">
        <f t="shared" si="1414"/>
        <v>6.7826775039243571E-3</v>
      </c>
      <c r="Q11299">
        <f t="shared" si="1415"/>
        <v>-6.8057844046944364E-3</v>
      </c>
    </row>
    <row r="11300" spans="10:17" x14ac:dyDescent="0.25">
      <c r="J11300" t="e">
        <f t="shared" si="1408"/>
        <v>#DIV/0!</v>
      </c>
      <c r="K11300">
        <f t="shared" si="1409"/>
        <v>0</v>
      </c>
      <c r="L11300">
        <f t="shared" si="1410"/>
        <v>0</v>
      </c>
      <c r="M11300">
        <f t="shared" si="1411"/>
        <v>0</v>
      </c>
      <c r="N11300">
        <f t="shared" si="1412"/>
        <v>-4.9865775584991532</v>
      </c>
      <c r="O11300">
        <f t="shared" si="1413"/>
        <v>6.8289963840729899E-3</v>
      </c>
      <c r="P11300">
        <f t="shared" si="1414"/>
        <v>6.7826775039243571E-3</v>
      </c>
      <c r="Q11300">
        <f t="shared" si="1415"/>
        <v>-6.8057844046944364E-3</v>
      </c>
    </row>
    <row r="11301" spans="10:17" x14ac:dyDescent="0.25">
      <c r="J11301" t="e">
        <f t="shared" si="1408"/>
        <v>#DIV/0!</v>
      </c>
      <c r="K11301">
        <f t="shared" si="1409"/>
        <v>0</v>
      </c>
      <c r="L11301">
        <f t="shared" si="1410"/>
        <v>0</v>
      </c>
      <c r="M11301">
        <f t="shared" si="1411"/>
        <v>0</v>
      </c>
      <c r="N11301">
        <f t="shared" si="1412"/>
        <v>-4.9865775584991532</v>
      </c>
      <c r="O11301">
        <f t="shared" si="1413"/>
        <v>6.8289963840729899E-3</v>
      </c>
      <c r="P11301">
        <f t="shared" si="1414"/>
        <v>6.7826775039243571E-3</v>
      </c>
      <c r="Q11301">
        <f t="shared" si="1415"/>
        <v>-6.8057844046944364E-3</v>
      </c>
    </row>
    <row r="11302" spans="10:17" x14ac:dyDescent="0.25">
      <c r="J11302" t="e">
        <f t="shared" si="1408"/>
        <v>#DIV/0!</v>
      </c>
      <c r="K11302">
        <f t="shared" si="1409"/>
        <v>0</v>
      </c>
      <c r="L11302">
        <f t="shared" si="1410"/>
        <v>0</v>
      </c>
      <c r="M11302">
        <f t="shared" si="1411"/>
        <v>0</v>
      </c>
      <c r="N11302">
        <f t="shared" si="1412"/>
        <v>-4.9865775584991532</v>
      </c>
      <c r="O11302">
        <f t="shared" si="1413"/>
        <v>6.8289963840729899E-3</v>
      </c>
      <c r="P11302">
        <f t="shared" si="1414"/>
        <v>6.7826775039243571E-3</v>
      </c>
      <c r="Q11302">
        <f t="shared" si="1415"/>
        <v>-6.8057844046944364E-3</v>
      </c>
    </row>
    <row r="11303" spans="10:17" x14ac:dyDescent="0.25">
      <c r="J11303" t="e">
        <f t="shared" si="1408"/>
        <v>#DIV/0!</v>
      </c>
      <c r="K11303">
        <f t="shared" si="1409"/>
        <v>0</v>
      </c>
      <c r="L11303">
        <f t="shared" si="1410"/>
        <v>0</v>
      </c>
      <c r="M11303">
        <f t="shared" si="1411"/>
        <v>0</v>
      </c>
      <c r="N11303">
        <f t="shared" si="1412"/>
        <v>-4.9865775584991532</v>
      </c>
      <c r="O11303">
        <f t="shared" si="1413"/>
        <v>6.8289963840729899E-3</v>
      </c>
      <c r="P11303">
        <f t="shared" si="1414"/>
        <v>6.7826775039243571E-3</v>
      </c>
      <c r="Q11303">
        <f t="shared" si="1415"/>
        <v>-6.8057844046944364E-3</v>
      </c>
    </row>
    <row r="11304" spans="10:17" x14ac:dyDescent="0.25">
      <c r="J11304" t="e">
        <f t="shared" si="1408"/>
        <v>#DIV/0!</v>
      </c>
      <c r="K11304">
        <f t="shared" si="1409"/>
        <v>0</v>
      </c>
      <c r="L11304">
        <f t="shared" si="1410"/>
        <v>0</v>
      </c>
      <c r="M11304">
        <f t="shared" si="1411"/>
        <v>0</v>
      </c>
      <c r="N11304">
        <f t="shared" si="1412"/>
        <v>-4.9865775584991532</v>
      </c>
      <c r="O11304">
        <f t="shared" si="1413"/>
        <v>6.8289963840729899E-3</v>
      </c>
      <c r="P11304">
        <f t="shared" si="1414"/>
        <v>6.7826775039243571E-3</v>
      </c>
      <c r="Q11304">
        <f t="shared" si="1415"/>
        <v>-6.8057844046944364E-3</v>
      </c>
    </row>
    <row r="11305" spans="10:17" x14ac:dyDescent="0.25">
      <c r="J11305" t="e">
        <f t="shared" si="1408"/>
        <v>#DIV/0!</v>
      </c>
      <c r="K11305">
        <f t="shared" si="1409"/>
        <v>0</v>
      </c>
      <c r="L11305">
        <f t="shared" si="1410"/>
        <v>0</v>
      </c>
      <c r="M11305">
        <f t="shared" si="1411"/>
        <v>0</v>
      </c>
      <c r="N11305">
        <f t="shared" si="1412"/>
        <v>-4.9865775584991532</v>
      </c>
      <c r="O11305">
        <f t="shared" si="1413"/>
        <v>6.8289963840729899E-3</v>
      </c>
      <c r="P11305">
        <f t="shared" si="1414"/>
        <v>6.7826775039243571E-3</v>
      </c>
      <c r="Q11305">
        <f t="shared" si="1415"/>
        <v>-6.8057844046944364E-3</v>
      </c>
    </row>
    <row r="11306" spans="10:17" x14ac:dyDescent="0.25">
      <c r="J11306" t="e">
        <f t="shared" si="1408"/>
        <v>#DIV/0!</v>
      </c>
      <c r="K11306">
        <f t="shared" si="1409"/>
        <v>0</v>
      </c>
      <c r="L11306">
        <f t="shared" si="1410"/>
        <v>0</v>
      </c>
      <c r="M11306">
        <f t="shared" si="1411"/>
        <v>0</v>
      </c>
      <c r="N11306">
        <f t="shared" si="1412"/>
        <v>-4.9865775584991532</v>
      </c>
      <c r="O11306">
        <f t="shared" si="1413"/>
        <v>6.8289963840729899E-3</v>
      </c>
      <c r="P11306">
        <f t="shared" si="1414"/>
        <v>6.7826775039243571E-3</v>
      </c>
      <c r="Q11306">
        <f t="shared" si="1415"/>
        <v>-6.8057844046944364E-3</v>
      </c>
    </row>
    <row r="11307" spans="10:17" x14ac:dyDescent="0.25">
      <c r="J11307" t="e">
        <f t="shared" si="1408"/>
        <v>#DIV/0!</v>
      </c>
      <c r="K11307">
        <f t="shared" si="1409"/>
        <v>0</v>
      </c>
      <c r="L11307">
        <f t="shared" si="1410"/>
        <v>0</v>
      </c>
      <c r="M11307">
        <f t="shared" si="1411"/>
        <v>0</v>
      </c>
      <c r="N11307">
        <f t="shared" si="1412"/>
        <v>-4.9865775584991532</v>
      </c>
      <c r="O11307">
        <f t="shared" si="1413"/>
        <v>6.8289963840729899E-3</v>
      </c>
      <c r="P11307">
        <f t="shared" si="1414"/>
        <v>6.7826775039243571E-3</v>
      </c>
      <c r="Q11307">
        <f t="shared" si="1415"/>
        <v>-6.8057844046944364E-3</v>
      </c>
    </row>
    <row r="11308" spans="10:17" x14ac:dyDescent="0.25">
      <c r="J11308" t="e">
        <f t="shared" si="1408"/>
        <v>#DIV/0!</v>
      </c>
      <c r="K11308">
        <f t="shared" si="1409"/>
        <v>0</v>
      </c>
      <c r="L11308">
        <f t="shared" si="1410"/>
        <v>0</v>
      </c>
      <c r="M11308">
        <f t="shared" si="1411"/>
        <v>0</v>
      </c>
      <c r="N11308">
        <f t="shared" si="1412"/>
        <v>-4.9865775584991532</v>
      </c>
      <c r="O11308">
        <f t="shared" si="1413"/>
        <v>6.8289963840729899E-3</v>
      </c>
      <c r="P11308">
        <f t="shared" si="1414"/>
        <v>6.7826775039243571E-3</v>
      </c>
      <c r="Q11308">
        <f t="shared" si="1415"/>
        <v>-6.8057844046944364E-3</v>
      </c>
    </row>
    <row r="11309" spans="10:17" x14ac:dyDescent="0.25">
      <c r="J11309" t="e">
        <f t="shared" si="1408"/>
        <v>#DIV/0!</v>
      </c>
      <c r="K11309">
        <f t="shared" si="1409"/>
        <v>0</v>
      </c>
      <c r="L11309">
        <f t="shared" si="1410"/>
        <v>0</v>
      </c>
      <c r="M11309">
        <f t="shared" si="1411"/>
        <v>0</v>
      </c>
      <c r="N11309">
        <f t="shared" si="1412"/>
        <v>-4.9865775584991532</v>
      </c>
      <c r="O11309">
        <f t="shared" si="1413"/>
        <v>6.8289963840729899E-3</v>
      </c>
      <c r="P11309">
        <f t="shared" si="1414"/>
        <v>6.7826775039243571E-3</v>
      </c>
      <c r="Q11309">
        <f t="shared" si="1415"/>
        <v>-6.8057844046944364E-3</v>
      </c>
    </row>
    <row r="11310" spans="10:17" x14ac:dyDescent="0.25">
      <c r="J11310" t="e">
        <f t="shared" si="1408"/>
        <v>#DIV/0!</v>
      </c>
      <c r="K11310">
        <f t="shared" si="1409"/>
        <v>0</v>
      </c>
      <c r="L11310">
        <f t="shared" si="1410"/>
        <v>0</v>
      </c>
      <c r="M11310">
        <f t="shared" si="1411"/>
        <v>0</v>
      </c>
      <c r="N11310">
        <f t="shared" si="1412"/>
        <v>-4.9865775584991532</v>
      </c>
      <c r="O11310">
        <f t="shared" si="1413"/>
        <v>6.8289963840729899E-3</v>
      </c>
      <c r="P11310">
        <f t="shared" si="1414"/>
        <v>6.7826775039243571E-3</v>
      </c>
      <c r="Q11310">
        <f t="shared" si="1415"/>
        <v>-6.8057844046944364E-3</v>
      </c>
    </row>
    <row r="11311" spans="10:17" x14ac:dyDescent="0.25">
      <c r="J11311" t="e">
        <f t="shared" si="1408"/>
        <v>#DIV/0!</v>
      </c>
      <c r="K11311">
        <f t="shared" si="1409"/>
        <v>0</v>
      </c>
      <c r="L11311">
        <f t="shared" si="1410"/>
        <v>0</v>
      </c>
      <c r="M11311">
        <f t="shared" si="1411"/>
        <v>0</v>
      </c>
      <c r="N11311">
        <f t="shared" si="1412"/>
        <v>-4.9865775584991532</v>
      </c>
      <c r="O11311">
        <f t="shared" si="1413"/>
        <v>6.8289963840729899E-3</v>
      </c>
      <c r="P11311">
        <f t="shared" si="1414"/>
        <v>6.7826775039243571E-3</v>
      </c>
      <c r="Q11311">
        <f t="shared" si="1415"/>
        <v>-6.8057844046944364E-3</v>
      </c>
    </row>
    <row r="11312" spans="10:17" x14ac:dyDescent="0.25">
      <c r="J11312" t="e">
        <f t="shared" si="1408"/>
        <v>#DIV/0!</v>
      </c>
      <c r="K11312">
        <f t="shared" si="1409"/>
        <v>0</v>
      </c>
      <c r="L11312">
        <f t="shared" si="1410"/>
        <v>0</v>
      </c>
      <c r="M11312">
        <f t="shared" si="1411"/>
        <v>0</v>
      </c>
      <c r="N11312">
        <f t="shared" si="1412"/>
        <v>-4.9865775584991532</v>
      </c>
      <c r="O11312">
        <f t="shared" si="1413"/>
        <v>6.8289963840729899E-3</v>
      </c>
      <c r="P11312">
        <f t="shared" si="1414"/>
        <v>6.7826775039243571E-3</v>
      </c>
      <c r="Q11312">
        <f t="shared" si="1415"/>
        <v>-6.8057844046944364E-3</v>
      </c>
    </row>
    <row r="11313" spans="10:17" x14ac:dyDescent="0.25">
      <c r="J11313" t="e">
        <f t="shared" si="1408"/>
        <v>#DIV/0!</v>
      </c>
      <c r="K11313">
        <f t="shared" si="1409"/>
        <v>0</v>
      </c>
      <c r="L11313">
        <f t="shared" si="1410"/>
        <v>0</v>
      </c>
      <c r="M11313">
        <f t="shared" si="1411"/>
        <v>0</v>
      </c>
      <c r="N11313">
        <f t="shared" si="1412"/>
        <v>-4.9865775584991532</v>
      </c>
      <c r="O11313">
        <f t="shared" si="1413"/>
        <v>6.8289963840729899E-3</v>
      </c>
      <c r="P11313">
        <f t="shared" si="1414"/>
        <v>6.7826775039243571E-3</v>
      </c>
      <c r="Q11313">
        <f t="shared" si="1415"/>
        <v>-6.8057844046944364E-3</v>
      </c>
    </row>
    <row r="11314" spans="10:17" x14ac:dyDescent="0.25">
      <c r="J11314" t="e">
        <f t="shared" si="1408"/>
        <v>#DIV/0!</v>
      </c>
      <c r="K11314">
        <f t="shared" si="1409"/>
        <v>0</v>
      </c>
      <c r="L11314">
        <f t="shared" si="1410"/>
        <v>0</v>
      </c>
      <c r="M11314">
        <f t="shared" si="1411"/>
        <v>0</v>
      </c>
      <c r="N11314">
        <f t="shared" si="1412"/>
        <v>-4.9865775584991532</v>
      </c>
      <c r="O11314">
        <f t="shared" si="1413"/>
        <v>6.8289963840729899E-3</v>
      </c>
      <c r="P11314">
        <f t="shared" si="1414"/>
        <v>6.7826775039243571E-3</v>
      </c>
      <c r="Q11314">
        <f t="shared" si="1415"/>
        <v>-6.8057844046944364E-3</v>
      </c>
    </row>
    <row r="11315" spans="10:17" x14ac:dyDescent="0.25">
      <c r="J11315" t="e">
        <f t="shared" si="1408"/>
        <v>#DIV/0!</v>
      </c>
      <c r="K11315">
        <f t="shared" si="1409"/>
        <v>0</v>
      </c>
      <c r="L11315">
        <f t="shared" si="1410"/>
        <v>0</v>
      </c>
      <c r="M11315">
        <f t="shared" si="1411"/>
        <v>0</v>
      </c>
      <c r="N11315">
        <f t="shared" si="1412"/>
        <v>-4.9865775584991532</v>
      </c>
      <c r="O11315">
        <f t="shared" si="1413"/>
        <v>6.8289963840729899E-3</v>
      </c>
      <c r="P11315">
        <f t="shared" si="1414"/>
        <v>6.7826775039243571E-3</v>
      </c>
      <c r="Q11315">
        <f t="shared" si="1415"/>
        <v>-6.8057844046944364E-3</v>
      </c>
    </row>
    <row r="11316" spans="10:17" x14ac:dyDescent="0.25">
      <c r="J11316" t="e">
        <f t="shared" si="1408"/>
        <v>#DIV/0!</v>
      </c>
      <c r="K11316">
        <f t="shared" si="1409"/>
        <v>0</v>
      </c>
      <c r="L11316">
        <f t="shared" si="1410"/>
        <v>0</v>
      </c>
      <c r="M11316">
        <f t="shared" si="1411"/>
        <v>0</v>
      </c>
      <c r="N11316">
        <f t="shared" si="1412"/>
        <v>-4.9865775584991532</v>
      </c>
      <c r="O11316">
        <f t="shared" si="1413"/>
        <v>6.8289963840729899E-3</v>
      </c>
      <c r="P11316">
        <f t="shared" si="1414"/>
        <v>6.7826775039243571E-3</v>
      </c>
      <c r="Q11316">
        <f t="shared" si="1415"/>
        <v>-6.8057844046944364E-3</v>
      </c>
    </row>
    <row r="11317" spans="10:17" x14ac:dyDescent="0.25">
      <c r="J11317" t="e">
        <f t="shared" si="1408"/>
        <v>#DIV/0!</v>
      </c>
      <c r="K11317">
        <f t="shared" si="1409"/>
        <v>0</v>
      </c>
      <c r="L11317">
        <f t="shared" si="1410"/>
        <v>0</v>
      </c>
      <c r="M11317">
        <f t="shared" si="1411"/>
        <v>0</v>
      </c>
      <c r="N11317">
        <f t="shared" si="1412"/>
        <v>-4.9865775584991532</v>
      </c>
      <c r="O11317">
        <f t="shared" si="1413"/>
        <v>6.8289963840729899E-3</v>
      </c>
      <c r="P11317">
        <f t="shared" si="1414"/>
        <v>6.7826775039243571E-3</v>
      </c>
      <c r="Q11317">
        <f t="shared" si="1415"/>
        <v>-6.8057844046944364E-3</v>
      </c>
    </row>
    <row r="11318" spans="10:17" x14ac:dyDescent="0.25">
      <c r="J11318" t="e">
        <f t="shared" si="1408"/>
        <v>#DIV/0!</v>
      </c>
      <c r="K11318">
        <f t="shared" si="1409"/>
        <v>0</v>
      </c>
      <c r="L11318">
        <f t="shared" si="1410"/>
        <v>0</v>
      </c>
      <c r="M11318">
        <f t="shared" si="1411"/>
        <v>0</v>
      </c>
      <c r="N11318">
        <f t="shared" si="1412"/>
        <v>-4.9865775584991532</v>
      </c>
      <c r="O11318">
        <f t="shared" si="1413"/>
        <v>6.8289963840729899E-3</v>
      </c>
      <c r="P11318">
        <f t="shared" si="1414"/>
        <v>6.7826775039243571E-3</v>
      </c>
      <c r="Q11318">
        <f t="shared" si="1415"/>
        <v>-6.8057844046944364E-3</v>
      </c>
    </row>
    <row r="11319" spans="10:17" x14ac:dyDescent="0.25">
      <c r="J11319" t="e">
        <f t="shared" si="1408"/>
        <v>#DIV/0!</v>
      </c>
      <c r="K11319">
        <f t="shared" si="1409"/>
        <v>0</v>
      </c>
      <c r="L11319">
        <f t="shared" si="1410"/>
        <v>0</v>
      </c>
      <c r="M11319">
        <f t="shared" si="1411"/>
        <v>0</v>
      </c>
      <c r="N11319">
        <f t="shared" si="1412"/>
        <v>-4.9865775584991532</v>
      </c>
      <c r="O11319">
        <f t="shared" si="1413"/>
        <v>6.8289963840729899E-3</v>
      </c>
      <c r="P11319">
        <f t="shared" si="1414"/>
        <v>6.7826775039243571E-3</v>
      </c>
      <c r="Q11319">
        <f t="shared" si="1415"/>
        <v>-6.8057844046944364E-3</v>
      </c>
    </row>
    <row r="11320" spans="10:17" x14ac:dyDescent="0.25">
      <c r="J11320" t="e">
        <f t="shared" si="1408"/>
        <v>#DIV/0!</v>
      </c>
      <c r="K11320">
        <f t="shared" si="1409"/>
        <v>0</v>
      </c>
      <c r="L11320">
        <f t="shared" si="1410"/>
        <v>0</v>
      </c>
      <c r="M11320">
        <f t="shared" si="1411"/>
        <v>0</v>
      </c>
      <c r="N11320">
        <f t="shared" si="1412"/>
        <v>-4.9865775584991532</v>
      </c>
      <c r="O11320">
        <f t="shared" si="1413"/>
        <v>6.8289963840729899E-3</v>
      </c>
      <c r="P11320">
        <f t="shared" si="1414"/>
        <v>6.7826775039243571E-3</v>
      </c>
      <c r="Q11320">
        <f t="shared" si="1415"/>
        <v>-6.8057844046944364E-3</v>
      </c>
    </row>
    <row r="11321" spans="10:17" x14ac:dyDescent="0.25">
      <c r="J11321" t="e">
        <f t="shared" si="1408"/>
        <v>#DIV/0!</v>
      </c>
      <c r="K11321">
        <f t="shared" si="1409"/>
        <v>0</v>
      </c>
      <c r="L11321">
        <f t="shared" si="1410"/>
        <v>0</v>
      </c>
      <c r="M11321">
        <f t="shared" si="1411"/>
        <v>0</v>
      </c>
      <c r="N11321">
        <f t="shared" si="1412"/>
        <v>-4.9865775584991532</v>
      </c>
      <c r="O11321">
        <f t="shared" si="1413"/>
        <v>6.8289963840729899E-3</v>
      </c>
      <c r="P11321">
        <f t="shared" si="1414"/>
        <v>6.7826775039243571E-3</v>
      </c>
      <c r="Q11321">
        <f t="shared" si="1415"/>
        <v>-6.8057844046944364E-3</v>
      </c>
    </row>
    <row r="11322" spans="10:17" x14ac:dyDescent="0.25">
      <c r="J11322" t="e">
        <f t="shared" si="1408"/>
        <v>#DIV/0!</v>
      </c>
      <c r="K11322">
        <f t="shared" si="1409"/>
        <v>0</v>
      </c>
      <c r="L11322">
        <f t="shared" si="1410"/>
        <v>0</v>
      </c>
      <c r="M11322">
        <f t="shared" si="1411"/>
        <v>0</v>
      </c>
      <c r="N11322">
        <f t="shared" si="1412"/>
        <v>-4.9865775584991532</v>
      </c>
      <c r="O11322">
        <f t="shared" si="1413"/>
        <v>6.8289963840729899E-3</v>
      </c>
      <c r="P11322">
        <f t="shared" si="1414"/>
        <v>6.7826775039243571E-3</v>
      </c>
      <c r="Q11322">
        <f t="shared" si="1415"/>
        <v>-6.8057844046944364E-3</v>
      </c>
    </row>
    <row r="11323" spans="10:17" x14ac:dyDescent="0.25">
      <c r="J11323" t="e">
        <f t="shared" si="1408"/>
        <v>#DIV/0!</v>
      </c>
      <c r="K11323">
        <f t="shared" si="1409"/>
        <v>0</v>
      </c>
      <c r="L11323">
        <f t="shared" si="1410"/>
        <v>0</v>
      </c>
      <c r="M11323">
        <f t="shared" si="1411"/>
        <v>0</v>
      </c>
      <c r="N11323">
        <f t="shared" si="1412"/>
        <v>-4.9865775584991532</v>
      </c>
      <c r="O11323">
        <f t="shared" si="1413"/>
        <v>6.8289963840729899E-3</v>
      </c>
      <c r="P11323">
        <f t="shared" si="1414"/>
        <v>6.7826775039243571E-3</v>
      </c>
      <c r="Q11323">
        <f t="shared" si="1415"/>
        <v>-6.8057844046944364E-3</v>
      </c>
    </row>
    <row r="11324" spans="10:17" x14ac:dyDescent="0.25">
      <c r="J11324" t="e">
        <f t="shared" si="1408"/>
        <v>#DIV/0!</v>
      </c>
      <c r="K11324">
        <f t="shared" si="1409"/>
        <v>0</v>
      </c>
      <c r="L11324">
        <f t="shared" si="1410"/>
        <v>0</v>
      </c>
      <c r="M11324">
        <f t="shared" si="1411"/>
        <v>0</v>
      </c>
      <c r="N11324">
        <f t="shared" si="1412"/>
        <v>-4.9865775584991532</v>
      </c>
      <c r="O11324">
        <f t="shared" si="1413"/>
        <v>6.8289963840729899E-3</v>
      </c>
      <c r="P11324">
        <f t="shared" si="1414"/>
        <v>6.7826775039243571E-3</v>
      </c>
      <c r="Q11324">
        <f t="shared" si="1415"/>
        <v>-6.8057844046944364E-3</v>
      </c>
    </row>
    <row r="11325" spans="10:17" x14ac:dyDescent="0.25">
      <c r="J11325" t="e">
        <f t="shared" si="1408"/>
        <v>#DIV/0!</v>
      </c>
      <c r="K11325">
        <f t="shared" si="1409"/>
        <v>0</v>
      </c>
      <c r="L11325">
        <f t="shared" si="1410"/>
        <v>0</v>
      </c>
      <c r="M11325">
        <f t="shared" si="1411"/>
        <v>0</v>
      </c>
      <c r="N11325">
        <f t="shared" si="1412"/>
        <v>-4.9865775584991532</v>
      </c>
      <c r="O11325">
        <f t="shared" si="1413"/>
        <v>6.8289963840729899E-3</v>
      </c>
      <c r="P11325">
        <f t="shared" si="1414"/>
        <v>6.7826775039243571E-3</v>
      </c>
      <c r="Q11325">
        <f t="shared" si="1415"/>
        <v>-6.8057844046944364E-3</v>
      </c>
    </row>
    <row r="11326" spans="10:17" x14ac:dyDescent="0.25">
      <c r="J11326" t="e">
        <f t="shared" si="1408"/>
        <v>#DIV/0!</v>
      </c>
      <c r="K11326">
        <f t="shared" si="1409"/>
        <v>0</v>
      </c>
      <c r="L11326">
        <f t="shared" si="1410"/>
        <v>0</v>
      </c>
      <c r="M11326">
        <f t="shared" si="1411"/>
        <v>0</v>
      </c>
      <c r="N11326">
        <f t="shared" si="1412"/>
        <v>-4.9865775584991532</v>
      </c>
      <c r="O11326">
        <f t="shared" si="1413"/>
        <v>6.8289963840729899E-3</v>
      </c>
      <c r="P11326">
        <f t="shared" si="1414"/>
        <v>6.7826775039243571E-3</v>
      </c>
      <c r="Q11326">
        <f t="shared" si="1415"/>
        <v>-6.8057844046944364E-3</v>
      </c>
    </row>
    <row r="11327" spans="10:17" x14ac:dyDescent="0.25">
      <c r="J11327" t="e">
        <f t="shared" si="1408"/>
        <v>#DIV/0!</v>
      </c>
      <c r="K11327">
        <f t="shared" si="1409"/>
        <v>0</v>
      </c>
      <c r="L11327">
        <f t="shared" si="1410"/>
        <v>0</v>
      </c>
      <c r="M11327">
        <f t="shared" si="1411"/>
        <v>0</v>
      </c>
      <c r="N11327">
        <f t="shared" si="1412"/>
        <v>-4.9865775584991532</v>
      </c>
      <c r="O11327">
        <f t="shared" si="1413"/>
        <v>6.8289963840729899E-3</v>
      </c>
      <c r="P11327">
        <f t="shared" si="1414"/>
        <v>6.7826775039243571E-3</v>
      </c>
      <c r="Q11327">
        <f t="shared" si="1415"/>
        <v>-6.8057844046944364E-3</v>
      </c>
    </row>
    <row r="11328" spans="10:17" x14ac:dyDescent="0.25">
      <c r="J11328" t="e">
        <f t="shared" si="1408"/>
        <v>#DIV/0!</v>
      </c>
      <c r="K11328">
        <f t="shared" si="1409"/>
        <v>0</v>
      </c>
      <c r="L11328">
        <f t="shared" si="1410"/>
        <v>0</v>
      </c>
      <c r="M11328">
        <f t="shared" si="1411"/>
        <v>0</v>
      </c>
      <c r="N11328">
        <f t="shared" si="1412"/>
        <v>-4.9865775584991532</v>
      </c>
      <c r="O11328">
        <f t="shared" si="1413"/>
        <v>6.8289963840729899E-3</v>
      </c>
      <c r="P11328">
        <f t="shared" si="1414"/>
        <v>6.7826775039243571E-3</v>
      </c>
      <c r="Q11328">
        <f t="shared" si="1415"/>
        <v>-6.8057844046944364E-3</v>
      </c>
    </row>
    <row r="11329" spans="10:17" x14ac:dyDescent="0.25">
      <c r="J11329" t="e">
        <f t="shared" si="1408"/>
        <v>#DIV/0!</v>
      </c>
      <c r="K11329">
        <f t="shared" si="1409"/>
        <v>0</v>
      </c>
      <c r="L11329">
        <f t="shared" si="1410"/>
        <v>0</v>
      </c>
      <c r="M11329">
        <f t="shared" si="1411"/>
        <v>0</v>
      </c>
      <c r="N11329">
        <f t="shared" si="1412"/>
        <v>-4.9865775584991532</v>
      </c>
      <c r="O11329">
        <f t="shared" si="1413"/>
        <v>6.8289963840729899E-3</v>
      </c>
      <c r="P11329">
        <f t="shared" si="1414"/>
        <v>6.7826775039243571E-3</v>
      </c>
      <c r="Q11329">
        <f t="shared" si="1415"/>
        <v>-6.8057844046944364E-3</v>
      </c>
    </row>
    <row r="11330" spans="10:17" x14ac:dyDescent="0.25">
      <c r="J11330" t="e">
        <f t="shared" si="1408"/>
        <v>#DIV/0!</v>
      </c>
      <c r="K11330">
        <f t="shared" si="1409"/>
        <v>0</v>
      </c>
      <c r="L11330">
        <f t="shared" si="1410"/>
        <v>0</v>
      </c>
      <c r="M11330">
        <f t="shared" si="1411"/>
        <v>0</v>
      </c>
      <c r="N11330">
        <f t="shared" si="1412"/>
        <v>-4.9865775584991532</v>
      </c>
      <c r="O11330">
        <f t="shared" si="1413"/>
        <v>6.8289963840729899E-3</v>
      </c>
      <c r="P11330">
        <f t="shared" si="1414"/>
        <v>6.7826775039243571E-3</v>
      </c>
      <c r="Q11330">
        <f t="shared" si="1415"/>
        <v>-6.8057844046944364E-3</v>
      </c>
    </row>
    <row r="11331" spans="10:17" x14ac:dyDescent="0.25">
      <c r="J11331" t="e">
        <f t="shared" si="1408"/>
        <v>#DIV/0!</v>
      </c>
      <c r="K11331">
        <f t="shared" si="1409"/>
        <v>0</v>
      </c>
      <c r="L11331">
        <f t="shared" si="1410"/>
        <v>0</v>
      </c>
      <c r="M11331">
        <f t="shared" si="1411"/>
        <v>0</v>
      </c>
      <c r="N11331">
        <f t="shared" si="1412"/>
        <v>-4.9865775584991532</v>
      </c>
      <c r="O11331">
        <f t="shared" si="1413"/>
        <v>6.8289963840729899E-3</v>
      </c>
      <c r="P11331">
        <f t="shared" si="1414"/>
        <v>6.7826775039243571E-3</v>
      </c>
      <c r="Q11331">
        <f t="shared" si="1415"/>
        <v>-6.8057844046944364E-3</v>
      </c>
    </row>
    <row r="11332" spans="10:17" x14ac:dyDescent="0.25">
      <c r="J11332" t="e">
        <f t="shared" si="1408"/>
        <v>#DIV/0!</v>
      </c>
      <c r="K11332">
        <f t="shared" si="1409"/>
        <v>0</v>
      </c>
      <c r="L11332">
        <f t="shared" si="1410"/>
        <v>0</v>
      </c>
      <c r="M11332">
        <f t="shared" si="1411"/>
        <v>0</v>
      </c>
      <c r="N11332">
        <f t="shared" si="1412"/>
        <v>-4.9865775584991532</v>
      </c>
      <c r="O11332">
        <f t="shared" si="1413"/>
        <v>6.8289963840729899E-3</v>
      </c>
      <c r="P11332">
        <f t="shared" si="1414"/>
        <v>6.7826775039243571E-3</v>
      </c>
      <c r="Q11332">
        <f t="shared" si="1415"/>
        <v>-6.8057844046944364E-3</v>
      </c>
    </row>
    <row r="11333" spans="10:17" x14ac:dyDescent="0.25">
      <c r="J11333" t="e">
        <f t="shared" si="1408"/>
        <v>#DIV/0!</v>
      </c>
      <c r="K11333">
        <f t="shared" si="1409"/>
        <v>0</v>
      </c>
      <c r="L11333">
        <f t="shared" si="1410"/>
        <v>0</v>
      </c>
      <c r="M11333">
        <f t="shared" si="1411"/>
        <v>0</v>
      </c>
      <c r="N11333">
        <f t="shared" si="1412"/>
        <v>-4.9865775584991532</v>
      </c>
      <c r="O11333">
        <f t="shared" si="1413"/>
        <v>6.8289963840729899E-3</v>
      </c>
      <c r="P11333">
        <f t="shared" si="1414"/>
        <v>6.7826775039243571E-3</v>
      </c>
      <c r="Q11333">
        <f t="shared" si="1415"/>
        <v>-6.8057844046944364E-3</v>
      </c>
    </row>
    <row r="11334" spans="10:17" x14ac:dyDescent="0.25">
      <c r="J11334" t="e">
        <f t="shared" si="1408"/>
        <v>#DIV/0!</v>
      </c>
      <c r="K11334">
        <f t="shared" si="1409"/>
        <v>0</v>
      </c>
      <c r="L11334">
        <f t="shared" si="1410"/>
        <v>0</v>
      </c>
      <c r="M11334">
        <f t="shared" si="1411"/>
        <v>0</v>
      </c>
      <c r="N11334">
        <f t="shared" si="1412"/>
        <v>-4.9865775584991532</v>
      </c>
      <c r="O11334">
        <f t="shared" si="1413"/>
        <v>6.8289963840729899E-3</v>
      </c>
      <c r="P11334">
        <f t="shared" si="1414"/>
        <v>6.7826775039243571E-3</v>
      </c>
      <c r="Q11334">
        <f t="shared" si="1415"/>
        <v>-6.8057844046944364E-3</v>
      </c>
    </row>
    <row r="11335" spans="10:17" x14ac:dyDescent="0.25">
      <c r="J11335" t="e">
        <f t="shared" si="1408"/>
        <v>#DIV/0!</v>
      </c>
      <c r="K11335">
        <f t="shared" si="1409"/>
        <v>0</v>
      </c>
      <c r="L11335">
        <f t="shared" si="1410"/>
        <v>0</v>
      </c>
      <c r="M11335">
        <f t="shared" si="1411"/>
        <v>0</v>
      </c>
      <c r="N11335">
        <f t="shared" si="1412"/>
        <v>-4.9865775584991532</v>
      </c>
      <c r="O11335">
        <f t="shared" si="1413"/>
        <v>6.8289963840729899E-3</v>
      </c>
      <c r="P11335">
        <f t="shared" si="1414"/>
        <v>6.7826775039243571E-3</v>
      </c>
      <c r="Q11335">
        <f t="shared" si="1415"/>
        <v>-6.8057844046944364E-3</v>
      </c>
    </row>
    <row r="11336" spans="10:17" x14ac:dyDescent="0.25">
      <c r="J11336" t="e">
        <f t="shared" si="1408"/>
        <v>#DIV/0!</v>
      </c>
      <c r="K11336">
        <f t="shared" si="1409"/>
        <v>0</v>
      </c>
      <c r="L11336">
        <f t="shared" si="1410"/>
        <v>0</v>
      </c>
      <c r="M11336">
        <f t="shared" si="1411"/>
        <v>0</v>
      </c>
      <c r="N11336">
        <f t="shared" si="1412"/>
        <v>-4.9865775584991532</v>
      </c>
      <c r="O11336">
        <f t="shared" si="1413"/>
        <v>6.8289963840729899E-3</v>
      </c>
      <c r="P11336">
        <f t="shared" si="1414"/>
        <v>6.7826775039243571E-3</v>
      </c>
      <c r="Q11336">
        <f t="shared" si="1415"/>
        <v>-6.8057844046944364E-3</v>
      </c>
    </row>
    <row r="11337" spans="10:17" x14ac:dyDescent="0.25">
      <c r="J11337" t="e">
        <f t="shared" si="1408"/>
        <v>#DIV/0!</v>
      </c>
      <c r="K11337">
        <f t="shared" si="1409"/>
        <v>0</v>
      </c>
      <c r="L11337">
        <f t="shared" si="1410"/>
        <v>0</v>
      </c>
      <c r="M11337">
        <f t="shared" si="1411"/>
        <v>0</v>
      </c>
      <c r="N11337">
        <f t="shared" si="1412"/>
        <v>-4.9865775584991532</v>
      </c>
      <c r="O11337">
        <f t="shared" si="1413"/>
        <v>6.8289963840729899E-3</v>
      </c>
      <c r="P11337">
        <f t="shared" si="1414"/>
        <v>6.7826775039243571E-3</v>
      </c>
      <c r="Q11337">
        <f t="shared" si="1415"/>
        <v>-6.8057844046944364E-3</v>
      </c>
    </row>
    <row r="11338" spans="10:17" x14ac:dyDescent="0.25">
      <c r="J11338" t="e">
        <f t="shared" si="1408"/>
        <v>#DIV/0!</v>
      </c>
      <c r="K11338">
        <f t="shared" si="1409"/>
        <v>0</v>
      </c>
      <c r="L11338">
        <f t="shared" si="1410"/>
        <v>0</v>
      </c>
      <c r="M11338">
        <f t="shared" si="1411"/>
        <v>0</v>
      </c>
      <c r="N11338">
        <f t="shared" si="1412"/>
        <v>-4.9865775584991532</v>
      </c>
      <c r="O11338">
        <f t="shared" si="1413"/>
        <v>6.8289963840729899E-3</v>
      </c>
      <c r="P11338">
        <f t="shared" si="1414"/>
        <v>6.7826775039243571E-3</v>
      </c>
      <c r="Q11338">
        <f t="shared" si="1415"/>
        <v>-6.8057844046944364E-3</v>
      </c>
    </row>
    <row r="11339" spans="10:17" x14ac:dyDescent="0.25">
      <c r="J11339" t="e">
        <f t="shared" si="1408"/>
        <v>#DIV/0!</v>
      </c>
      <c r="K11339">
        <f t="shared" si="1409"/>
        <v>0</v>
      </c>
      <c r="L11339">
        <f t="shared" si="1410"/>
        <v>0</v>
      </c>
      <c r="M11339">
        <f t="shared" si="1411"/>
        <v>0</v>
      </c>
      <c r="N11339">
        <f t="shared" si="1412"/>
        <v>-4.9865775584991532</v>
      </c>
      <c r="O11339">
        <f t="shared" si="1413"/>
        <v>6.8289963840729899E-3</v>
      </c>
      <c r="P11339">
        <f t="shared" si="1414"/>
        <v>6.7826775039243571E-3</v>
      </c>
      <c r="Q11339">
        <f t="shared" si="1415"/>
        <v>-6.8057844046944364E-3</v>
      </c>
    </row>
    <row r="11340" spans="10:17" x14ac:dyDescent="0.25">
      <c r="J11340" t="e">
        <f t="shared" ref="J11340:J11403" si="1416">IF(G11340/C11340&gt;=0.85, "yes", "no")</f>
        <v>#DIV/0!</v>
      </c>
      <c r="K11340">
        <f t="shared" ref="K11340:K11403" si="1417">IF(OR(H11340=500, H11340=600), 1, 0)</f>
        <v>0</v>
      </c>
      <c r="L11340">
        <f t="shared" ref="L11340:L11403" si="1418">IF(F11340="ZDD", 1, 0)</f>
        <v>0</v>
      </c>
      <c r="M11340">
        <f t="shared" ref="M11340:M11403" si="1419">IF(OR(E11340="ZP07", E11340="ZP28",E11340="ZP32",E11340="ZP45",E11340="ZPPY",E11340="ZSPP",E11340="ZXP1",E11340="ZXX7",E11340="ZYPP",E11340="ZYSP",E11340="ZYWP"),1,0)</f>
        <v>0</v>
      </c>
      <c r="N11340">
        <f t="shared" ref="N11340:N11403" si="1420">$P$3+$P$4*L11340+$P$5*(C11340/10000000)+$P$6*(I11340/10000000)+$P$7*M11340</f>
        <v>-4.9865775584991532</v>
      </c>
      <c r="O11340">
        <f t="shared" ref="O11340:O11403" si="1421">EXP(N11340)</f>
        <v>6.8289963840729899E-3</v>
      </c>
      <c r="P11340">
        <f t="shared" ref="P11340:P11403" si="1422">O11340/(1+O11340)</f>
        <v>6.7826775039243571E-3</v>
      </c>
      <c r="Q11340">
        <f t="shared" ref="Q11340:Q11403" si="1423">K11340*LN(P11340)+(1-K11340)*LN(1-P11340)</f>
        <v>-6.8057844046944364E-3</v>
      </c>
    </row>
    <row r="11341" spans="10:17" x14ac:dyDescent="0.25">
      <c r="J11341" t="e">
        <f t="shared" si="1416"/>
        <v>#DIV/0!</v>
      </c>
      <c r="K11341">
        <f t="shared" si="1417"/>
        <v>0</v>
      </c>
      <c r="L11341">
        <f t="shared" si="1418"/>
        <v>0</v>
      </c>
      <c r="M11341">
        <f t="shared" si="1419"/>
        <v>0</v>
      </c>
      <c r="N11341">
        <f t="shared" si="1420"/>
        <v>-4.9865775584991532</v>
      </c>
      <c r="O11341">
        <f t="shared" si="1421"/>
        <v>6.8289963840729899E-3</v>
      </c>
      <c r="P11341">
        <f t="shared" si="1422"/>
        <v>6.7826775039243571E-3</v>
      </c>
      <c r="Q11341">
        <f t="shared" si="1423"/>
        <v>-6.8057844046944364E-3</v>
      </c>
    </row>
    <row r="11342" spans="10:17" x14ac:dyDescent="0.25">
      <c r="J11342" t="e">
        <f t="shared" si="1416"/>
        <v>#DIV/0!</v>
      </c>
      <c r="K11342">
        <f t="shared" si="1417"/>
        <v>0</v>
      </c>
      <c r="L11342">
        <f t="shared" si="1418"/>
        <v>0</v>
      </c>
      <c r="M11342">
        <f t="shared" si="1419"/>
        <v>0</v>
      </c>
      <c r="N11342">
        <f t="shared" si="1420"/>
        <v>-4.9865775584991532</v>
      </c>
      <c r="O11342">
        <f t="shared" si="1421"/>
        <v>6.8289963840729899E-3</v>
      </c>
      <c r="P11342">
        <f t="shared" si="1422"/>
        <v>6.7826775039243571E-3</v>
      </c>
      <c r="Q11342">
        <f t="shared" si="1423"/>
        <v>-6.8057844046944364E-3</v>
      </c>
    </row>
    <row r="11343" spans="10:17" x14ac:dyDescent="0.25">
      <c r="J11343" t="e">
        <f t="shared" si="1416"/>
        <v>#DIV/0!</v>
      </c>
      <c r="K11343">
        <f t="shared" si="1417"/>
        <v>0</v>
      </c>
      <c r="L11343">
        <f t="shared" si="1418"/>
        <v>0</v>
      </c>
      <c r="M11343">
        <f t="shared" si="1419"/>
        <v>0</v>
      </c>
      <c r="N11343">
        <f t="shared" si="1420"/>
        <v>-4.9865775584991532</v>
      </c>
      <c r="O11343">
        <f t="shared" si="1421"/>
        <v>6.8289963840729899E-3</v>
      </c>
      <c r="P11343">
        <f t="shared" si="1422"/>
        <v>6.7826775039243571E-3</v>
      </c>
      <c r="Q11343">
        <f t="shared" si="1423"/>
        <v>-6.8057844046944364E-3</v>
      </c>
    </row>
    <row r="11344" spans="10:17" x14ac:dyDescent="0.25">
      <c r="J11344" t="e">
        <f t="shared" si="1416"/>
        <v>#DIV/0!</v>
      </c>
      <c r="K11344">
        <f t="shared" si="1417"/>
        <v>0</v>
      </c>
      <c r="L11344">
        <f t="shared" si="1418"/>
        <v>0</v>
      </c>
      <c r="M11344">
        <f t="shared" si="1419"/>
        <v>0</v>
      </c>
      <c r="N11344">
        <f t="shared" si="1420"/>
        <v>-4.9865775584991532</v>
      </c>
      <c r="O11344">
        <f t="shared" si="1421"/>
        <v>6.8289963840729899E-3</v>
      </c>
      <c r="P11344">
        <f t="shared" si="1422"/>
        <v>6.7826775039243571E-3</v>
      </c>
      <c r="Q11344">
        <f t="shared" si="1423"/>
        <v>-6.8057844046944364E-3</v>
      </c>
    </row>
    <row r="11345" spans="10:17" x14ac:dyDescent="0.25">
      <c r="J11345" t="e">
        <f t="shared" si="1416"/>
        <v>#DIV/0!</v>
      </c>
      <c r="K11345">
        <f t="shared" si="1417"/>
        <v>0</v>
      </c>
      <c r="L11345">
        <f t="shared" si="1418"/>
        <v>0</v>
      </c>
      <c r="M11345">
        <f t="shared" si="1419"/>
        <v>0</v>
      </c>
      <c r="N11345">
        <f t="shared" si="1420"/>
        <v>-4.9865775584991532</v>
      </c>
      <c r="O11345">
        <f t="shared" si="1421"/>
        <v>6.8289963840729899E-3</v>
      </c>
      <c r="P11345">
        <f t="shared" si="1422"/>
        <v>6.7826775039243571E-3</v>
      </c>
      <c r="Q11345">
        <f t="shared" si="1423"/>
        <v>-6.8057844046944364E-3</v>
      </c>
    </row>
    <row r="11346" spans="10:17" x14ac:dyDescent="0.25">
      <c r="J11346" t="e">
        <f t="shared" si="1416"/>
        <v>#DIV/0!</v>
      </c>
      <c r="K11346">
        <f t="shared" si="1417"/>
        <v>0</v>
      </c>
      <c r="L11346">
        <f t="shared" si="1418"/>
        <v>0</v>
      </c>
      <c r="M11346">
        <f t="shared" si="1419"/>
        <v>0</v>
      </c>
      <c r="N11346">
        <f t="shared" si="1420"/>
        <v>-4.9865775584991532</v>
      </c>
      <c r="O11346">
        <f t="shared" si="1421"/>
        <v>6.8289963840729899E-3</v>
      </c>
      <c r="P11346">
        <f t="shared" si="1422"/>
        <v>6.7826775039243571E-3</v>
      </c>
      <c r="Q11346">
        <f t="shared" si="1423"/>
        <v>-6.8057844046944364E-3</v>
      </c>
    </row>
    <row r="11347" spans="10:17" x14ac:dyDescent="0.25">
      <c r="J11347" t="e">
        <f t="shared" si="1416"/>
        <v>#DIV/0!</v>
      </c>
      <c r="K11347">
        <f t="shared" si="1417"/>
        <v>0</v>
      </c>
      <c r="L11347">
        <f t="shared" si="1418"/>
        <v>0</v>
      </c>
      <c r="M11347">
        <f t="shared" si="1419"/>
        <v>0</v>
      </c>
      <c r="N11347">
        <f t="shared" si="1420"/>
        <v>-4.9865775584991532</v>
      </c>
      <c r="O11347">
        <f t="shared" si="1421"/>
        <v>6.8289963840729899E-3</v>
      </c>
      <c r="P11347">
        <f t="shared" si="1422"/>
        <v>6.7826775039243571E-3</v>
      </c>
      <c r="Q11347">
        <f t="shared" si="1423"/>
        <v>-6.8057844046944364E-3</v>
      </c>
    </row>
    <row r="11348" spans="10:17" x14ac:dyDescent="0.25">
      <c r="J11348" t="e">
        <f t="shared" si="1416"/>
        <v>#DIV/0!</v>
      </c>
      <c r="K11348">
        <f t="shared" si="1417"/>
        <v>0</v>
      </c>
      <c r="L11348">
        <f t="shared" si="1418"/>
        <v>0</v>
      </c>
      <c r="M11348">
        <f t="shared" si="1419"/>
        <v>0</v>
      </c>
      <c r="N11348">
        <f t="shared" si="1420"/>
        <v>-4.9865775584991532</v>
      </c>
      <c r="O11348">
        <f t="shared" si="1421"/>
        <v>6.8289963840729899E-3</v>
      </c>
      <c r="P11348">
        <f t="shared" si="1422"/>
        <v>6.7826775039243571E-3</v>
      </c>
      <c r="Q11348">
        <f t="shared" si="1423"/>
        <v>-6.8057844046944364E-3</v>
      </c>
    </row>
    <row r="11349" spans="10:17" x14ac:dyDescent="0.25">
      <c r="J11349" t="e">
        <f t="shared" si="1416"/>
        <v>#DIV/0!</v>
      </c>
      <c r="K11349">
        <f t="shared" si="1417"/>
        <v>0</v>
      </c>
      <c r="L11349">
        <f t="shared" si="1418"/>
        <v>0</v>
      </c>
      <c r="M11349">
        <f t="shared" si="1419"/>
        <v>0</v>
      </c>
      <c r="N11349">
        <f t="shared" si="1420"/>
        <v>-4.9865775584991532</v>
      </c>
      <c r="O11349">
        <f t="shared" si="1421"/>
        <v>6.8289963840729899E-3</v>
      </c>
      <c r="P11349">
        <f t="shared" si="1422"/>
        <v>6.7826775039243571E-3</v>
      </c>
      <c r="Q11349">
        <f t="shared" si="1423"/>
        <v>-6.8057844046944364E-3</v>
      </c>
    </row>
    <row r="11350" spans="10:17" x14ac:dyDescent="0.25">
      <c r="J11350" t="e">
        <f t="shared" si="1416"/>
        <v>#DIV/0!</v>
      </c>
      <c r="K11350">
        <f t="shared" si="1417"/>
        <v>0</v>
      </c>
      <c r="L11350">
        <f t="shared" si="1418"/>
        <v>0</v>
      </c>
      <c r="M11350">
        <f t="shared" si="1419"/>
        <v>0</v>
      </c>
      <c r="N11350">
        <f t="shared" si="1420"/>
        <v>-4.9865775584991532</v>
      </c>
      <c r="O11350">
        <f t="shared" si="1421"/>
        <v>6.8289963840729899E-3</v>
      </c>
      <c r="P11350">
        <f t="shared" si="1422"/>
        <v>6.7826775039243571E-3</v>
      </c>
      <c r="Q11350">
        <f t="shared" si="1423"/>
        <v>-6.8057844046944364E-3</v>
      </c>
    </row>
    <row r="11351" spans="10:17" x14ac:dyDescent="0.25">
      <c r="J11351" t="e">
        <f t="shared" si="1416"/>
        <v>#DIV/0!</v>
      </c>
      <c r="K11351">
        <f t="shared" si="1417"/>
        <v>0</v>
      </c>
      <c r="L11351">
        <f t="shared" si="1418"/>
        <v>0</v>
      </c>
      <c r="M11351">
        <f t="shared" si="1419"/>
        <v>0</v>
      </c>
      <c r="N11351">
        <f t="shared" si="1420"/>
        <v>-4.9865775584991532</v>
      </c>
      <c r="O11351">
        <f t="shared" si="1421"/>
        <v>6.8289963840729899E-3</v>
      </c>
      <c r="P11351">
        <f t="shared" si="1422"/>
        <v>6.7826775039243571E-3</v>
      </c>
      <c r="Q11351">
        <f t="shared" si="1423"/>
        <v>-6.8057844046944364E-3</v>
      </c>
    </row>
    <row r="11352" spans="10:17" x14ac:dyDescent="0.25">
      <c r="J11352" t="e">
        <f t="shared" si="1416"/>
        <v>#DIV/0!</v>
      </c>
      <c r="K11352">
        <f t="shared" si="1417"/>
        <v>0</v>
      </c>
      <c r="L11352">
        <f t="shared" si="1418"/>
        <v>0</v>
      </c>
      <c r="M11352">
        <f t="shared" si="1419"/>
        <v>0</v>
      </c>
      <c r="N11352">
        <f t="shared" si="1420"/>
        <v>-4.9865775584991532</v>
      </c>
      <c r="O11352">
        <f t="shared" si="1421"/>
        <v>6.8289963840729899E-3</v>
      </c>
      <c r="P11352">
        <f t="shared" si="1422"/>
        <v>6.7826775039243571E-3</v>
      </c>
      <c r="Q11352">
        <f t="shared" si="1423"/>
        <v>-6.8057844046944364E-3</v>
      </c>
    </row>
    <row r="11353" spans="10:17" x14ac:dyDescent="0.25">
      <c r="J11353" t="e">
        <f t="shared" si="1416"/>
        <v>#DIV/0!</v>
      </c>
      <c r="K11353">
        <f t="shared" si="1417"/>
        <v>0</v>
      </c>
      <c r="L11353">
        <f t="shared" si="1418"/>
        <v>0</v>
      </c>
      <c r="M11353">
        <f t="shared" si="1419"/>
        <v>0</v>
      </c>
      <c r="N11353">
        <f t="shared" si="1420"/>
        <v>-4.9865775584991532</v>
      </c>
      <c r="O11353">
        <f t="shared" si="1421"/>
        <v>6.8289963840729899E-3</v>
      </c>
      <c r="P11353">
        <f t="shared" si="1422"/>
        <v>6.7826775039243571E-3</v>
      </c>
      <c r="Q11353">
        <f t="shared" si="1423"/>
        <v>-6.8057844046944364E-3</v>
      </c>
    </row>
    <row r="11354" spans="10:17" x14ac:dyDescent="0.25">
      <c r="J11354" t="e">
        <f t="shared" si="1416"/>
        <v>#DIV/0!</v>
      </c>
      <c r="K11354">
        <f t="shared" si="1417"/>
        <v>0</v>
      </c>
      <c r="L11354">
        <f t="shared" si="1418"/>
        <v>0</v>
      </c>
      <c r="M11354">
        <f t="shared" si="1419"/>
        <v>0</v>
      </c>
      <c r="N11354">
        <f t="shared" si="1420"/>
        <v>-4.9865775584991532</v>
      </c>
      <c r="O11354">
        <f t="shared" si="1421"/>
        <v>6.8289963840729899E-3</v>
      </c>
      <c r="P11354">
        <f t="shared" si="1422"/>
        <v>6.7826775039243571E-3</v>
      </c>
      <c r="Q11354">
        <f t="shared" si="1423"/>
        <v>-6.8057844046944364E-3</v>
      </c>
    </row>
    <row r="11355" spans="10:17" x14ac:dyDescent="0.25">
      <c r="J11355" t="e">
        <f t="shared" si="1416"/>
        <v>#DIV/0!</v>
      </c>
      <c r="K11355">
        <f t="shared" si="1417"/>
        <v>0</v>
      </c>
      <c r="L11355">
        <f t="shared" si="1418"/>
        <v>0</v>
      </c>
      <c r="M11355">
        <f t="shared" si="1419"/>
        <v>0</v>
      </c>
      <c r="N11355">
        <f t="shared" si="1420"/>
        <v>-4.9865775584991532</v>
      </c>
      <c r="O11355">
        <f t="shared" si="1421"/>
        <v>6.8289963840729899E-3</v>
      </c>
      <c r="P11355">
        <f t="shared" si="1422"/>
        <v>6.7826775039243571E-3</v>
      </c>
      <c r="Q11355">
        <f t="shared" si="1423"/>
        <v>-6.8057844046944364E-3</v>
      </c>
    </row>
    <row r="11356" spans="10:17" x14ac:dyDescent="0.25">
      <c r="J11356" t="e">
        <f t="shared" si="1416"/>
        <v>#DIV/0!</v>
      </c>
      <c r="K11356">
        <f t="shared" si="1417"/>
        <v>0</v>
      </c>
      <c r="L11356">
        <f t="shared" si="1418"/>
        <v>0</v>
      </c>
      <c r="M11356">
        <f t="shared" si="1419"/>
        <v>0</v>
      </c>
      <c r="N11356">
        <f t="shared" si="1420"/>
        <v>-4.9865775584991532</v>
      </c>
      <c r="O11356">
        <f t="shared" si="1421"/>
        <v>6.8289963840729899E-3</v>
      </c>
      <c r="P11356">
        <f t="shared" si="1422"/>
        <v>6.7826775039243571E-3</v>
      </c>
      <c r="Q11356">
        <f t="shared" si="1423"/>
        <v>-6.8057844046944364E-3</v>
      </c>
    </row>
    <row r="11357" spans="10:17" x14ac:dyDescent="0.25">
      <c r="J11357" t="e">
        <f t="shared" si="1416"/>
        <v>#DIV/0!</v>
      </c>
      <c r="K11357">
        <f t="shared" si="1417"/>
        <v>0</v>
      </c>
      <c r="L11357">
        <f t="shared" si="1418"/>
        <v>0</v>
      </c>
      <c r="M11357">
        <f t="shared" si="1419"/>
        <v>0</v>
      </c>
      <c r="N11357">
        <f t="shared" si="1420"/>
        <v>-4.9865775584991532</v>
      </c>
      <c r="O11357">
        <f t="shared" si="1421"/>
        <v>6.8289963840729899E-3</v>
      </c>
      <c r="P11357">
        <f t="shared" si="1422"/>
        <v>6.7826775039243571E-3</v>
      </c>
      <c r="Q11357">
        <f t="shared" si="1423"/>
        <v>-6.8057844046944364E-3</v>
      </c>
    </row>
    <row r="11358" spans="10:17" x14ac:dyDescent="0.25">
      <c r="J11358" t="e">
        <f t="shared" si="1416"/>
        <v>#DIV/0!</v>
      </c>
      <c r="K11358">
        <f t="shared" si="1417"/>
        <v>0</v>
      </c>
      <c r="L11358">
        <f t="shared" si="1418"/>
        <v>0</v>
      </c>
      <c r="M11358">
        <f t="shared" si="1419"/>
        <v>0</v>
      </c>
      <c r="N11358">
        <f t="shared" si="1420"/>
        <v>-4.9865775584991532</v>
      </c>
      <c r="O11358">
        <f t="shared" si="1421"/>
        <v>6.8289963840729899E-3</v>
      </c>
      <c r="P11358">
        <f t="shared" si="1422"/>
        <v>6.7826775039243571E-3</v>
      </c>
      <c r="Q11358">
        <f t="shared" si="1423"/>
        <v>-6.8057844046944364E-3</v>
      </c>
    </row>
    <row r="11359" spans="10:17" x14ac:dyDescent="0.25">
      <c r="J11359" t="e">
        <f t="shared" si="1416"/>
        <v>#DIV/0!</v>
      </c>
      <c r="K11359">
        <f t="shared" si="1417"/>
        <v>0</v>
      </c>
      <c r="L11359">
        <f t="shared" si="1418"/>
        <v>0</v>
      </c>
      <c r="M11359">
        <f t="shared" si="1419"/>
        <v>0</v>
      </c>
      <c r="N11359">
        <f t="shared" si="1420"/>
        <v>-4.9865775584991532</v>
      </c>
      <c r="O11359">
        <f t="shared" si="1421"/>
        <v>6.8289963840729899E-3</v>
      </c>
      <c r="P11359">
        <f t="shared" si="1422"/>
        <v>6.7826775039243571E-3</v>
      </c>
      <c r="Q11359">
        <f t="shared" si="1423"/>
        <v>-6.8057844046944364E-3</v>
      </c>
    </row>
    <row r="11360" spans="10:17" x14ac:dyDescent="0.25">
      <c r="J11360" t="e">
        <f t="shared" si="1416"/>
        <v>#DIV/0!</v>
      </c>
      <c r="K11360">
        <f t="shared" si="1417"/>
        <v>0</v>
      </c>
      <c r="L11360">
        <f t="shared" si="1418"/>
        <v>0</v>
      </c>
      <c r="M11360">
        <f t="shared" si="1419"/>
        <v>0</v>
      </c>
      <c r="N11360">
        <f t="shared" si="1420"/>
        <v>-4.9865775584991532</v>
      </c>
      <c r="O11360">
        <f t="shared" si="1421"/>
        <v>6.8289963840729899E-3</v>
      </c>
      <c r="P11360">
        <f t="shared" si="1422"/>
        <v>6.7826775039243571E-3</v>
      </c>
      <c r="Q11360">
        <f t="shared" si="1423"/>
        <v>-6.8057844046944364E-3</v>
      </c>
    </row>
    <row r="11361" spans="10:17" x14ac:dyDescent="0.25">
      <c r="J11361" t="e">
        <f t="shared" si="1416"/>
        <v>#DIV/0!</v>
      </c>
      <c r="K11361">
        <f t="shared" si="1417"/>
        <v>0</v>
      </c>
      <c r="L11361">
        <f t="shared" si="1418"/>
        <v>0</v>
      </c>
      <c r="M11361">
        <f t="shared" si="1419"/>
        <v>0</v>
      </c>
      <c r="N11361">
        <f t="shared" si="1420"/>
        <v>-4.9865775584991532</v>
      </c>
      <c r="O11361">
        <f t="shared" si="1421"/>
        <v>6.8289963840729899E-3</v>
      </c>
      <c r="P11361">
        <f t="shared" si="1422"/>
        <v>6.7826775039243571E-3</v>
      </c>
      <c r="Q11361">
        <f t="shared" si="1423"/>
        <v>-6.8057844046944364E-3</v>
      </c>
    </row>
    <row r="11362" spans="10:17" x14ac:dyDescent="0.25">
      <c r="J11362" t="e">
        <f t="shared" si="1416"/>
        <v>#DIV/0!</v>
      </c>
      <c r="K11362">
        <f t="shared" si="1417"/>
        <v>0</v>
      </c>
      <c r="L11362">
        <f t="shared" si="1418"/>
        <v>0</v>
      </c>
      <c r="M11362">
        <f t="shared" si="1419"/>
        <v>0</v>
      </c>
      <c r="N11362">
        <f t="shared" si="1420"/>
        <v>-4.9865775584991532</v>
      </c>
      <c r="O11362">
        <f t="shared" si="1421"/>
        <v>6.8289963840729899E-3</v>
      </c>
      <c r="P11362">
        <f t="shared" si="1422"/>
        <v>6.7826775039243571E-3</v>
      </c>
      <c r="Q11362">
        <f t="shared" si="1423"/>
        <v>-6.8057844046944364E-3</v>
      </c>
    </row>
    <row r="11363" spans="10:17" x14ac:dyDescent="0.25">
      <c r="J11363" t="e">
        <f t="shared" si="1416"/>
        <v>#DIV/0!</v>
      </c>
      <c r="K11363">
        <f t="shared" si="1417"/>
        <v>0</v>
      </c>
      <c r="L11363">
        <f t="shared" si="1418"/>
        <v>0</v>
      </c>
      <c r="M11363">
        <f t="shared" si="1419"/>
        <v>0</v>
      </c>
      <c r="N11363">
        <f t="shared" si="1420"/>
        <v>-4.9865775584991532</v>
      </c>
      <c r="O11363">
        <f t="shared" si="1421"/>
        <v>6.8289963840729899E-3</v>
      </c>
      <c r="P11363">
        <f t="shared" si="1422"/>
        <v>6.7826775039243571E-3</v>
      </c>
      <c r="Q11363">
        <f t="shared" si="1423"/>
        <v>-6.8057844046944364E-3</v>
      </c>
    </row>
    <row r="11364" spans="10:17" x14ac:dyDescent="0.25">
      <c r="J11364" t="e">
        <f t="shared" si="1416"/>
        <v>#DIV/0!</v>
      </c>
      <c r="K11364">
        <f t="shared" si="1417"/>
        <v>0</v>
      </c>
      <c r="L11364">
        <f t="shared" si="1418"/>
        <v>0</v>
      </c>
      <c r="M11364">
        <f t="shared" si="1419"/>
        <v>0</v>
      </c>
      <c r="N11364">
        <f t="shared" si="1420"/>
        <v>-4.9865775584991532</v>
      </c>
      <c r="O11364">
        <f t="shared" si="1421"/>
        <v>6.8289963840729899E-3</v>
      </c>
      <c r="P11364">
        <f t="shared" si="1422"/>
        <v>6.7826775039243571E-3</v>
      </c>
      <c r="Q11364">
        <f t="shared" si="1423"/>
        <v>-6.8057844046944364E-3</v>
      </c>
    </row>
    <row r="11365" spans="10:17" x14ac:dyDescent="0.25">
      <c r="J11365" t="e">
        <f t="shared" si="1416"/>
        <v>#DIV/0!</v>
      </c>
      <c r="K11365">
        <f t="shared" si="1417"/>
        <v>0</v>
      </c>
      <c r="L11365">
        <f t="shared" si="1418"/>
        <v>0</v>
      </c>
      <c r="M11365">
        <f t="shared" si="1419"/>
        <v>0</v>
      </c>
      <c r="N11365">
        <f t="shared" si="1420"/>
        <v>-4.9865775584991532</v>
      </c>
      <c r="O11365">
        <f t="shared" si="1421"/>
        <v>6.8289963840729899E-3</v>
      </c>
      <c r="P11365">
        <f t="shared" si="1422"/>
        <v>6.7826775039243571E-3</v>
      </c>
      <c r="Q11365">
        <f t="shared" si="1423"/>
        <v>-6.8057844046944364E-3</v>
      </c>
    </row>
    <row r="11366" spans="10:17" x14ac:dyDescent="0.25">
      <c r="J11366" t="e">
        <f t="shared" si="1416"/>
        <v>#DIV/0!</v>
      </c>
      <c r="K11366">
        <f t="shared" si="1417"/>
        <v>0</v>
      </c>
      <c r="L11366">
        <f t="shared" si="1418"/>
        <v>0</v>
      </c>
      <c r="M11366">
        <f t="shared" si="1419"/>
        <v>0</v>
      </c>
      <c r="N11366">
        <f t="shared" si="1420"/>
        <v>-4.9865775584991532</v>
      </c>
      <c r="O11366">
        <f t="shared" si="1421"/>
        <v>6.8289963840729899E-3</v>
      </c>
      <c r="P11366">
        <f t="shared" si="1422"/>
        <v>6.7826775039243571E-3</v>
      </c>
      <c r="Q11366">
        <f t="shared" si="1423"/>
        <v>-6.8057844046944364E-3</v>
      </c>
    </row>
    <row r="11367" spans="10:17" x14ac:dyDescent="0.25">
      <c r="J11367" t="e">
        <f t="shared" si="1416"/>
        <v>#DIV/0!</v>
      </c>
      <c r="K11367">
        <f t="shared" si="1417"/>
        <v>0</v>
      </c>
      <c r="L11367">
        <f t="shared" si="1418"/>
        <v>0</v>
      </c>
      <c r="M11367">
        <f t="shared" si="1419"/>
        <v>0</v>
      </c>
      <c r="N11367">
        <f t="shared" si="1420"/>
        <v>-4.9865775584991532</v>
      </c>
      <c r="O11367">
        <f t="shared" si="1421"/>
        <v>6.8289963840729899E-3</v>
      </c>
      <c r="P11367">
        <f t="shared" si="1422"/>
        <v>6.7826775039243571E-3</v>
      </c>
      <c r="Q11367">
        <f t="shared" si="1423"/>
        <v>-6.8057844046944364E-3</v>
      </c>
    </row>
    <row r="11368" spans="10:17" x14ac:dyDescent="0.25">
      <c r="J11368" t="e">
        <f t="shared" si="1416"/>
        <v>#DIV/0!</v>
      </c>
      <c r="K11368">
        <f t="shared" si="1417"/>
        <v>0</v>
      </c>
      <c r="L11368">
        <f t="shared" si="1418"/>
        <v>0</v>
      </c>
      <c r="M11368">
        <f t="shared" si="1419"/>
        <v>0</v>
      </c>
      <c r="N11368">
        <f t="shared" si="1420"/>
        <v>-4.9865775584991532</v>
      </c>
      <c r="O11368">
        <f t="shared" si="1421"/>
        <v>6.8289963840729899E-3</v>
      </c>
      <c r="P11368">
        <f t="shared" si="1422"/>
        <v>6.7826775039243571E-3</v>
      </c>
      <c r="Q11368">
        <f t="shared" si="1423"/>
        <v>-6.8057844046944364E-3</v>
      </c>
    </row>
    <row r="11369" spans="10:17" x14ac:dyDescent="0.25">
      <c r="J11369" t="e">
        <f t="shared" si="1416"/>
        <v>#DIV/0!</v>
      </c>
      <c r="K11369">
        <f t="shared" si="1417"/>
        <v>0</v>
      </c>
      <c r="L11369">
        <f t="shared" si="1418"/>
        <v>0</v>
      </c>
      <c r="M11369">
        <f t="shared" si="1419"/>
        <v>0</v>
      </c>
      <c r="N11369">
        <f t="shared" si="1420"/>
        <v>-4.9865775584991532</v>
      </c>
      <c r="O11369">
        <f t="shared" si="1421"/>
        <v>6.8289963840729899E-3</v>
      </c>
      <c r="P11369">
        <f t="shared" si="1422"/>
        <v>6.7826775039243571E-3</v>
      </c>
      <c r="Q11369">
        <f t="shared" si="1423"/>
        <v>-6.8057844046944364E-3</v>
      </c>
    </row>
    <row r="11370" spans="10:17" x14ac:dyDescent="0.25">
      <c r="J11370" t="e">
        <f t="shared" si="1416"/>
        <v>#DIV/0!</v>
      </c>
      <c r="K11370">
        <f t="shared" si="1417"/>
        <v>0</v>
      </c>
      <c r="L11370">
        <f t="shared" si="1418"/>
        <v>0</v>
      </c>
      <c r="M11370">
        <f t="shared" si="1419"/>
        <v>0</v>
      </c>
      <c r="N11370">
        <f t="shared" si="1420"/>
        <v>-4.9865775584991532</v>
      </c>
      <c r="O11370">
        <f t="shared" si="1421"/>
        <v>6.8289963840729899E-3</v>
      </c>
      <c r="P11370">
        <f t="shared" si="1422"/>
        <v>6.7826775039243571E-3</v>
      </c>
      <c r="Q11370">
        <f t="shared" si="1423"/>
        <v>-6.8057844046944364E-3</v>
      </c>
    </row>
    <row r="11371" spans="10:17" x14ac:dyDescent="0.25">
      <c r="J11371" t="e">
        <f t="shared" si="1416"/>
        <v>#DIV/0!</v>
      </c>
      <c r="K11371">
        <f t="shared" si="1417"/>
        <v>0</v>
      </c>
      <c r="L11371">
        <f t="shared" si="1418"/>
        <v>0</v>
      </c>
      <c r="M11371">
        <f t="shared" si="1419"/>
        <v>0</v>
      </c>
      <c r="N11371">
        <f t="shared" si="1420"/>
        <v>-4.9865775584991532</v>
      </c>
      <c r="O11371">
        <f t="shared" si="1421"/>
        <v>6.8289963840729899E-3</v>
      </c>
      <c r="P11371">
        <f t="shared" si="1422"/>
        <v>6.7826775039243571E-3</v>
      </c>
      <c r="Q11371">
        <f t="shared" si="1423"/>
        <v>-6.8057844046944364E-3</v>
      </c>
    </row>
    <row r="11372" spans="10:17" x14ac:dyDescent="0.25">
      <c r="J11372" t="e">
        <f t="shared" si="1416"/>
        <v>#DIV/0!</v>
      </c>
      <c r="K11372">
        <f t="shared" si="1417"/>
        <v>0</v>
      </c>
      <c r="L11372">
        <f t="shared" si="1418"/>
        <v>0</v>
      </c>
      <c r="M11372">
        <f t="shared" si="1419"/>
        <v>0</v>
      </c>
      <c r="N11372">
        <f t="shared" si="1420"/>
        <v>-4.9865775584991532</v>
      </c>
      <c r="O11372">
        <f t="shared" si="1421"/>
        <v>6.8289963840729899E-3</v>
      </c>
      <c r="P11372">
        <f t="shared" si="1422"/>
        <v>6.7826775039243571E-3</v>
      </c>
      <c r="Q11372">
        <f t="shared" si="1423"/>
        <v>-6.8057844046944364E-3</v>
      </c>
    </row>
    <row r="11373" spans="10:17" x14ac:dyDescent="0.25">
      <c r="J11373" t="e">
        <f t="shared" si="1416"/>
        <v>#DIV/0!</v>
      </c>
      <c r="K11373">
        <f t="shared" si="1417"/>
        <v>0</v>
      </c>
      <c r="L11373">
        <f t="shared" si="1418"/>
        <v>0</v>
      </c>
      <c r="M11373">
        <f t="shared" si="1419"/>
        <v>0</v>
      </c>
      <c r="N11373">
        <f t="shared" si="1420"/>
        <v>-4.9865775584991532</v>
      </c>
      <c r="O11373">
        <f t="shared" si="1421"/>
        <v>6.8289963840729899E-3</v>
      </c>
      <c r="P11373">
        <f t="shared" si="1422"/>
        <v>6.7826775039243571E-3</v>
      </c>
      <c r="Q11373">
        <f t="shared" si="1423"/>
        <v>-6.8057844046944364E-3</v>
      </c>
    </row>
    <row r="11374" spans="10:17" x14ac:dyDescent="0.25">
      <c r="J11374" t="e">
        <f t="shared" si="1416"/>
        <v>#DIV/0!</v>
      </c>
      <c r="K11374">
        <f t="shared" si="1417"/>
        <v>0</v>
      </c>
      <c r="L11374">
        <f t="shared" si="1418"/>
        <v>0</v>
      </c>
      <c r="M11374">
        <f t="shared" si="1419"/>
        <v>0</v>
      </c>
      <c r="N11374">
        <f t="shared" si="1420"/>
        <v>-4.9865775584991532</v>
      </c>
      <c r="O11374">
        <f t="shared" si="1421"/>
        <v>6.8289963840729899E-3</v>
      </c>
      <c r="P11374">
        <f t="shared" si="1422"/>
        <v>6.7826775039243571E-3</v>
      </c>
      <c r="Q11374">
        <f t="shared" si="1423"/>
        <v>-6.8057844046944364E-3</v>
      </c>
    </row>
    <row r="11375" spans="10:17" x14ac:dyDescent="0.25">
      <c r="J11375" t="e">
        <f t="shared" si="1416"/>
        <v>#DIV/0!</v>
      </c>
      <c r="K11375">
        <f t="shared" si="1417"/>
        <v>0</v>
      </c>
      <c r="L11375">
        <f t="shared" si="1418"/>
        <v>0</v>
      </c>
      <c r="M11375">
        <f t="shared" si="1419"/>
        <v>0</v>
      </c>
      <c r="N11375">
        <f t="shared" si="1420"/>
        <v>-4.9865775584991532</v>
      </c>
      <c r="O11375">
        <f t="shared" si="1421"/>
        <v>6.8289963840729899E-3</v>
      </c>
      <c r="P11375">
        <f t="shared" si="1422"/>
        <v>6.7826775039243571E-3</v>
      </c>
      <c r="Q11375">
        <f t="shared" si="1423"/>
        <v>-6.8057844046944364E-3</v>
      </c>
    </row>
    <row r="11376" spans="10:17" x14ac:dyDescent="0.25">
      <c r="J11376" t="e">
        <f t="shared" si="1416"/>
        <v>#DIV/0!</v>
      </c>
      <c r="K11376">
        <f t="shared" si="1417"/>
        <v>0</v>
      </c>
      <c r="L11376">
        <f t="shared" si="1418"/>
        <v>0</v>
      </c>
      <c r="M11376">
        <f t="shared" si="1419"/>
        <v>0</v>
      </c>
      <c r="N11376">
        <f t="shared" si="1420"/>
        <v>-4.9865775584991532</v>
      </c>
      <c r="O11376">
        <f t="shared" si="1421"/>
        <v>6.8289963840729899E-3</v>
      </c>
      <c r="P11376">
        <f t="shared" si="1422"/>
        <v>6.7826775039243571E-3</v>
      </c>
      <c r="Q11376">
        <f t="shared" si="1423"/>
        <v>-6.8057844046944364E-3</v>
      </c>
    </row>
    <row r="11377" spans="10:17" x14ac:dyDescent="0.25">
      <c r="J11377" t="e">
        <f t="shared" si="1416"/>
        <v>#DIV/0!</v>
      </c>
      <c r="K11377">
        <f t="shared" si="1417"/>
        <v>0</v>
      </c>
      <c r="L11377">
        <f t="shared" si="1418"/>
        <v>0</v>
      </c>
      <c r="M11377">
        <f t="shared" si="1419"/>
        <v>0</v>
      </c>
      <c r="N11377">
        <f t="shared" si="1420"/>
        <v>-4.9865775584991532</v>
      </c>
      <c r="O11377">
        <f t="shared" si="1421"/>
        <v>6.8289963840729899E-3</v>
      </c>
      <c r="P11377">
        <f t="shared" si="1422"/>
        <v>6.7826775039243571E-3</v>
      </c>
      <c r="Q11377">
        <f t="shared" si="1423"/>
        <v>-6.8057844046944364E-3</v>
      </c>
    </row>
    <row r="11378" spans="10:17" x14ac:dyDescent="0.25">
      <c r="J11378" t="e">
        <f t="shared" si="1416"/>
        <v>#DIV/0!</v>
      </c>
      <c r="K11378">
        <f t="shared" si="1417"/>
        <v>0</v>
      </c>
      <c r="L11378">
        <f t="shared" si="1418"/>
        <v>0</v>
      </c>
      <c r="M11378">
        <f t="shared" si="1419"/>
        <v>0</v>
      </c>
      <c r="N11378">
        <f t="shared" si="1420"/>
        <v>-4.9865775584991532</v>
      </c>
      <c r="O11378">
        <f t="shared" si="1421"/>
        <v>6.8289963840729899E-3</v>
      </c>
      <c r="P11378">
        <f t="shared" si="1422"/>
        <v>6.7826775039243571E-3</v>
      </c>
      <c r="Q11378">
        <f t="shared" si="1423"/>
        <v>-6.8057844046944364E-3</v>
      </c>
    </row>
    <row r="11379" spans="10:17" x14ac:dyDescent="0.25">
      <c r="J11379" t="e">
        <f t="shared" si="1416"/>
        <v>#DIV/0!</v>
      </c>
      <c r="K11379">
        <f t="shared" si="1417"/>
        <v>0</v>
      </c>
      <c r="L11379">
        <f t="shared" si="1418"/>
        <v>0</v>
      </c>
      <c r="M11379">
        <f t="shared" si="1419"/>
        <v>0</v>
      </c>
      <c r="N11379">
        <f t="shared" si="1420"/>
        <v>-4.9865775584991532</v>
      </c>
      <c r="O11379">
        <f t="shared" si="1421"/>
        <v>6.8289963840729899E-3</v>
      </c>
      <c r="P11379">
        <f t="shared" si="1422"/>
        <v>6.7826775039243571E-3</v>
      </c>
      <c r="Q11379">
        <f t="shared" si="1423"/>
        <v>-6.8057844046944364E-3</v>
      </c>
    </row>
    <row r="11380" spans="10:17" x14ac:dyDescent="0.25">
      <c r="J11380" t="e">
        <f t="shared" si="1416"/>
        <v>#DIV/0!</v>
      </c>
      <c r="K11380">
        <f t="shared" si="1417"/>
        <v>0</v>
      </c>
      <c r="L11380">
        <f t="shared" si="1418"/>
        <v>0</v>
      </c>
      <c r="M11380">
        <f t="shared" si="1419"/>
        <v>0</v>
      </c>
      <c r="N11380">
        <f t="shared" si="1420"/>
        <v>-4.9865775584991532</v>
      </c>
      <c r="O11380">
        <f t="shared" si="1421"/>
        <v>6.8289963840729899E-3</v>
      </c>
      <c r="P11380">
        <f t="shared" si="1422"/>
        <v>6.7826775039243571E-3</v>
      </c>
      <c r="Q11380">
        <f t="shared" si="1423"/>
        <v>-6.8057844046944364E-3</v>
      </c>
    </row>
    <row r="11381" spans="10:17" x14ac:dyDescent="0.25">
      <c r="J11381" t="e">
        <f t="shared" si="1416"/>
        <v>#DIV/0!</v>
      </c>
      <c r="K11381">
        <f t="shared" si="1417"/>
        <v>0</v>
      </c>
      <c r="L11381">
        <f t="shared" si="1418"/>
        <v>0</v>
      </c>
      <c r="M11381">
        <f t="shared" si="1419"/>
        <v>0</v>
      </c>
      <c r="N11381">
        <f t="shared" si="1420"/>
        <v>-4.9865775584991532</v>
      </c>
      <c r="O11381">
        <f t="shared" si="1421"/>
        <v>6.8289963840729899E-3</v>
      </c>
      <c r="P11381">
        <f t="shared" si="1422"/>
        <v>6.7826775039243571E-3</v>
      </c>
      <c r="Q11381">
        <f t="shared" si="1423"/>
        <v>-6.8057844046944364E-3</v>
      </c>
    </row>
    <row r="11382" spans="10:17" x14ac:dyDescent="0.25">
      <c r="J11382" t="e">
        <f t="shared" si="1416"/>
        <v>#DIV/0!</v>
      </c>
      <c r="K11382">
        <f t="shared" si="1417"/>
        <v>0</v>
      </c>
      <c r="L11382">
        <f t="shared" si="1418"/>
        <v>0</v>
      </c>
      <c r="M11382">
        <f t="shared" si="1419"/>
        <v>0</v>
      </c>
      <c r="N11382">
        <f t="shared" si="1420"/>
        <v>-4.9865775584991532</v>
      </c>
      <c r="O11382">
        <f t="shared" si="1421"/>
        <v>6.8289963840729899E-3</v>
      </c>
      <c r="P11382">
        <f t="shared" si="1422"/>
        <v>6.7826775039243571E-3</v>
      </c>
      <c r="Q11382">
        <f t="shared" si="1423"/>
        <v>-6.8057844046944364E-3</v>
      </c>
    </row>
    <row r="11383" spans="10:17" x14ac:dyDescent="0.25">
      <c r="J11383" t="e">
        <f t="shared" si="1416"/>
        <v>#DIV/0!</v>
      </c>
      <c r="K11383">
        <f t="shared" si="1417"/>
        <v>0</v>
      </c>
      <c r="L11383">
        <f t="shared" si="1418"/>
        <v>0</v>
      </c>
      <c r="M11383">
        <f t="shared" si="1419"/>
        <v>0</v>
      </c>
      <c r="N11383">
        <f t="shared" si="1420"/>
        <v>-4.9865775584991532</v>
      </c>
      <c r="O11383">
        <f t="shared" si="1421"/>
        <v>6.8289963840729899E-3</v>
      </c>
      <c r="P11383">
        <f t="shared" si="1422"/>
        <v>6.7826775039243571E-3</v>
      </c>
      <c r="Q11383">
        <f t="shared" si="1423"/>
        <v>-6.8057844046944364E-3</v>
      </c>
    </row>
    <row r="11384" spans="10:17" x14ac:dyDescent="0.25">
      <c r="J11384" t="e">
        <f t="shared" si="1416"/>
        <v>#DIV/0!</v>
      </c>
      <c r="K11384">
        <f t="shared" si="1417"/>
        <v>0</v>
      </c>
      <c r="L11384">
        <f t="shared" si="1418"/>
        <v>0</v>
      </c>
      <c r="M11384">
        <f t="shared" si="1419"/>
        <v>0</v>
      </c>
      <c r="N11384">
        <f t="shared" si="1420"/>
        <v>-4.9865775584991532</v>
      </c>
      <c r="O11384">
        <f t="shared" si="1421"/>
        <v>6.8289963840729899E-3</v>
      </c>
      <c r="P11384">
        <f t="shared" si="1422"/>
        <v>6.7826775039243571E-3</v>
      </c>
      <c r="Q11384">
        <f t="shared" si="1423"/>
        <v>-6.8057844046944364E-3</v>
      </c>
    </row>
    <row r="11385" spans="10:17" x14ac:dyDescent="0.25">
      <c r="J11385" t="e">
        <f t="shared" si="1416"/>
        <v>#DIV/0!</v>
      </c>
      <c r="K11385">
        <f t="shared" si="1417"/>
        <v>0</v>
      </c>
      <c r="L11385">
        <f t="shared" si="1418"/>
        <v>0</v>
      </c>
      <c r="M11385">
        <f t="shared" si="1419"/>
        <v>0</v>
      </c>
      <c r="N11385">
        <f t="shared" si="1420"/>
        <v>-4.9865775584991532</v>
      </c>
      <c r="O11385">
        <f t="shared" si="1421"/>
        <v>6.8289963840729899E-3</v>
      </c>
      <c r="P11385">
        <f t="shared" si="1422"/>
        <v>6.7826775039243571E-3</v>
      </c>
      <c r="Q11385">
        <f t="shared" si="1423"/>
        <v>-6.8057844046944364E-3</v>
      </c>
    </row>
    <row r="11386" spans="10:17" x14ac:dyDescent="0.25">
      <c r="J11386" t="e">
        <f t="shared" si="1416"/>
        <v>#DIV/0!</v>
      </c>
      <c r="K11386">
        <f t="shared" si="1417"/>
        <v>0</v>
      </c>
      <c r="L11386">
        <f t="shared" si="1418"/>
        <v>0</v>
      </c>
      <c r="M11386">
        <f t="shared" si="1419"/>
        <v>0</v>
      </c>
      <c r="N11386">
        <f t="shared" si="1420"/>
        <v>-4.9865775584991532</v>
      </c>
      <c r="O11386">
        <f t="shared" si="1421"/>
        <v>6.8289963840729899E-3</v>
      </c>
      <c r="P11386">
        <f t="shared" si="1422"/>
        <v>6.7826775039243571E-3</v>
      </c>
      <c r="Q11386">
        <f t="shared" si="1423"/>
        <v>-6.8057844046944364E-3</v>
      </c>
    </row>
    <row r="11387" spans="10:17" x14ac:dyDescent="0.25">
      <c r="J11387" t="e">
        <f t="shared" si="1416"/>
        <v>#DIV/0!</v>
      </c>
      <c r="K11387">
        <f t="shared" si="1417"/>
        <v>0</v>
      </c>
      <c r="L11387">
        <f t="shared" si="1418"/>
        <v>0</v>
      </c>
      <c r="M11387">
        <f t="shared" si="1419"/>
        <v>0</v>
      </c>
      <c r="N11387">
        <f t="shared" si="1420"/>
        <v>-4.9865775584991532</v>
      </c>
      <c r="O11387">
        <f t="shared" si="1421"/>
        <v>6.8289963840729899E-3</v>
      </c>
      <c r="P11387">
        <f t="shared" si="1422"/>
        <v>6.7826775039243571E-3</v>
      </c>
      <c r="Q11387">
        <f t="shared" si="1423"/>
        <v>-6.8057844046944364E-3</v>
      </c>
    </row>
    <row r="11388" spans="10:17" x14ac:dyDescent="0.25">
      <c r="J11388" t="e">
        <f t="shared" si="1416"/>
        <v>#DIV/0!</v>
      </c>
      <c r="K11388">
        <f t="shared" si="1417"/>
        <v>0</v>
      </c>
      <c r="L11388">
        <f t="shared" si="1418"/>
        <v>0</v>
      </c>
      <c r="M11388">
        <f t="shared" si="1419"/>
        <v>0</v>
      </c>
      <c r="N11388">
        <f t="shared" si="1420"/>
        <v>-4.9865775584991532</v>
      </c>
      <c r="O11388">
        <f t="shared" si="1421"/>
        <v>6.8289963840729899E-3</v>
      </c>
      <c r="P11388">
        <f t="shared" si="1422"/>
        <v>6.7826775039243571E-3</v>
      </c>
      <c r="Q11388">
        <f t="shared" si="1423"/>
        <v>-6.8057844046944364E-3</v>
      </c>
    </row>
    <row r="11389" spans="10:17" x14ac:dyDescent="0.25">
      <c r="J11389" t="e">
        <f t="shared" si="1416"/>
        <v>#DIV/0!</v>
      </c>
      <c r="K11389">
        <f t="shared" si="1417"/>
        <v>0</v>
      </c>
      <c r="L11389">
        <f t="shared" si="1418"/>
        <v>0</v>
      </c>
      <c r="M11389">
        <f t="shared" si="1419"/>
        <v>0</v>
      </c>
      <c r="N11389">
        <f t="shared" si="1420"/>
        <v>-4.9865775584991532</v>
      </c>
      <c r="O11389">
        <f t="shared" si="1421"/>
        <v>6.8289963840729899E-3</v>
      </c>
      <c r="P11389">
        <f t="shared" si="1422"/>
        <v>6.7826775039243571E-3</v>
      </c>
      <c r="Q11389">
        <f t="shared" si="1423"/>
        <v>-6.8057844046944364E-3</v>
      </c>
    </row>
    <row r="11390" spans="10:17" x14ac:dyDescent="0.25">
      <c r="J11390" t="e">
        <f t="shared" si="1416"/>
        <v>#DIV/0!</v>
      </c>
      <c r="K11390">
        <f t="shared" si="1417"/>
        <v>0</v>
      </c>
      <c r="L11390">
        <f t="shared" si="1418"/>
        <v>0</v>
      </c>
      <c r="M11390">
        <f t="shared" si="1419"/>
        <v>0</v>
      </c>
      <c r="N11390">
        <f t="shared" si="1420"/>
        <v>-4.9865775584991532</v>
      </c>
      <c r="O11390">
        <f t="shared" si="1421"/>
        <v>6.8289963840729899E-3</v>
      </c>
      <c r="P11390">
        <f t="shared" si="1422"/>
        <v>6.7826775039243571E-3</v>
      </c>
      <c r="Q11390">
        <f t="shared" si="1423"/>
        <v>-6.8057844046944364E-3</v>
      </c>
    </row>
    <row r="11391" spans="10:17" x14ac:dyDescent="0.25">
      <c r="J11391" t="e">
        <f t="shared" si="1416"/>
        <v>#DIV/0!</v>
      </c>
      <c r="K11391">
        <f t="shared" si="1417"/>
        <v>0</v>
      </c>
      <c r="L11391">
        <f t="shared" si="1418"/>
        <v>0</v>
      </c>
      <c r="M11391">
        <f t="shared" si="1419"/>
        <v>0</v>
      </c>
      <c r="N11391">
        <f t="shared" si="1420"/>
        <v>-4.9865775584991532</v>
      </c>
      <c r="O11391">
        <f t="shared" si="1421"/>
        <v>6.8289963840729899E-3</v>
      </c>
      <c r="P11391">
        <f t="shared" si="1422"/>
        <v>6.7826775039243571E-3</v>
      </c>
      <c r="Q11391">
        <f t="shared" si="1423"/>
        <v>-6.8057844046944364E-3</v>
      </c>
    </row>
    <row r="11392" spans="10:17" x14ac:dyDescent="0.25">
      <c r="J11392" t="e">
        <f t="shared" si="1416"/>
        <v>#DIV/0!</v>
      </c>
      <c r="K11392">
        <f t="shared" si="1417"/>
        <v>0</v>
      </c>
      <c r="L11392">
        <f t="shared" si="1418"/>
        <v>0</v>
      </c>
      <c r="M11392">
        <f t="shared" si="1419"/>
        <v>0</v>
      </c>
      <c r="N11392">
        <f t="shared" si="1420"/>
        <v>-4.9865775584991532</v>
      </c>
      <c r="O11392">
        <f t="shared" si="1421"/>
        <v>6.8289963840729899E-3</v>
      </c>
      <c r="P11392">
        <f t="shared" si="1422"/>
        <v>6.7826775039243571E-3</v>
      </c>
      <c r="Q11392">
        <f t="shared" si="1423"/>
        <v>-6.8057844046944364E-3</v>
      </c>
    </row>
    <row r="11393" spans="10:17" x14ac:dyDescent="0.25">
      <c r="J11393" t="e">
        <f t="shared" si="1416"/>
        <v>#DIV/0!</v>
      </c>
      <c r="K11393">
        <f t="shared" si="1417"/>
        <v>0</v>
      </c>
      <c r="L11393">
        <f t="shared" si="1418"/>
        <v>0</v>
      </c>
      <c r="M11393">
        <f t="shared" si="1419"/>
        <v>0</v>
      </c>
      <c r="N11393">
        <f t="shared" si="1420"/>
        <v>-4.9865775584991532</v>
      </c>
      <c r="O11393">
        <f t="shared" si="1421"/>
        <v>6.8289963840729899E-3</v>
      </c>
      <c r="P11393">
        <f t="shared" si="1422"/>
        <v>6.7826775039243571E-3</v>
      </c>
      <c r="Q11393">
        <f t="shared" si="1423"/>
        <v>-6.8057844046944364E-3</v>
      </c>
    </row>
    <row r="11394" spans="10:17" x14ac:dyDescent="0.25">
      <c r="J11394" t="e">
        <f t="shared" si="1416"/>
        <v>#DIV/0!</v>
      </c>
      <c r="K11394">
        <f t="shared" si="1417"/>
        <v>0</v>
      </c>
      <c r="L11394">
        <f t="shared" si="1418"/>
        <v>0</v>
      </c>
      <c r="M11394">
        <f t="shared" si="1419"/>
        <v>0</v>
      </c>
      <c r="N11394">
        <f t="shared" si="1420"/>
        <v>-4.9865775584991532</v>
      </c>
      <c r="O11394">
        <f t="shared" si="1421"/>
        <v>6.8289963840729899E-3</v>
      </c>
      <c r="P11394">
        <f t="shared" si="1422"/>
        <v>6.7826775039243571E-3</v>
      </c>
      <c r="Q11394">
        <f t="shared" si="1423"/>
        <v>-6.8057844046944364E-3</v>
      </c>
    </row>
    <row r="11395" spans="10:17" x14ac:dyDescent="0.25">
      <c r="J11395" t="e">
        <f t="shared" si="1416"/>
        <v>#DIV/0!</v>
      </c>
      <c r="K11395">
        <f t="shared" si="1417"/>
        <v>0</v>
      </c>
      <c r="L11395">
        <f t="shared" si="1418"/>
        <v>0</v>
      </c>
      <c r="M11395">
        <f t="shared" si="1419"/>
        <v>0</v>
      </c>
      <c r="N11395">
        <f t="shared" si="1420"/>
        <v>-4.9865775584991532</v>
      </c>
      <c r="O11395">
        <f t="shared" si="1421"/>
        <v>6.8289963840729899E-3</v>
      </c>
      <c r="P11395">
        <f t="shared" si="1422"/>
        <v>6.7826775039243571E-3</v>
      </c>
      <c r="Q11395">
        <f t="shared" si="1423"/>
        <v>-6.8057844046944364E-3</v>
      </c>
    </row>
    <row r="11396" spans="10:17" x14ac:dyDescent="0.25">
      <c r="J11396" t="e">
        <f t="shared" si="1416"/>
        <v>#DIV/0!</v>
      </c>
      <c r="K11396">
        <f t="shared" si="1417"/>
        <v>0</v>
      </c>
      <c r="L11396">
        <f t="shared" si="1418"/>
        <v>0</v>
      </c>
      <c r="M11396">
        <f t="shared" si="1419"/>
        <v>0</v>
      </c>
      <c r="N11396">
        <f t="shared" si="1420"/>
        <v>-4.9865775584991532</v>
      </c>
      <c r="O11396">
        <f t="shared" si="1421"/>
        <v>6.8289963840729899E-3</v>
      </c>
      <c r="P11396">
        <f t="shared" si="1422"/>
        <v>6.7826775039243571E-3</v>
      </c>
      <c r="Q11396">
        <f t="shared" si="1423"/>
        <v>-6.8057844046944364E-3</v>
      </c>
    </row>
    <row r="11397" spans="10:17" x14ac:dyDescent="0.25">
      <c r="J11397" t="e">
        <f t="shared" si="1416"/>
        <v>#DIV/0!</v>
      </c>
      <c r="K11397">
        <f t="shared" si="1417"/>
        <v>0</v>
      </c>
      <c r="L11397">
        <f t="shared" si="1418"/>
        <v>0</v>
      </c>
      <c r="M11397">
        <f t="shared" si="1419"/>
        <v>0</v>
      </c>
      <c r="N11397">
        <f t="shared" si="1420"/>
        <v>-4.9865775584991532</v>
      </c>
      <c r="O11397">
        <f t="shared" si="1421"/>
        <v>6.8289963840729899E-3</v>
      </c>
      <c r="P11397">
        <f t="shared" si="1422"/>
        <v>6.7826775039243571E-3</v>
      </c>
      <c r="Q11397">
        <f t="shared" si="1423"/>
        <v>-6.8057844046944364E-3</v>
      </c>
    </row>
    <row r="11398" spans="10:17" x14ac:dyDescent="0.25">
      <c r="J11398" t="e">
        <f t="shared" si="1416"/>
        <v>#DIV/0!</v>
      </c>
      <c r="K11398">
        <f t="shared" si="1417"/>
        <v>0</v>
      </c>
      <c r="L11398">
        <f t="shared" si="1418"/>
        <v>0</v>
      </c>
      <c r="M11398">
        <f t="shared" si="1419"/>
        <v>0</v>
      </c>
      <c r="N11398">
        <f t="shared" si="1420"/>
        <v>-4.9865775584991532</v>
      </c>
      <c r="O11398">
        <f t="shared" si="1421"/>
        <v>6.8289963840729899E-3</v>
      </c>
      <c r="P11398">
        <f t="shared" si="1422"/>
        <v>6.7826775039243571E-3</v>
      </c>
      <c r="Q11398">
        <f t="shared" si="1423"/>
        <v>-6.8057844046944364E-3</v>
      </c>
    </row>
    <row r="11399" spans="10:17" x14ac:dyDescent="0.25">
      <c r="J11399" t="e">
        <f t="shared" si="1416"/>
        <v>#DIV/0!</v>
      </c>
      <c r="K11399">
        <f t="shared" si="1417"/>
        <v>0</v>
      </c>
      <c r="L11399">
        <f t="shared" si="1418"/>
        <v>0</v>
      </c>
      <c r="M11399">
        <f t="shared" si="1419"/>
        <v>0</v>
      </c>
      <c r="N11399">
        <f t="shared" si="1420"/>
        <v>-4.9865775584991532</v>
      </c>
      <c r="O11399">
        <f t="shared" si="1421"/>
        <v>6.8289963840729899E-3</v>
      </c>
      <c r="P11399">
        <f t="shared" si="1422"/>
        <v>6.7826775039243571E-3</v>
      </c>
      <c r="Q11399">
        <f t="shared" si="1423"/>
        <v>-6.8057844046944364E-3</v>
      </c>
    </row>
    <row r="11400" spans="10:17" x14ac:dyDescent="0.25">
      <c r="J11400" t="e">
        <f t="shared" si="1416"/>
        <v>#DIV/0!</v>
      </c>
      <c r="K11400">
        <f t="shared" si="1417"/>
        <v>0</v>
      </c>
      <c r="L11400">
        <f t="shared" si="1418"/>
        <v>0</v>
      </c>
      <c r="M11400">
        <f t="shared" si="1419"/>
        <v>0</v>
      </c>
      <c r="N11400">
        <f t="shared" si="1420"/>
        <v>-4.9865775584991532</v>
      </c>
      <c r="O11400">
        <f t="shared" si="1421"/>
        <v>6.8289963840729899E-3</v>
      </c>
      <c r="P11400">
        <f t="shared" si="1422"/>
        <v>6.7826775039243571E-3</v>
      </c>
      <c r="Q11400">
        <f t="shared" si="1423"/>
        <v>-6.8057844046944364E-3</v>
      </c>
    </row>
    <row r="11401" spans="10:17" x14ac:dyDescent="0.25">
      <c r="J11401" t="e">
        <f t="shared" si="1416"/>
        <v>#DIV/0!</v>
      </c>
      <c r="K11401">
        <f t="shared" si="1417"/>
        <v>0</v>
      </c>
      <c r="L11401">
        <f t="shared" si="1418"/>
        <v>0</v>
      </c>
      <c r="M11401">
        <f t="shared" si="1419"/>
        <v>0</v>
      </c>
      <c r="N11401">
        <f t="shared" si="1420"/>
        <v>-4.9865775584991532</v>
      </c>
      <c r="O11401">
        <f t="shared" si="1421"/>
        <v>6.8289963840729899E-3</v>
      </c>
      <c r="P11401">
        <f t="shared" si="1422"/>
        <v>6.7826775039243571E-3</v>
      </c>
      <c r="Q11401">
        <f t="shared" si="1423"/>
        <v>-6.8057844046944364E-3</v>
      </c>
    </row>
    <row r="11402" spans="10:17" x14ac:dyDescent="0.25">
      <c r="J11402" t="e">
        <f t="shared" si="1416"/>
        <v>#DIV/0!</v>
      </c>
      <c r="K11402">
        <f t="shared" si="1417"/>
        <v>0</v>
      </c>
      <c r="L11402">
        <f t="shared" si="1418"/>
        <v>0</v>
      </c>
      <c r="M11402">
        <f t="shared" si="1419"/>
        <v>0</v>
      </c>
      <c r="N11402">
        <f t="shared" si="1420"/>
        <v>-4.9865775584991532</v>
      </c>
      <c r="O11402">
        <f t="shared" si="1421"/>
        <v>6.8289963840729899E-3</v>
      </c>
      <c r="P11402">
        <f t="shared" si="1422"/>
        <v>6.7826775039243571E-3</v>
      </c>
      <c r="Q11402">
        <f t="shared" si="1423"/>
        <v>-6.8057844046944364E-3</v>
      </c>
    </row>
    <row r="11403" spans="10:17" x14ac:dyDescent="0.25">
      <c r="J11403" t="e">
        <f t="shared" si="1416"/>
        <v>#DIV/0!</v>
      </c>
      <c r="K11403">
        <f t="shared" si="1417"/>
        <v>0</v>
      </c>
      <c r="L11403">
        <f t="shared" si="1418"/>
        <v>0</v>
      </c>
      <c r="M11403">
        <f t="shared" si="1419"/>
        <v>0</v>
      </c>
      <c r="N11403">
        <f t="shared" si="1420"/>
        <v>-4.9865775584991532</v>
      </c>
      <c r="O11403">
        <f t="shared" si="1421"/>
        <v>6.8289963840729899E-3</v>
      </c>
      <c r="P11403">
        <f t="shared" si="1422"/>
        <v>6.7826775039243571E-3</v>
      </c>
      <c r="Q11403">
        <f t="shared" si="1423"/>
        <v>-6.8057844046944364E-3</v>
      </c>
    </row>
    <row r="11404" spans="10:17" x14ac:dyDescent="0.25">
      <c r="J11404" t="e">
        <f t="shared" ref="J11404:J11467" si="1424">IF(G11404/C11404&gt;=0.85, "yes", "no")</f>
        <v>#DIV/0!</v>
      </c>
      <c r="K11404">
        <f t="shared" ref="K11404:K11467" si="1425">IF(OR(H11404=500, H11404=600), 1, 0)</f>
        <v>0</v>
      </c>
      <c r="L11404">
        <f t="shared" ref="L11404:L11467" si="1426">IF(F11404="ZDD", 1, 0)</f>
        <v>0</v>
      </c>
      <c r="M11404">
        <f t="shared" ref="M11404:M11467" si="1427">IF(OR(E11404="ZP07", E11404="ZP28",E11404="ZP32",E11404="ZP45",E11404="ZPPY",E11404="ZSPP",E11404="ZXP1",E11404="ZXX7",E11404="ZYPP",E11404="ZYSP",E11404="ZYWP"),1,0)</f>
        <v>0</v>
      </c>
      <c r="N11404">
        <f t="shared" ref="N11404:N11467" si="1428">$P$3+$P$4*L11404+$P$5*(C11404/10000000)+$P$6*(I11404/10000000)+$P$7*M11404</f>
        <v>-4.9865775584991532</v>
      </c>
      <c r="O11404">
        <f t="shared" ref="O11404:O11467" si="1429">EXP(N11404)</f>
        <v>6.8289963840729899E-3</v>
      </c>
      <c r="P11404">
        <f t="shared" ref="P11404:P11467" si="1430">O11404/(1+O11404)</f>
        <v>6.7826775039243571E-3</v>
      </c>
      <c r="Q11404">
        <f t="shared" ref="Q11404:Q11467" si="1431">K11404*LN(P11404)+(1-K11404)*LN(1-P11404)</f>
        <v>-6.8057844046944364E-3</v>
      </c>
    </row>
    <row r="11405" spans="10:17" x14ac:dyDescent="0.25">
      <c r="J11405" t="e">
        <f t="shared" si="1424"/>
        <v>#DIV/0!</v>
      </c>
      <c r="K11405">
        <f t="shared" si="1425"/>
        <v>0</v>
      </c>
      <c r="L11405">
        <f t="shared" si="1426"/>
        <v>0</v>
      </c>
      <c r="M11405">
        <f t="shared" si="1427"/>
        <v>0</v>
      </c>
      <c r="N11405">
        <f t="shared" si="1428"/>
        <v>-4.9865775584991532</v>
      </c>
      <c r="O11405">
        <f t="shared" si="1429"/>
        <v>6.8289963840729899E-3</v>
      </c>
      <c r="P11405">
        <f t="shared" si="1430"/>
        <v>6.7826775039243571E-3</v>
      </c>
      <c r="Q11405">
        <f t="shared" si="1431"/>
        <v>-6.8057844046944364E-3</v>
      </c>
    </row>
    <row r="11406" spans="10:17" x14ac:dyDescent="0.25">
      <c r="J11406" t="e">
        <f t="shared" si="1424"/>
        <v>#DIV/0!</v>
      </c>
      <c r="K11406">
        <f t="shared" si="1425"/>
        <v>0</v>
      </c>
      <c r="L11406">
        <f t="shared" si="1426"/>
        <v>0</v>
      </c>
      <c r="M11406">
        <f t="shared" si="1427"/>
        <v>0</v>
      </c>
      <c r="N11406">
        <f t="shared" si="1428"/>
        <v>-4.9865775584991532</v>
      </c>
      <c r="O11406">
        <f t="shared" si="1429"/>
        <v>6.8289963840729899E-3</v>
      </c>
      <c r="P11406">
        <f t="shared" si="1430"/>
        <v>6.7826775039243571E-3</v>
      </c>
      <c r="Q11406">
        <f t="shared" si="1431"/>
        <v>-6.8057844046944364E-3</v>
      </c>
    </row>
    <row r="11407" spans="10:17" x14ac:dyDescent="0.25">
      <c r="J11407" t="e">
        <f t="shared" si="1424"/>
        <v>#DIV/0!</v>
      </c>
      <c r="K11407">
        <f t="shared" si="1425"/>
        <v>0</v>
      </c>
      <c r="L11407">
        <f t="shared" si="1426"/>
        <v>0</v>
      </c>
      <c r="M11407">
        <f t="shared" si="1427"/>
        <v>0</v>
      </c>
      <c r="N11407">
        <f t="shared" si="1428"/>
        <v>-4.9865775584991532</v>
      </c>
      <c r="O11407">
        <f t="shared" si="1429"/>
        <v>6.8289963840729899E-3</v>
      </c>
      <c r="P11407">
        <f t="shared" si="1430"/>
        <v>6.7826775039243571E-3</v>
      </c>
      <c r="Q11407">
        <f t="shared" si="1431"/>
        <v>-6.8057844046944364E-3</v>
      </c>
    </row>
    <row r="11408" spans="10:17" x14ac:dyDescent="0.25">
      <c r="J11408" t="e">
        <f t="shared" si="1424"/>
        <v>#DIV/0!</v>
      </c>
      <c r="K11408">
        <f t="shared" si="1425"/>
        <v>0</v>
      </c>
      <c r="L11408">
        <f t="shared" si="1426"/>
        <v>0</v>
      </c>
      <c r="M11408">
        <f t="shared" si="1427"/>
        <v>0</v>
      </c>
      <c r="N11408">
        <f t="shared" si="1428"/>
        <v>-4.9865775584991532</v>
      </c>
      <c r="O11408">
        <f t="shared" si="1429"/>
        <v>6.8289963840729899E-3</v>
      </c>
      <c r="P11408">
        <f t="shared" si="1430"/>
        <v>6.7826775039243571E-3</v>
      </c>
      <c r="Q11408">
        <f t="shared" si="1431"/>
        <v>-6.8057844046944364E-3</v>
      </c>
    </row>
    <row r="11409" spans="10:17" x14ac:dyDescent="0.25">
      <c r="J11409" t="e">
        <f t="shared" si="1424"/>
        <v>#DIV/0!</v>
      </c>
      <c r="K11409">
        <f t="shared" si="1425"/>
        <v>0</v>
      </c>
      <c r="L11409">
        <f t="shared" si="1426"/>
        <v>0</v>
      </c>
      <c r="M11409">
        <f t="shared" si="1427"/>
        <v>0</v>
      </c>
      <c r="N11409">
        <f t="shared" si="1428"/>
        <v>-4.9865775584991532</v>
      </c>
      <c r="O11409">
        <f t="shared" si="1429"/>
        <v>6.8289963840729899E-3</v>
      </c>
      <c r="P11409">
        <f t="shared" si="1430"/>
        <v>6.7826775039243571E-3</v>
      </c>
      <c r="Q11409">
        <f t="shared" si="1431"/>
        <v>-6.8057844046944364E-3</v>
      </c>
    </row>
    <row r="11410" spans="10:17" x14ac:dyDescent="0.25">
      <c r="J11410" t="e">
        <f t="shared" si="1424"/>
        <v>#DIV/0!</v>
      </c>
      <c r="K11410">
        <f t="shared" si="1425"/>
        <v>0</v>
      </c>
      <c r="L11410">
        <f t="shared" si="1426"/>
        <v>0</v>
      </c>
      <c r="M11410">
        <f t="shared" si="1427"/>
        <v>0</v>
      </c>
      <c r="N11410">
        <f t="shared" si="1428"/>
        <v>-4.9865775584991532</v>
      </c>
      <c r="O11410">
        <f t="shared" si="1429"/>
        <v>6.8289963840729899E-3</v>
      </c>
      <c r="P11410">
        <f t="shared" si="1430"/>
        <v>6.7826775039243571E-3</v>
      </c>
      <c r="Q11410">
        <f t="shared" si="1431"/>
        <v>-6.8057844046944364E-3</v>
      </c>
    </row>
    <row r="11411" spans="10:17" x14ac:dyDescent="0.25">
      <c r="J11411" t="e">
        <f t="shared" si="1424"/>
        <v>#DIV/0!</v>
      </c>
      <c r="K11411">
        <f t="shared" si="1425"/>
        <v>0</v>
      </c>
      <c r="L11411">
        <f t="shared" si="1426"/>
        <v>0</v>
      </c>
      <c r="M11411">
        <f t="shared" si="1427"/>
        <v>0</v>
      </c>
      <c r="N11411">
        <f t="shared" si="1428"/>
        <v>-4.9865775584991532</v>
      </c>
      <c r="O11411">
        <f t="shared" si="1429"/>
        <v>6.8289963840729899E-3</v>
      </c>
      <c r="P11411">
        <f t="shared" si="1430"/>
        <v>6.7826775039243571E-3</v>
      </c>
      <c r="Q11411">
        <f t="shared" si="1431"/>
        <v>-6.8057844046944364E-3</v>
      </c>
    </row>
    <row r="11412" spans="10:17" x14ac:dyDescent="0.25">
      <c r="J11412" t="e">
        <f t="shared" si="1424"/>
        <v>#DIV/0!</v>
      </c>
      <c r="K11412">
        <f t="shared" si="1425"/>
        <v>0</v>
      </c>
      <c r="L11412">
        <f t="shared" si="1426"/>
        <v>0</v>
      </c>
      <c r="M11412">
        <f t="shared" si="1427"/>
        <v>0</v>
      </c>
      <c r="N11412">
        <f t="shared" si="1428"/>
        <v>-4.9865775584991532</v>
      </c>
      <c r="O11412">
        <f t="shared" si="1429"/>
        <v>6.8289963840729899E-3</v>
      </c>
      <c r="P11412">
        <f t="shared" si="1430"/>
        <v>6.7826775039243571E-3</v>
      </c>
      <c r="Q11412">
        <f t="shared" si="1431"/>
        <v>-6.8057844046944364E-3</v>
      </c>
    </row>
    <row r="11413" spans="10:17" x14ac:dyDescent="0.25">
      <c r="J11413" t="e">
        <f t="shared" si="1424"/>
        <v>#DIV/0!</v>
      </c>
      <c r="K11413">
        <f t="shared" si="1425"/>
        <v>0</v>
      </c>
      <c r="L11413">
        <f t="shared" si="1426"/>
        <v>0</v>
      </c>
      <c r="M11413">
        <f t="shared" si="1427"/>
        <v>0</v>
      </c>
      <c r="N11413">
        <f t="shared" si="1428"/>
        <v>-4.9865775584991532</v>
      </c>
      <c r="O11413">
        <f t="shared" si="1429"/>
        <v>6.8289963840729899E-3</v>
      </c>
      <c r="P11413">
        <f t="shared" si="1430"/>
        <v>6.7826775039243571E-3</v>
      </c>
      <c r="Q11413">
        <f t="shared" si="1431"/>
        <v>-6.8057844046944364E-3</v>
      </c>
    </row>
    <row r="11414" spans="10:17" x14ac:dyDescent="0.25">
      <c r="J11414" t="e">
        <f t="shared" si="1424"/>
        <v>#DIV/0!</v>
      </c>
      <c r="K11414">
        <f t="shared" si="1425"/>
        <v>0</v>
      </c>
      <c r="L11414">
        <f t="shared" si="1426"/>
        <v>0</v>
      </c>
      <c r="M11414">
        <f t="shared" si="1427"/>
        <v>0</v>
      </c>
      <c r="N11414">
        <f t="shared" si="1428"/>
        <v>-4.9865775584991532</v>
      </c>
      <c r="O11414">
        <f t="shared" si="1429"/>
        <v>6.8289963840729899E-3</v>
      </c>
      <c r="P11414">
        <f t="shared" si="1430"/>
        <v>6.7826775039243571E-3</v>
      </c>
      <c r="Q11414">
        <f t="shared" si="1431"/>
        <v>-6.8057844046944364E-3</v>
      </c>
    </row>
    <row r="11415" spans="10:17" x14ac:dyDescent="0.25">
      <c r="J11415" t="e">
        <f t="shared" si="1424"/>
        <v>#DIV/0!</v>
      </c>
      <c r="K11415">
        <f t="shared" si="1425"/>
        <v>0</v>
      </c>
      <c r="L11415">
        <f t="shared" si="1426"/>
        <v>0</v>
      </c>
      <c r="M11415">
        <f t="shared" si="1427"/>
        <v>0</v>
      </c>
      <c r="N11415">
        <f t="shared" si="1428"/>
        <v>-4.9865775584991532</v>
      </c>
      <c r="O11415">
        <f t="shared" si="1429"/>
        <v>6.8289963840729899E-3</v>
      </c>
      <c r="P11415">
        <f t="shared" si="1430"/>
        <v>6.7826775039243571E-3</v>
      </c>
      <c r="Q11415">
        <f t="shared" si="1431"/>
        <v>-6.8057844046944364E-3</v>
      </c>
    </row>
    <row r="11416" spans="10:17" x14ac:dyDescent="0.25">
      <c r="J11416" t="e">
        <f t="shared" si="1424"/>
        <v>#DIV/0!</v>
      </c>
      <c r="K11416">
        <f t="shared" si="1425"/>
        <v>0</v>
      </c>
      <c r="L11416">
        <f t="shared" si="1426"/>
        <v>0</v>
      </c>
      <c r="M11416">
        <f t="shared" si="1427"/>
        <v>0</v>
      </c>
      <c r="N11416">
        <f t="shared" si="1428"/>
        <v>-4.9865775584991532</v>
      </c>
      <c r="O11416">
        <f t="shared" si="1429"/>
        <v>6.8289963840729899E-3</v>
      </c>
      <c r="P11416">
        <f t="shared" si="1430"/>
        <v>6.7826775039243571E-3</v>
      </c>
      <c r="Q11416">
        <f t="shared" si="1431"/>
        <v>-6.8057844046944364E-3</v>
      </c>
    </row>
    <row r="11417" spans="10:17" x14ac:dyDescent="0.25">
      <c r="J11417" t="e">
        <f t="shared" si="1424"/>
        <v>#DIV/0!</v>
      </c>
      <c r="K11417">
        <f t="shared" si="1425"/>
        <v>0</v>
      </c>
      <c r="L11417">
        <f t="shared" si="1426"/>
        <v>0</v>
      </c>
      <c r="M11417">
        <f t="shared" si="1427"/>
        <v>0</v>
      </c>
      <c r="N11417">
        <f t="shared" si="1428"/>
        <v>-4.9865775584991532</v>
      </c>
      <c r="O11417">
        <f t="shared" si="1429"/>
        <v>6.8289963840729899E-3</v>
      </c>
      <c r="P11417">
        <f t="shared" si="1430"/>
        <v>6.7826775039243571E-3</v>
      </c>
      <c r="Q11417">
        <f t="shared" si="1431"/>
        <v>-6.8057844046944364E-3</v>
      </c>
    </row>
    <row r="11418" spans="10:17" x14ac:dyDescent="0.25">
      <c r="J11418" t="e">
        <f t="shared" si="1424"/>
        <v>#DIV/0!</v>
      </c>
      <c r="K11418">
        <f t="shared" si="1425"/>
        <v>0</v>
      </c>
      <c r="L11418">
        <f t="shared" si="1426"/>
        <v>0</v>
      </c>
      <c r="M11418">
        <f t="shared" si="1427"/>
        <v>0</v>
      </c>
      <c r="N11418">
        <f t="shared" si="1428"/>
        <v>-4.9865775584991532</v>
      </c>
      <c r="O11418">
        <f t="shared" si="1429"/>
        <v>6.8289963840729899E-3</v>
      </c>
      <c r="P11418">
        <f t="shared" si="1430"/>
        <v>6.7826775039243571E-3</v>
      </c>
      <c r="Q11418">
        <f t="shared" si="1431"/>
        <v>-6.8057844046944364E-3</v>
      </c>
    </row>
    <row r="11419" spans="10:17" x14ac:dyDescent="0.25">
      <c r="J11419" t="e">
        <f t="shared" si="1424"/>
        <v>#DIV/0!</v>
      </c>
      <c r="K11419">
        <f t="shared" si="1425"/>
        <v>0</v>
      </c>
      <c r="L11419">
        <f t="shared" si="1426"/>
        <v>0</v>
      </c>
      <c r="M11419">
        <f t="shared" si="1427"/>
        <v>0</v>
      </c>
      <c r="N11419">
        <f t="shared" si="1428"/>
        <v>-4.9865775584991532</v>
      </c>
      <c r="O11419">
        <f t="shared" si="1429"/>
        <v>6.8289963840729899E-3</v>
      </c>
      <c r="P11419">
        <f t="shared" si="1430"/>
        <v>6.7826775039243571E-3</v>
      </c>
      <c r="Q11419">
        <f t="shared" si="1431"/>
        <v>-6.8057844046944364E-3</v>
      </c>
    </row>
    <row r="11420" spans="10:17" x14ac:dyDescent="0.25">
      <c r="J11420" t="e">
        <f t="shared" si="1424"/>
        <v>#DIV/0!</v>
      </c>
      <c r="K11420">
        <f t="shared" si="1425"/>
        <v>0</v>
      </c>
      <c r="L11420">
        <f t="shared" si="1426"/>
        <v>0</v>
      </c>
      <c r="M11420">
        <f t="shared" si="1427"/>
        <v>0</v>
      </c>
      <c r="N11420">
        <f t="shared" si="1428"/>
        <v>-4.9865775584991532</v>
      </c>
      <c r="O11420">
        <f t="shared" si="1429"/>
        <v>6.8289963840729899E-3</v>
      </c>
      <c r="P11420">
        <f t="shared" si="1430"/>
        <v>6.7826775039243571E-3</v>
      </c>
      <c r="Q11420">
        <f t="shared" si="1431"/>
        <v>-6.8057844046944364E-3</v>
      </c>
    </row>
    <row r="11421" spans="10:17" x14ac:dyDescent="0.25">
      <c r="J11421" t="e">
        <f t="shared" si="1424"/>
        <v>#DIV/0!</v>
      </c>
      <c r="K11421">
        <f t="shared" si="1425"/>
        <v>0</v>
      </c>
      <c r="L11421">
        <f t="shared" si="1426"/>
        <v>0</v>
      </c>
      <c r="M11421">
        <f t="shared" si="1427"/>
        <v>0</v>
      </c>
      <c r="N11421">
        <f t="shared" si="1428"/>
        <v>-4.9865775584991532</v>
      </c>
      <c r="O11421">
        <f t="shared" si="1429"/>
        <v>6.8289963840729899E-3</v>
      </c>
      <c r="P11421">
        <f t="shared" si="1430"/>
        <v>6.7826775039243571E-3</v>
      </c>
      <c r="Q11421">
        <f t="shared" si="1431"/>
        <v>-6.8057844046944364E-3</v>
      </c>
    </row>
    <row r="11422" spans="10:17" x14ac:dyDescent="0.25">
      <c r="J11422" t="e">
        <f t="shared" si="1424"/>
        <v>#DIV/0!</v>
      </c>
      <c r="K11422">
        <f t="shared" si="1425"/>
        <v>0</v>
      </c>
      <c r="L11422">
        <f t="shared" si="1426"/>
        <v>0</v>
      </c>
      <c r="M11422">
        <f t="shared" si="1427"/>
        <v>0</v>
      </c>
      <c r="N11422">
        <f t="shared" si="1428"/>
        <v>-4.9865775584991532</v>
      </c>
      <c r="O11422">
        <f t="shared" si="1429"/>
        <v>6.8289963840729899E-3</v>
      </c>
      <c r="P11422">
        <f t="shared" si="1430"/>
        <v>6.7826775039243571E-3</v>
      </c>
      <c r="Q11422">
        <f t="shared" si="1431"/>
        <v>-6.8057844046944364E-3</v>
      </c>
    </row>
    <row r="11423" spans="10:17" x14ac:dyDescent="0.25">
      <c r="J11423" t="e">
        <f t="shared" si="1424"/>
        <v>#DIV/0!</v>
      </c>
      <c r="K11423">
        <f t="shared" si="1425"/>
        <v>0</v>
      </c>
      <c r="L11423">
        <f t="shared" si="1426"/>
        <v>0</v>
      </c>
      <c r="M11423">
        <f t="shared" si="1427"/>
        <v>0</v>
      </c>
      <c r="N11423">
        <f t="shared" si="1428"/>
        <v>-4.9865775584991532</v>
      </c>
      <c r="O11423">
        <f t="shared" si="1429"/>
        <v>6.8289963840729899E-3</v>
      </c>
      <c r="P11423">
        <f t="shared" si="1430"/>
        <v>6.7826775039243571E-3</v>
      </c>
      <c r="Q11423">
        <f t="shared" si="1431"/>
        <v>-6.8057844046944364E-3</v>
      </c>
    </row>
    <row r="11424" spans="10:17" x14ac:dyDescent="0.25">
      <c r="J11424" t="e">
        <f t="shared" si="1424"/>
        <v>#DIV/0!</v>
      </c>
      <c r="K11424">
        <f t="shared" si="1425"/>
        <v>0</v>
      </c>
      <c r="L11424">
        <f t="shared" si="1426"/>
        <v>0</v>
      </c>
      <c r="M11424">
        <f t="shared" si="1427"/>
        <v>0</v>
      </c>
      <c r="N11424">
        <f t="shared" si="1428"/>
        <v>-4.9865775584991532</v>
      </c>
      <c r="O11424">
        <f t="shared" si="1429"/>
        <v>6.8289963840729899E-3</v>
      </c>
      <c r="P11424">
        <f t="shared" si="1430"/>
        <v>6.7826775039243571E-3</v>
      </c>
      <c r="Q11424">
        <f t="shared" si="1431"/>
        <v>-6.8057844046944364E-3</v>
      </c>
    </row>
    <row r="11425" spans="10:17" x14ac:dyDescent="0.25">
      <c r="J11425" t="e">
        <f t="shared" si="1424"/>
        <v>#DIV/0!</v>
      </c>
      <c r="K11425">
        <f t="shared" si="1425"/>
        <v>0</v>
      </c>
      <c r="L11425">
        <f t="shared" si="1426"/>
        <v>0</v>
      </c>
      <c r="M11425">
        <f t="shared" si="1427"/>
        <v>0</v>
      </c>
      <c r="N11425">
        <f t="shared" si="1428"/>
        <v>-4.9865775584991532</v>
      </c>
      <c r="O11425">
        <f t="shared" si="1429"/>
        <v>6.8289963840729899E-3</v>
      </c>
      <c r="P11425">
        <f t="shared" si="1430"/>
        <v>6.7826775039243571E-3</v>
      </c>
      <c r="Q11425">
        <f t="shared" si="1431"/>
        <v>-6.8057844046944364E-3</v>
      </c>
    </row>
    <row r="11426" spans="10:17" x14ac:dyDescent="0.25">
      <c r="J11426" t="e">
        <f t="shared" si="1424"/>
        <v>#DIV/0!</v>
      </c>
      <c r="K11426">
        <f t="shared" si="1425"/>
        <v>0</v>
      </c>
      <c r="L11426">
        <f t="shared" si="1426"/>
        <v>0</v>
      </c>
      <c r="M11426">
        <f t="shared" si="1427"/>
        <v>0</v>
      </c>
      <c r="N11426">
        <f t="shared" si="1428"/>
        <v>-4.9865775584991532</v>
      </c>
      <c r="O11426">
        <f t="shared" si="1429"/>
        <v>6.8289963840729899E-3</v>
      </c>
      <c r="P11426">
        <f t="shared" si="1430"/>
        <v>6.7826775039243571E-3</v>
      </c>
      <c r="Q11426">
        <f t="shared" si="1431"/>
        <v>-6.8057844046944364E-3</v>
      </c>
    </row>
    <row r="11427" spans="10:17" x14ac:dyDescent="0.25">
      <c r="J11427" t="e">
        <f t="shared" si="1424"/>
        <v>#DIV/0!</v>
      </c>
      <c r="K11427">
        <f t="shared" si="1425"/>
        <v>0</v>
      </c>
      <c r="L11427">
        <f t="shared" si="1426"/>
        <v>0</v>
      </c>
      <c r="M11427">
        <f t="shared" si="1427"/>
        <v>0</v>
      </c>
      <c r="N11427">
        <f t="shared" si="1428"/>
        <v>-4.9865775584991532</v>
      </c>
      <c r="O11427">
        <f t="shared" si="1429"/>
        <v>6.8289963840729899E-3</v>
      </c>
      <c r="P11427">
        <f t="shared" si="1430"/>
        <v>6.7826775039243571E-3</v>
      </c>
      <c r="Q11427">
        <f t="shared" si="1431"/>
        <v>-6.8057844046944364E-3</v>
      </c>
    </row>
    <row r="11428" spans="10:17" x14ac:dyDescent="0.25">
      <c r="J11428" t="e">
        <f t="shared" si="1424"/>
        <v>#DIV/0!</v>
      </c>
      <c r="K11428">
        <f t="shared" si="1425"/>
        <v>0</v>
      </c>
      <c r="L11428">
        <f t="shared" si="1426"/>
        <v>0</v>
      </c>
      <c r="M11428">
        <f t="shared" si="1427"/>
        <v>0</v>
      </c>
      <c r="N11428">
        <f t="shared" si="1428"/>
        <v>-4.9865775584991532</v>
      </c>
      <c r="O11428">
        <f t="shared" si="1429"/>
        <v>6.8289963840729899E-3</v>
      </c>
      <c r="P11428">
        <f t="shared" si="1430"/>
        <v>6.7826775039243571E-3</v>
      </c>
      <c r="Q11428">
        <f t="shared" si="1431"/>
        <v>-6.8057844046944364E-3</v>
      </c>
    </row>
    <row r="11429" spans="10:17" x14ac:dyDescent="0.25">
      <c r="J11429" t="e">
        <f t="shared" si="1424"/>
        <v>#DIV/0!</v>
      </c>
      <c r="K11429">
        <f t="shared" si="1425"/>
        <v>0</v>
      </c>
      <c r="L11429">
        <f t="shared" si="1426"/>
        <v>0</v>
      </c>
      <c r="M11429">
        <f t="shared" si="1427"/>
        <v>0</v>
      </c>
      <c r="N11429">
        <f t="shared" si="1428"/>
        <v>-4.9865775584991532</v>
      </c>
      <c r="O11429">
        <f t="shared" si="1429"/>
        <v>6.8289963840729899E-3</v>
      </c>
      <c r="P11429">
        <f t="shared" si="1430"/>
        <v>6.7826775039243571E-3</v>
      </c>
      <c r="Q11429">
        <f t="shared" si="1431"/>
        <v>-6.8057844046944364E-3</v>
      </c>
    </row>
    <row r="11430" spans="10:17" x14ac:dyDescent="0.25">
      <c r="J11430" t="e">
        <f t="shared" si="1424"/>
        <v>#DIV/0!</v>
      </c>
      <c r="K11430">
        <f t="shared" si="1425"/>
        <v>0</v>
      </c>
      <c r="L11430">
        <f t="shared" si="1426"/>
        <v>0</v>
      </c>
      <c r="M11430">
        <f t="shared" si="1427"/>
        <v>0</v>
      </c>
      <c r="N11430">
        <f t="shared" si="1428"/>
        <v>-4.9865775584991532</v>
      </c>
      <c r="O11430">
        <f t="shared" si="1429"/>
        <v>6.8289963840729899E-3</v>
      </c>
      <c r="P11430">
        <f t="shared" si="1430"/>
        <v>6.7826775039243571E-3</v>
      </c>
      <c r="Q11430">
        <f t="shared" si="1431"/>
        <v>-6.8057844046944364E-3</v>
      </c>
    </row>
    <row r="11431" spans="10:17" x14ac:dyDescent="0.25">
      <c r="J11431" t="e">
        <f t="shared" si="1424"/>
        <v>#DIV/0!</v>
      </c>
      <c r="K11431">
        <f t="shared" si="1425"/>
        <v>0</v>
      </c>
      <c r="L11431">
        <f t="shared" si="1426"/>
        <v>0</v>
      </c>
      <c r="M11431">
        <f t="shared" si="1427"/>
        <v>0</v>
      </c>
      <c r="N11431">
        <f t="shared" si="1428"/>
        <v>-4.9865775584991532</v>
      </c>
      <c r="O11431">
        <f t="shared" si="1429"/>
        <v>6.8289963840729899E-3</v>
      </c>
      <c r="P11431">
        <f t="shared" si="1430"/>
        <v>6.7826775039243571E-3</v>
      </c>
      <c r="Q11431">
        <f t="shared" si="1431"/>
        <v>-6.8057844046944364E-3</v>
      </c>
    </row>
    <row r="11432" spans="10:17" x14ac:dyDescent="0.25">
      <c r="J11432" t="e">
        <f t="shared" si="1424"/>
        <v>#DIV/0!</v>
      </c>
      <c r="K11432">
        <f t="shared" si="1425"/>
        <v>0</v>
      </c>
      <c r="L11432">
        <f t="shared" si="1426"/>
        <v>0</v>
      </c>
      <c r="M11432">
        <f t="shared" si="1427"/>
        <v>0</v>
      </c>
      <c r="N11432">
        <f t="shared" si="1428"/>
        <v>-4.9865775584991532</v>
      </c>
      <c r="O11432">
        <f t="shared" si="1429"/>
        <v>6.8289963840729899E-3</v>
      </c>
      <c r="P11432">
        <f t="shared" si="1430"/>
        <v>6.7826775039243571E-3</v>
      </c>
      <c r="Q11432">
        <f t="shared" si="1431"/>
        <v>-6.8057844046944364E-3</v>
      </c>
    </row>
    <row r="11433" spans="10:17" x14ac:dyDescent="0.25">
      <c r="J11433" t="e">
        <f t="shared" si="1424"/>
        <v>#DIV/0!</v>
      </c>
      <c r="K11433">
        <f t="shared" si="1425"/>
        <v>0</v>
      </c>
      <c r="L11433">
        <f t="shared" si="1426"/>
        <v>0</v>
      </c>
      <c r="M11433">
        <f t="shared" si="1427"/>
        <v>0</v>
      </c>
      <c r="N11433">
        <f t="shared" si="1428"/>
        <v>-4.9865775584991532</v>
      </c>
      <c r="O11433">
        <f t="shared" si="1429"/>
        <v>6.8289963840729899E-3</v>
      </c>
      <c r="P11433">
        <f t="shared" si="1430"/>
        <v>6.7826775039243571E-3</v>
      </c>
      <c r="Q11433">
        <f t="shared" si="1431"/>
        <v>-6.8057844046944364E-3</v>
      </c>
    </row>
    <row r="11434" spans="10:17" x14ac:dyDescent="0.25">
      <c r="J11434" t="e">
        <f t="shared" si="1424"/>
        <v>#DIV/0!</v>
      </c>
      <c r="K11434">
        <f t="shared" si="1425"/>
        <v>0</v>
      </c>
      <c r="L11434">
        <f t="shared" si="1426"/>
        <v>0</v>
      </c>
      <c r="M11434">
        <f t="shared" si="1427"/>
        <v>0</v>
      </c>
      <c r="N11434">
        <f t="shared" si="1428"/>
        <v>-4.9865775584991532</v>
      </c>
      <c r="O11434">
        <f t="shared" si="1429"/>
        <v>6.8289963840729899E-3</v>
      </c>
      <c r="P11434">
        <f t="shared" si="1430"/>
        <v>6.7826775039243571E-3</v>
      </c>
      <c r="Q11434">
        <f t="shared" si="1431"/>
        <v>-6.8057844046944364E-3</v>
      </c>
    </row>
    <row r="11435" spans="10:17" x14ac:dyDescent="0.25">
      <c r="J11435" t="e">
        <f t="shared" si="1424"/>
        <v>#DIV/0!</v>
      </c>
      <c r="K11435">
        <f t="shared" si="1425"/>
        <v>0</v>
      </c>
      <c r="L11435">
        <f t="shared" si="1426"/>
        <v>0</v>
      </c>
      <c r="M11435">
        <f t="shared" si="1427"/>
        <v>0</v>
      </c>
      <c r="N11435">
        <f t="shared" si="1428"/>
        <v>-4.9865775584991532</v>
      </c>
      <c r="O11435">
        <f t="shared" si="1429"/>
        <v>6.8289963840729899E-3</v>
      </c>
      <c r="P11435">
        <f t="shared" si="1430"/>
        <v>6.7826775039243571E-3</v>
      </c>
      <c r="Q11435">
        <f t="shared" si="1431"/>
        <v>-6.8057844046944364E-3</v>
      </c>
    </row>
    <row r="11436" spans="10:17" x14ac:dyDescent="0.25">
      <c r="J11436" t="e">
        <f t="shared" si="1424"/>
        <v>#DIV/0!</v>
      </c>
      <c r="K11436">
        <f t="shared" si="1425"/>
        <v>0</v>
      </c>
      <c r="L11436">
        <f t="shared" si="1426"/>
        <v>0</v>
      </c>
      <c r="M11436">
        <f t="shared" si="1427"/>
        <v>0</v>
      </c>
      <c r="N11436">
        <f t="shared" si="1428"/>
        <v>-4.9865775584991532</v>
      </c>
      <c r="O11436">
        <f t="shared" si="1429"/>
        <v>6.8289963840729899E-3</v>
      </c>
      <c r="P11436">
        <f t="shared" si="1430"/>
        <v>6.7826775039243571E-3</v>
      </c>
      <c r="Q11436">
        <f t="shared" si="1431"/>
        <v>-6.8057844046944364E-3</v>
      </c>
    </row>
    <row r="11437" spans="10:17" x14ac:dyDescent="0.25">
      <c r="J11437" t="e">
        <f t="shared" si="1424"/>
        <v>#DIV/0!</v>
      </c>
      <c r="K11437">
        <f t="shared" si="1425"/>
        <v>0</v>
      </c>
      <c r="L11437">
        <f t="shared" si="1426"/>
        <v>0</v>
      </c>
      <c r="M11437">
        <f t="shared" si="1427"/>
        <v>0</v>
      </c>
      <c r="N11437">
        <f t="shared" si="1428"/>
        <v>-4.9865775584991532</v>
      </c>
      <c r="O11437">
        <f t="shared" si="1429"/>
        <v>6.8289963840729899E-3</v>
      </c>
      <c r="P11437">
        <f t="shared" si="1430"/>
        <v>6.7826775039243571E-3</v>
      </c>
      <c r="Q11437">
        <f t="shared" si="1431"/>
        <v>-6.8057844046944364E-3</v>
      </c>
    </row>
    <row r="11438" spans="10:17" x14ac:dyDescent="0.25">
      <c r="J11438" t="e">
        <f t="shared" si="1424"/>
        <v>#DIV/0!</v>
      </c>
      <c r="K11438">
        <f t="shared" si="1425"/>
        <v>0</v>
      </c>
      <c r="L11438">
        <f t="shared" si="1426"/>
        <v>0</v>
      </c>
      <c r="M11438">
        <f t="shared" si="1427"/>
        <v>0</v>
      </c>
      <c r="N11438">
        <f t="shared" si="1428"/>
        <v>-4.9865775584991532</v>
      </c>
      <c r="O11438">
        <f t="shared" si="1429"/>
        <v>6.8289963840729899E-3</v>
      </c>
      <c r="P11438">
        <f t="shared" si="1430"/>
        <v>6.7826775039243571E-3</v>
      </c>
      <c r="Q11438">
        <f t="shared" si="1431"/>
        <v>-6.8057844046944364E-3</v>
      </c>
    </row>
    <row r="11439" spans="10:17" x14ac:dyDescent="0.25">
      <c r="J11439" t="e">
        <f t="shared" si="1424"/>
        <v>#DIV/0!</v>
      </c>
      <c r="K11439">
        <f t="shared" si="1425"/>
        <v>0</v>
      </c>
      <c r="L11439">
        <f t="shared" si="1426"/>
        <v>0</v>
      </c>
      <c r="M11439">
        <f t="shared" si="1427"/>
        <v>0</v>
      </c>
      <c r="N11439">
        <f t="shared" si="1428"/>
        <v>-4.9865775584991532</v>
      </c>
      <c r="O11439">
        <f t="shared" si="1429"/>
        <v>6.8289963840729899E-3</v>
      </c>
      <c r="P11439">
        <f t="shared" si="1430"/>
        <v>6.7826775039243571E-3</v>
      </c>
      <c r="Q11439">
        <f t="shared" si="1431"/>
        <v>-6.8057844046944364E-3</v>
      </c>
    </row>
    <row r="11440" spans="10:17" x14ac:dyDescent="0.25">
      <c r="J11440" t="e">
        <f t="shared" si="1424"/>
        <v>#DIV/0!</v>
      </c>
      <c r="K11440">
        <f t="shared" si="1425"/>
        <v>0</v>
      </c>
      <c r="L11440">
        <f t="shared" si="1426"/>
        <v>0</v>
      </c>
      <c r="M11440">
        <f t="shared" si="1427"/>
        <v>0</v>
      </c>
      <c r="N11440">
        <f t="shared" si="1428"/>
        <v>-4.9865775584991532</v>
      </c>
      <c r="O11440">
        <f t="shared" si="1429"/>
        <v>6.8289963840729899E-3</v>
      </c>
      <c r="P11440">
        <f t="shared" si="1430"/>
        <v>6.7826775039243571E-3</v>
      </c>
      <c r="Q11440">
        <f t="shared" si="1431"/>
        <v>-6.8057844046944364E-3</v>
      </c>
    </row>
    <row r="11441" spans="10:17" x14ac:dyDescent="0.25">
      <c r="J11441" t="e">
        <f t="shared" si="1424"/>
        <v>#DIV/0!</v>
      </c>
      <c r="K11441">
        <f t="shared" si="1425"/>
        <v>0</v>
      </c>
      <c r="L11441">
        <f t="shared" si="1426"/>
        <v>0</v>
      </c>
      <c r="M11441">
        <f t="shared" si="1427"/>
        <v>0</v>
      </c>
      <c r="N11441">
        <f t="shared" si="1428"/>
        <v>-4.9865775584991532</v>
      </c>
      <c r="O11441">
        <f t="shared" si="1429"/>
        <v>6.8289963840729899E-3</v>
      </c>
      <c r="P11441">
        <f t="shared" si="1430"/>
        <v>6.7826775039243571E-3</v>
      </c>
      <c r="Q11441">
        <f t="shared" si="1431"/>
        <v>-6.8057844046944364E-3</v>
      </c>
    </row>
    <row r="11442" spans="10:17" x14ac:dyDescent="0.25">
      <c r="J11442" t="e">
        <f t="shared" si="1424"/>
        <v>#DIV/0!</v>
      </c>
      <c r="K11442">
        <f t="shared" si="1425"/>
        <v>0</v>
      </c>
      <c r="L11442">
        <f t="shared" si="1426"/>
        <v>0</v>
      </c>
      <c r="M11442">
        <f t="shared" si="1427"/>
        <v>0</v>
      </c>
      <c r="N11442">
        <f t="shared" si="1428"/>
        <v>-4.9865775584991532</v>
      </c>
      <c r="O11442">
        <f t="shared" si="1429"/>
        <v>6.8289963840729899E-3</v>
      </c>
      <c r="P11442">
        <f t="shared" si="1430"/>
        <v>6.7826775039243571E-3</v>
      </c>
      <c r="Q11442">
        <f t="shared" si="1431"/>
        <v>-6.8057844046944364E-3</v>
      </c>
    </row>
    <row r="11443" spans="10:17" x14ac:dyDescent="0.25">
      <c r="J11443" t="e">
        <f t="shared" si="1424"/>
        <v>#DIV/0!</v>
      </c>
      <c r="K11443">
        <f t="shared" si="1425"/>
        <v>0</v>
      </c>
      <c r="L11443">
        <f t="shared" si="1426"/>
        <v>0</v>
      </c>
      <c r="M11443">
        <f t="shared" si="1427"/>
        <v>0</v>
      </c>
      <c r="N11443">
        <f t="shared" si="1428"/>
        <v>-4.9865775584991532</v>
      </c>
      <c r="O11443">
        <f t="shared" si="1429"/>
        <v>6.8289963840729899E-3</v>
      </c>
      <c r="P11443">
        <f t="shared" si="1430"/>
        <v>6.7826775039243571E-3</v>
      </c>
      <c r="Q11443">
        <f t="shared" si="1431"/>
        <v>-6.8057844046944364E-3</v>
      </c>
    </row>
    <row r="11444" spans="10:17" x14ac:dyDescent="0.25">
      <c r="J11444" t="e">
        <f t="shared" si="1424"/>
        <v>#DIV/0!</v>
      </c>
      <c r="K11444">
        <f t="shared" si="1425"/>
        <v>0</v>
      </c>
      <c r="L11444">
        <f t="shared" si="1426"/>
        <v>0</v>
      </c>
      <c r="M11444">
        <f t="shared" si="1427"/>
        <v>0</v>
      </c>
      <c r="N11444">
        <f t="shared" si="1428"/>
        <v>-4.9865775584991532</v>
      </c>
      <c r="O11444">
        <f t="shared" si="1429"/>
        <v>6.8289963840729899E-3</v>
      </c>
      <c r="P11444">
        <f t="shared" si="1430"/>
        <v>6.7826775039243571E-3</v>
      </c>
      <c r="Q11444">
        <f t="shared" si="1431"/>
        <v>-6.8057844046944364E-3</v>
      </c>
    </row>
    <row r="11445" spans="10:17" x14ac:dyDescent="0.25">
      <c r="J11445" t="e">
        <f t="shared" si="1424"/>
        <v>#DIV/0!</v>
      </c>
      <c r="K11445">
        <f t="shared" si="1425"/>
        <v>0</v>
      </c>
      <c r="L11445">
        <f t="shared" si="1426"/>
        <v>0</v>
      </c>
      <c r="M11445">
        <f t="shared" si="1427"/>
        <v>0</v>
      </c>
      <c r="N11445">
        <f t="shared" si="1428"/>
        <v>-4.9865775584991532</v>
      </c>
      <c r="O11445">
        <f t="shared" si="1429"/>
        <v>6.8289963840729899E-3</v>
      </c>
      <c r="P11445">
        <f t="shared" si="1430"/>
        <v>6.7826775039243571E-3</v>
      </c>
      <c r="Q11445">
        <f t="shared" si="1431"/>
        <v>-6.8057844046944364E-3</v>
      </c>
    </row>
    <row r="11446" spans="10:17" x14ac:dyDescent="0.25">
      <c r="J11446" t="e">
        <f t="shared" si="1424"/>
        <v>#DIV/0!</v>
      </c>
      <c r="K11446">
        <f t="shared" si="1425"/>
        <v>0</v>
      </c>
      <c r="L11446">
        <f t="shared" si="1426"/>
        <v>0</v>
      </c>
      <c r="M11446">
        <f t="shared" si="1427"/>
        <v>0</v>
      </c>
      <c r="N11446">
        <f t="shared" si="1428"/>
        <v>-4.9865775584991532</v>
      </c>
      <c r="O11446">
        <f t="shared" si="1429"/>
        <v>6.8289963840729899E-3</v>
      </c>
      <c r="P11446">
        <f t="shared" si="1430"/>
        <v>6.7826775039243571E-3</v>
      </c>
      <c r="Q11446">
        <f t="shared" si="1431"/>
        <v>-6.8057844046944364E-3</v>
      </c>
    </row>
    <row r="11447" spans="10:17" x14ac:dyDescent="0.25">
      <c r="J11447" t="e">
        <f t="shared" si="1424"/>
        <v>#DIV/0!</v>
      </c>
      <c r="K11447">
        <f t="shared" si="1425"/>
        <v>0</v>
      </c>
      <c r="L11447">
        <f t="shared" si="1426"/>
        <v>0</v>
      </c>
      <c r="M11447">
        <f t="shared" si="1427"/>
        <v>0</v>
      </c>
      <c r="N11447">
        <f t="shared" si="1428"/>
        <v>-4.9865775584991532</v>
      </c>
      <c r="O11447">
        <f t="shared" si="1429"/>
        <v>6.8289963840729899E-3</v>
      </c>
      <c r="P11447">
        <f t="shared" si="1430"/>
        <v>6.7826775039243571E-3</v>
      </c>
      <c r="Q11447">
        <f t="shared" si="1431"/>
        <v>-6.8057844046944364E-3</v>
      </c>
    </row>
    <row r="11448" spans="10:17" x14ac:dyDescent="0.25">
      <c r="J11448" t="e">
        <f t="shared" si="1424"/>
        <v>#DIV/0!</v>
      </c>
      <c r="K11448">
        <f t="shared" si="1425"/>
        <v>0</v>
      </c>
      <c r="L11448">
        <f t="shared" si="1426"/>
        <v>0</v>
      </c>
      <c r="M11448">
        <f t="shared" si="1427"/>
        <v>0</v>
      </c>
      <c r="N11448">
        <f t="shared" si="1428"/>
        <v>-4.9865775584991532</v>
      </c>
      <c r="O11448">
        <f t="shared" si="1429"/>
        <v>6.8289963840729899E-3</v>
      </c>
      <c r="P11448">
        <f t="shared" si="1430"/>
        <v>6.7826775039243571E-3</v>
      </c>
      <c r="Q11448">
        <f t="shared" si="1431"/>
        <v>-6.8057844046944364E-3</v>
      </c>
    </row>
    <row r="11449" spans="10:17" x14ac:dyDescent="0.25">
      <c r="J11449" t="e">
        <f t="shared" si="1424"/>
        <v>#DIV/0!</v>
      </c>
      <c r="K11449">
        <f t="shared" si="1425"/>
        <v>0</v>
      </c>
      <c r="L11449">
        <f t="shared" si="1426"/>
        <v>0</v>
      </c>
      <c r="M11449">
        <f t="shared" si="1427"/>
        <v>0</v>
      </c>
      <c r="N11449">
        <f t="shared" si="1428"/>
        <v>-4.9865775584991532</v>
      </c>
      <c r="O11449">
        <f t="shared" si="1429"/>
        <v>6.8289963840729899E-3</v>
      </c>
      <c r="P11449">
        <f t="shared" si="1430"/>
        <v>6.7826775039243571E-3</v>
      </c>
      <c r="Q11449">
        <f t="shared" si="1431"/>
        <v>-6.8057844046944364E-3</v>
      </c>
    </row>
    <row r="11450" spans="10:17" x14ac:dyDescent="0.25">
      <c r="J11450" t="e">
        <f t="shared" si="1424"/>
        <v>#DIV/0!</v>
      </c>
      <c r="K11450">
        <f t="shared" si="1425"/>
        <v>0</v>
      </c>
      <c r="L11450">
        <f t="shared" si="1426"/>
        <v>0</v>
      </c>
      <c r="M11450">
        <f t="shared" si="1427"/>
        <v>0</v>
      </c>
      <c r="N11450">
        <f t="shared" si="1428"/>
        <v>-4.9865775584991532</v>
      </c>
      <c r="O11450">
        <f t="shared" si="1429"/>
        <v>6.8289963840729899E-3</v>
      </c>
      <c r="P11450">
        <f t="shared" si="1430"/>
        <v>6.7826775039243571E-3</v>
      </c>
      <c r="Q11450">
        <f t="shared" si="1431"/>
        <v>-6.8057844046944364E-3</v>
      </c>
    </row>
    <row r="11451" spans="10:17" x14ac:dyDescent="0.25">
      <c r="J11451" t="e">
        <f t="shared" si="1424"/>
        <v>#DIV/0!</v>
      </c>
      <c r="K11451">
        <f t="shared" si="1425"/>
        <v>0</v>
      </c>
      <c r="L11451">
        <f t="shared" si="1426"/>
        <v>0</v>
      </c>
      <c r="M11451">
        <f t="shared" si="1427"/>
        <v>0</v>
      </c>
      <c r="N11451">
        <f t="shared" si="1428"/>
        <v>-4.9865775584991532</v>
      </c>
      <c r="O11451">
        <f t="shared" si="1429"/>
        <v>6.8289963840729899E-3</v>
      </c>
      <c r="P11451">
        <f t="shared" si="1430"/>
        <v>6.7826775039243571E-3</v>
      </c>
      <c r="Q11451">
        <f t="shared" si="1431"/>
        <v>-6.8057844046944364E-3</v>
      </c>
    </row>
    <row r="11452" spans="10:17" x14ac:dyDescent="0.25">
      <c r="J11452" t="e">
        <f t="shared" si="1424"/>
        <v>#DIV/0!</v>
      </c>
      <c r="K11452">
        <f t="shared" si="1425"/>
        <v>0</v>
      </c>
      <c r="L11452">
        <f t="shared" si="1426"/>
        <v>0</v>
      </c>
      <c r="M11452">
        <f t="shared" si="1427"/>
        <v>0</v>
      </c>
      <c r="N11452">
        <f t="shared" si="1428"/>
        <v>-4.9865775584991532</v>
      </c>
      <c r="O11452">
        <f t="shared" si="1429"/>
        <v>6.8289963840729899E-3</v>
      </c>
      <c r="P11452">
        <f t="shared" si="1430"/>
        <v>6.7826775039243571E-3</v>
      </c>
      <c r="Q11452">
        <f t="shared" si="1431"/>
        <v>-6.8057844046944364E-3</v>
      </c>
    </row>
    <row r="11453" spans="10:17" x14ac:dyDescent="0.25">
      <c r="J11453" t="e">
        <f t="shared" si="1424"/>
        <v>#DIV/0!</v>
      </c>
      <c r="K11453">
        <f t="shared" si="1425"/>
        <v>0</v>
      </c>
      <c r="L11453">
        <f t="shared" si="1426"/>
        <v>0</v>
      </c>
      <c r="M11453">
        <f t="shared" si="1427"/>
        <v>0</v>
      </c>
      <c r="N11453">
        <f t="shared" si="1428"/>
        <v>-4.9865775584991532</v>
      </c>
      <c r="O11453">
        <f t="shared" si="1429"/>
        <v>6.8289963840729899E-3</v>
      </c>
      <c r="P11453">
        <f t="shared" si="1430"/>
        <v>6.7826775039243571E-3</v>
      </c>
      <c r="Q11453">
        <f t="shared" si="1431"/>
        <v>-6.8057844046944364E-3</v>
      </c>
    </row>
    <row r="11454" spans="10:17" x14ac:dyDescent="0.25">
      <c r="J11454" t="e">
        <f t="shared" si="1424"/>
        <v>#DIV/0!</v>
      </c>
      <c r="K11454">
        <f t="shared" si="1425"/>
        <v>0</v>
      </c>
      <c r="L11454">
        <f t="shared" si="1426"/>
        <v>0</v>
      </c>
      <c r="M11454">
        <f t="shared" si="1427"/>
        <v>0</v>
      </c>
      <c r="N11454">
        <f t="shared" si="1428"/>
        <v>-4.9865775584991532</v>
      </c>
      <c r="O11454">
        <f t="shared" si="1429"/>
        <v>6.8289963840729899E-3</v>
      </c>
      <c r="P11454">
        <f t="shared" si="1430"/>
        <v>6.7826775039243571E-3</v>
      </c>
      <c r="Q11454">
        <f t="shared" si="1431"/>
        <v>-6.8057844046944364E-3</v>
      </c>
    </row>
    <row r="11455" spans="10:17" x14ac:dyDescent="0.25">
      <c r="J11455" t="e">
        <f t="shared" si="1424"/>
        <v>#DIV/0!</v>
      </c>
      <c r="K11455">
        <f t="shared" si="1425"/>
        <v>0</v>
      </c>
      <c r="L11455">
        <f t="shared" si="1426"/>
        <v>0</v>
      </c>
      <c r="M11455">
        <f t="shared" si="1427"/>
        <v>0</v>
      </c>
      <c r="N11455">
        <f t="shared" si="1428"/>
        <v>-4.9865775584991532</v>
      </c>
      <c r="O11455">
        <f t="shared" si="1429"/>
        <v>6.8289963840729899E-3</v>
      </c>
      <c r="P11455">
        <f t="shared" si="1430"/>
        <v>6.7826775039243571E-3</v>
      </c>
      <c r="Q11455">
        <f t="shared" si="1431"/>
        <v>-6.8057844046944364E-3</v>
      </c>
    </row>
    <row r="11456" spans="10:17" x14ac:dyDescent="0.25">
      <c r="J11456" t="e">
        <f t="shared" si="1424"/>
        <v>#DIV/0!</v>
      </c>
      <c r="K11456">
        <f t="shared" si="1425"/>
        <v>0</v>
      </c>
      <c r="L11456">
        <f t="shared" si="1426"/>
        <v>0</v>
      </c>
      <c r="M11456">
        <f t="shared" si="1427"/>
        <v>0</v>
      </c>
      <c r="N11456">
        <f t="shared" si="1428"/>
        <v>-4.9865775584991532</v>
      </c>
      <c r="O11456">
        <f t="shared" si="1429"/>
        <v>6.8289963840729899E-3</v>
      </c>
      <c r="P11456">
        <f t="shared" si="1430"/>
        <v>6.7826775039243571E-3</v>
      </c>
      <c r="Q11456">
        <f t="shared" si="1431"/>
        <v>-6.8057844046944364E-3</v>
      </c>
    </row>
    <row r="11457" spans="10:17" x14ac:dyDescent="0.25">
      <c r="J11457" t="e">
        <f t="shared" si="1424"/>
        <v>#DIV/0!</v>
      </c>
      <c r="K11457">
        <f t="shared" si="1425"/>
        <v>0</v>
      </c>
      <c r="L11457">
        <f t="shared" si="1426"/>
        <v>0</v>
      </c>
      <c r="M11457">
        <f t="shared" si="1427"/>
        <v>0</v>
      </c>
      <c r="N11457">
        <f t="shared" si="1428"/>
        <v>-4.9865775584991532</v>
      </c>
      <c r="O11457">
        <f t="shared" si="1429"/>
        <v>6.8289963840729899E-3</v>
      </c>
      <c r="P11457">
        <f t="shared" si="1430"/>
        <v>6.7826775039243571E-3</v>
      </c>
      <c r="Q11457">
        <f t="shared" si="1431"/>
        <v>-6.8057844046944364E-3</v>
      </c>
    </row>
    <row r="11458" spans="10:17" x14ac:dyDescent="0.25">
      <c r="J11458" t="e">
        <f t="shared" si="1424"/>
        <v>#DIV/0!</v>
      </c>
      <c r="K11458">
        <f t="shared" si="1425"/>
        <v>0</v>
      </c>
      <c r="L11458">
        <f t="shared" si="1426"/>
        <v>0</v>
      </c>
      <c r="M11458">
        <f t="shared" si="1427"/>
        <v>0</v>
      </c>
      <c r="N11458">
        <f t="shared" si="1428"/>
        <v>-4.9865775584991532</v>
      </c>
      <c r="O11458">
        <f t="shared" si="1429"/>
        <v>6.8289963840729899E-3</v>
      </c>
      <c r="P11458">
        <f t="shared" si="1430"/>
        <v>6.7826775039243571E-3</v>
      </c>
      <c r="Q11458">
        <f t="shared" si="1431"/>
        <v>-6.8057844046944364E-3</v>
      </c>
    </row>
    <row r="11459" spans="10:17" x14ac:dyDescent="0.25">
      <c r="J11459" t="e">
        <f t="shared" si="1424"/>
        <v>#DIV/0!</v>
      </c>
      <c r="K11459">
        <f t="shared" si="1425"/>
        <v>0</v>
      </c>
      <c r="L11459">
        <f t="shared" si="1426"/>
        <v>0</v>
      </c>
      <c r="M11459">
        <f t="shared" si="1427"/>
        <v>0</v>
      </c>
      <c r="N11459">
        <f t="shared" si="1428"/>
        <v>-4.9865775584991532</v>
      </c>
      <c r="O11459">
        <f t="shared" si="1429"/>
        <v>6.8289963840729899E-3</v>
      </c>
      <c r="P11459">
        <f t="shared" si="1430"/>
        <v>6.7826775039243571E-3</v>
      </c>
      <c r="Q11459">
        <f t="shared" si="1431"/>
        <v>-6.8057844046944364E-3</v>
      </c>
    </row>
    <row r="11460" spans="10:17" x14ac:dyDescent="0.25">
      <c r="J11460" t="e">
        <f t="shared" si="1424"/>
        <v>#DIV/0!</v>
      </c>
      <c r="K11460">
        <f t="shared" si="1425"/>
        <v>0</v>
      </c>
      <c r="L11460">
        <f t="shared" si="1426"/>
        <v>0</v>
      </c>
      <c r="M11460">
        <f t="shared" si="1427"/>
        <v>0</v>
      </c>
      <c r="N11460">
        <f t="shared" si="1428"/>
        <v>-4.9865775584991532</v>
      </c>
      <c r="O11460">
        <f t="shared" si="1429"/>
        <v>6.8289963840729899E-3</v>
      </c>
      <c r="P11460">
        <f t="shared" si="1430"/>
        <v>6.7826775039243571E-3</v>
      </c>
      <c r="Q11460">
        <f t="shared" si="1431"/>
        <v>-6.8057844046944364E-3</v>
      </c>
    </row>
    <row r="11461" spans="10:17" x14ac:dyDescent="0.25">
      <c r="J11461" t="e">
        <f t="shared" si="1424"/>
        <v>#DIV/0!</v>
      </c>
      <c r="K11461">
        <f t="shared" si="1425"/>
        <v>0</v>
      </c>
      <c r="L11461">
        <f t="shared" si="1426"/>
        <v>0</v>
      </c>
      <c r="M11461">
        <f t="shared" si="1427"/>
        <v>0</v>
      </c>
      <c r="N11461">
        <f t="shared" si="1428"/>
        <v>-4.9865775584991532</v>
      </c>
      <c r="O11461">
        <f t="shared" si="1429"/>
        <v>6.8289963840729899E-3</v>
      </c>
      <c r="P11461">
        <f t="shared" si="1430"/>
        <v>6.7826775039243571E-3</v>
      </c>
      <c r="Q11461">
        <f t="shared" si="1431"/>
        <v>-6.8057844046944364E-3</v>
      </c>
    </row>
    <row r="11462" spans="10:17" x14ac:dyDescent="0.25">
      <c r="J11462" t="e">
        <f t="shared" si="1424"/>
        <v>#DIV/0!</v>
      </c>
      <c r="K11462">
        <f t="shared" si="1425"/>
        <v>0</v>
      </c>
      <c r="L11462">
        <f t="shared" si="1426"/>
        <v>0</v>
      </c>
      <c r="M11462">
        <f t="shared" si="1427"/>
        <v>0</v>
      </c>
      <c r="N11462">
        <f t="shared" si="1428"/>
        <v>-4.9865775584991532</v>
      </c>
      <c r="O11462">
        <f t="shared" si="1429"/>
        <v>6.8289963840729899E-3</v>
      </c>
      <c r="P11462">
        <f t="shared" si="1430"/>
        <v>6.7826775039243571E-3</v>
      </c>
      <c r="Q11462">
        <f t="shared" si="1431"/>
        <v>-6.8057844046944364E-3</v>
      </c>
    </row>
    <row r="11463" spans="10:17" x14ac:dyDescent="0.25">
      <c r="J11463" t="e">
        <f t="shared" si="1424"/>
        <v>#DIV/0!</v>
      </c>
      <c r="K11463">
        <f t="shared" si="1425"/>
        <v>0</v>
      </c>
      <c r="L11463">
        <f t="shared" si="1426"/>
        <v>0</v>
      </c>
      <c r="M11463">
        <f t="shared" si="1427"/>
        <v>0</v>
      </c>
      <c r="N11463">
        <f t="shared" si="1428"/>
        <v>-4.9865775584991532</v>
      </c>
      <c r="O11463">
        <f t="shared" si="1429"/>
        <v>6.8289963840729899E-3</v>
      </c>
      <c r="P11463">
        <f t="shared" si="1430"/>
        <v>6.7826775039243571E-3</v>
      </c>
      <c r="Q11463">
        <f t="shared" si="1431"/>
        <v>-6.8057844046944364E-3</v>
      </c>
    </row>
    <row r="11464" spans="10:17" x14ac:dyDescent="0.25">
      <c r="J11464" t="e">
        <f t="shared" si="1424"/>
        <v>#DIV/0!</v>
      </c>
      <c r="K11464">
        <f t="shared" si="1425"/>
        <v>0</v>
      </c>
      <c r="L11464">
        <f t="shared" si="1426"/>
        <v>0</v>
      </c>
      <c r="M11464">
        <f t="shared" si="1427"/>
        <v>0</v>
      </c>
      <c r="N11464">
        <f t="shared" si="1428"/>
        <v>-4.9865775584991532</v>
      </c>
      <c r="O11464">
        <f t="shared" si="1429"/>
        <v>6.8289963840729899E-3</v>
      </c>
      <c r="P11464">
        <f t="shared" si="1430"/>
        <v>6.7826775039243571E-3</v>
      </c>
      <c r="Q11464">
        <f t="shared" si="1431"/>
        <v>-6.8057844046944364E-3</v>
      </c>
    </row>
    <row r="11465" spans="10:17" x14ac:dyDescent="0.25">
      <c r="J11465" t="e">
        <f t="shared" si="1424"/>
        <v>#DIV/0!</v>
      </c>
      <c r="K11465">
        <f t="shared" si="1425"/>
        <v>0</v>
      </c>
      <c r="L11465">
        <f t="shared" si="1426"/>
        <v>0</v>
      </c>
      <c r="M11465">
        <f t="shared" si="1427"/>
        <v>0</v>
      </c>
      <c r="N11465">
        <f t="shared" si="1428"/>
        <v>-4.9865775584991532</v>
      </c>
      <c r="O11465">
        <f t="shared" si="1429"/>
        <v>6.8289963840729899E-3</v>
      </c>
      <c r="P11465">
        <f t="shared" si="1430"/>
        <v>6.7826775039243571E-3</v>
      </c>
      <c r="Q11465">
        <f t="shared" si="1431"/>
        <v>-6.8057844046944364E-3</v>
      </c>
    </row>
    <row r="11466" spans="10:17" x14ac:dyDescent="0.25">
      <c r="J11466" t="e">
        <f t="shared" si="1424"/>
        <v>#DIV/0!</v>
      </c>
      <c r="K11466">
        <f t="shared" si="1425"/>
        <v>0</v>
      </c>
      <c r="L11466">
        <f t="shared" si="1426"/>
        <v>0</v>
      </c>
      <c r="M11466">
        <f t="shared" si="1427"/>
        <v>0</v>
      </c>
      <c r="N11466">
        <f t="shared" si="1428"/>
        <v>-4.9865775584991532</v>
      </c>
      <c r="O11466">
        <f t="shared" si="1429"/>
        <v>6.8289963840729899E-3</v>
      </c>
      <c r="P11466">
        <f t="shared" si="1430"/>
        <v>6.7826775039243571E-3</v>
      </c>
      <c r="Q11466">
        <f t="shared" si="1431"/>
        <v>-6.8057844046944364E-3</v>
      </c>
    </row>
    <row r="11467" spans="10:17" x14ac:dyDescent="0.25">
      <c r="J11467" t="e">
        <f t="shared" si="1424"/>
        <v>#DIV/0!</v>
      </c>
      <c r="K11467">
        <f t="shared" si="1425"/>
        <v>0</v>
      </c>
      <c r="L11467">
        <f t="shared" si="1426"/>
        <v>0</v>
      </c>
      <c r="M11467">
        <f t="shared" si="1427"/>
        <v>0</v>
      </c>
      <c r="N11467">
        <f t="shared" si="1428"/>
        <v>-4.9865775584991532</v>
      </c>
      <c r="O11467">
        <f t="shared" si="1429"/>
        <v>6.8289963840729899E-3</v>
      </c>
      <c r="P11467">
        <f t="shared" si="1430"/>
        <v>6.7826775039243571E-3</v>
      </c>
      <c r="Q11467">
        <f t="shared" si="1431"/>
        <v>-6.8057844046944364E-3</v>
      </c>
    </row>
    <row r="11468" spans="10:17" x14ac:dyDescent="0.25">
      <c r="J11468" t="e">
        <f t="shared" ref="J11468:J11531" si="1432">IF(G11468/C11468&gt;=0.85, "yes", "no")</f>
        <v>#DIV/0!</v>
      </c>
      <c r="K11468">
        <f t="shared" ref="K11468:K11531" si="1433">IF(OR(H11468=500, H11468=600), 1, 0)</f>
        <v>0</v>
      </c>
      <c r="L11468">
        <f t="shared" ref="L11468:L11531" si="1434">IF(F11468="ZDD", 1, 0)</f>
        <v>0</v>
      </c>
      <c r="M11468">
        <f t="shared" ref="M11468:M11531" si="1435">IF(OR(E11468="ZP07", E11468="ZP28",E11468="ZP32",E11468="ZP45",E11468="ZPPY",E11468="ZSPP",E11468="ZXP1",E11468="ZXX7",E11468="ZYPP",E11468="ZYSP",E11468="ZYWP"),1,0)</f>
        <v>0</v>
      </c>
      <c r="N11468">
        <f t="shared" ref="N11468:N11531" si="1436">$P$3+$P$4*L11468+$P$5*(C11468/10000000)+$P$6*(I11468/10000000)+$P$7*M11468</f>
        <v>-4.9865775584991532</v>
      </c>
      <c r="O11468">
        <f t="shared" ref="O11468:O11531" si="1437">EXP(N11468)</f>
        <v>6.8289963840729899E-3</v>
      </c>
      <c r="P11468">
        <f t="shared" ref="P11468:P11531" si="1438">O11468/(1+O11468)</f>
        <v>6.7826775039243571E-3</v>
      </c>
      <c r="Q11468">
        <f t="shared" ref="Q11468:Q11531" si="1439">K11468*LN(P11468)+(1-K11468)*LN(1-P11468)</f>
        <v>-6.8057844046944364E-3</v>
      </c>
    </row>
    <row r="11469" spans="10:17" x14ac:dyDescent="0.25">
      <c r="J11469" t="e">
        <f t="shared" si="1432"/>
        <v>#DIV/0!</v>
      </c>
      <c r="K11469">
        <f t="shared" si="1433"/>
        <v>0</v>
      </c>
      <c r="L11469">
        <f t="shared" si="1434"/>
        <v>0</v>
      </c>
      <c r="M11469">
        <f t="shared" si="1435"/>
        <v>0</v>
      </c>
      <c r="N11469">
        <f t="shared" si="1436"/>
        <v>-4.9865775584991532</v>
      </c>
      <c r="O11469">
        <f t="shared" si="1437"/>
        <v>6.8289963840729899E-3</v>
      </c>
      <c r="P11469">
        <f t="shared" si="1438"/>
        <v>6.7826775039243571E-3</v>
      </c>
      <c r="Q11469">
        <f t="shared" si="1439"/>
        <v>-6.8057844046944364E-3</v>
      </c>
    </row>
    <row r="11470" spans="10:17" x14ac:dyDescent="0.25">
      <c r="J11470" t="e">
        <f t="shared" si="1432"/>
        <v>#DIV/0!</v>
      </c>
      <c r="K11470">
        <f t="shared" si="1433"/>
        <v>0</v>
      </c>
      <c r="L11470">
        <f t="shared" si="1434"/>
        <v>0</v>
      </c>
      <c r="M11470">
        <f t="shared" si="1435"/>
        <v>0</v>
      </c>
      <c r="N11470">
        <f t="shared" si="1436"/>
        <v>-4.9865775584991532</v>
      </c>
      <c r="O11470">
        <f t="shared" si="1437"/>
        <v>6.8289963840729899E-3</v>
      </c>
      <c r="P11470">
        <f t="shared" si="1438"/>
        <v>6.7826775039243571E-3</v>
      </c>
      <c r="Q11470">
        <f t="shared" si="1439"/>
        <v>-6.8057844046944364E-3</v>
      </c>
    </row>
    <row r="11471" spans="10:17" x14ac:dyDescent="0.25">
      <c r="J11471" t="e">
        <f t="shared" si="1432"/>
        <v>#DIV/0!</v>
      </c>
      <c r="K11471">
        <f t="shared" si="1433"/>
        <v>0</v>
      </c>
      <c r="L11471">
        <f t="shared" si="1434"/>
        <v>0</v>
      </c>
      <c r="M11471">
        <f t="shared" si="1435"/>
        <v>0</v>
      </c>
      <c r="N11471">
        <f t="shared" si="1436"/>
        <v>-4.9865775584991532</v>
      </c>
      <c r="O11471">
        <f t="shared" si="1437"/>
        <v>6.8289963840729899E-3</v>
      </c>
      <c r="P11471">
        <f t="shared" si="1438"/>
        <v>6.7826775039243571E-3</v>
      </c>
      <c r="Q11471">
        <f t="shared" si="1439"/>
        <v>-6.8057844046944364E-3</v>
      </c>
    </row>
    <row r="11472" spans="10:17" x14ac:dyDescent="0.25">
      <c r="J11472" t="e">
        <f t="shared" si="1432"/>
        <v>#DIV/0!</v>
      </c>
      <c r="K11472">
        <f t="shared" si="1433"/>
        <v>0</v>
      </c>
      <c r="L11472">
        <f t="shared" si="1434"/>
        <v>0</v>
      </c>
      <c r="M11472">
        <f t="shared" si="1435"/>
        <v>0</v>
      </c>
      <c r="N11472">
        <f t="shared" si="1436"/>
        <v>-4.9865775584991532</v>
      </c>
      <c r="O11472">
        <f t="shared" si="1437"/>
        <v>6.8289963840729899E-3</v>
      </c>
      <c r="P11472">
        <f t="shared" si="1438"/>
        <v>6.7826775039243571E-3</v>
      </c>
      <c r="Q11472">
        <f t="shared" si="1439"/>
        <v>-6.8057844046944364E-3</v>
      </c>
    </row>
    <row r="11473" spans="10:17" x14ac:dyDescent="0.25">
      <c r="J11473" t="e">
        <f t="shared" si="1432"/>
        <v>#DIV/0!</v>
      </c>
      <c r="K11473">
        <f t="shared" si="1433"/>
        <v>0</v>
      </c>
      <c r="L11473">
        <f t="shared" si="1434"/>
        <v>0</v>
      </c>
      <c r="M11473">
        <f t="shared" si="1435"/>
        <v>0</v>
      </c>
      <c r="N11473">
        <f t="shared" si="1436"/>
        <v>-4.9865775584991532</v>
      </c>
      <c r="O11473">
        <f t="shared" si="1437"/>
        <v>6.8289963840729899E-3</v>
      </c>
      <c r="P11473">
        <f t="shared" si="1438"/>
        <v>6.7826775039243571E-3</v>
      </c>
      <c r="Q11473">
        <f t="shared" si="1439"/>
        <v>-6.8057844046944364E-3</v>
      </c>
    </row>
    <row r="11474" spans="10:17" x14ac:dyDescent="0.25">
      <c r="J11474" t="e">
        <f t="shared" si="1432"/>
        <v>#DIV/0!</v>
      </c>
      <c r="K11474">
        <f t="shared" si="1433"/>
        <v>0</v>
      </c>
      <c r="L11474">
        <f t="shared" si="1434"/>
        <v>0</v>
      </c>
      <c r="M11474">
        <f t="shared" si="1435"/>
        <v>0</v>
      </c>
      <c r="N11474">
        <f t="shared" si="1436"/>
        <v>-4.9865775584991532</v>
      </c>
      <c r="O11474">
        <f t="shared" si="1437"/>
        <v>6.8289963840729899E-3</v>
      </c>
      <c r="P11474">
        <f t="shared" si="1438"/>
        <v>6.7826775039243571E-3</v>
      </c>
      <c r="Q11474">
        <f t="shared" si="1439"/>
        <v>-6.8057844046944364E-3</v>
      </c>
    </row>
    <row r="11475" spans="10:17" x14ac:dyDescent="0.25">
      <c r="J11475" t="e">
        <f t="shared" si="1432"/>
        <v>#DIV/0!</v>
      </c>
      <c r="K11475">
        <f t="shared" si="1433"/>
        <v>0</v>
      </c>
      <c r="L11475">
        <f t="shared" si="1434"/>
        <v>0</v>
      </c>
      <c r="M11475">
        <f t="shared" si="1435"/>
        <v>0</v>
      </c>
      <c r="N11475">
        <f t="shared" si="1436"/>
        <v>-4.9865775584991532</v>
      </c>
      <c r="O11475">
        <f t="shared" si="1437"/>
        <v>6.8289963840729899E-3</v>
      </c>
      <c r="P11475">
        <f t="shared" si="1438"/>
        <v>6.7826775039243571E-3</v>
      </c>
      <c r="Q11475">
        <f t="shared" si="1439"/>
        <v>-6.8057844046944364E-3</v>
      </c>
    </row>
    <row r="11476" spans="10:17" x14ac:dyDescent="0.25">
      <c r="J11476" t="e">
        <f t="shared" si="1432"/>
        <v>#DIV/0!</v>
      </c>
      <c r="K11476">
        <f t="shared" si="1433"/>
        <v>0</v>
      </c>
      <c r="L11476">
        <f t="shared" si="1434"/>
        <v>0</v>
      </c>
      <c r="M11476">
        <f t="shared" si="1435"/>
        <v>0</v>
      </c>
      <c r="N11476">
        <f t="shared" si="1436"/>
        <v>-4.9865775584991532</v>
      </c>
      <c r="O11476">
        <f t="shared" si="1437"/>
        <v>6.8289963840729899E-3</v>
      </c>
      <c r="P11476">
        <f t="shared" si="1438"/>
        <v>6.7826775039243571E-3</v>
      </c>
      <c r="Q11476">
        <f t="shared" si="1439"/>
        <v>-6.8057844046944364E-3</v>
      </c>
    </row>
    <row r="11477" spans="10:17" x14ac:dyDescent="0.25">
      <c r="J11477" t="e">
        <f t="shared" si="1432"/>
        <v>#DIV/0!</v>
      </c>
      <c r="K11477">
        <f t="shared" si="1433"/>
        <v>0</v>
      </c>
      <c r="L11477">
        <f t="shared" si="1434"/>
        <v>0</v>
      </c>
      <c r="M11477">
        <f t="shared" si="1435"/>
        <v>0</v>
      </c>
      <c r="N11477">
        <f t="shared" si="1436"/>
        <v>-4.9865775584991532</v>
      </c>
      <c r="O11477">
        <f t="shared" si="1437"/>
        <v>6.8289963840729899E-3</v>
      </c>
      <c r="P11477">
        <f t="shared" si="1438"/>
        <v>6.7826775039243571E-3</v>
      </c>
      <c r="Q11477">
        <f t="shared" si="1439"/>
        <v>-6.8057844046944364E-3</v>
      </c>
    </row>
    <row r="11478" spans="10:17" x14ac:dyDescent="0.25">
      <c r="J11478" t="e">
        <f t="shared" si="1432"/>
        <v>#DIV/0!</v>
      </c>
      <c r="K11478">
        <f t="shared" si="1433"/>
        <v>0</v>
      </c>
      <c r="L11478">
        <f t="shared" si="1434"/>
        <v>0</v>
      </c>
      <c r="M11478">
        <f t="shared" si="1435"/>
        <v>0</v>
      </c>
      <c r="N11478">
        <f t="shared" si="1436"/>
        <v>-4.9865775584991532</v>
      </c>
      <c r="O11478">
        <f t="shared" si="1437"/>
        <v>6.8289963840729899E-3</v>
      </c>
      <c r="P11478">
        <f t="shared" si="1438"/>
        <v>6.7826775039243571E-3</v>
      </c>
      <c r="Q11478">
        <f t="shared" si="1439"/>
        <v>-6.8057844046944364E-3</v>
      </c>
    </row>
    <row r="11479" spans="10:17" x14ac:dyDescent="0.25">
      <c r="J11479" t="e">
        <f t="shared" si="1432"/>
        <v>#DIV/0!</v>
      </c>
      <c r="K11479">
        <f t="shared" si="1433"/>
        <v>0</v>
      </c>
      <c r="L11479">
        <f t="shared" si="1434"/>
        <v>0</v>
      </c>
      <c r="M11479">
        <f t="shared" si="1435"/>
        <v>0</v>
      </c>
      <c r="N11479">
        <f t="shared" si="1436"/>
        <v>-4.9865775584991532</v>
      </c>
      <c r="O11479">
        <f t="shared" si="1437"/>
        <v>6.8289963840729899E-3</v>
      </c>
      <c r="P11479">
        <f t="shared" si="1438"/>
        <v>6.7826775039243571E-3</v>
      </c>
      <c r="Q11479">
        <f t="shared" si="1439"/>
        <v>-6.8057844046944364E-3</v>
      </c>
    </row>
    <row r="11480" spans="10:17" x14ac:dyDescent="0.25">
      <c r="J11480" t="e">
        <f t="shared" si="1432"/>
        <v>#DIV/0!</v>
      </c>
      <c r="K11480">
        <f t="shared" si="1433"/>
        <v>0</v>
      </c>
      <c r="L11480">
        <f t="shared" si="1434"/>
        <v>0</v>
      </c>
      <c r="M11480">
        <f t="shared" si="1435"/>
        <v>0</v>
      </c>
      <c r="N11480">
        <f t="shared" si="1436"/>
        <v>-4.9865775584991532</v>
      </c>
      <c r="O11480">
        <f t="shared" si="1437"/>
        <v>6.8289963840729899E-3</v>
      </c>
      <c r="P11480">
        <f t="shared" si="1438"/>
        <v>6.7826775039243571E-3</v>
      </c>
      <c r="Q11480">
        <f t="shared" si="1439"/>
        <v>-6.8057844046944364E-3</v>
      </c>
    </row>
    <row r="11481" spans="10:17" x14ac:dyDescent="0.25">
      <c r="J11481" t="e">
        <f t="shared" si="1432"/>
        <v>#DIV/0!</v>
      </c>
      <c r="K11481">
        <f t="shared" si="1433"/>
        <v>0</v>
      </c>
      <c r="L11481">
        <f t="shared" si="1434"/>
        <v>0</v>
      </c>
      <c r="M11481">
        <f t="shared" si="1435"/>
        <v>0</v>
      </c>
      <c r="N11481">
        <f t="shared" si="1436"/>
        <v>-4.9865775584991532</v>
      </c>
      <c r="O11481">
        <f t="shared" si="1437"/>
        <v>6.8289963840729899E-3</v>
      </c>
      <c r="P11481">
        <f t="shared" si="1438"/>
        <v>6.7826775039243571E-3</v>
      </c>
      <c r="Q11481">
        <f t="shared" si="1439"/>
        <v>-6.8057844046944364E-3</v>
      </c>
    </row>
    <row r="11482" spans="10:17" x14ac:dyDescent="0.25">
      <c r="J11482" t="e">
        <f t="shared" si="1432"/>
        <v>#DIV/0!</v>
      </c>
      <c r="K11482">
        <f t="shared" si="1433"/>
        <v>0</v>
      </c>
      <c r="L11482">
        <f t="shared" si="1434"/>
        <v>0</v>
      </c>
      <c r="M11482">
        <f t="shared" si="1435"/>
        <v>0</v>
      </c>
      <c r="N11482">
        <f t="shared" si="1436"/>
        <v>-4.9865775584991532</v>
      </c>
      <c r="O11482">
        <f t="shared" si="1437"/>
        <v>6.8289963840729899E-3</v>
      </c>
      <c r="P11482">
        <f t="shared" si="1438"/>
        <v>6.7826775039243571E-3</v>
      </c>
      <c r="Q11482">
        <f t="shared" si="1439"/>
        <v>-6.8057844046944364E-3</v>
      </c>
    </row>
    <row r="11483" spans="10:17" x14ac:dyDescent="0.25">
      <c r="J11483" t="e">
        <f t="shared" si="1432"/>
        <v>#DIV/0!</v>
      </c>
      <c r="K11483">
        <f t="shared" si="1433"/>
        <v>0</v>
      </c>
      <c r="L11483">
        <f t="shared" si="1434"/>
        <v>0</v>
      </c>
      <c r="M11483">
        <f t="shared" si="1435"/>
        <v>0</v>
      </c>
      <c r="N11483">
        <f t="shared" si="1436"/>
        <v>-4.9865775584991532</v>
      </c>
      <c r="O11483">
        <f t="shared" si="1437"/>
        <v>6.8289963840729899E-3</v>
      </c>
      <c r="P11483">
        <f t="shared" si="1438"/>
        <v>6.7826775039243571E-3</v>
      </c>
      <c r="Q11483">
        <f t="shared" si="1439"/>
        <v>-6.8057844046944364E-3</v>
      </c>
    </row>
    <row r="11484" spans="10:17" x14ac:dyDescent="0.25">
      <c r="J11484" t="e">
        <f t="shared" si="1432"/>
        <v>#DIV/0!</v>
      </c>
      <c r="K11484">
        <f t="shared" si="1433"/>
        <v>0</v>
      </c>
      <c r="L11484">
        <f t="shared" si="1434"/>
        <v>0</v>
      </c>
      <c r="M11484">
        <f t="shared" si="1435"/>
        <v>0</v>
      </c>
      <c r="N11484">
        <f t="shared" si="1436"/>
        <v>-4.9865775584991532</v>
      </c>
      <c r="O11484">
        <f t="shared" si="1437"/>
        <v>6.8289963840729899E-3</v>
      </c>
      <c r="P11484">
        <f t="shared" si="1438"/>
        <v>6.7826775039243571E-3</v>
      </c>
      <c r="Q11484">
        <f t="shared" si="1439"/>
        <v>-6.8057844046944364E-3</v>
      </c>
    </row>
    <row r="11485" spans="10:17" x14ac:dyDescent="0.25">
      <c r="J11485" t="e">
        <f t="shared" si="1432"/>
        <v>#DIV/0!</v>
      </c>
      <c r="K11485">
        <f t="shared" si="1433"/>
        <v>0</v>
      </c>
      <c r="L11485">
        <f t="shared" si="1434"/>
        <v>0</v>
      </c>
      <c r="M11485">
        <f t="shared" si="1435"/>
        <v>0</v>
      </c>
      <c r="N11485">
        <f t="shared" si="1436"/>
        <v>-4.9865775584991532</v>
      </c>
      <c r="O11485">
        <f t="shared" si="1437"/>
        <v>6.8289963840729899E-3</v>
      </c>
      <c r="P11485">
        <f t="shared" si="1438"/>
        <v>6.7826775039243571E-3</v>
      </c>
      <c r="Q11485">
        <f t="shared" si="1439"/>
        <v>-6.8057844046944364E-3</v>
      </c>
    </row>
    <row r="11486" spans="10:17" x14ac:dyDescent="0.25">
      <c r="J11486" t="e">
        <f t="shared" si="1432"/>
        <v>#DIV/0!</v>
      </c>
      <c r="K11486">
        <f t="shared" si="1433"/>
        <v>0</v>
      </c>
      <c r="L11486">
        <f t="shared" si="1434"/>
        <v>0</v>
      </c>
      <c r="M11486">
        <f t="shared" si="1435"/>
        <v>0</v>
      </c>
      <c r="N11486">
        <f t="shared" si="1436"/>
        <v>-4.9865775584991532</v>
      </c>
      <c r="O11486">
        <f t="shared" si="1437"/>
        <v>6.8289963840729899E-3</v>
      </c>
      <c r="P11486">
        <f t="shared" si="1438"/>
        <v>6.7826775039243571E-3</v>
      </c>
      <c r="Q11486">
        <f t="shared" si="1439"/>
        <v>-6.8057844046944364E-3</v>
      </c>
    </row>
    <row r="11487" spans="10:17" x14ac:dyDescent="0.25">
      <c r="J11487" t="e">
        <f t="shared" si="1432"/>
        <v>#DIV/0!</v>
      </c>
      <c r="K11487">
        <f t="shared" si="1433"/>
        <v>0</v>
      </c>
      <c r="L11487">
        <f t="shared" si="1434"/>
        <v>0</v>
      </c>
      <c r="M11487">
        <f t="shared" si="1435"/>
        <v>0</v>
      </c>
      <c r="N11487">
        <f t="shared" si="1436"/>
        <v>-4.9865775584991532</v>
      </c>
      <c r="O11487">
        <f t="shared" si="1437"/>
        <v>6.8289963840729899E-3</v>
      </c>
      <c r="P11487">
        <f t="shared" si="1438"/>
        <v>6.7826775039243571E-3</v>
      </c>
      <c r="Q11487">
        <f t="shared" si="1439"/>
        <v>-6.8057844046944364E-3</v>
      </c>
    </row>
    <row r="11488" spans="10:17" x14ac:dyDescent="0.25">
      <c r="J11488" t="e">
        <f t="shared" si="1432"/>
        <v>#DIV/0!</v>
      </c>
      <c r="K11488">
        <f t="shared" si="1433"/>
        <v>0</v>
      </c>
      <c r="L11488">
        <f t="shared" si="1434"/>
        <v>0</v>
      </c>
      <c r="M11488">
        <f t="shared" si="1435"/>
        <v>0</v>
      </c>
      <c r="N11488">
        <f t="shared" si="1436"/>
        <v>-4.9865775584991532</v>
      </c>
      <c r="O11488">
        <f t="shared" si="1437"/>
        <v>6.8289963840729899E-3</v>
      </c>
      <c r="P11488">
        <f t="shared" si="1438"/>
        <v>6.7826775039243571E-3</v>
      </c>
      <c r="Q11488">
        <f t="shared" si="1439"/>
        <v>-6.8057844046944364E-3</v>
      </c>
    </row>
    <row r="11489" spans="10:17" x14ac:dyDescent="0.25">
      <c r="J11489" t="e">
        <f t="shared" si="1432"/>
        <v>#DIV/0!</v>
      </c>
      <c r="K11489">
        <f t="shared" si="1433"/>
        <v>0</v>
      </c>
      <c r="L11489">
        <f t="shared" si="1434"/>
        <v>0</v>
      </c>
      <c r="M11489">
        <f t="shared" si="1435"/>
        <v>0</v>
      </c>
      <c r="N11489">
        <f t="shared" si="1436"/>
        <v>-4.9865775584991532</v>
      </c>
      <c r="O11489">
        <f t="shared" si="1437"/>
        <v>6.8289963840729899E-3</v>
      </c>
      <c r="P11489">
        <f t="shared" si="1438"/>
        <v>6.7826775039243571E-3</v>
      </c>
      <c r="Q11489">
        <f t="shared" si="1439"/>
        <v>-6.8057844046944364E-3</v>
      </c>
    </row>
    <row r="11490" spans="10:17" x14ac:dyDescent="0.25">
      <c r="J11490" t="e">
        <f t="shared" si="1432"/>
        <v>#DIV/0!</v>
      </c>
      <c r="K11490">
        <f t="shared" si="1433"/>
        <v>0</v>
      </c>
      <c r="L11490">
        <f t="shared" si="1434"/>
        <v>0</v>
      </c>
      <c r="M11490">
        <f t="shared" si="1435"/>
        <v>0</v>
      </c>
      <c r="N11490">
        <f t="shared" si="1436"/>
        <v>-4.9865775584991532</v>
      </c>
      <c r="O11490">
        <f t="shared" si="1437"/>
        <v>6.8289963840729899E-3</v>
      </c>
      <c r="P11490">
        <f t="shared" si="1438"/>
        <v>6.7826775039243571E-3</v>
      </c>
      <c r="Q11490">
        <f t="shared" si="1439"/>
        <v>-6.8057844046944364E-3</v>
      </c>
    </row>
    <row r="11491" spans="10:17" x14ac:dyDescent="0.25">
      <c r="J11491" t="e">
        <f t="shared" si="1432"/>
        <v>#DIV/0!</v>
      </c>
      <c r="K11491">
        <f t="shared" si="1433"/>
        <v>0</v>
      </c>
      <c r="L11491">
        <f t="shared" si="1434"/>
        <v>0</v>
      </c>
      <c r="M11491">
        <f t="shared" si="1435"/>
        <v>0</v>
      </c>
      <c r="N11491">
        <f t="shared" si="1436"/>
        <v>-4.9865775584991532</v>
      </c>
      <c r="O11491">
        <f t="shared" si="1437"/>
        <v>6.8289963840729899E-3</v>
      </c>
      <c r="P11491">
        <f t="shared" si="1438"/>
        <v>6.7826775039243571E-3</v>
      </c>
      <c r="Q11491">
        <f t="shared" si="1439"/>
        <v>-6.8057844046944364E-3</v>
      </c>
    </row>
    <row r="11492" spans="10:17" x14ac:dyDescent="0.25">
      <c r="J11492" t="e">
        <f t="shared" si="1432"/>
        <v>#DIV/0!</v>
      </c>
      <c r="K11492">
        <f t="shared" si="1433"/>
        <v>0</v>
      </c>
      <c r="L11492">
        <f t="shared" si="1434"/>
        <v>0</v>
      </c>
      <c r="M11492">
        <f t="shared" si="1435"/>
        <v>0</v>
      </c>
      <c r="N11492">
        <f t="shared" si="1436"/>
        <v>-4.9865775584991532</v>
      </c>
      <c r="O11492">
        <f t="shared" si="1437"/>
        <v>6.8289963840729899E-3</v>
      </c>
      <c r="P11492">
        <f t="shared" si="1438"/>
        <v>6.7826775039243571E-3</v>
      </c>
      <c r="Q11492">
        <f t="shared" si="1439"/>
        <v>-6.8057844046944364E-3</v>
      </c>
    </row>
    <row r="11493" spans="10:17" x14ac:dyDescent="0.25">
      <c r="J11493" t="e">
        <f t="shared" si="1432"/>
        <v>#DIV/0!</v>
      </c>
      <c r="K11493">
        <f t="shared" si="1433"/>
        <v>0</v>
      </c>
      <c r="L11493">
        <f t="shared" si="1434"/>
        <v>0</v>
      </c>
      <c r="M11493">
        <f t="shared" si="1435"/>
        <v>0</v>
      </c>
      <c r="N11493">
        <f t="shared" si="1436"/>
        <v>-4.9865775584991532</v>
      </c>
      <c r="O11493">
        <f t="shared" si="1437"/>
        <v>6.8289963840729899E-3</v>
      </c>
      <c r="P11493">
        <f t="shared" si="1438"/>
        <v>6.7826775039243571E-3</v>
      </c>
      <c r="Q11493">
        <f t="shared" si="1439"/>
        <v>-6.8057844046944364E-3</v>
      </c>
    </row>
    <row r="11494" spans="10:17" x14ac:dyDescent="0.25">
      <c r="J11494" t="e">
        <f t="shared" si="1432"/>
        <v>#DIV/0!</v>
      </c>
      <c r="K11494">
        <f t="shared" si="1433"/>
        <v>0</v>
      </c>
      <c r="L11494">
        <f t="shared" si="1434"/>
        <v>0</v>
      </c>
      <c r="M11494">
        <f t="shared" si="1435"/>
        <v>0</v>
      </c>
      <c r="N11494">
        <f t="shared" si="1436"/>
        <v>-4.9865775584991532</v>
      </c>
      <c r="O11494">
        <f t="shared" si="1437"/>
        <v>6.8289963840729899E-3</v>
      </c>
      <c r="P11494">
        <f t="shared" si="1438"/>
        <v>6.7826775039243571E-3</v>
      </c>
      <c r="Q11494">
        <f t="shared" si="1439"/>
        <v>-6.8057844046944364E-3</v>
      </c>
    </row>
    <row r="11495" spans="10:17" x14ac:dyDescent="0.25">
      <c r="J11495" t="e">
        <f t="shared" si="1432"/>
        <v>#DIV/0!</v>
      </c>
      <c r="K11495">
        <f t="shared" si="1433"/>
        <v>0</v>
      </c>
      <c r="L11495">
        <f t="shared" si="1434"/>
        <v>0</v>
      </c>
      <c r="M11495">
        <f t="shared" si="1435"/>
        <v>0</v>
      </c>
      <c r="N11495">
        <f t="shared" si="1436"/>
        <v>-4.9865775584991532</v>
      </c>
      <c r="O11495">
        <f t="shared" si="1437"/>
        <v>6.8289963840729899E-3</v>
      </c>
      <c r="P11495">
        <f t="shared" si="1438"/>
        <v>6.7826775039243571E-3</v>
      </c>
      <c r="Q11495">
        <f t="shared" si="1439"/>
        <v>-6.8057844046944364E-3</v>
      </c>
    </row>
    <row r="11496" spans="10:17" x14ac:dyDescent="0.25">
      <c r="J11496" t="e">
        <f t="shared" si="1432"/>
        <v>#DIV/0!</v>
      </c>
      <c r="K11496">
        <f t="shared" si="1433"/>
        <v>0</v>
      </c>
      <c r="L11496">
        <f t="shared" si="1434"/>
        <v>0</v>
      </c>
      <c r="M11496">
        <f t="shared" si="1435"/>
        <v>0</v>
      </c>
      <c r="N11496">
        <f t="shared" si="1436"/>
        <v>-4.9865775584991532</v>
      </c>
      <c r="O11496">
        <f t="shared" si="1437"/>
        <v>6.8289963840729899E-3</v>
      </c>
      <c r="P11496">
        <f t="shared" si="1438"/>
        <v>6.7826775039243571E-3</v>
      </c>
      <c r="Q11496">
        <f t="shared" si="1439"/>
        <v>-6.8057844046944364E-3</v>
      </c>
    </row>
    <row r="11497" spans="10:17" x14ac:dyDescent="0.25">
      <c r="J11497" t="e">
        <f t="shared" si="1432"/>
        <v>#DIV/0!</v>
      </c>
      <c r="K11497">
        <f t="shared" si="1433"/>
        <v>0</v>
      </c>
      <c r="L11497">
        <f t="shared" si="1434"/>
        <v>0</v>
      </c>
      <c r="M11497">
        <f t="shared" si="1435"/>
        <v>0</v>
      </c>
      <c r="N11497">
        <f t="shared" si="1436"/>
        <v>-4.9865775584991532</v>
      </c>
      <c r="O11497">
        <f t="shared" si="1437"/>
        <v>6.8289963840729899E-3</v>
      </c>
      <c r="P11497">
        <f t="shared" si="1438"/>
        <v>6.7826775039243571E-3</v>
      </c>
      <c r="Q11497">
        <f t="shared" si="1439"/>
        <v>-6.8057844046944364E-3</v>
      </c>
    </row>
    <row r="11498" spans="10:17" x14ac:dyDescent="0.25">
      <c r="J11498" t="e">
        <f t="shared" si="1432"/>
        <v>#DIV/0!</v>
      </c>
      <c r="K11498">
        <f t="shared" si="1433"/>
        <v>0</v>
      </c>
      <c r="L11498">
        <f t="shared" si="1434"/>
        <v>0</v>
      </c>
      <c r="M11498">
        <f t="shared" si="1435"/>
        <v>0</v>
      </c>
      <c r="N11498">
        <f t="shared" si="1436"/>
        <v>-4.9865775584991532</v>
      </c>
      <c r="O11498">
        <f t="shared" si="1437"/>
        <v>6.8289963840729899E-3</v>
      </c>
      <c r="P11498">
        <f t="shared" si="1438"/>
        <v>6.7826775039243571E-3</v>
      </c>
      <c r="Q11498">
        <f t="shared" si="1439"/>
        <v>-6.8057844046944364E-3</v>
      </c>
    </row>
    <row r="11499" spans="10:17" x14ac:dyDescent="0.25">
      <c r="J11499" t="e">
        <f t="shared" si="1432"/>
        <v>#DIV/0!</v>
      </c>
      <c r="K11499">
        <f t="shared" si="1433"/>
        <v>0</v>
      </c>
      <c r="L11499">
        <f t="shared" si="1434"/>
        <v>0</v>
      </c>
      <c r="M11499">
        <f t="shared" si="1435"/>
        <v>0</v>
      </c>
      <c r="N11499">
        <f t="shared" si="1436"/>
        <v>-4.9865775584991532</v>
      </c>
      <c r="O11499">
        <f t="shared" si="1437"/>
        <v>6.8289963840729899E-3</v>
      </c>
      <c r="P11499">
        <f t="shared" si="1438"/>
        <v>6.7826775039243571E-3</v>
      </c>
      <c r="Q11499">
        <f t="shared" si="1439"/>
        <v>-6.8057844046944364E-3</v>
      </c>
    </row>
    <row r="11500" spans="10:17" x14ac:dyDescent="0.25">
      <c r="J11500" t="e">
        <f t="shared" si="1432"/>
        <v>#DIV/0!</v>
      </c>
      <c r="K11500">
        <f t="shared" si="1433"/>
        <v>0</v>
      </c>
      <c r="L11500">
        <f t="shared" si="1434"/>
        <v>0</v>
      </c>
      <c r="M11500">
        <f t="shared" si="1435"/>
        <v>0</v>
      </c>
      <c r="N11500">
        <f t="shared" si="1436"/>
        <v>-4.9865775584991532</v>
      </c>
      <c r="O11500">
        <f t="shared" si="1437"/>
        <v>6.8289963840729899E-3</v>
      </c>
      <c r="P11500">
        <f t="shared" si="1438"/>
        <v>6.7826775039243571E-3</v>
      </c>
      <c r="Q11500">
        <f t="shared" si="1439"/>
        <v>-6.8057844046944364E-3</v>
      </c>
    </row>
    <row r="11501" spans="10:17" x14ac:dyDescent="0.25">
      <c r="J11501" t="e">
        <f t="shared" si="1432"/>
        <v>#DIV/0!</v>
      </c>
      <c r="K11501">
        <f t="shared" si="1433"/>
        <v>0</v>
      </c>
      <c r="L11501">
        <f t="shared" si="1434"/>
        <v>0</v>
      </c>
      <c r="M11501">
        <f t="shared" si="1435"/>
        <v>0</v>
      </c>
      <c r="N11501">
        <f t="shared" si="1436"/>
        <v>-4.9865775584991532</v>
      </c>
      <c r="O11501">
        <f t="shared" si="1437"/>
        <v>6.8289963840729899E-3</v>
      </c>
      <c r="P11501">
        <f t="shared" si="1438"/>
        <v>6.7826775039243571E-3</v>
      </c>
      <c r="Q11501">
        <f t="shared" si="1439"/>
        <v>-6.8057844046944364E-3</v>
      </c>
    </row>
    <row r="11502" spans="10:17" x14ac:dyDescent="0.25">
      <c r="J11502" t="e">
        <f t="shared" si="1432"/>
        <v>#DIV/0!</v>
      </c>
      <c r="K11502">
        <f t="shared" si="1433"/>
        <v>0</v>
      </c>
      <c r="L11502">
        <f t="shared" si="1434"/>
        <v>0</v>
      </c>
      <c r="M11502">
        <f t="shared" si="1435"/>
        <v>0</v>
      </c>
      <c r="N11502">
        <f t="shared" si="1436"/>
        <v>-4.9865775584991532</v>
      </c>
      <c r="O11502">
        <f t="shared" si="1437"/>
        <v>6.8289963840729899E-3</v>
      </c>
      <c r="P11502">
        <f t="shared" si="1438"/>
        <v>6.7826775039243571E-3</v>
      </c>
      <c r="Q11502">
        <f t="shared" si="1439"/>
        <v>-6.8057844046944364E-3</v>
      </c>
    </row>
    <row r="11503" spans="10:17" x14ac:dyDescent="0.25">
      <c r="J11503" t="e">
        <f t="shared" si="1432"/>
        <v>#DIV/0!</v>
      </c>
      <c r="K11503">
        <f t="shared" si="1433"/>
        <v>0</v>
      </c>
      <c r="L11503">
        <f t="shared" si="1434"/>
        <v>0</v>
      </c>
      <c r="M11503">
        <f t="shared" si="1435"/>
        <v>0</v>
      </c>
      <c r="N11503">
        <f t="shared" si="1436"/>
        <v>-4.9865775584991532</v>
      </c>
      <c r="O11503">
        <f t="shared" si="1437"/>
        <v>6.8289963840729899E-3</v>
      </c>
      <c r="P11503">
        <f t="shared" si="1438"/>
        <v>6.7826775039243571E-3</v>
      </c>
      <c r="Q11503">
        <f t="shared" si="1439"/>
        <v>-6.8057844046944364E-3</v>
      </c>
    </row>
    <row r="11504" spans="10:17" x14ac:dyDescent="0.25">
      <c r="J11504" t="e">
        <f t="shared" si="1432"/>
        <v>#DIV/0!</v>
      </c>
      <c r="K11504">
        <f t="shared" si="1433"/>
        <v>0</v>
      </c>
      <c r="L11504">
        <f t="shared" si="1434"/>
        <v>0</v>
      </c>
      <c r="M11504">
        <f t="shared" si="1435"/>
        <v>0</v>
      </c>
      <c r="N11504">
        <f t="shared" si="1436"/>
        <v>-4.9865775584991532</v>
      </c>
      <c r="O11504">
        <f t="shared" si="1437"/>
        <v>6.8289963840729899E-3</v>
      </c>
      <c r="P11504">
        <f t="shared" si="1438"/>
        <v>6.7826775039243571E-3</v>
      </c>
      <c r="Q11504">
        <f t="shared" si="1439"/>
        <v>-6.8057844046944364E-3</v>
      </c>
    </row>
    <row r="11505" spans="10:17" x14ac:dyDescent="0.25">
      <c r="J11505" t="e">
        <f t="shared" si="1432"/>
        <v>#DIV/0!</v>
      </c>
      <c r="K11505">
        <f t="shared" si="1433"/>
        <v>0</v>
      </c>
      <c r="L11505">
        <f t="shared" si="1434"/>
        <v>0</v>
      </c>
      <c r="M11505">
        <f t="shared" si="1435"/>
        <v>0</v>
      </c>
      <c r="N11505">
        <f t="shared" si="1436"/>
        <v>-4.9865775584991532</v>
      </c>
      <c r="O11505">
        <f t="shared" si="1437"/>
        <v>6.8289963840729899E-3</v>
      </c>
      <c r="P11505">
        <f t="shared" si="1438"/>
        <v>6.7826775039243571E-3</v>
      </c>
      <c r="Q11505">
        <f t="shared" si="1439"/>
        <v>-6.8057844046944364E-3</v>
      </c>
    </row>
    <row r="11506" spans="10:17" x14ac:dyDescent="0.25">
      <c r="J11506" t="e">
        <f t="shared" si="1432"/>
        <v>#DIV/0!</v>
      </c>
      <c r="K11506">
        <f t="shared" si="1433"/>
        <v>0</v>
      </c>
      <c r="L11506">
        <f t="shared" si="1434"/>
        <v>0</v>
      </c>
      <c r="M11506">
        <f t="shared" si="1435"/>
        <v>0</v>
      </c>
      <c r="N11506">
        <f t="shared" si="1436"/>
        <v>-4.9865775584991532</v>
      </c>
      <c r="O11506">
        <f t="shared" si="1437"/>
        <v>6.8289963840729899E-3</v>
      </c>
      <c r="P11506">
        <f t="shared" si="1438"/>
        <v>6.7826775039243571E-3</v>
      </c>
      <c r="Q11506">
        <f t="shared" si="1439"/>
        <v>-6.8057844046944364E-3</v>
      </c>
    </row>
    <row r="11507" spans="10:17" x14ac:dyDescent="0.25">
      <c r="J11507" t="e">
        <f t="shared" si="1432"/>
        <v>#DIV/0!</v>
      </c>
      <c r="K11507">
        <f t="shared" si="1433"/>
        <v>0</v>
      </c>
      <c r="L11507">
        <f t="shared" si="1434"/>
        <v>0</v>
      </c>
      <c r="M11507">
        <f t="shared" si="1435"/>
        <v>0</v>
      </c>
      <c r="N11507">
        <f t="shared" si="1436"/>
        <v>-4.9865775584991532</v>
      </c>
      <c r="O11507">
        <f t="shared" si="1437"/>
        <v>6.8289963840729899E-3</v>
      </c>
      <c r="P11507">
        <f t="shared" si="1438"/>
        <v>6.7826775039243571E-3</v>
      </c>
      <c r="Q11507">
        <f t="shared" si="1439"/>
        <v>-6.8057844046944364E-3</v>
      </c>
    </row>
    <row r="11508" spans="10:17" x14ac:dyDescent="0.25">
      <c r="J11508" t="e">
        <f t="shared" si="1432"/>
        <v>#DIV/0!</v>
      </c>
      <c r="K11508">
        <f t="shared" si="1433"/>
        <v>0</v>
      </c>
      <c r="L11508">
        <f t="shared" si="1434"/>
        <v>0</v>
      </c>
      <c r="M11508">
        <f t="shared" si="1435"/>
        <v>0</v>
      </c>
      <c r="N11508">
        <f t="shared" si="1436"/>
        <v>-4.9865775584991532</v>
      </c>
      <c r="O11508">
        <f t="shared" si="1437"/>
        <v>6.8289963840729899E-3</v>
      </c>
      <c r="P11508">
        <f t="shared" si="1438"/>
        <v>6.7826775039243571E-3</v>
      </c>
      <c r="Q11508">
        <f t="shared" si="1439"/>
        <v>-6.8057844046944364E-3</v>
      </c>
    </row>
    <row r="11509" spans="10:17" x14ac:dyDescent="0.25">
      <c r="J11509" t="e">
        <f t="shared" si="1432"/>
        <v>#DIV/0!</v>
      </c>
      <c r="K11509">
        <f t="shared" si="1433"/>
        <v>0</v>
      </c>
      <c r="L11509">
        <f t="shared" si="1434"/>
        <v>0</v>
      </c>
      <c r="M11509">
        <f t="shared" si="1435"/>
        <v>0</v>
      </c>
      <c r="N11509">
        <f t="shared" si="1436"/>
        <v>-4.9865775584991532</v>
      </c>
      <c r="O11509">
        <f t="shared" si="1437"/>
        <v>6.8289963840729899E-3</v>
      </c>
      <c r="P11509">
        <f t="shared" si="1438"/>
        <v>6.7826775039243571E-3</v>
      </c>
      <c r="Q11509">
        <f t="shared" si="1439"/>
        <v>-6.8057844046944364E-3</v>
      </c>
    </row>
    <row r="11510" spans="10:17" x14ac:dyDescent="0.25">
      <c r="J11510" t="e">
        <f t="shared" si="1432"/>
        <v>#DIV/0!</v>
      </c>
      <c r="K11510">
        <f t="shared" si="1433"/>
        <v>0</v>
      </c>
      <c r="L11510">
        <f t="shared" si="1434"/>
        <v>0</v>
      </c>
      <c r="M11510">
        <f t="shared" si="1435"/>
        <v>0</v>
      </c>
      <c r="N11510">
        <f t="shared" si="1436"/>
        <v>-4.9865775584991532</v>
      </c>
      <c r="O11510">
        <f t="shared" si="1437"/>
        <v>6.8289963840729899E-3</v>
      </c>
      <c r="P11510">
        <f t="shared" si="1438"/>
        <v>6.7826775039243571E-3</v>
      </c>
      <c r="Q11510">
        <f t="shared" si="1439"/>
        <v>-6.8057844046944364E-3</v>
      </c>
    </row>
    <row r="11511" spans="10:17" x14ac:dyDescent="0.25">
      <c r="J11511" t="e">
        <f t="shared" si="1432"/>
        <v>#DIV/0!</v>
      </c>
      <c r="K11511">
        <f t="shared" si="1433"/>
        <v>0</v>
      </c>
      <c r="L11511">
        <f t="shared" si="1434"/>
        <v>0</v>
      </c>
      <c r="M11511">
        <f t="shared" si="1435"/>
        <v>0</v>
      </c>
      <c r="N11511">
        <f t="shared" si="1436"/>
        <v>-4.9865775584991532</v>
      </c>
      <c r="O11511">
        <f t="shared" si="1437"/>
        <v>6.8289963840729899E-3</v>
      </c>
      <c r="P11511">
        <f t="shared" si="1438"/>
        <v>6.7826775039243571E-3</v>
      </c>
      <c r="Q11511">
        <f t="shared" si="1439"/>
        <v>-6.8057844046944364E-3</v>
      </c>
    </row>
    <row r="11512" spans="10:17" x14ac:dyDescent="0.25">
      <c r="J11512" t="e">
        <f t="shared" si="1432"/>
        <v>#DIV/0!</v>
      </c>
      <c r="K11512">
        <f t="shared" si="1433"/>
        <v>0</v>
      </c>
      <c r="L11512">
        <f t="shared" si="1434"/>
        <v>0</v>
      </c>
      <c r="M11512">
        <f t="shared" si="1435"/>
        <v>0</v>
      </c>
      <c r="N11512">
        <f t="shared" si="1436"/>
        <v>-4.9865775584991532</v>
      </c>
      <c r="O11512">
        <f t="shared" si="1437"/>
        <v>6.8289963840729899E-3</v>
      </c>
      <c r="P11512">
        <f t="shared" si="1438"/>
        <v>6.7826775039243571E-3</v>
      </c>
      <c r="Q11512">
        <f t="shared" si="1439"/>
        <v>-6.8057844046944364E-3</v>
      </c>
    </row>
    <row r="11513" spans="10:17" x14ac:dyDescent="0.25">
      <c r="J11513" t="e">
        <f t="shared" si="1432"/>
        <v>#DIV/0!</v>
      </c>
      <c r="K11513">
        <f t="shared" si="1433"/>
        <v>0</v>
      </c>
      <c r="L11513">
        <f t="shared" si="1434"/>
        <v>0</v>
      </c>
      <c r="M11513">
        <f t="shared" si="1435"/>
        <v>0</v>
      </c>
      <c r="N11513">
        <f t="shared" si="1436"/>
        <v>-4.9865775584991532</v>
      </c>
      <c r="O11513">
        <f t="shared" si="1437"/>
        <v>6.8289963840729899E-3</v>
      </c>
      <c r="P11513">
        <f t="shared" si="1438"/>
        <v>6.7826775039243571E-3</v>
      </c>
      <c r="Q11513">
        <f t="shared" si="1439"/>
        <v>-6.8057844046944364E-3</v>
      </c>
    </row>
    <row r="11514" spans="10:17" x14ac:dyDescent="0.25">
      <c r="J11514" t="e">
        <f t="shared" si="1432"/>
        <v>#DIV/0!</v>
      </c>
      <c r="K11514">
        <f t="shared" si="1433"/>
        <v>0</v>
      </c>
      <c r="L11514">
        <f t="shared" si="1434"/>
        <v>0</v>
      </c>
      <c r="M11514">
        <f t="shared" si="1435"/>
        <v>0</v>
      </c>
      <c r="N11514">
        <f t="shared" si="1436"/>
        <v>-4.9865775584991532</v>
      </c>
      <c r="O11514">
        <f t="shared" si="1437"/>
        <v>6.8289963840729899E-3</v>
      </c>
      <c r="P11514">
        <f t="shared" si="1438"/>
        <v>6.7826775039243571E-3</v>
      </c>
      <c r="Q11514">
        <f t="shared" si="1439"/>
        <v>-6.8057844046944364E-3</v>
      </c>
    </row>
    <row r="11515" spans="10:17" x14ac:dyDescent="0.25">
      <c r="J11515" t="e">
        <f t="shared" si="1432"/>
        <v>#DIV/0!</v>
      </c>
      <c r="K11515">
        <f t="shared" si="1433"/>
        <v>0</v>
      </c>
      <c r="L11515">
        <f t="shared" si="1434"/>
        <v>0</v>
      </c>
      <c r="M11515">
        <f t="shared" si="1435"/>
        <v>0</v>
      </c>
      <c r="N11515">
        <f t="shared" si="1436"/>
        <v>-4.9865775584991532</v>
      </c>
      <c r="O11515">
        <f t="shared" si="1437"/>
        <v>6.8289963840729899E-3</v>
      </c>
      <c r="P11515">
        <f t="shared" si="1438"/>
        <v>6.7826775039243571E-3</v>
      </c>
      <c r="Q11515">
        <f t="shared" si="1439"/>
        <v>-6.8057844046944364E-3</v>
      </c>
    </row>
    <row r="11516" spans="10:17" x14ac:dyDescent="0.25">
      <c r="J11516" t="e">
        <f t="shared" si="1432"/>
        <v>#DIV/0!</v>
      </c>
      <c r="K11516">
        <f t="shared" si="1433"/>
        <v>0</v>
      </c>
      <c r="L11516">
        <f t="shared" si="1434"/>
        <v>0</v>
      </c>
      <c r="M11516">
        <f t="shared" si="1435"/>
        <v>0</v>
      </c>
      <c r="N11516">
        <f t="shared" si="1436"/>
        <v>-4.9865775584991532</v>
      </c>
      <c r="O11516">
        <f t="shared" si="1437"/>
        <v>6.8289963840729899E-3</v>
      </c>
      <c r="P11516">
        <f t="shared" si="1438"/>
        <v>6.7826775039243571E-3</v>
      </c>
      <c r="Q11516">
        <f t="shared" si="1439"/>
        <v>-6.8057844046944364E-3</v>
      </c>
    </row>
    <row r="11517" spans="10:17" x14ac:dyDescent="0.25">
      <c r="J11517" t="e">
        <f t="shared" si="1432"/>
        <v>#DIV/0!</v>
      </c>
      <c r="K11517">
        <f t="shared" si="1433"/>
        <v>0</v>
      </c>
      <c r="L11517">
        <f t="shared" si="1434"/>
        <v>0</v>
      </c>
      <c r="M11517">
        <f t="shared" si="1435"/>
        <v>0</v>
      </c>
      <c r="N11517">
        <f t="shared" si="1436"/>
        <v>-4.9865775584991532</v>
      </c>
      <c r="O11517">
        <f t="shared" si="1437"/>
        <v>6.8289963840729899E-3</v>
      </c>
      <c r="P11517">
        <f t="shared" si="1438"/>
        <v>6.7826775039243571E-3</v>
      </c>
      <c r="Q11517">
        <f t="shared" si="1439"/>
        <v>-6.8057844046944364E-3</v>
      </c>
    </row>
    <row r="11518" spans="10:17" x14ac:dyDescent="0.25">
      <c r="J11518" t="e">
        <f t="shared" si="1432"/>
        <v>#DIV/0!</v>
      </c>
      <c r="K11518">
        <f t="shared" si="1433"/>
        <v>0</v>
      </c>
      <c r="L11518">
        <f t="shared" si="1434"/>
        <v>0</v>
      </c>
      <c r="M11518">
        <f t="shared" si="1435"/>
        <v>0</v>
      </c>
      <c r="N11518">
        <f t="shared" si="1436"/>
        <v>-4.9865775584991532</v>
      </c>
      <c r="O11518">
        <f t="shared" si="1437"/>
        <v>6.8289963840729899E-3</v>
      </c>
      <c r="P11518">
        <f t="shared" si="1438"/>
        <v>6.7826775039243571E-3</v>
      </c>
      <c r="Q11518">
        <f t="shared" si="1439"/>
        <v>-6.8057844046944364E-3</v>
      </c>
    </row>
    <row r="11519" spans="10:17" x14ac:dyDescent="0.25">
      <c r="J11519" t="e">
        <f t="shared" si="1432"/>
        <v>#DIV/0!</v>
      </c>
      <c r="K11519">
        <f t="shared" si="1433"/>
        <v>0</v>
      </c>
      <c r="L11519">
        <f t="shared" si="1434"/>
        <v>0</v>
      </c>
      <c r="M11519">
        <f t="shared" si="1435"/>
        <v>0</v>
      </c>
      <c r="N11519">
        <f t="shared" si="1436"/>
        <v>-4.9865775584991532</v>
      </c>
      <c r="O11519">
        <f t="shared" si="1437"/>
        <v>6.8289963840729899E-3</v>
      </c>
      <c r="P11519">
        <f t="shared" si="1438"/>
        <v>6.7826775039243571E-3</v>
      </c>
      <c r="Q11519">
        <f t="shared" si="1439"/>
        <v>-6.8057844046944364E-3</v>
      </c>
    </row>
    <row r="11520" spans="10:17" x14ac:dyDescent="0.25">
      <c r="J11520" t="e">
        <f t="shared" si="1432"/>
        <v>#DIV/0!</v>
      </c>
      <c r="K11520">
        <f t="shared" si="1433"/>
        <v>0</v>
      </c>
      <c r="L11520">
        <f t="shared" si="1434"/>
        <v>0</v>
      </c>
      <c r="M11520">
        <f t="shared" si="1435"/>
        <v>0</v>
      </c>
      <c r="N11520">
        <f t="shared" si="1436"/>
        <v>-4.9865775584991532</v>
      </c>
      <c r="O11520">
        <f t="shared" si="1437"/>
        <v>6.8289963840729899E-3</v>
      </c>
      <c r="P11520">
        <f t="shared" si="1438"/>
        <v>6.7826775039243571E-3</v>
      </c>
      <c r="Q11520">
        <f t="shared" si="1439"/>
        <v>-6.8057844046944364E-3</v>
      </c>
    </row>
    <row r="11521" spans="10:17" x14ac:dyDescent="0.25">
      <c r="J11521" t="e">
        <f t="shared" si="1432"/>
        <v>#DIV/0!</v>
      </c>
      <c r="K11521">
        <f t="shared" si="1433"/>
        <v>0</v>
      </c>
      <c r="L11521">
        <f t="shared" si="1434"/>
        <v>0</v>
      </c>
      <c r="M11521">
        <f t="shared" si="1435"/>
        <v>0</v>
      </c>
      <c r="N11521">
        <f t="shared" si="1436"/>
        <v>-4.9865775584991532</v>
      </c>
      <c r="O11521">
        <f t="shared" si="1437"/>
        <v>6.8289963840729899E-3</v>
      </c>
      <c r="P11521">
        <f t="shared" si="1438"/>
        <v>6.7826775039243571E-3</v>
      </c>
      <c r="Q11521">
        <f t="shared" si="1439"/>
        <v>-6.8057844046944364E-3</v>
      </c>
    </row>
    <row r="11522" spans="10:17" x14ac:dyDescent="0.25">
      <c r="J11522" t="e">
        <f t="shared" si="1432"/>
        <v>#DIV/0!</v>
      </c>
      <c r="K11522">
        <f t="shared" si="1433"/>
        <v>0</v>
      </c>
      <c r="L11522">
        <f t="shared" si="1434"/>
        <v>0</v>
      </c>
      <c r="M11522">
        <f t="shared" si="1435"/>
        <v>0</v>
      </c>
      <c r="N11522">
        <f t="shared" si="1436"/>
        <v>-4.9865775584991532</v>
      </c>
      <c r="O11522">
        <f t="shared" si="1437"/>
        <v>6.8289963840729899E-3</v>
      </c>
      <c r="P11522">
        <f t="shared" si="1438"/>
        <v>6.7826775039243571E-3</v>
      </c>
      <c r="Q11522">
        <f t="shared" si="1439"/>
        <v>-6.8057844046944364E-3</v>
      </c>
    </row>
    <row r="11523" spans="10:17" x14ac:dyDescent="0.25">
      <c r="J11523" t="e">
        <f t="shared" si="1432"/>
        <v>#DIV/0!</v>
      </c>
      <c r="K11523">
        <f t="shared" si="1433"/>
        <v>0</v>
      </c>
      <c r="L11523">
        <f t="shared" si="1434"/>
        <v>0</v>
      </c>
      <c r="M11523">
        <f t="shared" si="1435"/>
        <v>0</v>
      </c>
      <c r="N11523">
        <f t="shared" si="1436"/>
        <v>-4.9865775584991532</v>
      </c>
      <c r="O11523">
        <f t="shared" si="1437"/>
        <v>6.8289963840729899E-3</v>
      </c>
      <c r="P11523">
        <f t="shared" si="1438"/>
        <v>6.7826775039243571E-3</v>
      </c>
      <c r="Q11523">
        <f t="shared" si="1439"/>
        <v>-6.8057844046944364E-3</v>
      </c>
    </row>
    <row r="11524" spans="10:17" x14ac:dyDescent="0.25">
      <c r="J11524" t="e">
        <f t="shared" si="1432"/>
        <v>#DIV/0!</v>
      </c>
      <c r="K11524">
        <f t="shared" si="1433"/>
        <v>0</v>
      </c>
      <c r="L11524">
        <f t="shared" si="1434"/>
        <v>0</v>
      </c>
      <c r="M11524">
        <f t="shared" si="1435"/>
        <v>0</v>
      </c>
      <c r="N11524">
        <f t="shared" si="1436"/>
        <v>-4.9865775584991532</v>
      </c>
      <c r="O11524">
        <f t="shared" si="1437"/>
        <v>6.8289963840729899E-3</v>
      </c>
      <c r="P11524">
        <f t="shared" si="1438"/>
        <v>6.7826775039243571E-3</v>
      </c>
      <c r="Q11524">
        <f t="shared" si="1439"/>
        <v>-6.8057844046944364E-3</v>
      </c>
    </row>
    <row r="11525" spans="10:17" x14ac:dyDescent="0.25">
      <c r="J11525" t="e">
        <f t="shared" si="1432"/>
        <v>#DIV/0!</v>
      </c>
      <c r="K11525">
        <f t="shared" si="1433"/>
        <v>0</v>
      </c>
      <c r="L11525">
        <f t="shared" si="1434"/>
        <v>0</v>
      </c>
      <c r="M11525">
        <f t="shared" si="1435"/>
        <v>0</v>
      </c>
      <c r="N11525">
        <f t="shared" si="1436"/>
        <v>-4.9865775584991532</v>
      </c>
      <c r="O11525">
        <f t="shared" si="1437"/>
        <v>6.8289963840729899E-3</v>
      </c>
      <c r="P11525">
        <f t="shared" si="1438"/>
        <v>6.7826775039243571E-3</v>
      </c>
      <c r="Q11525">
        <f t="shared" si="1439"/>
        <v>-6.8057844046944364E-3</v>
      </c>
    </row>
    <row r="11526" spans="10:17" x14ac:dyDescent="0.25">
      <c r="J11526" t="e">
        <f t="shared" si="1432"/>
        <v>#DIV/0!</v>
      </c>
      <c r="K11526">
        <f t="shared" si="1433"/>
        <v>0</v>
      </c>
      <c r="L11526">
        <f t="shared" si="1434"/>
        <v>0</v>
      </c>
      <c r="M11526">
        <f t="shared" si="1435"/>
        <v>0</v>
      </c>
      <c r="N11526">
        <f t="shared" si="1436"/>
        <v>-4.9865775584991532</v>
      </c>
      <c r="O11526">
        <f t="shared" si="1437"/>
        <v>6.8289963840729899E-3</v>
      </c>
      <c r="P11526">
        <f t="shared" si="1438"/>
        <v>6.7826775039243571E-3</v>
      </c>
      <c r="Q11526">
        <f t="shared" si="1439"/>
        <v>-6.8057844046944364E-3</v>
      </c>
    </row>
    <row r="11527" spans="10:17" x14ac:dyDescent="0.25">
      <c r="J11527" t="e">
        <f t="shared" si="1432"/>
        <v>#DIV/0!</v>
      </c>
      <c r="K11527">
        <f t="shared" si="1433"/>
        <v>0</v>
      </c>
      <c r="L11527">
        <f t="shared" si="1434"/>
        <v>0</v>
      </c>
      <c r="M11527">
        <f t="shared" si="1435"/>
        <v>0</v>
      </c>
      <c r="N11527">
        <f t="shared" si="1436"/>
        <v>-4.9865775584991532</v>
      </c>
      <c r="O11527">
        <f t="shared" si="1437"/>
        <v>6.8289963840729899E-3</v>
      </c>
      <c r="P11527">
        <f t="shared" si="1438"/>
        <v>6.7826775039243571E-3</v>
      </c>
      <c r="Q11527">
        <f t="shared" si="1439"/>
        <v>-6.8057844046944364E-3</v>
      </c>
    </row>
    <row r="11528" spans="10:17" x14ac:dyDescent="0.25">
      <c r="J11528" t="e">
        <f t="shared" si="1432"/>
        <v>#DIV/0!</v>
      </c>
      <c r="K11528">
        <f t="shared" si="1433"/>
        <v>0</v>
      </c>
      <c r="L11528">
        <f t="shared" si="1434"/>
        <v>0</v>
      </c>
      <c r="M11528">
        <f t="shared" si="1435"/>
        <v>0</v>
      </c>
      <c r="N11528">
        <f t="shared" si="1436"/>
        <v>-4.9865775584991532</v>
      </c>
      <c r="O11528">
        <f t="shared" si="1437"/>
        <v>6.8289963840729899E-3</v>
      </c>
      <c r="P11528">
        <f t="shared" si="1438"/>
        <v>6.7826775039243571E-3</v>
      </c>
      <c r="Q11528">
        <f t="shared" si="1439"/>
        <v>-6.8057844046944364E-3</v>
      </c>
    </row>
    <row r="11529" spans="10:17" x14ac:dyDescent="0.25">
      <c r="J11529" t="e">
        <f t="shared" si="1432"/>
        <v>#DIV/0!</v>
      </c>
      <c r="K11529">
        <f t="shared" si="1433"/>
        <v>0</v>
      </c>
      <c r="L11529">
        <f t="shared" si="1434"/>
        <v>0</v>
      </c>
      <c r="M11529">
        <f t="shared" si="1435"/>
        <v>0</v>
      </c>
      <c r="N11529">
        <f t="shared" si="1436"/>
        <v>-4.9865775584991532</v>
      </c>
      <c r="O11529">
        <f t="shared" si="1437"/>
        <v>6.8289963840729899E-3</v>
      </c>
      <c r="P11529">
        <f t="shared" si="1438"/>
        <v>6.7826775039243571E-3</v>
      </c>
      <c r="Q11529">
        <f t="shared" si="1439"/>
        <v>-6.8057844046944364E-3</v>
      </c>
    </row>
    <row r="11530" spans="10:17" x14ac:dyDescent="0.25">
      <c r="J11530" t="e">
        <f t="shared" si="1432"/>
        <v>#DIV/0!</v>
      </c>
      <c r="K11530">
        <f t="shared" si="1433"/>
        <v>0</v>
      </c>
      <c r="L11530">
        <f t="shared" si="1434"/>
        <v>0</v>
      </c>
      <c r="M11530">
        <f t="shared" si="1435"/>
        <v>0</v>
      </c>
      <c r="N11530">
        <f t="shared" si="1436"/>
        <v>-4.9865775584991532</v>
      </c>
      <c r="O11530">
        <f t="shared" si="1437"/>
        <v>6.8289963840729899E-3</v>
      </c>
      <c r="P11530">
        <f t="shared" si="1438"/>
        <v>6.7826775039243571E-3</v>
      </c>
      <c r="Q11530">
        <f t="shared" si="1439"/>
        <v>-6.8057844046944364E-3</v>
      </c>
    </row>
    <row r="11531" spans="10:17" x14ac:dyDescent="0.25">
      <c r="J11531" t="e">
        <f t="shared" si="1432"/>
        <v>#DIV/0!</v>
      </c>
      <c r="K11531">
        <f t="shared" si="1433"/>
        <v>0</v>
      </c>
      <c r="L11531">
        <f t="shared" si="1434"/>
        <v>0</v>
      </c>
      <c r="M11531">
        <f t="shared" si="1435"/>
        <v>0</v>
      </c>
      <c r="N11531">
        <f t="shared" si="1436"/>
        <v>-4.9865775584991532</v>
      </c>
      <c r="O11531">
        <f t="shared" si="1437"/>
        <v>6.8289963840729899E-3</v>
      </c>
      <c r="P11531">
        <f t="shared" si="1438"/>
        <v>6.7826775039243571E-3</v>
      </c>
      <c r="Q11531">
        <f t="shared" si="1439"/>
        <v>-6.8057844046944364E-3</v>
      </c>
    </row>
    <row r="11532" spans="10:17" x14ac:dyDescent="0.25">
      <c r="J11532" t="e">
        <f t="shared" ref="J11532:J11595" si="1440">IF(G11532/C11532&gt;=0.85, "yes", "no")</f>
        <v>#DIV/0!</v>
      </c>
      <c r="K11532">
        <f t="shared" ref="K11532:K11595" si="1441">IF(OR(H11532=500, H11532=600), 1, 0)</f>
        <v>0</v>
      </c>
      <c r="L11532">
        <f t="shared" ref="L11532:L11595" si="1442">IF(F11532="ZDD", 1, 0)</f>
        <v>0</v>
      </c>
      <c r="M11532">
        <f t="shared" ref="M11532:M11595" si="1443">IF(OR(E11532="ZP07", E11532="ZP28",E11532="ZP32",E11532="ZP45",E11532="ZPPY",E11532="ZSPP",E11532="ZXP1",E11532="ZXX7",E11532="ZYPP",E11532="ZYSP",E11532="ZYWP"),1,0)</f>
        <v>0</v>
      </c>
      <c r="N11532">
        <f t="shared" ref="N11532:N11595" si="1444">$P$3+$P$4*L11532+$P$5*(C11532/10000000)+$P$6*(I11532/10000000)+$P$7*M11532</f>
        <v>-4.9865775584991532</v>
      </c>
      <c r="O11532">
        <f t="shared" ref="O11532:O11595" si="1445">EXP(N11532)</f>
        <v>6.8289963840729899E-3</v>
      </c>
      <c r="P11532">
        <f t="shared" ref="P11532:P11595" si="1446">O11532/(1+O11532)</f>
        <v>6.7826775039243571E-3</v>
      </c>
      <c r="Q11532">
        <f t="shared" ref="Q11532:Q11595" si="1447">K11532*LN(P11532)+(1-K11532)*LN(1-P11532)</f>
        <v>-6.8057844046944364E-3</v>
      </c>
    </row>
    <row r="11533" spans="10:17" x14ac:dyDescent="0.25">
      <c r="J11533" t="e">
        <f t="shared" si="1440"/>
        <v>#DIV/0!</v>
      </c>
      <c r="K11533">
        <f t="shared" si="1441"/>
        <v>0</v>
      </c>
      <c r="L11533">
        <f t="shared" si="1442"/>
        <v>0</v>
      </c>
      <c r="M11533">
        <f t="shared" si="1443"/>
        <v>0</v>
      </c>
      <c r="N11533">
        <f t="shared" si="1444"/>
        <v>-4.9865775584991532</v>
      </c>
      <c r="O11533">
        <f t="shared" si="1445"/>
        <v>6.8289963840729899E-3</v>
      </c>
      <c r="P11533">
        <f t="shared" si="1446"/>
        <v>6.7826775039243571E-3</v>
      </c>
      <c r="Q11533">
        <f t="shared" si="1447"/>
        <v>-6.8057844046944364E-3</v>
      </c>
    </row>
    <row r="11534" spans="10:17" x14ac:dyDescent="0.25">
      <c r="J11534" t="e">
        <f t="shared" si="1440"/>
        <v>#DIV/0!</v>
      </c>
      <c r="K11534">
        <f t="shared" si="1441"/>
        <v>0</v>
      </c>
      <c r="L11534">
        <f t="shared" si="1442"/>
        <v>0</v>
      </c>
      <c r="M11534">
        <f t="shared" si="1443"/>
        <v>0</v>
      </c>
      <c r="N11534">
        <f t="shared" si="1444"/>
        <v>-4.9865775584991532</v>
      </c>
      <c r="O11534">
        <f t="shared" si="1445"/>
        <v>6.8289963840729899E-3</v>
      </c>
      <c r="P11534">
        <f t="shared" si="1446"/>
        <v>6.7826775039243571E-3</v>
      </c>
      <c r="Q11534">
        <f t="shared" si="1447"/>
        <v>-6.8057844046944364E-3</v>
      </c>
    </row>
    <row r="11535" spans="10:17" x14ac:dyDescent="0.25">
      <c r="J11535" t="e">
        <f t="shared" si="1440"/>
        <v>#DIV/0!</v>
      </c>
      <c r="K11535">
        <f t="shared" si="1441"/>
        <v>0</v>
      </c>
      <c r="L11535">
        <f t="shared" si="1442"/>
        <v>0</v>
      </c>
      <c r="M11535">
        <f t="shared" si="1443"/>
        <v>0</v>
      </c>
      <c r="N11535">
        <f t="shared" si="1444"/>
        <v>-4.9865775584991532</v>
      </c>
      <c r="O11535">
        <f t="shared" si="1445"/>
        <v>6.8289963840729899E-3</v>
      </c>
      <c r="P11535">
        <f t="shared" si="1446"/>
        <v>6.7826775039243571E-3</v>
      </c>
      <c r="Q11535">
        <f t="shared" si="1447"/>
        <v>-6.8057844046944364E-3</v>
      </c>
    </row>
    <row r="11536" spans="10:17" x14ac:dyDescent="0.25">
      <c r="J11536" t="e">
        <f t="shared" si="1440"/>
        <v>#DIV/0!</v>
      </c>
      <c r="K11536">
        <f t="shared" si="1441"/>
        <v>0</v>
      </c>
      <c r="L11536">
        <f t="shared" si="1442"/>
        <v>0</v>
      </c>
      <c r="M11536">
        <f t="shared" si="1443"/>
        <v>0</v>
      </c>
      <c r="N11536">
        <f t="shared" si="1444"/>
        <v>-4.9865775584991532</v>
      </c>
      <c r="O11536">
        <f t="shared" si="1445"/>
        <v>6.8289963840729899E-3</v>
      </c>
      <c r="P11536">
        <f t="shared" si="1446"/>
        <v>6.7826775039243571E-3</v>
      </c>
      <c r="Q11536">
        <f t="shared" si="1447"/>
        <v>-6.8057844046944364E-3</v>
      </c>
    </row>
    <row r="11537" spans="10:17" x14ac:dyDescent="0.25">
      <c r="J11537" t="e">
        <f t="shared" si="1440"/>
        <v>#DIV/0!</v>
      </c>
      <c r="K11537">
        <f t="shared" si="1441"/>
        <v>0</v>
      </c>
      <c r="L11537">
        <f t="shared" si="1442"/>
        <v>0</v>
      </c>
      <c r="M11537">
        <f t="shared" si="1443"/>
        <v>0</v>
      </c>
      <c r="N11537">
        <f t="shared" si="1444"/>
        <v>-4.9865775584991532</v>
      </c>
      <c r="O11537">
        <f t="shared" si="1445"/>
        <v>6.8289963840729899E-3</v>
      </c>
      <c r="P11537">
        <f t="shared" si="1446"/>
        <v>6.7826775039243571E-3</v>
      </c>
      <c r="Q11537">
        <f t="shared" si="1447"/>
        <v>-6.8057844046944364E-3</v>
      </c>
    </row>
    <row r="11538" spans="10:17" x14ac:dyDescent="0.25">
      <c r="J11538" t="e">
        <f t="shared" si="1440"/>
        <v>#DIV/0!</v>
      </c>
      <c r="K11538">
        <f t="shared" si="1441"/>
        <v>0</v>
      </c>
      <c r="L11538">
        <f t="shared" si="1442"/>
        <v>0</v>
      </c>
      <c r="M11538">
        <f t="shared" si="1443"/>
        <v>0</v>
      </c>
      <c r="N11538">
        <f t="shared" si="1444"/>
        <v>-4.9865775584991532</v>
      </c>
      <c r="O11538">
        <f t="shared" si="1445"/>
        <v>6.8289963840729899E-3</v>
      </c>
      <c r="P11538">
        <f t="shared" si="1446"/>
        <v>6.7826775039243571E-3</v>
      </c>
      <c r="Q11538">
        <f t="shared" si="1447"/>
        <v>-6.8057844046944364E-3</v>
      </c>
    </row>
    <row r="11539" spans="10:17" x14ac:dyDescent="0.25">
      <c r="J11539" t="e">
        <f t="shared" si="1440"/>
        <v>#DIV/0!</v>
      </c>
      <c r="K11539">
        <f t="shared" si="1441"/>
        <v>0</v>
      </c>
      <c r="L11539">
        <f t="shared" si="1442"/>
        <v>0</v>
      </c>
      <c r="M11539">
        <f t="shared" si="1443"/>
        <v>0</v>
      </c>
      <c r="N11539">
        <f t="shared" si="1444"/>
        <v>-4.9865775584991532</v>
      </c>
      <c r="O11539">
        <f t="shared" si="1445"/>
        <v>6.8289963840729899E-3</v>
      </c>
      <c r="P11539">
        <f t="shared" si="1446"/>
        <v>6.7826775039243571E-3</v>
      </c>
      <c r="Q11539">
        <f t="shared" si="1447"/>
        <v>-6.8057844046944364E-3</v>
      </c>
    </row>
    <row r="11540" spans="10:17" x14ac:dyDescent="0.25">
      <c r="J11540" t="e">
        <f t="shared" si="1440"/>
        <v>#DIV/0!</v>
      </c>
      <c r="K11540">
        <f t="shared" si="1441"/>
        <v>0</v>
      </c>
      <c r="L11540">
        <f t="shared" si="1442"/>
        <v>0</v>
      </c>
      <c r="M11540">
        <f t="shared" si="1443"/>
        <v>0</v>
      </c>
      <c r="N11540">
        <f t="shared" si="1444"/>
        <v>-4.9865775584991532</v>
      </c>
      <c r="O11540">
        <f t="shared" si="1445"/>
        <v>6.8289963840729899E-3</v>
      </c>
      <c r="P11540">
        <f t="shared" si="1446"/>
        <v>6.7826775039243571E-3</v>
      </c>
      <c r="Q11540">
        <f t="shared" si="1447"/>
        <v>-6.8057844046944364E-3</v>
      </c>
    </row>
    <row r="11541" spans="10:17" x14ac:dyDescent="0.25">
      <c r="J11541" t="e">
        <f t="shared" si="1440"/>
        <v>#DIV/0!</v>
      </c>
      <c r="K11541">
        <f t="shared" si="1441"/>
        <v>0</v>
      </c>
      <c r="L11541">
        <f t="shared" si="1442"/>
        <v>0</v>
      </c>
      <c r="M11541">
        <f t="shared" si="1443"/>
        <v>0</v>
      </c>
      <c r="N11541">
        <f t="shared" si="1444"/>
        <v>-4.9865775584991532</v>
      </c>
      <c r="O11541">
        <f t="shared" si="1445"/>
        <v>6.8289963840729899E-3</v>
      </c>
      <c r="P11541">
        <f t="shared" si="1446"/>
        <v>6.7826775039243571E-3</v>
      </c>
      <c r="Q11541">
        <f t="shared" si="1447"/>
        <v>-6.8057844046944364E-3</v>
      </c>
    </row>
    <row r="11542" spans="10:17" x14ac:dyDescent="0.25">
      <c r="J11542" t="e">
        <f t="shared" si="1440"/>
        <v>#DIV/0!</v>
      </c>
      <c r="K11542">
        <f t="shared" si="1441"/>
        <v>0</v>
      </c>
      <c r="L11542">
        <f t="shared" si="1442"/>
        <v>0</v>
      </c>
      <c r="M11542">
        <f t="shared" si="1443"/>
        <v>0</v>
      </c>
      <c r="N11542">
        <f t="shared" si="1444"/>
        <v>-4.9865775584991532</v>
      </c>
      <c r="O11542">
        <f t="shared" si="1445"/>
        <v>6.8289963840729899E-3</v>
      </c>
      <c r="P11542">
        <f t="shared" si="1446"/>
        <v>6.7826775039243571E-3</v>
      </c>
      <c r="Q11542">
        <f t="shared" si="1447"/>
        <v>-6.8057844046944364E-3</v>
      </c>
    </row>
    <row r="11543" spans="10:17" x14ac:dyDescent="0.25">
      <c r="J11543" t="e">
        <f t="shared" si="1440"/>
        <v>#DIV/0!</v>
      </c>
      <c r="K11543">
        <f t="shared" si="1441"/>
        <v>0</v>
      </c>
      <c r="L11543">
        <f t="shared" si="1442"/>
        <v>0</v>
      </c>
      <c r="M11543">
        <f t="shared" si="1443"/>
        <v>0</v>
      </c>
      <c r="N11543">
        <f t="shared" si="1444"/>
        <v>-4.9865775584991532</v>
      </c>
      <c r="O11543">
        <f t="shared" si="1445"/>
        <v>6.8289963840729899E-3</v>
      </c>
      <c r="P11543">
        <f t="shared" si="1446"/>
        <v>6.7826775039243571E-3</v>
      </c>
      <c r="Q11543">
        <f t="shared" si="1447"/>
        <v>-6.8057844046944364E-3</v>
      </c>
    </row>
    <row r="11544" spans="10:17" x14ac:dyDescent="0.25">
      <c r="J11544" t="e">
        <f t="shared" si="1440"/>
        <v>#DIV/0!</v>
      </c>
      <c r="K11544">
        <f t="shared" si="1441"/>
        <v>0</v>
      </c>
      <c r="L11544">
        <f t="shared" si="1442"/>
        <v>0</v>
      </c>
      <c r="M11544">
        <f t="shared" si="1443"/>
        <v>0</v>
      </c>
      <c r="N11544">
        <f t="shared" si="1444"/>
        <v>-4.9865775584991532</v>
      </c>
      <c r="O11544">
        <f t="shared" si="1445"/>
        <v>6.8289963840729899E-3</v>
      </c>
      <c r="P11544">
        <f t="shared" si="1446"/>
        <v>6.7826775039243571E-3</v>
      </c>
      <c r="Q11544">
        <f t="shared" si="1447"/>
        <v>-6.8057844046944364E-3</v>
      </c>
    </row>
    <row r="11545" spans="10:17" x14ac:dyDescent="0.25">
      <c r="J11545" t="e">
        <f t="shared" si="1440"/>
        <v>#DIV/0!</v>
      </c>
      <c r="K11545">
        <f t="shared" si="1441"/>
        <v>0</v>
      </c>
      <c r="L11545">
        <f t="shared" si="1442"/>
        <v>0</v>
      </c>
      <c r="M11545">
        <f t="shared" si="1443"/>
        <v>0</v>
      </c>
      <c r="N11545">
        <f t="shared" si="1444"/>
        <v>-4.9865775584991532</v>
      </c>
      <c r="O11545">
        <f t="shared" si="1445"/>
        <v>6.8289963840729899E-3</v>
      </c>
      <c r="P11545">
        <f t="shared" si="1446"/>
        <v>6.7826775039243571E-3</v>
      </c>
      <c r="Q11545">
        <f t="shared" si="1447"/>
        <v>-6.8057844046944364E-3</v>
      </c>
    </row>
    <row r="11546" spans="10:17" x14ac:dyDescent="0.25">
      <c r="J11546" t="e">
        <f t="shared" si="1440"/>
        <v>#DIV/0!</v>
      </c>
      <c r="K11546">
        <f t="shared" si="1441"/>
        <v>0</v>
      </c>
      <c r="L11546">
        <f t="shared" si="1442"/>
        <v>0</v>
      </c>
      <c r="M11546">
        <f t="shared" si="1443"/>
        <v>0</v>
      </c>
      <c r="N11546">
        <f t="shared" si="1444"/>
        <v>-4.9865775584991532</v>
      </c>
      <c r="O11546">
        <f t="shared" si="1445"/>
        <v>6.8289963840729899E-3</v>
      </c>
      <c r="P11546">
        <f t="shared" si="1446"/>
        <v>6.7826775039243571E-3</v>
      </c>
      <c r="Q11546">
        <f t="shared" si="1447"/>
        <v>-6.8057844046944364E-3</v>
      </c>
    </row>
    <row r="11547" spans="10:17" x14ac:dyDescent="0.25">
      <c r="J11547" t="e">
        <f t="shared" si="1440"/>
        <v>#DIV/0!</v>
      </c>
      <c r="K11547">
        <f t="shared" si="1441"/>
        <v>0</v>
      </c>
      <c r="L11547">
        <f t="shared" si="1442"/>
        <v>0</v>
      </c>
      <c r="M11547">
        <f t="shared" si="1443"/>
        <v>0</v>
      </c>
      <c r="N11547">
        <f t="shared" si="1444"/>
        <v>-4.9865775584991532</v>
      </c>
      <c r="O11547">
        <f t="shared" si="1445"/>
        <v>6.8289963840729899E-3</v>
      </c>
      <c r="P11547">
        <f t="shared" si="1446"/>
        <v>6.7826775039243571E-3</v>
      </c>
      <c r="Q11547">
        <f t="shared" si="1447"/>
        <v>-6.8057844046944364E-3</v>
      </c>
    </row>
    <row r="11548" spans="10:17" x14ac:dyDescent="0.25">
      <c r="J11548" t="e">
        <f t="shared" si="1440"/>
        <v>#DIV/0!</v>
      </c>
      <c r="K11548">
        <f t="shared" si="1441"/>
        <v>0</v>
      </c>
      <c r="L11548">
        <f t="shared" si="1442"/>
        <v>0</v>
      </c>
      <c r="M11548">
        <f t="shared" si="1443"/>
        <v>0</v>
      </c>
      <c r="N11548">
        <f t="shared" si="1444"/>
        <v>-4.9865775584991532</v>
      </c>
      <c r="O11548">
        <f t="shared" si="1445"/>
        <v>6.8289963840729899E-3</v>
      </c>
      <c r="P11548">
        <f t="shared" si="1446"/>
        <v>6.7826775039243571E-3</v>
      </c>
      <c r="Q11548">
        <f t="shared" si="1447"/>
        <v>-6.8057844046944364E-3</v>
      </c>
    </row>
    <row r="11549" spans="10:17" x14ac:dyDescent="0.25">
      <c r="J11549" t="e">
        <f t="shared" si="1440"/>
        <v>#DIV/0!</v>
      </c>
      <c r="K11549">
        <f t="shared" si="1441"/>
        <v>0</v>
      </c>
      <c r="L11549">
        <f t="shared" si="1442"/>
        <v>0</v>
      </c>
      <c r="M11549">
        <f t="shared" si="1443"/>
        <v>0</v>
      </c>
      <c r="N11549">
        <f t="shared" si="1444"/>
        <v>-4.9865775584991532</v>
      </c>
      <c r="O11549">
        <f t="shared" si="1445"/>
        <v>6.8289963840729899E-3</v>
      </c>
      <c r="P11549">
        <f t="shared" si="1446"/>
        <v>6.7826775039243571E-3</v>
      </c>
      <c r="Q11549">
        <f t="shared" si="1447"/>
        <v>-6.8057844046944364E-3</v>
      </c>
    </row>
    <row r="11550" spans="10:17" x14ac:dyDescent="0.25">
      <c r="J11550" t="e">
        <f t="shared" si="1440"/>
        <v>#DIV/0!</v>
      </c>
      <c r="K11550">
        <f t="shared" si="1441"/>
        <v>0</v>
      </c>
      <c r="L11550">
        <f t="shared" si="1442"/>
        <v>0</v>
      </c>
      <c r="M11550">
        <f t="shared" si="1443"/>
        <v>0</v>
      </c>
      <c r="N11550">
        <f t="shared" si="1444"/>
        <v>-4.9865775584991532</v>
      </c>
      <c r="O11550">
        <f t="shared" si="1445"/>
        <v>6.8289963840729899E-3</v>
      </c>
      <c r="P11550">
        <f t="shared" si="1446"/>
        <v>6.7826775039243571E-3</v>
      </c>
      <c r="Q11550">
        <f t="shared" si="1447"/>
        <v>-6.8057844046944364E-3</v>
      </c>
    </row>
    <row r="11551" spans="10:17" x14ac:dyDescent="0.25">
      <c r="J11551" t="e">
        <f t="shared" si="1440"/>
        <v>#DIV/0!</v>
      </c>
      <c r="K11551">
        <f t="shared" si="1441"/>
        <v>0</v>
      </c>
      <c r="L11551">
        <f t="shared" si="1442"/>
        <v>0</v>
      </c>
      <c r="M11551">
        <f t="shared" si="1443"/>
        <v>0</v>
      </c>
      <c r="N11551">
        <f t="shared" si="1444"/>
        <v>-4.9865775584991532</v>
      </c>
      <c r="O11551">
        <f t="shared" si="1445"/>
        <v>6.8289963840729899E-3</v>
      </c>
      <c r="P11551">
        <f t="shared" si="1446"/>
        <v>6.7826775039243571E-3</v>
      </c>
      <c r="Q11551">
        <f t="shared" si="1447"/>
        <v>-6.8057844046944364E-3</v>
      </c>
    </row>
    <row r="11552" spans="10:17" x14ac:dyDescent="0.25">
      <c r="J11552" t="e">
        <f t="shared" si="1440"/>
        <v>#DIV/0!</v>
      </c>
      <c r="K11552">
        <f t="shared" si="1441"/>
        <v>0</v>
      </c>
      <c r="L11552">
        <f t="shared" si="1442"/>
        <v>0</v>
      </c>
      <c r="M11552">
        <f t="shared" si="1443"/>
        <v>0</v>
      </c>
      <c r="N11552">
        <f t="shared" si="1444"/>
        <v>-4.9865775584991532</v>
      </c>
      <c r="O11552">
        <f t="shared" si="1445"/>
        <v>6.8289963840729899E-3</v>
      </c>
      <c r="P11552">
        <f t="shared" si="1446"/>
        <v>6.7826775039243571E-3</v>
      </c>
      <c r="Q11552">
        <f t="shared" si="1447"/>
        <v>-6.8057844046944364E-3</v>
      </c>
    </row>
    <row r="11553" spans="10:17" x14ac:dyDescent="0.25">
      <c r="J11553" t="e">
        <f t="shared" si="1440"/>
        <v>#DIV/0!</v>
      </c>
      <c r="K11553">
        <f t="shared" si="1441"/>
        <v>0</v>
      </c>
      <c r="L11553">
        <f t="shared" si="1442"/>
        <v>0</v>
      </c>
      <c r="M11553">
        <f t="shared" si="1443"/>
        <v>0</v>
      </c>
      <c r="N11553">
        <f t="shared" si="1444"/>
        <v>-4.9865775584991532</v>
      </c>
      <c r="O11553">
        <f t="shared" si="1445"/>
        <v>6.8289963840729899E-3</v>
      </c>
      <c r="P11553">
        <f t="shared" si="1446"/>
        <v>6.7826775039243571E-3</v>
      </c>
      <c r="Q11553">
        <f t="shared" si="1447"/>
        <v>-6.8057844046944364E-3</v>
      </c>
    </row>
    <row r="11554" spans="10:17" x14ac:dyDescent="0.25">
      <c r="J11554" t="e">
        <f t="shared" si="1440"/>
        <v>#DIV/0!</v>
      </c>
      <c r="K11554">
        <f t="shared" si="1441"/>
        <v>0</v>
      </c>
      <c r="L11554">
        <f t="shared" si="1442"/>
        <v>0</v>
      </c>
      <c r="M11554">
        <f t="shared" si="1443"/>
        <v>0</v>
      </c>
      <c r="N11554">
        <f t="shared" si="1444"/>
        <v>-4.9865775584991532</v>
      </c>
      <c r="O11554">
        <f t="shared" si="1445"/>
        <v>6.8289963840729899E-3</v>
      </c>
      <c r="P11554">
        <f t="shared" si="1446"/>
        <v>6.7826775039243571E-3</v>
      </c>
      <c r="Q11554">
        <f t="shared" si="1447"/>
        <v>-6.8057844046944364E-3</v>
      </c>
    </row>
    <row r="11555" spans="10:17" x14ac:dyDescent="0.25">
      <c r="J11555" t="e">
        <f t="shared" si="1440"/>
        <v>#DIV/0!</v>
      </c>
      <c r="K11555">
        <f t="shared" si="1441"/>
        <v>0</v>
      </c>
      <c r="L11555">
        <f t="shared" si="1442"/>
        <v>0</v>
      </c>
      <c r="M11555">
        <f t="shared" si="1443"/>
        <v>0</v>
      </c>
      <c r="N11555">
        <f t="shared" si="1444"/>
        <v>-4.9865775584991532</v>
      </c>
      <c r="O11555">
        <f t="shared" si="1445"/>
        <v>6.8289963840729899E-3</v>
      </c>
      <c r="P11555">
        <f t="shared" si="1446"/>
        <v>6.7826775039243571E-3</v>
      </c>
      <c r="Q11555">
        <f t="shared" si="1447"/>
        <v>-6.8057844046944364E-3</v>
      </c>
    </row>
    <row r="11556" spans="10:17" x14ac:dyDescent="0.25">
      <c r="J11556" t="e">
        <f t="shared" si="1440"/>
        <v>#DIV/0!</v>
      </c>
      <c r="K11556">
        <f t="shared" si="1441"/>
        <v>0</v>
      </c>
      <c r="L11556">
        <f t="shared" si="1442"/>
        <v>0</v>
      </c>
      <c r="M11556">
        <f t="shared" si="1443"/>
        <v>0</v>
      </c>
      <c r="N11556">
        <f t="shared" si="1444"/>
        <v>-4.9865775584991532</v>
      </c>
      <c r="O11556">
        <f t="shared" si="1445"/>
        <v>6.8289963840729899E-3</v>
      </c>
      <c r="P11556">
        <f t="shared" si="1446"/>
        <v>6.7826775039243571E-3</v>
      </c>
      <c r="Q11556">
        <f t="shared" si="1447"/>
        <v>-6.8057844046944364E-3</v>
      </c>
    </row>
    <row r="11557" spans="10:17" x14ac:dyDescent="0.25">
      <c r="J11557" t="e">
        <f t="shared" si="1440"/>
        <v>#DIV/0!</v>
      </c>
      <c r="K11557">
        <f t="shared" si="1441"/>
        <v>0</v>
      </c>
      <c r="L11557">
        <f t="shared" si="1442"/>
        <v>0</v>
      </c>
      <c r="M11557">
        <f t="shared" si="1443"/>
        <v>0</v>
      </c>
      <c r="N11557">
        <f t="shared" si="1444"/>
        <v>-4.9865775584991532</v>
      </c>
      <c r="O11557">
        <f t="shared" si="1445"/>
        <v>6.8289963840729899E-3</v>
      </c>
      <c r="P11557">
        <f t="shared" si="1446"/>
        <v>6.7826775039243571E-3</v>
      </c>
      <c r="Q11557">
        <f t="shared" si="1447"/>
        <v>-6.8057844046944364E-3</v>
      </c>
    </row>
    <row r="11558" spans="10:17" x14ac:dyDescent="0.25">
      <c r="J11558" t="e">
        <f t="shared" si="1440"/>
        <v>#DIV/0!</v>
      </c>
      <c r="K11558">
        <f t="shared" si="1441"/>
        <v>0</v>
      </c>
      <c r="L11558">
        <f t="shared" si="1442"/>
        <v>0</v>
      </c>
      <c r="M11558">
        <f t="shared" si="1443"/>
        <v>0</v>
      </c>
      <c r="N11558">
        <f t="shared" si="1444"/>
        <v>-4.9865775584991532</v>
      </c>
      <c r="O11558">
        <f t="shared" si="1445"/>
        <v>6.8289963840729899E-3</v>
      </c>
      <c r="P11558">
        <f t="shared" si="1446"/>
        <v>6.7826775039243571E-3</v>
      </c>
      <c r="Q11558">
        <f t="shared" si="1447"/>
        <v>-6.8057844046944364E-3</v>
      </c>
    </row>
    <row r="11559" spans="10:17" x14ac:dyDescent="0.25">
      <c r="J11559" t="e">
        <f t="shared" si="1440"/>
        <v>#DIV/0!</v>
      </c>
      <c r="K11559">
        <f t="shared" si="1441"/>
        <v>0</v>
      </c>
      <c r="L11559">
        <f t="shared" si="1442"/>
        <v>0</v>
      </c>
      <c r="M11559">
        <f t="shared" si="1443"/>
        <v>0</v>
      </c>
      <c r="N11559">
        <f t="shared" si="1444"/>
        <v>-4.9865775584991532</v>
      </c>
      <c r="O11559">
        <f t="shared" si="1445"/>
        <v>6.8289963840729899E-3</v>
      </c>
      <c r="P11559">
        <f t="shared" si="1446"/>
        <v>6.7826775039243571E-3</v>
      </c>
      <c r="Q11559">
        <f t="shared" si="1447"/>
        <v>-6.8057844046944364E-3</v>
      </c>
    </row>
    <row r="11560" spans="10:17" x14ac:dyDescent="0.25">
      <c r="J11560" t="e">
        <f t="shared" si="1440"/>
        <v>#DIV/0!</v>
      </c>
      <c r="K11560">
        <f t="shared" si="1441"/>
        <v>0</v>
      </c>
      <c r="L11560">
        <f t="shared" si="1442"/>
        <v>0</v>
      </c>
      <c r="M11560">
        <f t="shared" si="1443"/>
        <v>0</v>
      </c>
      <c r="N11560">
        <f t="shared" si="1444"/>
        <v>-4.9865775584991532</v>
      </c>
      <c r="O11560">
        <f t="shared" si="1445"/>
        <v>6.8289963840729899E-3</v>
      </c>
      <c r="P11560">
        <f t="shared" si="1446"/>
        <v>6.7826775039243571E-3</v>
      </c>
      <c r="Q11560">
        <f t="shared" si="1447"/>
        <v>-6.8057844046944364E-3</v>
      </c>
    </row>
    <row r="11561" spans="10:17" x14ac:dyDescent="0.25">
      <c r="J11561" t="e">
        <f t="shared" si="1440"/>
        <v>#DIV/0!</v>
      </c>
      <c r="K11561">
        <f t="shared" si="1441"/>
        <v>0</v>
      </c>
      <c r="L11561">
        <f t="shared" si="1442"/>
        <v>0</v>
      </c>
      <c r="M11561">
        <f t="shared" si="1443"/>
        <v>0</v>
      </c>
      <c r="N11561">
        <f t="shared" si="1444"/>
        <v>-4.9865775584991532</v>
      </c>
      <c r="O11561">
        <f t="shared" si="1445"/>
        <v>6.8289963840729899E-3</v>
      </c>
      <c r="P11561">
        <f t="shared" si="1446"/>
        <v>6.7826775039243571E-3</v>
      </c>
      <c r="Q11561">
        <f t="shared" si="1447"/>
        <v>-6.8057844046944364E-3</v>
      </c>
    </row>
    <row r="11562" spans="10:17" x14ac:dyDescent="0.25">
      <c r="J11562" t="e">
        <f t="shared" si="1440"/>
        <v>#DIV/0!</v>
      </c>
      <c r="K11562">
        <f t="shared" si="1441"/>
        <v>0</v>
      </c>
      <c r="L11562">
        <f t="shared" si="1442"/>
        <v>0</v>
      </c>
      <c r="M11562">
        <f t="shared" si="1443"/>
        <v>0</v>
      </c>
      <c r="N11562">
        <f t="shared" si="1444"/>
        <v>-4.9865775584991532</v>
      </c>
      <c r="O11562">
        <f t="shared" si="1445"/>
        <v>6.8289963840729899E-3</v>
      </c>
      <c r="P11562">
        <f t="shared" si="1446"/>
        <v>6.7826775039243571E-3</v>
      </c>
      <c r="Q11562">
        <f t="shared" si="1447"/>
        <v>-6.8057844046944364E-3</v>
      </c>
    </row>
    <row r="11563" spans="10:17" x14ac:dyDescent="0.25">
      <c r="J11563" t="e">
        <f t="shared" si="1440"/>
        <v>#DIV/0!</v>
      </c>
      <c r="K11563">
        <f t="shared" si="1441"/>
        <v>0</v>
      </c>
      <c r="L11563">
        <f t="shared" si="1442"/>
        <v>0</v>
      </c>
      <c r="M11563">
        <f t="shared" si="1443"/>
        <v>0</v>
      </c>
      <c r="N11563">
        <f t="shared" si="1444"/>
        <v>-4.9865775584991532</v>
      </c>
      <c r="O11563">
        <f t="shared" si="1445"/>
        <v>6.8289963840729899E-3</v>
      </c>
      <c r="P11563">
        <f t="shared" si="1446"/>
        <v>6.7826775039243571E-3</v>
      </c>
      <c r="Q11563">
        <f t="shared" si="1447"/>
        <v>-6.8057844046944364E-3</v>
      </c>
    </row>
    <row r="11564" spans="10:17" x14ac:dyDescent="0.25">
      <c r="J11564" t="e">
        <f t="shared" si="1440"/>
        <v>#DIV/0!</v>
      </c>
      <c r="K11564">
        <f t="shared" si="1441"/>
        <v>0</v>
      </c>
      <c r="L11564">
        <f t="shared" si="1442"/>
        <v>0</v>
      </c>
      <c r="M11564">
        <f t="shared" si="1443"/>
        <v>0</v>
      </c>
      <c r="N11564">
        <f t="shared" si="1444"/>
        <v>-4.9865775584991532</v>
      </c>
      <c r="O11564">
        <f t="shared" si="1445"/>
        <v>6.8289963840729899E-3</v>
      </c>
      <c r="P11564">
        <f t="shared" si="1446"/>
        <v>6.7826775039243571E-3</v>
      </c>
      <c r="Q11564">
        <f t="shared" si="1447"/>
        <v>-6.8057844046944364E-3</v>
      </c>
    </row>
    <row r="11565" spans="10:17" x14ac:dyDescent="0.25">
      <c r="J11565" t="e">
        <f t="shared" si="1440"/>
        <v>#DIV/0!</v>
      </c>
      <c r="K11565">
        <f t="shared" si="1441"/>
        <v>0</v>
      </c>
      <c r="L11565">
        <f t="shared" si="1442"/>
        <v>0</v>
      </c>
      <c r="M11565">
        <f t="shared" si="1443"/>
        <v>0</v>
      </c>
      <c r="N11565">
        <f t="shared" si="1444"/>
        <v>-4.9865775584991532</v>
      </c>
      <c r="O11565">
        <f t="shared" si="1445"/>
        <v>6.8289963840729899E-3</v>
      </c>
      <c r="P11565">
        <f t="shared" si="1446"/>
        <v>6.7826775039243571E-3</v>
      </c>
      <c r="Q11565">
        <f t="shared" si="1447"/>
        <v>-6.8057844046944364E-3</v>
      </c>
    </row>
    <row r="11566" spans="10:17" x14ac:dyDescent="0.25">
      <c r="J11566" t="e">
        <f t="shared" si="1440"/>
        <v>#DIV/0!</v>
      </c>
      <c r="K11566">
        <f t="shared" si="1441"/>
        <v>0</v>
      </c>
      <c r="L11566">
        <f t="shared" si="1442"/>
        <v>0</v>
      </c>
      <c r="M11566">
        <f t="shared" si="1443"/>
        <v>0</v>
      </c>
      <c r="N11566">
        <f t="shared" si="1444"/>
        <v>-4.9865775584991532</v>
      </c>
      <c r="O11566">
        <f t="shared" si="1445"/>
        <v>6.8289963840729899E-3</v>
      </c>
      <c r="P11566">
        <f t="shared" si="1446"/>
        <v>6.7826775039243571E-3</v>
      </c>
      <c r="Q11566">
        <f t="shared" si="1447"/>
        <v>-6.8057844046944364E-3</v>
      </c>
    </row>
    <row r="11567" spans="10:17" x14ac:dyDescent="0.25">
      <c r="J11567" t="e">
        <f t="shared" si="1440"/>
        <v>#DIV/0!</v>
      </c>
      <c r="K11567">
        <f t="shared" si="1441"/>
        <v>0</v>
      </c>
      <c r="L11567">
        <f t="shared" si="1442"/>
        <v>0</v>
      </c>
      <c r="M11567">
        <f t="shared" si="1443"/>
        <v>0</v>
      </c>
      <c r="N11567">
        <f t="shared" si="1444"/>
        <v>-4.9865775584991532</v>
      </c>
      <c r="O11567">
        <f t="shared" si="1445"/>
        <v>6.8289963840729899E-3</v>
      </c>
      <c r="P11567">
        <f t="shared" si="1446"/>
        <v>6.7826775039243571E-3</v>
      </c>
      <c r="Q11567">
        <f t="shared" si="1447"/>
        <v>-6.8057844046944364E-3</v>
      </c>
    </row>
    <row r="11568" spans="10:17" x14ac:dyDescent="0.25">
      <c r="J11568" t="e">
        <f t="shared" si="1440"/>
        <v>#DIV/0!</v>
      </c>
      <c r="K11568">
        <f t="shared" si="1441"/>
        <v>0</v>
      </c>
      <c r="L11568">
        <f t="shared" si="1442"/>
        <v>0</v>
      </c>
      <c r="M11568">
        <f t="shared" si="1443"/>
        <v>0</v>
      </c>
      <c r="N11568">
        <f t="shared" si="1444"/>
        <v>-4.9865775584991532</v>
      </c>
      <c r="O11568">
        <f t="shared" si="1445"/>
        <v>6.8289963840729899E-3</v>
      </c>
      <c r="P11568">
        <f t="shared" si="1446"/>
        <v>6.7826775039243571E-3</v>
      </c>
      <c r="Q11568">
        <f t="shared" si="1447"/>
        <v>-6.8057844046944364E-3</v>
      </c>
    </row>
    <row r="11569" spans="10:17" x14ac:dyDescent="0.25">
      <c r="J11569" t="e">
        <f t="shared" si="1440"/>
        <v>#DIV/0!</v>
      </c>
      <c r="K11569">
        <f t="shared" si="1441"/>
        <v>0</v>
      </c>
      <c r="L11569">
        <f t="shared" si="1442"/>
        <v>0</v>
      </c>
      <c r="M11569">
        <f t="shared" si="1443"/>
        <v>0</v>
      </c>
      <c r="N11569">
        <f t="shared" si="1444"/>
        <v>-4.9865775584991532</v>
      </c>
      <c r="O11569">
        <f t="shared" si="1445"/>
        <v>6.8289963840729899E-3</v>
      </c>
      <c r="P11569">
        <f t="shared" si="1446"/>
        <v>6.7826775039243571E-3</v>
      </c>
      <c r="Q11569">
        <f t="shared" si="1447"/>
        <v>-6.8057844046944364E-3</v>
      </c>
    </row>
    <row r="11570" spans="10:17" x14ac:dyDescent="0.25">
      <c r="J11570" t="e">
        <f t="shared" si="1440"/>
        <v>#DIV/0!</v>
      </c>
      <c r="K11570">
        <f t="shared" si="1441"/>
        <v>0</v>
      </c>
      <c r="L11570">
        <f t="shared" si="1442"/>
        <v>0</v>
      </c>
      <c r="M11570">
        <f t="shared" si="1443"/>
        <v>0</v>
      </c>
      <c r="N11570">
        <f t="shared" si="1444"/>
        <v>-4.9865775584991532</v>
      </c>
      <c r="O11570">
        <f t="shared" si="1445"/>
        <v>6.8289963840729899E-3</v>
      </c>
      <c r="P11570">
        <f t="shared" si="1446"/>
        <v>6.7826775039243571E-3</v>
      </c>
      <c r="Q11570">
        <f t="shared" si="1447"/>
        <v>-6.8057844046944364E-3</v>
      </c>
    </row>
    <row r="11571" spans="10:17" x14ac:dyDescent="0.25">
      <c r="J11571" t="e">
        <f t="shared" si="1440"/>
        <v>#DIV/0!</v>
      </c>
      <c r="K11571">
        <f t="shared" si="1441"/>
        <v>0</v>
      </c>
      <c r="L11571">
        <f t="shared" si="1442"/>
        <v>0</v>
      </c>
      <c r="M11571">
        <f t="shared" si="1443"/>
        <v>0</v>
      </c>
      <c r="N11571">
        <f t="shared" si="1444"/>
        <v>-4.9865775584991532</v>
      </c>
      <c r="O11571">
        <f t="shared" si="1445"/>
        <v>6.8289963840729899E-3</v>
      </c>
      <c r="P11571">
        <f t="shared" si="1446"/>
        <v>6.7826775039243571E-3</v>
      </c>
      <c r="Q11571">
        <f t="shared" si="1447"/>
        <v>-6.8057844046944364E-3</v>
      </c>
    </row>
    <row r="11572" spans="10:17" x14ac:dyDescent="0.25">
      <c r="J11572" t="e">
        <f t="shared" si="1440"/>
        <v>#DIV/0!</v>
      </c>
      <c r="K11572">
        <f t="shared" si="1441"/>
        <v>0</v>
      </c>
      <c r="L11572">
        <f t="shared" si="1442"/>
        <v>0</v>
      </c>
      <c r="M11572">
        <f t="shared" si="1443"/>
        <v>0</v>
      </c>
      <c r="N11572">
        <f t="shared" si="1444"/>
        <v>-4.9865775584991532</v>
      </c>
      <c r="O11572">
        <f t="shared" si="1445"/>
        <v>6.8289963840729899E-3</v>
      </c>
      <c r="P11572">
        <f t="shared" si="1446"/>
        <v>6.7826775039243571E-3</v>
      </c>
      <c r="Q11572">
        <f t="shared" si="1447"/>
        <v>-6.8057844046944364E-3</v>
      </c>
    </row>
    <row r="11573" spans="10:17" x14ac:dyDescent="0.25">
      <c r="J11573" t="e">
        <f t="shared" si="1440"/>
        <v>#DIV/0!</v>
      </c>
      <c r="K11573">
        <f t="shared" si="1441"/>
        <v>0</v>
      </c>
      <c r="L11573">
        <f t="shared" si="1442"/>
        <v>0</v>
      </c>
      <c r="M11573">
        <f t="shared" si="1443"/>
        <v>0</v>
      </c>
      <c r="N11573">
        <f t="shared" si="1444"/>
        <v>-4.9865775584991532</v>
      </c>
      <c r="O11573">
        <f t="shared" si="1445"/>
        <v>6.8289963840729899E-3</v>
      </c>
      <c r="P11573">
        <f t="shared" si="1446"/>
        <v>6.7826775039243571E-3</v>
      </c>
      <c r="Q11573">
        <f t="shared" si="1447"/>
        <v>-6.8057844046944364E-3</v>
      </c>
    </row>
    <row r="11574" spans="10:17" x14ac:dyDescent="0.25">
      <c r="J11574" t="e">
        <f t="shared" si="1440"/>
        <v>#DIV/0!</v>
      </c>
      <c r="K11574">
        <f t="shared" si="1441"/>
        <v>0</v>
      </c>
      <c r="L11574">
        <f t="shared" si="1442"/>
        <v>0</v>
      </c>
      <c r="M11574">
        <f t="shared" si="1443"/>
        <v>0</v>
      </c>
      <c r="N11574">
        <f t="shared" si="1444"/>
        <v>-4.9865775584991532</v>
      </c>
      <c r="O11574">
        <f t="shared" si="1445"/>
        <v>6.8289963840729899E-3</v>
      </c>
      <c r="P11574">
        <f t="shared" si="1446"/>
        <v>6.7826775039243571E-3</v>
      </c>
      <c r="Q11574">
        <f t="shared" si="1447"/>
        <v>-6.8057844046944364E-3</v>
      </c>
    </row>
    <row r="11575" spans="10:17" x14ac:dyDescent="0.25">
      <c r="J11575" t="e">
        <f t="shared" si="1440"/>
        <v>#DIV/0!</v>
      </c>
      <c r="K11575">
        <f t="shared" si="1441"/>
        <v>0</v>
      </c>
      <c r="L11575">
        <f t="shared" si="1442"/>
        <v>0</v>
      </c>
      <c r="M11575">
        <f t="shared" si="1443"/>
        <v>0</v>
      </c>
      <c r="N11575">
        <f t="shared" si="1444"/>
        <v>-4.9865775584991532</v>
      </c>
      <c r="O11575">
        <f t="shared" si="1445"/>
        <v>6.8289963840729899E-3</v>
      </c>
      <c r="P11575">
        <f t="shared" si="1446"/>
        <v>6.7826775039243571E-3</v>
      </c>
      <c r="Q11575">
        <f t="shared" si="1447"/>
        <v>-6.8057844046944364E-3</v>
      </c>
    </row>
    <row r="11576" spans="10:17" x14ac:dyDescent="0.25">
      <c r="J11576" t="e">
        <f t="shared" si="1440"/>
        <v>#DIV/0!</v>
      </c>
      <c r="K11576">
        <f t="shared" si="1441"/>
        <v>0</v>
      </c>
      <c r="L11576">
        <f t="shared" si="1442"/>
        <v>0</v>
      </c>
      <c r="M11576">
        <f t="shared" si="1443"/>
        <v>0</v>
      </c>
      <c r="N11576">
        <f t="shared" si="1444"/>
        <v>-4.9865775584991532</v>
      </c>
      <c r="O11576">
        <f t="shared" si="1445"/>
        <v>6.8289963840729899E-3</v>
      </c>
      <c r="P11576">
        <f t="shared" si="1446"/>
        <v>6.7826775039243571E-3</v>
      </c>
      <c r="Q11576">
        <f t="shared" si="1447"/>
        <v>-6.8057844046944364E-3</v>
      </c>
    </row>
    <row r="11577" spans="10:17" x14ac:dyDescent="0.25">
      <c r="J11577" t="e">
        <f t="shared" si="1440"/>
        <v>#DIV/0!</v>
      </c>
      <c r="K11577">
        <f t="shared" si="1441"/>
        <v>0</v>
      </c>
      <c r="L11577">
        <f t="shared" si="1442"/>
        <v>0</v>
      </c>
      <c r="M11577">
        <f t="shared" si="1443"/>
        <v>0</v>
      </c>
      <c r="N11577">
        <f t="shared" si="1444"/>
        <v>-4.9865775584991532</v>
      </c>
      <c r="O11577">
        <f t="shared" si="1445"/>
        <v>6.8289963840729899E-3</v>
      </c>
      <c r="P11577">
        <f t="shared" si="1446"/>
        <v>6.7826775039243571E-3</v>
      </c>
      <c r="Q11577">
        <f t="shared" si="1447"/>
        <v>-6.8057844046944364E-3</v>
      </c>
    </row>
    <row r="11578" spans="10:17" x14ac:dyDescent="0.25">
      <c r="J11578" t="e">
        <f t="shared" si="1440"/>
        <v>#DIV/0!</v>
      </c>
      <c r="K11578">
        <f t="shared" si="1441"/>
        <v>0</v>
      </c>
      <c r="L11578">
        <f t="shared" si="1442"/>
        <v>0</v>
      </c>
      <c r="M11578">
        <f t="shared" si="1443"/>
        <v>0</v>
      </c>
      <c r="N11578">
        <f t="shared" si="1444"/>
        <v>-4.9865775584991532</v>
      </c>
      <c r="O11578">
        <f t="shared" si="1445"/>
        <v>6.8289963840729899E-3</v>
      </c>
      <c r="P11578">
        <f t="shared" si="1446"/>
        <v>6.7826775039243571E-3</v>
      </c>
      <c r="Q11578">
        <f t="shared" si="1447"/>
        <v>-6.8057844046944364E-3</v>
      </c>
    </row>
    <row r="11579" spans="10:17" x14ac:dyDescent="0.25">
      <c r="J11579" t="e">
        <f t="shared" si="1440"/>
        <v>#DIV/0!</v>
      </c>
      <c r="K11579">
        <f t="shared" si="1441"/>
        <v>0</v>
      </c>
      <c r="L11579">
        <f t="shared" si="1442"/>
        <v>0</v>
      </c>
      <c r="M11579">
        <f t="shared" si="1443"/>
        <v>0</v>
      </c>
      <c r="N11579">
        <f t="shared" si="1444"/>
        <v>-4.9865775584991532</v>
      </c>
      <c r="O11579">
        <f t="shared" si="1445"/>
        <v>6.8289963840729899E-3</v>
      </c>
      <c r="P11579">
        <f t="shared" si="1446"/>
        <v>6.7826775039243571E-3</v>
      </c>
      <c r="Q11579">
        <f t="shared" si="1447"/>
        <v>-6.8057844046944364E-3</v>
      </c>
    </row>
    <row r="11580" spans="10:17" x14ac:dyDescent="0.25">
      <c r="J11580" t="e">
        <f t="shared" si="1440"/>
        <v>#DIV/0!</v>
      </c>
      <c r="K11580">
        <f t="shared" si="1441"/>
        <v>0</v>
      </c>
      <c r="L11580">
        <f t="shared" si="1442"/>
        <v>0</v>
      </c>
      <c r="M11580">
        <f t="shared" si="1443"/>
        <v>0</v>
      </c>
      <c r="N11580">
        <f t="shared" si="1444"/>
        <v>-4.9865775584991532</v>
      </c>
      <c r="O11580">
        <f t="shared" si="1445"/>
        <v>6.8289963840729899E-3</v>
      </c>
      <c r="P11580">
        <f t="shared" si="1446"/>
        <v>6.7826775039243571E-3</v>
      </c>
      <c r="Q11580">
        <f t="shared" si="1447"/>
        <v>-6.8057844046944364E-3</v>
      </c>
    </row>
    <row r="11581" spans="10:17" x14ac:dyDescent="0.25">
      <c r="J11581" t="e">
        <f t="shared" si="1440"/>
        <v>#DIV/0!</v>
      </c>
      <c r="K11581">
        <f t="shared" si="1441"/>
        <v>0</v>
      </c>
      <c r="L11581">
        <f t="shared" si="1442"/>
        <v>0</v>
      </c>
      <c r="M11581">
        <f t="shared" si="1443"/>
        <v>0</v>
      </c>
      <c r="N11581">
        <f t="shared" si="1444"/>
        <v>-4.9865775584991532</v>
      </c>
      <c r="O11581">
        <f t="shared" si="1445"/>
        <v>6.8289963840729899E-3</v>
      </c>
      <c r="P11581">
        <f t="shared" si="1446"/>
        <v>6.7826775039243571E-3</v>
      </c>
      <c r="Q11581">
        <f t="shared" si="1447"/>
        <v>-6.8057844046944364E-3</v>
      </c>
    </row>
    <row r="11582" spans="10:17" x14ac:dyDescent="0.25">
      <c r="J11582" t="e">
        <f t="shared" si="1440"/>
        <v>#DIV/0!</v>
      </c>
      <c r="K11582">
        <f t="shared" si="1441"/>
        <v>0</v>
      </c>
      <c r="L11582">
        <f t="shared" si="1442"/>
        <v>0</v>
      </c>
      <c r="M11582">
        <f t="shared" si="1443"/>
        <v>0</v>
      </c>
      <c r="N11582">
        <f t="shared" si="1444"/>
        <v>-4.9865775584991532</v>
      </c>
      <c r="O11582">
        <f t="shared" si="1445"/>
        <v>6.8289963840729899E-3</v>
      </c>
      <c r="P11582">
        <f t="shared" si="1446"/>
        <v>6.7826775039243571E-3</v>
      </c>
      <c r="Q11582">
        <f t="shared" si="1447"/>
        <v>-6.8057844046944364E-3</v>
      </c>
    </row>
    <row r="11583" spans="10:17" x14ac:dyDescent="0.25">
      <c r="J11583" t="e">
        <f t="shared" si="1440"/>
        <v>#DIV/0!</v>
      </c>
      <c r="K11583">
        <f t="shared" si="1441"/>
        <v>0</v>
      </c>
      <c r="L11583">
        <f t="shared" si="1442"/>
        <v>0</v>
      </c>
      <c r="M11583">
        <f t="shared" si="1443"/>
        <v>0</v>
      </c>
      <c r="N11583">
        <f t="shared" si="1444"/>
        <v>-4.9865775584991532</v>
      </c>
      <c r="O11583">
        <f t="shared" si="1445"/>
        <v>6.8289963840729899E-3</v>
      </c>
      <c r="P11583">
        <f t="shared" si="1446"/>
        <v>6.7826775039243571E-3</v>
      </c>
      <c r="Q11583">
        <f t="shared" si="1447"/>
        <v>-6.8057844046944364E-3</v>
      </c>
    </row>
    <row r="11584" spans="10:17" x14ac:dyDescent="0.25">
      <c r="J11584" t="e">
        <f t="shared" si="1440"/>
        <v>#DIV/0!</v>
      </c>
      <c r="K11584">
        <f t="shared" si="1441"/>
        <v>0</v>
      </c>
      <c r="L11584">
        <f t="shared" si="1442"/>
        <v>0</v>
      </c>
      <c r="M11584">
        <f t="shared" si="1443"/>
        <v>0</v>
      </c>
      <c r="N11584">
        <f t="shared" si="1444"/>
        <v>-4.9865775584991532</v>
      </c>
      <c r="O11584">
        <f t="shared" si="1445"/>
        <v>6.8289963840729899E-3</v>
      </c>
      <c r="P11584">
        <f t="shared" si="1446"/>
        <v>6.7826775039243571E-3</v>
      </c>
      <c r="Q11584">
        <f t="shared" si="1447"/>
        <v>-6.8057844046944364E-3</v>
      </c>
    </row>
    <row r="11585" spans="10:17" x14ac:dyDescent="0.25">
      <c r="J11585" t="e">
        <f t="shared" si="1440"/>
        <v>#DIV/0!</v>
      </c>
      <c r="K11585">
        <f t="shared" si="1441"/>
        <v>0</v>
      </c>
      <c r="L11585">
        <f t="shared" si="1442"/>
        <v>0</v>
      </c>
      <c r="M11585">
        <f t="shared" si="1443"/>
        <v>0</v>
      </c>
      <c r="N11585">
        <f t="shared" si="1444"/>
        <v>-4.9865775584991532</v>
      </c>
      <c r="O11585">
        <f t="shared" si="1445"/>
        <v>6.8289963840729899E-3</v>
      </c>
      <c r="P11585">
        <f t="shared" si="1446"/>
        <v>6.7826775039243571E-3</v>
      </c>
      <c r="Q11585">
        <f t="shared" si="1447"/>
        <v>-6.8057844046944364E-3</v>
      </c>
    </row>
    <row r="11586" spans="10:17" x14ac:dyDescent="0.25">
      <c r="J11586" t="e">
        <f t="shared" si="1440"/>
        <v>#DIV/0!</v>
      </c>
      <c r="K11586">
        <f t="shared" si="1441"/>
        <v>0</v>
      </c>
      <c r="L11586">
        <f t="shared" si="1442"/>
        <v>0</v>
      </c>
      <c r="M11586">
        <f t="shared" si="1443"/>
        <v>0</v>
      </c>
      <c r="N11586">
        <f t="shared" si="1444"/>
        <v>-4.9865775584991532</v>
      </c>
      <c r="O11586">
        <f t="shared" si="1445"/>
        <v>6.8289963840729899E-3</v>
      </c>
      <c r="P11586">
        <f t="shared" si="1446"/>
        <v>6.7826775039243571E-3</v>
      </c>
      <c r="Q11586">
        <f t="shared" si="1447"/>
        <v>-6.8057844046944364E-3</v>
      </c>
    </row>
    <row r="11587" spans="10:17" x14ac:dyDescent="0.25">
      <c r="J11587" t="e">
        <f t="shared" si="1440"/>
        <v>#DIV/0!</v>
      </c>
      <c r="K11587">
        <f t="shared" si="1441"/>
        <v>0</v>
      </c>
      <c r="L11587">
        <f t="shared" si="1442"/>
        <v>0</v>
      </c>
      <c r="M11587">
        <f t="shared" si="1443"/>
        <v>0</v>
      </c>
      <c r="N11587">
        <f t="shared" si="1444"/>
        <v>-4.9865775584991532</v>
      </c>
      <c r="O11587">
        <f t="shared" si="1445"/>
        <v>6.8289963840729899E-3</v>
      </c>
      <c r="P11587">
        <f t="shared" si="1446"/>
        <v>6.7826775039243571E-3</v>
      </c>
      <c r="Q11587">
        <f t="shared" si="1447"/>
        <v>-6.8057844046944364E-3</v>
      </c>
    </row>
    <row r="11588" spans="10:17" x14ac:dyDescent="0.25">
      <c r="J11588" t="e">
        <f t="shared" si="1440"/>
        <v>#DIV/0!</v>
      </c>
      <c r="K11588">
        <f t="shared" si="1441"/>
        <v>0</v>
      </c>
      <c r="L11588">
        <f t="shared" si="1442"/>
        <v>0</v>
      </c>
      <c r="M11588">
        <f t="shared" si="1443"/>
        <v>0</v>
      </c>
      <c r="N11588">
        <f t="shared" si="1444"/>
        <v>-4.9865775584991532</v>
      </c>
      <c r="O11588">
        <f t="shared" si="1445"/>
        <v>6.8289963840729899E-3</v>
      </c>
      <c r="P11588">
        <f t="shared" si="1446"/>
        <v>6.7826775039243571E-3</v>
      </c>
      <c r="Q11588">
        <f t="shared" si="1447"/>
        <v>-6.8057844046944364E-3</v>
      </c>
    </row>
    <row r="11589" spans="10:17" x14ac:dyDescent="0.25">
      <c r="J11589" t="e">
        <f t="shared" si="1440"/>
        <v>#DIV/0!</v>
      </c>
      <c r="K11589">
        <f t="shared" si="1441"/>
        <v>0</v>
      </c>
      <c r="L11589">
        <f t="shared" si="1442"/>
        <v>0</v>
      </c>
      <c r="M11589">
        <f t="shared" si="1443"/>
        <v>0</v>
      </c>
      <c r="N11589">
        <f t="shared" si="1444"/>
        <v>-4.9865775584991532</v>
      </c>
      <c r="O11589">
        <f t="shared" si="1445"/>
        <v>6.8289963840729899E-3</v>
      </c>
      <c r="P11589">
        <f t="shared" si="1446"/>
        <v>6.7826775039243571E-3</v>
      </c>
      <c r="Q11589">
        <f t="shared" si="1447"/>
        <v>-6.8057844046944364E-3</v>
      </c>
    </row>
    <row r="11590" spans="10:17" x14ac:dyDescent="0.25">
      <c r="J11590" t="e">
        <f t="shared" si="1440"/>
        <v>#DIV/0!</v>
      </c>
      <c r="K11590">
        <f t="shared" si="1441"/>
        <v>0</v>
      </c>
      <c r="L11590">
        <f t="shared" si="1442"/>
        <v>0</v>
      </c>
      <c r="M11590">
        <f t="shared" si="1443"/>
        <v>0</v>
      </c>
      <c r="N11590">
        <f t="shared" si="1444"/>
        <v>-4.9865775584991532</v>
      </c>
      <c r="O11590">
        <f t="shared" si="1445"/>
        <v>6.8289963840729899E-3</v>
      </c>
      <c r="P11590">
        <f t="shared" si="1446"/>
        <v>6.7826775039243571E-3</v>
      </c>
      <c r="Q11590">
        <f t="shared" si="1447"/>
        <v>-6.8057844046944364E-3</v>
      </c>
    </row>
    <row r="11591" spans="10:17" x14ac:dyDescent="0.25">
      <c r="J11591" t="e">
        <f t="shared" si="1440"/>
        <v>#DIV/0!</v>
      </c>
      <c r="K11591">
        <f t="shared" si="1441"/>
        <v>0</v>
      </c>
      <c r="L11591">
        <f t="shared" si="1442"/>
        <v>0</v>
      </c>
      <c r="M11591">
        <f t="shared" si="1443"/>
        <v>0</v>
      </c>
      <c r="N11591">
        <f t="shared" si="1444"/>
        <v>-4.9865775584991532</v>
      </c>
      <c r="O11591">
        <f t="shared" si="1445"/>
        <v>6.8289963840729899E-3</v>
      </c>
      <c r="P11591">
        <f t="shared" si="1446"/>
        <v>6.7826775039243571E-3</v>
      </c>
      <c r="Q11591">
        <f t="shared" si="1447"/>
        <v>-6.8057844046944364E-3</v>
      </c>
    </row>
    <row r="11592" spans="10:17" x14ac:dyDescent="0.25">
      <c r="J11592" t="e">
        <f t="shared" si="1440"/>
        <v>#DIV/0!</v>
      </c>
      <c r="K11592">
        <f t="shared" si="1441"/>
        <v>0</v>
      </c>
      <c r="L11592">
        <f t="shared" si="1442"/>
        <v>0</v>
      </c>
      <c r="M11592">
        <f t="shared" si="1443"/>
        <v>0</v>
      </c>
      <c r="N11592">
        <f t="shared" si="1444"/>
        <v>-4.9865775584991532</v>
      </c>
      <c r="O11592">
        <f t="shared" si="1445"/>
        <v>6.8289963840729899E-3</v>
      </c>
      <c r="P11592">
        <f t="shared" si="1446"/>
        <v>6.7826775039243571E-3</v>
      </c>
      <c r="Q11592">
        <f t="shared" si="1447"/>
        <v>-6.8057844046944364E-3</v>
      </c>
    </row>
    <row r="11593" spans="10:17" x14ac:dyDescent="0.25">
      <c r="J11593" t="e">
        <f t="shared" si="1440"/>
        <v>#DIV/0!</v>
      </c>
      <c r="K11593">
        <f t="shared" si="1441"/>
        <v>0</v>
      </c>
      <c r="L11593">
        <f t="shared" si="1442"/>
        <v>0</v>
      </c>
      <c r="M11593">
        <f t="shared" si="1443"/>
        <v>0</v>
      </c>
      <c r="N11593">
        <f t="shared" si="1444"/>
        <v>-4.9865775584991532</v>
      </c>
      <c r="O11593">
        <f t="shared" si="1445"/>
        <v>6.8289963840729899E-3</v>
      </c>
      <c r="P11593">
        <f t="shared" si="1446"/>
        <v>6.7826775039243571E-3</v>
      </c>
      <c r="Q11593">
        <f t="shared" si="1447"/>
        <v>-6.8057844046944364E-3</v>
      </c>
    </row>
    <row r="11594" spans="10:17" x14ac:dyDescent="0.25">
      <c r="J11594" t="e">
        <f t="shared" si="1440"/>
        <v>#DIV/0!</v>
      </c>
      <c r="K11594">
        <f t="shared" si="1441"/>
        <v>0</v>
      </c>
      <c r="L11594">
        <f t="shared" si="1442"/>
        <v>0</v>
      </c>
      <c r="M11594">
        <f t="shared" si="1443"/>
        <v>0</v>
      </c>
      <c r="N11594">
        <f t="shared" si="1444"/>
        <v>-4.9865775584991532</v>
      </c>
      <c r="O11594">
        <f t="shared" si="1445"/>
        <v>6.8289963840729899E-3</v>
      </c>
      <c r="P11594">
        <f t="shared" si="1446"/>
        <v>6.7826775039243571E-3</v>
      </c>
      <c r="Q11594">
        <f t="shared" si="1447"/>
        <v>-6.8057844046944364E-3</v>
      </c>
    </row>
    <row r="11595" spans="10:17" x14ac:dyDescent="0.25">
      <c r="J11595" t="e">
        <f t="shared" si="1440"/>
        <v>#DIV/0!</v>
      </c>
      <c r="K11595">
        <f t="shared" si="1441"/>
        <v>0</v>
      </c>
      <c r="L11595">
        <f t="shared" si="1442"/>
        <v>0</v>
      </c>
      <c r="M11595">
        <f t="shared" si="1443"/>
        <v>0</v>
      </c>
      <c r="N11595">
        <f t="shared" si="1444"/>
        <v>-4.9865775584991532</v>
      </c>
      <c r="O11595">
        <f t="shared" si="1445"/>
        <v>6.8289963840729899E-3</v>
      </c>
      <c r="P11595">
        <f t="shared" si="1446"/>
        <v>6.7826775039243571E-3</v>
      </c>
      <c r="Q11595">
        <f t="shared" si="1447"/>
        <v>-6.8057844046944364E-3</v>
      </c>
    </row>
    <row r="11596" spans="10:17" x14ac:dyDescent="0.25">
      <c r="J11596" t="e">
        <f t="shared" ref="J11596:J11659" si="1448">IF(G11596/C11596&gt;=0.85, "yes", "no")</f>
        <v>#DIV/0!</v>
      </c>
      <c r="K11596">
        <f t="shared" ref="K11596:K11659" si="1449">IF(OR(H11596=500, H11596=600), 1, 0)</f>
        <v>0</v>
      </c>
      <c r="L11596">
        <f t="shared" ref="L11596:L11659" si="1450">IF(F11596="ZDD", 1, 0)</f>
        <v>0</v>
      </c>
      <c r="M11596">
        <f t="shared" ref="M11596:M11659" si="1451">IF(OR(E11596="ZP07", E11596="ZP28",E11596="ZP32",E11596="ZP45",E11596="ZPPY",E11596="ZSPP",E11596="ZXP1",E11596="ZXX7",E11596="ZYPP",E11596="ZYSP",E11596="ZYWP"),1,0)</f>
        <v>0</v>
      </c>
      <c r="N11596">
        <f t="shared" ref="N11596:N11659" si="1452">$P$3+$P$4*L11596+$P$5*(C11596/10000000)+$P$6*(I11596/10000000)+$P$7*M11596</f>
        <v>-4.9865775584991532</v>
      </c>
      <c r="O11596">
        <f t="shared" ref="O11596:O11659" si="1453">EXP(N11596)</f>
        <v>6.8289963840729899E-3</v>
      </c>
      <c r="P11596">
        <f t="shared" ref="P11596:P11659" si="1454">O11596/(1+O11596)</f>
        <v>6.7826775039243571E-3</v>
      </c>
      <c r="Q11596">
        <f t="shared" ref="Q11596:Q11659" si="1455">K11596*LN(P11596)+(1-K11596)*LN(1-P11596)</f>
        <v>-6.8057844046944364E-3</v>
      </c>
    </row>
    <row r="11597" spans="10:17" x14ac:dyDescent="0.25">
      <c r="J11597" t="e">
        <f t="shared" si="1448"/>
        <v>#DIV/0!</v>
      </c>
      <c r="K11597">
        <f t="shared" si="1449"/>
        <v>0</v>
      </c>
      <c r="L11597">
        <f t="shared" si="1450"/>
        <v>0</v>
      </c>
      <c r="M11597">
        <f t="shared" si="1451"/>
        <v>0</v>
      </c>
      <c r="N11597">
        <f t="shared" si="1452"/>
        <v>-4.9865775584991532</v>
      </c>
      <c r="O11597">
        <f t="shared" si="1453"/>
        <v>6.8289963840729899E-3</v>
      </c>
      <c r="P11597">
        <f t="shared" si="1454"/>
        <v>6.7826775039243571E-3</v>
      </c>
      <c r="Q11597">
        <f t="shared" si="1455"/>
        <v>-6.8057844046944364E-3</v>
      </c>
    </row>
    <row r="11598" spans="10:17" x14ac:dyDescent="0.25">
      <c r="J11598" t="e">
        <f t="shared" si="1448"/>
        <v>#DIV/0!</v>
      </c>
      <c r="K11598">
        <f t="shared" si="1449"/>
        <v>0</v>
      </c>
      <c r="L11598">
        <f t="shared" si="1450"/>
        <v>0</v>
      </c>
      <c r="M11598">
        <f t="shared" si="1451"/>
        <v>0</v>
      </c>
      <c r="N11598">
        <f t="shared" si="1452"/>
        <v>-4.9865775584991532</v>
      </c>
      <c r="O11598">
        <f t="shared" si="1453"/>
        <v>6.8289963840729899E-3</v>
      </c>
      <c r="P11598">
        <f t="shared" si="1454"/>
        <v>6.7826775039243571E-3</v>
      </c>
      <c r="Q11598">
        <f t="shared" si="1455"/>
        <v>-6.8057844046944364E-3</v>
      </c>
    </row>
    <row r="11599" spans="10:17" x14ac:dyDescent="0.25">
      <c r="J11599" t="e">
        <f t="shared" si="1448"/>
        <v>#DIV/0!</v>
      </c>
      <c r="K11599">
        <f t="shared" si="1449"/>
        <v>0</v>
      </c>
      <c r="L11599">
        <f t="shared" si="1450"/>
        <v>0</v>
      </c>
      <c r="M11599">
        <f t="shared" si="1451"/>
        <v>0</v>
      </c>
      <c r="N11599">
        <f t="shared" si="1452"/>
        <v>-4.9865775584991532</v>
      </c>
      <c r="O11599">
        <f t="shared" si="1453"/>
        <v>6.8289963840729899E-3</v>
      </c>
      <c r="P11599">
        <f t="shared" si="1454"/>
        <v>6.7826775039243571E-3</v>
      </c>
      <c r="Q11599">
        <f t="shared" si="1455"/>
        <v>-6.8057844046944364E-3</v>
      </c>
    </row>
    <row r="11600" spans="10:17" x14ac:dyDescent="0.25">
      <c r="J11600" t="e">
        <f t="shared" si="1448"/>
        <v>#DIV/0!</v>
      </c>
      <c r="K11600">
        <f t="shared" si="1449"/>
        <v>0</v>
      </c>
      <c r="L11600">
        <f t="shared" si="1450"/>
        <v>0</v>
      </c>
      <c r="M11600">
        <f t="shared" si="1451"/>
        <v>0</v>
      </c>
      <c r="N11600">
        <f t="shared" si="1452"/>
        <v>-4.9865775584991532</v>
      </c>
      <c r="O11600">
        <f t="shared" si="1453"/>
        <v>6.8289963840729899E-3</v>
      </c>
      <c r="P11600">
        <f t="shared" si="1454"/>
        <v>6.7826775039243571E-3</v>
      </c>
      <c r="Q11600">
        <f t="shared" si="1455"/>
        <v>-6.8057844046944364E-3</v>
      </c>
    </row>
    <row r="11601" spans="10:17" x14ac:dyDescent="0.25">
      <c r="J11601" t="e">
        <f t="shared" si="1448"/>
        <v>#DIV/0!</v>
      </c>
      <c r="K11601">
        <f t="shared" si="1449"/>
        <v>0</v>
      </c>
      <c r="L11601">
        <f t="shared" si="1450"/>
        <v>0</v>
      </c>
      <c r="M11601">
        <f t="shared" si="1451"/>
        <v>0</v>
      </c>
      <c r="N11601">
        <f t="shared" si="1452"/>
        <v>-4.9865775584991532</v>
      </c>
      <c r="O11601">
        <f t="shared" si="1453"/>
        <v>6.8289963840729899E-3</v>
      </c>
      <c r="P11601">
        <f t="shared" si="1454"/>
        <v>6.7826775039243571E-3</v>
      </c>
      <c r="Q11601">
        <f t="shared" si="1455"/>
        <v>-6.8057844046944364E-3</v>
      </c>
    </row>
    <row r="11602" spans="10:17" x14ac:dyDescent="0.25">
      <c r="J11602" t="e">
        <f t="shared" si="1448"/>
        <v>#DIV/0!</v>
      </c>
      <c r="K11602">
        <f t="shared" si="1449"/>
        <v>0</v>
      </c>
      <c r="L11602">
        <f t="shared" si="1450"/>
        <v>0</v>
      </c>
      <c r="M11602">
        <f t="shared" si="1451"/>
        <v>0</v>
      </c>
      <c r="N11602">
        <f t="shared" si="1452"/>
        <v>-4.9865775584991532</v>
      </c>
      <c r="O11602">
        <f t="shared" si="1453"/>
        <v>6.8289963840729899E-3</v>
      </c>
      <c r="P11602">
        <f t="shared" si="1454"/>
        <v>6.7826775039243571E-3</v>
      </c>
      <c r="Q11602">
        <f t="shared" si="1455"/>
        <v>-6.8057844046944364E-3</v>
      </c>
    </row>
    <row r="11603" spans="10:17" x14ac:dyDescent="0.25">
      <c r="J11603" t="e">
        <f t="shared" si="1448"/>
        <v>#DIV/0!</v>
      </c>
      <c r="K11603">
        <f t="shared" si="1449"/>
        <v>0</v>
      </c>
      <c r="L11603">
        <f t="shared" si="1450"/>
        <v>0</v>
      </c>
      <c r="M11603">
        <f t="shared" si="1451"/>
        <v>0</v>
      </c>
      <c r="N11603">
        <f t="shared" si="1452"/>
        <v>-4.9865775584991532</v>
      </c>
      <c r="O11603">
        <f t="shared" si="1453"/>
        <v>6.8289963840729899E-3</v>
      </c>
      <c r="P11603">
        <f t="shared" si="1454"/>
        <v>6.7826775039243571E-3</v>
      </c>
      <c r="Q11603">
        <f t="shared" si="1455"/>
        <v>-6.8057844046944364E-3</v>
      </c>
    </row>
    <row r="11604" spans="10:17" x14ac:dyDescent="0.25">
      <c r="J11604" t="e">
        <f t="shared" si="1448"/>
        <v>#DIV/0!</v>
      </c>
      <c r="K11604">
        <f t="shared" si="1449"/>
        <v>0</v>
      </c>
      <c r="L11604">
        <f t="shared" si="1450"/>
        <v>0</v>
      </c>
      <c r="M11604">
        <f t="shared" si="1451"/>
        <v>0</v>
      </c>
      <c r="N11604">
        <f t="shared" si="1452"/>
        <v>-4.9865775584991532</v>
      </c>
      <c r="O11604">
        <f t="shared" si="1453"/>
        <v>6.8289963840729899E-3</v>
      </c>
      <c r="P11604">
        <f t="shared" si="1454"/>
        <v>6.7826775039243571E-3</v>
      </c>
      <c r="Q11604">
        <f t="shared" si="1455"/>
        <v>-6.8057844046944364E-3</v>
      </c>
    </row>
    <row r="11605" spans="10:17" x14ac:dyDescent="0.25">
      <c r="J11605" t="e">
        <f t="shared" si="1448"/>
        <v>#DIV/0!</v>
      </c>
      <c r="K11605">
        <f t="shared" si="1449"/>
        <v>0</v>
      </c>
      <c r="L11605">
        <f t="shared" si="1450"/>
        <v>0</v>
      </c>
      <c r="M11605">
        <f t="shared" si="1451"/>
        <v>0</v>
      </c>
      <c r="N11605">
        <f t="shared" si="1452"/>
        <v>-4.9865775584991532</v>
      </c>
      <c r="O11605">
        <f t="shared" si="1453"/>
        <v>6.8289963840729899E-3</v>
      </c>
      <c r="P11605">
        <f t="shared" si="1454"/>
        <v>6.7826775039243571E-3</v>
      </c>
      <c r="Q11605">
        <f t="shared" si="1455"/>
        <v>-6.8057844046944364E-3</v>
      </c>
    </row>
    <row r="11606" spans="10:17" x14ac:dyDescent="0.25">
      <c r="J11606" t="e">
        <f t="shared" si="1448"/>
        <v>#DIV/0!</v>
      </c>
      <c r="K11606">
        <f t="shared" si="1449"/>
        <v>0</v>
      </c>
      <c r="L11606">
        <f t="shared" si="1450"/>
        <v>0</v>
      </c>
      <c r="M11606">
        <f t="shared" si="1451"/>
        <v>0</v>
      </c>
      <c r="N11606">
        <f t="shared" si="1452"/>
        <v>-4.9865775584991532</v>
      </c>
      <c r="O11606">
        <f t="shared" si="1453"/>
        <v>6.8289963840729899E-3</v>
      </c>
      <c r="P11606">
        <f t="shared" si="1454"/>
        <v>6.7826775039243571E-3</v>
      </c>
      <c r="Q11606">
        <f t="shared" si="1455"/>
        <v>-6.8057844046944364E-3</v>
      </c>
    </row>
    <row r="11607" spans="10:17" x14ac:dyDescent="0.25">
      <c r="J11607" t="e">
        <f t="shared" si="1448"/>
        <v>#DIV/0!</v>
      </c>
      <c r="K11607">
        <f t="shared" si="1449"/>
        <v>0</v>
      </c>
      <c r="L11607">
        <f t="shared" si="1450"/>
        <v>0</v>
      </c>
      <c r="M11607">
        <f t="shared" si="1451"/>
        <v>0</v>
      </c>
      <c r="N11607">
        <f t="shared" si="1452"/>
        <v>-4.9865775584991532</v>
      </c>
      <c r="O11607">
        <f t="shared" si="1453"/>
        <v>6.8289963840729899E-3</v>
      </c>
      <c r="P11607">
        <f t="shared" si="1454"/>
        <v>6.7826775039243571E-3</v>
      </c>
      <c r="Q11607">
        <f t="shared" si="1455"/>
        <v>-6.8057844046944364E-3</v>
      </c>
    </row>
    <row r="11608" spans="10:17" x14ac:dyDescent="0.25">
      <c r="J11608" t="e">
        <f t="shared" si="1448"/>
        <v>#DIV/0!</v>
      </c>
      <c r="K11608">
        <f t="shared" si="1449"/>
        <v>0</v>
      </c>
      <c r="L11608">
        <f t="shared" si="1450"/>
        <v>0</v>
      </c>
      <c r="M11608">
        <f t="shared" si="1451"/>
        <v>0</v>
      </c>
      <c r="N11608">
        <f t="shared" si="1452"/>
        <v>-4.9865775584991532</v>
      </c>
      <c r="O11608">
        <f t="shared" si="1453"/>
        <v>6.8289963840729899E-3</v>
      </c>
      <c r="P11608">
        <f t="shared" si="1454"/>
        <v>6.7826775039243571E-3</v>
      </c>
      <c r="Q11608">
        <f t="shared" si="1455"/>
        <v>-6.8057844046944364E-3</v>
      </c>
    </row>
    <row r="11609" spans="10:17" x14ac:dyDescent="0.25">
      <c r="J11609" t="e">
        <f t="shared" si="1448"/>
        <v>#DIV/0!</v>
      </c>
      <c r="K11609">
        <f t="shared" si="1449"/>
        <v>0</v>
      </c>
      <c r="L11609">
        <f t="shared" si="1450"/>
        <v>0</v>
      </c>
      <c r="M11609">
        <f t="shared" si="1451"/>
        <v>0</v>
      </c>
      <c r="N11609">
        <f t="shared" si="1452"/>
        <v>-4.9865775584991532</v>
      </c>
      <c r="O11609">
        <f t="shared" si="1453"/>
        <v>6.8289963840729899E-3</v>
      </c>
      <c r="P11609">
        <f t="shared" si="1454"/>
        <v>6.7826775039243571E-3</v>
      </c>
      <c r="Q11609">
        <f t="shared" si="1455"/>
        <v>-6.8057844046944364E-3</v>
      </c>
    </row>
    <row r="11610" spans="10:17" x14ac:dyDescent="0.25">
      <c r="J11610" t="e">
        <f t="shared" si="1448"/>
        <v>#DIV/0!</v>
      </c>
      <c r="K11610">
        <f t="shared" si="1449"/>
        <v>0</v>
      </c>
      <c r="L11610">
        <f t="shared" si="1450"/>
        <v>0</v>
      </c>
      <c r="M11610">
        <f t="shared" si="1451"/>
        <v>0</v>
      </c>
      <c r="N11610">
        <f t="shared" si="1452"/>
        <v>-4.9865775584991532</v>
      </c>
      <c r="O11610">
        <f t="shared" si="1453"/>
        <v>6.8289963840729899E-3</v>
      </c>
      <c r="P11610">
        <f t="shared" si="1454"/>
        <v>6.7826775039243571E-3</v>
      </c>
      <c r="Q11610">
        <f t="shared" si="1455"/>
        <v>-6.8057844046944364E-3</v>
      </c>
    </row>
    <row r="11611" spans="10:17" x14ac:dyDescent="0.25">
      <c r="J11611" t="e">
        <f t="shared" si="1448"/>
        <v>#DIV/0!</v>
      </c>
      <c r="K11611">
        <f t="shared" si="1449"/>
        <v>0</v>
      </c>
      <c r="L11611">
        <f t="shared" si="1450"/>
        <v>0</v>
      </c>
      <c r="M11611">
        <f t="shared" si="1451"/>
        <v>0</v>
      </c>
      <c r="N11611">
        <f t="shared" si="1452"/>
        <v>-4.9865775584991532</v>
      </c>
      <c r="O11611">
        <f t="shared" si="1453"/>
        <v>6.8289963840729899E-3</v>
      </c>
      <c r="P11611">
        <f t="shared" si="1454"/>
        <v>6.7826775039243571E-3</v>
      </c>
      <c r="Q11611">
        <f t="shared" si="1455"/>
        <v>-6.8057844046944364E-3</v>
      </c>
    </row>
    <row r="11612" spans="10:17" x14ac:dyDescent="0.25">
      <c r="J11612" t="e">
        <f t="shared" si="1448"/>
        <v>#DIV/0!</v>
      </c>
      <c r="K11612">
        <f t="shared" si="1449"/>
        <v>0</v>
      </c>
      <c r="L11612">
        <f t="shared" si="1450"/>
        <v>0</v>
      </c>
      <c r="M11612">
        <f t="shared" si="1451"/>
        <v>0</v>
      </c>
      <c r="N11612">
        <f t="shared" si="1452"/>
        <v>-4.9865775584991532</v>
      </c>
      <c r="O11612">
        <f t="shared" si="1453"/>
        <v>6.8289963840729899E-3</v>
      </c>
      <c r="P11612">
        <f t="shared" si="1454"/>
        <v>6.7826775039243571E-3</v>
      </c>
      <c r="Q11612">
        <f t="shared" si="1455"/>
        <v>-6.8057844046944364E-3</v>
      </c>
    </row>
    <row r="11613" spans="10:17" x14ac:dyDescent="0.25">
      <c r="J11613" t="e">
        <f t="shared" si="1448"/>
        <v>#DIV/0!</v>
      </c>
      <c r="K11613">
        <f t="shared" si="1449"/>
        <v>0</v>
      </c>
      <c r="L11613">
        <f t="shared" si="1450"/>
        <v>0</v>
      </c>
      <c r="M11613">
        <f t="shared" si="1451"/>
        <v>0</v>
      </c>
      <c r="N11613">
        <f t="shared" si="1452"/>
        <v>-4.9865775584991532</v>
      </c>
      <c r="O11613">
        <f t="shared" si="1453"/>
        <v>6.8289963840729899E-3</v>
      </c>
      <c r="P11613">
        <f t="shared" si="1454"/>
        <v>6.7826775039243571E-3</v>
      </c>
      <c r="Q11613">
        <f t="shared" si="1455"/>
        <v>-6.8057844046944364E-3</v>
      </c>
    </row>
    <row r="11614" spans="10:17" x14ac:dyDescent="0.25">
      <c r="J11614" t="e">
        <f t="shared" si="1448"/>
        <v>#DIV/0!</v>
      </c>
      <c r="K11614">
        <f t="shared" si="1449"/>
        <v>0</v>
      </c>
      <c r="L11614">
        <f t="shared" si="1450"/>
        <v>0</v>
      </c>
      <c r="M11614">
        <f t="shared" si="1451"/>
        <v>0</v>
      </c>
      <c r="N11614">
        <f t="shared" si="1452"/>
        <v>-4.9865775584991532</v>
      </c>
      <c r="O11614">
        <f t="shared" si="1453"/>
        <v>6.8289963840729899E-3</v>
      </c>
      <c r="P11614">
        <f t="shared" si="1454"/>
        <v>6.7826775039243571E-3</v>
      </c>
      <c r="Q11614">
        <f t="shared" si="1455"/>
        <v>-6.8057844046944364E-3</v>
      </c>
    </row>
    <row r="11615" spans="10:17" x14ac:dyDescent="0.25">
      <c r="J11615" t="e">
        <f t="shared" si="1448"/>
        <v>#DIV/0!</v>
      </c>
      <c r="K11615">
        <f t="shared" si="1449"/>
        <v>0</v>
      </c>
      <c r="L11615">
        <f t="shared" si="1450"/>
        <v>0</v>
      </c>
      <c r="M11615">
        <f t="shared" si="1451"/>
        <v>0</v>
      </c>
      <c r="N11615">
        <f t="shared" si="1452"/>
        <v>-4.9865775584991532</v>
      </c>
      <c r="O11615">
        <f t="shared" si="1453"/>
        <v>6.8289963840729899E-3</v>
      </c>
      <c r="P11615">
        <f t="shared" si="1454"/>
        <v>6.7826775039243571E-3</v>
      </c>
      <c r="Q11615">
        <f t="shared" si="1455"/>
        <v>-6.8057844046944364E-3</v>
      </c>
    </row>
    <row r="11616" spans="10:17" x14ac:dyDescent="0.25">
      <c r="J11616" t="e">
        <f t="shared" si="1448"/>
        <v>#DIV/0!</v>
      </c>
      <c r="K11616">
        <f t="shared" si="1449"/>
        <v>0</v>
      </c>
      <c r="L11616">
        <f t="shared" si="1450"/>
        <v>0</v>
      </c>
      <c r="M11616">
        <f t="shared" si="1451"/>
        <v>0</v>
      </c>
      <c r="N11616">
        <f t="shared" si="1452"/>
        <v>-4.9865775584991532</v>
      </c>
      <c r="O11616">
        <f t="shared" si="1453"/>
        <v>6.8289963840729899E-3</v>
      </c>
      <c r="P11616">
        <f t="shared" si="1454"/>
        <v>6.7826775039243571E-3</v>
      </c>
      <c r="Q11616">
        <f t="shared" si="1455"/>
        <v>-6.8057844046944364E-3</v>
      </c>
    </row>
    <row r="11617" spans="10:17" x14ac:dyDescent="0.25">
      <c r="J11617" t="e">
        <f t="shared" si="1448"/>
        <v>#DIV/0!</v>
      </c>
      <c r="K11617">
        <f t="shared" si="1449"/>
        <v>0</v>
      </c>
      <c r="L11617">
        <f t="shared" si="1450"/>
        <v>0</v>
      </c>
      <c r="M11617">
        <f t="shared" si="1451"/>
        <v>0</v>
      </c>
      <c r="N11617">
        <f t="shared" si="1452"/>
        <v>-4.9865775584991532</v>
      </c>
      <c r="O11617">
        <f t="shared" si="1453"/>
        <v>6.8289963840729899E-3</v>
      </c>
      <c r="P11617">
        <f t="shared" si="1454"/>
        <v>6.7826775039243571E-3</v>
      </c>
      <c r="Q11617">
        <f t="shared" si="1455"/>
        <v>-6.8057844046944364E-3</v>
      </c>
    </row>
    <row r="11618" spans="10:17" x14ac:dyDescent="0.25">
      <c r="J11618" t="e">
        <f t="shared" si="1448"/>
        <v>#DIV/0!</v>
      </c>
      <c r="K11618">
        <f t="shared" si="1449"/>
        <v>0</v>
      </c>
      <c r="L11618">
        <f t="shared" si="1450"/>
        <v>0</v>
      </c>
      <c r="M11618">
        <f t="shared" si="1451"/>
        <v>0</v>
      </c>
      <c r="N11618">
        <f t="shared" si="1452"/>
        <v>-4.9865775584991532</v>
      </c>
      <c r="O11618">
        <f t="shared" si="1453"/>
        <v>6.8289963840729899E-3</v>
      </c>
      <c r="P11618">
        <f t="shared" si="1454"/>
        <v>6.7826775039243571E-3</v>
      </c>
      <c r="Q11618">
        <f t="shared" si="1455"/>
        <v>-6.8057844046944364E-3</v>
      </c>
    </row>
    <row r="11619" spans="10:17" x14ac:dyDescent="0.25">
      <c r="J11619" t="e">
        <f t="shared" si="1448"/>
        <v>#DIV/0!</v>
      </c>
      <c r="K11619">
        <f t="shared" si="1449"/>
        <v>0</v>
      </c>
      <c r="L11619">
        <f t="shared" si="1450"/>
        <v>0</v>
      </c>
      <c r="M11619">
        <f t="shared" si="1451"/>
        <v>0</v>
      </c>
      <c r="N11619">
        <f t="shared" si="1452"/>
        <v>-4.9865775584991532</v>
      </c>
      <c r="O11619">
        <f t="shared" si="1453"/>
        <v>6.8289963840729899E-3</v>
      </c>
      <c r="P11619">
        <f t="shared" si="1454"/>
        <v>6.7826775039243571E-3</v>
      </c>
      <c r="Q11619">
        <f t="shared" si="1455"/>
        <v>-6.8057844046944364E-3</v>
      </c>
    </row>
    <row r="11620" spans="10:17" x14ac:dyDescent="0.25">
      <c r="J11620" t="e">
        <f t="shared" si="1448"/>
        <v>#DIV/0!</v>
      </c>
      <c r="K11620">
        <f t="shared" si="1449"/>
        <v>0</v>
      </c>
      <c r="L11620">
        <f t="shared" si="1450"/>
        <v>0</v>
      </c>
      <c r="M11620">
        <f t="shared" si="1451"/>
        <v>0</v>
      </c>
      <c r="N11620">
        <f t="shared" si="1452"/>
        <v>-4.9865775584991532</v>
      </c>
      <c r="O11620">
        <f t="shared" si="1453"/>
        <v>6.8289963840729899E-3</v>
      </c>
      <c r="P11620">
        <f t="shared" si="1454"/>
        <v>6.7826775039243571E-3</v>
      </c>
      <c r="Q11620">
        <f t="shared" si="1455"/>
        <v>-6.8057844046944364E-3</v>
      </c>
    </row>
    <row r="11621" spans="10:17" x14ac:dyDescent="0.25">
      <c r="J11621" t="e">
        <f t="shared" si="1448"/>
        <v>#DIV/0!</v>
      </c>
      <c r="K11621">
        <f t="shared" si="1449"/>
        <v>0</v>
      </c>
      <c r="L11621">
        <f t="shared" si="1450"/>
        <v>0</v>
      </c>
      <c r="M11621">
        <f t="shared" si="1451"/>
        <v>0</v>
      </c>
      <c r="N11621">
        <f t="shared" si="1452"/>
        <v>-4.9865775584991532</v>
      </c>
      <c r="O11621">
        <f t="shared" si="1453"/>
        <v>6.8289963840729899E-3</v>
      </c>
      <c r="P11621">
        <f t="shared" si="1454"/>
        <v>6.7826775039243571E-3</v>
      </c>
      <c r="Q11621">
        <f t="shared" si="1455"/>
        <v>-6.8057844046944364E-3</v>
      </c>
    </row>
    <row r="11622" spans="10:17" x14ac:dyDescent="0.25">
      <c r="J11622" t="e">
        <f t="shared" si="1448"/>
        <v>#DIV/0!</v>
      </c>
      <c r="K11622">
        <f t="shared" si="1449"/>
        <v>0</v>
      </c>
      <c r="L11622">
        <f t="shared" si="1450"/>
        <v>0</v>
      </c>
      <c r="M11622">
        <f t="shared" si="1451"/>
        <v>0</v>
      </c>
      <c r="N11622">
        <f t="shared" si="1452"/>
        <v>-4.9865775584991532</v>
      </c>
      <c r="O11622">
        <f t="shared" si="1453"/>
        <v>6.8289963840729899E-3</v>
      </c>
      <c r="P11622">
        <f t="shared" si="1454"/>
        <v>6.7826775039243571E-3</v>
      </c>
      <c r="Q11622">
        <f t="shared" si="1455"/>
        <v>-6.8057844046944364E-3</v>
      </c>
    </row>
    <row r="11623" spans="10:17" x14ac:dyDescent="0.25">
      <c r="J11623" t="e">
        <f t="shared" si="1448"/>
        <v>#DIV/0!</v>
      </c>
      <c r="K11623">
        <f t="shared" si="1449"/>
        <v>0</v>
      </c>
      <c r="L11623">
        <f t="shared" si="1450"/>
        <v>0</v>
      </c>
      <c r="M11623">
        <f t="shared" si="1451"/>
        <v>0</v>
      </c>
      <c r="N11623">
        <f t="shared" si="1452"/>
        <v>-4.9865775584991532</v>
      </c>
      <c r="O11623">
        <f t="shared" si="1453"/>
        <v>6.8289963840729899E-3</v>
      </c>
      <c r="P11623">
        <f t="shared" si="1454"/>
        <v>6.7826775039243571E-3</v>
      </c>
      <c r="Q11623">
        <f t="shared" si="1455"/>
        <v>-6.8057844046944364E-3</v>
      </c>
    </row>
    <row r="11624" spans="10:17" x14ac:dyDescent="0.25">
      <c r="J11624" t="e">
        <f t="shared" si="1448"/>
        <v>#DIV/0!</v>
      </c>
      <c r="K11624">
        <f t="shared" si="1449"/>
        <v>0</v>
      </c>
      <c r="L11624">
        <f t="shared" si="1450"/>
        <v>0</v>
      </c>
      <c r="M11624">
        <f t="shared" si="1451"/>
        <v>0</v>
      </c>
      <c r="N11624">
        <f t="shared" si="1452"/>
        <v>-4.9865775584991532</v>
      </c>
      <c r="O11624">
        <f t="shared" si="1453"/>
        <v>6.8289963840729899E-3</v>
      </c>
      <c r="P11624">
        <f t="shared" si="1454"/>
        <v>6.7826775039243571E-3</v>
      </c>
      <c r="Q11624">
        <f t="shared" si="1455"/>
        <v>-6.8057844046944364E-3</v>
      </c>
    </row>
    <row r="11625" spans="10:17" x14ac:dyDescent="0.25">
      <c r="J11625" t="e">
        <f t="shared" si="1448"/>
        <v>#DIV/0!</v>
      </c>
      <c r="K11625">
        <f t="shared" si="1449"/>
        <v>0</v>
      </c>
      <c r="L11625">
        <f t="shared" si="1450"/>
        <v>0</v>
      </c>
      <c r="M11625">
        <f t="shared" si="1451"/>
        <v>0</v>
      </c>
      <c r="N11625">
        <f t="shared" si="1452"/>
        <v>-4.9865775584991532</v>
      </c>
      <c r="O11625">
        <f t="shared" si="1453"/>
        <v>6.8289963840729899E-3</v>
      </c>
      <c r="P11625">
        <f t="shared" si="1454"/>
        <v>6.7826775039243571E-3</v>
      </c>
      <c r="Q11625">
        <f t="shared" si="1455"/>
        <v>-6.8057844046944364E-3</v>
      </c>
    </row>
    <row r="11626" spans="10:17" x14ac:dyDescent="0.25">
      <c r="J11626" t="e">
        <f t="shared" si="1448"/>
        <v>#DIV/0!</v>
      </c>
      <c r="K11626">
        <f t="shared" si="1449"/>
        <v>0</v>
      </c>
      <c r="L11626">
        <f t="shared" si="1450"/>
        <v>0</v>
      </c>
      <c r="M11626">
        <f t="shared" si="1451"/>
        <v>0</v>
      </c>
      <c r="N11626">
        <f t="shared" si="1452"/>
        <v>-4.9865775584991532</v>
      </c>
      <c r="O11626">
        <f t="shared" si="1453"/>
        <v>6.8289963840729899E-3</v>
      </c>
      <c r="P11626">
        <f t="shared" si="1454"/>
        <v>6.7826775039243571E-3</v>
      </c>
      <c r="Q11626">
        <f t="shared" si="1455"/>
        <v>-6.8057844046944364E-3</v>
      </c>
    </row>
    <row r="11627" spans="10:17" x14ac:dyDescent="0.25">
      <c r="J11627" t="e">
        <f t="shared" si="1448"/>
        <v>#DIV/0!</v>
      </c>
      <c r="K11627">
        <f t="shared" si="1449"/>
        <v>0</v>
      </c>
      <c r="L11627">
        <f t="shared" si="1450"/>
        <v>0</v>
      </c>
      <c r="M11627">
        <f t="shared" si="1451"/>
        <v>0</v>
      </c>
      <c r="N11627">
        <f t="shared" si="1452"/>
        <v>-4.9865775584991532</v>
      </c>
      <c r="O11627">
        <f t="shared" si="1453"/>
        <v>6.8289963840729899E-3</v>
      </c>
      <c r="P11627">
        <f t="shared" si="1454"/>
        <v>6.7826775039243571E-3</v>
      </c>
      <c r="Q11627">
        <f t="shared" si="1455"/>
        <v>-6.8057844046944364E-3</v>
      </c>
    </row>
    <row r="11628" spans="10:17" x14ac:dyDescent="0.25">
      <c r="J11628" t="e">
        <f t="shared" si="1448"/>
        <v>#DIV/0!</v>
      </c>
      <c r="K11628">
        <f t="shared" si="1449"/>
        <v>0</v>
      </c>
      <c r="L11628">
        <f t="shared" si="1450"/>
        <v>0</v>
      </c>
      <c r="M11628">
        <f t="shared" si="1451"/>
        <v>0</v>
      </c>
      <c r="N11628">
        <f t="shared" si="1452"/>
        <v>-4.9865775584991532</v>
      </c>
      <c r="O11628">
        <f t="shared" si="1453"/>
        <v>6.8289963840729899E-3</v>
      </c>
      <c r="P11628">
        <f t="shared" si="1454"/>
        <v>6.7826775039243571E-3</v>
      </c>
      <c r="Q11628">
        <f t="shared" si="1455"/>
        <v>-6.8057844046944364E-3</v>
      </c>
    </row>
    <row r="11629" spans="10:17" x14ac:dyDescent="0.25">
      <c r="J11629" t="e">
        <f t="shared" si="1448"/>
        <v>#DIV/0!</v>
      </c>
      <c r="K11629">
        <f t="shared" si="1449"/>
        <v>0</v>
      </c>
      <c r="L11629">
        <f t="shared" si="1450"/>
        <v>0</v>
      </c>
      <c r="M11629">
        <f t="shared" si="1451"/>
        <v>0</v>
      </c>
      <c r="N11629">
        <f t="shared" si="1452"/>
        <v>-4.9865775584991532</v>
      </c>
      <c r="O11629">
        <f t="shared" si="1453"/>
        <v>6.8289963840729899E-3</v>
      </c>
      <c r="P11629">
        <f t="shared" si="1454"/>
        <v>6.7826775039243571E-3</v>
      </c>
      <c r="Q11629">
        <f t="shared" si="1455"/>
        <v>-6.8057844046944364E-3</v>
      </c>
    </row>
    <row r="11630" spans="10:17" x14ac:dyDescent="0.25">
      <c r="J11630" t="e">
        <f t="shared" si="1448"/>
        <v>#DIV/0!</v>
      </c>
      <c r="K11630">
        <f t="shared" si="1449"/>
        <v>0</v>
      </c>
      <c r="L11630">
        <f t="shared" si="1450"/>
        <v>0</v>
      </c>
      <c r="M11630">
        <f t="shared" si="1451"/>
        <v>0</v>
      </c>
      <c r="N11630">
        <f t="shared" si="1452"/>
        <v>-4.9865775584991532</v>
      </c>
      <c r="O11630">
        <f t="shared" si="1453"/>
        <v>6.8289963840729899E-3</v>
      </c>
      <c r="P11630">
        <f t="shared" si="1454"/>
        <v>6.7826775039243571E-3</v>
      </c>
      <c r="Q11630">
        <f t="shared" si="1455"/>
        <v>-6.8057844046944364E-3</v>
      </c>
    </row>
    <row r="11631" spans="10:17" x14ac:dyDescent="0.25">
      <c r="J11631" t="e">
        <f t="shared" si="1448"/>
        <v>#DIV/0!</v>
      </c>
      <c r="K11631">
        <f t="shared" si="1449"/>
        <v>0</v>
      </c>
      <c r="L11631">
        <f t="shared" si="1450"/>
        <v>0</v>
      </c>
      <c r="M11631">
        <f t="shared" si="1451"/>
        <v>0</v>
      </c>
      <c r="N11631">
        <f t="shared" si="1452"/>
        <v>-4.9865775584991532</v>
      </c>
      <c r="O11631">
        <f t="shared" si="1453"/>
        <v>6.8289963840729899E-3</v>
      </c>
      <c r="P11631">
        <f t="shared" si="1454"/>
        <v>6.7826775039243571E-3</v>
      </c>
      <c r="Q11631">
        <f t="shared" si="1455"/>
        <v>-6.8057844046944364E-3</v>
      </c>
    </row>
    <row r="11632" spans="10:17" x14ac:dyDescent="0.25">
      <c r="J11632" t="e">
        <f t="shared" si="1448"/>
        <v>#DIV/0!</v>
      </c>
      <c r="K11632">
        <f t="shared" si="1449"/>
        <v>0</v>
      </c>
      <c r="L11632">
        <f t="shared" si="1450"/>
        <v>0</v>
      </c>
      <c r="M11632">
        <f t="shared" si="1451"/>
        <v>0</v>
      </c>
      <c r="N11632">
        <f t="shared" si="1452"/>
        <v>-4.9865775584991532</v>
      </c>
      <c r="O11632">
        <f t="shared" si="1453"/>
        <v>6.8289963840729899E-3</v>
      </c>
      <c r="P11632">
        <f t="shared" si="1454"/>
        <v>6.7826775039243571E-3</v>
      </c>
      <c r="Q11632">
        <f t="shared" si="1455"/>
        <v>-6.8057844046944364E-3</v>
      </c>
    </row>
    <row r="11633" spans="10:17" x14ac:dyDescent="0.25">
      <c r="J11633" t="e">
        <f t="shared" si="1448"/>
        <v>#DIV/0!</v>
      </c>
      <c r="K11633">
        <f t="shared" si="1449"/>
        <v>0</v>
      </c>
      <c r="L11633">
        <f t="shared" si="1450"/>
        <v>0</v>
      </c>
      <c r="M11633">
        <f t="shared" si="1451"/>
        <v>0</v>
      </c>
      <c r="N11633">
        <f t="shared" si="1452"/>
        <v>-4.9865775584991532</v>
      </c>
      <c r="O11633">
        <f t="shared" si="1453"/>
        <v>6.8289963840729899E-3</v>
      </c>
      <c r="P11633">
        <f t="shared" si="1454"/>
        <v>6.7826775039243571E-3</v>
      </c>
      <c r="Q11633">
        <f t="shared" si="1455"/>
        <v>-6.8057844046944364E-3</v>
      </c>
    </row>
    <row r="11634" spans="10:17" x14ac:dyDescent="0.25">
      <c r="J11634" t="e">
        <f t="shared" si="1448"/>
        <v>#DIV/0!</v>
      </c>
      <c r="K11634">
        <f t="shared" si="1449"/>
        <v>0</v>
      </c>
      <c r="L11634">
        <f t="shared" si="1450"/>
        <v>0</v>
      </c>
      <c r="M11634">
        <f t="shared" si="1451"/>
        <v>0</v>
      </c>
      <c r="N11634">
        <f t="shared" si="1452"/>
        <v>-4.9865775584991532</v>
      </c>
      <c r="O11634">
        <f t="shared" si="1453"/>
        <v>6.8289963840729899E-3</v>
      </c>
      <c r="P11634">
        <f t="shared" si="1454"/>
        <v>6.7826775039243571E-3</v>
      </c>
      <c r="Q11634">
        <f t="shared" si="1455"/>
        <v>-6.8057844046944364E-3</v>
      </c>
    </row>
    <row r="11635" spans="10:17" x14ac:dyDescent="0.25">
      <c r="J11635" t="e">
        <f t="shared" si="1448"/>
        <v>#DIV/0!</v>
      </c>
      <c r="K11635">
        <f t="shared" si="1449"/>
        <v>0</v>
      </c>
      <c r="L11635">
        <f t="shared" si="1450"/>
        <v>0</v>
      </c>
      <c r="M11635">
        <f t="shared" si="1451"/>
        <v>0</v>
      </c>
      <c r="N11635">
        <f t="shared" si="1452"/>
        <v>-4.9865775584991532</v>
      </c>
      <c r="O11635">
        <f t="shared" si="1453"/>
        <v>6.8289963840729899E-3</v>
      </c>
      <c r="P11635">
        <f t="shared" si="1454"/>
        <v>6.7826775039243571E-3</v>
      </c>
      <c r="Q11635">
        <f t="shared" si="1455"/>
        <v>-6.8057844046944364E-3</v>
      </c>
    </row>
    <row r="11636" spans="10:17" x14ac:dyDescent="0.25">
      <c r="J11636" t="e">
        <f t="shared" si="1448"/>
        <v>#DIV/0!</v>
      </c>
      <c r="K11636">
        <f t="shared" si="1449"/>
        <v>0</v>
      </c>
      <c r="L11636">
        <f t="shared" si="1450"/>
        <v>0</v>
      </c>
      <c r="M11636">
        <f t="shared" si="1451"/>
        <v>0</v>
      </c>
      <c r="N11636">
        <f t="shared" si="1452"/>
        <v>-4.9865775584991532</v>
      </c>
      <c r="O11636">
        <f t="shared" si="1453"/>
        <v>6.8289963840729899E-3</v>
      </c>
      <c r="P11636">
        <f t="shared" si="1454"/>
        <v>6.7826775039243571E-3</v>
      </c>
      <c r="Q11636">
        <f t="shared" si="1455"/>
        <v>-6.8057844046944364E-3</v>
      </c>
    </row>
    <row r="11637" spans="10:17" x14ac:dyDescent="0.25">
      <c r="J11637" t="e">
        <f t="shared" si="1448"/>
        <v>#DIV/0!</v>
      </c>
      <c r="K11637">
        <f t="shared" si="1449"/>
        <v>0</v>
      </c>
      <c r="L11637">
        <f t="shared" si="1450"/>
        <v>0</v>
      </c>
      <c r="M11637">
        <f t="shared" si="1451"/>
        <v>0</v>
      </c>
      <c r="N11637">
        <f t="shared" si="1452"/>
        <v>-4.9865775584991532</v>
      </c>
      <c r="O11637">
        <f t="shared" si="1453"/>
        <v>6.8289963840729899E-3</v>
      </c>
      <c r="P11637">
        <f t="shared" si="1454"/>
        <v>6.7826775039243571E-3</v>
      </c>
      <c r="Q11637">
        <f t="shared" si="1455"/>
        <v>-6.8057844046944364E-3</v>
      </c>
    </row>
    <row r="11638" spans="10:17" x14ac:dyDescent="0.25">
      <c r="J11638" t="e">
        <f t="shared" si="1448"/>
        <v>#DIV/0!</v>
      </c>
      <c r="K11638">
        <f t="shared" si="1449"/>
        <v>0</v>
      </c>
      <c r="L11638">
        <f t="shared" si="1450"/>
        <v>0</v>
      </c>
      <c r="M11638">
        <f t="shared" si="1451"/>
        <v>0</v>
      </c>
      <c r="N11638">
        <f t="shared" si="1452"/>
        <v>-4.9865775584991532</v>
      </c>
      <c r="O11638">
        <f t="shared" si="1453"/>
        <v>6.8289963840729899E-3</v>
      </c>
      <c r="P11638">
        <f t="shared" si="1454"/>
        <v>6.7826775039243571E-3</v>
      </c>
      <c r="Q11638">
        <f t="shared" si="1455"/>
        <v>-6.8057844046944364E-3</v>
      </c>
    </row>
    <row r="11639" spans="10:17" x14ac:dyDescent="0.25">
      <c r="J11639" t="e">
        <f t="shared" si="1448"/>
        <v>#DIV/0!</v>
      </c>
      <c r="K11639">
        <f t="shared" si="1449"/>
        <v>0</v>
      </c>
      <c r="L11639">
        <f t="shared" si="1450"/>
        <v>0</v>
      </c>
      <c r="M11639">
        <f t="shared" si="1451"/>
        <v>0</v>
      </c>
      <c r="N11639">
        <f t="shared" si="1452"/>
        <v>-4.9865775584991532</v>
      </c>
      <c r="O11639">
        <f t="shared" si="1453"/>
        <v>6.8289963840729899E-3</v>
      </c>
      <c r="P11639">
        <f t="shared" si="1454"/>
        <v>6.7826775039243571E-3</v>
      </c>
      <c r="Q11639">
        <f t="shared" si="1455"/>
        <v>-6.8057844046944364E-3</v>
      </c>
    </row>
    <row r="11640" spans="10:17" x14ac:dyDescent="0.25">
      <c r="J11640" t="e">
        <f t="shared" si="1448"/>
        <v>#DIV/0!</v>
      </c>
      <c r="K11640">
        <f t="shared" si="1449"/>
        <v>0</v>
      </c>
      <c r="L11640">
        <f t="shared" si="1450"/>
        <v>0</v>
      </c>
      <c r="M11640">
        <f t="shared" si="1451"/>
        <v>0</v>
      </c>
      <c r="N11640">
        <f t="shared" si="1452"/>
        <v>-4.9865775584991532</v>
      </c>
      <c r="O11640">
        <f t="shared" si="1453"/>
        <v>6.8289963840729899E-3</v>
      </c>
      <c r="P11640">
        <f t="shared" si="1454"/>
        <v>6.7826775039243571E-3</v>
      </c>
      <c r="Q11640">
        <f t="shared" si="1455"/>
        <v>-6.8057844046944364E-3</v>
      </c>
    </row>
    <row r="11641" spans="10:17" x14ac:dyDescent="0.25">
      <c r="J11641" t="e">
        <f t="shared" si="1448"/>
        <v>#DIV/0!</v>
      </c>
      <c r="K11641">
        <f t="shared" si="1449"/>
        <v>0</v>
      </c>
      <c r="L11641">
        <f t="shared" si="1450"/>
        <v>0</v>
      </c>
      <c r="M11641">
        <f t="shared" si="1451"/>
        <v>0</v>
      </c>
      <c r="N11641">
        <f t="shared" si="1452"/>
        <v>-4.9865775584991532</v>
      </c>
      <c r="O11641">
        <f t="shared" si="1453"/>
        <v>6.8289963840729899E-3</v>
      </c>
      <c r="P11641">
        <f t="shared" si="1454"/>
        <v>6.7826775039243571E-3</v>
      </c>
      <c r="Q11641">
        <f t="shared" si="1455"/>
        <v>-6.8057844046944364E-3</v>
      </c>
    </row>
    <row r="11642" spans="10:17" x14ac:dyDescent="0.25">
      <c r="J11642" t="e">
        <f t="shared" si="1448"/>
        <v>#DIV/0!</v>
      </c>
      <c r="K11642">
        <f t="shared" si="1449"/>
        <v>0</v>
      </c>
      <c r="L11642">
        <f t="shared" si="1450"/>
        <v>0</v>
      </c>
      <c r="M11642">
        <f t="shared" si="1451"/>
        <v>0</v>
      </c>
      <c r="N11642">
        <f t="shared" si="1452"/>
        <v>-4.9865775584991532</v>
      </c>
      <c r="O11642">
        <f t="shared" si="1453"/>
        <v>6.8289963840729899E-3</v>
      </c>
      <c r="P11642">
        <f t="shared" si="1454"/>
        <v>6.7826775039243571E-3</v>
      </c>
      <c r="Q11642">
        <f t="shared" si="1455"/>
        <v>-6.8057844046944364E-3</v>
      </c>
    </row>
    <row r="11643" spans="10:17" x14ac:dyDescent="0.25">
      <c r="J11643" t="e">
        <f t="shared" si="1448"/>
        <v>#DIV/0!</v>
      </c>
      <c r="K11643">
        <f t="shared" si="1449"/>
        <v>0</v>
      </c>
      <c r="L11643">
        <f t="shared" si="1450"/>
        <v>0</v>
      </c>
      <c r="M11643">
        <f t="shared" si="1451"/>
        <v>0</v>
      </c>
      <c r="N11643">
        <f t="shared" si="1452"/>
        <v>-4.9865775584991532</v>
      </c>
      <c r="O11643">
        <f t="shared" si="1453"/>
        <v>6.8289963840729899E-3</v>
      </c>
      <c r="P11643">
        <f t="shared" si="1454"/>
        <v>6.7826775039243571E-3</v>
      </c>
      <c r="Q11643">
        <f t="shared" si="1455"/>
        <v>-6.8057844046944364E-3</v>
      </c>
    </row>
    <row r="11644" spans="10:17" x14ac:dyDescent="0.25">
      <c r="J11644" t="e">
        <f t="shared" si="1448"/>
        <v>#DIV/0!</v>
      </c>
      <c r="K11644">
        <f t="shared" si="1449"/>
        <v>0</v>
      </c>
      <c r="L11644">
        <f t="shared" si="1450"/>
        <v>0</v>
      </c>
      <c r="M11644">
        <f t="shared" si="1451"/>
        <v>0</v>
      </c>
      <c r="N11644">
        <f t="shared" si="1452"/>
        <v>-4.9865775584991532</v>
      </c>
      <c r="O11644">
        <f t="shared" si="1453"/>
        <v>6.8289963840729899E-3</v>
      </c>
      <c r="P11644">
        <f t="shared" si="1454"/>
        <v>6.7826775039243571E-3</v>
      </c>
      <c r="Q11644">
        <f t="shared" si="1455"/>
        <v>-6.8057844046944364E-3</v>
      </c>
    </row>
    <row r="11645" spans="10:17" x14ac:dyDescent="0.25">
      <c r="J11645" t="e">
        <f t="shared" si="1448"/>
        <v>#DIV/0!</v>
      </c>
      <c r="K11645">
        <f t="shared" si="1449"/>
        <v>0</v>
      </c>
      <c r="L11645">
        <f t="shared" si="1450"/>
        <v>0</v>
      </c>
      <c r="M11645">
        <f t="shared" si="1451"/>
        <v>0</v>
      </c>
      <c r="N11645">
        <f t="shared" si="1452"/>
        <v>-4.9865775584991532</v>
      </c>
      <c r="O11645">
        <f t="shared" si="1453"/>
        <v>6.8289963840729899E-3</v>
      </c>
      <c r="P11645">
        <f t="shared" si="1454"/>
        <v>6.7826775039243571E-3</v>
      </c>
      <c r="Q11645">
        <f t="shared" si="1455"/>
        <v>-6.8057844046944364E-3</v>
      </c>
    </row>
    <row r="11646" spans="10:17" x14ac:dyDescent="0.25">
      <c r="J11646" t="e">
        <f t="shared" si="1448"/>
        <v>#DIV/0!</v>
      </c>
      <c r="K11646">
        <f t="shared" si="1449"/>
        <v>0</v>
      </c>
      <c r="L11646">
        <f t="shared" si="1450"/>
        <v>0</v>
      </c>
      <c r="M11646">
        <f t="shared" si="1451"/>
        <v>0</v>
      </c>
      <c r="N11646">
        <f t="shared" si="1452"/>
        <v>-4.9865775584991532</v>
      </c>
      <c r="O11646">
        <f t="shared" si="1453"/>
        <v>6.8289963840729899E-3</v>
      </c>
      <c r="P11646">
        <f t="shared" si="1454"/>
        <v>6.7826775039243571E-3</v>
      </c>
      <c r="Q11646">
        <f t="shared" si="1455"/>
        <v>-6.8057844046944364E-3</v>
      </c>
    </row>
    <row r="11647" spans="10:17" x14ac:dyDescent="0.25">
      <c r="J11647" t="e">
        <f t="shared" si="1448"/>
        <v>#DIV/0!</v>
      </c>
      <c r="K11647">
        <f t="shared" si="1449"/>
        <v>0</v>
      </c>
      <c r="L11647">
        <f t="shared" si="1450"/>
        <v>0</v>
      </c>
      <c r="M11647">
        <f t="shared" si="1451"/>
        <v>0</v>
      </c>
      <c r="N11647">
        <f t="shared" si="1452"/>
        <v>-4.9865775584991532</v>
      </c>
      <c r="O11647">
        <f t="shared" si="1453"/>
        <v>6.8289963840729899E-3</v>
      </c>
      <c r="P11647">
        <f t="shared" si="1454"/>
        <v>6.7826775039243571E-3</v>
      </c>
      <c r="Q11647">
        <f t="shared" si="1455"/>
        <v>-6.8057844046944364E-3</v>
      </c>
    </row>
    <row r="11648" spans="10:17" x14ac:dyDescent="0.25">
      <c r="J11648" t="e">
        <f t="shared" si="1448"/>
        <v>#DIV/0!</v>
      </c>
      <c r="K11648">
        <f t="shared" si="1449"/>
        <v>0</v>
      </c>
      <c r="L11648">
        <f t="shared" si="1450"/>
        <v>0</v>
      </c>
      <c r="M11648">
        <f t="shared" si="1451"/>
        <v>0</v>
      </c>
      <c r="N11648">
        <f t="shared" si="1452"/>
        <v>-4.9865775584991532</v>
      </c>
      <c r="O11648">
        <f t="shared" si="1453"/>
        <v>6.8289963840729899E-3</v>
      </c>
      <c r="P11648">
        <f t="shared" si="1454"/>
        <v>6.7826775039243571E-3</v>
      </c>
      <c r="Q11648">
        <f t="shared" si="1455"/>
        <v>-6.8057844046944364E-3</v>
      </c>
    </row>
    <row r="11649" spans="10:17" x14ac:dyDescent="0.25">
      <c r="J11649" t="e">
        <f t="shared" si="1448"/>
        <v>#DIV/0!</v>
      </c>
      <c r="K11649">
        <f t="shared" si="1449"/>
        <v>0</v>
      </c>
      <c r="L11649">
        <f t="shared" si="1450"/>
        <v>0</v>
      </c>
      <c r="M11649">
        <f t="shared" si="1451"/>
        <v>0</v>
      </c>
      <c r="N11649">
        <f t="shared" si="1452"/>
        <v>-4.9865775584991532</v>
      </c>
      <c r="O11649">
        <f t="shared" si="1453"/>
        <v>6.8289963840729899E-3</v>
      </c>
      <c r="P11649">
        <f t="shared" si="1454"/>
        <v>6.7826775039243571E-3</v>
      </c>
      <c r="Q11649">
        <f t="shared" si="1455"/>
        <v>-6.8057844046944364E-3</v>
      </c>
    </row>
    <row r="11650" spans="10:17" x14ac:dyDescent="0.25">
      <c r="J11650" t="e">
        <f t="shared" si="1448"/>
        <v>#DIV/0!</v>
      </c>
      <c r="K11650">
        <f t="shared" si="1449"/>
        <v>0</v>
      </c>
      <c r="L11650">
        <f t="shared" si="1450"/>
        <v>0</v>
      </c>
      <c r="M11650">
        <f t="shared" si="1451"/>
        <v>0</v>
      </c>
      <c r="N11650">
        <f t="shared" si="1452"/>
        <v>-4.9865775584991532</v>
      </c>
      <c r="O11650">
        <f t="shared" si="1453"/>
        <v>6.8289963840729899E-3</v>
      </c>
      <c r="P11650">
        <f t="shared" si="1454"/>
        <v>6.7826775039243571E-3</v>
      </c>
      <c r="Q11650">
        <f t="shared" si="1455"/>
        <v>-6.8057844046944364E-3</v>
      </c>
    </row>
    <row r="11651" spans="10:17" x14ac:dyDescent="0.25">
      <c r="J11651" t="e">
        <f t="shared" si="1448"/>
        <v>#DIV/0!</v>
      </c>
      <c r="K11651">
        <f t="shared" si="1449"/>
        <v>0</v>
      </c>
      <c r="L11651">
        <f t="shared" si="1450"/>
        <v>0</v>
      </c>
      <c r="M11651">
        <f t="shared" si="1451"/>
        <v>0</v>
      </c>
      <c r="N11651">
        <f t="shared" si="1452"/>
        <v>-4.9865775584991532</v>
      </c>
      <c r="O11651">
        <f t="shared" si="1453"/>
        <v>6.8289963840729899E-3</v>
      </c>
      <c r="P11651">
        <f t="shared" si="1454"/>
        <v>6.7826775039243571E-3</v>
      </c>
      <c r="Q11651">
        <f t="shared" si="1455"/>
        <v>-6.8057844046944364E-3</v>
      </c>
    </row>
    <row r="11652" spans="10:17" x14ac:dyDescent="0.25">
      <c r="J11652" t="e">
        <f t="shared" si="1448"/>
        <v>#DIV/0!</v>
      </c>
      <c r="K11652">
        <f t="shared" si="1449"/>
        <v>0</v>
      </c>
      <c r="L11652">
        <f t="shared" si="1450"/>
        <v>0</v>
      </c>
      <c r="M11652">
        <f t="shared" si="1451"/>
        <v>0</v>
      </c>
      <c r="N11652">
        <f t="shared" si="1452"/>
        <v>-4.9865775584991532</v>
      </c>
      <c r="O11652">
        <f t="shared" si="1453"/>
        <v>6.8289963840729899E-3</v>
      </c>
      <c r="P11652">
        <f t="shared" si="1454"/>
        <v>6.7826775039243571E-3</v>
      </c>
      <c r="Q11652">
        <f t="shared" si="1455"/>
        <v>-6.8057844046944364E-3</v>
      </c>
    </row>
    <row r="11653" spans="10:17" x14ac:dyDescent="0.25">
      <c r="J11653" t="e">
        <f t="shared" si="1448"/>
        <v>#DIV/0!</v>
      </c>
      <c r="K11653">
        <f t="shared" si="1449"/>
        <v>0</v>
      </c>
      <c r="L11653">
        <f t="shared" si="1450"/>
        <v>0</v>
      </c>
      <c r="M11653">
        <f t="shared" si="1451"/>
        <v>0</v>
      </c>
      <c r="N11653">
        <f t="shared" si="1452"/>
        <v>-4.9865775584991532</v>
      </c>
      <c r="O11653">
        <f t="shared" si="1453"/>
        <v>6.8289963840729899E-3</v>
      </c>
      <c r="P11653">
        <f t="shared" si="1454"/>
        <v>6.7826775039243571E-3</v>
      </c>
      <c r="Q11653">
        <f t="shared" si="1455"/>
        <v>-6.8057844046944364E-3</v>
      </c>
    </row>
    <row r="11654" spans="10:17" x14ac:dyDescent="0.25">
      <c r="J11654" t="e">
        <f t="shared" si="1448"/>
        <v>#DIV/0!</v>
      </c>
      <c r="K11654">
        <f t="shared" si="1449"/>
        <v>0</v>
      </c>
      <c r="L11654">
        <f t="shared" si="1450"/>
        <v>0</v>
      </c>
      <c r="M11654">
        <f t="shared" si="1451"/>
        <v>0</v>
      </c>
      <c r="N11654">
        <f t="shared" si="1452"/>
        <v>-4.9865775584991532</v>
      </c>
      <c r="O11654">
        <f t="shared" si="1453"/>
        <v>6.8289963840729899E-3</v>
      </c>
      <c r="P11654">
        <f t="shared" si="1454"/>
        <v>6.7826775039243571E-3</v>
      </c>
      <c r="Q11654">
        <f t="shared" si="1455"/>
        <v>-6.8057844046944364E-3</v>
      </c>
    </row>
    <row r="11655" spans="10:17" x14ac:dyDescent="0.25">
      <c r="J11655" t="e">
        <f t="shared" si="1448"/>
        <v>#DIV/0!</v>
      </c>
      <c r="K11655">
        <f t="shared" si="1449"/>
        <v>0</v>
      </c>
      <c r="L11655">
        <f t="shared" si="1450"/>
        <v>0</v>
      </c>
      <c r="M11655">
        <f t="shared" si="1451"/>
        <v>0</v>
      </c>
      <c r="N11655">
        <f t="shared" si="1452"/>
        <v>-4.9865775584991532</v>
      </c>
      <c r="O11655">
        <f t="shared" si="1453"/>
        <v>6.8289963840729899E-3</v>
      </c>
      <c r="P11655">
        <f t="shared" si="1454"/>
        <v>6.7826775039243571E-3</v>
      </c>
      <c r="Q11655">
        <f t="shared" si="1455"/>
        <v>-6.8057844046944364E-3</v>
      </c>
    </row>
    <row r="11656" spans="10:17" x14ac:dyDescent="0.25">
      <c r="J11656" t="e">
        <f t="shared" si="1448"/>
        <v>#DIV/0!</v>
      </c>
      <c r="K11656">
        <f t="shared" si="1449"/>
        <v>0</v>
      </c>
      <c r="L11656">
        <f t="shared" si="1450"/>
        <v>0</v>
      </c>
      <c r="M11656">
        <f t="shared" si="1451"/>
        <v>0</v>
      </c>
      <c r="N11656">
        <f t="shared" si="1452"/>
        <v>-4.9865775584991532</v>
      </c>
      <c r="O11656">
        <f t="shared" si="1453"/>
        <v>6.8289963840729899E-3</v>
      </c>
      <c r="P11656">
        <f t="shared" si="1454"/>
        <v>6.7826775039243571E-3</v>
      </c>
      <c r="Q11656">
        <f t="shared" si="1455"/>
        <v>-6.8057844046944364E-3</v>
      </c>
    </row>
    <row r="11657" spans="10:17" x14ac:dyDescent="0.25">
      <c r="J11657" t="e">
        <f t="shared" si="1448"/>
        <v>#DIV/0!</v>
      </c>
      <c r="K11657">
        <f t="shared" si="1449"/>
        <v>0</v>
      </c>
      <c r="L11657">
        <f t="shared" si="1450"/>
        <v>0</v>
      </c>
      <c r="M11657">
        <f t="shared" si="1451"/>
        <v>0</v>
      </c>
      <c r="N11657">
        <f t="shared" si="1452"/>
        <v>-4.9865775584991532</v>
      </c>
      <c r="O11657">
        <f t="shared" si="1453"/>
        <v>6.8289963840729899E-3</v>
      </c>
      <c r="P11657">
        <f t="shared" si="1454"/>
        <v>6.7826775039243571E-3</v>
      </c>
      <c r="Q11657">
        <f t="shared" si="1455"/>
        <v>-6.8057844046944364E-3</v>
      </c>
    </row>
    <row r="11658" spans="10:17" x14ac:dyDescent="0.25">
      <c r="J11658" t="e">
        <f t="shared" si="1448"/>
        <v>#DIV/0!</v>
      </c>
      <c r="K11658">
        <f t="shared" si="1449"/>
        <v>0</v>
      </c>
      <c r="L11658">
        <f t="shared" si="1450"/>
        <v>0</v>
      </c>
      <c r="M11658">
        <f t="shared" si="1451"/>
        <v>0</v>
      </c>
      <c r="N11658">
        <f t="shared" si="1452"/>
        <v>-4.9865775584991532</v>
      </c>
      <c r="O11658">
        <f t="shared" si="1453"/>
        <v>6.8289963840729899E-3</v>
      </c>
      <c r="P11658">
        <f t="shared" si="1454"/>
        <v>6.7826775039243571E-3</v>
      </c>
      <c r="Q11658">
        <f t="shared" si="1455"/>
        <v>-6.8057844046944364E-3</v>
      </c>
    </row>
    <row r="11659" spans="10:17" x14ac:dyDescent="0.25">
      <c r="J11659" t="e">
        <f t="shared" si="1448"/>
        <v>#DIV/0!</v>
      </c>
      <c r="K11659">
        <f t="shared" si="1449"/>
        <v>0</v>
      </c>
      <c r="L11659">
        <f t="shared" si="1450"/>
        <v>0</v>
      </c>
      <c r="M11659">
        <f t="shared" si="1451"/>
        <v>0</v>
      </c>
      <c r="N11659">
        <f t="shared" si="1452"/>
        <v>-4.9865775584991532</v>
      </c>
      <c r="O11659">
        <f t="shared" si="1453"/>
        <v>6.8289963840729899E-3</v>
      </c>
      <c r="P11659">
        <f t="shared" si="1454"/>
        <v>6.7826775039243571E-3</v>
      </c>
      <c r="Q11659">
        <f t="shared" si="1455"/>
        <v>-6.8057844046944364E-3</v>
      </c>
    </row>
    <row r="11660" spans="10:17" x14ac:dyDescent="0.25">
      <c r="J11660" t="e">
        <f t="shared" ref="J11660:J11723" si="1456">IF(G11660/C11660&gt;=0.85, "yes", "no")</f>
        <v>#DIV/0!</v>
      </c>
      <c r="K11660">
        <f t="shared" ref="K11660:K11723" si="1457">IF(OR(H11660=500, H11660=600), 1, 0)</f>
        <v>0</v>
      </c>
      <c r="L11660">
        <f t="shared" ref="L11660:L11723" si="1458">IF(F11660="ZDD", 1, 0)</f>
        <v>0</v>
      </c>
      <c r="M11660">
        <f t="shared" ref="M11660:M11723" si="1459">IF(OR(E11660="ZP07", E11660="ZP28",E11660="ZP32",E11660="ZP45",E11660="ZPPY",E11660="ZSPP",E11660="ZXP1",E11660="ZXX7",E11660="ZYPP",E11660="ZYSP",E11660="ZYWP"),1,0)</f>
        <v>0</v>
      </c>
      <c r="N11660">
        <f t="shared" ref="N11660:N11723" si="1460">$P$3+$P$4*L11660+$P$5*(C11660/10000000)+$P$6*(I11660/10000000)+$P$7*M11660</f>
        <v>-4.9865775584991532</v>
      </c>
      <c r="O11660">
        <f t="shared" ref="O11660:O11723" si="1461">EXP(N11660)</f>
        <v>6.8289963840729899E-3</v>
      </c>
      <c r="P11660">
        <f t="shared" ref="P11660:P11723" si="1462">O11660/(1+O11660)</f>
        <v>6.7826775039243571E-3</v>
      </c>
      <c r="Q11660">
        <f t="shared" ref="Q11660:Q11723" si="1463">K11660*LN(P11660)+(1-K11660)*LN(1-P11660)</f>
        <v>-6.8057844046944364E-3</v>
      </c>
    </row>
    <row r="11661" spans="10:17" x14ac:dyDescent="0.25">
      <c r="J11661" t="e">
        <f t="shared" si="1456"/>
        <v>#DIV/0!</v>
      </c>
      <c r="K11661">
        <f t="shared" si="1457"/>
        <v>0</v>
      </c>
      <c r="L11661">
        <f t="shared" si="1458"/>
        <v>0</v>
      </c>
      <c r="M11661">
        <f t="shared" si="1459"/>
        <v>0</v>
      </c>
      <c r="N11661">
        <f t="shared" si="1460"/>
        <v>-4.9865775584991532</v>
      </c>
      <c r="O11661">
        <f t="shared" si="1461"/>
        <v>6.8289963840729899E-3</v>
      </c>
      <c r="P11661">
        <f t="shared" si="1462"/>
        <v>6.7826775039243571E-3</v>
      </c>
      <c r="Q11661">
        <f t="shared" si="1463"/>
        <v>-6.8057844046944364E-3</v>
      </c>
    </row>
    <row r="11662" spans="10:17" x14ac:dyDescent="0.25">
      <c r="J11662" t="e">
        <f t="shared" si="1456"/>
        <v>#DIV/0!</v>
      </c>
      <c r="K11662">
        <f t="shared" si="1457"/>
        <v>0</v>
      </c>
      <c r="L11662">
        <f t="shared" si="1458"/>
        <v>0</v>
      </c>
      <c r="M11662">
        <f t="shared" si="1459"/>
        <v>0</v>
      </c>
      <c r="N11662">
        <f t="shared" si="1460"/>
        <v>-4.9865775584991532</v>
      </c>
      <c r="O11662">
        <f t="shared" si="1461"/>
        <v>6.8289963840729899E-3</v>
      </c>
      <c r="P11662">
        <f t="shared" si="1462"/>
        <v>6.7826775039243571E-3</v>
      </c>
      <c r="Q11662">
        <f t="shared" si="1463"/>
        <v>-6.8057844046944364E-3</v>
      </c>
    </row>
    <row r="11663" spans="10:17" x14ac:dyDescent="0.25">
      <c r="J11663" t="e">
        <f t="shared" si="1456"/>
        <v>#DIV/0!</v>
      </c>
      <c r="K11663">
        <f t="shared" si="1457"/>
        <v>0</v>
      </c>
      <c r="L11663">
        <f t="shared" si="1458"/>
        <v>0</v>
      </c>
      <c r="M11663">
        <f t="shared" si="1459"/>
        <v>0</v>
      </c>
      <c r="N11663">
        <f t="shared" si="1460"/>
        <v>-4.9865775584991532</v>
      </c>
      <c r="O11663">
        <f t="shared" si="1461"/>
        <v>6.8289963840729899E-3</v>
      </c>
      <c r="P11663">
        <f t="shared" si="1462"/>
        <v>6.7826775039243571E-3</v>
      </c>
      <c r="Q11663">
        <f t="shared" si="1463"/>
        <v>-6.8057844046944364E-3</v>
      </c>
    </row>
    <row r="11664" spans="10:17" x14ac:dyDescent="0.25">
      <c r="J11664" t="e">
        <f t="shared" si="1456"/>
        <v>#DIV/0!</v>
      </c>
      <c r="K11664">
        <f t="shared" si="1457"/>
        <v>0</v>
      </c>
      <c r="L11664">
        <f t="shared" si="1458"/>
        <v>0</v>
      </c>
      <c r="M11664">
        <f t="shared" si="1459"/>
        <v>0</v>
      </c>
      <c r="N11664">
        <f t="shared" si="1460"/>
        <v>-4.9865775584991532</v>
      </c>
      <c r="O11664">
        <f t="shared" si="1461"/>
        <v>6.8289963840729899E-3</v>
      </c>
      <c r="P11664">
        <f t="shared" si="1462"/>
        <v>6.7826775039243571E-3</v>
      </c>
      <c r="Q11664">
        <f t="shared" si="1463"/>
        <v>-6.8057844046944364E-3</v>
      </c>
    </row>
    <row r="11665" spans="10:17" x14ac:dyDescent="0.25">
      <c r="J11665" t="e">
        <f t="shared" si="1456"/>
        <v>#DIV/0!</v>
      </c>
      <c r="K11665">
        <f t="shared" si="1457"/>
        <v>0</v>
      </c>
      <c r="L11665">
        <f t="shared" si="1458"/>
        <v>0</v>
      </c>
      <c r="M11665">
        <f t="shared" si="1459"/>
        <v>0</v>
      </c>
      <c r="N11665">
        <f t="shared" si="1460"/>
        <v>-4.9865775584991532</v>
      </c>
      <c r="O11665">
        <f t="shared" si="1461"/>
        <v>6.8289963840729899E-3</v>
      </c>
      <c r="P11665">
        <f t="shared" si="1462"/>
        <v>6.7826775039243571E-3</v>
      </c>
      <c r="Q11665">
        <f t="shared" si="1463"/>
        <v>-6.8057844046944364E-3</v>
      </c>
    </row>
    <row r="11666" spans="10:17" x14ac:dyDescent="0.25">
      <c r="J11666" t="e">
        <f t="shared" si="1456"/>
        <v>#DIV/0!</v>
      </c>
      <c r="K11666">
        <f t="shared" si="1457"/>
        <v>0</v>
      </c>
      <c r="L11666">
        <f t="shared" si="1458"/>
        <v>0</v>
      </c>
      <c r="M11666">
        <f t="shared" si="1459"/>
        <v>0</v>
      </c>
      <c r="N11666">
        <f t="shared" si="1460"/>
        <v>-4.9865775584991532</v>
      </c>
      <c r="O11666">
        <f t="shared" si="1461"/>
        <v>6.8289963840729899E-3</v>
      </c>
      <c r="P11666">
        <f t="shared" si="1462"/>
        <v>6.7826775039243571E-3</v>
      </c>
      <c r="Q11666">
        <f t="shared" si="1463"/>
        <v>-6.8057844046944364E-3</v>
      </c>
    </row>
    <row r="11667" spans="10:17" x14ac:dyDescent="0.25">
      <c r="J11667" t="e">
        <f t="shared" si="1456"/>
        <v>#DIV/0!</v>
      </c>
      <c r="K11667">
        <f t="shared" si="1457"/>
        <v>0</v>
      </c>
      <c r="L11667">
        <f t="shared" si="1458"/>
        <v>0</v>
      </c>
      <c r="M11667">
        <f t="shared" si="1459"/>
        <v>0</v>
      </c>
      <c r="N11667">
        <f t="shared" si="1460"/>
        <v>-4.9865775584991532</v>
      </c>
      <c r="O11667">
        <f t="shared" si="1461"/>
        <v>6.8289963840729899E-3</v>
      </c>
      <c r="P11667">
        <f t="shared" si="1462"/>
        <v>6.7826775039243571E-3</v>
      </c>
      <c r="Q11667">
        <f t="shared" si="1463"/>
        <v>-6.8057844046944364E-3</v>
      </c>
    </row>
    <row r="11668" spans="10:17" x14ac:dyDescent="0.25">
      <c r="J11668" t="e">
        <f t="shared" si="1456"/>
        <v>#DIV/0!</v>
      </c>
      <c r="K11668">
        <f t="shared" si="1457"/>
        <v>0</v>
      </c>
      <c r="L11668">
        <f t="shared" si="1458"/>
        <v>0</v>
      </c>
      <c r="M11668">
        <f t="shared" si="1459"/>
        <v>0</v>
      </c>
      <c r="N11668">
        <f t="shared" si="1460"/>
        <v>-4.9865775584991532</v>
      </c>
      <c r="O11668">
        <f t="shared" si="1461"/>
        <v>6.8289963840729899E-3</v>
      </c>
      <c r="P11668">
        <f t="shared" si="1462"/>
        <v>6.7826775039243571E-3</v>
      </c>
      <c r="Q11668">
        <f t="shared" si="1463"/>
        <v>-6.8057844046944364E-3</v>
      </c>
    </row>
    <row r="11669" spans="10:17" x14ac:dyDescent="0.25">
      <c r="J11669" t="e">
        <f t="shared" si="1456"/>
        <v>#DIV/0!</v>
      </c>
      <c r="K11669">
        <f t="shared" si="1457"/>
        <v>0</v>
      </c>
      <c r="L11669">
        <f t="shared" si="1458"/>
        <v>0</v>
      </c>
      <c r="M11669">
        <f t="shared" si="1459"/>
        <v>0</v>
      </c>
      <c r="N11669">
        <f t="shared" si="1460"/>
        <v>-4.9865775584991532</v>
      </c>
      <c r="O11669">
        <f t="shared" si="1461"/>
        <v>6.8289963840729899E-3</v>
      </c>
      <c r="P11669">
        <f t="shared" si="1462"/>
        <v>6.7826775039243571E-3</v>
      </c>
      <c r="Q11669">
        <f t="shared" si="1463"/>
        <v>-6.8057844046944364E-3</v>
      </c>
    </row>
    <row r="11670" spans="10:17" x14ac:dyDescent="0.25">
      <c r="J11670" t="e">
        <f t="shared" si="1456"/>
        <v>#DIV/0!</v>
      </c>
      <c r="K11670">
        <f t="shared" si="1457"/>
        <v>0</v>
      </c>
      <c r="L11670">
        <f t="shared" si="1458"/>
        <v>0</v>
      </c>
      <c r="M11670">
        <f t="shared" si="1459"/>
        <v>0</v>
      </c>
      <c r="N11670">
        <f t="shared" si="1460"/>
        <v>-4.9865775584991532</v>
      </c>
      <c r="O11670">
        <f t="shared" si="1461"/>
        <v>6.8289963840729899E-3</v>
      </c>
      <c r="P11670">
        <f t="shared" si="1462"/>
        <v>6.7826775039243571E-3</v>
      </c>
      <c r="Q11670">
        <f t="shared" si="1463"/>
        <v>-6.8057844046944364E-3</v>
      </c>
    </row>
    <row r="11671" spans="10:17" x14ac:dyDescent="0.25">
      <c r="J11671" t="e">
        <f t="shared" si="1456"/>
        <v>#DIV/0!</v>
      </c>
      <c r="K11671">
        <f t="shared" si="1457"/>
        <v>0</v>
      </c>
      <c r="L11671">
        <f t="shared" si="1458"/>
        <v>0</v>
      </c>
      <c r="M11671">
        <f t="shared" si="1459"/>
        <v>0</v>
      </c>
      <c r="N11671">
        <f t="shared" si="1460"/>
        <v>-4.9865775584991532</v>
      </c>
      <c r="O11671">
        <f t="shared" si="1461"/>
        <v>6.8289963840729899E-3</v>
      </c>
      <c r="P11671">
        <f t="shared" si="1462"/>
        <v>6.7826775039243571E-3</v>
      </c>
      <c r="Q11671">
        <f t="shared" si="1463"/>
        <v>-6.8057844046944364E-3</v>
      </c>
    </row>
    <row r="11672" spans="10:17" x14ac:dyDescent="0.25">
      <c r="J11672" t="e">
        <f t="shared" si="1456"/>
        <v>#DIV/0!</v>
      </c>
      <c r="K11672">
        <f t="shared" si="1457"/>
        <v>0</v>
      </c>
      <c r="L11672">
        <f t="shared" si="1458"/>
        <v>0</v>
      </c>
      <c r="M11672">
        <f t="shared" si="1459"/>
        <v>0</v>
      </c>
      <c r="N11672">
        <f t="shared" si="1460"/>
        <v>-4.9865775584991532</v>
      </c>
      <c r="O11672">
        <f t="shared" si="1461"/>
        <v>6.8289963840729899E-3</v>
      </c>
      <c r="P11672">
        <f t="shared" si="1462"/>
        <v>6.7826775039243571E-3</v>
      </c>
      <c r="Q11672">
        <f t="shared" si="1463"/>
        <v>-6.8057844046944364E-3</v>
      </c>
    </row>
    <row r="11673" spans="10:17" x14ac:dyDescent="0.25">
      <c r="J11673" t="e">
        <f t="shared" si="1456"/>
        <v>#DIV/0!</v>
      </c>
      <c r="K11673">
        <f t="shared" si="1457"/>
        <v>0</v>
      </c>
      <c r="L11673">
        <f t="shared" si="1458"/>
        <v>0</v>
      </c>
      <c r="M11673">
        <f t="shared" si="1459"/>
        <v>0</v>
      </c>
      <c r="N11673">
        <f t="shared" si="1460"/>
        <v>-4.9865775584991532</v>
      </c>
      <c r="O11673">
        <f t="shared" si="1461"/>
        <v>6.8289963840729899E-3</v>
      </c>
      <c r="P11673">
        <f t="shared" si="1462"/>
        <v>6.7826775039243571E-3</v>
      </c>
      <c r="Q11673">
        <f t="shared" si="1463"/>
        <v>-6.8057844046944364E-3</v>
      </c>
    </row>
    <row r="11674" spans="10:17" x14ac:dyDescent="0.25">
      <c r="J11674" t="e">
        <f t="shared" si="1456"/>
        <v>#DIV/0!</v>
      </c>
      <c r="K11674">
        <f t="shared" si="1457"/>
        <v>0</v>
      </c>
      <c r="L11674">
        <f t="shared" si="1458"/>
        <v>0</v>
      </c>
      <c r="M11674">
        <f t="shared" si="1459"/>
        <v>0</v>
      </c>
      <c r="N11674">
        <f t="shared" si="1460"/>
        <v>-4.9865775584991532</v>
      </c>
      <c r="O11674">
        <f t="shared" si="1461"/>
        <v>6.8289963840729899E-3</v>
      </c>
      <c r="P11674">
        <f t="shared" si="1462"/>
        <v>6.7826775039243571E-3</v>
      </c>
      <c r="Q11674">
        <f t="shared" si="1463"/>
        <v>-6.8057844046944364E-3</v>
      </c>
    </row>
    <row r="11675" spans="10:17" x14ac:dyDescent="0.25">
      <c r="J11675" t="e">
        <f t="shared" si="1456"/>
        <v>#DIV/0!</v>
      </c>
      <c r="K11675">
        <f t="shared" si="1457"/>
        <v>0</v>
      </c>
      <c r="L11675">
        <f t="shared" si="1458"/>
        <v>0</v>
      </c>
      <c r="M11675">
        <f t="shared" si="1459"/>
        <v>0</v>
      </c>
      <c r="N11675">
        <f t="shared" si="1460"/>
        <v>-4.9865775584991532</v>
      </c>
      <c r="O11675">
        <f t="shared" si="1461"/>
        <v>6.8289963840729899E-3</v>
      </c>
      <c r="P11675">
        <f t="shared" si="1462"/>
        <v>6.7826775039243571E-3</v>
      </c>
      <c r="Q11675">
        <f t="shared" si="1463"/>
        <v>-6.8057844046944364E-3</v>
      </c>
    </row>
    <row r="11676" spans="10:17" x14ac:dyDescent="0.25">
      <c r="J11676" t="e">
        <f t="shared" si="1456"/>
        <v>#DIV/0!</v>
      </c>
      <c r="K11676">
        <f t="shared" si="1457"/>
        <v>0</v>
      </c>
      <c r="L11676">
        <f t="shared" si="1458"/>
        <v>0</v>
      </c>
      <c r="M11676">
        <f t="shared" si="1459"/>
        <v>0</v>
      </c>
      <c r="N11676">
        <f t="shared" si="1460"/>
        <v>-4.9865775584991532</v>
      </c>
      <c r="O11676">
        <f t="shared" si="1461"/>
        <v>6.8289963840729899E-3</v>
      </c>
      <c r="P11676">
        <f t="shared" si="1462"/>
        <v>6.7826775039243571E-3</v>
      </c>
      <c r="Q11676">
        <f t="shared" si="1463"/>
        <v>-6.8057844046944364E-3</v>
      </c>
    </row>
    <row r="11677" spans="10:17" x14ac:dyDescent="0.25">
      <c r="J11677" t="e">
        <f t="shared" si="1456"/>
        <v>#DIV/0!</v>
      </c>
      <c r="K11677">
        <f t="shared" si="1457"/>
        <v>0</v>
      </c>
      <c r="L11677">
        <f t="shared" si="1458"/>
        <v>0</v>
      </c>
      <c r="M11677">
        <f t="shared" si="1459"/>
        <v>0</v>
      </c>
      <c r="N11677">
        <f t="shared" si="1460"/>
        <v>-4.9865775584991532</v>
      </c>
      <c r="O11677">
        <f t="shared" si="1461"/>
        <v>6.8289963840729899E-3</v>
      </c>
      <c r="P11677">
        <f t="shared" si="1462"/>
        <v>6.7826775039243571E-3</v>
      </c>
      <c r="Q11677">
        <f t="shared" si="1463"/>
        <v>-6.8057844046944364E-3</v>
      </c>
    </row>
    <row r="11678" spans="10:17" x14ac:dyDescent="0.25">
      <c r="J11678" t="e">
        <f t="shared" si="1456"/>
        <v>#DIV/0!</v>
      </c>
      <c r="K11678">
        <f t="shared" si="1457"/>
        <v>0</v>
      </c>
      <c r="L11678">
        <f t="shared" si="1458"/>
        <v>0</v>
      </c>
      <c r="M11678">
        <f t="shared" si="1459"/>
        <v>0</v>
      </c>
      <c r="N11678">
        <f t="shared" si="1460"/>
        <v>-4.9865775584991532</v>
      </c>
      <c r="O11678">
        <f t="shared" si="1461"/>
        <v>6.8289963840729899E-3</v>
      </c>
      <c r="P11678">
        <f t="shared" si="1462"/>
        <v>6.7826775039243571E-3</v>
      </c>
      <c r="Q11678">
        <f t="shared" si="1463"/>
        <v>-6.8057844046944364E-3</v>
      </c>
    </row>
    <row r="11679" spans="10:17" x14ac:dyDescent="0.25">
      <c r="J11679" t="e">
        <f t="shared" si="1456"/>
        <v>#DIV/0!</v>
      </c>
      <c r="K11679">
        <f t="shared" si="1457"/>
        <v>0</v>
      </c>
      <c r="L11679">
        <f t="shared" si="1458"/>
        <v>0</v>
      </c>
      <c r="M11679">
        <f t="shared" si="1459"/>
        <v>0</v>
      </c>
      <c r="N11679">
        <f t="shared" si="1460"/>
        <v>-4.9865775584991532</v>
      </c>
      <c r="O11679">
        <f t="shared" si="1461"/>
        <v>6.8289963840729899E-3</v>
      </c>
      <c r="P11679">
        <f t="shared" si="1462"/>
        <v>6.7826775039243571E-3</v>
      </c>
      <c r="Q11679">
        <f t="shared" si="1463"/>
        <v>-6.8057844046944364E-3</v>
      </c>
    </row>
    <row r="11680" spans="10:17" x14ac:dyDescent="0.25">
      <c r="J11680" t="e">
        <f t="shared" si="1456"/>
        <v>#DIV/0!</v>
      </c>
      <c r="K11680">
        <f t="shared" si="1457"/>
        <v>0</v>
      </c>
      <c r="L11680">
        <f t="shared" si="1458"/>
        <v>0</v>
      </c>
      <c r="M11680">
        <f t="shared" si="1459"/>
        <v>0</v>
      </c>
      <c r="N11680">
        <f t="shared" si="1460"/>
        <v>-4.9865775584991532</v>
      </c>
      <c r="O11680">
        <f t="shared" si="1461"/>
        <v>6.8289963840729899E-3</v>
      </c>
      <c r="P11680">
        <f t="shared" si="1462"/>
        <v>6.7826775039243571E-3</v>
      </c>
      <c r="Q11680">
        <f t="shared" si="1463"/>
        <v>-6.8057844046944364E-3</v>
      </c>
    </row>
    <row r="11681" spans="10:17" x14ac:dyDescent="0.25">
      <c r="J11681" t="e">
        <f t="shared" si="1456"/>
        <v>#DIV/0!</v>
      </c>
      <c r="K11681">
        <f t="shared" si="1457"/>
        <v>0</v>
      </c>
      <c r="L11681">
        <f t="shared" si="1458"/>
        <v>0</v>
      </c>
      <c r="M11681">
        <f t="shared" si="1459"/>
        <v>0</v>
      </c>
      <c r="N11681">
        <f t="shared" si="1460"/>
        <v>-4.9865775584991532</v>
      </c>
      <c r="O11681">
        <f t="shared" si="1461"/>
        <v>6.8289963840729899E-3</v>
      </c>
      <c r="P11681">
        <f t="shared" si="1462"/>
        <v>6.7826775039243571E-3</v>
      </c>
      <c r="Q11681">
        <f t="shared" si="1463"/>
        <v>-6.8057844046944364E-3</v>
      </c>
    </row>
    <row r="11682" spans="10:17" x14ac:dyDescent="0.25">
      <c r="J11682" t="e">
        <f t="shared" si="1456"/>
        <v>#DIV/0!</v>
      </c>
      <c r="K11682">
        <f t="shared" si="1457"/>
        <v>0</v>
      </c>
      <c r="L11682">
        <f t="shared" si="1458"/>
        <v>0</v>
      </c>
      <c r="M11682">
        <f t="shared" si="1459"/>
        <v>0</v>
      </c>
      <c r="N11682">
        <f t="shared" si="1460"/>
        <v>-4.9865775584991532</v>
      </c>
      <c r="O11682">
        <f t="shared" si="1461"/>
        <v>6.8289963840729899E-3</v>
      </c>
      <c r="P11682">
        <f t="shared" si="1462"/>
        <v>6.7826775039243571E-3</v>
      </c>
      <c r="Q11682">
        <f t="shared" si="1463"/>
        <v>-6.8057844046944364E-3</v>
      </c>
    </row>
    <row r="11683" spans="10:17" x14ac:dyDescent="0.25">
      <c r="J11683" t="e">
        <f t="shared" si="1456"/>
        <v>#DIV/0!</v>
      </c>
      <c r="K11683">
        <f t="shared" si="1457"/>
        <v>0</v>
      </c>
      <c r="L11683">
        <f t="shared" si="1458"/>
        <v>0</v>
      </c>
      <c r="M11683">
        <f t="shared" si="1459"/>
        <v>0</v>
      </c>
      <c r="N11683">
        <f t="shared" si="1460"/>
        <v>-4.9865775584991532</v>
      </c>
      <c r="O11683">
        <f t="shared" si="1461"/>
        <v>6.8289963840729899E-3</v>
      </c>
      <c r="P11683">
        <f t="shared" si="1462"/>
        <v>6.7826775039243571E-3</v>
      </c>
      <c r="Q11683">
        <f t="shared" si="1463"/>
        <v>-6.8057844046944364E-3</v>
      </c>
    </row>
    <row r="11684" spans="10:17" x14ac:dyDescent="0.25">
      <c r="J11684" t="e">
        <f t="shared" si="1456"/>
        <v>#DIV/0!</v>
      </c>
      <c r="K11684">
        <f t="shared" si="1457"/>
        <v>0</v>
      </c>
      <c r="L11684">
        <f t="shared" si="1458"/>
        <v>0</v>
      </c>
      <c r="M11684">
        <f t="shared" si="1459"/>
        <v>0</v>
      </c>
      <c r="N11684">
        <f t="shared" si="1460"/>
        <v>-4.9865775584991532</v>
      </c>
      <c r="O11684">
        <f t="shared" si="1461"/>
        <v>6.8289963840729899E-3</v>
      </c>
      <c r="P11684">
        <f t="shared" si="1462"/>
        <v>6.7826775039243571E-3</v>
      </c>
      <c r="Q11684">
        <f t="shared" si="1463"/>
        <v>-6.8057844046944364E-3</v>
      </c>
    </row>
    <row r="11685" spans="10:17" x14ac:dyDescent="0.25">
      <c r="J11685" t="e">
        <f t="shared" si="1456"/>
        <v>#DIV/0!</v>
      </c>
      <c r="K11685">
        <f t="shared" si="1457"/>
        <v>0</v>
      </c>
      <c r="L11685">
        <f t="shared" si="1458"/>
        <v>0</v>
      </c>
      <c r="M11685">
        <f t="shared" si="1459"/>
        <v>0</v>
      </c>
      <c r="N11685">
        <f t="shared" si="1460"/>
        <v>-4.9865775584991532</v>
      </c>
      <c r="O11685">
        <f t="shared" si="1461"/>
        <v>6.8289963840729899E-3</v>
      </c>
      <c r="P11685">
        <f t="shared" si="1462"/>
        <v>6.7826775039243571E-3</v>
      </c>
      <c r="Q11685">
        <f t="shared" si="1463"/>
        <v>-6.8057844046944364E-3</v>
      </c>
    </row>
    <row r="11686" spans="10:17" x14ac:dyDescent="0.25">
      <c r="J11686" t="e">
        <f t="shared" si="1456"/>
        <v>#DIV/0!</v>
      </c>
      <c r="K11686">
        <f t="shared" si="1457"/>
        <v>0</v>
      </c>
      <c r="L11686">
        <f t="shared" si="1458"/>
        <v>0</v>
      </c>
      <c r="M11686">
        <f t="shared" si="1459"/>
        <v>0</v>
      </c>
      <c r="N11686">
        <f t="shared" si="1460"/>
        <v>-4.9865775584991532</v>
      </c>
      <c r="O11686">
        <f t="shared" si="1461"/>
        <v>6.8289963840729899E-3</v>
      </c>
      <c r="P11686">
        <f t="shared" si="1462"/>
        <v>6.7826775039243571E-3</v>
      </c>
      <c r="Q11686">
        <f t="shared" si="1463"/>
        <v>-6.8057844046944364E-3</v>
      </c>
    </row>
    <row r="11687" spans="10:17" x14ac:dyDescent="0.25">
      <c r="J11687" t="e">
        <f t="shared" si="1456"/>
        <v>#DIV/0!</v>
      </c>
      <c r="K11687">
        <f t="shared" si="1457"/>
        <v>0</v>
      </c>
      <c r="L11687">
        <f t="shared" si="1458"/>
        <v>0</v>
      </c>
      <c r="M11687">
        <f t="shared" si="1459"/>
        <v>0</v>
      </c>
      <c r="N11687">
        <f t="shared" si="1460"/>
        <v>-4.9865775584991532</v>
      </c>
      <c r="O11687">
        <f t="shared" si="1461"/>
        <v>6.8289963840729899E-3</v>
      </c>
      <c r="P11687">
        <f t="shared" si="1462"/>
        <v>6.7826775039243571E-3</v>
      </c>
      <c r="Q11687">
        <f t="shared" si="1463"/>
        <v>-6.8057844046944364E-3</v>
      </c>
    </row>
    <row r="11688" spans="10:17" x14ac:dyDescent="0.25">
      <c r="J11688" t="e">
        <f t="shared" si="1456"/>
        <v>#DIV/0!</v>
      </c>
      <c r="K11688">
        <f t="shared" si="1457"/>
        <v>0</v>
      </c>
      <c r="L11688">
        <f t="shared" si="1458"/>
        <v>0</v>
      </c>
      <c r="M11688">
        <f t="shared" si="1459"/>
        <v>0</v>
      </c>
      <c r="N11688">
        <f t="shared" si="1460"/>
        <v>-4.9865775584991532</v>
      </c>
      <c r="O11688">
        <f t="shared" si="1461"/>
        <v>6.8289963840729899E-3</v>
      </c>
      <c r="P11688">
        <f t="shared" si="1462"/>
        <v>6.7826775039243571E-3</v>
      </c>
      <c r="Q11688">
        <f t="shared" si="1463"/>
        <v>-6.8057844046944364E-3</v>
      </c>
    </row>
    <row r="11689" spans="10:17" x14ac:dyDescent="0.25">
      <c r="J11689" t="e">
        <f t="shared" si="1456"/>
        <v>#DIV/0!</v>
      </c>
      <c r="K11689">
        <f t="shared" si="1457"/>
        <v>0</v>
      </c>
      <c r="L11689">
        <f t="shared" si="1458"/>
        <v>0</v>
      </c>
      <c r="M11689">
        <f t="shared" si="1459"/>
        <v>0</v>
      </c>
      <c r="N11689">
        <f t="shared" si="1460"/>
        <v>-4.9865775584991532</v>
      </c>
      <c r="O11689">
        <f t="shared" si="1461"/>
        <v>6.8289963840729899E-3</v>
      </c>
      <c r="P11689">
        <f t="shared" si="1462"/>
        <v>6.7826775039243571E-3</v>
      </c>
      <c r="Q11689">
        <f t="shared" si="1463"/>
        <v>-6.8057844046944364E-3</v>
      </c>
    </row>
    <row r="11690" spans="10:17" x14ac:dyDescent="0.25">
      <c r="J11690" t="e">
        <f t="shared" si="1456"/>
        <v>#DIV/0!</v>
      </c>
      <c r="K11690">
        <f t="shared" si="1457"/>
        <v>0</v>
      </c>
      <c r="L11690">
        <f t="shared" si="1458"/>
        <v>0</v>
      </c>
      <c r="M11690">
        <f t="shared" si="1459"/>
        <v>0</v>
      </c>
      <c r="N11690">
        <f t="shared" si="1460"/>
        <v>-4.9865775584991532</v>
      </c>
      <c r="O11690">
        <f t="shared" si="1461"/>
        <v>6.8289963840729899E-3</v>
      </c>
      <c r="P11690">
        <f t="shared" si="1462"/>
        <v>6.7826775039243571E-3</v>
      </c>
      <c r="Q11690">
        <f t="shared" si="1463"/>
        <v>-6.8057844046944364E-3</v>
      </c>
    </row>
    <row r="11691" spans="10:17" x14ac:dyDescent="0.25">
      <c r="J11691" t="e">
        <f t="shared" si="1456"/>
        <v>#DIV/0!</v>
      </c>
      <c r="K11691">
        <f t="shared" si="1457"/>
        <v>0</v>
      </c>
      <c r="L11691">
        <f t="shared" si="1458"/>
        <v>0</v>
      </c>
      <c r="M11691">
        <f t="shared" si="1459"/>
        <v>0</v>
      </c>
      <c r="N11691">
        <f t="shared" si="1460"/>
        <v>-4.9865775584991532</v>
      </c>
      <c r="O11691">
        <f t="shared" si="1461"/>
        <v>6.8289963840729899E-3</v>
      </c>
      <c r="P11691">
        <f t="shared" si="1462"/>
        <v>6.7826775039243571E-3</v>
      </c>
      <c r="Q11691">
        <f t="shared" si="1463"/>
        <v>-6.8057844046944364E-3</v>
      </c>
    </row>
    <row r="11692" spans="10:17" x14ac:dyDescent="0.25">
      <c r="J11692" t="e">
        <f t="shared" si="1456"/>
        <v>#DIV/0!</v>
      </c>
      <c r="K11692">
        <f t="shared" si="1457"/>
        <v>0</v>
      </c>
      <c r="L11692">
        <f t="shared" si="1458"/>
        <v>0</v>
      </c>
      <c r="M11692">
        <f t="shared" si="1459"/>
        <v>0</v>
      </c>
      <c r="N11692">
        <f t="shared" si="1460"/>
        <v>-4.9865775584991532</v>
      </c>
      <c r="O11692">
        <f t="shared" si="1461"/>
        <v>6.8289963840729899E-3</v>
      </c>
      <c r="P11692">
        <f t="shared" si="1462"/>
        <v>6.7826775039243571E-3</v>
      </c>
      <c r="Q11692">
        <f t="shared" si="1463"/>
        <v>-6.8057844046944364E-3</v>
      </c>
    </row>
    <row r="11693" spans="10:17" x14ac:dyDescent="0.25">
      <c r="J11693" t="e">
        <f t="shared" si="1456"/>
        <v>#DIV/0!</v>
      </c>
      <c r="K11693">
        <f t="shared" si="1457"/>
        <v>0</v>
      </c>
      <c r="L11693">
        <f t="shared" si="1458"/>
        <v>0</v>
      </c>
      <c r="M11693">
        <f t="shared" si="1459"/>
        <v>0</v>
      </c>
      <c r="N11693">
        <f t="shared" si="1460"/>
        <v>-4.9865775584991532</v>
      </c>
      <c r="O11693">
        <f t="shared" si="1461"/>
        <v>6.8289963840729899E-3</v>
      </c>
      <c r="P11693">
        <f t="shared" si="1462"/>
        <v>6.7826775039243571E-3</v>
      </c>
      <c r="Q11693">
        <f t="shared" si="1463"/>
        <v>-6.8057844046944364E-3</v>
      </c>
    </row>
    <row r="11694" spans="10:17" x14ac:dyDescent="0.25">
      <c r="J11694" t="e">
        <f t="shared" si="1456"/>
        <v>#DIV/0!</v>
      </c>
      <c r="K11694">
        <f t="shared" si="1457"/>
        <v>0</v>
      </c>
      <c r="L11694">
        <f t="shared" si="1458"/>
        <v>0</v>
      </c>
      <c r="M11694">
        <f t="shared" si="1459"/>
        <v>0</v>
      </c>
      <c r="N11694">
        <f t="shared" si="1460"/>
        <v>-4.9865775584991532</v>
      </c>
      <c r="O11694">
        <f t="shared" si="1461"/>
        <v>6.8289963840729899E-3</v>
      </c>
      <c r="P11694">
        <f t="shared" si="1462"/>
        <v>6.7826775039243571E-3</v>
      </c>
      <c r="Q11694">
        <f t="shared" si="1463"/>
        <v>-6.8057844046944364E-3</v>
      </c>
    </row>
    <row r="11695" spans="10:17" x14ac:dyDescent="0.25">
      <c r="J11695" t="e">
        <f t="shared" si="1456"/>
        <v>#DIV/0!</v>
      </c>
      <c r="K11695">
        <f t="shared" si="1457"/>
        <v>0</v>
      </c>
      <c r="L11695">
        <f t="shared" si="1458"/>
        <v>0</v>
      </c>
      <c r="M11695">
        <f t="shared" si="1459"/>
        <v>0</v>
      </c>
      <c r="N11695">
        <f t="shared" si="1460"/>
        <v>-4.9865775584991532</v>
      </c>
      <c r="O11695">
        <f t="shared" si="1461"/>
        <v>6.8289963840729899E-3</v>
      </c>
      <c r="P11695">
        <f t="shared" si="1462"/>
        <v>6.7826775039243571E-3</v>
      </c>
      <c r="Q11695">
        <f t="shared" si="1463"/>
        <v>-6.8057844046944364E-3</v>
      </c>
    </row>
    <row r="11696" spans="10:17" x14ac:dyDescent="0.25">
      <c r="J11696" t="e">
        <f t="shared" si="1456"/>
        <v>#DIV/0!</v>
      </c>
      <c r="K11696">
        <f t="shared" si="1457"/>
        <v>0</v>
      </c>
      <c r="L11696">
        <f t="shared" si="1458"/>
        <v>0</v>
      </c>
      <c r="M11696">
        <f t="shared" si="1459"/>
        <v>0</v>
      </c>
      <c r="N11696">
        <f t="shared" si="1460"/>
        <v>-4.9865775584991532</v>
      </c>
      <c r="O11696">
        <f t="shared" si="1461"/>
        <v>6.8289963840729899E-3</v>
      </c>
      <c r="P11696">
        <f t="shared" si="1462"/>
        <v>6.7826775039243571E-3</v>
      </c>
      <c r="Q11696">
        <f t="shared" si="1463"/>
        <v>-6.8057844046944364E-3</v>
      </c>
    </row>
    <row r="11697" spans="10:17" x14ac:dyDescent="0.25">
      <c r="J11697" t="e">
        <f t="shared" si="1456"/>
        <v>#DIV/0!</v>
      </c>
      <c r="K11697">
        <f t="shared" si="1457"/>
        <v>0</v>
      </c>
      <c r="L11697">
        <f t="shared" si="1458"/>
        <v>0</v>
      </c>
      <c r="M11697">
        <f t="shared" si="1459"/>
        <v>0</v>
      </c>
      <c r="N11697">
        <f t="shared" si="1460"/>
        <v>-4.9865775584991532</v>
      </c>
      <c r="O11697">
        <f t="shared" si="1461"/>
        <v>6.8289963840729899E-3</v>
      </c>
      <c r="P11697">
        <f t="shared" si="1462"/>
        <v>6.7826775039243571E-3</v>
      </c>
      <c r="Q11697">
        <f t="shared" si="1463"/>
        <v>-6.8057844046944364E-3</v>
      </c>
    </row>
    <row r="11698" spans="10:17" x14ac:dyDescent="0.25">
      <c r="J11698" t="e">
        <f t="shared" si="1456"/>
        <v>#DIV/0!</v>
      </c>
      <c r="K11698">
        <f t="shared" si="1457"/>
        <v>0</v>
      </c>
      <c r="L11698">
        <f t="shared" si="1458"/>
        <v>0</v>
      </c>
      <c r="M11698">
        <f t="shared" si="1459"/>
        <v>0</v>
      </c>
      <c r="N11698">
        <f t="shared" si="1460"/>
        <v>-4.9865775584991532</v>
      </c>
      <c r="O11698">
        <f t="shared" si="1461"/>
        <v>6.8289963840729899E-3</v>
      </c>
      <c r="P11698">
        <f t="shared" si="1462"/>
        <v>6.7826775039243571E-3</v>
      </c>
      <c r="Q11698">
        <f t="shared" si="1463"/>
        <v>-6.8057844046944364E-3</v>
      </c>
    </row>
    <row r="11699" spans="10:17" x14ac:dyDescent="0.25">
      <c r="J11699" t="e">
        <f t="shared" si="1456"/>
        <v>#DIV/0!</v>
      </c>
      <c r="K11699">
        <f t="shared" si="1457"/>
        <v>0</v>
      </c>
      <c r="L11699">
        <f t="shared" si="1458"/>
        <v>0</v>
      </c>
      <c r="M11699">
        <f t="shared" si="1459"/>
        <v>0</v>
      </c>
      <c r="N11699">
        <f t="shared" si="1460"/>
        <v>-4.9865775584991532</v>
      </c>
      <c r="O11699">
        <f t="shared" si="1461"/>
        <v>6.8289963840729899E-3</v>
      </c>
      <c r="P11699">
        <f t="shared" si="1462"/>
        <v>6.7826775039243571E-3</v>
      </c>
      <c r="Q11699">
        <f t="shared" si="1463"/>
        <v>-6.8057844046944364E-3</v>
      </c>
    </row>
    <row r="11700" spans="10:17" x14ac:dyDescent="0.25">
      <c r="J11700" t="e">
        <f t="shared" si="1456"/>
        <v>#DIV/0!</v>
      </c>
      <c r="K11700">
        <f t="shared" si="1457"/>
        <v>0</v>
      </c>
      <c r="L11700">
        <f t="shared" si="1458"/>
        <v>0</v>
      </c>
      <c r="M11700">
        <f t="shared" si="1459"/>
        <v>0</v>
      </c>
      <c r="N11700">
        <f t="shared" si="1460"/>
        <v>-4.9865775584991532</v>
      </c>
      <c r="O11700">
        <f t="shared" si="1461"/>
        <v>6.8289963840729899E-3</v>
      </c>
      <c r="P11700">
        <f t="shared" si="1462"/>
        <v>6.7826775039243571E-3</v>
      </c>
      <c r="Q11700">
        <f t="shared" si="1463"/>
        <v>-6.8057844046944364E-3</v>
      </c>
    </row>
    <row r="11701" spans="10:17" x14ac:dyDescent="0.25">
      <c r="J11701" t="e">
        <f t="shared" si="1456"/>
        <v>#DIV/0!</v>
      </c>
      <c r="K11701">
        <f t="shared" si="1457"/>
        <v>0</v>
      </c>
      <c r="L11701">
        <f t="shared" si="1458"/>
        <v>0</v>
      </c>
      <c r="M11701">
        <f t="shared" si="1459"/>
        <v>0</v>
      </c>
      <c r="N11701">
        <f t="shared" si="1460"/>
        <v>-4.9865775584991532</v>
      </c>
      <c r="O11701">
        <f t="shared" si="1461"/>
        <v>6.8289963840729899E-3</v>
      </c>
      <c r="P11701">
        <f t="shared" si="1462"/>
        <v>6.7826775039243571E-3</v>
      </c>
      <c r="Q11701">
        <f t="shared" si="1463"/>
        <v>-6.8057844046944364E-3</v>
      </c>
    </row>
    <row r="11702" spans="10:17" x14ac:dyDescent="0.25">
      <c r="J11702" t="e">
        <f t="shared" si="1456"/>
        <v>#DIV/0!</v>
      </c>
      <c r="K11702">
        <f t="shared" si="1457"/>
        <v>0</v>
      </c>
      <c r="L11702">
        <f t="shared" si="1458"/>
        <v>0</v>
      </c>
      <c r="M11702">
        <f t="shared" si="1459"/>
        <v>0</v>
      </c>
      <c r="N11702">
        <f t="shared" si="1460"/>
        <v>-4.9865775584991532</v>
      </c>
      <c r="O11702">
        <f t="shared" si="1461"/>
        <v>6.8289963840729899E-3</v>
      </c>
      <c r="P11702">
        <f t="shared" si="1462"/>
        <v>6.7826775039243571E-3</v>
      </c>
      <c r="Q11702">
        <f t="shared" si="1463"/>
        <v>-6.8057844046944364E-3</v>
      </c>
    </row>
    <row r="11703" spans="10:17" x14ac:dyDescent="0.25">
      <c r="J11703" t="e">
        <f t="shared" si="1456"/>
        <v>#DIV/0!</v>
      </c>
      <c r="K11703">
        <f t="shared" si="1457"/>
        <v>0</v>
      </c>
      <c r="L11703">
        <f t="shared" si="1458"/>
        <v>0</v>
      </c>
      <c r="M11703">
        <f t="shared" si="1459"/>
        <v>0</v>
      </c>
      <c r="N11703">
        <f t="shared" si="1460"/>
        <v>-4.9865775584991532</v>
      </c>
      <c r="O11703">
        <f t="shared" si="1461"/>
        <v>6.8289963840729899E-3</v>
      </c>
      <c r="P11703">
        <f t="shared" si="1462"/>
        <v>6.7826775039243571E-3</v>
      </c>
      <c r="Q11703">
        <f t="shared" si="1463"/>
        <v>-6.8057844046944364E-3</v>
      </c>
    </row>
    <row r="11704" spans="10:17" x14ac:dyDescent="0.25">
      <c r="J11704" t="e">
        <f t="shared" si="1456"/>
        <v>#DIV/0!</v>
      </c>
      <c r="K11704">
        <f t="shared" si="1457"/>
        <v>0</v>
      </c>
      <c r="L11704">
        <f t="shared" si="1458"/>
        <v>0</v>
      </c>
      <c r="M11704">
        <f t="shared" si="1459"/>
        <v>0</v>
      </c>
      <c r="N11704">
        <f t="shared" si="1460"/>
        <v>-4.9865775584991532</v>
      </c>
      <c r="O11704">
        <f t="shared" si="1461"/>
        <v>6.8289963840729899E-3</v>
      </c>
      <c r="P11704">
        <f t="shared" si="1462"/>
        <v>6.7826775039243571E-3</v>
      </c>
      <c r="Q11704">
        <f t="shared" si="1463"/>
        <v>-6.8057844046944364E-3</v>
      </c>
    </row>
    <row r="11705" spans="10:17" x14ac:dyDescent="0.25">
      <c r="J11705" t="e">
        <f t="shared" si="1456"/>
        <v>#DIV/0!</v>
      </c>
      <c r="K11705">
        <f t="shared" si="1457"/>
        <v>0</v>
      </c>
      <c r="L11705">
        <f t="shared" si="1458"/>
        <v>0</v>
      </c>
      <c r="M11705">
        <f t="shared" si="1459"/>
        <v>0</v>
      </c>
      <c r="N11705">
        <f t="shared" si="1460"/>
        <v>-4.9865775584991532</v>
      </c>
      <c r="O11705">
        <f t="shared" si="1461"/>
        <v>6.8289963840729899E-3</v>
      </c>
      <c r="P11705">
        <f t="shared" si="1462"/>
        <v>6.7826775039243571E-3</v>
      </c>
      <c r="Q11705">
        <f t="shared" si="1463"/>
        <v>-6.8057844046944364E-3</v>
      </c>
    </row>
    <row r="11706" spans="10:17" x14ac:dyDescent="0.25">
      <c r="J11706" t="e">
        <f t="shared" si="1456"/>
        <v>#DIV/0!</v>
      </c>
      <c r="K11706">
        <f t="shared" si="1457"/>
        <v>0</v>
      </c>
      <c r="L11706">
        <f t="shared" si="1458"/>
        <v>0</v>
      </c>
      <c r="M11706">
        <f t="shared" si="1459"/>
        <v>0</v>
      </c>
      <c r="N11706">
        <f t="shared" si="1460"/>
        <v>-4.9865775584991532</v>
      </c>
      <c r="O11706">
        <f t="shared" si="1461"/>
        <v>6.8289963840729899E-3</v>
      </c>
      <c r="P11706">
        <f t="shared" si="1462"/>
        <v>6.7826775039243571E-3</v>
      </c>
      <c r="Q11706">
        <f t="shared" si="1463"/>
        <v>-6.8057844046944364E-3</v>
      </c>
    </row>
    <row r="11707" spans="10:17" x14ac:dyDescent="0.25">
      <c r="J11707" t="e">
        <f t="shared" si="1456"/>
        <v>#DIV/0!</v>
      </c>
      <c r="K11707">
        <f t="shared" si="1457"/>
        <v>0</v>
      </c>
      <c r="L11707">
        <f t="shared" si="1458"/>
        <v>0</v>
      </c>
      <c r="M11707">
        <f t="shared" si="1459"/>
        <v>0</v>
      </c>
      <c r="N11707">
        <f t="shared" si="1460"/>
        <v>-4.9865775584991532</v>
      </c>
      <c r="O11707">
        <f t="shared" si="1461"/>
        <v>6.8289963840729899E-3</v>
      </c>
      <c r="P11707">
        <f t="shared" si="1462"/>
        <v>6.7826775039243571E-3</v>
      </c>
      <c r="Q11707">
        <f t="shared" si="1463"/>
        <v>-6.8057844046944364E-3</v>
      </c>
    </row>
    <row r="11708" spans="10:17" x14ac:dyDescent="0.25">
      <c r="J11708" t="e">
        <f t="shared" si="1456"/>
        <v>#DIV/0!</v>
      </c>
      <c r="K11708">
        <f t="shared" si="1457"/>
        <v>0</v>
      </c>
      <c r="L11708">
        <f t="shared" si="1458"/>
        <v>0</v>
      </c>
      <c r="M11708">
        <f t="shared" si="1459"/>
        <v>0</v>
      </c>
      <c r="N11708">
        <f t="shared" si="1460"/>
        <v>-4.9865775584991532</v>
      </c>
      <c r="O11708">
        <f t="shared" si="1461"/>
        <v>6.8289963840729899E-3</v>
      </c>
      <c r="P11708">
        <f t="shared" si="1462"/>
        <v>6.7826775039243571E-3</v>
      </c>
      <c r="Q11708">
        <f t="shared" si="1463"/>
        <v>-6.8057844046944364E-3</v>
      </c>
    </row>
    <row r="11709" spans="10:17" x14ac:dyDescent="0.25">
      <c r="J11709" t="e">
        <f t="shared" si="1456"/>
        <v>#DIV/0!</v>
      </c>
      <c r="K11709">
        <f t="shared" si="1457"/>
        <v>0</v>
      </c>
      <c r="L11709">
        <f t="shared" si="1458"/>
        <v>0</v>
      </c>
      <c r="M11709">
        <f t="shared" si="1459"/>
        <v>0</v>
      </c>
      <c r="N11709">
        <f t="shared" si="1460"/>
        <v>-4.9865775584991532</v>
      </c>
      <c r="O11709">
        <f t="shared" si="1461"/>
        <v>6.8289963840729899E-3</v>
      </c>
      <c r="P11709">
        <f t="shared" si="1462"/>
        <v>6.7826775039243571E-3</v>
      </c>
      <c r="Q11709">
        <f t="shared" si="1463"/>
        <v>-6.8057844046944364E-3</v>
      </c>
    </row>
    <row r="11710" spans="10:17" x14ac:dyDescent="0.25">
      <c r="J11710" t="e">
        <f t="shared" si="1456"/>
        <v>#DIV/0!</v>
      </c>
      <c r="K11710">
        <f t="shared" si="1457"/>
        <v>0</v>
      </c>
      <c r="L11710">
        <f t="shared" si="1458"/>
        <v>0</v>
      </c>
      <c r="M11710">
        <f t="shared" si="1459"/>
        <v>0</v>
      </c>
      <c r="N11710">
        <f t="shared" si="1460"/>
        <v>-4.9865775584991532</v>
      </c>
      <c r="O11710">
        <f t="shared" si="1461"/>
        <v>6.8289963840729899E-3</v>
      </c>
      <c r="P11710">
        <f t="shared" si="1462"/>
        <v>6.7826775039243571E-3</v>
      </c>
      <c r="Q11710">
        <f t="shared" si="1463"/>
        <v>-6.8057844046944364E-3</v>
      </c>
    </row>
    <row r="11711" spans="10:17" x14ac:dyDescent="0.25">
      <c r="J11711" t="e">
        <f t="shared" si="1456"/>
        <v>#DIV/0!</v>
      </c>
      <c r="K11711">
        <f t="shared" si="1457"/>
        <v>0</v>
      </c>
      <c r="L11711">
        <f t="shared" si="1458"/>
        <v>0</v>
      </c>
      <c r="M11711">
        <f t="shared" si="1459"/>
        <v>0</v>
      </c>
      <c r="N11711">
        <f t="shared" si="1460"/>
        <v>-4.9865775584991532</v>
      </c>
      <c r="O11711">
        <f t="shared" si="1461"/>
        <v>6.8289963840729899E-3</v>
      </c>
      <c r="P11711">
        <f t="shared" si="1462"/>
        <v>6.7826775039243571E-3</v>
      </c>
      <c r="Q11711">
        <f t="shared" si="1463"/>
        <v>-6.8057844046944364E-3</v>
      </c>
    </row>
    <row r="11712" spans="10:17" x14ac:dyDescent="0.25">
      <c r="J11712" t="e">
        <f t="shared" si="1456"/>
        <v>#DIV/0!</v>
      </c>
      <c r="K11712">
        <f t="shared" si="1457"/>
        <v>0</v>
      </c>
      <c r="L11712">
        <f t="shared" si="1458"/>
        <v>0</v>
      </c>
      <c r="M11712">
        <f t="shared" si="1459"/>
        <v>0</v>
      </c>
      <c r="N11712">
        <f t="shared" si="1460"/>
        <v>-4.9865775584991532</v>
      </c>
      <c r="O11712">
        <f t="shared" si="1461"/>
        <v>6.8289963840729899E-3</v>
      </c>
      <c r="P11712">
        <f t="shared" si="1462"/>
        <v>6.7826775039243571E-3</v>
      </c>
      <c r="Q11712">
        <f t="shared" si="1463"/>
        <v>-6.8057844046944364E-3</v>
      </c>
    </row>
    <row r="11713" spans="10:17" x14ac:dyDescent="0.25">
      <c r="J11713" t="e">
        <f t="shared" si="1456"/>
        <v>#DIV/0!</v>
      </c>
      <c r="K11713">
        <f t="shared" si="1457"/>
        <v>0</v>
      </c>
      <c r="L11713">
        <f t="shared" si="1458"/>
        <v>0</v>
      </c>
      <c r="M11713">
        <f t="shared" si="1459"/>
        <v>0</v>
      </c>
      <c r="N11713">
        <f t="shared" si="1460"/>
        <v>-4.9865775584991532</v>
      </c>
      <c r="O11713">
        <f t="shared" si="1461"/>
        <v>6.8289963840729899E-3</v>
      </c>
      <c r="P11713">
        <f t="shared" si="1462"/>
        <v>6.7826775039243571E-3</v>
      </c>
      <c r="Q11713">
        <f t="shared" si="1463"/>
        <v>-6.8057844046944364E-3</v>
      </c>
    </row>
    <row r="11714" spans="10:17" x14ac:dyDescent="0.25">
      <c r="J11714" t="e">
        <f t="shared" si="1456"/>
        <v>#DIV/0!</v>
      </c>
      <c r="K11714">
        <f t="shared" si="1457"/>
        <v>0</v>
      </c>
      <c r="L11714">
        <f t="shared" si="1458"/>
        <v>0</v>
      </c>
      <c r="M11714">
        <f t="shared" si="1459"/>
        <v>0</v>
      </c>
      <c r="N11714">
        <f t="shared" si="1460"/>
        <v>-4.9865775584991532</v>
      </c>
      <c r="O11714">
        <f t="shared" si="1461"/>
        <v>6.8289963840729899E-3</v>
      </c>
      <c r="P11714">
        <f t="shared" si="1462"/>
        <v>6.7826775039243571E-3</v>
      </c>
      <c r="Q11714">
        <f t="shared" si="1463"/>
        <v>-6.8057844046944364E-3</v>
      </c>
    </row>
    <row r="11715" spans="10:17" x14ac:dyDescent="0.25">
      <c r="J11715" t="e">
        <f t="shared" si="1456"/>
        <v>#DIV/0!</v>
      </c>
      <c r="K11715">
        <f t="shared" si="1457"/>
        <v>0</v>
      </c>
      <c r="L11715">
        <f t="shared" si="1458"/>
        <v>0</v>
      </c>
      <c r="M11715">
        <f t="shared" si="1459"/>
        <v>0</v>
      </c>
      <c r="N11715">
        <f t="shared" si="1460"/>
        <v>-4.9865775584991532</v>
      </c>
      <c r="O11715">
        <f t="shared" si="1461"/>
        <v>6.8289963840729899E-3</v>
      </c>
      <c r="P11715">
        <f t="shared" si="1462"/>
        <v>6.7826775039243571E-3</v>
      </c>
      <c r="Q11715">
        <f t="shared" si="1463"/>
        <v>-6.8057844046944364E-3</v>
      </c>
    </row>
    <row r="11716" spans="10:17" x14ac:dyDescent="0.25">
      <c r="J11716" t="e">
        <f t="shared" si="1456"/>
        <v>#DIV/0!</v>
      </c>
      <c r="K11716">
        <f t="shared" si="1457"/>
        <v>0</v>
      </c>
      <c r="L11716">
        <f t="shared" si="1458"/>
        <v>0</v>
      </c>
      <c r="M11716">
        <f t="shared" si="1459"/>
        <v>0</v>
      </c>
      <c r="N11716">
        <f t="shared" si="1460"/>
        <v>-4.9865775584991532</v>
      </c>
      <c r="O11716">
        <f t="shared" si="1461"/>
        <v>6.8289963840729899E-3</v>
      </c>
      <c r="P11716">
        <f t="shared" si="1462"/>
        <v>6.7826775039243571E-3</v>
      </c>
      <c r="Q11716">
        <f t="shared" si="1463"/>
        <v>-6.8057844046944364E-3</v>
      </c>
    </row>
    <row r="11717" spans="10:17" x14ac:dyDescent="0.25">
      <c r="J11717" t="e">
        <f t="shared" si="1456"/>
        <v>#DIV/0!</v>
      </c>
      <c r="K11717">
        <f t="shared" si="1457"/>
        <v>0</v>
      </c>
      <c r="L11717">
        <f t="shared" si="1458"/>
        <v>0</v>
      </c>
      <c r="M11717">
        <f t="shared" si="1459"/>
        <v>0</v>
      </c>
      <c r="N11717">
        <f t="shared" si="1460"/>
        <v>-4.9865775584991532</v>
      </c>
      <c r="O11717">
        <f t="shared" si="1461"/>
        <v>6.8289963840729899E-3</v>
      </c>
      <c r="P11717">
        <f t="shared" si="1462"/>
        <v>6.7826775039243571E-3</v>
      </c>
      <c r="Q11717">
        <f t="shared" si="1463"/>
        <v>-6.8057844046944364E-3</v>
      </c>
    </row>
    <row r="11718" spans="10:17" x14ac:dyDescent="0.25">
      <c r="J11718" t="e">
        <f t="shared" si="1456"/>
        <v>#DIV/0!</v>
      </c>
      <c r="K11718">
        <f t="shared" si="1457"/>
        <v>0</v>
      </c>
      <c r="L11718">
        <f t="shared" si="1458"/>
        <v>0</v>
      </c>
      <c r="M11718">
        <f t="shared" si="1459"/>
        <v>0</v>
      </c>
      <c r="N11718">
        <f t="shared" si="1460"/>
        <v>-4.9865775584991532</v>
      </c>
      <c r="O11718">
        <f t="shared" si="1461"/>
        <v>6.8289963840729899E-3</v>
      </c>
      <c r="P11718">
        <f t="shared" si="1462"/>
        <v>6.7826775039243571E-3</v>
      </c>
      <c r="Q11718">
        <f t="shared" si="1463"/>
        <v>-6.8057844046944364E-3</v>
      </c>
    </row>
    <row r="11719" spans="10:17" x14ac:dyDescent="0.25">
      <c r="J11719" t="e">
        <f t="shared" si="1456"/>
        <v>#DIV/0!</v>
      </c>
      <c r="K11719">
        <f t="shared" si="1457"/>
        <v>0</v>
      </c>
      <c r="L11719">
        <f t="shared" si="1458"/>
        <v>0</v>
      </c>
      <c r="M11719">
        <f t="shared" si="1459"/>
        <v>0</v>
      </c>
      <c r="N11719">
        <f t="shared" si="1460"/>
        <v>-4.9865775584991532</v>
      </c>
      <c r="O11719">
        <f t="shared" si="1461"/>
        <v>6.8289963840729899E-3</v>
      </c>
      <c r="P11719">
        <f t="shared" si="1462"/>
        <v>6.7826775039243571E-3</v>
      </c>
      <c r="Q11719">
        <f t="shared" si="1463"/>
        <v>-6.8057844046944364E-3</v>
      </c>
    </row>
    <row r="11720" spans="10:17" x14ac:dyDescent="0.25">
      <c r="J11720" t="e">
        <f t="shared" si="1456"/>
        <v>#DIV/0!</v>
      </c>
      <c r="K11720">
        <f t="shared" si="1457"/>
        <v>0</v>
      </c>
      <c r="L11720">
        <f t="shared" si="1458"/>
        <v>0</v>
      </c>
      <c r="M11720">
        <f t="shared" si="1459"/>
        <v>0</v>
      </c>
      <c r="N11720">
        <f t="shared" si="1460"/>
        <v>-4.9865775584991532</v>
      </c>
      <c r="O11720">
        <f t="shared" si="1461"/>
        <v>6.8289963840729899E-3</v>
      </c>
      <c r="P11720">
        <f t="shared" si="1462"/>
        <v>6.7826775039243571E-3</v>
      </c>
      <c r="Q11720">
        <f t="shared" si="1463"/>
        <v>-6.8057844046944364E-3</v>
      </c>
    </row>
    <row r="11721" spans="10:17" x14ac:dyDescent="0.25">
      <c r="J11721" t="e">
        <f t="shared" si="1456"/>
        <v>#DIV/0!</v>
      </c>
      <c r="K11721">
        <f t="shared" si="1457"/>
        <v>0</v>
      </c>
      <c r="L11721">
        <f t="shared" si="1458"/>
        <v>0</v>
      </c>
      <c r="M11721">
        <f t="shared" si="1459"/>
        <v>0</v>
      </c>
      <c r="N11721">
        <f t="shared" si="1460"/>
        <v>-4.9865775584991532</v>
      </c>
      <c r="O11721">
        <f t="shared" si="1461"/>
        <v>6.8289963840729899E-3</v>
      </c>
      <c r="P11721">
        <f t="shared" si="1462"/>
        <v>6.7826775039243571E-3</v>
      </c>
      <c r="Q11721">
        <f t="shared" si="1463"/>
        <v>-6.8057844046944364E-3</v>
      </c>
    </row>
    <row r="11722" spans="10:17" x14ac:dyDescent="0.25">
      <c r="J11722" t="e">
        <f t="shared" si="1456"/>
        <v>#DIV/0!</v>
      </c>
      <c r="K11722">
        <f t="shared" si="1457"/>
        <v>0</v>
      </c>
      <c r="L11722">
        <f t="shared" si="1458"/>
        <v>0</v>
      </c>
      <c r="M11722">
        <f t="shared" si="1459"/>
        <v>0</v>
      </c>
      <c r="N11722">
        <f t="shared" si="1460"/>
        <v>-4.9865775584991532</v>
      </c>
      <c r="O11722">
        <f t="shared" si="1461"/>
        <v>6.8289963840729899E-3</v>
      </c>
      <c r="P11722">
        <f t="shared" si="1462"/>
        <v>6.7826775039243571E-3</v>
      </c>
      <c r="Q11722">
        <f t="shared" si="1463"/>
        <v>-6.8057844046944364E-3</v>
      </c>
    </row>
    <row r="11723" spans="10:17" x14ac:dyDescent="0.25">
      <c r="J11723" t="e">
        <f t="shared" si="1456"/>
        <v>#DIV/0!</v>
      </c>
      <c r="K11723">
        <f t="shared" si="1457"/>
        <v>0</v>
      </c>
      <c r="L11723">
        <f t="shared" si="1458"/>
        <v>0</v>
      </c>
      <c r="M11723">
        <f t="shared" si="1459"/>
        <v>0</v>
      </c>
      <c r="N11723">
        <f t="shared" si="1460"/>
        <v>-4.9865775584991532</v>
      </c>
      <c r="O11723">
        <f t="shared" si="1461"/>
        <v>6.8289963840729899E-3</v>
      </c>
      <c r="P11723">
        <f t="shared" si="1462"/>
        <v>6.7826775039243571E-3</v>
      </c>
      <c r="Q11723">
        <f t="shared" si="1463"/>
        <v>-6.8057844046944364E-3</v>
      </c>
    </row>
    <row r="11724" spans="10:17" x14ac:dyDescent="0.25">
      <c r="J11724" t="e">
        <f t="shared" ref="J11724:J11787" si="1464">IF(G11724/C11724&gt;=0.85, "yes", "no")</f>
        <v>#DIV/0!</v>
      </c>
      <c r="K11724">
        <f t="shared" ref="K11724:K11787" si="1465">IF(OR(H11724=500, H11724=600), 1, 0)</f>
        <v>0</v>
      </c>
      <c r="L11724">
        <f t="shared" ref="L11724:L11787" si="1466">IF(F11724="ZDD", 1, 0)</f>
        <v>0</v>
      </c>
      <c r="M11724">
        <f t="shared" ref="M11724:M11787" si="1467">IF(OR(E11724="ZP07", E11724="ZP28",E11724="ZP32",E11724="ZP45",E11724="ZPPY",E11724="ZSPP",E11724="ZXP1",E11724="ZXX7",E11724="ZYPP",E11724="ZYSP",E11724="ZYWP"),1,0)</f>
        <v>0</v>
      </c>
      <c r="N11724">
        <f t="shared" ref="N11724:N11787" si="1468">$P$3+$P$4*L11724+$P$5*(C11724/10000000)+$P$6*(I11724/10000000)+$P$7*M11724</f>
        <v>-4.9865775584991532</v>
      </c>
      <c r="O11724">
        <f t="shared" ref="O11724:O11787" si="1469">EXP(N11724)</f>
        <v>6.8289963840729899E-3</v>
      </c>
      <c r="P11724">
        <f t="shared" ref="P11724:P11787" si="1470">O11724/(1+O11724)</f>
        <v>6.7826775039243571E-3</v>
      </c>
      <c r="Q11724">
        <f t="shared" ref="Q11724:Q11787" si="1471">K11724*LN(P11724)+(1-K11724)*LN(1-P11724)</f>
        <v>-6.8057844046944364E-3</v>
      </c>
    </row>
    <row r="11725" spans="10:17" x14ac:dyDescent="0.25">
      <c r="J11725" t="e">
        <f t="shared" si="1464"/>
        <v>#DIV/0!</v>
      </c>
      <c r="K11725">
        <f t="shared" si="1465"/>
        <v>0</v>
      </c>
      <c r="L11725">
        <f t="shared" si="1466"/>
        <v>0</v>
      </c>
      <c r="M11725">
        <f t="shared" si="1467"/>
        <v>0</v>
      </c>
      <c r="N11725">
        <f t="shared" si="1468"/>
        <v>-4.9865775584991532</v>
      </c>
      <c r="O11725">
        <f t="shared" si="1469"/>
        <v>6.8289963840729899E-3</v>
      </c>
      <c r="P11725">
        <f t="shared" si="1470"/>
        <v>6.7826775039243571E-3</v>
      </c>
      <c r="Q11725">
        <f t="shared" si="1471"/>
        <v>-6.8057844046944364E-3</v>
      </c>
    </row>
    <row r="11726" spans="10:17" x14ac:dyDescent="0.25">
      <c r="J11726" t="e">
        <f t="shared" si="1464"/>
        <v>#DIV/0!</v>
      </c>
      <c r="K11726">
        <f t="shared" si="1465"/>
        <v>0</v>
      </c>
      <c r="L11726">
        <f t="shared" si="1466"/>
        <v>0</v>
      </c>
      <c r="M11726">
        <f t="shared" si="1467"/>
        <v>0</v>
      </c>
      <c r="N11726">
        <f t="shared" si="1468"/>
        <v>-4.9865775584991532</v>
      </c>
      <c r="O11726">
        <f t="shared" si="1469"/>
        <v>6.8289963840729899E-3</v>
      </c>
      <c r="P11726">
        <f t="shared" si="1470"/>
        <v>6.7826775039243571E-3</v>
      </c>
      <c r="Q11726">
        <f t="shared" si="1471"/>
        <v>-6.8057844046944364E-3</v>
      </c>
    </row>
    <row r="11727" spans="10:17" x14ac:dyDescent="0.25">
      <c r="J11727" t="e">
        <f t="shared" si="1464"/>
        <v>#DIV/0!</v>
      </c>
      <c r="K11727">
        <f t="shared" si="1465"/>
        <v>0</v>
      </c>
      <c r="L11727">
        <f t="shared" si="1466"/>
        <v>0</v>
      </c>
      <c r="M11727">
        <f t="shared" si="1467"/>
        <v>0</v>
      </c>
      <c r="N11727">
        <f t="shared" si="1468"/>
        <v>-4.9865775584991532</v>
      </c>
      <c r="O11727">
        <f t="shared" si="1469"/>
        <v>6.8289963840729899E-3</v>
      </c>
      <c r="P11727">
        <f t="shared" si="1470"/>
        <v>6.7826775039243571E-3</v>
      </c>
      <c r="Q11727">
        <f t="shared" si="1471"/>
        <v>-6.8057844046944364E-3</v>
      </c>
    </row>
    <row r="11728" spans="10:17" x14ac:dyDescent="0.25">
      <c r="J11728" t="e">
        <f t="shared" si="1464"/>
        <v>#DIV/0!</v>
      </c>
      <c r="K11728">
        <f t="shared" si="1465"/>
        <v>0</v>
      </c>
      <c r="L11728">
        <f t="shared" si="1466"/>
        <v>0</v>
      </c>
      <c r="M11728">
        <f t="shared" si="1467"/>
        <v>0</v>
      </c>
      <c r="N11728">
        <f t="shared" si="1468"/>
        <v>-4.9865775584991532</v>
      </c>
      <c r="O11728">
        <f t="shared" si="1469"/>
        <v>6.8289963840729899E-3</v>
      </c>
      <c r="P11728">
        <f t="shared" si="1470"/>
        <v>6.7826775039243571E-3</v>
      </c>
      <c r="Q11728">
        <f t="shared" si="1471"/>
        <v>-6.8057844046944364E-3</v>
      </c>
    </row>
    <row r="11729" spans="10:17" x14ac:dyDescent="0.25">
      <c r="J11729" t="e">
        <f t="shared" si="1464"/>
        <v>#DIV/0!</v>
      </c>
      <c r="K11729">
        <f t="shared" si="1465"/>
        <v>0</v>
      </c>
      <c r="L11729">
        <f t="shared" si="1466"/>
        <v>0</v>
      </c>
      <c r="M11729">
        <f t="shared" si="1467"/>
        <v>0</v>
      </c>
      <c r="N11729">
        <f t="shared" si="1468"/>
        <v>-4.9865775584991532</v>
      </c>
      <c r="O11729">
        <f t="shared" si="1469"/>
        <v>6.8289963840729899E-3</v>
      </c>
      <c r="P11729">
        <f t="shared" si="1470"/>
        <v>6.7826775039243571E-3</v>
      </c>
      <c r="Q11729">
        <f t="shared" si="1471"/>
        <v>-6.8057844046944364E-3</v>
      </c>
    </row>
    <row r="11730" spans="10:17" x14ac:dyDescent="0.25">
      <c r="J11730" t="e">
        <f t="shared" si="1464"/>
        <v>#DIV/0!</v>
      </c>
      <c r="K11730">
        <f t="shared" si="1465"/>
        <v>0</v>
      </c>
      <c r="L11730">
        <f t="shared" si="1466"/>
        <v>0</v>
      </c>
      <c r="M11730">
        <f t="shared" si="1467"/>
        <v>0</v>
      </c>
      <c r="N11730">
        <f t="shared" si="1468"/>
        <v>-4.9865775584991532</v>
      </c>
      <c r="O11730">
        <f t="shared" si="1469"/>
        <v>6.8289963840729899E-3</v>
      </c>
      <c r="P11730">
        <f t="shared" si="1470"/>
        <v>6.7826775039243571E-3</v>
      </c>
      <c r="Q11730">
        <f t="shared" si="1471"/>
        <v>-6.8057844046944364E-3</v>
      </c>
    </row>
    <row r="11731" spans="10:17" x14ac:dyDescent="0.25">
      <c r="J11731" t="e">
        <f t="shared" si="1464"/>
        <v>#DIV/0!</v>
      </c>
      <c r="K11731">
        <f t="shared" si="1465"/>
        <v>0</v>
      </c>
      <c r="L11731">
        <f t="shared" si="1466"/>
        <v>0</v>
      </c>
      <c r="M11731">
        <f t="shared" si="1467"/>
        <v>0</v>
      </c>
      <c r="N11731">
        <f t="shared" si="1468"/>
        <v>-4.9865775584991532</v>
      </c>
      <c r="O11731">
        <f t="shared" si="1469"/>
        <v>6.8289963840729899E-3</v>
      </c>
      <c r="P11731">
        <f t="shared" si="1470"/>
        <v>6.7826775039243571E-3</v>
      </c>
      <c r="Q11731">
        <f t="shared" si="1471"/>
        <v>-6.8057844046944364E-3</v>
      </c>
    </row>
    <row r="11732" spans="10:17" x14ac:dyDescent="0.25">
      <c r="J11732" t="e">
        <f t="shared" si="1464"/>
        <v>#DIV/0!</v>
      </c>
      <c r="K11732">
        <f t="shared" si="1465"/>
        <v>0</v>
      </c>
      <c r="L11732">
        <f t="shared" si="1466"/>
        <v>0</v>
      </c>
      <c r="M11732">
        <f t="shared" si="1467"/>
        <v>0</v>
      </c>
      <c r="N11732">
        <f t="shared" si="1468"/>
        <v>-4.9865775584991532</v>
      </c>
      <c r="O11732">
        <f t="shared" si="1469"/>
        <v>6.8289963840729899E-3</v>
      </c>
      <c r="P11732">
        <f t="shared" si="1470"/>
        <v>6.7826775039243571E-3</v>
      </c>
      <c r="Q11732">
        <f t="shared" si="1471"/>
        <v>-6.8057844046944364E-3</v>
      </c>
    </row>
    <row r="11733" spans="10:17" x14ac:dyDescent="0.25">
      <c r="J11733" t="e">
        <f t="shared" si="1464"/>
        <v>#DIV/0!</v>
      </c>
      <c r="K11733">
        <f t="shared" si="1465"/>
        <v>0</v>
      </c>
      <c r="L11733">
        <f t="shared" si="1466"/>
        <v>0</v>
      </c>
      <c r="M11733">
        <f t="shared" si="1467"/>
        <v>0</v>
      </c>
      <c r="N11733">
        <f t="shared" si="1468"/>
        <v>-4.9865775584991532</v>
      </c>
      <c r="O11733">
        <f t="shared" si="1469"/>
        <v>6.8289963840729899E-3</v>
      </c>
      <c r="P11733">
        <f t="shared" si="1470"/>
        <v>6.7826775039243571E-3</v>
      </c>
      <c r="Q11733">
        <f t="shared" si="1471"/>
        <v>-6.8057844046944364E-3</v>
      </c>
    </row>
    <row r="11734" spans="10:17" x14ac:dyDescent="0.25">
      <c r="J11734" t="e">
        <f t="shared" si="1464"/>
        <v>#DIV/0!</v>
      </c>
      <c r="K11734">
        <f t="shared" si="1465"/>
        <v>0</v>
      </c>
      <c r="L11734">
        <f t="shared" si="1466"/>
        <v>0</v>
      </c>
      <c r="M11734">
        <f t="shared" si="1467"/>
        <v>0</v>
      </c>
      <c r="N11734">
        <f t="shared" si="1468"/>
        <v>-4.9865775584991532</v>
      </c>
      <c r="O11734">
        <f t="shared" si="1469"/>
        <v>6.8289963840729899E-3</v>
      </c>
      <c r="P11734">
        <f t="shared" si="1470"/>
        <v>6.7826775039243571E-3</v>
      </c>
      <c r="Q11734">
        <f t="shared" si="1471"/>
        <v>-6.8057844046944364E-3</v>
      </c>
    </row>
    <row r="11735" spans="10:17" x14ac:dyDescent="0.25">
      <c r="J11735" t="e">
        <f t="shared" si="1464"/>
        <v>#DIV/0!</v>
      </c>
      <c r="K11735">
        <f t="shared" si="1465"/>
        <v>0</v>
      </c>
      <c r="L11735">
        <f t="shared" si="1466"/>
        <v>0</v>
      </c>
      <c r="M11735">
        <f t="shared" si="1467"/>
        <v>0</v>
      </c>
      <c r="N11735">
        <f t="shared" si="1468"/>
        <v>-4.9865775584991532</v>
      </c>
      <c r="O11735">
        <f t="shared" si="1469"/>
        <v>6.8289963840729899E-3</v>
      </c>
      <c r="P11735">
        <f t="shared" si="1470"/>
        <v>6.7826775039243571E-3</v>
      </c>
      <c r="Q11735">
        <f t="shared" si="1471"/>
        <v>-6.8057844046944364E-3</v>
      </c>
    </row>
    <row r="11736" spans="10:17" x14ac:dyDescent="0.25">
      <c r="J11736" t="e">
        <f t="shared" si="1464"/>
        <v>#DIV/0!</v>
      </c>
      <c r="K11736">
        <f t="shared" si="1465"/>
        <v>0</v>
      </c>
      <c r="L11736">
        <f t="shared" si="1466"/>
        <v>0</v>
      </c>
      <c r="M11736">
        <f t="shared" si="1467"/>
        <v>0</v>
      </c>
      <c r="N11736">
        <f t="shared" si="1468"/>
        <v>-4.9865775584991532</v>
      </c>
      <c r="O11736">
        <f t="shared" si="1469"/>
        <v>6.8289963840729899E-3</v>
      </c>
      <c r="P11736">
        <f t="shared" si="1470"/>
        <v>6.7826775039243571E-3</v>
      </c>
      <c r="Q11736">
        <f t="shared" si="1471"/>
        <v>-6.8057844046944364E-3</v>
      </c>
    </row>
    <row r="11737" spans="10:17" x14ac:dyDescent="0.25">
      <c r="J11737" t="e">
        <f t="shared" si="1464"/>
        <v>#DIV/0!</v>
      </c>
      <c r="K11737">
        <f t="shared" si="1465"/>
        <v>0</v>
      </c>
      <c r="L11737">
        <f t="shared" si="1466"/>
        <v>0</v>
      </c>
      <c r="M11737">
        <f t="shared" si="1467"/>
        <v>0</v>
      </c>
      <c r="N11737">
        <f t="shared" si="1468"/>
        <v>-4.9865775584991532</v>
      </c>
      <c r="O11737">
        <f t="shared" si="1469"/>
        <v>6.8289963840729899E-3</v>
      </c>
      <c r="P11737">
        <f t="shared" si="1470"/>
        <v>6.7826775039243571E-3</v>
      </c>
      <c r="Q11737">
        <f t="shared" si="1471"/>
        <v>-6.8057844046944364E-3</v>
      </c>
    </row>
    <row r="11738" spans="10:17" x14ac:dyDescent="0.25">
      <c r="J11738" t="e">
        <f t="shared" si="1464"/>
        <v>#DIV/0!</v>
      </c>
      <c r="K11738">
        <f t="shared" si="1465"/>
        <v>0</v>
      </c>
      <c r="L11738">
        <f t="shared" si="1466"/>
        <v>0</v>
      </c>
      <c r="M11738">
        <f t="shared" si="1467"/>
        <v>0</v>
      </c>
      <c r="N11738">
        <f t="shared" si="1468"/>
        <v>-4.9865775584991532</v>
      </c>
      <c r="O11738">
        <f t="shared" si="1469"/>
        <v>6.8289963840729899E-3</v>
      </c>
      <c r="P11738">
        <f t="shared" si="1470"/>
        <v>6.7826775039243571E-3</v>
      </c>
      <c r="Q11738">
        <f t="shared" si="1471"/>
        <v>-6.8057844046944364E-3</v>
      </c>
    </row>
    <row r="11739" spans="10:17" x14ac:dyDescent="0.25">
      <c r="J11739" t="e">
        <f t="shared" si="1464"/>
        <v>#DIV/0!</v>
      </c>
      <c r="K11739">
        <f t="shared" si="1465"/>
        <v>0</v>
      </c>
      <c r="L11739">
        <f t="shared" si="1466"/>
        <v>0</v>
      </c>
      <c r="M11739">
        <f t="shared" si="1467"/>
        <v>0</v>
      </c>
      <c r="N11739">
        <f t="shared" si="1468"/>
        <v>-4.9865775584991532</v>
      </c>
      <c r="O11739">
        <f t="shared" si="1469"/>
        <v>6.8289963840729899E-3</v>
      </c>
      <c r="P11739">
        <f t="shared" si="1470"/>
        <v>6.7826775039243571E-3</v>
      </c>
      <c r="Q11739">
        <f t="shared" si="1471"/>
        <v>-6.8057844046944364E-3</v>
      </c>
    </row>
    <row r="11740" spans="10:17" x14ac:dyDescent="0.25">
      <c r="J11740" t="e">
        <f t="shared" si="1464"/>
        <v>#DIV/0!</v>
      </c>
      <c r="K11740">
        <f t="shared" si="1465"/>
        <v>0</v>
      </c>
      <c r="L11740">
        <f t="shared" si="1466"/>
        <v>0</v>
      </c>
      <c r="M11740">
        <f t="shared" si="1467"/>
        <v>0</v>
      </c>
      <c r="N11740">
        <f t="shared" si="1468"/>
        <v>-4.9865775584991532</v>
      </c>
      <c r="O11740">
        <f t="shared" si="1469"/>
        <v>6.8289963840729899E-3</v>
      </c>
      <c r="P11740">
        <f t="shared" si="1470"/>
        <v>6.7826775039243571E-3</v>
      </c>
      <c r="Q11740">
        <f t="shared" si="1471"/>
        <v>-6.8057844046944364E-3</v>
      </c>
    </row>
    <row r="11741" spans="10:17" x14ac:dyDescent="0.25">
      <c r="J11741" t="e">
        <f t="shared" si="1464"/>
        <v>#DIV/0!</v>
      </c>
      <c r="K11741">
        <f t="shared" si="1465"/>
        <v>0</v>
      </c>
      <c r="L11741">
        <f t="shared" si="1466"/>
        <v>0</v>
      </c>
      <c r="M11741">
        <f t="shared" si="1467"/>
        <v>0</v>
      </c>
      <c r="N11741">
        <f t="shared" si="1468"/>
        <v>-4.9865775584991532</v>
      </c>
      <c r="O11741">
        <f t="shared" si="1469"/>
        <v>6.8289963840729899E-3</v>
      </c>
      <c r="P11741">
        <f t="shared" si="1470"/>
        <v>6.7826775039243571E-3</v>
      </c>
      <c r="Q11741">
        <f t="shared" si="1471"/>
        <v>-6.8057844046944364E-3</v>
      </c>
    </row>
    <row r="11742" spans="10:17" x14ac:dyDescent="0.25">
      <c r="J11742" t="e">
        <f t="shared" si="1464"/>
        <v>#DIV/0!</v>
      </c>
      <c r="K11742">
        <f t="shared" si="1465"/>
        <v>0</v>
      </c>
      <c r="L11742">
        <f t="shared" si="1466"/>
        <v>0</v>
      </c>
      <c r="M11742">
        <f t="shared" si="1467"/>
        <v>0</v>
      </c>
      <c r="N11742">
        <f t="shared" si="1468"/>
        <v>-4.9865775584991532</v>
      </c>
      <c r="O11742">
        <f t="shared" si="1469"/>
        <v>6.8289963840729899E-3</v>
      </c>
      <c r="P11742">
        <f t="shared" si="1470"/>
        <v>6.7826775039243571E-3</v>
      </c>
      <c r="Q11742">
        <f t="shared" si="1471"/>
        <v>-6.8057844046944364E-3</v>
      </c>
    </row>
    <row r="11743" spans="10:17" x14ac:dyDescent="0.25">
      <c r="J11743" t="e">
        <f t="shared" si="1464"/>
        <v>#DIV/0!</v>
      </c>
      <c r="K11743">
        <f t="shared" si="1465"/>
        <v>0</v>
      </c>
      <c r="L11743">
        <f t="shared" si="1466"/>
        <v>0</v>
      </c>
      <c r="M11743">
        <f t="shared" si="1467"/>
        <v>0</v>
      </c>
      <c r="N11743">
        <f t="shared" si="1468"/>
        <v>-4.9865775584991532</v>
      </c>
      <c r="O11743">
        <f t="shared" si="1469"/>
        <v>6.8289963840729899E-3</v>
      </c>
      <c r="P11743">
        <f t="shared" si="1470"/>
        <v>6.7826775039243571E-3</v>
      </c>
      <c r="Q11743">
        <f t="shared" si="1471"/>
        <v>-6.8057844046944364E-3</v>
      </c>
    </row>
    <row r="11744" spans="10:17" x14ac:dyDescent="0.25">
      <c r="J11744" t="e">
        <f t="shared" si="1464"/>
        <v>#DIV/0!</v>
      </c>
      <c r="K11744">
        <f t="shared" si="1465"/>
        <v>0</v>
      </c>
      <c r="L11744">
        <f t="shared" si="1466"/>
        <v>0</v>
      </c>
      <c r="M11744">
        <f t="shared" si="1467"/>
        <v>0</v>
      </c>
      <c r="N11744">
        <f t="shared" si="1468"/>
        <v>-4.9865775584991532</v>
      </c>
      <c r="O11744">
        <f t="shared" si="1469"/>
        <v>6.8289963840729899E-3</v>
      </c>
      <c r="P11744">
        <f t="shared" si="1470"/>
        <v>6.7826775039243571E-3</v>
      </c>
      <c r="Q11744">
        <f t="shared" si="1471"/>
        <v>-6.8057844046944364E-3</v>
      </c>
    </row>
    <row r="11745" spans="10:17" x14ac:dyDescent="0.25">
      <c r="J11745" t="e">
        <f t="shared" si="1464"/>
        <v>#DIV/0!</v>
      </c>
      <c r="K11745">
        <f t="shared" si="1465"/>
        <v>0</v>
      </c>
      <c r="L11745">
        <f t="shared" si="1466"/>
        <v>0</v>
      </c>
      <c r="M11745">
        <f t="shared" si="1467"/>
        <v>0</v>
      </c>
      <c r="N11745">
        <f t="shared" si="1468"/>
        <v>-4.9865775584991532</v>
      </c>
      <c r="O11745">
        <f t="shared" si="1469"/>
        <v>6.8289963840729899E-3</v>
      </c>
      <c r="P11745">
        <f t="shared" si="1470"/>
        <v>6.7826775039243571E-3</v>
      </c>
      <c r="Q11745">
        <f t="shared" si="1471"/>
        <v>-6.8057844046944364E-3</v>
      </c>
    </row>
    <row r="11746" spans="10:17" x14ac:dyDescent="0.25">
      <c r="J11746" t="e">
        <f t="shared" si="1464"/>
        <v>#DIV/0!</v>
      </c>
      <c r="K11746">
        <f t="shared" si="1465"/>
        <v>0</v>
      </c>
      <c r="L11746">
        <f t="shared" si="1466"/>
        <v>0</v>
      </c>
      <c r="M11746">
        <f t="shared" si="1467"/>
        <v>0</v>
      </c>
      <c r="N11746">
        <f t="shared" si="1468"/>
        <v>-4.9865775584991532</v>
      </c>
      <c r="O11746">
        <f t="shared" si="1469"/>
        <v>6.8289963840729899E-3</v>
      </c>
      <c r="P11746">
        <f t="shared" si="1470"/>
        <v>6.7826775039243571E-3</v>
      </c>
      <c r="Q11746">
        <f t="shared" si="1471"/>
        <v>-6.8057844046944364E-3</v>
      </c>
    </row>
    <row r="11747" spans="10:17" x14ac:dyDescent="0.25">
      <c r="J11747" t="e">
        <f t="shared" si="1464"/>
        <v>#DIV/0!</v>
      </c>
      <c r="K11747">
        <f t="shared" si="1465"/>
        <v>0</v>
      </c>
      <c r="L11747">
        <f t="shared" si="1466"/>
        <v>0</v>
      </c>
      <c r="M11747">
        <f t="shared" si="1467"/>
        <v>0</v>
      </c>
      <c r="N11747">
        <f t="shared" si="1468"/>
        <v>-4.9865775584991532</v>
      </c>
      <c r="O11747">
        <f t="shared" si="1469"/>
        <v>6.8289963840729899E-3</v>
      </c>
      <c r="P11747">
        <f t="shared" si="1470"/>
        <v>6.7826775039243571E-3</v>
      </c>
      <c r="Q11747">
        <f t="shared" si="1471"/>
        <v>-6.8057844046944364E-3</v>
      </c>
    </row>
    <row r="11748" spans="10:17" x14ac:dyDescent="0.25">
      <c r="J11748" t="e">
        <f t="shared" si="1464"/>
        <v>#DIV/0!</v>
      </c>
      <c r="K11748">
        <f t="shared" si="1465"/>
        <v>0</v>
      </c>
      <c r="L11748">
        <f t="shared" si="1466"/>
        <v>0</v>
      </c>
      <c r="M11748">
        <f t="shared" si="1467"/>
        <v>0</v>
      </c>
      <c r="N11748">
        <f t="shared" si="1468"/>
        <v>-4.9865775584991532</v>
      </c>
      <c r="O11748">
        <f t="shared" si="1469"/>
        <v>6.8289963840729899E-3</v>
      </c>
      <c r="P11748">
        <f t="shared" si="1470"/>
        <v>6.7826775039243571E-3</v>
      </c>
      <c r="Q11748">
        <f t="shared" si="1471"/>
        <v>-6.8057844046944364E-3</v>
      </c>
    </row>
    <row r="11749" spans="10:17" x14ac:dyDescent="0.25">
      <c r="J11749" t="e">
        <f t="shared" si="1464"/>
        <v>#DIV/0!</v>
      </c>
      <c r="K11749">
        <f t="shared" si="1465"/>
        <v>0</v>
      </c>
      <c r="L11749">
        <f t="shared" si="1466"/>
        <v>0</v>
      </c>
      <c r="M11749">
        <f t="shared" si="1467"/>
        <v>0</v>
      </c>
      <c r="N11749">
        <f t="shared" si="1468"/>
        <v>-4.9865775584991532</v>
      </c>
      <c r="O11749">
        <f t="shared" si="1469"/>
        <v>6.8289963840729899E-3</v>
      </c>
      <c r="P11749">
        <f t="shared" si="1470"/>
        <v>6.7826775039243571E-3</v>
      </c>
      <c r="Q11749">
        <f t="shared" si="1471"/>
        <v>-6.8057844046944364E-3</v>
      </c>
    </row>
    <row r="11750" spans="10:17" x14ac:dyDescent="0.25">
      <c r="J11750" t="e">
        <f t="shared" si="1464"/>
        <v>#DIV/0!</v>
      </c>
      <c r="K11750">
        <f t="shared" si="1465"/>
        <v>0</v>
      </c>
      <c r="L11750">
        <f t="shared" si="1466"/>
        <v>0</v>
      </c>
      <c r="M11750">
        <f t="shared" si="1467"/>
        <v>0</v>
      </c>
      <c r="N11750">
        <f t="shared" si="1468"/>
        <v>-4.9865775584991532</v>
      </c>
      <c r="O11750">
        <f t="shared" si="1469"/>
        <v>6.8289963840729899E-3</v>
      </c>
      <c r="P11750">
        <f t="shared" si="1470"/>
        <v>6.7826775039243571E-3</v>
      </c>
      <c r="Q11750">
        <f t="shared" si="1471"/>
        <v>-6.8057844046944364E-3</v>
      </c>
    </row>
    <row r="11751" spans="10:17" x14ac:dyDescent="0.25">
      <c r="J11751" t="e">
        <f t="shared" si="1464"/>
        <v>#DIV/0!</v>
      </c>
      <c r="K11751">
        <f t="shared" si="1465"/>
        <v>0</v>
      </c>
      <c r="L11751">
        <f t="shared" si="1466"/>
        <v>0</v>
      </c>
      <c r="M11751">
        <f t="shared" si="1467"/>
        <v>0</v>
      </c>
      <c r="N11751">
        <f t="shared" si="1468"/>
        <v>-4.9865775584991532</v>
      </c>
      <c r="O11751">
        <f t="shared" si="1469"/>
        <v>6.8289963840729899E-3</v>
      </c>
      <c r="P11751">
        <f t="shared" si="1470"/>
        <v>6.7826775039243571E-3</v>
      </c>
      <c r="Q11751">
        <f t="shared" si="1471"/>
        <v>-6.8057844046944364E-3</v>
      </c>
    </row>
    <row r="11752" spans="10:17" x14ac:dyDescent="0.25">
      <c r="J11752" t="e">
        <f t="shared" si="1464"/>
        <v>#DIV/0!</v>
      </c>
      <c r="K11752">
        <f t="shared" si="1465"/>
        <v>0</v>
      </c>
      <c r="L11752">
        <f t="shared" si="1466"/>
        <v>0</v>
      </c>
      <c r="M11752">
        <f t="shared" si="1467"/>
        <v>0</v>
      </c>
      <c r="N11752">
        <f t="shared" si="1468"/>
        <v>-4.9865775584991532</v>
      </c>
      <c r="O11752">
        <f t="shared" si="1469"/>
        <v>6.8289963840729899E-3</v>
      </c>
      <c r="P11752">
        <f t="shared" si="1470"/>
        <v>6.7826775039243571E-3</v>
      </c>
      <c r="Q11752">
        <f t="shared" si="1471"/>
        <v>-6.8057844046944364E-3</v>
      </c>
    </row>
    <row r="11753" spans="10:17" x14ac:dyDescent="0.25">
      <c r="J11753" t="e">
        <f t="shared" si="1464"/>
        <v>#DIV/0!</v>
      </c>
      <c r="K11753">
        <f t="shared" si="1465"/>
        <v>0</v>
      </c>
      <c r="L11753">
        <f t="shared" si="1466"/>
        <v>0</v>
      </c>
      <c r="M11753">
        <f t="shared" si="1467"/>
        <v>0</v>
      </c>
      <c r="N11753">
        <f t="shared" si="1468"/>
        <v>-4.9865775584991532</v>
      </c>
      <c r="O11753">
        <f t="shared" si="1469"/>
        <v>6.8289963840729899E-3</v>
      </c>
      <c r="P11753">
        <f t="shared" si="1470"/>
        <v>6.7826775039243571E-3</v>
      </c>
      <c r="Q11753">
        <f t="shared" si="1471"/>
        <v>-6.8057844046944364E-3</v>
      </c>
    </row>
    <row r="11754" spans="10:17" x14ac:dyDescent="0.25">
      <c r="J11754" t="e">
        <f t="shared" si="1464"/>
        <v>#DIV/0!</v>
      </c>
      <c r="K11754">
        <f t="shared" si="1465"/>
        <v>0</v>
      </c>
      <c r="L11754">
        <f t="shared" si="1466"/>
        <v>0</v>
      </c>
      <c r="M11754">
        <f t="shared" si="1467"/>
        <v>0</v>
      </c>
      <c r="N11754">
        <f t="shared" si="1468"/>
        <v>-4.9865775584991532</v>
      </c>
      <c r="O11754">
        <f t="shared" si="1469"/>
        <v>6.8289963840729899E-3</v>
      </c>
      <c r="P11754">
        <f t="shared" si="1470"/>
        <v>6.7826775039243571E-3</v>
      </c>
      <c r="Q11754">
        <f t="shared" si="1471"/>
        <v>-6.8057844046944364E-3</v>
      </c>
    </row>
    <row r="11755" spans="10:17" x14ac:dyDescent="0.25">
      <c r="J11755" t="e">
        <f t="shared" si="1464"/>
        <v>#DIV/0!</v>
      </c>
      <c r="K11755">
        <f t="shared" si="1465"/>
        <v>0</v>
      </c>
      <c r="L11755">
        <f t="shared" si="1466"/>
        <v>0</v>
      </c>
      <c r="M11755">
        <f t="shared" si="1467"/>
        <v>0</v>
      </c>
      <c r="N11755">
        <f t="shared" si="1468"/>
        <v>-4.9865775584991532</v>
      </c>
      <c r="O11755">
        <f t="shared" si="1469"/>
        <v>6.8289963840729899E-3</v>
      </c>
      <c r="P11755">
        <f t="shared" si="1470"/>
        <v>6.7826775039243571E-3</v>
      </c>
      <c r="Q11755">
        <f t="shared" si="1471"/>
        <v>-6.8057844046944364E-3</v>
      </c>
    </row>
    <row r="11756" spans="10:17" x14ac:dyDescent="0.25">
      <c r="J11756" t="e">
        <f t="shared" si="1464"/>
        <v>#DIV/0!</v>
      </c>
      <c r="K11756">
        <f t="shared" si="1465"/>
        <v>0</v>
      </c>
      <c r="L11756">
        <f t="shared" si="1466"/>
        <v>0</v>
      </c>
      <c r="M11756">
        <f t="shared" si="1467"/>
        <v>0</v>
      </c>
      <c r="N11756">
        <f t="shared" si="1468"/>
        <v>-4.9865775584991532</v>
      </c>
      <c r="O11756">
        <f t="shared" si="1469"/>
        <v>6.8289963840729899E-3</v>
      </c>
      <c r="P11756">
        <f t="shared" si="1470"/>
        <v>6.7826775039243571E-3</v>
      </c>
      <c r="Q11756">
        <f t="shared" si="1471"/>
        <v>-6.8057844046944364E-3</v>
      </c>
    </row>
    <row r="11757" spans="10:17" x14ac:dyDescent="0.25">
      <c r="J11757" t="e">
        <f t="shared" si="1464"/>
        <v>#DIV/0!</v>
      </c>
      <c r="K11757">
        <f t="shared" si="1465"/>
        <v>0</v>
      </c>
      <c r="L11757">
        <f t="shared" si="1466"/>
        <v>0</v>
      </c>
      <c r="M11757">
        <f t="shared" si="1467"/>
        <v>0</v>
      </c>
      <c r="N11757">
        <f t="shared" si="1468"/>
        <v>-4.9865775584991532</v>
      </c>
      <c r="O11757">
        <f t="shared" si="1469"/>
        <v>6.8289963840729899E-3</v>
      </c>
      <c r="P11757">
        <f t="shared" si="1470"/>
        <v>6.7826775039243571E-3</v>
      </c>
      <c r="Q11757">
        <f t="shared" si="1471"/>
        <v>-6.8057844046944364E-3</v>
      </c>
    </row>
    <row r="11758" spans="10:17" x14ac:dyDescent="0.25">
      <c r="J11758" t="e">
        <f t="shared" si="1464"/>
        <v>#DIV/0!</v>
      </c>
      <c r="K11758">
        <f t="shared" si="1465"/>
        <v>0</v>
      </c>
      <c r="L11758">
        <f t="shared" si="1466"/>
        <v>0</v>
      </c>
      <c r="M11758">
        <f t="shared" si="1467"/>
        <v>0</v>
      </c>
      <c r="N11758">
        <f t="shared" si="1468"/>
        <v>-4.9865775584991532</v>
      </c>
      <c r="O11758">
        <f t="shared" si="1469"/>
        <v>6.8289963840729899E-3</v>
      </c>
      <c r="P11758">
        <f t="shared" si="1470"/>
        <v>6.7826775039243571E-3</v>
      </c>
      <c r="Q11758">
        <f t="shared" si="1471"/>
        <v>-6.8057844046944364E-3</v>
      </c>
    </row>
    <row r="11759" spans="10:17" x14ac:dyDescent="0.25">
      <c r="J11759" t="e">
        <f t="shared" si="1464"/>
        <v>#DIV/0!</v>
      </c>
      <c r="K11759">
        <f t="shared" si="1465"/>
        <v>0</v>
      </c>
      <c r="L11759">
        <f t="shared" si="1466"/>
        <v>0</v>
      </c>
      <c r="M11759">
        <f t="shared" si="1467"/>
        <v>0</v>
      </c>
      <c r="N11759">
        <f t="shared" si="1468"/>
        <v>-4.9865775584991532</v>
      </c>
      <c r="O11759">
        <f t="shared" si="1469"/>
        <v>6.8289963840729899E-3</v>
      </c>
      <c r="P11759">
        <f t="shared" si="1470"/>
        <v>6.7826775039243571E-3</v>
      </c>
      <c r="Q11759">
        <f t="shared" si="1471"/>
        <v>-6.8057844046944364E-3</v>
      </c>
    </row>
    <row r="11760" spans="10:17" x14ac:dyDescent="0.25">
      <c r="J11760" t="e">
        <f t="shared" si="1464"/>
        <v>#DIV/0!</v>
      </c>
      <c r="K11760">
        <f t="shared" si="1465"/>
        <v>0</v>
      </c>
      <c r="L11760">
        <f t="shared" si="1466"/>
        <v>0</v>
      </c>
      <c r="M11760">
        <f t="shared" si="1467"/>
        <v>0</v>
      </c>
      <c r="N11760">
        <f t="shared" si="1468"/>
        <v>-4.9865775584991532</v>
      </c>
      <c r="O11760">
        <f t="shared" si="1469"/>
        <v>6.8289963840729899E-3</v>
      </c>
      <c r="P11760">
        <f t="shared" si="1470"/>
        <v>6.7826775039243571E-3</v>
      </c>
      <c r="Q11760">
        <f t="shared" si="1471"/>
        <v>-6.8057844046944364E-3</v>
      </c>
    </row>
    <row r="11761" spans="10:17" x14ac:dyDescent="0.25">
      <c r="J11761" t="e">
        <f t="shared" si="1464"/>
        <v>#DIV/0!</v>
      </c>
      <c r="K11761">
        <f t="shared" si="1465"/>
        <v>0</v>
      </c>
      <c r="L11761">
        <f t="shared" si="1466"/>
        <v>0</v>
      </c>
      <c r="M11761">
        <f t="shared" si="1467"/>
        <v>0</v>
      </c>
      <c r="N11761">
        <f t="shared" si="1468"/>
        <v>-4.9865775584991532</v>
      </c>
      <c r="O11761">
        <f t="shared" si="1469"/>
        <v>6.8289963840729899E-3</v>
      </c>
      <c r="P11761">
        <f t="shared" si="1470"/>
        <v>6.7826775039243571E-3</v>
      </c>
      <c r="Q11761">
        <f t="shared" si="1471"/>
        <v>-6.8057844046944364E-3</v>
      </c>
    </row>
    <row r="11762" spans="10:17" x14ac:dyDescent="0.25">
      <c r="J11762" t="e">
        <f t="shared" si="1464"/>
        <v>#DIV/0!</v>
      </c>
      <c r="K11762">
        <f t="shared" si="1465"/>
        <v>0</v>
      </c>
      <c r="L11762">
        <f t="shared" si="1466"/>
        <v>0</v>
      </c>
      <c r="M11762">
        <f t="shared" si="1467"/>
        <v>0</v>
      </c>
      <c r="N11762">
        <f t="shared" si="1468"/>
        <v>-4.9865775584991532</v>
      </c>
      <c r="O11762">
        <f t="shared" si="1469"/>
        <v>6.8289963840729899E-3</v>
      </c>
      <c r="P11762">
        <f t="shared" si="1470"/>
        <v>6.7826775039243571E-3</v>
      </c>
      <c r="Q11762">
        <f t="shared" si="1471"/>
        <v>-6.8057844046944364E-3</v>
      </c>
    </row>
    <row r="11763" spans="10:17" x14ac:dyDescent="0.25">
      <c r="J11763" t="e">
        <f t="shared" si="1464"/>
        <v>#DIV/0!</v>
      </c>
      <c r="K11763">
        <f t="shared" si="1465"/>
        <v>0</v>
      </c>
      <c r="L11763">
        <f t="shared" si="1466"/>
        <v>0</v>
      </c>
      <c r="M11763">
        <f t="shared" si="1467"/>
        <v>0</v>
      </c>
      <c r="N11763">
        <f t="shared" si="1468"/>
        <v>-4.9865775584991532</v>
      </c>
      <c r="O11763">
        <f t="shared" si="1469"/>
        <v>6.8289963840729899E-3</v>
      </c>
      <c r="P11763">
        <f t="shared" si="1470"/>
        <v>6.7826775039243571E-3</v>
      </c>
      <c r="Q11763">
        <f t="shared" si="1471"/>
        <v>-6.8057844046944364E-3</v>
      </c>
    </row>
    <row r="11764" spans="10:17" x14ac:dyDescent="0.25">
      <c r="J11764" t="e">
        <f t="shared" si="1464"/>
        <v>#DIV/0!</v>
      </c>
      <c r="K11764">
        <f t="shared" si="1465"/>
        <v>0</v>
      </c>
      <c r="L11764">
        <f t="shared" si="1466"/>
        <v>0</v>
      </c>
      <c r="M11764">
        <f t="shared" si="1467"/>
        <v>0</v>
      </c>
      <c r="N11764">
        <f t="shared" si="1468"/>
        <v>-4.9865775584991532</v>
      </c>
      <c r="O11764">
        <f t="shared" si="1469"/>
        <v>6.8289963840729899E-3</v>
      </c>
      <c r="P11764">
        <f t="shared" si="1470"/>
        <v>6.7826775039243571E-3</v>
      </c>
      <c r="Q11764">
        <f t="shared" si="1471"/>
        <v>-6.8057844046944364E-3</v>
      </c>
    </row>
    <row r="11765" spans="10:17" x14ac:dyDescent="0.25">
      <c r="J11765" t="e">
        <f t="shared" si="1464"/>
        <v>#DIV/0!</v>
      </c>
      <c r="K11765">
        <f t="shared" si="1465"/>
        <v>0</v>
      </c>
      <c r="L11765">
        <f t="shared" si="1466"/>
        <v>0</v>
      </c>
      <c r="M11765">
        <f t="shared" si="1467"/>
        <v>0</v>
      </c>
      <c r="N11765">
        <f t="shared" si="1468"/>
        <v>-4.9865775584991532</v>
      </c>
      <c r="O11765">
        <f t="shared" si="1469"/>
        <v>6.8289963840729899E-3</v>
      </c>
      <c r="P11765">
        <f t="shared" si="1470"/>
        <v>6.7826775039243571E-3</v>
      </c>
      <c r="Q11765">
        <f t="shared" si="1471"/>
        <v>-6.8057844046944364E-3</v>
      </c>
    </row>
    <row r="11766" spans="10:17" x14ac:dyDescent="0.25">
      <c r="J11766" t="e">
        <f t="shared" si="1464"/>
        <v>#DIV/0!</v>
      </c>
      <c r="K11766">
        <f t="shared" si="1465"/>
        <v>0</v>
      </c>
      <c r="L11766">
        <f t="shared" si="1466"/>
        <v>0</v>
      </c>
      <c r="M11766">
        <f t="shared" si="1467"/>
        <v>0</v>
      </c>
      <c r="N11766">
        <f t="shared" si="1468"/>
        <v>-4.9865775584991532</v>
      </c>
      <c r="O11766">
        <f t="shared" si="1469"/>
        <v>6.8289963840729899E-3</v>
      </c>
      <c r="P11766">
        <f t="shared" si="1470"/>
        <v>6.7826775039243571E-3</v>
      </c>
      <c r="Q11766">
        <f t="shared" si="1471"/>
        <v>-6.8057844046944364E-3</v>
      </c>
    </row>
    <row r="11767" spans="10:17" x14ac:dyDescent="0.25">
      <c r="J11767" t="e">
        <f t="shared" si="1464"/>
        <v>#DIV/0!</v>
      </c>
      <c r="K11767">
        <f t="shared" si="1465"/>
        <v>0</v>
      </c>
      <c r="L11767">
        <f t="shared" si="1466"/>
        <v>0</v>
      </c>
      <c r="M11767">
        <f t="shared" si="1467"/>
        <v>0</v>
      </c>
      <c r="N11767">
        <f t="shared" si="1468"/>
        <v>-4.9865775584991532</v>
      </c>
      <c r="O11767">
        <f t="shared" si="1469"/>
        <v>6.8289963840729899E-3</v>
      </c>
      <c r="P11767">
        <f t="shared" si="1470"/>
        <v>6.7826775039243571E-3</v>
      </c>
      <c r="Q11767">
        <f t="shared" si="1471"/>
        <v>-6.8057844046944364E-3</v>
      </c>
    </row>
    <row r="11768" spans="10:17" x14ac:dyDescent="0.25">
      <c r="J11768" t="e">
        <f t="shared" si="1464"/>
        <v>#DIV/0!</v>
      </c>
      <c r="K11768">
        <f t="shared" si="1465"/>
        <v>0</v>
      </c>
      <c r="L11768">
        <f t="shared" si="1466"/>
        <v>0</v>
      </c>
      <c r="M11768">
        <f t="shared" si="1467"/>
        <v>0</v>
      </c>
      <c r="N11768">
        <f t="shared" si="1468"/>
        <v>-4.9865775584991532</v>
      </c>
      <c r="O11768">
        <f t="shared" si="1469"/>
        <v>6.8289963840729899E-3</v>
      </c>
      <c r="P11768">
        <f t="shared" si="1470"/>
        <v>6.7826775039243571E-3</v>
      </c>
      <c r="Q11768">
        <f t="shared" si="1471"/>
        <v>-6.8057844046944364E-3</v>
      </c>
    </row>
    <row r="11769" spans="10:17" x14ac:dyDescent="0.25">
      <c r="J11769" t="e">
        <f t="shared" si="1464"/>
        <v>#DIV/0!</v>
      </c>
      <c r="K11769">
        <f t="shared" si="1465"/>
        <v>0</v>
      </c>
      <c r="L11769">
        <f t="shared" si="1466"/>
        <v>0</v>
      </c>
      <c r="M11769">
        <f t="shared" si="1467"/>
        <v>0</v>
      </c>
      <c r="N11769">
        <f t="shared" si="1468"/>
        <v>-4.9865775584991532</v>
      </c>
      <c r="O11769">
        <f t="shared" si="1469"/>
        <v>6.8289963840729899E-3</v>
      </c>
      <c r="P11769">
        <f t="shared" si="1470"/>
        <v>6.7826775039243571E-3</v>
      </c>
      <c r="Q11769">
        <f t="shared" si="1471"/>
        <v>-6.8057844046944364E-3</v>
      </c>
    </row>
    <row r="11770" spans="10:17" x14ac:dyDescent="0.25">
      <c r="J11770" t="e">
        <f t="shared" si="1464"/>
        <v>#DIV/0!</v>
      </c>
      <c r="K11770">
        <f t="shared" si="1465"/>
        <v>0</v>
      </c>
      <c r="L11770">
        <f t="shared" si="1466"/>
        <v>0</v>
      </c>
      <c r="M11770">
        <f t="shared" si="1467"/>
        <v>0</v>
      </c>
      <c r="N11770">
        <f t="shared" si="1468"/>
        <v>-4.9865775584991532</v>
      </c>
      <c r="O11770">
        <f t="shared" si="1469"/>
        <v>6.8289963840729899E-3</v>
      </c>
      <c r="P11770">
        <f t="shared" si="1470"/>
        <v>6.7826775039243571E-3</v>
      </c>
      <c r="Q11770">
        <f t="shared" si="1471"/>
        <v>-6.8057844046944364E-3</v>
      </c>
    </row>
    <row r="11771" spans="10:17" x14ac:dyDescent="0.25">
      <c r="J11771" t="e">
        <f t="shared" si="1464"/>
        <v>#DIV/0!</v>
      </c>
      <c r="K11771">
        <f t="shared" si="1465"/>
        <v>0</v>
      </c>
      <c r="L11771">
        <f t="shared" si="1466"/>
        <v>0</v>
      </c>
      <c r="M11771">
        <f t="shared" si="1467"/>
        <v>0</v>
      </c>
      <c r="N11771">
        <f t="shared" si="1468"/>
        <v>-4.9865775584991532</v>
      </c>
      <c r="O11771">
        <f t="shared" si="1469"/>
        <v>6.8289963840729899E-3</v>
      </c>
      <c r="P11771">
        <f t="shared" si="1470"/>
        <v>6.7826775039243571E-3</v>
      </c>
      <c r="Q11771">
        <f t="shared" si="1471"/>
        <v>-6.8057844046944364E-3</v>
      </c>
    </row>
    <row r="11772" spans="10:17" x14ac:dyDescent="0.25">
      <c r="J11772" t="e">
        <f t="shared" si="1464"/>
        <v>#DIV/0!</v>
      </c>
      <c r="K11772">
        <f t="shared" si="1465"/>
        <v>0</v>
      </c>
      <c r="L11772">
        <f t="shared" si="1466"/>
        <v>0</v>
      </c>
      <c r="M11772">
        <f t="shared" si="1467"/>
        <v>0</v>
      </c>
      <c r="N11772">
        <f t="shared" si="1468"/>
        <v>-4.9865775584991532</v>
      </c>
      <c r="O11772">
        <f t="shared" si="1469"/>
        <v>6.8289963840729899E-3</v>
      </c>
      <c r="P11772">
        <f t="shared" si="1470"/>
        <v>6.7826775039243571E-3</v>
      </c>
      <c r="Q11772">
        <f t="shared" si="1471"/>
        <v>-6.8057844046944364E-3</v>
      </c>
    </row>
    <row r="11773" spans="10:17" x14ac:dyDescent="0.25">
      <c r="J11773" t="e">
        <f t="shared" si="1464"/>
        <v>#DIV/0!</v>
      </c>
      <c r="K11773">
        <f t="shared" si="1465"/>
        <v>0</v>
      </c>
      <c r="L11773">
        <f t="shared" si="1466"/>
        <v>0</v>
      </c>
      <c r="M11773">
        <f t="shared" si="1467"/>
        <v>0</v>
      </c>
      <c r="N11773">
        <f t="shared" si="1468"/>
        <v>-4.9865775584991532</v>
      </c>
      <c r="O11773">
        <f t="shared" si="1469"/>
        <v>6.8289963840729899E-3</v>
      </c>
      <c r="P11773">
        <f t="shared" si="1470"/>
        <v>6.7826775039243571E-3</v>
      </c>
      <c r="Q11773">
        <f t="shared" si="1471"/>
        <v>-6.8057844046944364E-3</v>
      </c>
    </row>
    <row r="11774" spans="10:17" x14ac:dyDescent="0.25">
      <c r="J11774" t="e">
        <f t="shared" si="1464"/>
        <v>#DIV/0!</v>
      </c>
      <c r="K11774">
        <f t="shared" si="1465"/>
        <v>0</v>
      </c>
      <c r="L11774">
        <f t="shared" si="1466"/>
        <v>0</v>
      </c>
      <c r="M11774">
        <f t="shared" si="1467"/>
        <v>0</v>
      </c>
      <c r="N11774">
        <f t="shared" si="1468"/>
        <v>-4.9865775584991532</v>
      </c>
      <c r="O11774">
        <f t="shared" si="1469"/>
        <v>6.8289963840729899E-3</v>
      </c>
      <c r="P11774">
        <f t="shared" si="1470"/>
        <v>6.7826775039243571E-3</v>
      </c>
      <c r="Q11774">
        <f t="shared" si="1471"/>
        <v>-6.8057844046944364E-3</v>
      </c>
    </row>
    <row r="11775" spans="10:17" x14ac:dyDescent="0.25">
      <c r="J11775" t="e">
        <f t="shared" si="1464"/>
        <v>#DIV/0!</v>
      </c>
      <c r="K11775">
        <f t="shared" si="1465"/>
        <v>0</v>
      </c>
      <c r="L11775">
        <f t="shared" si="1466"/>
        <v>0</v>
      </c>
      <c r="M11775">
        <f t="shared" si="1467"/>
        <v>0</v>
      </c>
      <c r="N11775">
        <f t="shared" si="1468"/>
        <v>-4.9865775584991532</v>
      </c>
      <c r="O11775">
        <f t="shared" si="1469"/>
        <v>6.8289963840729899E-3</v>
      </c>
      <c r="P11775">
        <f t="shared" si="1470"/>
        <v>6.7826775039243571E-3</v>
      </c>
      <c r="Q11775">
        <f t="shared" si="1471"/>
        <v>-6.8057844046944364E-3</v>
      </c>
    </row>
    <row r="11776" spans="10:17" x14ac:dyDescent="0.25">
      <c r="J11776" t="e">
        <f t="shared" si="1464"/>
        <v>#DIV/0!</v>
      </c>
      <c r="K11776">
        <f t="shared" si="1465"/>
        <v>0</v>
      </c>
      <c r="L11776">
        <f t="shared" si="1466"/>
        <v>0</v>
      </c>
      <c r="M11776">
        <f t="shared" si="1467"/>
        <v>0</v>
      </c>
      <c r="N11776">
        <f t="shared" si="1468"/>
        <v>-4.9865775584991532</v>
      </c>
      <c r="O11776">
        <f t="shared" si="1469"/>
        <v>6.8289963840729899E-3</v>
      </c>
      <c r="P11776">
        <f t="shared" si="1470"/>
        <v>6.7826775039243571E-3</v>
      </c>
      <c r="Q11776">
        <f t="shared" si="1471"/>
        <v>-6.8057844046944364E-3</v>
      </c>
    </row>
    <row r="11777" spans="10:17" x14ac:dyDescent="0.25">
      <c r="J11777" t="e">
        <f t="shared" si="1464"/>
        <v>#DIV/0!</v>
      </c>
      <c r="K11777">
        <f t="shared" si="1465"/>
        <v>0</v>
      </c>
      <c r="L11777">
        <f t="shared" si="1466"/>
        <v>0</v>
      </c>
      <c r="M11777">
        <f t="shared" si="1467"/>
        <v>0</v>
      </c>
      <c r="N11777">
        <f t="shared" si="1468"/>
        <v>-4.9865775584991532</v>
      </c>
      <c r="O11777">
        <f t="shared" si="1469"/>
        <v>6.8289963840729899E-3</v>
      </c>
      <c r="P11777">
        <f t="shared" si="1470"/>
        <v>6.7826775039243571E-3</v>
      </c>
      <c r="Q11777">
        <f t="shared" si="1471"/>
        <v>-6.8057844046944364E-3</v>
      </c>
    </row>
    <row r="11778" spans="10:17" x14ac:dyDescent="0.25">
      <c r="J11778" t="e">
        <f t="shared" si="1464"/>
        <v>#DIV/0!</v>
      </c>
      <c r="K11778">
        <f t="shared" si="1465"/>
        <v>0</v>
      </c>
      <c r="L11778">
        <f t="shared" si="1466"/>
        <v>0</v>
      </c>
      <c r="M11778">
        <f t="shared" si="1467"/>
        <v>0</v>
      </c>
      <c r="N11778">
        <f t="shared" si="1468"/>
        <v>-4.9865775584991532</v>
      </c>
      <c r="O11778">
        <f t="shared" si="1469"/>
        <v>6.8289963840729899E-3</v>
      </c>
      <c r="P11778">
        <f t="shared" si="1470"/>
        <v>6.7826775039243571E-3</v>
      </c>
      <c r="Q11778">
        <f t="shared" si="1471"/>
        <v>-6.8057844046944364E-3</v>
      </c>
    </row>
    <row r="11779" spans="10:17" x14ac:dyDescent="0.25">
      <c r="J11779" t="e">
        <f t="shared" si="1464"/>
        <v>#DIV/0!</v>
      </c>
      <c r="K11779">
        <f t="shared" si="1465"/>
        <v>0</v>
      </c>
      <c r="L11779">
        <f t="shared" si="1466"/>
        <v>0</v>
      </c>
      <c r="M11779">
        <f t="shared" si="1467"/>
        <v>0</v>
      </c>
      <c r="N11779">
        <f t="shared" si="1468"/>
        <v>-4.9865775584991532</v>
      </c>
      <c r="O11779">
        <f t="shared" si="1469"/>
        <v>6.8289963840729899E-3</v>
      </c>
      <c r="P11779">
        <f t="shared" si="1470"/>
        <v>6.7826775039243571E-3</v>
      </c>
      <c r="Q11779">
        <f t="shared" si="1471"/>
        <v>-6.8057844046944364E-3</v>
      </c>
    </row>
    <row r="11780" spans="10:17" x14ac:dyDescent="0.25">
      <c r="J11780" t="e">
        <f t="shared" si="1464"/>
        <v>#DIV/0!</v>
      </c>
      <c r="K11780">
        <f t="shared" si="1465"/>
        <v>0</v>
      </c>
      <c r="L11780">
        <f t="shared" si="1466"/>
        <v>0</v>
      </c>
      <c r="M11780">
        <f t="shared" si="1467"/>
        <v>0</v>
      </c>
      <c r="N11780">
        <f t="shared" si="1468"/>
        <v>-4.9865775584991532</v>
      </c>
      <c r="O11780">
        <f t="shared" si="1469"/>
        <v>6.8289963840729899E-3</v>
      </c>
      <c r="P11780">
        <f t="shared" si="1470"/>
        <v>6.7826775039243571E-3</v>
      </c>
      <c r="Q11780">
        <f t="shared" si="1471"/>
        <v>-6.8057844046944364E-3</v>
      </c>
    </row>
    <row r="11781" spans="10:17" x14ac:dyDescent="0.25">
      <c r="J11781" t="e">
        <f t="shared" si="1464"/>
        <v>#DIV/0!</v>
      </c>
      <c r="K11781">
        <f t="shared" si="1465"/>
        <v>0</v>
      </c>
      <c r="L11781">
        <f t="shared" si="1466"/>
        <v>0</v>
      </c>
      <c r="M11781">
        <f t="shared" si="1467"/>
        <v>0</v>
      </c>
      <c r="N11781">
        <f t="shared" si="1468"/>
        <v>-4.9865775584991532</v>
      </c>
      <c r="O11781">
        <f t="shared" si="1469"/>
        <v>6.8289963840729899E-3</v>
      </c>
      <c r="P11781">
        <f t="shared" si="1470"/>
        <v>6.7826775039243571E-3</v>
      </c>
      <c r="Q11781">
        <f t="shared" si="1471"/>
        <v>-6.8057844046944364E-3</v>
      </c>
    </row>
    <row r="11782" spans="10:17" x14ac:dyDescent="0.25">
      <c r="J11782" t="e">
        <f t="shared" si="1464"/>
        <v>#DIV/0!</v>
      </c>
      <c r="K11782">
        <f t="shared" si="1465"/>
        <v>0</v>
      </c>
      <c r="L11782">
        <f t="shared" si="1466"/>
        <v>0</v>
      </c>
      <c r="M11782">
        <f t="shared" si="1467"/>
        <v>0</v>
      </c>
      <c r="N11782">
        <f t="shared" si="1468"/>
        <v>-4.9865775584991532</v>
      </c>
      <c r="O11782">
        <f t="shared" si="1469"/>
        <v>6.8289963840729899E-3</v>
      </c>
      <c r="P11782">
        <f t="shared" si="1470"/>
        <v>6.7826775039243571E-3</v>
      </c>
      <c r="Q11782">
        <f t="shared" si="1471"/>
        <v>-6.8057844046944364E-3</v>
      </c>
    </row>
    <row r="11783" spans="10:17" x14ac:dyDescent="0.25">
      <c r="J11783" t="e">
        <f t="shared" si="1464"/>
        <v>#DIV/0!</v>
      </c>
      <c r="K11783">
        <f t="shared" si="1465"/>
        <v>0</v>
      </c>
      <c r="L11783">
        <f t="shared" si="1466"/>
        <v>0</v>
      </c>
      <c r="M11783">
        <f t="shared" si="1467"/>
        <v>0</v>
      </c>
      <c r="N11783">
        <f t="shared" si="1468"/>
        <v>-4.9865775584991532</v>
      </c>
      <c r="O11783">
        <f t="shared" si="1469"/>
        <v>6.8289963840729899E-3</v>
      </c>
      <c r="P11783">
        <f t="shared" si="1470"/>
        <v>6.7826775039243571E-3</v>
      </c>
      <c r="Q11783">
        <f t="shared" si="1471"/>
        <v>-6.8057844046944364E-3</v>
      </c>
    </row>
    <row r="11784" spans="10:17" x14ac:dyDescent="0.25">
      <c r="J11784" t="e">
        <f t="shared" si="1464"/>
        <v>#DIV/0!</v>
      </c>
      <c r="K11784">
        <f t="shared" si="1465"/>
        <v>0</v>
      </c>
      <c r="L11784">
        <f t="shared" si="1466"/>
        <v>0</v>
      </c>
      <c r="M11784">
        <f t="shared" si="1467"/>
        <v>0</v>
      </c>
      <c r="N11784">
        <f t="shared" si="1468"/>
        <v>-4.9865775584991532</v>
      </c>
      <c r="O11784">
        <f t="shared" si="1469"/>
        <v>6.8289963840729899E-3</v>
      </c>
      <c r="P11784">
        <f t="shared" si="1470"/>
        <v>6.7826775039243571E-3</v>
      </c>
      <c r="Q11784">
        <f t="shared" si="1471"/>
        <v>-6.8057844046944364E-3</v>
      </c>
    </row>
    <row r="11785" spans="10:17" x14ac:dyDescent="0.25">
      <c r="J11785" t="e">
        <f t="shared" si="1464"/>
        <v>#DIV/0!</v>
      </c>
      <c r="K11785">
        <f t="shared" si="1465"/>
        <v>0</v>
      </c>
      <c r="L11785">
        <f t="shared" si="1466"/>
        <v>0</v>
      </c>
      <c r="M11785">
        <f t="shared" si="1467"/>
        <v>0</v>
      </c>
      <c r="N11785">
        <f t="shared" si="1468"/>
        <v>-4.9865775584991532</v>
      </c>
      <c r="O11785">
        <f t="shared" si="1469"/>
        <v>6.8289963840729899E-3</v>
      </c>
      <c r="P11785">
        <f t="shared" si="1470"/>
        <v>6.7826775039243571E-3</v>
      </c>
      <c r="Q11785">
        <f t="shared" si="1471"/>
        <v>-6.8057844046944364E-3</v>
      </c>
    </row>
    <row r="11786" spans="10:17" x14ac:dyDescent="0.25">
      <c r="J11786" t="e">
        <f t="shared" si="1464"/>
        <v>#DIV/0!</v>
      </c>
      <c r="K11786">
        <f t="shared" si="1465"/>
        <v>0</v>
      </c>
      <c r="L11786">
        <f t="shared" si="1466"/>
        <v>0</v>
      </c>
      <c r="M11786">
        <f t="shared" si="1467"/>
        <v>0</v>
      </c>
      <c r="N11786">
        <f t="shared" si="1468"/>
        <v>-4.9865775584991532</v>
      </c>
      <c r="O11786">
        <f t="shared" si="1469"/>
        <v>6.8289963840729899E-3</v>
      </c>
      <c r="P11786">
        <f t="shared" si="1470"/>
        <v>6.7826775039243571E-3</v>
      </c>
      <c r="Q11786">
        <f t="shared" si="1471"/>
        <v>-6.8057844046944364E-3</v>
      </c>
    </row>
    <row r="11787" spans="10:17" x14ac:dyDescent="0.25">
      <c r="J11787" t="e">
        <f t="shared" si="1464"/>
        <v>#DIV/0!</v>
      </c>
      <c r="K11787">
        <f t="shared" si="1465"/>
        <v>0</v>
      </c>
      <c r="L11787">
        <f t="shared" si="1466"/>
        <v>0</v>
      </c>
      <c r="M11787">
        <f t="shared" si="1467"/>
        <v>0</v>
      </c>
      <c r="N11787">
        <f t="shared" si="1468"/>
        <v>-4.9865775584991532</v>
      </c>
      <c r="O11787">
        <f t="shared" si="1469"/>
        <v>6.8289963840729899E-3</v>
      </c>
      <c r="P11787">
        <f t="shared" si="1470"/>
        <v>6.7826775039243571E-3</v>
      </c>
      <c r="Q11787">
        <f t="shared" si="1471"/>
        <v>-6.8057844046944364E-3</v>
      </c>
    </row>
    <row r="11788" spans="10:17" x14ac:dyDescent="0.25">
      <c r="J11788" t="e">
        <f t="shared" ref="J11788:J11851" si="1472">IF(G11788/C11788&gt;=0.85, "yes", "no")</f>
        <v>#DIV/0!</v>
      </c>
      <c r="K11788">
        <f t="shared" ref="K11788:K11851" si="1473">IF(OR(H11788=500, H11788=600), 1, 0)</f>
        <v>0</v>
      </c>
      <c r="L11788">
        <f t="shared" ref="L11788:L11851" si="1474">IF(F11788="ZDD", 1, 0)</f>
        <v>0</v>
      </c>
      <c r="M11788">
        <f t="shared" ref="M11788:M11851" si="1475">IF(OR(E11788="ZP07", E11788="ZP28",E11788="ZP32",E11788="ZP45",E11788="ZPPY",E11788="ZSPP",E11788="ZXP1",E11788="ZXX7",E11788="ZYPP",E11788="ZYSP",E11788="ZYWP"),1,0)</f>
        <v>0</v>
      </c>
      <c r="N11788">
        <f t="shared" ref="N11788:N11851" si="1476">$P$3+$P$4*L11788+$P$5*(C11788/10000000)+$P$6*(I11788/10000000)+$P$7*M11788</f>
        <v>-4.9865775584991532</v>
      </c>
      <c r="O11788">
        <f t="shared" ref="O11788:O11851" si="1477">EXP(N11788)</f>
        <v>6.8289963840729899E-3</v>
      </c>
      <c r="P11788">
        <f t="shared" ref="P11788:P11851" si="1478">O11788/(1+O11788)</f>
        <v>6.7826775039243571E-3</v>
      </c>
      <c r="Q11788">
        <f t="shared" ref="Q11788:Q11851" si="1479">K11788*LN(P11788)+(1-K11788)*LN(1-P11788)</f>
        <v>-6.8057844046944364E-3</v>
      </c>
    </row>
    <row r="11789" spans="10:17" x14ac:dyDescent="0.25">
      <c r="J11789" t="e">
        <f t="shared" si="1472"/>
        <v>#DIV/0!</v>
      </c>
      <c r="K11789">
        <f t="shared" si="1473"/>
        <v>0</v>
      </c>
      <c r="L11789">
        <f t="shared" si="1474"/>
        <v>0</v>
      </c>
      <c r="M11789">
        <f t="shared" si="1475"/>
        <v>0</v>
      </c>
      <c r="N11789">
        <f t="shared" si="1476"/>
        <v>-4.9865775584991532</v>
      </c>
      <c r="O11789">
        <f t="shared" si="1477"/>
        <v>6.8289963840729899E-3</v>
      </c>
      <c r="P11789">
        <f t="shared" si="1478"/>
        <v>6.7826775039243571E-3</v>
      </c>
      <c r="Q11789">
        <f t="shared" si="1479"/>
        <v>-6.8057844046944364E-3</v>
      </c>
    </row>
    <row r="11790" spans="10:17" x14ac:dyDescent="0.25">
      <c r="J11790" t="e">
        <f t="shared" si="1472"/>
        <v>#DIV/0!</v>
      </c>
      <c r="K11790">
        <f t="shared" si="1473"/>
        <v>0</v>
      </c>
      <c r="L11790">
        <f t="shared" si="1474"/>
        <v>0</v>
      </c>
      <c r="M11790">
        <f t="shared" si="1475"/>
        <v>0</v>
      </c>
      <c r="N11790">
        <f t="shared" si="1476"/>
        <v>-4.9865775584991532</v>
      </c>
      <c r="O11790">
        <f t="shared" si="1477"/>
        <v>6.8289963840729899E-3</v>
      </c>
      <c r="P11790">
        <f t="shared" si="1478"/>
        <v>6.7826775039243571E-3</v>
      </c>
      <c r="Q11790">
        <f t="shared" si="1479"/>
        <v>-6.8057844046944364E-3</v>
      </c>
    </row>
    <row r="11791" spans="10:17" x14ac:dyDescent="0.25">
      <c r="J11791" t="e">
        <f t="shared" si="1472"/>
        <v>#DIV/0!</v>
      </c>
      <c r="K11791">
        <f t="shared" si="1473"/>
        <v>0</v>
      </c>
      <c r="L11791">
        <f t="shared" si="1474"/>
        <v>0</v>
      </c>
      <c r="M11791">
        <f t="shared" si="1475"/>
        <v>0</v>
      </c>
      <c r="N11791">
        <f t="shared" si="1476"/>
        <v>-4.9865775584991532</v>
      </c>
      <c r="O11791">
        <f t="shared" si="1477"/>
        <v>6.8289963840729899E-3</v>
      </c>
      <c r="P11791">
        <f t="shared" si="1478"/>
        <v>6.7826775039243571E-3</v>
      </c>
      <c r="Q11791">
        <f t="shared" si="1479"/>
        <v>-6.8057844046944364E-3</v>
      </c>
    </row>
    <row r="11792" spans="10:17" x14ac:dyDescent="0.25">
      <c r="J11792" t="e">
        <f t="shared" si="1472"/>
        <v>#DIV/0!</v>
      </c>
      <c r="K11792">
        <f t="shared" si="1473"/>
        <v>0</v>
      </c>
      <c r="L11792">
        <f t="shared" si="1474"/>
        <v>0</v>
      </c>
      <c r="M11792">
        <f t="shared" si="1475"/>
        <v>0</v>
      </c>
      <c r="N11792">
        <f t="shared" si="1476"/>
        <v>-4.9865775584991532</v>
      </c>
      <c r="O11792">
        <f t="shared" si="1477"/>
        <v>6.8289963840729899E-3</v>
      </c>
      <c r="P11792">
        <f t="shared" si="1478"/>
        <v>6.7826775039243571E-3</v>
      </c>
      <c r="Q11792">
        <f t="shared" si="1479"/>
        <v>-6.8057844046944364E-3</v>
      </c>
    </row>
    <row r="11793" spans="10:17" x14ac:dyDescent="0.25">
      <c r="J11793" t="e">
        <f t="shared" si="1472"/>
        <v>#DIV/0!</v>
      </c>
      <c r="K11793">
        <f t="shared" si="1473"/>
        <v>0</v>
      </c>
      <c r="L11793">
        <f t="shared" si="1474"/>
        <v>0</v>
      </c>
      <c r="M11793">
        <f t="shared" si="1475"/>
        <v>0</v>
      </c>
      <c r="N11793">
        <f t="shared" si="1476"/>
        <v>-4.9865775584991532</v>
      </c>
      <c r="O11793">
        <f t="shared" si="1477"/>
        <v>6.8289963840729899E-3</v>
      </c>
      <c r="P11793">
        <f t="shared" si="1478"/>
        <v>6.7826775039243571E-3</v>
      </c>
      <c r="Q11793">
        <f t="shared" si="1479"/>
        <v>-6.8057844046944364E-3</v>
      </c>
    </row>
    <row r="11794" spans="10:17" x14ac:dyDescent="0.25">
      <c r="J11794" t="e">
        <f t="shared" si="1472"/>
        <v>#DIV/0!</v>
      </c>
      <c r="K11794">
        <f t="shared" si="1473"/>
        <v>0</v>
      </c>
      <c r="L11794">
        <f t="shared" si="1474"/>
        <v>0</v>
      </c>
      <c r="M11794">
        <f t="shared" si="1475"/>
        <v>0</v>
      </c>
      <c r="N11794">
        <f t="shared" si="1476"/>
        <v>-4.9865775584991532</v>
      </c>
      <c r="O11794">
        <f t="shared" si="1477"/>
        <v>6.8289963840729899E-3</v>
      </c>
      <c r="P11794">
        <f t="shared" si="1478"/>
        <v>6.7826775039243571E-3</v>
      </c>
      <c r="Q11794">
        <f t="shared" si="1479"/>
        <v>-6.8057844046944364E-3</v>
      </c>
    </row>
    <row r="11795" spans="10:17" x14ac:dyDescent="0.25">
      <c r="J11795" t="e">
        <f t="shared" si="1472"/>
        <v>#DIV/0!</v>
      </c>
      <c r="K11795">
        <f t="shared" si="1473"/>
        <v>0</v>
      </c>
      <c r="L11795">
        <f t="shared" si="1474"/>
        <v>0</v>
      </c>
      <c r="M11795">
        <f t="shared" si="1475"/>
        <v>0</v>
      </c>
      <c r="N11795">
        <f t="shared" si="1476"/>
        <v>-4.9865775584991532</v>
      </c>
      <c r="O11795">
        <f t="shared" si="1477"/>
        <v>6.8289963840729899E-3</v>
      </c>
      <c r="P11795">
        <f t="shared" si="1478"/>
        <v>6.7826775039243571E-3</v>
      </c>
      <c r="Q11795">
        <f t="shared" si="1479"/>
        <v>-6.8057844046944364E-3</v>
      </c>
    </row>
    <row r="11796" spans="10:17" x14ac:dyDescent="0.25">
      <c r="J11796" t="e">
        <f t="shared" si="1472"/>
        <v>#DIV/0!</v>
      </c>
      <c r="K11796">
        <f t="shared" si="1473"/>
        <v>0</v>
      </c>
      <c r="L11796">
        <f t="shared" si="1474"/>
        <v>0</v>
      </c>
      <c r="M11796">
        <f t="shared" si="1475"/>
        <v>0</v>
      </c>
      <c r="N11796">
        <f t="shared" si="1476"/>
        <v>-4.9865775584991532</v>
      </c>
      <c r="O11796">
        <f t="shared" si="1477"/>
        <v>6.8289963840729899E-3</v>
      </c>
      <c r="P11796">
        <f t="shared" si="1478"/>
        <v>6.7826775039243571E-3</v>
      </c>
      <c r="Q11796">
        <f t="shared" si="1479"/>
        <v>-6.8057844046944364E-3</v>
      </c>
    </row>
    <row r="11797" spans="10:17" x14ac:dyDescent="0.25">
      <c r="J11797" t="e">
        <f t="shared" si="1472"/>
        <v>#DIV/0!</v>
      </c>
      <c r="K11797">
        <f t="shared" si="1473"/>
        <v>0</v>
      </c>
      <c r="L11797">
        <f t="shared" si="1474"/>
        <v>0</v>
      </c>
      <c r="M11797">
        <f t="shared" si="1475"/>
        <v>0</v>
      </c>
      <c r="N11797">
        <f t="shared" si="1476"/>
        <v>-4.9865775584991532</v>
      </c>
      <c r="O11797">
        <f t="shared" si="1477"/>
        <v>6.8289963840729899E-3</v>
      </c>
      <c r="P11797">
        <f t="shared" si="1478"/>
        <v>6.7826775039243571E-3</v>
      </c>
      <c r="Q11797">
        <f t="shared" si="1479"/>
        <v>-6.8057844046944364E-3</v>
      </c>
    </row>
    <row r="11798" spans="10:17" x14ac:dyDescent="0.25">
      <c r="J11798" t="e">
        <f t="shared" si="1472"/>
        <v>#DIV/0!</v>
      </c>
      <c r="K11798">
        <f t="shared" si="1473"/>
        <v>0</v>
      </c>
      <c r="L11798">
        <f t="shared" si="1474"/>
        <v>0</v>
      </c>
      <c r="M11798">
        <f t="shared" si="1475"/>
        <v>0</v>
      </c>
      <c r="N11798">
        <f t="shared" si="1476"/>
        <v>-4.9865775584991532</v>
      </c>
      <c r="O11798">
        <f t="shared" si="1477"/>
        <v>6.8289963840729899E-3</v>
      </c>
      <c r="P11798">
        <f t="shared" si="1478"/>
        <v>6.7826775039243571E-3</v>
      </c>
      <c r="Q11798">
        <f t="shared" si="1479"/>
        <v>-6.8057844046944364E-3</v>
      </c>
    </row>
    <row r="11799" spans="10:17" x14ac:dyDescent="0.25">
      <c r="J11799" t="e">
        <f t="shared" si="1472"/>
        <v>#DIV/0!</v>
      </c>
      <c r="K11799">
        <f t="shared" si="1473"/>
        <v>0</v>
      </c>
      <c r="L11799">
        <f t="shared" si="1474"/>
        <v>0</v>
      </c>
      <c r="M11799">
        <f t="shared" si="1475"/>
        <v>0</v>
      </c>
      <c r="N11799">
        <f t="shared" si="1476"/>
        <v>-4.9865775584991532</v>
      </c>
      <c r="O11799">
        <f t="shared" si="1477"/>
        <v>6.8289963840729899E-3</v>
      </c>
      <c r="P11799">
        <f t="shared" si="1478"/>
        <v>6.7826775039243571E-3</v>
      </c>
      <c r="Q11799">
        <f t="shared" si="1479"/>
        <v>-6.8057844046944364E-3</v>
      </c>
    </row>
    <row r="11800" spans="10:17" x14ac:dyDescent="0.25">
      <c r="J11800" t="e">
        <f t="shared" si="1472"/>
        <v>#DIV/0!</v>
      </c>
      <c r="K11800">
        <f t="shared" si="1473"/>
        <v>0</v>
      </c>
      <c r="L11800">
        <f t="shared" si="1474"/>
        <v>0</v>
      </c>
      <c r="M11800">
        <f t="shared" si="1475"/>
        <v>0</v>
      </c>
      <c r="N11800">
        <f t="shared" si="1476"/>
        <v>-4.9865775584991532</v>
      </c>
      <c r="O11800">
        <f t="shared" si="1477"/>
        <v>6.8289963840729899E-3</v>
      </c>
      <c r="P11800">
        <f t="shared" si="1478"/>
        <v>6.7826775039243571E-3</v>
      </c>
      <c r="Q11800">
        <f t="shared" si="1479"/>
        <v>-6.8057844046944364E-3</v>
      </c>
    </row>
    <row r="11801" spans="10:17" x14ac:dyDescent="0.25">
      <c r="J11801" t="e">
        <f t="shared" si="1472"/>
        <v>#DIV/0!</v>
      </c>
      <c r="K11801">
        <f t="shared" si="1473"/>
        <v>0</v>
      </c>
      <c r="L11801">
        <f t="shared" si="1474"/>
        <v>0</v>
      </c>
      <c r="M11801">
        <f t="shared" si="1475"/>
        <v>0</v>
      </c>
      <c r="N11801">
        <f t="shared" si="1476"/>
        <v>-4.9865775584991532</v>
      </c>
      <c r="O11801">
        <f t="shared" si="1477"/>
        <v>6.8289963840729899E-3</v>
      </c>
      <c r="P11801">
        <f t="shared" si="1478"/>
        <v>6.7826775039243571E-3</v>
      </c>
      <c r="Q11801">
        <f t="shared" si="1479"/>
        <v>-6.8057844046944364E-3</v>
      </c>
    </row>
    <row r="11802" spans="10:17" x14ac:dyDescent="0.25">
      <c r="J11802" t="e">
        <f t="shared" si="1472"/>
        <v>#DIV/0!</v>
      </c>
      <c r="K11802">
        <f t="shared" si="1473"/>
        <v>0</v>
      </c>
      <c r="L11802">
        <f t="shared" si="1474"/>
        <v>0</v>
      </c>
      <c r="M11802">
        <f t="shared" si="1475"/>
        <v>0</v>
      </c>
      <c r="N11802">
        <f t="shared" si="1476"/>
        <v>-4.9865775584991532</v>
      </c>
      <c r="O11802">
        <f t="shared" si="1477"/>
        <v>6.8289963840729899E-3</v>
      </c>
      <c r="P11802">
        <f t="shared" si="1478"/>
        <v>6.7826775039243571E-3</v>
      </c>
      <c r="Q11802">
        <f t="shared" si="1479"/>
        <v>-6.8057844046944364E-3</v>
      </c>
    </row>
    <row r="11803" spans="10:17" x14ac:dyDescent="0.25">
      <c r="J11803" t="e">
        <f t="shared" si="1472"/>
        <v>#DIV/0!</v>
      </c>
      <c r="K11803">
        <f t="shared" si="1473"/>
        <v>0</v>
      </c>
      <c r="L11803">
        <f t="shared" si="1474"/>
        <v>0</v>
      </c>
      <c r="M11803">
        <f t="shared" si="1475"/>
        <v>0</v>
      </c>
      <c r="N11803">
        <f t="shared" si="1476"/>
        <v>-4.9865775584991532</v>
      </c>
      <c r="O11803">
        <f t="shared" si="1477"/>
        <v>6.8289963840729899E-3</v>
      </c>
      <c r="P11803">
        <f t="shared" si="1478"/>
        <v>6.7826775039243571E-3</v>
      </c>
      <c r="Q11803">
        <f t="shared" si="1479"/>
        <v>-6.8057844046944364E-3</v>
      </c>
    </row>
    <row r="11804" spans="10:17" x14ac:dyDescent="0.25">
      <c r="J11804" t="e">
        <f t="shared" si="1472"/>
        <v>#DIV/0!</v>
      </c>
      <c r="K11804">
        <f t="shared" si="1473"/>
        <v>0</v>
      </c>
      <c r="L11804">
        <f t="shared" si="1474"/>
        <v>0</v>
      </c>
      <c r="M11804">
        <f t="shared" si="1475"/>
        <v>0</v>
      </c>
      <c r="N11804">
        <f t="shared" si="1476"/>
        <v>-4.9865775584991532</v>
      </c>
      <c r="O11804">
        <f t="shared" si="1477"/>
        <v>6.8289963840729899E-3</v>
      </c>
      <c r="P11804">
        <f t="shared" si="1478"/>
        <v>6.7826775039243571E-3</v>
      </c>
      <c r="Q11804">
        <f t="shared" si="1479"/>
        <v>-6.8057844046944364E-3</v>
      </c>
    </row>
    <row r="11805" spans="10:17" x14ac:dyDescent="0.25">
      <c r="J11805" t="e">
        <f t="shared" si="1472"/>
        <v>#DIV/0!</v>
      </c>
      <c r="K11805">
        <f t="shared" si="1473"/>
        <v>0</v>
      </c>
      <c r="L11805">
        <f t="shared" si="1474"/>
        <v>0</v>
      </c>
      <c r="M11805">
        <f t="shared" si="1475"/>
        <v>0</v>
      </c>
      <c r="N11805">
        <f t="shared" si="1476"/>
        <v>-4.9865775584991532</v>
      </c>
      <c r="O11805">
        <f t="shared" si="1477"/>
        <v>6.8289963840729899E-3</v>
      </c>
      <c r="P11805">
        <f t="shared" si="1478"/>
        <v>6.7826775039243571E-3</v>
      </c>
      <c r="Q11805">
        <f t="shared" si="1479"/>
        <v>-6.8057844046944364E-3</v>
      </c>
    </row>
    <row r="11806" spans="10:17" x14ac:dyDescent="0.25">
      <c r="J11806" t="e">
        <f t="shared" si="1472"/>
        <v>#DIV/0!</v>
      </c>
      <c r="K11806">
        <f t="shared" si="1473"/>
        <v>0</v>
      </c>
      <c r="L11806">
        <f t="shared" si="1474"/>
        <v>0</v>
      </c>
      <c r="M11806">
        <f t="shared" si="1475"/>
        <v>0</v>
      </c>
      <c r="N11806">
        <f t="shared" si="1476"/>
        <v>-4.9865775584991532</v>
      </c>
      <c r="O11806">
        <f t="shared" si="1477"/>
        <v>6.8289963840729899E-3</v>
      </c>
      <c r="P11806">
        <f t="shared" si="1478"/>
        <v>6.7826775039243571E-3</v>
      </c>
      <c r="Q11806">
        <f t="shared" si="1479"/>
        <v>-6.8057844046944364E-3</v>
      </c>
    </row>
    <row r="11807" spans="10:17" x14ac:dyDescent="0.25">
      <c r="J11807" t="e">
        <f t="shared" si="1472"/>
        <v>#DIV/0!</v>
      </c>
      <c r="K11807">
        <f t="shared" si="1473"/>
        <v>0</v>
      </c>
      <c r="L11807">
        <f t="shared" si="1474"/>
        <v>0</v>
      </c>
      <c r="M11807">
        <f t="shared" si="1475"/>
        <v>0</v>
      </c>
      <c r="N11807">
        <f t="shared" si="1476"/>
        <v>-4.9865775584991532</v>
      </c>
      <c r="O11807">
        <f t="shared" si="1477"/>
        <v>6.8289963840729899E-3</v>
      </c>
      <c r="P11807">
        <f t="shared" si="1478"/>
        <v>6.7826775039243571E-3</v>
      </c>
      <c r="Q11807">
        <f t="shared" si="1479"/>
        <v>-6.8057844046944364E-3</v>
      </c>
    </row>
    <row r="11808" spans="10:17" x14ac:dyDescent="0.25">
      <c r="J11808" t="e">
        <f t="shared" si="1472"/>
        <v>#DIV/0!</v>
      </c>
      <c r="K11808">
        <f t="shared" si="1473"/>
        <v>0</v>
      </c>
      <c r="L11808">
        <f t="shared" si="1474"/>
        <v>0</v>
      </c>
      <c r="M11808">
        <f t="shared" si="1475"/>
        <v>0</v>
      </c>
      <c r="N11808">
        <f t="shared" si="1476"/>
        <v>-4.9865775584991532</v>
      </c>
      <c r="O11808">
        <f t="shared" si="1477"/>
        <v>6.8289963840729899E-3</v>
      </c>
      <c r="P11808">
        <f t="shared" si="1478"/>
        <v>6.7826775039243571E-3</v>
      </c>
      <c r="Q11808">
        <f t="shared" si="1479"/>
        <v>-6.8057844046944364E-3</v>
      </c>
    </row>
    <row r="11809" spans="10:17" x14ac:dyDescent="0.25">
      <c r="J11809" t="e">
        <f t="shared" si="1472"/>
        <v>#DIV/0!</v>
      </c>
      <c r="K11809">
        <f t="shared" si="1473"/>
        <v>0</v>
      </c>
      <c r="L11809">
        <f t="shared" si="1474"/>
        <v>0</v>
      </c>
      <c r="M11809">
        <f t="shared" si="1475"/>
        <v>0</v>
      </c>
      <c r="N11809">
        <f t="shared" si="1476"/>
        <v>-4.9865775584991532</v>
      </c>
      <c r="O11809">
        <f t="shared" si="1477"/>
        <v>6.8289963840729899E-3</v>
      </c>
      <c r="P11809">
        <f t="shared" si="1478"/>
        <v>6.7826775039243571E-3</v>
      </c>
      <c r="Q11809">
        <f t="shared" si="1479"/>
        <v>-6.8057844046944364E-3</v>
      </c>
    </row>
    <row r="11810" spans="10:17" x14ac:dyDescent="0.25">
      <c r="J11810" t="e">
        <f t="shared" si="1472"/>
        <v>#DIV/0!</v>
      </c>
      <c r="K11810">
        <f t="shared" si="1473"/>
        <v>0</v>
      </c>
      <c r="L11810">
        <f t="shared" si="1474"/>
        <v>0</v>
      </c>
      <c r="M11810">
        <f t="shared" si="1475"/>
        <v>0</v>
      </c>
      <c r="N11810">
        <f t="shared" si="1476"/>
        <v>-4.9865775584991532</v>
      </c>
      <c r="O11810">
        <f t="shared" si="1477"/>
        <v>6.8289963840729899E-3</v>
      </c>
      <c r="P11810">
        <f t="shared" si="1478"/>
        <v>6.7826775039243571E-3</v>
      </c>
      <c r="Q11810">
        <f t="shared" si="1479"/>
        <v>-6.8057844046944364E-3</v>
      </c>
    </row>
    <row r="11811" spans="10:17" x14ac:dyDescent="0.25">
      <c r="J11811" t="e">
        <f t="shared" si="1472"/>
        <v>#DIV/0!</v>
      </c>
      <c r="K11811">
        <f t="shared" si="1473"/>
        <v>0</v>
      </c>
      <c r="L11811">
        <f t="shared" si="1474"/>
        <v>0</v>
      </c>
      <c r="M11811">
        <f t="shared" si="1475"/>
        <v>0</v>
      </c>
      <c r="N11811">
        <f t="shared" si="1476"/>
        <v>-4.9865775584991532</v>
      </c>
      <c r="O11811">
        <f t="shared" si="1477"/>
        <v>6.8289963840729899E-3</v>
      </c>
      <c r="P11811">
        <f t="shared" si="1478"/>
        <v>6.7826775039243571E-3</v>
      </c>
      <c r="Q11811">
        <f t="shared" si="1479"/>
        <v>-6.8057844046944364E-3</v>
      </c>
    </row>
    <row r="11812" spans="10:17" x14ac:dyDescent="0.25">
      <c r="J11812" t="e">
        <f t="shared" si="1472"/>
        <v>#DIV/0!</v>
      </c>
      <c r="K11812">
        <f t="shared" si="1473"/>
        <v>0</v>
      </c>
      <c r="L11812">
        <f t="shared" si="1474"/>
        <v>0</v>
      </c>
      <c r="M11812">
        <f t="shared" si="1475"/>
        <v>0</v>
      </c>
      <c r="N11812">
        <f t="shared" si="1476"/>
        <v>-4.9865775584991532</v>
      </c>
      <c r="O11812">
        <f t="shared" si="1477"/>
        <v>6.8289963840729899E-3</v>
      </c>
      <c r="P11812">
        <f t="shared" si="1478"/>
        <v>6.7826775039243571E-3</v>
      </c>
      <c r="Q11812">
        <f t="shared" si="1479"/>
        <v>-6.8057844046944364E-3</v>
      </c>
    </row>
    <row r="11813" spans="10:17" x14ac:dyDescent="0.25">
      <c r="J11813" t="e">
        <f t="shared" si="1472"/>
        <v>#DIV/0!</v>
      </c>
      <c r="K11813">
        <f t="shared" si="1473"/>
        <v>0</v>
      </c>
      <c r="L11813">
        <f t="shared" si="1474"/>
        <v>0</v>
      </c>
      <c r="M11813">
        <f t="shared" si="1475"/>
        <v>0</v>
      </c>
      <c r="N11813">
        <f t="shared" si="1476"/>
        <v>-4.9865775584991532</v>
      </c>
      <c r="O11813">
        <f t="shared" si="1477"/>
        <v>6.8289963840729899E-3</v>
      </c>
      <c r="P11813">
        <f t="shared" si="1478"/>
        <v>6.7826775039243571E-3</v>
      </c>
      <c r="Q11813">
        <f t="shared" si="1479"/>
        <v>-6.8057844046944364E-3</v>
      </c>
    </row>
    <row r="11814" spans="10:17" x14ac:dyDescent="0.25">
      <c r="J11814" t="e">
        <f t="shared" si="1472"/>
        <v>#DIV/0!</v>
      </c>
      <c r="K11814">
        <f t="shared" si="1473"/>
        <v>0</v>
      </c>
      <c r="L11814">
        <f t="shared" si="1474"/>
        <v>0</v>
      </c>
      <c r="M11814">
        <f t="shared" si="1475"/>
        <v>0</v>
      </c>
      <c r="N11814">
        <f t="shared" si="1476"/>
        <v>-4.9865775584991532</v>
      </c>
      <c r="O11814">
        <f t="shared" si="1477"/>
        <v>6.8289963840729899E-3</v>
      </c>
      <c r="P11814">
        <f t="shared" si="1478"/>
        <v>6.7826775039243571E-3</v>
      </c>
      <c r="Q11814">
        <f t="shared" si="1479"/>
        <v>-6.8057844046944364E-3</v>
      </c>
    </row>
    <row r="11815" spans="10:17" x14ac:dyDescent="0.25">
      <c r="J11815" t="e">
        <f t="shared" si="1472"/>
        <v>#DIV/0!</v>
      </c>
      <c r="K11815">
        <f t="shared" si="1473"/>
        <v>0</v>
      </c>
      <c r="L11815">
        <f t="shared" si="1474"/>
        <v>0</v>
      </c>
      <c r="M11815">
        <f t="shared" si="1475"/>
        <v>0</v>
      </c>
      <c r="N11815">
        <f t="shared" si="1476"/>
        <v>-4.9865775584991532</v>
      </c>
      <c r="O11815">
        <f t="shared" si="1477"/>
        <v>6.8289963840729899E-3</v>
      </c>
      <c r="P11815">
        <f t="shared" si="1478"/>
        <v>6.7826775039243571E-3</v>
      </c>
      <c r="Q11815">
        <f t="shared" si="1479"/>
        <v>-6.8057844046944364E-3</v>
      </c>
    </row>
    <row r="11816" spans="10:17" x14ac:dyDescent="0.25">
      <c r="J11816" t="e">
        <f t="shared" si="1472"/>
        <v>#DIV/0!</v>
      </c>
      <c r="K11816">
        <f t="shared" si="1473"/>
        <v>0</v>
      </c>
      <c r="L11816">
        <f t="shared" si="1474"/>
        <v>0</v>
      </c>
      <c r="M11816">
        <f t="shared" si="1475"/>
        <v>0</v>
      </c>
      <c r="N11816">
        <f t="shared" si="1476"/>
        <v>-4.9865775584991532</v>
      </c>
      <c r="O11816">
        <f t="shared" si="1477"/>
        <v>6.8289963840729899E-3</v>
      </c>
      <c r="P11816">
        <f t="shared" si="1478"/>
        <v>6.7826775039243571E-3</v>
      </c>
      <c r="Q11816">
        <f t="shared" si="1479"/>
        <v>-6.8057844046944364E-3</v>
      </c>
    </row>
    <row r="11817" spans="10:17" x14ac:dyDescent="0.25">
      <c r="J11817" t="e">
        <f t="shared" si="1472"/>
        <v>#DIV/0!</v>
      </c>
      <c r="K11817">
        <f t="shared" si="1473"/>
        <v>0</v>
      </c>
      <c r="L11817">
        <f t="shared" si="1474"/>
        <v>0</v>
      </c>
      <c r="M11817">
        <f t="shared" si="1475"/>
        <v>0</v>
      </c>
      <c r="N11817">
        <f t="shared" si="1476"/>
        <v>-4.9865775584991532</v>
      </c>
      <c r="O11817">
        <f t="shared" si="1477"/>
        <v>6.8289963840729899E-3</v>
      </c>
      <c r="P11817">
        <f t="shared" si="1478"/>
        <v>6.7826775039243571E-3</v>
      </c>
      <c r="Q11817">
        <f t="shared" si="1479"/>
        <v>-6.8057844046944364E-3</v>
      </c>
    </row>
    <row r="11818" spans="10:17" x14ac:dyDescent="0.25">
      <c r="J11818" t="e">
        <f t="shared" si="1472"/>
        <v>#DIV/0!</v>
      </c>
      <c r="K11818">
        <f t="shared" si="1473"/>
        <v>0</v>
      </c>
      <c r="L11818">
        <f t="shared" si="1474"/>
        <v>0</v>
      </c>
      <c r="M11818">
        <f t="shared" si="1475"/>
        <v>0</v>
      </c>
      <c r="N11818">
        <f t="shared" si="1476"/>
        <v>-4.9865775584991532</v>
      </c>
      <c r="O11818">
        <f t="shared" si="1477"/>
        <v>6.8289963840729899E-3</v>
      </c>
      <c r="P11818">
        <f t="shared" si="1478"/>
        <v>6.7826775039243571E-3</v>
      </c>
      <c r="Q11818">
        <f t="shared" si="1479"/>
        <v>-6.8057844046944364E-3</v>
      </c>
    </row>
    <row r="11819" spans="10:17" x14ac:dyDescent="0.25">
      <c r="J11819" t="e">
        <f t="shared" si="1472"/>
        <v>#DIV/0!</v>
      </c>
      <c r="K11819">
        <f t="shared" si="1473"/>
        <v>0</v>
      </c>
      <c r="L11819">
        <f t="shared" si="1474"/>
        <v>0</v>
      </c>
      <c r="M11819">
        <f t="shared" si="1475"/>
        <v>0</v>
      </c>
      <c r="N11819">
        <f t="shared" si="1476"/>
        <v>-4.9865775584991532</v>
      </c>
      <c r="O11819">
        <f t="shared" si="1477"/>
        <v>6.8289963840729899E-3</v>
      </c>
      <c r="P11819">
        <f t="shared" si="1478"/>
        <v>6.7826775039243571E-3</v>
      </c>
      <c r="Q11819">
        <f t="shared" si="1479"/>
        <v>-6.8057844046944364E-3</v>
      </c>
    </row>
    <row r="11820" spans="10:17" x14ac:dyDescent="0.25">
      <c r="J11820" t="e">
        <f t="shared" si="1472"/>
        <v>#DIV/0!</v>
      </c>
      <c r="K11820">
        <f t="shared" si="1473"/>
        <v>0</v>
      </c>
      <c r="L11820">
        <f t="shared" si="1474"/>
        <v>0</v>
      </c>
      <c r="M11820">
        <f t="shared" si="1475"/>
        <v>0</v>
      </c>
      <c r="N11820">
        <f t="shared" si="1476"/>
        <v>-4.9865775584991532</v>
      </c>
      <c r="O11820">
        <f t="shared" si="1477"/>
        <v>6.8289963840729899E-3</v>
      </c>
      <c r="P11820">
        <f t="shared" si="1478"/>
        <v>6.7826775039243571E-3</v>
      </c>
      <c r="Q11820">
        <f t="shared" si="1479"/>
        <v>-6.8057844046944364E-3</v>
      </c>
    </row>
    <row r="11821" spans="10:17" x14ac:dyDescent="0.25">
      <c r="J11821" t="e">
        <f t="shared" si="1472"/>
        <v>#DIV/0!</v>
      </c>
      <c r="K11821">
        <f t="shared" si="1473"/>
        <v>0</v>
      </c>
      <c r="L11821">
        <f t="shared" si="1474"/>
        <v>0</v>
      </c>
      <c r="M11821">
        <f t="shared" si="1475"/>
        <v>0</v>
      </c>
      <c r="N11821">
        <f t="shared" si="1476"/>
        <v>-4.9865775584991532</v>
      </c>
      <c r="O11821">
        <f t="shared" si="1477"/>
        <v>6.8289963840729899E-3</v>
      </c>
      <c r="P11821">
        <f t="shared" si="1478"/>
        <v>6.7826775039243571E-3</v>
      </c>
      <c r="Q11821">
        <f t="shared" si="1479"/>
        <v>-6.8057844046944364E-3</v>
      </c>
    </row>
    <row r="11822" spans="10:17" x14ac:dyDescent="0.25">
      <c r="J11822" t="e">
        <f t="shared" si="1472"/>
        <v>#DIV/0!</v>
      </c>
      <c r="K11822">
        <f t="shared" si="1473"/>
        <v>0</v>
      </c>
      <c r="L11822">
        <f t="shared" si="1474"/>
        <v>0</v>
      </c>
      <c r="M11822">
        <f t="shared" si="1475"/>
        <v>0</v>
      </c>
      <c r="N11822">
        <f t="shared" si="1476"/>
        <v>-4.9865775584991532</v>
      </c>
      <c r="O11822">
        <f t="shared" si="1477"/>
        <v>6.8289963840729899E-3</v>
      </c>
      <c r="P11822">
        <f t="shared" si="1478"/>
        <v>6.7826775039243571E-3</v>
      </c>
      <c r="Q11822">
        <f t="shared" si="1479"/>
        <v>-6.8057844046944364E-3</v>
      </c>
    </row>
    <row r="11823" spans="10:17" x14ac:dyDescent="0.25">
      <c r="J11823" t="e">
        <f t="shared" si="1472"/>
        <v>#DIV/0!</v>
      </c>
      <c r="K11823">
        <f t="shared" si="1473"/>
        <v>0</v>
      </c>
      <c r="L11823">
        <f t="shared" si="1474"/>
        <v>0</v>
      </c>
      <c r="M11823">
        <f t="shared" si="1475"/>
        <v>0</v>
      </c>
      <c r="N11823">
        <f t="shared" si="1476"/>
        <v>-4.9865775584991532</v>
      </c>
      <c r="O11823">
        <f t="shared" si="1477"/>
        <v>6.8289963840729899E-3</v>
      </c>
      <c r="P11823">
        <f t="shared" si="1478"/>
        <v>6.7826775039243571E-3</v>
      </c>
      <c r="Q11823">
        <f t="shared" si="1479"/>
        <v>-6.8057844046944364E-3</v>
      </c>
    </row>
    <row r="11824" spans="10:17" x14ac:dyDescent="0.25">
      <c r="J11824" t="e">
        <f t="shared" si="1472"/>
        <v>#DIV/0!</v>
      </c>
      <c r="K11824">
        <f t="shared" si="1473"/>
        <v>0</v>
      </c>
      <c r="L11824">
        <f t="shared" si="1474"/>
        <v>0</v>
      </c>
      <c r="M11824">
        <f t="shared" si="1475"/>
        <v>0</v>
      </c>
      <c r="N11824">
        <f t="shared" si="1476"/>
        <v>-4.9865775584991532</v>
      </c>
      <c r="O11824">
        <f t="shared" si="1477"/>
        <v>6.8289963840729899E-3</v>
      </c>
      <c r="P11824">
        <f t="shared" si="1478"/>
        <v>6.7826775039243571E-3</v>
      </c>
      <c r="Q11824">
        <f t="shared" si="1479"/>
        <v>-6.8057844046944364E-3</v>
      </c>
    </row>
    <row r="11825" spans="10:17" x14ac:dyDescent="0.25">
      <c r="J11825" t="e">
        <f t="shared" si="1472"/>
        <v>#DIV/0!</v>
      </c>
      <c r="K11825">
        <f t="shared" si="1473"/>
        <v>0</v>
      </c>
      <c r="L11825">
        <f t="shared" si="1474"/>
        <v>0</v>
      </c>
      <c r="M11825">
        <f t="shared" si="1475"/>
        <v>0</v>
      </c>
      <c r="N11825">
        <f t="shared" si="1476"/>
        <v>-4.9865775584991532</v>
      </c>
      <c r="O11825">
        <f t="shared" si="1477"/>
        <v>6.8289963840729899E-3</v>
      </c>
      <c r="P11825">
        <f t="shared" si="1478"/>
        <v>6.7826775039243571E-3</v>
      </c>
      <c r="Q11825">
        <f t="shared" si="1479"/>
        <v>-6.8057844046944364E-3</v>
      </c>
    </row>
    <row r="11826" spans="10:17" x14ac:dyDescent="0.25">
      <c r="J11826" t="e">
        <f t="shared" si="1472"/>
        <v>#DIV/0!</v>
      </c>
      <c r="K11826">
        <f t="shared" si="1473"/>
        <v>0</v>
      </c>
      <c r="L11826">
        <f t="shared" si="1474"/>
        <v>0</v>
      </c>
      <c r="M11826">
        <f t="shared" si="1475"/>
        <v>0</v>
      </c>
      <c r="N11826">
        <f t="shared" si="1476"/>
        <v>-4.9865775584991532</v>
      </c>
      <c r="O11826">
        <f t="shared" si="1477"/>
        <v>6.8289963840729899E-3</v>
      </c>
      <c r="P11826">
        <f t="shared" si="1478"/>
        <v>6.7826775039243571E-3</v>
      </c>
      <c r="Q11826">
        <f t="shared" si="1479"/>
        <v>-6.8057844046944364E-3</v>
      </c>
    </row>
    <row r="11827" spans="10:17" x14ac:dyDescent="0.25">
      <c r="J11827" t="e">
        <f t="shared" si="1472"/>
        <v>#DIV/0!</v>
      </c>
      <c r="K11827">
        <f t="shared" si="1473"/>
        <v>0</v>
      </c>
      <c r="L11827">
        <f t="shared" si="1474"/>
        <v>0</v>
      </c>
      <c r="M11827">
        <f t="shared" si="1475"/>
        <v>0</v>
      </c>
      <c r="N11827">
        <f t="shared" si="1476"/>
        <v>-4.9865775584991532</v>
      </c>
      <c r="O11827">
        <f t="shared" si="1477"/>
        <v>6.8289963840729899E-3</v>
      </c>
      <c r="P11827">
        <f t="shared" si="1478"/>
        <v>6.7826775039243571E-3</v>
      </c>
      <c r="Q11827">
        <f t="shared" si="1479"/>
        <v>-6.8057844046944364E-3</v>
      </c>
    </row>
    <row r="11828" spans="10:17" x14ac:dyDescent="0.25">
      <c r="J11828" t="e">
        <f t="shared" si="1472"/>
        <v>#DIV/0!</v>
      </c>
      <c r="K11828">
        <f t="shared" si="1473"/>
        <v>0</v>
      </c>
      <c r="L11828">
        <f t="shared" si="1474"/>
        <v>0</v>
      </c>
      <c r="M11828">
        <f t="shared" si="1475"/>
        <v>0</v>
      </c>
      <c r="N11828">
        <f t="shared" si="1476"/>
        <v>-4.9865775584991532</v>
      </c>
      <c r="O11828">
        <f t="shared" si="1477"/>
        <v>6.8289963840729899E-3</v>
      </c>
      <c r="P11828">
        <f t="shared" si="1478"/>
        <v>6.7826775039243571E-3</v>
      </c>
      <c r="Q11828">
        <f t="shared" si="1479"/>
        <v>-6.8057844046944364E-3</v>
      </c>
    </row>
    <row r="11829" spans="10:17" x14ac:dyDescent="0.25">
      <c r="J11829" t="e">
        <f t="shared" si="1472"/>
        <v>#DIV/0!</v>
      </c>
      <c r="K11829">
        <f t="shared" si="1473"/>
        <v>0</v>
      </c>
      <c r="L11829">
        <f t="shared" si="1474"/>
        <v>0</v>
      </c>
      <c r="M11829">
        <f t="shared" si="1475"/>
        <v>0</v>
      </c>
      <c r="N11829">
        <f t="shared" si="1476"/>
        <v>-4.9865775584991532</v>
      </c>
      <c r="O11829">
        <f t="shared" si="1477"/>
        <v>6.8289963840729899E-3</v>
      </c>
      <c r="P11829">
        <f t="shared" si="1478"/>
        <v>6.7826775039243571E-3</v>
      </c>
      <c r="Q11829">
        <f t="shared" si="1479"/>
        <v>-6.8057844046944364E-3</v>
      </c>
    </row>
    <row r="11830" spans="10:17" x14ac:dyDescent="0.25">
      <c r="J11830" t="e">
        <f t="shared" si="1472"/>
        <v>#DIV/0!</v>
      </c>
      <c r="K11830">
        <f t="shared" si="1473"/>
        <v>0</v>
      </c>
      <c r="L11830">
        <f t="shared" si="1474"/>
        <v>0</v>
      </c>
      <c r="M11830">
        <f t="shared" si="1475"/>
        <v>0</v>
      </c>
      <c r="N11830">
        <f t="shared" si="1476"/>
        <v>-4.9865775584991532</v>
      </c>
      <c r="O11830">
        <f t="shared" si="1477"/>
        <v>6.8289963840729899E-3</v>
      </c>
      <c r="P11830">
        <f t="shared" si="1478"/>
        <v>6.7826775039243571E-3</v>
      </c>
      <c r="Q11830">
        <f t="shared" si="1479"/>
        <v>-6.8057844046944364E-3</v>
      </c>
    </row>
    <row r="11831" spans="10:17" x14ac:dyDescent="0.25">
      <c r="J11831" t="e">
        <f t="shared" si="1472"/>
        <v>#DIV/0!</v>
      </c>
      <c r="K11831">
        <f t="shared" si="1473"/>
        <v>0</v>
      </c>
      <c r="L11831">
        <f t="shared" si="1474"/>
        <v>0</v>
      </c>
      <c r="M11831">
        <f t="shared" si="1475"/>
        <v>0</v>
      </c>
      <c r="N11831">
        <f t="shared" si="1476"/>
        <v>-4.9865775584991532</v>
      </c>
      <c r="O11831">
        <f t="shared" si="1477"/>
        <v>6.8289963840729899E-3</v>
      </c>
      <c r="P11831">
        <f t="shared" si="1478"/>
        <v>6.7826775039243571E-3</v>
      </c>
      <c r="Q11831">
        <f t="shared" si="1479"/>
        <v>-6.8057844046944364E-3</v>
      </c>
    </row>
    <row r="11832" spans="10:17" x14ac:dyDescent="0.25">
      <c r="J11832" t="e">
        <f t="shared" si="1472"/>
        <v>#DIV/0!</v>
      </c>
      <c r="K11832">
        <f t="shared" si="1473"/>
        <v>0</v>
      </c>
      <c r="L11832">
        <f t="shared" si="1474"/>
        <v>0</v>
      </c>
      <c r="M11832">
        <f t="shared" si="1475"/>
        <v>0</v>
      </c>
      <c r="N11832">
        <f t="shared" si="1476"/>
        <v>-4.9865775584991532</v>
      </c>
      <c r="O11832">
        <f t="shared" si="1477"/>
        <v>6.8289963840729899E-3</v>
      </c>
      <c r="P11832">
        <f t="shared" si="1478"/>
        <v>6.7826775039243571E-3</v>
      </c>
      <c r="Q11832">
        <f t="shared" si="1479"/>
        <v>-6.8057844046944364E-3</v>
      </c>
    </row>
    <row r="11833" spans="10:17" x14ac:dyDescent="0.25">
      <c r="J11833" t="e">
        <f t="shared" si="1472"/>
        <v>#DIV/0!</v>
      </c>
      <c r="K11833">
        <f t="shared" si="1473"/>
        <v>0</v>
      </c>
      <c r="L11833">
        <f t="shared" si="1474"/>
        <v>0</v>
      </c>
      <c r="M11833">
        <f t="shared" si="1475"/>
        <v>0</v>
      </c>
      <c r="N11833">
        <f t="shared" si="1476"/>
        <v>-4.9865775584991532</v>
      </c>
      <c r="O11833">
        <f t="shared" si="1477"/>
        <v>6.8289963840729899E-3</v>
      </c>
      <c r="P11833">
        <f t="shared" si="1478"/>
        <v>6.7826775039243571E-3</v>
      </c>
      <c r="Q11833">
        <f t="shared" si="1479"/>
        <v>-6.8057844046944364E-3</v>
      </c>
    </row>
    <row r="11834" spans="10:17" x14ac:dyDescent="0.25">
      <c r="J11834" t="e">
        <f t="shared" si="1472"/>
        <v>#DIV/0!</v>
      </c>
      <c r="K11834">
        <f t="shared" si="1473"/>
        <v>0</v>
      </c>
      <c r="L11834">
        <f t="shared" si="1474"/>
        <v>0</v>
      </c>
      <c r="M11834">
        <f t="shared" si="1475"/>
        <v>0</v>
      </c>
      <c r="N11834">
        <f t="shared" si="1476"/>
        <v>-4.9865775584991532</v>
      </c>
      <c r="O11834">
        <f t="shared" si="1477"/>
        <v>6.8289963840729899E-3</v>
      </c>
      <c r="P11834">
        <f t="shared" si="1478"/>
        <v>6.7826775039243571E-3</v>
      </c>
      <c r="Q11834">
        <f t="shared" si="1479"/>
        <v>-6.8057844046944364E-3</v>
      </c>
    </row>
    <row r="11835" spans="10:17" x14ac:dyDescent="0.25">
      <c r="J11835" t="e">
        <f t="shared" si="1472"/>
        <v>#DIV/0!</v>
      </c>
      <c r="K11835">
        <f t="shared" si="1473"/>
        <v>0</v>
      </c>
      <c r="L11835">
        <f t="shared" si="1474"/>
        <v>0</v>
      </c>
      <c r="M11835">
        <f t="shared" si="1475"/>
        <v>0</v>
      </c>
      <c r="N11835">
        <f t="shared" si="1476"/>
        <v>-4.9865775584991532</v>
      </c>
      <c r="O11835">
        <f t="shared" si="1477"/>
        <v>6.8289963840729899E-3</v>
      </c>
      <c r="P11835">
        <f t="shared" si="1478"/>
        <v>6.7826775039243571E-3</v>
      </c>
      <c r="Q11835">
        <f t="shared" si="1479"/>
        <v>-6.8057844046944364E-3</v>
      </c>
    </row>
    <row r="11836" spans="10:17" x14ac:dyDescent="0.25">
      <c r="J11836" t="e">
        <f t="shared" si="1472"/>
        <v>#DIV/0!</v>
      </c>
      <c r="K11836">
        <f t="shared" si="1473"/>
        <v>0</v>
      </c>
      <c r="L11836">
        <f t="shared" si="1474"/>
        <v>0</v>
      </c>
      <c r="M11836">
        <f t="shared" si="1475"/>
        <v>0</v>
      </c>
      <c r="N11836">
        <f t="shared" si="1476"/>
        <v>-4.9865775584991532</v>
      </c>
      <c r="O11836">
        <f t="shared" si="1477"/>
        <v>6.8289963840729899E-3</v>
      </c>
      <c r="P11836">
        <f t="shared" si="1478"/>
        <v>6.7826775039243571E-3</v>
      </c>
      <c r="Q11836">
        <f t="shared" si="1479"/>
        <v>-6.8057844046944364E-3</v>
      </c>
    </row>
    <row r="11837" spans="10:17" x14ac:dyDescent="0.25">
      <c r="J11837" t="e">
        <f t="shared" si="1472"/>
        <v>#DIV/0!</v>
      </c>
      <c r="K11837">
        <f t="shared" si="1473"/>
        <v>0</v>
      </c>
      <c r="L11837">
        <f t="shared" si="1474"/>
        <v>0</v>
      </c>
      <c r="M11837">
        <f t="shared" si="1475"/>
        <v>0</v>
      </c>
      <c r="N11837">
        <f t="shared" si="1476"/>
        <v>-4.9865775584991532</v>
      </c>
      <c r="O11837">
        <f t="shared" si="1477"/>
        <v>6.8289963840729899E-3</v>
      </c>
      <c r="P11837">
        <f t="shared" si="1478"/>
        <v>6.7826775039243571E-3</v>
      </c>
      <c r="Q11837">
        <f t="shared" si="1479"/>
        <v>-6.8057844046944364E-3</v>
      </c>
    </row>
    <row r="11838" spans="10:17" x14ac:dyDescent="0.25">
      <c r="J11838" t="e">
        <f t="shared" si="1472"/>
        <v>#DIV/0!</v>
      </c>
      <c r="K11838">
        <f t="shared" si="1473"/>
        <v>0</v>
      </c>
      <c r="L11838">
        <f t="shared" si="1474"/>
        <v>0</v>
      </c>
      <c r="M11838">
        <f t="shared" si="1475"/>
        <v>0</v>
      </c>
      <c r="N11838">
        <f t="shared" si="1476"/>
        <v>-4.9865775584991532</v>
      </c>
      <c r="O11838">
        <f t="shared" si="1477"/>
        <v>6.8289963840729899E-3</v>
      </c>
      <c r="P11838">
        <f t="shared" si="1478"/>
        <v>6.7826775039243571E-3</v>
      </c>
      <c r="Q11838">
        <f t="shared" si="1479"/>
        <v>-6.8057844046944364E-3</v>
      </c>
    </row>
    <row r="11839" spans="10:17" x14ac:dyDescent="0.25">
      <c r="J11839" t="e">
        <f t="shared" si="1472"/>
        <v>#DIV/0!</v>
      </c>
      <c r="K11839">
        <f t="shared" si="1473"/>
        <v>0</v>
      </c>
      <c r="L11839">
        <f t="shared" si="1474"/>
        <v>0</v>
      </c>
      <c r="M11839">
        <f t="shared" si="1475"/>
        <v>0</v>
      </c>
      <c r="N11839">
        <f t="shared" si="1476"/>
        <v>-4.9865775584991532</v>
      </c>
      <c r="O11839">
        <f t="shared" si="1477"/>
        <v>6.8289963840729899E-3</v>
      </c>
      <c r="P11839">
        <f t="shared" si="1478"/>
        <v>6.7826775039243571E-3</v>
      </c>
      <c r="Q11839">
        <f t="shared" si="1479"/>
        <v>-6.8057844046944364E-3</v>
      </c>
    </row>
    <row r="11840" spans="10:17" x14ac:dyDescent="0.25">
      <c r="J11840" t="e">
        <f t="shared" si="1472"/>
        <v>#DIV/0!</v>
      </c>
      <c r="K11840">
        <f t="shared" si="1473"/>
        <v>0</v>
      </c>
      <c r="L11840">
        <f t="shared" si="1474"/>
        <v>0</v>
      </c>
      <c r="M11840">
        <f t="shared" si="1475"/>
        <v>0</v>
      </c>
      <c r="N11840">
        <f t="shared" si="1476"/>
        <v>-4.9865775584991532</v>
      </c>
      <c r="O11840">
        <f t="shared" si="1477"/>
        <v>6.8289963840729899E-3</v>
      </c>
      <c r="P11840">
        <f t="shared" si="1478"/>
        <v>6.7826775039243571E-3</v>
      </c>
      <c r="Q11840">
        <f t="shared" si="1479"/>
        <v>-6.8057844046944364E-3</v>
      </c>
    </row>
    <row r="11841" spans="10:17" x14ac:dyDescent="0.25">
      <c r="J11841" t="e">
        <f t="shared" si="1472"/>
        <v>#DIV/0!</v>
      </c>
      <c r="K11841">
        <f t="shared" si="1473"/>
        <v>0</v>
      </c>
      <c r="L11841">
        <f t="shared" si="1474"/>
        <v>0</v>
      </c>
      <c r="M11841">
        <f t="shared" si="1475"/>
        <v>0</v>
      </c>
      <c r="N11841">
        <f t="shared" si="1476"/>
        <v>-4.9865775584991532</v>
      </c>
      <c r="O11841">
        <f t="shared" si="1477"/>
        <v>6.8289963840729899E-3</v>
      </c>
      <c r="P11841">
        <f t="shared" si="1478"/>
        <v>6.7826775039243571E-3</v>
      </c>
      <c r="Q11841">
        <f t="shared" si="1479"/>
        <v>-6.8057844046944364E-3</v>
      </c>
    </row>
    <row r="11842" spans="10:17" x14ac:dyDescent="0.25">
      <c r="J11842" t="e">
        <f t="shared" si="1472"/>
        <v>#DIV/0!</v>
      </c>
      <c r="K11842">
        <f t="shared" si="1473"/>
        <v>0</v>
      </c>
      <c r="L11842">
        <f t="shared" si="1474"/>
        <v>0</v>
      </c>
      <c r="M11842">
        <f t="shared" si="1475"/>
        <v>0</v>
      </c>
      <c r="N11842">
        <f t="shared" si="1476"/>
        <v>-4.9865775584991532</v>
      </c>
      <c r="O11842">
        <f t="shared" si="1477"/>
        <v>6.8289963840729899E-3</v>
      </c>
      <c r="P11842">
        <f t="shared" si="1478"/>
        <v>6.7826775039243571E-3</v>
      </c>
      <c r="Q11842">
        <f t="shared" si="1479"/>
        <v>-6.8057844046944364E-3</v>
      </c>
    </row>
    <row r="11843" spans="10:17" x14ac:dyDescent="0.25">
      <c r="J11843" t="e">
        <f t="shared" si="1472"/>
        <v>#DIV/0!</v>
      </c>
      <c r="K11843">
        <f t="shared" si="1473"/>
        <v>0</v>
      </c>
      <c r="L11843">
        <f t="shared" si="1474"/>
        <v>0</v>
      </c>
      <c r="M11843">
        <f t="shared" si="1475"/>
        <v>0</v>
      </c>
      <c r="N11843">
        <f t="shared" si="1476"/>
        <v>-4.9865775584991532</v>
      </c>
      <c r="O11843">
        <f t="shared" si="1477"/>
        <v>6.8289963840729899E-3</v>
      </c>
      <c r="P11843">
        <f t="shared" si="1478"/>
        <v>6.7826775039243571E-3</v>
      </c>
      <c r="Q11843">
        <f t="shared" si="1479"/>
        <v>-6.8057844046944364E-3</v>
      </c>
    </row>
    <row r="11844" spans="10:17" x14ac:dyDescent="0.25">
      <c r="J11844" t="e">
        <f t="shared" si="1472"/>
        <v>#DIV/0!</v>
      </c>
      <c r="K11844">
        <f t="shared" si="1473"/>
        <v>0</v>
      </c>
      <c r="L11844">
        <f t="shared" si="1474"/>
        <v>0</v>
      </c>
      <c r="M11844">
        <f t="shared" si="1475"/>
        <v>0</v>
      </c>
      <c r="N11844">
        <f t="shared" si="1476"/>
        <v>-4.9865775584991532</v>
      </c>
      <c r="O11844">
        <f t="shared" si="1477"/>
        <v>6.8289963840729899E-3</v>
      </c>
      <c r="P11844">
        <f t="shared" si="1478"/>
        <v>6.7826775039243571E-3</v>
      </c>
      <c r="Q11844">
        <f t="shared" si="1479"/>
        <v>-6.8057844046944364E-3</v>
      </c>
    </row>
    <row r="11845" spans="10:17" x14ac:dyDescent="0.25">
      <c r="J11845" t="e">
        <f t="shared" si="1472"/>
        <v>#DIV/0!</v>
      </c>
      <c r="K11845">
        <f t="shared" si="1473"/>
        <v>0</v>
      </c>
      <c r="L11845">
        <f t="shared" si="1474"/>
        <v>0</v>
      </c>
      <c r="M11845">
        <f t="shared" si="1475"/>
        <v>0</v>
      </c>
      <c r="N11845">
        <f t="shared" si="1476"/>
        <v>-4.9865775584991532</v>
      </c>
      <c r="O11845">
        <f t="shared" si="1477"/>
        <v>6.8289963840729899E-3</v>
      </c>
      <c r="P11845">
        <f t="shared" si="1478"/>
        <v>6.7826775039243571E-3</v>
      </c>
      <c r="Q11845">
        <f t="shared" si="1479"/>
        <v>-6.8057844046944364E-3</v>
      </c>
    </row>
    <row r="11846" spans="10:17" x14ac:dyDescent="0.25">
      <c r="J11846" t="e">
        <f t="shared" si="1472"/>
        <v>#DIV/0!</v>
      </c>
      <c r="K11846">
        <f t="shared" si="1473"/>
        <v>0</v>
      </c>
      <c r="L11846">
        <f t="shared" si="1474"/>
        <v>0</v>
      </c>
      <c r="M11846">
        <f t="shared" si="1475"/>
        <v>0</v>
      </c>
      <c r="N11846">
        <f t="shared" si="1476"/>
        <v>-4.9865775584991532</v>
      </c>
      <c r="O11846">
        <f t="shared" si="1477"/>
        <v>6.8289963840729899E-3</v>
      </c>
      <c r="P11846">
        <f t="shared" si="1478"/>
        <v>6.7826775039243571E-3</v>
      </c>
      <c r="Q11846">
        <f t="shared" si="1479"/>
        <v>-6.8057844046944364E-3</v>
      </c>
    </row>
    <row r="11847" spans="10:17" x14ac:dyDescent="0.25">
      <c r="J11847" t="e">
        <f t="shared" si="1472"/>
        <v>#DIV/0!</v>
      </c>
      <c r="K11847">
        <f t="shared" si="1473"/>
        <v>0</v>
      </c>
      <c r="L11847">
        <f t="shared" si="1474"/>
        <v>0</v>
      </c>
      <c r="M11847">
        <f t="shared" si="1475"/>
        <v>0</v>
      </c>
      <c r="N11847">
        <f t="shared" si="1476"/>
        <v>-4.9865775584991532</v>
      </c>
      <c r="O11847">
        <f t="shared" si="1477"/>
        <v>6.8289963840729899E-3</v>
      </c>
      <c r="P11847">
        <f t="shared" si="1478"/>
        <v>6.7826775039243571E-3</v>
      </c>
      <c r="Q11847">
        <f t="shared" si="1479"/>
        <v>-6.8057844046944364E-3</v>
      </c>
    </row>
    <row r="11848" spans="10:17" x14ac:dyDescent="0.25">
      <c r="J11848" t="e">
        <f t="shared" si="1472"/>
        <v>#DIV/0!</v>
      </c>
      <c r="K11848">
        <f t="shared" si="1473"/>
        <v>0</v>
      </c>
      <c r="L11848">
        <f t="shared" si="1474"/>
        <v>0</v>
      </c>
      <c r="M11848">
        <f t="shared" si="1475"/>
        <v>0</v>
      </c>
      <c r="N11848">
        <f t="shared" si="1476"/>
        <v>-4.9865775584991532</v>
      </c>
      <c r="O11848">
        <f t="shared" si="1477"/>
        <v>6.8289963840729899E-3</v>
      </c>
      <c r="P11848">
        <f t="shared" si="1478"/>
        <v>6.7826775039243571E-3</v>
      </c>
      <c r="Q11848">
        <f t="shared" si="1479"/>
        <v>-6.8057844046944364E-3</v>
      </c>
    </row>
    <row r="11849" spans="10:17" x14ac:dyDescent="0.25">
      <c r="J11849" t="e">
        <f t="shared" si="1472"/>
        <v>#DIV/0!</v>
      </c>
      <c r="K11849">
        <f t="shared" si="1473"/>
        <v>0</v>
      </c>
      <c r="L11849">
        <f t="shared" si="1474"/>
        <v>0</v>
      </c>
      <c r="M11849">
        <f t="shared" si="1475"/>
        <v>0</v>
      </c>
      <c r="N11849">
        <f t="shared" si="1476"/>
        <v>-4.9865775584991532</v>
      </c>
      <c r="O11849">
        <f t="shared" si="1477"/>
        <v>6.8289963840729899E-3</v>
      </c>
      <c r="P11849">
        <f t="shared" si="1478"/>
        <v>6.7826775039243571E-3</v>
      </c>
      <c r="Q11849">
        <f t="shared" si="1479"/>
        <v>-6.8057844046944364E-3</v>
      </c>
    </row>
    <row r="11850" spans="10:17" x14ac:dyDescent="0.25">
      <c r="J11850" t="e">
        <f t="shared" si="1472"/>
        <v>#DIV/0!</v>
      </c>
      <c r="K11850">
        <f t="shared" si="1473"/>
        <v>0</v>
      </c>
      <c r="L11850">
        <f t="shared" si="1474"/>
        <v>0</v>
      </c>
      <c r="M11850">
        <f t="shared" si="1475"/>
        <v>0</v>
      </c>
      <c r="N11850">
        <f t="shared" si="1476"/>
        <v>-4.9865775584991532</v>
      </c>
      <c r="O11850">
        <f t="shared" si="1477"/>
        <v>6.8289963840729899E-3</v>
      </c>
      <c r="P11850">
        <f t="shared" si="1478"/>
        <v>6.7826775039243571E-3</v>
      </c>
      <c r="Q11850">
        <f t="shared" si="1479"/>
        <v>-6.8057844046944364E-3</v>
      </c>
    </row>
    <row r="11851" spans="10:17" x14ac:dyDescent="0.25">
      <c r="J11851" t="e">
        <f t="shared" si="1472"/>
        <v>#DIV/0!</v>
      </c>
      <c r="K11851">
        <f t="shared" si="1473"/>
        <v>0</v>
      </c>
      <c r="L11851">
        <f t="shared" si="1474"/>
        <v>0</v>
      </c>
      <c r="M11851">
        <f t="shared" si="1475"/>
        <v>0</v>
      </c>
      <c r="N11851">
        <f t="shared" si="1476"/>
        <v>-4.9865775584991532</v>
      </c>
      <c r="O11851">
        <f t="shared" si="1477"/>
        <v>6.8289963840729899E-3</v>
      </c>
      <c r="P11851">
        <f t="shared" si="1478"/>
        <v>6.7826775039243571E-3</v>
      </c>
      <c r="Q11851">
        <f t="shared" si="1479"/>
        <v>-6.8057844046944364E-3</v>
      </c>
    </row>
    <row r="11852" spans="10:17" x14ac:dyDescent="0.25">
      <c r="J11852" t="e">
        <f t="shared" ref="J11852:J11888" si="1480">IF(G11852/C11852&gt;=0.85, "yes", "no")</f>
        <v>#DIV/0!</v>
      </c>
      <c r="K11852">
        <f t="shared" ref="K11852:K11889" si="1481">IF(OR(H11852=500, H11852=600), 1, 0)</f>
        <v>0</v>
      </c>
      <c r="L11852">
        <f t="shared" ref="L11852:L11889" si="1482">IF(F11852="ZDD", 1, 0)</f>
        <v>0</v>
      </c>
      <c r="M11852">
        <f t="shared" ref="M11852:M11889" si="1483">IF(OR(E11852="ZP07", E11852="ZP28",E11852="ZP32",E11852="ZP45",E11852="ZPPY",E11852="ZSPP",E11852="ZXP1",E11852="ZXX7",E11852="ZYPP",E11852="ZYSP",E11852="ZYWP"),1,0)</f>
        <v>0</v>
      </c>
      <c r="N11852">
        <f t="shared" ref="N11852:N11915" si="1484">$P$3+$P$4*L11852+$P$5*(C11852/10000000)+$P$6*(I11852/10000000)+$P$7*M11852</f>
        <v>-4.9865775584991532</v>
      </c>
      <c r="O11852">
        <f t="shared" ref="O11852:O11915" si="1485">EXP(N11852)</f>
        <v>6.8289963840729899E-3</v>
      </c>
      <c r="P11852">
        <f t="shared" ref="P11852:P11915" si="1486">O11852/(1+O11852)</f>
        <v>6.7826775039243571E-3</v>
      </c>
      <c r="Q11852">
        <f t="shared" ref="Q11852:Q11915" si="1487">K11852*LN(P11852)+(1-K11852)*LN(1-P11852)</f>
        <v>-6.8057844046944364E-3</v>
      </c>
    </row>
    <row r="11853" spans="10:17" x14ac:dyDescent="0.25">
      <c r="J11853" t="e">
        <f t="shared" si="1480"/>
        <v>#DIV/0!</v>
      </c>
      <c r="K11853">
        <f t="shared" si="1481"/>
        <v>0</v>
      </c>
      <c r="L11853">
        <f t="shared" si="1482"/>
        <v>0</v>
      </c>
      <c r="M11853">
        <f t="shared" si="1483"/>
        <v>0</v>
      </c>
      <c r="N11853">
        <f t="shared" si="1484"/>
        <v>-4.9865775584991532</v>
      </c>
      <c r="O11853">
        <f t="shared" si="1485"/>
        <v>6.8289963840729899E-3</v>
      </c>
      <c r="P11853">
        <f t="shared" si="1486"/>
        <v>6.7826775039243571E-3</v>
      </c>
      <c r="Q11853">
        <f t="shared" si="1487"/>
        <v>-6.8057844046944364E-3</v>
      </c>
    </row>
    <row r="11854" spans="10:17" x14ac:dyDescent="0.25">
      <c r="J11854" t="e">
        <f t="shared" si="1480"/>
        <v>#DIV/0!</v>
      </c>
      <c r="K11854">
        <f t="shared" si="1481"/>
        <v>0</v>
      </c>
      <c r="L11854">
        <f t="shared" si="1482"/>
        <v>0</v>
      </c>
      <c r="M11854">
        <f t="shared" si="1483"/>
        <v>0</v>
      </c>
      <c r="N11854">
        <f t="shared" si="1484"/>
        <v>-4.9865775584991532</v>
      </c>
      <c r="O11854">
        <f t="shared" si="1485"/>
        <v>6.8289963840729899E-3</v>
      </c>
      <c r="P11854">
        <f t="shared" si="1486"/>
        <v>6.7826775039243571E-3</v>
      </c>
      <c r="Q11854">
        <f t="shared" si="1487"/>
        <v>-6.8057844046944364E-3</v>
      </c>
    </row>
    <row r="11855" spans="10:17" x14ac:dyDescent="0.25">
      <c r="J11855" t="e">
        <f t="shared" si="1480"/>
        <v>#DIV/0!</v>
      </c>
      <c r="K11855">
        <f t="shared" si="1481"/>
        <v>0</v>
      </c>
      <c r="L11855">
        <f t="shared" si="1482"/>
        <v>0</v>
      </c>
      <c r="M11855">
        <f t="shared" si="1483"/>
        <v>0</v>
      </c>
      <c r="N11855">
        <f t="shared" si="1484"/>
        <v>-4.9865775584991532</v>
      </c>
      <c r="O11855">
        <f t="shared" si="1485"/>
        <v>6.8289963840729899E-3</v>
      </c>
      <c r="P11855">
        <f t="shared" si="1486"/>
        <v>6.7826775039243571E-3</v>
      </c>
      <c r="Q11855">
        <f t="shared" si="1487"/>
        <v>-6.8057844046944364E-3</v>
      </c>
    </row>
    <row r="11856" spans="10:17" x14ac:dyDescent="0.25">
      <c r="J11856" t="e">
        <f t="shared" si="1480"/>
        <v>#DIV/0!</v>
      </c>
      <c r="K11856">
        <f t="shared" si="1481"/>
        <v>0</v>
      </c>
      <c r="L11856">
        <f t="shared" si="1482"/>
        <v>0</v>
      </c>
      <c r="M11856">
        <f t="shared" si="1483"/>
        <v>0</v>
      </c>
      <c r="N11856">
        <f t="shared" si="1484"/>
        <v>-4.9865775584991532</v>
      </c>
      <c r="O11856">
        <f t="shared" si="1485"/>
        <v>6.8289963840729899E-3</v>
      </c>
      <c r="P11856">
        <f t="shared" si="1486"/>
        <v>6.7826775039243571E-3</v>
      </c>
      <c r="Q11856">
        <f t="shared" si="1487"/>
        <v>-6.8057844046944364E-3</v>
      </c>
    </row>
    <row r="11857" spans="10:17" x14ac:dyDescent="0.25">
      <c r="J11857" t="e">
        <f t="shared" si="1480"/>
        <v>#DIV/0!</v>
      </c>
      <c r="K11857">
        <f t="shared" si="1481"/>
        <v>0</v>
      </c>
      <c r="L11857">
        <f t="shared" si="1482"/>
        <v>0</v>
      </c>
      <c r="M11857">
        <f t="shared" si="1483"/>
        <v>0</v>
      </c>
      <c r="N11857">
        <f t="shared" si="1484"/>
        <v>-4.9865775584991532</v>
      </c>
      <c r="O11857">
        <f t="shared" si="1485"/>
        <v>6.8289963840729899E-3</v>
      </c>
      <c r="P11857">
        <f t="shared" si="1486"/>
        <v>6.7826775039243571E-3</v>
      </c>
      <c r="Q11857">
        <f t="shared" si="1487"/>
        <v>-6.8057844046944364E-3</v>
      </c>
    </row>
    <row r="11858" spans="10:17" x14ac:dyDescent="0.25">
      <c r="J11858" t="e">
        <f t="shared" si="1480"/>
        <v>#DIV/0!</v>
      </c>
      <c r="K11858">
        <f t="shared" si="1481"/>
        <v>0</v>
      </c>
      <c r="L11858">
        <f t="shared" si="1482"/>
        <v>0</v>
      </c>
      <c r="M11858">
        <f t="shared" si="1483"/>
        <v>0</v>
      </c>
      <c r="N11858">
        <f t="shared" si="1484"/>
        <v>-4.9865775584991532</v>
      </c>
      <c r="O11858">
        <f t="shared" si="1485"/>
        <v>6.8289963840729899E-3</v>
      </c>
      <c r="P11858">
        <f t="shared" si="1486"/>
        <v>6.7826775039243571E-3</v>
      </c>
      <c r="Q11858">
        <f t="shared" si="1487"/>
        <v>-6.8057844046944364E-3</v>
      </c>
    </row>
    <row r="11859" spans="10:17" x14ac:dyDescent="0.25">
      <c r="J11859" t="e">
        <f t="shared" si="1480"/>
        <v>#DIV/0!</v>
      </c>
      <c r="K11859">
        <f t="shared" si="1481"/>
        <v>0</v>
      </c>
      <c r="L11859">
        <f t="shared" si="1482"/>
        <v>0</v>
      </c>
      <c r="M11859">
        <f t="shared" si="1483"/>
        <v>0</v>
      </c>
      <c r="N11859">
        <f t="shared" si="1484"/>
        <v>-4.9865775584991532</v>
      </c>
      <c r="O11859">
        <f t="shared" si="1485"/>
        <v>6.8289963840729899E-3</v>
      </c>
      <c r="P11859">
        <f t="shared" si="1486"/>
        <v>6.7826775039243571E-3</v>
      </c>
      <c r="Q11859">
        <f t="shared" si="1487"/>
        <v>-6.8057844046944364E-3</v>
      </c>
    </row>
    <row r="11860" spans="10:17" x14ac:dyDescent="0.25">
      <c r="J11860" t="e">
        <f t="shared" si="1480"/>
        <v>#DIV/0!</v>
      </c>
      <c r="K11860">
        <f t="shared" si="1481"/>
        <v>0</v>
      </c>
      <c r="L11860">
        <f t="shared" si="1482"/>
        <v>0</v>
      </c>
      <c r="M11860">
        <f t="shared" si="1483"/>
        <v>0</v>
      </c>
      <c r="N11860">
        <f t="shared" si="1484"/>
        <v>-4.9865775584991532</v>
      </c>
      <c r="O11860">
        <f t="shared" si="1485"/>
        <v>6.8289963840729899E-3</v>
      </c>
      <c r="P11860">
        <f t="shared" si="1486"/>
        <v>6.7826775039243571E-3</v>
      </c>
      <c r="Q11860">
        <f t="shared" si="1487"/>
        <v>-6.8057844046944364E-3</v>
      </c>
    </row>
    <row r="11861" spans="10:17" x14ac:dyDescent="0.25">
      <c r="J11861" t="e">
        <f t="shared" si="1480"/>
        <v>#DIV/0!</v>
      </c>
      <c r="K11861">
        <f t="shared" si="1481"/>
        <v>0</v>
      </c>
      <c r="L11861">
        <f t="shared" si="1482"/>
        <v>0</v>
      </c>
      <c r="M11861">
        <f t="shared" si="1483"/>
        <v>0</v>
      </c>
      <c r="N11861">
        <f t="shared" si="1484"/>
        <v>-4.9865775584991532</v>
      </c>
      <c r="O11861">
        <f t="shared" si="1485"/>
        <v>6.8289963840729899E-3</v>
      </c>
      <c r="P11861">
        <f t="shared" si="1486"/>
        <v>6.7826775039243571E-3</v>
      </c>
      <c r="Q11861">
        <f t="shared" si="1487"/>
        <v>-6.8057844046944364E-3</v>
      </c>
    </row>
    <row r="11862" spans="10:17" x14ac:dyDescent="0.25">
      <c r="J11862" t="e">
        <f t="shared" si="1480"/>
        <v>#DIV/0!</v>
      </c>
      <c r="K11862">
        <f t="shared" si="1481"/>
        <v>0</v>
      </c>
      <c r="L11862">
        <f t="shared" si="1482"/>
        <v>0</v>
      </c>
      <c r="M11862">
        <f t="shared" si="1483"/>
        <v>0</v>
      </c>
      <c r="N11862">
        <f t="shared" si="1484"/>
        <v>-4.9865775584991532</v>
      </c>
      <c r="O11862">
        <f t="shared" si="1485"/>
        <v>6.8289963840729899E-3</v>
      </c>
      <c r="P11862">
        <f t="shared" si="1486"/>
        <v>6.7826775039243571E-3</v>
      </c>
      <c r="Q11862">
        <f t="shared" si="1487"/>
        <v>-6.8057844046944364E-3</v>
      </c>
    </row>
    <row r="11863" spans="10:17" x14ac:dyDescent="0.25">
      <c r="J11863" t="e">
        <f t="shared" si="1480"/>
        <v>#DIV/0!</v>
      </c>
      <c r="K11863">
        <f t="shared" si="1481"/>
        <v>0</v>
      </c>
      <c r="L11863">
        <f t="shared" si="1482"/>
        <v>0</v>
      </c>
      <c r="M11863">
        <f t="shared" si="1483"/>
        <v>0</v>
      </c>
      <c r="N11863">
        <f t="shared" si="1484"/>
        <v>-4.9865775584991532</v>
      </c>
      <c r="O11863">
        <f t="shared" si="1485"/>
        <v>6.8289963840729899E-3</v>
      </c>
      <c r="P11863">
        <f t="shared" si="1486"/>
        <v>6.7826775039243571E-3</v>
      </c>
      <c r="Q11863">
        <f t="shared" si="1487"/>
        <v>-6.8057844046944364E-3</v>
      </c>
    </row>
    <row r="11864" spans="10:17" x14ac:dyDescent="0.25">
      <c r="J11864" t="e">
        <f t="shared" si="1480"/>
        <v>#DIV/0!</v>
      </c>
      <c r="K11864">
        <f t="shared" si="1481"/>
        <v>0</v>
      </c>
      <c r="L11864">
        <f t="shared" si="1482"/>
        <v>0</v>
      </c>
      <c r="M11864">
        <f t="shared" si="1483"/>
        <v>0</v>
      </c>
      <c r="N11864">
        <f t="shared" si="1484"/>
        <v>-4.9865775584991532</v>
      </c>
      <c r="O11864">
        <f t="shared" si="1485"/>
        <v>6.8289963840729899E-3</v>
      </c>
      <c r="P11864">
        <f t="shared" si="1486"/>
        <v>6.7826775039243571E-3</v>
      </c>
      <c r="Q11864">
        <f t="shared" si="1487"/>
        <v>-6.8057844046944364E-3</v>
      </c>
    </row>
    <row r="11865" spans="10:17" x14ac:dyDescent="0.25">
      <c r="J11865" t="e">
        <f t="shared" si="1480"/>
        <v>#DIV/0!</v>
      </c>
      <c r="K11865">
        <f t="shared" si="1481"/>
        <v>0</v>
      </c>
      <c r="L11865">
        <f t="shared" si="1482"/>
        <v>0</v>
      </c>
      <c r="M11865">
        <f t="shared" si="1483"/>
        <v>0</v>
      </c>
      <c r="N11865">
        <f t="shared" si="1484"/>
        <v>-4.9865775584991532</v>
      </c>
      <c r="O11865">
        <f t="shared" si="1485"/>
        <v>6.8289963840729899E-3</v>
      </c>
      <c r="P11865">
        <f t="shared" si="1486"/>
        <v>6.7826775039243571E-3</v>
      </c>
      <c r="Q11865">
        <f t="shared" si="1487"/>
        <v>-6.8057844046944364E-3</v>
      </c>
    </row>
    <row r="11866" spans="10:17" x14ac:dyDescent="0.25">
      <c r="J11866" t="e">
        <f t="shared" si="1480"/>
        <v>#DIV/0!</v>
      </c>
      <c r="K11866">
        <f t="shared" si="1481"/>
        <v>0</v>
      </c>
      <c r="L11866">
        <f t="shared" si="1482"/>
        <v>0</v>
      </c>
      <c r="M11866">
        <f t="shared" si="1483"/>
        <v>0</v>
      </c>
      <c r="N11866">
        <f t="shared" si="1484"/>
        <v>-4.9865775584991532</v>
      </c>
      <c r="O11866">
        <f t="shared" si="1485"/>
        <v>6.8289963840729899E-3</v>
      </c>
      <c r="P11866">
        <f t="shared" si="1486"/>
        <v>6.7826775039243571E-3</v>
      </c>
      <c r="Q11866">
        <f t="shared" si="1487"/>
        <v>-6.8057844046944364E-3</v>
      </c>
    </row>
    <row r="11867" spans="10:17" x14ac:dyDescent="0.25">
      <c r="J11867" t="e">
        <f t="shared" si="1480"/>
        <v>#DIV/0!</v>
      </c>
      <c r="K11867">
        <f t="shared" si="1481"/>
        <v>0</v>
      </c>
      <c r="L11867">
        <f t="shared" si="1482"/>
        <v>0</v>
      </c>
      <c r="M11867">
        <f t="shared" si="1483"/>
        <v>0</v>
      </c>
      <c r="N11867">
        <f t="shared" si="1484"/>
        <v>-4.9865775584991532</v>
      </c>
      <c r="O11867">
        <f t="shared" si="1485"/>
        <v>6.8289963840729899E-3</v>
      </c>
      <c r="P11867">
        <f t="shared" si="1486"/>
        <v>6.7826775039243571E-3</v>
      </c>
      <c r="Q11867">
        <f t="shared" si="1487"/>
        <v>-6.8057844046944364E-3</v>
      </c>
    </row>
    <row r="11868" spans="10:17" x14ac:dyDescent="0.25">
      <c r="J11868" t="e">
        <f t="shared" si="1480"/>
        <v>#DIV/0!</v>
      </c>
      <c r="K11868">
        <f t="shared" si="1481"/>
        <v>0</v>
      </c>
      <c r="L11868">
        <f t="shared" si="1482"/>
        <v>0</v>
      </c>
      <c r="M11868">
        <f t="shared" si="1483"/>
        <v>0</v>
      </c>
      <c r="N11868">
        <f t="shared" si="1484"/>
        <v>-4.9865775584991532</v>
      </c>
      <c r="O11868">
        <f t="shared" si="1485"/>
        <v>6.8289963840729899E-3</v>
      </c>
      <c r="P11868">
        <f t="shared" si="1486"/>
        <v>6.7826775039243571E-3</v>
      </c>
      <c r="Q11868">
        <f t="shared" si="1487"/>
        <v>-6.8057844046944364E-3</v>
      </c>
    </row>
    <row r="11869" spans="10:17" x14ac:dyDescent="0.25">
      <c r="J11869" t="e">
        <f t="shared" si="1480"/>
        <v>#DIV/0!</v>
      </c>
      <c r="K11869">
        <f t="shared" si="1481"/>
        <v>0</v>
      </c>
      <c r="L11869">
        <f t="shared" si="1482"/>
        <v>0</v>
      </c>
      <c r="M11869">
        <f t="shared" si="1483"/>
        <v>0</v>
      </c>
      <c r="N11869">
        <f t="shared" si="1484"/>
        <v>-4.9865775584991532</v>
      </c>
      <c r="O11869">
        <f t="shared" si="1485"/>
        <v>6.8289963840729899E-3</v>
      </c>
      <c r="P11869">
        <f t="shared" si="1486"/>
        <v>6.7826775039243571E-3</v>
      </c>
      <c r="Q11869">
        <f t="shared" si="1487"/>
        <v>-6.8057844046944364E-3</v>
      </c>
    </row>
    <row r="11870" spans="10:17" x14ac:dyDescent="0.25">
      <c r="J11870" t="e">
        <f t="shared" si="1480"/>
        <v>#DIV/0!</v>
      </c>
      <c r="K11870">
        <f t="shared" si="1481"/>
        <v>0</v>
      </c>
      <c r="L11870">
        <f t="shared" si="1482"/>
        <v>0</v>
      </c>
      <c r="M11870">
        <f t="shared" si="1483"/>
        <v>0</v>
      </c>
      <c r="N11870">
        <f t="shared" si="1484"/>
        <v>-4.9865775584991532</v>
      </c>
      <c r="O11870">
        <f t="shared" si="1485"/>
        <v>6.8289963840729899E-3</v>
      </c>
      <c r="P11870">
        <f t="shared" si="1486"/>
        <v>6.7826775039243571E-3</v>
      </c>
      <c r="Q11870">
        <f t="shared" si="1487"/>
        <v>-6.8057844046944364E-3</v>
      </c>
    </row>
    <row r="11871" spans="10:17" x14ac:dyDescent="0.25">
      <c r="J11871" t="e">
        <f t="shared" si="1480"/>
        <v>#DIV/0!</v>
      </c>
      <c r="K11871">
        <f t="shared" si="1481"/>
        <v>0</v>
      </c>
      <c r="L11871">
        <f t="shared" si="1482"/>
        <v>0</v>
      </c>
      <c r="M11871">
        <f t="shared" si="1483"/>
        <v>0</v>
      </c>
      <c r="N11871">
        <f t="shared" si="1484"/>
        <v>-4.9865775584991532</v>
      </c>
      <c r="O11871">
        <f t="shared" si="1485"/>
        <v>6.8289963840729899E-3</v>
      </c>
      <c r="P11871">
        <f t="shared" si="1486"/>
        <v>6.7826775039243571E-3</v>
      </c>
      <c r="Q11871">
        <f t="shared" si="1487"/>
        <v>-6.8057844046944364E-3</v>
      </c>
    </row>
    <row r="11872" spans="10:17" x14ac:dyDescent="0.25">
      <c r="J11872" t="e">
        <f t="shared" si="1480"/>
        <v>#DIV/0!</v>
      </c>
      <c r="K11872">
        <f t="shared" si="1481"/>
        <v>0</v>
      </c>
      <c r="L11872">
        <f t="shared" si="1482"/>
        <v>0</v>
      </c>
      <c r="M11872">
        <f t="shared" si="1483"/>
        <v>0</v>
      </c>
      <c r="N11872">
        <f t="shared" si="1484"/>
        <v>-4.9865775584991532</v>
      </c>
      <c r="O11872">
        <f t="shared" si="1485"/>
        <v>6.8289963840729899E-3</v>
      </c>
      <c r="P11872">
        <f t="shared" si="1486"/>
        <v>6.7826775039243571E-3</v>
      </c>
      <c r="Q11872">
        <f t="shared" si="1487"/>
        <v>-6.8057844046944364E-3</v>
      </c>
    </row>
    <row r="11873" spans="10:17" x14ac:dyDescent="0.25">
      <c r="J11873" t="e">
        <f t="shared" si="1480"/>
        <v>#DIV/0!</v>
      </c>
      <c r="K11873">
        <f t="shared" si="1481"/>
        <v>0</v>
      </c>
      <c r="L11873">
        <f t="shared" si="1482"/>
        <v>0</v>
      </c>
      <c r="M11873">
        <f t="shared" si="1483"/>
        <v>0</v>
      </c>
      <c r="N11873">
        <f t="shared" si="1484"/>
        <v>-4.9865775584991532</v>
      </c>
      <c r="O11873">
        <f t="shared" si="1485"/>
        <v>6.8289963840729899E-3</v>
      </c>
      <c r="P11873">
        <f t="shared" si="1486"/>
        <v>6.7826775039243571E-3</v>
      </c>
      <c r="Q11873">
        <f t="shared" si="1487"/>
        <v>-6.8057844046944364E-3</v>
      </c>
    </row>
    <row r="11874" spans="10:17" x14ac:dyDescent="0.25">
      <c r="J11874" t="e">
        <f t="shared" si="1480"/>
        <v>#DIV/0!</v>
      </c>
      <c r="K11874">
        <f t="shared" si="1481"/>
        <v>0</v>
      </c>
      <c r="L11874">
        <f t="shared" si="1482"/>
        <v>0</v>
      </c>
      <c r="M11874">
        <f t="shared" si="1483"/>
        <v>0</v>
      </c>
      <c r="N11874">
        <f t="shared" si="1484"/>
        <v>-4.9865775584991532</v>
      </c>
      <c r="O11874">
        <f t="shared" si="1485"/>
        <v>6.8289963840729899E-3</v>
      </c>
      <c r="P11874">
        <f t="shared" si="1486"/>
        <v>6.7826775039243571E-3</v>
      </c>
      <c r="Q11874">
        <f t="shared" si="1487"/>
        <v>-6.8057844046944364E-3</v>
      </c>
    </row>
    <row r="11875" spans="10:17" x14ac:dyDescent="0.25">
      <c r="J11875" t="e">
        <f t="shared" si="1480"/>
        <v>#DIV/0!</v>
      </c>
      <c r="K11875">
        <f t="shared" si="1481"/>
        <v>0</v>
      </c>
      <c r="L11875">
        <f t="shared" si="1482"/>
        <v>0</v>
      </c>
      <c r="M11875">
        <f t="shared" si="1483"/>
        <v>0</v>
      </c>
      <c r="N11875">
        <f t="shared" si="1484"/>
        <v>-4.9865775584991532</v>
      </c>
      <c r="O11875">
        <f t="shared" si="1485"/>
        <v>6.8289963840729899E-3</v>
      </c>
      <c r="P11875">
        <f t="shared" si="1486"/>
        <v>6.7826775039243571E-3</v>
      </c>
      <c r="Q11875">
        <f t="shared" si="1487"/>
        <v>-6.8057844046944364E-3</v>
      </c>
    </row>
    <row r="11876" spans="10:17" x14ac:dyDescent="0.25">
      <c r="J11876" t="e">
        <f t="shared" si="1480"/>
        <v>#DIV/0!</v>
      </c>
      <c r="K11876">
        <f t="shared" si="1481"/>
        <v>0</v>
      </c>
      <c r="L11876">
        <f t="shared" si="1482"/>
        <v>0</v>
      </c>
      <c r="M11876">
        <f t="shared" si="1483"/>
        <v>0</v>
      </c>
      <c r="N11876">
        <f t="shared" si="1484"/>
        <v>-4.9865775584991532</v>
      </c>
      <c r="O11876">
        <f t="shared" si="1485"/>
        <v>6.8289963840729899E-3</v>
      </c>
      <c r="P11876">
        <f t="shared" si="1486"/>
        <v>6.7826775039243571E-3</v>
      </c>
      <c r="Q11876">
        <f t="shared" si="1487"/>
        <v>-6.8057844046944364E-3</v>
      </c>
    </row>
    <row r="11877" spans="10:17" x14ac:dyDescent="0.25">
      <c r="J11877" t="e">
        <f t="shared" si="1480"/>
        <v>#DIV/0!</v>
      </c>
      <c r="K11877">
        <f t="shared" si="1481"/>
        <v>0</v>
      </c>
      <c r="L11877">
        <f t="shared" si="1482"/>
        <v>0</v>
      </c>
      <c r="M11877">
        <f t="shared" si="1483"/>
        <v>0</v>
      </c>
      <c r="N11877">
        <f t="shared" si="1484"/>
        <v>-4.9865775584991532</v>
      </c>
      <c r="O11877">
        <f t="shared" si="1485"/>
        <v>6.8289963840729899E-3</v>
      </c>
      <c r="P11877">
        <f t="shared" si="1486"/>
        <v>6.7826775039243571E-3</v>
      </c>
      <c r="Q11877">
        <f t="shared" si="1487"/>
        <v>-6.8057844046944364E-3</v>
      </c>
    </row>
    <row r="11878" spans="10:17" x14ac:dyDescent="0.25">
      <c r="J11878" t="e">
        <f t="shared" si="1480"/>
        <v>#DIV/0!</v>
      </c>
      <c r="K11878">
        <f t="shared" si="1481"/>
        <v>0</v>
      </c>
      <c r="L11878">
        <f t="shared" si="1482"/>
        <v>0</v>
      </c>
      <c r="M11878">
        <f t="shared" si="1483"/>
        <v>0</v>
      </c>
      <c r="N11878">
        <f t="shared" si="1484"/>
        <v>-4.9865775584991532</v>
      </c>
      <c r="O11878">
        <f t="shared" si="1485"/>
        <v>6.8289963840729899E-3</v>
      </c>
      <c r="P11878">
        <f t="shared" si="1486"/>
        <v>6.7826775039243571E-3</v>
      </c>
      <c r="Q11878">
        <f t="shared" si="1487"/>
        <v>-6.8057844046944364E-3</v>
      </c>
    </row>
    <row r="11879" spans="10:17" x14ac:dyDescent="0.25">
      <c r="J11879" t="e">
        <f t="shared" si="1480"/>
        <v>#DIV/0!</v>
      </c>
      <c r="K11879">
        <f t="shared" si="1481"/>
        <v>0</v>
      </c>
      <c r="L11879">
        <f t="shared" si="1482"/>
        <v>0</v>
      </c>
      <c r="M11879">
        <f t="shared" si="1483"/>
        <v>0</v>
      </c>
      <c r="N11879">
        <f t="shared" si="1484"/>
        <v>-4.9865775584991532</v>
      </c>
      <c r="O11879">
        <f t="shared" si="1485"/>
        <v>6.8289963840729899E-3</v>
      </c>
      <c r="P11879">
        <f t="shared" si="1486"/>
        <v>6.7826775039243571E-3</v>
      </c>
      <c r="Q11879">
        <f t="shared" si="1487"/>
        <v>-6.8057844046944364E-3</v>
      </c>
    </row>
    <row r="11880" spans="10:17" x14ac:dyDescent="0.25">
      <c r="J11880" t="e">
        <f t="shared" si="1480"/>
        <v>#DIV/0!</v>
      </c>
      <c r="K11880">
        <f t="shared" si="1481"/>
        <v>0</v>
      </c>
      <c r="L11880">
        <f t="shared" si="1482"/>
        <v>0</v>
      </c>
      <c r="M11880">
        <f t="shared" si="1483"/>
        <v>0</v>
      </c>
      <c r="N11880">
        <f t="shared" si="1484"/>
        <v>-4.9865775584991532</v>
      </c>
      <c r="O11880">
        <f t="shared" si="1485"/>
        <v>6.8289963840729899E-3</v>
      </c>
      <c r="P11880">
        <f t="shared" si="1486"/>
        <v>6.7826775039243571E-3</v>
      </c>
      <c r="Q11880">
        <f t="shared" si="1487"/>
        <v>-6.8057844046944364E-3</v>
      </c>
    </row>
    <row r="11881" spans="10:17" x14ac:dyDescent="0.25">
      <c r="J11881" t="e">
        <f t="shared" si="1480"/>
        <v>#DIV/0!</v>
      </c>
      <c r="K11881">
        <f t="shared" si="1481"/>
        <v>0</v>
      </c>
      <c r="L11881">
        <f t="shared" si="1482"/>
        <v>0</v>
      </c>
      <c r="M11881">
        <f t="shared" si="1483"/>
        <v>0</v>
      </c>
      <c r="N11881">
        <f t="shared" si="1484"/>
        <v>-4.9865775584991532</v>
      </c>
      <c r="O11881">
        <f t="shared" si="1485"/>
        <v>6.8289963840729899E-3</v>
      </c>
      <c r="P11881">
        <f t="shared" si="1486"/>
        <v>6.7826775039243571E-3</v>
      </c>
      <c r="Q11881">
        <f t="shared" si="1487"/>
        <v>-6.8057844046944364E-3</v>
      </c>
    </row>
    <row r="11882" spans="10:17" x14ac:dyDescent="0.25">
      <c r="J11882" t="e">
        <f t="shared" si="1480"/>
        <v>#DIV/0!</v>
      </c>
      <c r="K11882">
        <f t="shared" si="1481"/>
        <v>0</v>
      </c>
      <c r="L11882">
        <f t="shared" si="1482"/>
        <v>0</v>
      </c>
      <c r="M11882">
        <f t="shared" si="1483"/>
        <v>0</v>
      </c>
      <c r="N11882">
        <f t="shared" si="1484"/>
        <v>-4.9865775584991532</v>
      </c>
      <c r="O11882">
        <f t="shared" si="1485"/>
        <v>6.8289963840729899E-3</v>
      </c>
      <c r="P11882">
        <f t="shared" si="1486"/>
        <v>6.7826775039243571E-3</v>
      </c>
      <c r="Q11882">
        <f t="shared" si="1487"/>
        <v>-6.8057844046944364E-3</v>
      </c>
    </row>
    <row r="11883" spans="10:17" x14ac:dyDescent="0.25">
      <c r="J11883" t="e">
        <f t="shared" si="1480"/>
        <v>#DIV/0!</v>
      </c>
      <c r="K11883">
        <f t="shared" si="1481"/>
        <v>0</v>
      </c>
      <c r="L11883">
        <f t="shared" si="1482"/>
        <v>0</v>
      </c>
      <c r="M11883">
        <f t="shared" si="1483"/>
        <v>0</v>
      </c>
      <c r="N11883">
        <f t="shared" si="1484"/>
        <v>-4.9865775584991532</v>
      </c>
      <c r="O11883">
        <f t="shared" si="1485"/>
        <v>6.8289963840729899E-3</v>
      </c>
      <c r="P11883">
        <f t="shared" si="1486"/>
        <v>6.7826775039243571E-3</v>
      </c>
      <c r="Q11883">
        <f t="shared" si="1487"/>
        <v>-6.8057844046944364E-3</v>
      </c>
    </row>
    <row r="11884" spans="10:17" x14ac:dyDescent="0.25">
      <c r="J11884" t="e">
        <f t="shared" si="1480"/>
        <v>#DIV/0!</v>
      </c>
      <c r="K11884">
        <f t="shared" si="1481"/>
        <v>0</v>
      </c>
      <c r="L11884">
        <f t="shared" si="1482"/>
        <v>0</v>
      </c>
      <c r="M11884">
        <f t="shared" si="1483"/>
        <v>0</v>
      </c>
      <c r="N11884">
        <f t="shared" si="1484"/>
        <v>-4.9865775584991532</v>
      </c>
      <c r="O11884">
        <f t="shared" si="1485"/>
        <v>6.8289963840729899E-3</v>
      </c>
      <c r="P11884">
        <f t="shared" si="1486"/>
        <v>6.7826775039243571E-3</v>
      </c>
      <c r="Q11884">
        <f t="shared" si="1487"/>
        <v>-6.8057844046944364E-3</v>
      </c>
    </row>
    <row r="11885" spans="10:17" x14ac:dyDescent="0.25">
      <c r="J11885" t="e">
        <f t="shared" si="1480"/>
        <v>#DIV/0!</v>
      </c>
      <c r="K11885">
        <f t="shared" si="1481"/>
        <v>0</v>
      </c>
      <c r="L11885">
        <f t="shared" si="1482"/>
        <v>0</v>
      </c>
      <c r="M11885">
        <f t="shared" si="1483"/>
        <v>0</v>
      </c>
      <c r="N11885">
        <f t="shared" si="1484"/>
        <v>-4.9865775584991532</v>
      </c>
      <c r="O11885">
        <f t="shared" si="1485"/>
        <v>6.8289963840729899E-3</v>
      </c>
      <c r="P11885">
        <f t="shared" si="1486"/>
        <v>6.7826775039243571E-3</v>
      </c>
      <c r="Q11885">
        <f t="shared" si="1487"/>
        <v>-6.8057844046944364E-3</v>
      </c>
    </row>
    <row r="11886" spans="10:17" x14ac:dyDescent="0.25">
      <c r="J11886" t="e">
        <f t="shared" si="1480"/>
        <v>#DIV/0!</v>
      </c>
      <c r="K11886">
        <f t="shared" si="1481"/>
        <v>0</v>
      </c>
      <c r="L11886">
        <f t="shared" si="1482"/>
        <v>0</v>
      </c>
      <c r="M11886">
        <f t="shared" si="1483"/>
        <v>0</v>
      </c>
      <c r="N11886">
        <f t="shared" si="1484"/>
        <v>-4.9865775584991532</v>
      </c>
      <c r="O11886">
        <f t="shared" si="1485"/>
        <v>6.8289963840729899E-3</v>
      </c>
      <c r="P11886">
        <f t="shared" si="1486"/>
        <v>6.7826775039243571E-3</v>
      </c>
      <c r="Q11886">
        <f t="shared" si="1487"/>
        <v>-6.8057844046944364E-3</v>
      </c>
    </row>
    <row r="11887" spans="10:17" x14ac:dyDescent="0.25">
      <c r="J11887" t="e">
        <f t="shared" si="1480"/>
        <v>#DIV/0!</v>
      </c>
      <c r="K11887">
        <f t="shared" si="1481"/>
        <v>0</v>
      </c>
      <c r="L11887">
        <f t="shared" si="1482"/>
        <v>0</v>
      </c>
      <c r="M11887">
        <f t="shared" si="1483"/>
        <v>0</v>
      </c>
      <c r="N11887">
        <f t="shared" si="1484"/>
        <v>-4.9865775584991532</v>
      </c>
      <c r="O11887">
        <f t="shared" si="1485"/>
        <v>6.8289963840729899E-3</v>
      </c>
      <c r="P11887">
        <f t="shared" si="1486"/>
        <v>6.7826775039243571E-3</v>
      </c>
      <c r="Q11887">
        <f t="shared" si="1487"/>
        <v>-6.8057844046944364E-3</v>
      </c>
    </row>
    <row r="11888" spans="10:17" x14ac:dyDescent="0.25">
      <c r="J11888" t="e">
        <f t="shared" si="1480"/>
        <v>#DIV/0!</v>
      </c>
      <c r="K11888">
        <f t="shared" si="1481"/>
        <v>0</v>
      </c>
      <c r="L11888">
        <f t="shared" si="1482"/>
        <v>0</v>
      </c>
      <c r="M11888">
        <f t="shared" si="1483"/>
        <v>0</v>
      </c>
      <c r="N11888">
        <f t="shared" si="1484"/>
        <v>-4.9865775584991532</v>
      </c>
      <c r="O11888">
        <f t="shared" si="1485"/>
        <v>6.8289963840729899E-3</v>
      </c>
      <c r="P11888">
        <f t="shared" si="1486"/>
        <v>6.7826775039243571E-3</v>
      </c>
      <c r="Q11888">
        <f t="shared" si="1487"/>
        <v>-6.8057844046944364E-3</v>
      </c>
    </row>
    <row r="11889" spans="11:17" x14ac:dyDescent="0.25">
      <c r="K11889">
        <f t="shared" si="1481"/>
        <v>0</v>
      </c>
      <c r="L11889">
        <f t="shared" si="1482"/>
        <v>0</v>
      </c>
      <c r="M11889">
        <f t="shared" si="1483"/>
        <v>0</v>
      </c>
      <c r="N11889">
        <f t="shared" si="1484"/>
        <v>-4.9865775584991532</v>
      </c>
      <c r="O11889">
        <f t="shared" si="1485"/>
        <v>6.8289963840729899E-3</v>
      </c>
      <c r="P11889">
        <f t="shared" si="1486"/>
        <v>6.7826775039243571E-3</v>
      </c>
      <c r="Q11889">
        <f t="shared" si="1487"/>
        <v>-6.8057844046944364E-3</v>
      </c>
    </row>
  </sheetData>
  <autoFilter ref="A11:Q1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Input Sheet</vt:lpstr>
      <vt:lpstr>Data and Regression</vt:lpstr>
    </vt:vector>
  </TitlesOfParts>
  <Company>AmerisourceBergen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AmerisourceBergen</dc:creator>
  <cp:lastModifiedBy>AmerisourceBergen</cp:lastModifiedBy>
  <dcterms:created xsi:type="dcterms:W3CDTF">2016-06-30T15:54:14Z</dcterms:created>
  <dcterms:modified xsi:type="dcterms:W3CDTF">2018-01-08T20:01:02Z</dcterms:modified>
</cp:coreProperties>
</file>